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timelines/timeline2.xml" ContentType="application/vnd.ms-excel.timelin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Brsfs-Data\Documents\Busayo's Workspace\Excel DC\projects\"/>
    </mc:Choice>
  </mc:AlternateContent>
  <xr:revisionPtr revIDLastSave="0" documentId="13_ncr:1_{FA6CCDCB-0131-4981-B72C-76B47E29F66E}" xr6:coauthVersionLast="47" xr6:coauthVersionMax="47" xr10:uidLastSave="{00000000-0000-0000-0000-000000000000}"/>
  <bookViews>
    <workbookView xWindow="-110" yWindow="-110" windowWidth="19420" windowHeight="10300" activeTab="2" xr2:uid="{30559E30-63FF-4DB2-BFBE-154B6AF3A69E}"/>
  </bookViews>
  <sheets>
    <sheet name="raw data" sheetId="2" r:id="rId1"/>
    <sheet name="PT" sheetId="3" r:id="rId2"/>
    <sheet name="Dashboard" sheetId="1" r:id="rId3"/>
  </sheets>
  <definedNames>
    <definedName name="ExternalData_1" localSheetId="0" hidden="1">'raw data'!$A$1:$L$8334</definedName>
    <definedName name="NativeTimeline_Date_Occured">#N/A</definedName>
    <definedName name="NativeTimeline_Date_Reported">#N/A</definedName>
    <definedName name="Slicer_Weapon">#N/A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 i="2" l="1" a="1"/>
  <c r="O2" i="2" s="1"/>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F7AB23-C1DA-4AE4-9921-CF905B1D0DAB}" keepAlive="1" name="Query - Crime analysis" description="Connection to the 'Crime analysis' query in the workbook." type="5" refreshedVersion="8" background="1" saveData="1">
    <dbPr connection="Provider=Microsoft.Mashup.OleDb.1;Data Source=$Workbook$;Location=&quot;Crime analysis&quot;;Extended Properties=&quot;&quot;" command="SELECT * FROM [Crime analysi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<sst xmlns="http://schemas.openxmlformats.org/spreadsheetml/2006/main" count="58498" uniqueCount="6522">
  <si>
    <t>District Number</t>
  </si>
  <si>
    <t>Date Reported</t>
  </si>
  <si>
    <t>Date Occured</t>
  </si>
  <si>
    <t>Area Name</t>
  </si>
  <si>
    <t>Crime</t>
  </si>
  <si>
    <t>Victim's Age</t>
  </si>
  <si>
    <t>Victim's Sex</t>
  </si>
  <si>
    <t>Victim's  Descent</t>
  </si>
  <si>
    <t>Weapon</t>
  </si>
  <si>
    <t>Status</t>
  </si>
  <si>
    <t>Location</t>
  </si>
  <si>
    <t>Time Occured</t>
  </si>
  <si>
    <t>Southwest</t>
  </si>
  <si>
    <t>Theft Of Identity</t>
  </si>
  <si>
    <t>F</t>
  </si>
  <si>
    <t>B</t>
  </si>
  <si>
    <t>Others</t>
  </si>
  <si>
    <t>2500 S  Sycamore                     Av</t>
  </si>
  <si>
    <t>Olympic</t>
  </si>
  <si>
    <t>M</t>
  </si>
  <si>
    <t>H</t>
  </si>
  <si>
    <t>3300    San Marino                   St</t>
  </si>
  <si>
    <t>Hollywood</t>
  </si>
  <si>
    <t>1900    Transient</t>
  </si>
  <si>
    <t>77Th Street</t>
  </si>
  <si>
    <t>6200    4Th                          Av</t>
  </si>
  <si>
    <t>Rampart</t>
  </si>
  <si>
    <t>1200 W  7Th                          St</t>
  </si>
  <si>
    <t>500 W  75Th                         St</t>
  </si>
  <si>
    <t>N Hollywood</t>
  </si>
  <si>
    <t>W</t>
  </si>
  <si>
    <t>5700    Cartwright                   Av</t>
  </si>
  <si>
    <t>Mission</t>
  </si>
  <si>
    <t>O</t>
  </si>
  <si>
    <t>14500    Willowgreen                  Ln</t>
  </si>
  <si>
    <t>Burglary</t>
  </si>
  <si>
    <t>8800    Haas                         Av</t>
  </si>
  <si>
    <t>Other Miscellaneous Crime</t>
  </si>
  <si>
    <t>VERBAL THREAT</t>
  </si>
  <si>
    <t>12300    Emelita                      St</t>
  </si>
  <si>
    <t>Devonshire</t>
  </si>
  <si>
    <t>8300    White Oak                    Av</t>
  </si>
  <si>
    <t>Central</t>
  </si>
  <si>
    <t>800 S  Hope                         St</t>
  </si>
  <si>
    <t>6700    Bakman                       Av</t>
  </si>
  <si>
    <t>Wilshire</t>
  </si>
  <si>
    <t>Theft Plain - Petty ($950 &amp; Under)</t>
  </si>
  <si>
    <t>100 S  Flores                       St</t>
  </si>
  <si>
    <t>15200    Cobalt                       St</t>
  </si>
  <si>
    <t>700 E  80Th                         St</t>
  </si>
  <si>
    <t>Theft From Motor Vehicle - Grand ($950.01 And Over)</t>
  </si>
  <si>
    <t>1300 W  37Th                         Dr</t>
  </si>
  <si>
    <t>Newton</t>
  </si>
  <si>
    <t>2700 S  Central                      Av</t>
  </si>
  <si>
    <t>Document Forgery / Stolen Felony</t>
  </si>
  <si>
    <t>8900    Burnet                       Av</t>
  </si>
  <si>
    <t>Vandalism - Felony ($400 &amp; Over, All Church Vandalisms)</t>
  </si>
  <si>
    <t>900 S  Main                         St</t>
  </si>
  <si>
    <t>Human Trafficking - Involuntary Servitude</t>
  </si>
  <si>
    <t>STRONG-ARM (HANDS, FIST, FEET OR BODILY FORCE)</t>
  </si>
  <si>
    <t>Figueroa</t>
  </si>
  <si>
    <t>Northeast</t>
  </si>
  <si>
    <t>C</t>
  </si>
  <si>
    <t>3600    Tracy                        St</t>
  </si>
  <si>
    <t>12600    Otsego                       St</t>
  </si>
  <si>
    <t>Van Nuys</t>
  </si>
  <si>
    <t>15200    La Maida                     St</t>
  </si>
  <si>
    <t>1400 W  25Th                         St</t>
  </si>
  <si>
    <t>Hollenbeck</t>
  </si>
  <si>
    <t>4800    Valley                       Bl</t>
  </si>
  <si>
    <t>Oral Copulation</t>
  </si>
  <si>
    <t>1100    Arapahoe                     St</t>
  </si>
  <si>
    <t>9300    Tampa                        Av</t>
  </si>
  <si>
    <t>100 E  3Rd                          St</t>
  </si>
  <si>
    <t>Bunco, Grand Theft</t>
  </si>
  <si>
    <t>18400    Plummer                      St</t>
  </si>
  <si>
    <t>1600 E  Olympic                      Bl</t>
  </si>
  <si>
    <t>West Valley</t>
  </si>
  <si>
    <t>Adult Other</t>
  </si>
  <si>
    <t>16200    Ventura                      Bl</t>
  </si>
  <si>
    <t>K</t>
  </si>
  <si>
    <t>18400    Ingomar                      St</t>
  </si>
  <si>
    <t>6600 S  Broadway</t>
  </si>
  <si>
    <t>3900    Glenfeliz                    Bl</t>
  </si>
  <si>
    <t>Intimate Partner - Simple Assault</t>
  </si>
  <si>
    <t>Vermont                      Av</t>
  </si>
  <si>
    <t>Foothill</t>
  </si>
  <si>
    <t>10200    Telfair                      Av</t>
  </si>
  <si>
    <t>100 S  Poinsettia                   Pl</t>
  </si>
  <si>
    <t>V</t>
  </si>
  <si>
    <t>1500 W  Olympic                      Bl</t>
  </si>
  <si>
    <t>Embezzlement, Grand Theft ($950.01 &amp; Over)</t>
  </si>
  <si>
    <t>X</t>
  </si>
  <si>
    <t>6100    Wilshire                     Bl</t>
  </si>
  <si>
    <t>600 S  Main                         St</t>
  </si>
  <si>
    <t>6300    Morse                        Av</t>
  </si>
  <si>
    <t>5500    Strohm                       Av</t>
  </si>
  <si>
    <t>500 E  6Th                          St</t>
  </si>
  <si>
    <t>Trespassing</t>
  </si>
  <si>
    <t>PHYSICAL PRESENCE</t>
  </si>
  <si>
    <t>1100 W  49Th                         St</t>
  </si>
  <si>
    <t>600 S  Santa Fe                     Av</t>
  </si>
  <si>
    <t>15300    Rayen                        St</t>
  </si>
  <si>
    <t>Topanga</t>
  </si>
  <si>
    <t>23100    Avenue San Luis</t>
  </si>
  <si>
    <t>1200 W  8Th                          St</t>
  </si>
  <si>
    <t>1100 S  Ridgeley                     Dr</t>
  </si>
  <si>
    <t>6400    Van Nuys                     Bl</t>
  </si>
  <si>
    <t>5300    Corteen                      Pl</t>
  </si>
  <si>
    <t>11600    Sheldon                      St</t>
  </si>
  <si>
    <t>Theft-Grand ($950.01 &amp; Over)Excpt,Guns,Fowl,Livestk,Prod</t>
  </si>
  <si>
    <t>2100    Ponet                        Dr</t>
  </si>
  <si>
    <t>11300    Otsego                       St</t>
  </si>
  <si>
    <t>Adult Arrest</t>
  </si>
  <si>
    <t>Sherman                      Wy</t>
  </si>
  <si>
    <t>Southeast</t>
  </si>
  <si>
    <t>200 E  Lanzit                       Av</t>
  </si>
  <si>
    <t>700 E  79Th                         St</t>
  </si>
  <si>
    <t>18500    Erwin                        St</t>
  </si>
  <si>
    <t>13800    Rayen                        St</t>
  </si>
  <si>
    <t>Pacific</t>
  </si>
  <si>
    <t>S  Sepulveda                    Bl</t>
  </si>
  <si>
    <t>Violation Of Restraining Order</t>
  </si>
  <si>
    <t>20200    Hartland                     St</t>
  </si>
  <si>
    <t>15300    Hatteras                     St</t>
  </si>
  <si>
    <t>7800 S  Normandie                    Av</t>
  </si>
  <si>
    <t>A</t>
  </si>
  <si>
    <t>1800 S  Western                      Av</t>
  </si>
  <si>
    <t>24600    Stagg                        St</t>
  </si>
  <si>
    <t>1300    Magnolia                     Av</t>
  </si>
  <si>
    <t>6500    Reseda                       Bl</t>
  </si>
  <si>
    <t>14300    Sylvan                       St</t>
  </si>
  <si>
    <t>7300 S  Denker                       Av</t>
  </si>
  <si>
    <t>6200 W  Sunset                       Bl</t>
  </si>
  <si>
    <t>14600    Tundra                       Dr</t>
  </si>
  <si>
    <t>8500    Columbus                     Av</t>
  </si>
  <si>
    <t>5100    Bakman                       Av</t>
  </si>
  <si>
    <t>11200    Peach Grove                  St</t>
  </si>
  <si>
    <t>1500 W  52Nd                         St</t>
  </si>
  <si>
    <t>4600 S  Western                      Av</t>
  </si>
  <si>
    <t>4100    Garthwaite                   Av</t>
  </si>
  <si>
    <t>West La</t>
  </si>
  <si>
    <t>1500 S  Bundy                        Dr</t>
  </si>
  <si>
    <t>10500 S  Manhattan                    Pl</t>
  </si>
  <si>
    <t>5300    De Roja                      Av</t>
  </si>
  <si>
    <t>11100    Lull                         St</t>
  </si>
  <si>
    <t>Harbor</t>
  </si>
  <si>
    <t>1600 W  Pacific Coast                Hy</t>
  </si>
  <si>
    <t>1000 W  67Th                         St</t>
  </si>
  <si>
    <t>100 E  73Rd                         St</t>
  </si>
  <si>
    <t>Burglary From Vehicle</t>
  </si>
  <si>
    <t>3800    Santa Rosalia                Dr</t>
  </si>
  <si>
    <t>4700    Templeton                    St</t>
  </si>
  <si>
    <t>900 S  Serrano                      Av</t>
  </si>
  <si>
    <t>1200    Brockton                     Av</t>
  </si>
  <si>
    <t>2200    Greenfield                   Av</t>
  </si>
  <si>
    <t>Shoplifting - Petty Theft ($950 &amp; Under)</t>
  </si>
  <si>
    <t>4000 S  Western                      Av</t>
  </si>
  <si>
    <t>Threatening Phone Calls/Letters</t>
  </si>
  <si>
    <t>11400    Sunshine                     Tr</t>
  </si>
  <si>
    <t>Intimate Partner - Aggravated Assault</t>
  </si>
  <si>
    <t>14800    Otsego                       St</t>
  </si>
  <si>
    <t>11700    Vanowen                      St</t>
  </si>
  <si>
    <t>5100 W  20Th                         St</t>
  </si>
  <si>
    <t>5000    Denker                       Av</t>
  </si>
  <si>
    <t>12300    Osborne                      St</t>
  </si>
  <si>
    <t>1000 W  23Rd                         St</t>
  </si>
  <si>
    <t>1300    Newton                       St</t>
  </si>
  <si>
    <t>11800    Peoria                       St</t>
  </si>
  <si>
    <t>Crm Agnst Chld (13 Or Under) (14-15 &amp; Susp 10 Yrs Older)</t>
  </si>
  <si>
    <t>10800    Hortense                     St</t>
  </si>
  <si>
    <t>Violation Of Court Order</t>
  </si>
  <si>
    <t>7000    Lanewood                     Av</t>
  </si>
  <si>
    <t>5400    Yarmouth                     Av</t>
  </si>
  <si>
    <t>800 W  74Th                         St</t>
  </si>
  <si>
    <t>9800    Amboy                        Av</t>
  </si>
  <si>
    <t>20200    Pienza                       Ln</t>
  </si>
  <si>
    <t>19200    Sherman                      Wy</t>
  </si>
  <si>
    <t>7900    Sausalito                    Av</t>
  </si>
  <si>
    <t>3000    Westwood                     Bl</t>
  </si>
  <si>
    <t>2000    Roscomare                    Rd</t>
  </si>
  <si>
    <t>Battery - Simple Assault</t>
  </si>
  <si>
    <t>11000    Norris                       Av</t>
  </si>
  <si>
    <t>500 W  92Nd                         St</t>
  </si>
  <si>
    <t>1100    Gordon                       St</t>
  </si>
  <si>
    <t>Credit Cards, Fraud Use ($950 &amp; Under</t>
  </si>
  <si>
    <t>19300    Romar                        St</t>
  </si>
  <si>
    <t>19200    Liam                         Ln</t>
  </si>
  <si>
    <t>11500    Culver                       Bl</t>
  </si>
  <si>
    <t>2100 E  105Th                        St</t>
  </si>
  <si>
    <t>800 S  Carondelet                   St</t>
  </si>
  <si>
    <t>13100    Borden                       Av</t>
  </si>
  <si>
    <t>Disturbing The Peace</t>
  </si>
  <si>
    <t>8400    De Soto                      Av</t>
  </si>
  <si>
    <t>1800 W  24Th                         St</t>
  </si>
  <si>
    <t>Vanowen</t>
  </si>
  <si>
    <t>2500    Langdale                     Av</t>
  </si>
  <si>
    <t>2600 W  67Th                         St</t>
  </si>
  <si>
    <t>7400    Haas</t>
  </si>
  <si>
    <t>11700    Thunderbird                  Av</t>
  </si>
  <si>
    <t>15100    Tamarack                     Ct</t>
  </si>
  <si>
    <t>4400    Cartwright                   Av</t>
  </si>
  <si>
    <t>14600    Parthenia                    St</t>
  </si>
  <si>
    <t>300 N  Avenue 52</t>
  </si>
  <si>
    <t>Contempt Of Court</t>
  </si>
  <si>
    <t>11900    Riverside                    Dr</t>
  </si>
  <si>
    <t>Pickpocket</t>
  </si>
  <si>
    <t>700    Exposition                   Bl</t>
  </si>
  <si>
    <t>15400    El Cajon                     St</t>
  </si>
  <si>
    <t>5000 S  Slauson                      Av</t>
  </si>
  <si>
    <t>8600    Herrick                      Av</t>
  </si>
  <si>
    <t>Extortion</t>
  </si>
  <si>
    <t>14500    Lanark                       St</t>
  </si>
  <si>
    <t>14700    Blythe                       St</t>
  </si>
  <si>
    <t>12800    Victory                      Bl</t>
  </si>
  <si>
    <t>400 S  Burlington                   Av</t>
  </si>
  <si>
    <t>800 W  Jefferson                    Bl</t>
  </si>
  <si>
    <t>10100    Tabor                        St</t>
  </si>
  <si>
    <t>12100    Mercer                       St</t>
  </si>
  <si>
    <t>400 N  Fuller                       Av</t>
  </si>
  <si>
    <t>6800    10Th                         Av</t>
  </si>
  <si>
    <t>J</t>
  </si>
  <si>
    <t>100 N  Fuller                       Av</t>
  </si>
  <si>
    <t>3400    Percy                        St</t>
  </si>
  <si>
    <t>100 S  Arboles                      Ct</t>
  </si>
  <si>
    <t>2700    Brighton                     Av</t>
  </si>
  <si>
    <t>25400    Pine Creek                   Ln</t>
  </si>
  <si>
    <t>1600 S  Holt                         Av</t>
  </si>
  <si>
    <t>1500 N  Fairfax                      Av</t>
  </si>
  <si>
    <t>300 N  Mathews                      St</t>
  </si>
  <si>
    <t>2600    Wilshire                     Bl</t>
  </si>
  <si>
    <t>500 W  43Rd                         St</t>
  </si>
  <si>
    <t>5300    Ruthelen                     St</t>
  </si>
  <si>
    <t>2300    Westwood                     Bl</t>
  </si>
  <si>
    <t>6500    Woodman                      Av</t>
  </si>
  <si>
    <t>5100    Colfax                       Av</t>
  </si>
  <si>
    <t>1100 S  Grand                        Av</t>
  </si>
  <si>
    <t>6900    Knowlton                     Pl</t>
  </si>
  <si>
    <t>600 E  5Th                          St</t>
  </si>
  <si>
    <t>7100    Alvern                       St</t>
  </si>
  <si>
    <t>2600 W  7Th                          St</t>
  </si>
  <si>
    <t>1100    Venice                       Bl</t>
  </si>
  <si>
    <t>5200 S  Main                         St</t>
  </si>
  <si>
    <t>7300    Variel                       Av</t>
  </si>
  <si>
    <t>5800    Crenshaw                     Bl</t>
  </si>
  <si>
    <t>11700    Wilshire                     Bl</t>
  </si>
  <si>
    <t>700 E  56Th                         St</t>
  </si>
  <si>
    <t>14300    Tupper                       St</t>
  </si>
  <si>
    <t>1900 S  Santa Ana                    Bl</t>
  </si>
  <si>
    <t>1900 S  Burnside                     Av</t>
  </si>
  <si>
    <t>2200 W  8Th                          St</t>
  </si>
  <si>
    <t>P</t>
  </si>
  <si>
    <t>5900    Burchard                     Av</t>
  </si>
  <si>
    <t>6900 S  Main                         St</t>
  </si>
  <si>
    <t>1800 E  4Th                          St</t>
  </si>
  <si>
    <t>19200    Haynes                       St</t>
  </si>
  <si>
    <t>200 S  Centre                       St</t>
  </si>
  <si>
    <t>2300 W  2Nd                          St</t>
  </si>
  <si>
    <t>4000    Gelber                       Pl</t>
  </si>
  <si>
    <t>6300 W  5Th                          St</t>
  </si>
  <si>
    <t>5800    Harold                       Wy</t>
  </si>
  <si>
    <t>100 W  71St                         St</t>
  </si>
  <si>
    <t>3700    Griffith                     Av</t>
  </si>
  <si>
    <t>3700    Whittier                     Bl</t>
  </si>
  <si>
    <t>10300 S  Main                         St</t>
  </si>
  <si>
    <t>16300    Tuba                         St</t>
  </si>
  <si>
    <t>1000    Nowita                       Pl</t>
  </si>
  <si>
    <t>4100    Palmwood                     Dr</t>
  </si>
  <si>
    <t>100 S  Figueroa                     St</t>
  </si>
  <si>
    <t>500 W  127Th                        St</t>
  </si>
  <si>
    <t>UNKNOWN WEAPON/OTHER WEAPON</t>
  </si>
  <si>
    <t>9200    Arleta                       Av</t>
  </si>
  <si>
    <t>8500    Appian                       Wy</t>
  </si>
  <si>
    <t>13600    Brownell                     St</t>
  </si>
  <si>
    <t>5800    Brentwood                    St</t>
  </si>
  <si>
    <t>7400    Jamieson                     Av</t>
  </si>
  <si>
    <t>20700    Martha                       St</t>
  </si>
  <si>
    <t>1800 S  Normandie                    Av</t>
  </si>
  <si>
    <t>200    Witmer                       St</t>
  </si>
  <si>
    <t>11900    Magnolia                     Bl</t>
  </si>
  <si>
    <t>11600 W  Olympic                      Bl</t>
  </si>
  <si>
    <t>5200    Cleon                        Av</t>
  </si>
  <si>
    <t>2200 E  Imperial                     Hy</t>
  </si>
  <si>
    <t>1200 W  22Nd                         St</t>
  </si>
  <si>
    <t>900    Iliff                        St</t>
  </si>
  <si>
    <t>600 S  Alvarado                     St</t>
  </si>
  <si>
    <t>300    San Fernando                 Rd</t>
  </si>
  <si>
    <t>1700 N  Gower                        St</t>
  </si>
  <si>
    <t>7600    La Salle                     Av</t>
  </si>
  <si>
    <t>21900    Burbank                      Bl</t>
  </si>
  <si>
    <t>13300    Dronfield                    Av</t>
  </si>
  <si>
    <t>1600 W  206Th                        St</t>
  </si>
  <si>
    <t>1400 N  La Brea                      Av</t>
  </si>
  <si>
    <t>7200    Franklin                     Av</t>
  </si>
  <si>
    <t>900 E  43Rd                         Pl</t>
  </si>
  <si>
    <t>6400    10Th                         Av</t>
  </si>
  <si>
    <t>15300    Ventura                      Bl</t>
  </si>
  <si>
    <t>600    Indiana                      Av</t>
  </si>
  <si>
    <t>5800    Santa Monica                 Bl</t>
  </si>
  <si>
    <t>4500    Coliseum                     St</t>
  </si>
  <si>
    <t>1800 S  La Brea                      Av</t>
  </si>
  <si>
    <t>400 S  Commonwealth                 Av</t>
  </si>
  <si>
    <t>100 E  28Th                         St</t>
  </si>
  <si>
    <t>1800    Arapahoe                     St</t>
  </si>
  <si>
    <t>3700    Grayburn                     Av</t>
  </si>
  <si>
    <t>1000    Towne                        Av</t>
  </si>
  <si>
    <t>13700    Judd                         St</t>
  </si>
  <si>
    <t>1400 W  215Th                        St</t>
  </si>
  <si>
    <t>9200    La Salle                     Av</t>
  </si>
  <si>
    <t>6600    Louise                       Av</t>
  </si>
  <si>
    <t>1300 S  Figueroa                     St</t>
  </si>
  <si>
    <t>800 S  Windsor                      Bl</t>
  </si>
  <si>
    <t>Unauthorized Computer Access</t>
  </si>
  <si>
    <t>4100    Nagle                        Av</t>
  </si>
  <si>
    <t>11400    Albers                       St</t>
  </si>
  <si>
    <t>100 W  78Th                         St</t>
  </si>
  <si>
    <t>100 N  Soto                         St</t>
  </si>
  <si>
    <t>1900 E  110Th                        St</t>
  </si>
  <si>
    <t>8500    Norwich                      Av</t>
  </si>
  <si>
    <t>15900    Sherman                      Wy</t>
  </si>
  <si>
    <t>Criminal Threats - No Weapon Displayed</t>
  </si>
  <si>
    <t>OTHER KNIFE</t>
  </si>
  <si>
    <t>6500    West                         Bl</t>
  </si>
  <si>
    <t>900    Figueroa                     Tr</t>
  </si>
  <si>
    <t>15300    Weddington                   St</t>
  </si>
  <si>
    <t>800    Francisco                    St</t>
  </si>
  <si>
    <t>17100    Chatsworth                   St</t>
  </si>
  <si>
    <t>1300 W  81St                         Pl</t>
  </si>
  <si>
    <t>Vermont</t>
  </si>
  <si>
    <t>10800    Olinda                       St</t>
  </si>
  <si>
    <t>16600    Ventura                      Bl</t>
  </si>
  <si>
    <t>5100    Laurel Canyon                Bl</t>
  </si>
  <si>
    <t>700 W  73Rd                         St</t>
  </si>
  <si>
    <t>1300    Angelina                     St</t>
  </si>
  <si>
    <t>11000    Otsego                       St</t>
  </si>
  <si>
    <t>1500 W  84Th                         Pl</t>
  </si>
  <si>
    <t>7000    Madden                       Av</t>
  </si>
  <si>
    <t>5300    Monroe                       St</t>
  </si>
  <si>
    <t>700 S  Union                        Av</t>
  </si>
  <si>
    <t>4300    Wilkinson                    Av</t>
  </si>
  <si>
    <t>6400 S  Broadway</t>
  </si>
  <si>
    <t>6600    Woodman                      Av</t>
  </si>
  <si>
    <t>20700    Vanowen                      St</t>
  </si>
  <si>
    <t>15100    Sherman                      Wy</t>
  </si>
  <si>
    <t>Vandalism - Misdeameanor ($399 Or Under)</t>
  </si>
  <si>
    <t>8900    Orion                        Av</t>
  </si>
  <si>
    <t>300 S  Cochran                      Av</t>
  </si>
  <si>
    <t>500    Union                        Dr</t>
  </si>
  <si>
    <t>5200 S  Manhattan                    Pl</t>
  </si>
  <si>
    <t>Los Feliz                    Bl</t>
  </si>
  <si>
    <t>20300    Cohasset                     St</t>
  </si>
  <si>
    <t>1300 E  48Th                         St</t>
  </si>
  <si>
    <t>700 N  Caliburn                     Dr</t>
  </si>
  <si>
    <t>6100    Hazeltine                    Av</t>
  </si>
  <si>
    <t>19500    Nordhoff                     St</t>
  </si>
  <si>
    <t>False Police Report</t>
  </si>
  <si>
    <t>2600 S  Peck                         Av</t>
  </si>
  <si>
    <t>7700    Laurel Canyon                Bl</t>
  </si>
  <si>
    <t>21700    Ventura                      Bl</t>
  </si>
  <si>
    <t>6200 S  Van Ness                     Av</t>
  </si>
  <si>
    <t>3300 W  66Th                         St</t>
  </si>
  <si>
    <t>1200 W  56Th                         St</t>
  </si>
  <si>
    <t>5000    Echo                         St</t>
  </si>
  <si>
    <t>4000    Mcclung                      Dr</t>
  </si>
  <si>
    <t>5400    Tyrone                       Av</t>
  </si>
  <si>
    <t>2200 E  111Th                        St</t>
  </si>
  <si>
    <t>900    Calzona                      St</t>
  </si>
  <si>
    <t>200 N  Grand                        Av</t>
  </si>
  <si>
    <t>100 W  79Th                         St</t>
  </si>
  <si>
    <t>University                   Av</t>
  </si>
  <si>
    <t>1800 N  Alexandria                   Av</t>
  </si>
  <si>
    <t>14500    Sherman Cir</t>
  </si>
  <si>
    <t>17000    Simonds                      St</t>
  </si>
  <si>
    <t>8900 S  Harvard                      Bl</t>
  </si>
  <si>
    <t>600 S  Coronado                     St</t>
  </si>
  <si>
    <t>1700    Canyon                       Dr</t>
  </si>
  <si>
    <t>7500    Gaviota                      Av</t>
  </si>
  <si>
    <t>11700    Glencrest                    Dr</t>
  </si>
  <si>
    <t>800 N  Stanley                      Av</t>
  </si>
  <si>
    <t>10000    Cielo                        Dr</t>
  </si>
  <si>
    <t>1700 N  Las Palmas                   Av</t>
  </si>
  <si>
    <t>5500    Harold                       Wy</t>
  </si>
  <si>
    <t>1000 S  Wooster                      St</t>
  </si>
  <si>
    <t>2100 E  Century                      Bl</t>
  </si>
  <si>
    <t>6400    Brynhurst                    Av</t>
  </si>
  <si>
    <t>800    Millmark Grove               St</t>
  </si>
  <si>
    <t>5700 W  Jefferson                    Bl</t>
  </si>
  <si>
    <t>100 N  Hill                         St</t>
  </si>
  <si>
    <t>1000 N  Avalon                       Bl</t>
  </si>
  <si>
    <t>15200    Cohasset                     St</t>
  </si>
  <si>
    <t>2500    Wellington                   Rd</t>
  </si>
  <si>
    <t>10800    Mather                       Av</t>
  </si>
  <si>
    <t>700 S  Bixel                        St</t>
  </si>
  <si>
    <t>19000    Brasilia                     Dr</t>
  </si>
  <si>
    <t>6900    Owensmouth                   Av</t>
  </si>
  <si>
    <t>400    Coronado                     Tr</t>
  </si>
  <si>
    <t>11100    Chandler                     Bl</t>
  </si>
  <si>
    <t>Vernon                       Av</t>
  </si>
  <si>
    <t>2700    Hooper                       Av</t>
  </si>
  <si>
    <t>700    Witmer                       St</t>
  </si>
  <si>
    <t>17800    Margate                      St</t>
  </si>
  <si>
    <t>4700    Wall                         St</t>
  </si>
  <si>
    <t>16400    Bryant                       St</t>
  </si>
  <si>
    <t>8100    Cornett                      Dr</t>
  </si>
  <si>
    <t>6000 S  Main                         St</t>
  </si>
  <si>
    <t>1700 E  109Th                        St</t>
  </si>
  <si>
    <t>13800    Oxnard                       St</t>
  </si>
  <si>
    <t>4000    Via Marisol</t>
  </si>
  <si>
    <t>1200 N  Cahuenga                     Bl</t>
  </si>
  <si>
    <t>10900    Haddon                       Av</t>
  </si>
  <si>
    <t>1200 S  Figueroa                     St</t>
  </si>
  <si>
    <t>5200    Harmony                      Av</t>
  </si>
  <si>
    <t>16700    Lahey                        St</t>
  </si>
  <si>
    <t>13700    Hubbard                      St</t>
  </si>
  <si>
    <t>7300    Clinton                      St</t>
  </si>
  <si>
    <t>Robbery</t>
  </si>
  <si>
    <t>HAND GUN</t>
  </si>
  <si>
    <t>14700    Gledhill                     St</t>
  </si>
  <si>
    <t>600 S  Ardmore                      Av</t>
  </si>
  <si>
    <t>1300    12Th                         Av</t>
  </si>
  <si>
    <t>1500 N  Formosa                      Av</t>
  </si>
  <si>
    <t>4400    Exposition                   Bl</t>
  </si>
  <si>
    <t>4100    Vanetta                      Pl</t>
  </si>
  <si>
    <t>1700 W  Florence                     Av</t>
  </si>
  <si>
    <t>6000    Donna                        Av</t>
  </si>
  <si>
    <t>8600 W  3Rd                          St</t>
  </si>
  <si>
    <t>5000    Clinton                      St</t>
  </si>
  <si>
    <t>FIXED OBJECT</t>
  </si>
  <si>
    <t>2700    Francis                      Av</t>
  </si>
  <si>
    <t>1500 W  58Th                         Pl</t>
  </si>
  <si>
    <t>700    Halliday                     Av</t>
  </si>
  <si>
    <t>11900 W  Chalon                       Rd</t>
  </si>
  <si>
    <t>200 W  71St                         St</t>
  </si>
  <si>
    <t>1200 S  Westgate                     Av</t>
  </si>
  <si>
    <t>11100    Landale                      St</t>
  </si>
  <si>
    <t>4700    Ben                          Av</t>
  </si>
  <si>
    <t>1700    Palisades                    Dr</t>
  </si>
  <si>
    <t>4000 W  7Th                          St</t>
  </si>
  <si>
    <t>4200    Tracy                        St</t>
  </si>
  <si>
    <t>20800    Parthenia                    St</t>
  </si>
  <si>
    <t>10300    Lindley                      Av</t>
  </si>
  <si>
    <t>4900 S  Slauson                      Av</t>
  </si>
  <si>
    <t>7900    Willis                       Av</t>
  </si>
  <si>
    <t>13600    De Garmo                     Av</t>
  </si>
  <si>
    <t>1200 E  53Rd                         St</t>
  </si>
  <si>
    <t>17800    Collins                      St</t>
  </si>
  <si>
    <t>400 W  20Th                         St</t>
  </si>
  <si>
    <t>2000    99Th                         Pl</t>
  </si>
  <si>
    <t>2800    Colorado                     Bl</t>
  </si>
  <si>
    <t>14000    Archwood                     St</t>
  </si>
  <si>
    <t>Theft Plain - Attempt</t>
  </si>
  <si>
    <t>18600    Prairie                      St</t>
  </si>
  <si>
    <t>7500    Woodman                      Pl</t>
  </si>
  <si>
    <t>1500 E  55Th                         St</t>
  </si>
  <si>
    <t>9700    Pinewood                     Av</t>
  </si>
  <si>
    <t>1600 N  Ogden                        Dr</t>
  </si>
  <si>
    <t>100 S  Vermont                      Av</t>
  </si>
  <si>
    <t>600 N  Manhattan                    Pl</t>
  </si>
  <si>
    <t>700 E  105Th                        St</t>
  </si>
  <si>
    <t>200 W  47Th                         Pl</t>
  </si>
  <si>
    <t>900 W  62Nd                         Pl</t>
  </si>
  <si>
    <t>1300 N  Bronson                      Av</t>
  </si>
  <si>
    <t>3500    Arroyo Seco                  Av</t>
  </si>
  <si>
    <t>20500    Leadwell                     St</t>
  </si>
  <si>
    <t>1600 W  3Rd                          St</t>
  </si>
  <si>
    <t>7000    Foothill                     Bl</t>
  </si>
  <si>
    <t>9900    Compton                      Av</t>
  </si>
  <si>
    <t>900    Elder                        Ct</t>
  </si>
  <si>
    <t>900 N  Mariposa                     Av</t>
  </si>
  <si>
    <t>4100 W  60Th                         St</t>
  </si>
  <si>
    <t>1600 W  51St                         St</t>
  </si>
  <si>
    <t>Theft From Motor Vehicle - Petty ($950 &amp; Under)</t>
  </si>
  <si>
    <t>7100    Woodley                      Av</t>
  </si>
  <si>
    <t>400 W  80Th                         St</t>
  </si>
  <si>
    <t>21600    Mulholland                   Dr</t>
  </si>
  <si>
    <t>W  69Th                         St</t>
  </si>
  <si>
    <t>9300 S  Central                      Av</t>
  </si>
  <si>
    <t>15700    Midwood                      Dr</t>
  </si>
  <si>
    <t>600    Wall                         St</t>
  </si>
  <si>
    <t>1400 W  42Nd                         Pl</t>
  </si>
  <si>
    <t>400 W  90Th                         St</t>
  </si>
  <si>
    <t>4200    Clayton                      Av</t>
  </si>
  <si>
    <t>3400    Garnet                       St</t>
  </si>
  <si>
    <t>12Th                         St</t>
  </si>
  <si>
    <t>2000    Cambridge                    St</t>
  </si>
  <si>
    <t>1000 N  Hoover                       St</t>
  </si>
  <si>
    <t>6200 S  Denker                       Av</t>
  </si>
  <si>
    <t>900 E  Imperial                     Hy</t>
  </si>
  <si>
    <t>4700    Vista Del Monte              Av</t>
  </si>
  <si>
    <t>300 E  112Th                        St</t>
  </si>
  <si>
    <t>Stalking</t>
  </si>
  <si>
    <t>300 S  Normandie                    Av</t>
  </si>
  <si>
    <t>300 S  Kingsley                     Dr</t>
  </si>
  <si>
    <t>600 S  Virgil                       Av</t>
  </si>
  <si>
    <t>1200 E  25Th                         St</t>
  </si>
  <si>
    <t>6100    Fallbrook                    Av</t>
  </si>
  <si>
    <t>500 S  Union                        Av</t>
  </si>
  <si>
    <t>1600    259Th                        St</t>
  </si>
  <si>
    <t>500 S  Los Angeles                  St</t>
  </si>
  <si>
    <t>300 E  59Th                         Pl</t>
  </si>
  <si>
    <t>18200    San Jose                     St</t>
  </si>
  <si>
    <t>800 S  Grand                        Av</t>
  </si>
  <si>
    <t>100 E  85Th                         St</t>
  </si>
  <si>
    <t>2300 W  Florence                     Av</t>
  </si>
  <si>
    <t>12900    Walsh                        Av</t>
  </si>
  <si>
    <t>Shirley</t>
  </si>
  <si>
    <t>Lexington</t>
  </si>
  <si>
    <t>13200    Cantara                      St</t>
  </si>
  <si>
    <t>300 E  5Th                          St</t>
  </si>
  <si>
    <t>4800    Coliseum                     St</t>
  </si>
  <si>
    <t>Venice</t>
  </si>
  <si>
    <t>3400    Field                        Av</t>
  </si>
  <si>
    <t>10600    Winnetka                     Av</t>
  </si>
  <si>
    <t>400 E  Temple                       St</t>
  </si>
  <si>
    <t>Vehicle - Attempt Stolen</t>
  </si>
  <si>
    <t>200 S  San Pedro                    St</t>
  </si>
  <si>
    <t>17900    Emelita                      St</t>
  </si>
  <si>
    <t>Brandish Weapon</t>
  </si>
  <si>
    <t>2000    Avenue Of The Stars</t>
  </si>
  <si>
    <t>14000    Lakeside                     St</t>
  </si>
  <si>
    <t>6600    Van Nuys                     Bl</t>
  </si>
  <si>
    <t>800 N  La Fayette Park              Pl</t>
  </si>
  <si>
    <t>Bunco, Attempt</t>
  </si>
  <si>
    <t>4000 S  Harvard                      Bl</t>
  </si>
  <si>
    <t>13300    Terra Bella                  St</t>
  </si>
  <si>
    <t>100 N  Laurel                       Av</t>
  </si>
  <si>
    <t>11200    Otsego                       St</t>
  </si>
  <si>
    <t>300 W  47Th                         St</t>
  </si>
  <si>
    <t>13400    Corcoran                     St</t>
  </si>
  <si>
    <t>5000    Coliseum                     St</t>
  </si>
  <si>
    <t>8300 S  Hoover                       St</t>
  </si>
  <si>
    <t>5500    Geer                         St</t>
  </si>
  <si>
    <t>1600 N  Kingsley                     Dr</t>
  </si>
  <si>
    <t>900 S  New Hampshire                Av</t>
  </si>
  <si>
    <t>4200    Elmer                        Av</t>
  </si>
  <si>
    <t>9000    Willis                       Av</t>
  </si>
  <si>
    <t>00    Westminster                  Av</t>
  </si>
  <si>
    <t>5400    6Th                          Av</t>
  </si>
  <si>
    <t>9800    Edmore                       Pl</t>
  </si>
  <si>
    <t>7700    Whitsett                     Av</t>
  </si>
  <si>
    <t>7100    Amigo                        Av</t>
  </si>
  <si>
    <t>10400    Flowerdale                   Ct</t>
  </si>
  <si>
    <t>22100    Saticoy                      St</t>
  </si>
  <si>
    <t>5900    Madden                       Av</t>
  </si>
  <si>
    <t>200 S  Mariposa                     Av</t>
  </si>
  <si>
    <t>400 W  109Th                        Pl</t>
  </si>
  <si>
    <t>1000 W  50Th                         St</t>
  </si>
  <si>
    <t>10400 S  Hoover                       St</t>
  </si>
  <si>
    <t>200 W  93Rd                         St</t>
  </si>
  <si>
    <t>5700    Matilija                     Av</t>
  </si>
  <si>
    <t>900 E  15Th                         St</t>
  </si>
  <si>
    <t>13300    Gridley                      St</t>
  </si>
  <si>
    <t>3200 W  Pico                         Bl</t>
  </si>
  <si>
    <t>7200    Troost                       Av</t>
  </si>
  <si>
    <t>6700    Rhodes                       Av</t>
  </si>
  <si>
    <t>2400 W  6Th                          St</t>
  </si>
  <si>
    <t>4100    Buckingham                   Rd</t>
  </si>
  <si>
    <t>11400    Rubio                        Av</t>
  </si>
  <si>
    <t>2900 W  76Th                         St</t>
  </si>
  <si>
    <t>200 N  Avenue 55</t>
  </si>
  <si>
    <t>3900    Coco                         Av</t>
  </si>
  <si>
    <t>8300 S  Harvard                      Bl</t>
  </si>
  <si>
    <t>1400 W  47Th                         St</t>
  </si>
  <si>
    <t>100 W  Imperial                     Hy</t>
  </si>
  <si>
    <t>6100    Romaine                      St</t>
  </si>
  <si>
    <t>23000    Leonora                      Dr</t>
  </si>
  <si>
    <t>700 E  108Th                        St</t>
  </si>
  <si>
    <t>500 N  Kingsley                     Dr</t>
  </si>
  <si>
    <t>20200    Prairie                      St</t>
  </si>
  <si>
    <t>7400    Etiwanda                     Av</t>
  </si>
  <si>
    <t>6900    Day                          St</t>
  </si>
  <si>
    <t>3000    Leeward                      Av</t>
  </si>
  <si>
    <t>11400    Louise                       Av</t>
  </si>
  <si>
    <t>8100    Willow Glen                  Rd</t>
  </si>
  <si>
    <t>2700    James M Wood                 Bl</t>
  </si>
  <si>
    <t>1300 W  41St                         Pl</t>
  </si>
  <si>
    <t>5600 W  Olympic                      Bl</t>
  </si>
  <si>
    <t>7400    Bellingham                   Av</t>
  </si>
  <si>
    <t>400 S  Mariposa                     Av</t>
  </si>
  <si>
    <t>23800    Strathern                    St</t>
  </si>
  <si>
    <t>6100    Brynhurst                    Av</t>
  </si>
  <si>
    <t>9600    Elon                         Av</t>
  </si>
  <si>
    <t>5200    De Longpre                   Av</t>
  </si>
  <si>
    <t>5200    Ruthelen                     St</t>
  </si>
  <si>
    <t>3900    East                         Bl</t>
  </si>
  <si>
    <t>10600    Butterfield                  Rd</t>
  </si>
  <si>
    <t>7400    Lankershim                   Bl</t>
  </si>
  <si>
    <t>1300 E  57Th                         St</t>
  </si>
  <si>
    <t>13600    Ottoman                      St</t>
  </si>
  <si>
    <t>6500    5Th                          Av</t>
  </si>
  <si>
    <t>200 W  99Th                         St</t>
  </si>
  <si>
    <t>3400    Scarboro                     St</t>
  </si>
  <si>
    <t>5400    Santa Monica                 Bl</t>
  </si>
  <si>
    <t>18400    Collins                      St</t>
  </si>
  <si>
    <t>1200 W  39Th                         St</t>
  </si>
  <si>
    <t>700 S  Spring                       St</t>
  </si>
  <si>
    <t>6600    Reseda                       Bl</t>
  </si>
  <si>
    <t>1100 S  Norton                       Av</t>
  </si>
  <si>
    <t>Vanowen                      St</t>
  </si>
  <si>
    <t>8500    Mulholland                   Dr</t>
  </si>
  <si>
    <t>4900    Linscott                     Pl</t>
  </si>
  <si>
    <t>100    Catamaran                    St</t>
  </si>
  <si>
    <t>900 W  41St                         St</t>
  </si>
  <si>
    <t>2100    Whittier                     Bl</t>
  </si>
  <si>
    <t>4600    Hooper                       Av</t>
  </si>
  <si>
    <t>3900 W  6Th                          St</t>
  </si>
  <si>
    <t>8700 S  Main                         St</t>
  </si>
  <si>
    <t>Wilshire                     Bl</t>
  </si>
  <si>
    <t>6300    Beck                         Av</t>
  </si>
  <si>
    <t>Reservoir                    St</t>
  </si>
  <si>
    <t>600 S  Cochran                      Av</t>
  </si>
  <si>
    <t>12600    Carl                         St</t>
  </si>
  <si>
    <t>7400    Reseda                       Bl</t>
  </si>
  <si>
    <t>5400    Homeside                     Av</t>
  </si>
  <si>
    <t>10200    La Salle                     Av</t>
  </si>
  <si>
    <t>4200    Ventura Canyon               Av</t>
  </si>
  <si>
    <t>100 W  70Th                         St</t>
  </si>
  <si>
    <t>800 W  19Th                         St</t>
  </si>
  <si>
    <t>300 W  Adams                        Bl</t>
  </si>
  <si>
    <t>4000    West                         Bl</t>
  </si>
  <si>
    <t>200 W  62Nd                         St</t>
  </si>
  <si>
    <t>11100    Orion                        Av</t>
  </si>
  <si>
    <t>600 W  46Th                         St</t>
  </si>
  <si>
    <t>8200    Allott                       Av</t>
  </si>
  <si>
    <t>700 E  42Nd                         St</t>
  </si>
  <si>
    <t>9100    Glenoaks                     Bl</t>
  </si>
  <si>
    <t>600 N  Heliotrope                   Dr</t>
  </si>
  <si>
    <t>14000    Tyler                        St</t>
  </si>
  <si>
    <t>5700 S  Van Ness                     Av</t>
  </si>
  <si>
    <t>700 E  73Rd                         St</t>
  </si>
  <si>
    <t>1400 E  111Th                        Pl</t>
  </si>
  <si>
    <t>1500 W  93Rd                         St</t>
  </si>
  <si>
    <t>19500    Leadwell                     St</t>
  </si>
  <si>
    <t>12900    Jolette                      Av</t>
  </si>
  <si>
    <t>23300    Keswick                      St</t>
  </si>
  <si>
    <t>3800    Norton                       Av</t>
  </si>
  <si>
    <t>Attempted Robbery</t>
  </si>
  <si>
    <t>4500    Beverly                      Bl</t>
  </si>
  <si>
    <t>16700    Monte Hermoso                Dr</t>
  </si>
  <si>
    <t>9400 S  Central                      Av</t>
  </si>
  <si>
    <t>900    Bel Air                      Rd</t>
  </si>
  <si>
    <t>7800    Forsythe                     St</t>
  </si>
  <si>
    <t>900 E  49Th                         St</t>
  </si>
  <si>
    <t>400 E  59Th                         Pl</t>
  </si>
  <si>
    <t>7600 S  Harvard                      Bl</t>
  </si>
  <si>
    <t>3300    La Cienega                   Bl</t>
  </si>
  <si>
    <t>11100    Densmore                     Av</t>
  </si>
  <si>
    <t>2300    Silverlake                   Ct</t>
  </si>
  <si>
    <t>7000    Woodley                      Av</t>
  </si>
  <si>
    <t>200 N  Mountain View                Av</t>
  </si>
  <si>
    <t>200 W  Martin Luther King Jr        Bl</t>
  </si>
  <si>
    <t>200 E  92Nd                         St</t>
  </si>
  <si>
    <t>3300 S  Central                      Av</t>
  </si>
  <si>
    <t>2800 E  Observatory                  Rd</t>
  </si>
  <si>
    <t>16900    Blackhawk                    St</t>
  </si>
  <si>
    <t>1600 W  45Th                         St</t>
  </si>
  <si>
    <t>1000    Vine                         St</t>
  </si>
  <si>
    <t>1700 W  64Th                         St</t>
  </si>
  <si>
    <t>11600    Ventura                      Bl</t>
  </si>
  <si>
    <t>3500    San Marino                   St</t>
  </si>
  <si>
    <t>10000 S  Gramercy                     Pl</t>
  </si>
  <si>
    <t>11700    Magnolia                     Bl</t>
  </si>
  <si>
    <t>Shoplifting-Grand Theft ($950.01 &amp; Over)</t>
  </si>
  <si>
    <t>14000    Riverside                    Dr</t>
  </si>
  <si>
    <t>2000 W  Century                      Bl</t>
  </si>
  <si>
    <t>9700 S  Central                      Av</t>
  </si>
  <si>
    <t>5300    Knowlton                     St</t>
  </si>
  <si>
    <t>11500    Missouri                     Av</t>
  </si>
  <si>
    <t>100 W  47Th                         St</t>
  </si>
  <si>
    <t>6800    Morella                      Av</t>
  </si>
  <si>
    <t>2300    Fernleaf                     St</t>
  </si>
  <si>
    <t>Fedora                       St</t>
  </si>
  <si>
    <t>3100 W  59Th                         Pl</t>
  </si>
  <si>
    <t>200 W  47Th                         St</t>
  </si>
  <si>
    <t>6700    Bovey                        Av</t>
  </si>
  <si>
    <t>1200    Cherokee                     Av</t>
  </si>
  <si>
    <t>15000    Oxnard                       St</t>
  </si>
  <si>
    <t>1900 S  Sepulveda                    Bl</t>
  </si>
  <si>
    <t>6400    8Th                          Av</t>
  </si>
  <si>
    <t>20400    Cantara                      St</t>
  </si>
  <si>
    <t>5500    Morgan                       Av</t>
  </si>
  <si>
    <t>2100 W  Century                      Bl</t>
  </si>
  <si>
    <t>400 E  43Rd                         St</t>
  </si>
  <si>
    <t>21200    Mulholland                   Dr</t>
  </si>
  <si>
    <t>11600    Lerdo                        Av</t>
  </si>
  <si>
    <t>500 S  Carondelet                   St</t>
  </si>
  <si>
    <t>1900 N  Highland                     Av</t>
  </si>
  <si>
    <t>Assault With Deadly Weapon, Aggravated Assault</t>
  </si>
  <si>
    <t>6900 S  Figueroa                     St</t>
  </si>
  <si>
    <t>12100    Magnolia                     Bl</t>
  </si>
  <si>
    <t>200 W  119Th                        St</t>
  </si>
  <si>
    <t>4700    San Vicente                  Bl</t>
  </si>
  <si>
    <t>200 S  Main                         St</t>
  </si>
  <si>
    <t>5000    Venice                       Bl</t>
  </si>
  <si>
    <t>11700    Montana                      Av</t>
  </si>
  <si>
    <t>1500 S  Gramercy                     Pl</t>
  </si>
  <si>
    <t>700 N  Alfred                       St</t>
  </si>
  <si>
    <t>2000 E  115Th                        St</t>
  </si>
  <si>
    <t>6900    Atoll                        Av</t>
  </si>
  <si>
    <t>6800    Newcastle                    Av</t>
  </si>
  <si>
    <t>1700    Sunset Plaza                 Dr</t>
  </si>
  <si>
    <t>3000 W  Olympic                      Bl</t>
  </si>
  <si>
    <t>1900    Blake                        Av</t>
  </si>
  <si>
    <t>12300    Burbank                      Bl</t>
  </si>
  <si>
    <t>8500    Nash                         Dr</t>
  </si>
  <si>
    <t>7100    La Cienega                   Bl</t>
  </si>
  <si>
    <t>2900    Leeward                      Av</t>
  </si>
  <si>
    <t>21700    Roscoe                       Bl</t>
  </si>
  <si>
    <t>14000    Milbank                      St</t>
  </si>
  <si>
    <t>Topanga Canyon</t>
  </si>
  <si>
    <t>300 S  Hope                         St</t>
  </si>
  <si>
    <t>700 S  Leland                       St</t>
  </si>
  <si>
    <t>11000    Valerio                      St</t>
  </si>
  <si>
    <t>7500    Ostrom                       Av</t>
  </si>
  <si>
    <t>500 S  Grand View                   St</t>
  </si>
  <si>
    <t>11200 S  Broadway</t>
  </si>
  <si>
    <t>7500    Bobbyboyar                   Av</t>
  </si>
  <si>
    <t>11000    Hartsook                     St</t>
  </si>
  <si>
    <t>6800    Alabama                      Av</t>
  </si>
  <si>
    <t>100 S  Catalina                     St</t>
  </si>
  <si>
    <t>7600    Kittyhawk                    Av</t>
  </si>
  <si>
    <t>200 E  85Th                         St</t>
  </si>
  <si>
    <t>4200    Santo Tomas                  Dr</t>
  </si>
  <si>
    <t>20600    Lugano                       Wy</t>
  </si>
  <si>
    <t>5700    Owensmouth                   Av</t>
  </si>
  <si>
    <t>7700    Satsuma                      Av</t>
  </si>
  <si>
    <t>100 W  98Th                         St</t>
  </si>
  <si>
    <t>4800 W  Sunset                       Bl</t>
  </si>
  <si>
    <t>6200    Reid                         St</t>
  </si>
  <si>
    <t>22700    Harvard                      Bl</t>
  </si>
  <si>
    <t>1300    2Nd                          Av</t>
  </si>
  <si>
    <t>700 E  42Nd                         Pl</t>
  </si>
  <si>
    <t>17400    Nordhoff                     St</t>
  </si>
  <si>
    <t>5300    Cleon                        Av</t>
  </si>
  <si>
    <t>9400    Kester                       Av</t>
  </si>
  <si>
    <t>3500    Copeland                     Pl</t>
  </si>
  <si>
    <t>5300    3Rd                          Av</t>
  </si>
  <si>
    <t>600 N  Spring                       St</t>
  </si>
  <si>
    <t>3900    Degnan                       Bl</t>
  </si>
  <si>
    <t>12500    Burbank                      Bl</t>
  </si>
  <si>
    <t>15200    Nurmi                        St</t>
  </si>
  <si>
    <t>3600 S  Normandie                    Av</t>
  </si>
  <si>
    <t>20000    Ventura                      Bl</t>
  </si>
  <si>
    <t>600 N  Hill                         Pl</t>
  </si>
  <si>
    <t>5700    Reseda                       Bl</t>
  </si>
  <si>
    <t>06200    Shoup                        Av</t>
  </si>
  <si>
    <t>01600 W  206Th                        St</t>
  </si>
  <si>
    <t>4400    Moonstone                    Dr</t>
  </si>
  <si>
    <t>1700 S  Westmoreland                 Av</t>
  </si>
  <si>
    <t>4900 W  Washington                   Bl</t>
  </si>
  <si>
    <t>7200    Jordan                       Av</t>
  </si>
  <si>
    <t>500 W  8Th                          St</t>
  </si>
  <si>
    <t>5100    Stansbury                    Av</t>
  </si>
  <si>
    <t>200 N  Ave 55</t>
  </si>
  <si>
    <t>8700    Monogram                     Av</t>
  </si>
  <si>
    <t>6400    Balboa                       Bl</t>
  </si>
  <si>
    <t>7400    Alabama                      Av</t>
  </si>
  <si>
    <t>20300    Stagg                        St</t>
  </si>
  <si>
    <t>5000    Obama                        Bl</t>
  </si>
  <si>
    <t>13000    Reliance                     St</t>
  </si>
  <si>
    <t>3400    Beswick                      St</t>
  </si>
  <si>
    <t>6300    Bertrand                     Av</t>
  </si>
  <si>
    <t>400 W  5Th                          St</t>
  </si>
  <si>
    <t>9400    Woodale                      Av</t>
  </si>
  <si>
    <t>5700    Crebs                        Av</t>
  </si>
  <si>
    <t>10800    Kester                       Av</t>
  </si>
  <si>
    <t>2800    James M Wood                 Bl</t>
  </si>
  <si>
    <t>5500 W  6Th                          St</t>
  </si>
  <si>
    <t>18200    Chatham                      Ln</t>
  </si>
  <si>
    <t>800 S  Sycamore                     Av</t>
  </si>
  <si>
    <t>8100    Shadyglade                   Av</t>
  </si>
  <si>
    <t>Document Worthless ($200 &amp; Under)</t>
  </si>
  <si>
    <t>17500    Burbank                      Bl</t>
  </si>
  <si>
    <t>17600    Runnymede                    St</t>
  </si>
  <si>
    <t>3100    Wilshire                     Bl</t>
  </si>
  <si>
    <t>6600    Bertrand                     Av</t>
  </si>
  <si>
    <t>4000    Via Dolce</t>
  </si>
  <si>
    <t>3600 W  6Th                          St</t>
  </si>
  <si>
    <t>14800    La Valle                     St</t>
  </si>
  <si>
    <t>2100    Wellington                   Rd</t>
  </si>
  <si>
    <t>Vehicle, Stolen - Other (Motorized Scooters, Bikes, Etc)</t>
  </si>
  <si>
    <t>W  30Th                         St</t>
  </si>
  <si>
    <t>7000    Earldom                      Av</t>
  </si>
  <si>
    <t>Bunco, Petty Theft</t>
  </si>
  <si>
    <t>5400    Allan                        St</t>
  </si>
  <si>
    <t>12300 W  Pico                         Bl</t>
  </si>
  <si>
    <t>16800    Saticoy                      St</t>
  </si>
  <si>
    <t>8300    Willis                       Av</t>
  </si>
  <si>
    <t>100 N  Saltair                      Av</t>
  </si>
  <si>
    <t>8800    Eton                         Av</t>
  </si>
  <si>
    <t>6800    Jellico                      Av</t>
  </si>
  <si>
    <t>4200    Los Feliz                    Bl</t>
  </si>
  <si>
    <t>1200 W  51St                         St</t>
  </si>
  <si>
    <t>9900    Avalon                       Bl</t>
  </si>
  <si>
    <t>6200    Canoga                       Av</t>
  </si>
  <si>
    <t>17900    Hatton                       St</t>
  </si>
  <si>
    <t>700 W  2Nd                          St</t>
  </si>
  <si>
    <t>1000 S  Grand                        Av</t>
  </si>
  <si>
    <t>600 E  Imperial                     Hy</t>
  </si>
  <si>
    <t>4200    Camero                       Av</t>
  </si>
  <si>
    <t>1600 S  Westgate                     Av</t>
  </si>
  <si>
    <t>500    Paseo Miramar</t>
  </si>
  <si>
    <t>3200    Longridge                    Tr</t>
  </si>
  <si>
    <t>19100    Parthenia                    St</t>
  </si>
  <si>
    <t>8600 N  Sepulveda                    Bl</t>
  </si>
  <si>
    <t>1200 N  Kingsley                     Dr</t>
  </si>
  <si>
    <t>4400    Chaumont                     Rd</t>
  </si>
  <si>
    <t>200 E  103Rd                        St</t>
  </si>
  <si>
    <t>12900    Branford                     St</t>
  </si>
  <si>
    <t>1400    6Th                          Av</t>
  </si>
  <si>
    <t>7200    Hollywood                    Bl</t>
  </si>
  <si>
    <t>6700 N  Clybourn                     Av</t>
  </si>
  <si>
    <t>5200    Monte Vista                  St</t>
  </si>
  <si>
    <t>14000    Burton                       St</t>
  </si>
  <si>
    <t>Western                      Av</t>
  </si>
  <si>
    <t>7800    San Fernando                 Rd</t>
  </si>
  <si>
    <t>5400    11Th                         Av</t>
  </si>
  <si>
    <t>8800    Hollywood Hills              Rd</t>
  </si>
  <si>
    <t>4200    Kenyon                       Av</t>
  </si>
  <si>
    <t>17300    Boswell                      Pl</t>
  </si>
  <si>
    <t>13500    Raven                        St</t>
  </si>
  <si>
    <t>5900    West                         Bl</t>
  </si>
  <si>
    <t>1200 N  Avenue 57</t>
  </si>
  <si>
    <t>3700    Dalton                       Av</t>
  </si>
  <si>
    <t>11200    Chimineas                    Av</t>
  </si>
  <si>
    <t>5800    Seawalk                      Dr</t>
  </si>
  <si>
    <t>6100    De Soto                      Av</t>
  </si>
  <si>
    <t>14400    Valerio                      St</t>
  </si>
  <si>
    <t>16100    Vanowen                      St</t>
  </si>
  <si>
    <t>6500 W  84Th                         Pl</t>
  </si>
  <si>
    <t>6600 W  Sunset                       Bl</t>
  </si>
  <si>
    <t>900 E  91St                         St</t>
  </si>
  <si>
    <t>22100    Parthenia                    St</t>
  </si>
  <si>
    <t>14900    Parthenia                    St</t>
  </si>
  <si>
    <t>1200 S  Alvarado                     St</t>
  </si>
  <si>
    <t>10500    Ashton                       Av</t>
  </si>
  <si>
    <t>9100    De Soto                      Av</t>
  </si>
  <si>
    <t>8100    Yarmouth                     Av</t>
  </si>
  <si>
    <t>500    Universal Hollywood          Dr</t>
  </si>
  <si>
    <t>300 N  Westlake                     Av</t>
  </si>
  <si>
    <t>20800    Ventura                      Bl</t>
  </si>
  <si>
    <t>600 S  Detroit                      St</t>
  </si>
  <si>
    <t>800 N  Normandie                    Av</t>
  </si>
  <si>
    <t>3400 W  75Th                         St</t>
  </si>
  <si>
    <t>2600 S  Harvard                      Bl</t>
  </si>
  <si>
    <t>17000    Barneston                    St</t>
  </si>
  <si>
    <t>1600 S  Rimpau                       Bl</t>
  </si>
  <si>
    <t>1700 N  Avenue 45</t>
  </si>
  <si>
    <t>6900    Halbrent                     Av</t>
  </si>
  <si>
    <t>1000 W  61St                         St</t>
  </si>
  <si>
    <t>100 N  Wilton                       Pl</t>
  </si>
  <si>
    <t>5400    Radford                      Av</t>
  </si>
  <si>
    <t>7000    Franklin                     Av</t>
  </si>
  <si>
    <t>2300 W  21St                         St</t>
  </si>
  <si>
    <t>5000    Fulton                       Av</t>
  </si>
  <si>
    <t>5500 W  3Rd                          St</t>
  </si>
  <si>
    <t>8000    Via Verona</t>
  </si>
  <si>
    <t>200 S  Union                        Av</t>
  </si>
  <si>
    <t>3100    Mcclintock                   Av</t>
  </si>
  <si>
    <t>6300    De Soto                      Av</t>
  </si>
  <si>
    <t>10100 S  San Pedro                    St</t>
  </si>
  <si>
    <t>Ventura                      Bl</t>
  </si>
  <si>
    <t>22800    Hartland                     St</t>
  </si>
  <si>
    <t>6100 S  Rimpau                       Bl</t>
  </si>
  <si>
    <t>4900    Gentry                       Av</t>
  </si>
  <si>
    <t>1300 W  18Th                         St</t>
  </si>
  <si>
    <t>400 S  Berendo                      St</t>
  </si>
  <si>
    <t>8200    Winnetka                     Av</t>
  </si>
  <si>
    <t>20200    Cohasset                     St</t>
  </si>
  <si>
    <t>9200 N  Sepulveda                    Bl</t>
  </si>
  <si>
    <t>9400    Eton                         Av</t>
  </si>
  <si>
    <t>800 S  Wooster                      St</t>
  </si>
  <si>
    <t>1600 W  Sunset                       Bl</t>
  </si>
  <si>
    <t>18600    Erwin                        St</t>
  </si>
  <si>
    <t>13000    Victory                      Bl</t>
  </si>
  <si>
    <t>1300 E  Pacific Coast                Hy</t>
  </si>
  <si>
    <t>14600    Bestor                       Bl</t>
  </si>
  <si>
    <t>2600    Round                        Dr</t>
  </si>
  <si>
    <t>1300 N  Orange Grove                 Av</t>
  </si>
  <si>
    <t>8900    Lindley                      Av</t>
  </si>
  <si>
    <t>1100 N  Hobart                       Bl</t>
  </si>
  <si>
    <t>22100    Needles                      St</t>
  </si>
  <si>
    <t>14600    Nurmi                        St</t>
  </si>
  <si>
    <t>700 S  Mariposa                     Av</t>
  </si>
  <si>
    <t>22500    Waterbury                    St</t>
  </si>
  <si>
    <t>Martin Luther King Jr        Bl</t>
  </si>
  <si>
    <t>10500 W  Pico                         Bl</t>
  </si>
  <si>
    <t>Manchester                   Av</t>
  </si>
  <si>
    <t>500 S  San Pedro                    St</t>
  </si>
  <si>
    <t>KNIFE WITH BLADE 6INCHES OR LESS</t>
  </si>
  <si>
    <t>900 S  Lake                         St</t>
  </si>
  <si>
    <t>8700    Apperson                     St</t>
  </si>
  <si>
    <t>1400    Peg                          Pl</t>
  </si>
  <si>
    <t>11500    Encino                       Av</t>
  </si>
  <si>
    <t>3200    Greenfield                   Av</t>
  </si>
  <si>
    <t>2800    Tilden                       Av</t>
  </si>
  <si>
    <t>6400    Foothill                     Bl</t>
  </si>
  <si>
    <t>1800    Roosevelt                    Av</t>
  </si>
  <si>
    <t>5800    Carlton                      Wy</t>
  </si>
  <si>
    <t>10100    Helendale                    Av</t>
  </si>
  <si>
    <t>1400 W  228Th                        St</t>
  </si>
  <si>
    <t>1100    Blinn                        Av</t>
  </si>
  <si>
    <t>1400    Woodbury                     Dr</t>
  </si>
  <si>
    <t>700    Irolo                        St</t>
  </si>
  <si>
    <t>400 S  Harvard                      Bl</t>
  </si>
  <si>
    <t>1100    Wilshire                     Bl</t>
  </si>
  <si>
    <t>11100    Massachusetts                Av</t>
  </si>
  <si>
    <t>Burglary, Attempted</t>
  </si>
  <si>
    <t>5500    Shirley                      Av</t>
  </si>
  <si>
    <t>4000    Vineland                     Av</t>
  </si>
  <si>
    <t>1300 E  51St                         St</t>
  </si>
  <si>
    <t>11700    Moorpark                     St</t>
  </si>
  <si>
    <t>3000    West View                    St</t>
  </si>
  <si>
    <t>1500 E  110Th                        St</t>
  </si>
  <si>
    <t>700 S  Westmoreland                 Av</t>
  </si>
  <si>
    <t>13600    Wyandotte                    St</t>
  </si>
  <si>
    <t>10100    Bevis                        Av</t>
  </si>
  <si>
    <t>1700    Bel Air                      Rd</t>
  </si>
  <si>
    <t>200 W  59Th                         St</t>
  </si>
  <si>
    <t>Pimping</t>
  </si>
  <si>
    <t>10900    Bluffside                    Dr</t>
  </si>
  <si>
    <t>700 S  St Andrews                   Pl</t>
  </si>
  <si>
    <t>1500 W  227Th                        St</t>
  </si>
  <si>
    <t>13600    Garrick                      Av</t>
  </si>
  <si>
    <t>8900 S  Hoover                       St</t>
  </si>
  <si>
    <t>800 S  Westlake                     Av</t>
  </si>
  <si>
    <t>3500    Clarington                   Av</t>
  </si>
  <si>
    <t>11100 N  Sepulveda                    Bl</t>
  </si>
  <si>
    <t>3000    Johnston                     St</t>
  </si>
  <si>
    <t>2900    Rowena                       Av</t>
  </si>
  <si>
    <t>5200    Collier                      Pl</t>
  </si>
  <si>
    <t>300 S  Fuller                       Av</t>
  </si>
  <si>
    <t>4900    Genevieve                    Av</t>
  </si>
  <si>
    <t>Embezzlement, Petty Theft ($950 &amp; Under)</t>
  </si>
  <si>
    <t>Manhattan</t>
  </si>
  <si>
    <t>16800    Vintage                      St</t>
  </si>
  <si>
    <t>3600    Scadlock                     Ln</t>
  </si>
  <si>
    <t>7300    Tyrone                       Av</t>
  </si>
  <si>
    <t>8700    De Soto                      Av</t>
  </si>
  <si>
    <t>SEMI-AUTOMATIC PISTOL</t>
  </si>
  <si>
    <t>Sepulveda                    Bl</t>
  </si>
  <si>
    <t>3400    Oak Glen                     Dr</t>
  </si>
  <si>
    <t>3900 W  28Th                         St</t>
  </si>
  <si>
    <t>9200    Harlow                       Av</t>
  </si>
  <si>
    <t>8300    Hillview                     Av</t>
  </si>
  <si>
    <t>1000    Harbor Heights               Dr</t>
  </si>
  <si>
    <t>11500    Huston                       St</t>
  </si>
  <si>
    <t>100    Witmer                       St</t>
  </si>
  <si>
    <t>8700    Tobias                       Av</t>
  </si>
  <si>
    <t>13600    Filmore                      St</t>
  </si>
  <si>
    <t>16000    Kittridge                    St</t>
  </si>
  <si>
    <t>16000    Royal Oak                    Rd</t>
  </si>
  <si>
    <t>Laurel Canyon                Bl</t>
  </si>
  <si>
    <t>22000    Burbank                      Bl</t>
  </si>
  <si>
    <t>23900    Calvert                      St</t>
  </si>
  <si>
    <t>7300    La Tijera                    Bl</t>
  </si>
  <si>
    <t>1100 N  Ardmore                      Av</t>
  </si>
  <si>
    <t>9800    Helen                        Av</t>
  </si>
  <si>
    <t>11100    Riverside                    Dr</t>
  </si>
  <si>
    <t>8100    Redlands                     St</t>
  </si>
  <si>
    <t>4500 S  Centinela                    Av</t>
  </si>
  <si>
    <t>1700    Browning                     Bl</t>
  </si>
  <si>
    <t>5200    Whitsett                     Av</t>
  </si>
  <si>
    <t>700 N  Alameda                      St</t>
  </si>
  <si>
    <t>11400    Ghiberti                     Wy</t>
  </si>
  <si>
    <t>Kidnapping</t>
  </si>
  <si>
    <t>BLUNT INSTRUMENT</t>
  </si>
  <si>
    <t>500 W  Elberon                      Av</t>
  </si>
  <si>
    <t>2000 W  43Rd                         St</t>
  </si>
  <si>
    <t>4800    9Th                          Av</t>
  </si>
  <si>
    <t>13100    Fellows                      Av</t>
  </si>
  <si>
    <t>I</t>
  </si>
  <si>
    <t>800 N  Alameda                      St</t>
  </si>
  <si>
    <t>4000 W  Pico                         Bl</t>
  </si>
  <si>
    <t>11900    Weddington                   St</t>
  </si>
  <si>
    <t>14900    Ventura                      Bl</t>
  </si>
  <si>
    <t>1300 N  Alvarado                     St</t>
  </si>
  <si>
    <t>19200    Linnet                       St</t>
  </si>
  <si>
    <t>3600    Monon                        St</t>
  </si>
  <si>
    <t>11100    Lorne                        St</t>
  </si>
  <si>
    <t>4400    Inglewood                    Bl</t>
  </si>
  <si>
    <t>500 S  Bronson                      Av</t>
  </si>
  <si>
    <t>800 S  Western                      Av</t>
  </si>
  <si>
    <t>5200    Corteen                      Pl</t>
  </si>
  <si>
    <t>900 S  Burlington                   Av</t>
  </si>
  <si>
    <t>16400    Bosque                       Dr</t>
  </si>
  <si>
    <t>5700    Bucknell                     Av</t>
  </si>
  <si>
    <t>4500    Rosewood                     Av</t>
  </si>
  <si>
    <t>7300    Delco                        Av</t>
  </si>
  <si>
    <t>1700    Orchard                      Av</t>
  </si>
  <si>
    <t>200 N  Reno                         St</t>
  </si>
  <si>
    <t>800 S  Lucerne                      Bl</t>
  </si>
  <si>
    <t>26300    Governor                     Av</t>
  </si>
  <si>
    <t>26100    Frampton                     Av</t>
  </si>
  <si>
    <t>13100    Mercer                       St</t>
  </si>
  <si>
    <t>20500    Hiawatha                     St</t>
  </si>
  <si>
    <t>3400    Club                         Dr</t>
  </si>
  <si>
    <t>12300    Ventura                      Bl</t>
  </si>
  <si>
    <t>5300    Cartwright                   Av</t>
  </si>
  <si>
    <t>900 W  Olympic                      Bl</t>
  </si>
  <si>
    <t>1800 N  Las Palmas                   Av</t>
  </si>
  <si>
    <t>6500    Hayvenhurst                  Av</t>
  </si>
  <si>
    <t>700 W  23Rd                         St</t>
  </si>
  <si>
    <t>300 S  Norton                       Av</t>
  </si>
  <si>
    <t>8700    Burnet                       Av</t>
  </si>
  <si>
    <t>Criminal Homicide</t>
  </si>
  <si>
    <t>17200    Devonshire                   St</t>
  </si>
  <si>
    <t>9500 S  Western                      Av</t>
  </si>
  <si>
    <t>700 E  27Th                         St</t>
  </si>
  <si>
    <t>8600    Saloma                       Av</t>
  </si>
  <si>
    <t>2500    Hyperion                     Av</t>
  </si>
  <si>
    <t>900 S  Grand View                   St</t>
  </si>
  <si>
    <t>5300 W  Adams                        Bl</t>
  </si>
  <si>
    <t>1500    260Th                        St</t>
  </si>
  <si>
    <t>3500 W  Martin Luther King Jr        Bl</t>
  </si>
  <si>
    <t>8600    Parthenia                    Pl</t>
  </si>
  <si>
    <t>8900 S  Flower                       St</t>
  </si>
  <si>
    <t>11800    Radio                        Dr</t>
  </si>
  <si>
    <t>200 N  Avenue 25</t>
  </si>
  <si>
    <t>5900 W  76Th                         St</t>
  </si>
  <si>
    <t>15600    Vanowen                      St</t>
  </si>
  <si>
    <t>2500    Pacific                      Av</t>
  </si>
  <si>
    <t>100 S  Mariposa                     Av</t>
  </si>
  <si>
    <t>6100    County Oak                   Rd</t>
  </si>
  <si>
    <t>1700    Beloit                       Av</t>
  </si>
  <si>
    <t>28000 S  Western                      Av</t>
  </si>
  <si>
    <t>1800 N  Kingsley                     Dr</t>
  </si>
  <si>
    <t>8400    Burnet                       Av</t>
  </si>
  <si>
    <t>3900    Brighton                     Av</t>
  </si>
  <si>
    <t>9500    Laurel Canyon                Bl</t>
  </si>
  <si>
    <t>4900    Balboa                       Bl</t>
  </si>
  <si>
    <t>5600    Etiwanda                     Av</t>
  </si>
  <si>
    <t>1200    Lodi                         Pl</t>
  </si>
  <si>
    <t>800 N  La Brea                      Av</t>
  </si>
  <si>
    <t>6400    Santa Monica                 Bl</t>
  </si>
  <si>
    <t>3400    Lee                          St</t>
  </si>
  <si>
    <t>16600    Pequeno                      Pl</t>
  </si>
  <si>
    <t>3700    Motor                        Av</t>
  </si>
  <si>
    <t>8700 S  Harvard                      Bl</t>
  </si>
  <si>
    <t>3400    La Cienega                   Bl</t>
  </si>
  <si>
    <t>2100    Fair Park                    Av</t>
  </si>
  <si>
    <t>100 S  Normandie                    Av</t>
  </si>
  <si>
    <t>7600    Laurel Canyon                Bl</t>
  </si>
  <si>
    <t>800 S  Normandie                    Av</t>
  </si>
  <si>
    <t>5500    Corteen                      Pl</t>
  </si>
  <si>
    <t>9400    Corbin                       Av</t>
  </si>
  <si>
    <t>Hawthorn</t>
  </si>
  <si>
    <t>3300    Mentone                      Av</t>
  </si>
  <si>
    <t>5300    Wilshire                     Bl</t>
  </si>
  <si>
    <t>100 W  55Th                         St</t>
  </si>
  <si>
    <t>800    Comstock                     Av</t>
  </si>
  <si>
    <t>3800    Inglis                       Dr</t>
  </si>
  <si>
    <t>500 S  Mariposa                     Av</t>
  </si>
  <si>
    <t>3000    Inglewood                    Bl</t>
  </si>
  <si>
    <t>2000    Century Park</t>
  </si>
  <si>
    <t>2400 S  Cochran                      Av</t>
  </si>
  <si>
    <t>1800 W  Adams                        Bl</t>
  </si>
  <si>
    <t>4700    Kester                       Av</t>
  </si>
  <si>
    <t>12000    Milan                        Dr</t>
  </si>
  <si>
    <t>7300    Enfield                      Av</t>
  </si>
  <si>
    <t>4100    Edenhurst                    Av</t>
  </si>
  <si>
    <t>7200    Cozycroft                    Av</t>
  </si>
  <si>
    <t>1500 W  83Rd                         St</t>
  </si>
  <si>
    <t>3900    Westside                     Av</t>
  </si>
  <si>
    <t>500 N  Sycamore                     Av</t>
  </si>
  <si>
    <t>4000    Chevy Chase                  Dr</t>
  </si>
  <si>
    <t>6600    Santa Monica                 Bl</t>
  </si>
  <si>
    <t>1800    Newport                      Tr</t>
  </si>
  <si>
    <t>21400    Vanowen                      St</t>
  </si>
  <si>
    <t>14000    Astoria                      St</t>
  </si>
  <si>
    <t>1800    Canyon                       Dr</t>
  </si>
  <si>
    <t>2200    Johnston                     St</t>
  </si>
  <si>
    <t>1100 S  Kenmore                      Av</t>
  </si>
  <si>
    <t>1100 W  58Th                         St</t>
  </si>
  <si>
    <t>2900    Kelton                       Av</t>
  </si>
  <si>
    <t>800 S  Mansfield                    Av</t>
  </si>
  <si>
    <t>14200    Valerio                      St</t>
  </si>
  <si>
    <t>2000 E  15Th                         St</t>
  </si>
  <si>
    <t>5200    Wilshire                     Bl</t>
  </si>
  <si>
    <t>4500    Van Nuys                     Bl</t>
  </si>
  <si>
    <t>21000    Parthenia                    St</t>
  </si>
  <si>
    <t>11200    Cumpston                     St</t>
  </si>
  <si>
    <t>11500    Lehigh                       Av</t>
  </si>
  <si>
    <t>800 S  Hobart                       Bl</t>
  </si>
  <si>
    <t>500    Maple                        Av</t>
  </si>
  <si>
    <t>6200    Yucca                        St</t>
  </si>
  <si>
    <t>10900    Canby                        Av</t>
  </si>
  <si>
    <t>4200    Crenshaw                     Bl</t>
  </si>
  <si>
    <t>7000    La Tijera                    Bl</t>
  </si>
  <si>
    <t>3400    Wilshire                     Bl</t>
  </si>
  <si>
    <t>11600    Kelsey                       St</t>
  </si>
  <si>
    <t>12300    Foothill                     Bl</t>
  </si>
  <si>
    <t>3900    Grand View                   Bl</t>
  </si>
  <si>
    <t>11600    Duque                        Dr</t>
  </si>
  <si>
    <t>8700    Cashio                       St</t>
  </si>
  <si>
    <t>800 W  81St                         St</t>
  </si>
  <si>
    <t>8100    Monitori                     St</t>
  </si>
  <si>
    <t>5100    Lincoln                      Av</t>
  </si>
  <si>
    <t>3900    Weslin                       Av</t>
  </si>
  <si>
    <t>2200    Prospect                     Av</t>
  </si>
  <si>
    <t>1400    Ambassador                   St</t>
  </si>
  <si>
    <t>6500    Vanalden                     Av</t>
  </si>
  <si>
    <t>12300    Pierce                       St</t>
  </si>
  <si>
    <t>4500    Amber                        Pl</t>
  </si>
  <si>
    <t>3500 S  La Cienega                   Bl</t>
  </si>
  <si>
    <t>13900    Herron                       St</t>
  </si>
  <si>
    <t>9100    Haas                         Av</t>
  </si>
  <si>
    <t>21200    Kittridge                    St</t>
  </si>
  <si>
    <t>13200    Mercer                       St</t>
  </si>
  <si>
    <t>12700    Mitchell                     Av</t>
  </si>
  <si>
    <t>900 S  Kenmore                      Av</t>
  </si>
  <si>
    <t>9800    Stanwin                      Av</t>
  </si>
  <si>
    <t>3000    Baldwin                      St</t>
  </si>
  <si>
    <t>1200    Granville                    Av</t>
  </si>
  <si>
    <t>21800    Saticoy                      St</t>
  </si>
  <si>
    <t>4100    Somerset                     Dr</t>
  </si>
  <si>
    <t>19200    Nashville                    St</t>
  </si>
  <si>
    <t>3400    Arlington                    Av</t>
  </si>
  <si>
    <t>400 S  Burnside                     Av</t>
  </si>
  <si>
    <t>8500 W  Pico                         Bl</t>
  </si>
  <si>
    <t>500 N  Kenmore                      Av</t>
  </si>
  <si>
    <t>400 S  Occidental                   Bl</t>
  </si>
  <si>
    <t>7900    Woodman                      Av</t>
  </si>
  <si>
    <t>19200    Nordhoff                     St</t>
  </si>
  <si>
    <t>7000    Varna                        Av</t>
  </si>
  <si>
    <t>24100    Welby                        Wy</t>
  </si>
  <si>
    <t>7000    Alabama                      Av</t>
  </si>
  <si>
    <t>4200    Woodlawn                     Av</t>
  </si>
  <si>
    <t>10800    Bluffside                    Dr</t>
  </si>
  <si>
    <t>3600    Motor                        Av</t>
  </si>
  <si>
    <t>2700 S  Grand                        Av</t>
  </si>
  <si>
    <t>14300    Chandler                     Bl</t>
  </si>
  <si>
    <t>900 W  21St                         St</t>
  </si>
  <si>
    <t>4200    Newdale                      Dr</t>
  </si>
  <si>
    <t>900 N  Madison                      Av</t>
  </si>
  <si>
    <t>1200 W  84Th                         St</t>
  </si>
  <si>
    <t>4200 W  25Th                         St</t>
  </si>
  <si>
    <t>7200    Kester                       Av</t>
  </si>
  <si>
    <t>700 W  Olympic                      Bl</t>
  </si>
  <si>
    <t>11300 W  Bolas                        St</t>
  </si>
  <si>
    <t>11400    Santa Monica                 Bl</t>
  </si>
  <si>
    <t>3000    Buckingham                   Rd</t>
  </si>
  <si>
    <t>3900    Dublin                       Av</t>
  </si>
  <si>
    <t>5400    2Nd                          Av</t>
  </si>
  <si>
    <t>Bike - Stolen</t>
  </si>
  <si>
    <t>1400    Naud                         St</t>
  </si>
  <si>
    <t>7900 W  Sunset                       Bl</t>
  </si>
  <si>
    <t>800    Beacon                       Av</t>
  </si>
  <si>
    <t>1000 N  Marine                       Av</t>
  </si>
  <si>
    <t>4800    Atoll                        Av</t>
  </si>
  <si>
    <t>1800 N  Cahuenga                     Bl</t>
  </si>
  <si>
    <t>3300    Cabrillo                     Bl</t>
  </si>
  <si>
    <t>400 E  7Th                          St</t>
  </si>
  <si>
    <t>6200    Coldwater Canyon             Av</t>
  </si>
  <si>
    <t>800 N  Kenter                       Av</t>
  </si>
  <si>
    <t>700 W  41St                         Pl</t>
  </si>
  <si>
    <t>4000 S  Muirfield                    Rd</t>
  </si>
  <si>
    <t>8600    Forbes                       Av</t>
  </si>
  <si>
    <t>5100    White Oak                    Av</t>
  </si>
  <si>
    <t>600 W  75Th                         St</t>
  </si>
  <si>
    <t>2900    New Jersey                   St</t>
  </si>
  <si>
    <t>2000    Clyde                        Av</t>
  </si>
  <si>
    <t>2200 N  Cahuenga                     Bl</t>
  </si>
  <si>
    <t>900 E  2Nd                          St</t>
  </si>
  <si>
    <t>1000 N  Mariposa                     Av</t>
  </si>
  <si>
    <t>15300    Cabrito                      Rd</t>
  </si>
  <si>
    <t>18700    Ventura                      Bl</t>
  </si>
  <si>
    <t>200 S  Kenmore                      Av</t>
  </si>
  <si>
    <t>1700 S  San Pedro                    St</t>
  </si>
  <si>
    <t>10300    Glory                        Av</t>
  </si>
  <si>
    <t>10400    Commerce                     Av</t>
  </si>
  <si>
    <t>900 S  Lucerne                      Bl</t>
  </si>
  <si>
    <t>18700    Labrador                     St</t>
  </si>
  <si>
    <t>9300    Firth                        Bl</t>
  </si>
  <si>
    <t>6800    Santa Monica                 Bl</t>
  </si>
  <si>
    <t>3500 W  Temple                       St</t>
  </si>
  <si>
    <t>18500    Hatteras                     St</t>
  </si>
  <si>
    <t>17100    Septo                        St</t>
  </si>
  <si>
    <t>100 N  Marshall                     Ct</t>
  </si>
  <si>
    <t>2500    Pennsylvania                 Av</t>
  </si>
  <si>
    <t>900 W  68Th                         St</t>
  </si>
  <si>
    <t>1000 W  30Th                         St</t>
  </si>
  <si>
    <t>1500    Woodbury                     Dr</t>
  </si>
  <si>
    <t>11300    Mona                         Bl</t>
  </si>
  <si>
    <t>2700 N  Vermont Canyon               Rd</t>
  </si>
  <si>
    <t>200 S  Ave 54</t>
  </si>
  <si>
    <t>2700 S  Palm Grove                   Av</t>
  </si>
  <si>
    <t>2800    Los Feliz                    Bl</t>
  </si>
  <si>
    <t>6700    Yucca                        St</t>
  </si>
  <si>
    <t>6200    Bluebell                     Av</t>
  </si>
  <si>
    <t>11800    Goshen                       Av</t>
  </si>
  <si>
    <t>9700    Woodley                      Av</t>
  </si>
  <si>
    <t>13900    Vaughn                       St</t>
  </si>
  <si>
    <t>Mississippi                  Av</t>
  </si>
  <si>
    <t>800 E  76Th                         St</t>
  </si>
  <si>
    <t>14300    Emelita                      St</t>
  </si>
  <si>
    <t>11700    Darlington                   Av</t>
  </si>
  <si>
    <t>10500 S  Central                      Av</t>
  </si>
  <si>
    <t>8800    Tobias                       Av</t>
  </si>
  <si>
    <t>600 N  Hill                         St</t>
  </si>
  <si>
    <t>300 W  60Th                         St</t>
  </si>
  <si>
    <t>1200 N  Avenue 50</t>
  </si>
  <si>
    <t>UNKNOWN TYPE CUTTING INSTRUMENT</t>
  </si>
  <si>
    <t>1000    Goodrich                     Av</t>
  </si>
  <si>
    <t>2100    Alsace                       Av</t>
  </si>
  <si>
    <t>700 W  20Th                         St</t>
  </si>
  <si>
    <t>19700    Arminta                      St</t>
  </si>
  <si>
    <t>5900    Terrace                      Dr</t>
  </si>
  <si>
    <t>4100    Glencoe                      Av</t>
  </si>
  <si>
    <t>15100    Dickens                      St</t>
  </si>
  <si>
    <t>12500    Bernadette                   St</t>
  </si>
  <si>
    <t>12000    Branford                     St</t>
  </si>
  <si>
    <t>3200    Oakshire                     Dr</t>
  </si>
  <si>
    <t>300 E  Bloom                        St</t>
  </si>
  <si>
    <t>7400    Shoshone                     Av</t>
  </si>
  <si>
    <t>100    Paloma                       Av</t>
  </si>
  <si>
    <t>1000 E  83Rd                         St</t>
  </si>
  <si>
    <t>500 E  Olympic                      Bl</t>
  </si>
  <si>
    <t>3600    Barrett                      Rd</t>
  </si>
  <si>
    <t>1000    Lantana                      Dr</t>
  </si>
  <si>
    <t>3900 S  Centinela                    Av</t>
  </si>
  <si>
    <t>Apperson                     Av</t>
  </si>
  <si>
    <t>1700 W  84Th                         St</t>
  </si>
  <si>
    <t>3000    10Th                         Av</t>
  </si>
  <si>
    <t>5500    Sylvia                       Av</t>
  </si>
  <si>
    <t>100 E  88Th                         St</t>
  </si>
  <si>
    <t>1700 W  83Rd                         St</t>
  </si>
  <si>
    <t>Wheatland                    Av</t>
  </si>
  <si>
    <t>7200    Kelvin                       Av</t>
  </si>
  <si>
    <t>2500 W  5Th                          St</t>
  </si>
  <si>
    <t>12000    Saticoy                      St</t>
  </si>
  <si>
    <t>2000 S  Ridgeley                     Dr</t>
  </si>
  <si>
    <t>20500    Northridge                   Rd</t>
  </si>
  <si>
    <t>600 E  111Th                        St</t>
  </si>
  <si>
    <t>400    Alandele                     Av</t>
  </si>
  <si>
    <t>400 S  Ardmore                      Av</t>
  </si>
  <si>
    <t>700    Wilcox                       Av</t>
  </si>
  <si>
    <t>13700    Leadwell                     St</t>
  </si>
  <si>
    <t>8100    Mclaren                      Av</t>
  </si>
  <si>
    <t>100 S  Virgil                       Av</t>
  </si>
  <si>
    <t>100 S  Doheny                       Dr</t>
  </si>
  <si>
    <t>8500    Terhune                      Av</t>
  </si>
  <si>
    <t>12600    Chandler                     Bl</t>
  </si>
  <si>
    <t>300    Columbia                     Av</t>
  </si>
  <si>
    <t>12700    Van Nuys                     Bl</t>
  </si>
  <si>
    <t>600 S  Burnside                     Av</t>
  </si>
  <si>
    <t>10100    Commerce                     Av</t>
  </si>
  <si>
    <t>14300    Aetna                        St</t>
  </si>
  <si>
    <t>7500    Topeka                       Dr</t>
  </si>
  <si>
    <t>Gulf                         Av</t>
  </si>
  <si>
    <t>12000    Wilshire                     Bl</t>
  </si>
  <si>
    <t>1500 E  33Rd                         St</t>
  </si>
  <si>
    <t>5300    Louise                       Av</t>
  </si>
  <si>
    <t>300 N  Sweetzer                     Av</t>
  </si>
  <si>
    <t>14100    El Casco                     St</t>
  </si>
  <si>
    <t>900 S  Curson                       Av</t>
  </si>
  <si>
    <t>900 S  Vermont                      Av</t>
  </si>
  <si>
    <t>14600    Blythe                       St</t>
  </si>
  <si>
    <t>11000    Califa                       St</t>
  </si>
  <si>
    <t>15300    Magnolia                     Bl</t>
  </si>
  <si>
    <t>500 S  St Andrews                   Pl</t>
  </si>
  <si>
    <t>3000    Wilshire                     Bl</t>
  </si>
  <si>
    <t>19500    Rosita                       St</t>
  </si>
  <si>
    <t>16300    Ventura                      Bl</t>
  </si>
  <si>
    <t>5900    Dauphin                      St</t>
  </si>
  <si>
    <t>3600    West                         Bl</t>
  </si>
  <si>
    <t>2600    West                         Bl</t>
  </si>
  <si>
    <t>Victory</t>
  </si>
  <si>
    <t>18500    Mayall                       St</t>
  </si>
  <si>
    <t>7400    Woodman                      Av</t>
  </si>
  <si>
    <t>20700    Campania                     Ln</t>
  </si>
  <si>
    <t>3200    Gleason                      Av</t>
  </si>
  <si>
    <t>8700    White Oak                    Av</t>
  </si>
  <si>
    <t>Farralone</t>
  </si>
  <si>
    <t>900 E  46Th                         St</t>
  </si>
  <si>
    <t>6100    Afton                        Pl</t>
  </si>
  <si>
    <t>1100 N  Kenmore                      Av</t>
  </si>
  <si>
    <t>6900    Encino                       Av</t>
  </si>
  <si>
    <t>1500 S  St Andrews                   Pl</t>
  </si>
  <si>
    <t>2700    San Marino                   St</t>
  </si>
  <si>
    <t>1700 N  Sycamore                     Av</t>
  </si>
  <si>
    <t>4800    Norwich                      Av</t>
  </si>
  <si>
    <t>10200    Wisner                       Av</t>
  </si>
  <si>
    <t>18400    Hatteras                     St</t>
  </si>
  <si>
    <t>6900    Simpson                      Av</t>
  </si>
  <si>
    <t>E  1St                          St</t>
  </si>
  <si>
    <t>6700    Woodley                      Av</t>
  </si>
  <si>
    <t>6600    De Longpre                   Av</t>
  </si>
  <si>
    <t>4000    Buckingham                   Rd</t>
  </si>
  <si>
    <t>7100    Playa Vista                  Dr</t>
  </si>
  <si>
    <t>5200    Veronica                     St</t>
  </si>
  <si>
    <t>9900    Westwanda                    Dr</t>
  </si>
  <si>
    <t>7700    Lankershim                   Bl</t>
  </si>
  <si>
    <t>800 W  25Th                         St</t>
  </si>
  <si>
    <t>800 S  Berendo                      St</t>
  </si>
  <si>
    <t>1800 S  Sycamore                     Av</t>
  </si>
  <si>
    <t>1500 S  Manhattan                    Pl</t>
  </si>
  <si>
    <t>4800    Whitsett                     Av</t>
  </si>
  <si>
    <t>13100    Schoenborn                   St</t>
  </si>
  <si>
    <t>10300 N  Sepulveda                    Bl</t>
  </si>
  <si>
    <t>1100 W  60Th                         Pl</t>
  </si>
  <si>
    <t>5600    Wilshire                     Bl</t>
  </si>
  <si>
    <t>6600    Camellia                     Av</t>
  </si>
  <si>
    <t>9900    Memory Park                  Av</t>
  </si>
  <si>
    <t>14300    Beaver                       St</t>
  </si>
  <si>
    <t>400 E  Vernon                       Av</t>
  </si>
  <si>
    <t>1500 W  50Th                         St</t>
  </si>
  <si>
    <t>11600    Burbank                      Bl</t>
  </si>
  <si>
    <t>22600    Hatteras                     St</t>
  </si>
  <si>
    <t>400 E  92Nd                         St</t>
  </si>
  <si>
    <t>18300    Collins                      St</t>
  </si>
  <si>
    <t>10600    Woodbridge                   St</t>
  </si>
  <si>
    <t>500 N  Norton                       Av</t>
  </si>
  <si>
    <t>4100    Redwood                      Av</t>
  </si>
  <si>
    <t>300 E  62Nd                         St</t>
  </si>
  <si>
    <t>200 S  Palos Verdes                 St</t>
  </si>
  <si>
    <t>24400    Fieldmont                    Pl</t>
  </si>
  <si>
    <t>1300 E  114Th                        St</t>
  </si>
  <si>
    <t>4900    Winnetka                     Av</t>
  </si>
  <si>
    <t>6200    Hollywood                    Bl</t>
  </si>
  <si>
    <t>9900    Tabor                        St</t>
  </si>
  <si>
    <t>1000 E  Jefferson                    Bl</t>
  </si>
  <si>
    <t>1200 S  Olive                        St</t>
  </si>
  <si>
    <t>600 N  Oxford                       Av</t>
  </si>
  <si>
    <t>6700    Corbin                       Av</t>
  </si>
  <si>
    <t>3000    Hollyridge                   Dr</t>
  </si>
  <si>
    <t>1400 W  56Th                         St</t>
  </si>
  <si>
    <t>1200 W  Pacific Coast                Hy</t>
  </si>
  <si>
    <t>21500    Burbank                      Bl</t>
  </si>
  <si>
    <t>23300    Vail                         Dr</t>
  </si>
  <si>
    <t>22200    Victory                      Bl</t>
  </si>
  <si>
    <t>BOTTLE</t>
  </si>
  <si>
    <t>600 W  59Th                         St</t>
  </si>
  <si>
    <t>17800    Valerio                      St</t>
  </si>
  <si>
    <t>1500 W  Pico                         Bl</t>
  </si>
  <si>
    <t>Maxella</t>
  </si>
  <si>
    <t>15200    Chase                        St</t>
  </si>
  <si>
    <t>900    Hartzell                     St</t>
  </si>
  <si>
    <t>10400    Garden Grove                 Av</t>
  </si>
  <si>
    <t>3200    Wilshire                     Bl</t>
  </si>
  <si>
    <t>6300    Tujunga                      Av</t>
  </si>
  <si>
    <t>5400    8Th                          Av</t>
  </si>
  <si>
    <t>100 W  76Th                         St</t>
  </si>
  <si>
    <t>700    Crenshaw                     Bl</t>
  </si>
  <si>
    <t>9000    Avalon                       Bl</t>
  </si>
  <si>
    <t>600 N  Caliburn                     Dr</t>
  </si>
  <si>
    <t>500 S  Spring                       St</t>
  </si>
  <si>
    <t>14000    Lanark                       St</t>
  </si>
  <si>
    <t>2200 S  Beverly Glen                 Bl</t>
  </si>
  <si>
    <t>400 S  Fuller                       Av</t>
  </si>
  <si>
    <t>5700 W  Century                      Bl</t>
  </si>
  <si>
    <t>8300    Topeka                       Dr</t>
  </si>
  <si>
    <t>5100    Village Grn                  Gr</t>
  </si>
  <si>
    <t>1300 S  Carmelina                    Av</t>
  </si>
  <si>
    <t>700    Flower                       Av</t>
  </si>
  <si>
    <t>12200    Exposition                   Bl</t>
  </si>
  <si>
    <t>5000    Lankershim                   Bl</t>
  </si>
  <si>
    <t>100 W  5Th                          St</t>
  </si>
  <si>
    <t>9300    Airdrome                     St</t>
  </si>
  <si>
    <t>3900    Gibraltar                    Av</t>
  </si>
  <si>
    <t>22100    Burbank                      Bl</t>
  </si>
  <si>
    <t>19100    Roscoe                       Bl</t>
  </si>
  <si>
    <t>4800    Oak Park                     Av</t>
  </si>
  <si>
    <t>3900    Wade                         St</t>
  </si>
  <si>
    <t>15800    Celtic                       St</t>
  </si>
  <si>
    <t>2000 W  81St                         St</t>
  </si>
  <si>
    <t>6000    Lindley                      Av</t>
  </si>
  <si>
    <t>12200    Oxnard                       St</t>
  </si>
  <si>
    <t>Theft, Person</t>
  </si>
  <si>
    <t>600    Jackson                      St</t>
  </si>
  <si>
    <t>12700    Foothill                     Bl</t>
  </si>
  <si>
    <t>700 E  Manchester                   Av</t>
  </si>
  <si>
    <t>2100    Balsam                       Av</t>
  </si>
  <si>
    <t>13500    Dyer                         St</t>
  </si>
  <si>
    <t>15300    Plummer                      St</t>
  </si>
  <si>
    <t>4200    Longridge                    Av</t>
  </si>
  <si>
    <t>4800    Winnetka                     Av</t>
  </si>
  <si>
    <t>1400    Elevado                      St</t>
  </si>
  <si>
    <t>700    Lagoon                       Av</t>
  </si>
  <si>
    <t>21300    Vanowen                      St</t>
  </si>
  <si>
    <t>3200    Overland                     Av</t>
  </si>
  <si>
    <t>4600 W  64Th                         St</t>
  </si>
  <si>
    <t>22200    Dolorosa                     St</t>
  </si>
  <si>
    <t>13200    Tripoli                      Av</t>
  </si>
  <si>
    <t>Mansfield</t>
  </si>
  <si>
    <t>2600 S  Garth                        Av</t>
  </si>
  <si>
    <t>500 S  Park View                    St</t>
  </si>
  <si>
    <t>10900    Cozycroft                    Av</t>
  </si>
  <si>
    <t>13600    Wingo                        St</t>
  </si>
  <si>
    <t>4500 N  Sepulveda                    Bl</t>
  </si>
  <si>
    <t>5200    Vanalden                     Av</t>
  </si>
  <si>
    <t>1500 N  Laurel                       Av</t>
  </si>
  <si>
    <t>CLUB/BAT</t>
  </si>
  <si>
    <t>7000 W  Sunset                       Bl</t>
  </si>
  <si>
    <t>7700    Densmore                     Av</t>
  </si>
  <si>
    <t>700 E  78Th                         St</t>
  </si>
  <si>
    <t>10900    Chimineas                    Av</t>
  </si>
  <si>
    <t>4500    Morse                        Av</t>
  </si>
  <si>
    <t>5900    Venice                       Bl</t>
  </si>
  <si>
    <t>6500    Cahuenga                     Tr</t>
  </si>
  <si>
    <t>12700 S  Figueroa                     St</t>
  </si>
  <si>
    <t>3000 W  12Th                         St</t>
  </si>
  <si>
    <t>3500    Emery                        St</t>
  </si>
  <si>
    <t>2200    Canyon                       Dr</t>
  </si>
  <si>
    <t>San Fernando                 Rd</t>
  </si>
  <si>
    <t>10800    Palms                        Bl</t>
  </si>
  <si>
    <t>900 W  77Th                         St</t>
  </si>
  <si>
    <t>2300    Carmona                      Av</t>
  </si>
  <si>
    <t>1300 N  Orange                       Dr</t>
  </si>
  <si>
    <t>8600    Katherine                    Av</t>
  </si>
  <si>
    <t>11800    Chandler                     Bl</t>
  </si>
  <si>
    <t>9700    Noble                        Av</t>
  </si>
  <si>
    <t>4300    Lockwood                     Av</t>
  </si>
  <si>
    <t>700 E  85Th                         St</t>
  </si>
  <si>
    <t>15800    Sherman                      Wy</t>
  </si>
  <si>
    <t>1100 S  Fairfax                      Av</t>
  </si>
  <si>
    <t>13400    Maxella                      Av</t>
  </si>
  <si>
    <t>15800    Bahama                       St</t>
  </si>
  <si>
    <t>10000    Reseda                       Bl</t>
  </si>
  <si>
    <t>2100    Century Park                 Ln</t>
  </si>
  <si>
    <t>600 S  Hill                         St</t>
  </si>
  <si>
    <t>1400 N  Cahuenga                     Bl</t>
  </si>
  <si>
    <t>700    Silver Lake                  Bl</t>
  </si>
  <si>
    <t>200 S  Norton                       Av</t>
  </si>
  <si>
    <t>8100    Troost                       Av</t>
  </si>
  <si>
    <t>22000    Cantlay                      St</t>
  </si>
  <si>
    <t>1000 E  22Nd                         St</t>
  </si>
  <si>
    <t>8900 S  Vermont                      Av</t>
  </si>
  <si>
    <t>1300    3Rd                          Av</t>
  </si>
  <si>
    <t>21000    Vanowen                      St</t>
  </si>
  <si>
    <t>1400 W  190Th                        St</t>
  </si>
  <si>
    <t>600 W  81St                         St</t>
  </si>
  <si>
    <t>7600    Kester                       Av</t>
  </si>
  <si>
    <t>2900    Raymond                      Av</t>
  </si>
  <si>
    <t>2900    Ocean Front                  Wk</t>
  </si>
  <si>
    <t>1000 N  Hudson                       Av</t>
  </si>
  <si>
    <t>6200    De Soto                      Av</t>
  </si>
  <si>
    <t>600 E  97Th                         St</t>
  </si>
  <si>
    <t>14600    Saticoy                      St</t>
  </si>
  <si>
    <t>4500    Coldwater Canyon             Av</t>
  </si>
  <si>
    <t>Santa Monica</t>
  </si>
  <si>
    <t>4800    Marionwood                   Dr</t>
  </si>
  <si>
    <t>200 E  25Th                         St</t>
  </si>
  <si>
    <t>10400    Vassar                       Av</t>
  </si>
  <si>
    <t>16600    Jersey                       St</t>
  </si>
  <si>
    <t>1200    Blake                        Av</t>
  </si>
  <si>
    <t>7600    Tujunga                      Av</t>
  </si>
  <si>
    <t>4600    Lankershim                   Bl</t>
  </si>
  <si>
    <t>4000    Ursula                       Av</t>
  </si>
  <si>
    <t>9700    Zelzah                       Av</t>
  </si>
  <si>
    <t>700 E  43Rd                         St</t>
  </si>
  <si>
    <t>15500    Roscoe                       Bl</t>
  </si>
  <si>
    <t>9000    Gladbeck                     Av</t>
  </si>
  <si>
    <t>7800    Ventura Canyon               Av</t>
  </si>
  <si>
    <t>10600    Hillrose                     Ci</t>
  </si>
  <si>
    <t>14500    Margate                      St</t>
  </si>
  <si>
    <t>11000 W  Olympic                      Bl</t>
  </si>
  <si>
    <t>5700    Camellia                     Av</t>
  </si>
  <si>
    <t>4200    Mckinley                     Av</t>
  </si>
  <si>
    <t>1500 S  Cochran                      Av</t>
  </si>
  <si>
    <t>1000    Wilshire                     Bl</t>
  </si>
  <si>
    <t>10400    Zelzah                       Av</t>
  </si>
  <si>
    <t>1100 S  Holt                         Av</t>
  </si>
  <si>
    <t>100    Winston                      St</t>
  </si>
  <si>
    <t>100 W  110Th                        St</t>
  </si>
  <si>
    <t>7700    Camellia                     Av</t>
  </si>
  <si>
    <t>SHOTGUN</t>
  </si>
  <si>
    <t>14100    Oro Grande                   St</t>
  </si>
  <si>
    <t>101 North                    Fy</t>
  </si>
  <si>
    <t>2200    Laurel Canyon                Bl</t>
  </si>
  <si>
    <t>5800 W  Centinela                    Av</t>
  </si>
  <si>
    <t>3500    Opal                         St</t>
  </si>
  <si>
    <t>11400    Montana                      Av</t>
  </si>
  <si>
    <t>900    Pacific                      Av</t>
  </si>
  <si>
    <t>600    Rose                         Av</t>
  </si>
  <si>
    <t>12000    Foothill                     Bl</t>
  </si>
  <si>
    <t>100 E  6Th                          St</t>
  </si>
  <si>
    <t>15900    Joseph                       Ct</t>
  </si>
  <si>
    <t>1700 W  38Th                         St</t>
  </si>
  <si>
    <t>11200    Camarillo                    St</t>
  </si>
  <si>
    <t>3700    Jasmine                      Av</t>
  </si>
  <si>
    <t>3600 W  Martin Luther King Jr        Bl</t>
  </si>
  <si>
    <t>5200    Fulton                       Av</t>
  </si>
  <si>
    <t>12500    Pierce                       St</t>
  </si>
  <si>
    <t>8900    Van Nuys                     Bl</t>
  </si>
  <si>
    <t>400 W  79Th                         St</t>
  </si>
  <si>
    <t>1100 W  52Nd                         St</t>
  </si>
  <si>
    <t>17000    Palisades Cir</t>
  </si>
  <si>
    <t>7900    Hollywood                    Bl</t>
  </si>
  <si>
    <t>13200    Betz                         Bl</t>
  </si>
  <si>
    <t>12900    Oxnard                       St</t>
  </si>
  <si>
    <t>1400 S  Burlington                   Av</t>
  </si>
  <si>
    <t>300 S  Pecan                        St</t>
  </si>
  <si>
    <t>800 E  106Th                        St</t>
  </si>
  <si>
    <t>1900    West                         Bl</t>
  </si>
  <si>
    <t>11500    Burbank                      Bl</t>
  </si>
  <si>
    <t>11300    Miranda                      St</t>
  </si>
  <si>
    <t>600 N  Laurel                       Av</t>
  </si>
  <si>
    <t>500 E  Tudor                        St</t>
  </si>
  <si>
    <t>700 N  Broadway</t>
  </si>
  <si>
    <t>12600    Van Nuys                     Bl</t>
  </si>
  <si>
    <t>6500    Yucca                        St</t>
  </si>
  <si>
    <t>200 W  118Th                        Pl</t>
  </si>
  <si>
    <t>1500 W  46Th                         St</t>
  </si>
  <si>
    <t>5600    Denny                        Av</t>
  </si>
  <si>
    <t>6300    Wilshire                     Bl</t>
  </si>
  <si>
    <t>BELT FLAILING INSTRUMENT/CHAIN</t>
  </si>
  <si>
    <t>1500    Arlington                    Av</t>
  </si>
  <si>
    <t>300 E  91St                         St</t>
  </si>
  <si>
    <t>8800    Omelveny                     Av</t>
  </si>
  <si>
    <t>500    San Julian                   St</t>
  </si>
  <si>
    <t>2500    Laurel Pass                  Av</t>
  </si>
  <si>
    <t>10500    Cantara                      St</t>
  </si>
  <si>
    <t>10300    Wilshire                     Bl</t>
  </si>
  <si>
    <t>2100 E  1St                          St</t>
  </si>
  <si>
    <t>23800    Califa                       St</t>
  </si>
  <si>
    <t>4600    Willis                       Av</t>
  </si>
  <si>
    <t>1600    Schrader                     Bl</t>
  </si>
  <si>
    <t>500 S  Berendo                      St</t>
  </si>
  <si>
    <t>1800 N  Alvarado                     St</t>
  </si>
  <si>
    <t>11400 W  Cashmere                     St</t>
  </si>
  <si>
    <t>13300    Glenoaks                     Bl</t>
  </si>
  <si>
    <t>16700    Ventura                      Bl</t>
  </si>
  <si>
    <t>3700 S  Centinela                    Av</t>
  </si>
  <si>
    <t>5700    Halbrent                     Av</t>
  </si>
  <si>
    <t>12700    Pacific                      Av</t>
  </si>
  <si>
    <t>300 S  Mansfield                    Av</t>
  </si>
  <si>
    <t>4600    Longridge                    Av</t>
  </si>
  <si>
    <t>14200    Dickens                      St</t>
  </si>
  <si>
    <t>4800    Beverly                      Bl</t>
  </si>
  <si>
    <t>7200 S  Denker                       Av</t>
  </si>
  <si>
    <t>8300 W  Sunset                       Bl</t>
  </si>
  <si>
    <t>1900    Overland                     Av</t>
  </si>
  <si>
    <t>6300    Coldwater Canyon             Av</t>
  </si>
  <si>
    <t>8900    Hillrose                     St</t>
  </si>
  <si>
    <t>Figueroa                     St</t>
  </si>
  <si>
    <t>18600    Hillsboro                    Rd</t>
  </si>
  <si>
    <t>1200 S  Redondo                      Bl</t>
  </si>
  <si>
    <t>15200    Victory                      Bl</t>
  </si>
  <si>
    <t>6700 S  Sepulveda                    Bl</t>
  </si>
  <si>
    <t>7400    Gaviota                      Av</t>
  </si>
  <si>
    <t>100 W  54Th                         St</t>
  </si>
  <si>
    <t>5400    Alhambra                     Av</t>
  </si>
  <si>
    <t>1300 S  Bonnie Brae                  St</t>
  </si>
  <si>
    <t>1500    Blue Jay                     Wy</t>
  </si>
  <si>
    <t>1700    Stearns                      Dr</t>
  </si>
  <si>
    <t>1100 W  51St                         St</t>
  </si>
  <si>
    <t>12900    Newton                       St</t>
  </si>
  <si>
    <t>3700    Cazador                      St</t>
  </si>
  <si>
    <t>2300    Glendale                     Bl</t>
  </si>
  <si>
    <t>4300 N  Sepulveda                    Bl</t>
  </si>
  <si>
    <t>1600    Hillhurst                    Av</t>
  </si>
  <si>
    <t>19200    Stare                        St</t>
  </si>
  <si>
    <t>1100 N  Kingsley                     Dr</t>
  </si>
  <si>
    <t>1600 W  Vernon                       Av</t>
  </si>
  <si>
    <t>1200 S  Bundy                        Dr</t>
  </si>
  <si>
    <t>9800    Independence                 Av</t>
  </si>
  <si>
    <t>14400    Sylvan                       St</t>
  </si>
  <si>
    <t>1800 E  48Th                         Pl</t>
  </si>
  <si>
    <t>7100    Bellaire                     Av</t>
  </si>
  <si>
    <t>400 S  Rampart                      Bl</t>
  </si>
  <si>
    <t>400 S  Broadway</t>
  </si>
  <si>
    <t>300 N  Fairfax                      Av</t>
  </si>
  <si>
    <t>05300    Yarmouth                     Av</t>
  </si>
  <si>
    <t>1800    Vine                         St</t>
  </si>
  <si>
    <t>600 W  51St                         St</t>
  </si>
  <si>
    <t>21400    Chase                        St</t>
  </si>
  <si>
    <t>13000    Carl                         St</t>
  </si>
  <si>
    <t>19300    Collier                      St</t>
  </si>
  <si>
    <t>400    Clifton                      St</t>
  </si>
  <si>
    <t>13600    Correnti                     St</t>
  </si>
  <si>
    <t>11200    Gothic                       Av</t>
  </si>
  <si>
    <t>18500    Collins                      St</t>
  </si>
  <si>
    <t>600    Witmer                       St</t>
  </si>
  <si>
    <t>7100    Hollywood                    Bl</t>
  </si>
  <si>
    <t>3900    Barrett                      Rd</t>
  </si>
  <si>
    <t>900 E  47Th                         St</t>
  </si>
  <si>
    <t>500 N  Berendo                      St</t>
  </si>
  <si>
    <t>2500    Castle Heights               Av</t>
  </si>
  <si>
    <t>5100    Caspar                       Av</t>
  </si>
  <si>
    <t>18600    Collins                      St</t>
  </si>
  <si>
    <t>1400    Glendale                     Bl</t>
  </si>
  <si>
    <t>4000    Dalton                       Av</t>
  </si>
  <si>
    <t>18700    Linnet                       St</t>
  </si>
  <si>
    <t>7300    Woodman                      Av</t>
  </si>
  <si>
    <t>20100    Keswick                      St</t>
  </si>
  <si>
    <t>4900 S  Figueroa                     St</t>
  </si>
  <si>
    <t>500 N  Figueroa                     St</t>
  </si>
  <si>
    <t>600 S  Gramercy                     Pl</t>
  </si>
  <si>
    <t>18000    Schoenborn                   St</t>
  </si>
  <si>
    <t>2800    Avenel                       St</t>
  </si>
  <si>
    <t>11400    Laurelcrest                  Dr</t>
  </si>
  <si>
    <t>700 W  90Th                         St</t>
  </si>
  <si>
    <t>400 W  7Th                          St</t>
  </si>
  <si>
    <t>1400 W  Lomita                       Bl</t>
  </si>
  <si>
    <t>54Th                         St</t>
  </si>
  <si>
    <t>23000    Strathern                    St</t>
  </si>
  <si>
    <t>1400    Brett                        Pl</t>
  </si>
  <si>
    <t>1700 E  114Th                        St</t>
  </si>
  <si>
    <t>1700 S  Vermont                      Av</t>
  </si>
  <si>
    <t>6400    Selma                        Av</t>
  </si>
  <si>
    <t>14200    Burbank                      Bl</t>
  </si>
  <si>
    <t>2100    John S Gibson                Bl</t>
  </si>
  <si>
    <t>8300    Northgate                    Av</t>
  </si>
  <si>
    <t>1300    Talmadge                     St</t>
  </si>
  <si>
    <t>1500 W  218Th                        St</t>
  </si>
  <si>
    <t>Wasatch                      Av</t>
  </si>
  <si>
    <t>10500    Strathmore                   Dr</t>
  </si>
  <si>
    <t>5700    9Th                          Av</t>
  </si>
  <si>
    <t>900 E  3Rd                          St</t>
  </si>
  <si>
    <t>13100    Sunburst                     St</t>
  </si>
  <si>
    <t>1300 W  39Th                         St</t>
  </si>
  <si>
    <t>14700    Victory                      Bl</t>
  </si>
  <si>
    <t>Arlington</t>
  </si>
  <si>
    <t>1200 N  Edgemont                     St</t>
  </si>
  <si>
    <t>MACHETE</t>
  </si>
  <si>
    <t>13900    Louvre                       St</t>
  </si>
  <si>
    <t>300 N  Juanita                      Av</t>
  </si>
  <si>
    <t>2400 W  Jefferson                    Bl</t>
  </si>
  <si>
    <t>800 W  165Th                        Pl</t>
  </si>
  <si>
    <t>100 W  64Th                         St</t>
  </si>
  <si>
    <t>14400    Miranda                      St</t>
  </si>
  <si>
    <t>1900    Crenshaw                     Bl</t>
  </si>
  <si>
    <t>300 W  69Th                         St</t>
  </si>
  <si>
    <t>6100    Mesa                         Av</t>
  </si>
  <si>
    <t>11000    Ventura                      Bl</t>
  </si>
  <si>
    <t>4600    Van Nuys                     Bl</t>
  </si>
  <si>
    <t>16400    Gledhill                     St</t>
  </si>
  <si>
    <t>300 N  Poinsettia                   Pl</t>
  </si>
  <si>
    <t>300 E  60Th                         St</t>
  </si>
  <si>
    <t>13100    Dronfield                    Av</t>
  </si>
  <si>
    <t>9600    Bartee                       Av</t>
  </si>
  <si>
    <t>500 S  Clarence                     St</t>
  </si>
  <si>
    <t>5800    Whitsett                     Av</t>
  </si>
  <si>
    <t>11500    Lexicon                      Av</t>
  </si>
  <si>
    <t>6000    Agapanthus                   Pl</t>
  </si>
  <si>
    <t>5400    White Oak                    Av</t>
  </si>
  <si>
    <t>900 N  Wilmington                   Bl</t>
  </si>
  <si>
    <t>1500 E  101St                        St</t>
  </si>
  <si>
    <t>8300    Tunney                       Av</t>
  </si>
  <si>
    <t>5300    Newcastle                    Av</t>
  </si>
  <si>
    <t>700 E  94Th                         St</t>
  </si>
  <si>
    <t>8800    Cadillac                     Av</t>
  </si>
  <si>
    <t>11300    Camarillo                    St</t>
  </si>
  <si>
    <t>800 W  10Th                         St</t>
  </si>
  <si>
    <t>1700    4Th                          Av</t>
  </si>
  <si>
    <t>1500 W  37Th                         Pl</t>
  </si>
  <si>
    <t>800 W  42Nd                         Pl</t>
  </si>
  <si>
    <t>10000    Lev                          Av</t>
  </si>
  <si>
    <t>5100    Cimarron                     St</t>
  </si>
  <si>
    <t>1000 W  8Th                          St</t>
  </si>
  <si>
    <t>700 W  97Th                         St</t>
  </si>
  <si>
    <t>2400    Shoredale                    Av</t>
  </si>
  <si>
    <t>ROCK/THROWN OBJECT</t>
  </si>
  <si>
    <t>1500    Micheltorena                 St</t>
  </si>
  <si>
    <t>5100    Ithaca                       Av</t>
  </si>
  <si>
    <t>5400    Carlton                      Wy</t>
  </si>
  <si>
    <t>9200    Corbin                       Av</t>
  </si>
  <si>
    <t>21300    Parthenia                    St</t>
  </si>
  <si>
    <t>10400    Kailua                       Ln</t>
  </si>
  <si>
    <t>5800    Gregory                      Av</t>
  </si>
  <si>
    <t>17800    Vanowen                      St</t>
  </si>
  <si>
    <t>22100    Londelius                    St</t>
  </si>
  <si>
    <t>1800 S  Mansfield                    Av</t>
  </si>
  <si>
    <t>16000    Celtic                       St</t>
  </si>
  <si>
    <t>2400    Glover                       Pl</t>
  </si>
  <si>
    <t>1600    Cicero                       Dr</t>
  </si>
  <si>
    <t>2400    Wellesley                    Av</t>
  </si>
  <si>
    <t>100 S  Barrington                   Av</t>
  </si>
  <si>
    <t>9200    Winnetka                     Av</t>
  </si>
  <si>
    <t>3800 S  Goldwyn                      Tr</t>
  </si>
  <si>
    <t>11800    Orchard                      Av</t>
  </si>
  <si>
    <t>3600    Barham                       Bl</t>
  </si>
  <si>
    <t>7900    Stanford                     Av</t>
  </si>
  <si>
    <t>21100    Saticoy                      St</t>
  </si>
  <si>
    <t>800 N  Marine                       Av</t>
  </si>
  <si>
    <t>5600 S  Manhattan                    Pl</t>
  </si>
  <si>
    <t>200    Wayland                      St</t>
  </si>
  <si>
    <t>92Nd                         St</t>
  </si>
  <si>
    <t>1700 W  39Th                         Pl</t>
  </si>
  <si>
    <t>6300    Variel                       Av</t>
  </si>
  <si>
    <t>500 S  Main                         St</t>
  </si>
  <si>
    <t>300 N  Westmoreland                 Av</t>
  </si>
  <si>
    <t>500 S  Gramercy                     Pl</t>
  </si>
  <si>
    <t>6600    Beck                         Av</t>
  </si>
  <si>
    <t>3700    Inglewood                    Bl</t>
  </si>
  <si>
    <t>400 S  Hamel                        Rd</t>
  </si>
  <si>
    <t>400 E  49Th                         St</t>
  </si>
  <si>
    <t>16000    Temecula                     St</t>
  </si>
  <si>
    <t>800    Hartzell                     St</t>
  </si>
  <si>
    <t>2300    Miramar                      St</t>
  </si>
  <si>
    <t>7800    Texhoma                      Av</t>
  </si>
  <si>
    <t>15800    San Fernando Mission         Bl</t>
  </si>
  <si>
    <t>1100 S  Ardmore                      Av</t>
  </si>
  <si>
    <t>17400    Ventura                      Bl</t>
  </si>
  <si>
    <t>5200    Otis                         Av</t>
  </si>
  <si>
    <t>11200    Covello                      St</t>
  </si>
  <si>
    <t>500 S  Bonnie Brae                  St</t>
  </si>
  <si>
    <t>2700    Wabash                       Av</t>
  </si>
  <si>
    <t>22500    Marilla                      St</t>
  </si>
  <si>
    <t>1000    Le Claire                    Pl</t>
  </si>
  <si>
    <t>14500    Victory                      Bl</t>
  </si>
  <si>
    <t>1000 S  Ridgeley                     Dr</t>
  </si>
  <si>
    <t>4200    Halldale                     Av</t>
  </si>
  <si>
    <t>600 N  Berendo                      St</t>
  </si>
  <si>
    <t>5800    Cedros                       Av</t>
  </si>
  <si>
    <t>23200    Aetna                        St</t>
  </si>
  <si>
    <t>3900    Nicolet                      Av</t>
  </si>
  <si>
    <t>1100 S  Hudson                       Av</t>
  </si>
  <si>
    <t>1700 W  41St                         Dr</t>
  </si>
  <si>
    <t>400 S  Virgil                       Av</t>
  </si>
  <si>
    <t>21500    Devonshire                   St</t>
  </si>
  <si>
    <t>1600 W  35Th                         Pl</t>
  </si>
  <si>
    <t>6000 S  Van Ness                     Av</t>
  </si>
  <si>
    <t>RIFLE</t>
  </si>
  <si>
    <t>9200    Ralston                      Av</t>
  </si>
  <si>
    <t>10800    Andora                       Av</t>
  </si>
  <si>
    <t>4100    Rosewood                     Av</t>
  </si>
  <si>
    <t>17000    Haynes                       St</t>
  </si>
  <si>
    <t>600 W  57Th                         St</t>
  </si>
  <si>
    <t>7300    Darnoch                      Wy</t>
  </si>
  <si>
    <t>Maple                        Av</t>
  </si>
  <si>
    <t>6100 S  Harcourt                     Av</t>
  </si>
  <si>
    <t>1400 N  Banning                      Bl</t>
  </si>
  <si>
    <t>6300    Balboa                       Bl</t>
  </si>
  <si>
    <t>22100    Victory                      Bl</t>
  </si>
  <si>
    <t>300 S  Mariposa                     Av</t>
  </si>
  <si>
    <t>2500    Riverside                    Tr</t>
  </si>
  <si>
    <t>1200 N  Berendo                      St</t>
  </si>
  <si>
    <t>5600    Klump                        Av</t>
  </si>
  <si>
    <t>3000 S  Cloverdale                   Av</t>
  </si>
  <si>
    <t>14200    Van Nuys                     Bl</t>
  </si>
  <si>
    <t>Cedros                       Av</t>
  </si>
  <si>
    <t>400 W  65Th                         St</t>
  </si>
  <si>
    <t>4300    Kraft                        Av</t>
  </si>
  <si>
    <t>5500    Coldwater Ca                 Av</t>
  </si>
  <si>
    <t>13400    Victory                      Bl</t>
  </si>
  <si>
    <t>3500    Sawtelle                     Bl</t>
  </si>
  <si>
    <t>21500    Oxnard                       St</t>
  </si>
  <si>
    <t>11300    Blucher                      Av</t>
  </si>
  <si>
    <t>700 W  42Nd                         Pl</t>
  </si>
  <si>
    <t>3200    Glenhurst                    Av</t>
  </si>
  <si>
    <t>8500    Foothill                     Bl</t>
  </si>
  <si>
    <t>8500    Limerick                     Av</t>
  </si>
  <si>
    <t>1600    Marengo                      St</t>
  </si>
  <si>
    <t>15000    Moorpark                     St</t>
  </si>
  <si>
    <t>2800    Sunset                       Pl</t>
  </si>
  <si>
    <t>11600    Montana                      Av</t>
  </si>
  <si>
    <t>1800 W  Martin Luther King Jr        Bl</t>
  </si>
  <si>
    <t>1400 S  Holt                         Av</t>
  </si>
  <si>
    <t>103Rd</t>
  </si>
  <si>
    <t>4900    Biloxi                       Av</t>
  </si>
  <si>
    <t>300 E  Washington                   Bl</t>
  </si>
  <si>
    <t>Violation Of Temporary Restraining Order</t>
  </si>
  <si>
    <t>19400    Elkwood                      St</t>
  </si>
  <si>
    <t>600 N  Virgil                       Av</t>
  </si>
  <si>
    <t>3000 E  5Th                          St</t>
  </si>
  <si>
    <t>7500    Chaminade                    Av</t>
  </si>
  <si>
    <t>1500    Vine                         St</t>
  </si>
  <si>
    <t>7600    Kentland                     Av</t>
  </si>
  <si>
    <t>9000    Langdon                      Av</t>
  </si>
  <si>
    <t>15500    Erwin                        St</t>
  </si>
  <si>
    <t>3900    Hepburn                      Av</t>
  </si>
  <si>
    <t>1000 S  Catalina                     St</t>
  </si>
  <si>
    <t>1900    Pennsylvania                 Av</t>
  </si>
  <si>
    <t>18900    Saticoy                      St</t>
  </si>
  <si>
    <t>10700    Collins                      St</t>
  </si>
  <si>
    <t>2400    Nalin                        Dr</t>
  </si>
  <si>
    <t>500    Warner                       Av</t>
  </si>
  <si>
    <t>3000    Crenshaw                     Bl</t>
  </si>
  <si>
    <t>8700    Norris                       Av</t>
  </si>
  <si>
    <t>1400 S  Hayworth                     Av</t>
  </si>
  <si>
    <t>200 E  47Th                         St</t>
  </si>
  <si>
    <t>2200    Chelan                       Dr</t>
  </si>
  <si>
    <t>8800    Etiwanda                     Av</t>
  </si>
  <si>
    <t>1900    Taft                         Av</t>
  </si>
  <si>
    <t>1300    San Pablo                    St</t>
  </si>
  <si>
    <t>800 E  41St                         St</t>
  </si>
  <si>
    <t>18900    Bahama                       St</t>
  </si>
  <si>
    <t>7400    Coldwater Canyon             Av</t>
  </si>
  <si>
    <t>11700    Killimore                    Av</t>
  </si>
  <si>
    <t>17900    Califa                       St</t>
  </si>
  <si>
    <t>7900    Selma                        Av</t>
  </si>
  <si>
    <t>6900    Etiwanda                     Av</t>
  </si>
  <si>
    <t>700    La Cienega                   Bl</t>
  </si>
  <si>
    <t>Burbank                      Bl</t>
  </si>
  <si>
    <t>10600    Atlanta                      Av</t>
  </si>
  <si>
    <t>600 N  Ardmore                      Av</t>
  </si>
  <si>
    <t>4500    Santa Rosalia                Dr</t>
  </si>
  <si>
    <t>1000    Ravenna                      Av</t>
  </si>
  <si>
    <t>2600 S  Orange                       Dr</t>
  </si>
  <si>
    <t>2300    Merton                       Av</t>
  </si>
  <si>
    <t>1500 S  Beacon                       St</t>
  </si>
  <si>
    <t>1200    Long Beach                   Av</t>
  </si>
  <si>
    <t>7300    Oso                          Av</t>
  </si>
  <si>
    <t>5400    Zelzah                       Av</t>
  </si>
  <si>
    <t>7100 W  Manchester                   Av</t>
  </si>
  <si>
    <t>1200 S  Hope                         St</t>
  </si>
  <si>
    <t>Hamlin</t>
  </si>
  <si>
    <t>14600    Wyandotte                    St</t>
  </si>
  <si>
    <t>6200    Ethel                        Av</t>
  </si>
  <si>
    <t>5800 W  Sunset                       Bl</t>
  </si>
  <si>
    <t>100 S  Main                         St</t>
  </si>
  <si>
    <t>4800    Coldwater Canyon             Av</t>
  </si>
  <si>
    <t>4100 S  Broadway</t>
  </si>
  <si>
    <t>1300 W  24Th                         St</t>
  </si>
  <si>
    <t>3200 N  Nichols Canyon               Rd</t>
  </si>
  <si>
    <t>17800    Twilight                     Ln</t>
  </si>
  <si>
    <t>1400 W  35Th                         Pl</t>
  </si>
  <si>
    <t>20400    Hart                         St</t>
  </si>
  <si>
    <t>1000 W  43Rd                         St</t>
  </si>
  <si>
    <t>200 N  Spring                       St</t>
  </si>
  <si>
    <t>600 S  San Pedro                    St</t>
  </si>
  <si>
    <t>5600    Wilbur                       Av</t>
  </si>
  <si>
    <t>10500    Edison                       Wy</t>
  </si>
  <si>
    <t>21100    Parthenia                    St</t>
  </si>
  <si>
    <t>11600    Hartsook                     St</t>
  </si>
  <si>
    <t>14700    Ventura                      Bl</t>
  </si>
  <si>
    <t>5800    Franklin                     Av</t>
  </si>
  <si>
    <t>15800    Saticoy                      St</t>
  </si>
  <si>
    <t>8900    Lilienthal                   Av</t>
  </si>
  <si>
    <t>100 N  Beaudry                      Av</t>
  </si>
  <si>
    <t>8Th                          St</t>
  </si>
  <si>
    <t>8200    Beverly                      Bl</t>
  </si>
  <si>
    <t>S</t>
  </si>
  <si>
    <t>300 S  Alexandria                   Av</t>
  </si>
  <si>
    <t>1400 N  Vista                        St</t>
  </si>
  <si>
    <t>1100 N  Park Western                 Dr</t>
  </si>
  <si>
    <t>12400    Moorpark                     St</t>
  </si>
  <si>
    <t>23100    Dolorosa                     St</t>
  </si>
  <si>
    <t>10100    Monogram                     Av</t>
  </si>
  <si>
    <t>500 S  Hill                         St</t>
  </si>
  <si>
    <t>8800    Sylmar                       Av</t>
  </si>
  <si>
    <t>14400    Vose                         St</t>
  </si>
  <si>
    <t>5500 W  Pico                         Bl</t>
  </si>
  <si>
    <t>1000 S  Burlington                   Av</t>
  </si>
  <si>
    <t>8800    Oso                          Av</t>
  </si>
  <si>
    <t>91St</t>
  </si>
  <si>
    <t>4500    Fountain                     Av</t>
  </si>
  <si>
    <t>Berendo</t>
  </si>
  <si>
    <t>Wilcox</t>
  </si>
  <si>
    <t>5600    Fernwood                     Av</t>
  </si>
  <si>
    <t>900 S  Broadway</t>
  </si>
  <si>
    <t>16100    Valerio                      St</t>
  </si>
  <si>
    <t>500 N  Mott                         St</t>
  </si>
  <si>
    <t>7300    Atoll                        Av</t>
  </si>
  <si>
    <t>10600    Etiwanda                     Av</t>
  </si>
  <si>
    <t>Adams                        Bl</t>
  </si>
  <si>
    <t>13600    Victory                      Bl</t>
  </si>
  <si>
    <t>1400 S  Gramercy                     Pl</t>
  </si>
  <si>
    <t>2000 N  Figueroa                     St</t>
  </si>
  <si>
    <t>10800 S  San Pedro                    St</t>
  </si>
  <si>
    <t>1600    Silver Lake                  Bl</t>
  </si>
  <si>
    <t>4500 W  Jefferson                    Bl</t>
  </si>
  <si>
    <t>6000    Fayette                      St</t>
  </si>
  <si>
    <t>5800    Cimarron                     St</t>
  </si>
  <si>
    <t>21700    Victory                      Bl</t>
  </si>
  <si>
    <t>Lankershim</t>
  </si>
  <si>
    <t>51St                         St</t>
  </si>
  <si>
    <t>109Th                        St</t>
  </si>
  <si>
    <t>3Rd                          St</t>
  </si>
  <si>
    <t>500 S  Olive                        St</t>
  </si>
  <si>
    <t>14300    Van Nuys                     Bl</t>
  </si>
  <si>
    <t>13100    Osborne                      St</t>
  </si>
  <si>
    <t>6100    Yarmouth                     Av</t>
  </si>
  <si>
    <t>ASSAULT WEAPON/UZI/AK47/ETC</t>
  </si>
  <si>
    <t>7100    Pacific View                 Dr</t>
  </si>
  <si>
    <t>6000    Craner                       Av</t>
  </si>
  <si>
    <t>5200    Bascule                      Av</t>
  </si>
  <si>
    <t>UNKNOWN FIREARM</t>
  </si>
  <si>
    <t>5800    Topanga Canyon               Bl</t>
  </si>
  <si>
    <t>300 S  Virgil                       Av</t>
  </si>
  <si>
    <t>600 N  Spaulding                    Av</t>
  </si>
  <si>
    <t>Imperial</t>
  </si>
  <si>
    <t>36Th                         St</t>
  </si>
  <si>
    <t>19100    Hart                         St</t>
  </si>
  <si>
    <t>4000    Redwood                      Av</t>
  </si>
  <si>
    <t>300    Washington                   Bl</t>
  </si>
  <si>
    <t>16000    Calahan                      St</t>
  </si>
  <si>
    <t>8000    Laurel Canyon                Bl</t>
  </si>
  <si>
    <t>8300    Van Nuys                     Bl</t>
  </si>
  <si>
    <t>500 W  59Th                         St</t>
  </si>
  <si>
    <t>20900    Roscoe                       Bl</t>
  </si>
  <si>
    <t>100 S  Highland                     Av</t>
  </si>
  <si>
    <t>10000    Westwanda                    Dr</t>
  </si>
  <si>
    <t>15400    Vanowen                      St</t>
  </si>
  <si>
    <t>Halldale                     Av</t>
  </si>
  <si>
    <t>500 W  41St                         St</t>
  </si>
  <si>
    <t>300 N  Gower                        St</t>
  </si>
  <si>
    <t>Coliseum                     St</t>
  </si>
  <si>
    <t>400 E  Dolores                      St</t>
  </si>
  <si>
    <t>200 S  Santa Fe                     Av</t>
  </si>
  <si>
    <t>3700    Glendon                      Av</t>
  </si>
  <si>
    <t>22900    Mariano                      St</t>
  </si>
  <si>
    <t>5500 W  Century                      Bl</t>
  </si>
  <si>
    <t>SIMULATED GUN</t>
  </si>
  <si>
    <t>9800 S  Alameda                      St</t>
  </si>
  <si>
    <t>4900    Van Nuys                     Bl</t>
  </si>
  <si>
    <t>2Nd                          St</t>
  </si>
  <si>
    <t>400 N  Ogden                        Dr</t>
  </si>
  <si>
    <t>300 S  Boyle                        Av</t>
  </si>
  <si>
    <t>1400    Carroll                      Av</t>
  </si>
  <si>
    <t>Toberman                     St</t>
  </si>
  <si>
    <t>800 E  16Th                         St</t>
  </si>
  <si>
    <t>2Nd</t>
  </si>
  <si>
    <t>6000    Lockhurst                    Dr</t>
  </si>
  <si>
    <t>4700 N  Figueroa                     St</t>
  </si>
  <si>
    <t>PIPE/METAL PIPE</t>
  </si>
  <si>
    <t>11600    Nebraska                     Av</t>
  </si>
  <si>
    <t>100    The Grove                    Dr</t>
  </si>
  <si>
    <t>13200    Del Sur                      St</t>
  </si>
  <si>
    <t>1600 S  Palos Verdes                 St</t>
  </si>
  <si>
    <t>1700 S  Berendo                      St</t>
  </si>
  <si>
    <t>Topanga Canyon               Bl</t>
  </si>
  <si>
    <t>100 S  Reno                         St</t>
  </si>
  <si>
    <t>700    Wall                         St</t>
  </si>
  <si>
    <t>3100    Canyon Lake                  Dr</t>
  </si>
  <si>
    <t>RAZOR</t>
  </si>
  <si>
    <t>6900    Alabama                      Av</t>
  </si>
  <si>
    <t>1900    Pelham                       Av</t>
  </si>
  <si>
    <t>200    Lincoln                      Bl</t>
  </si>
  <si>
    <t>13000    Kamloops                     St</t>
  </si>
  <si>
    <t>4000    Wilshire                     Bl</t>
  </si>
  <si>
    <t>400 N  Hayworth                     Av</t>
  </si>
  <si>
    <t>4500    August                       St</t>
  </si>
  <si>
    <t>400 S  Western                      Av</t>
  </si>
  <si>
    <t>400 S  La Brea                      Av</t>
  </si>
  <si>
    <t>900 N  Beaudry                      Av</t>
  </si>
  <si>
    <t>11100    Magnolia                     Bl</t>
  </si>
  <si>
    <t>400    Euclid                       Av</t>
  </si>
  <si>
    <t>5400    Kester                       Av</t>
  </si>
  <si>
    <t>600 S  Broadway</t>
  </si>
  <si>
    <t>1700 W  36Th                         St</t>
  </si>
  <si>
    <t>900 E  109Th                        St</t>
  </si>
  <si>
    <t>6000    Comey                        Av</t>
  </si>
  <si>
    <t>10Th</t>
  </si>
  <si>
    <t>300 S  Los Angeles                  St</t>
  </si>
  <si>
    <t>Compton                      Av</t>
  </si>
  <si>
    <t>18500    Saticoy                      St</t>
  </si>
  <si>
    <t>500 W  Pico                         Bl</t>
  </si>
  <si>
    <t>KNIFE WITH BLADE OVER 6 INCHES IN LENGTH</t>
  </si>
  <si>
    <t>1800 S  Manhattan                    Pl</t>
  </si>
  <si>
    <t>Harvard                      Bl</t>
  </si>
  <si>
    <t>Soto</t>
  </si>
  <si>
    <t>4100    Marathon                     St</t>
  </si>
  <si>
    <t>7000    Topanga Canyon               Bl</t>
  </si>
  <si>
    <t>1500 W  49Th                         St</t>
  </si>
  <si>
    <t>11600    Tuxford                      St</t>
  </si>
  <si>
    <t>3500    La Cienega                   Bl</t>
  </si>
  <si>
    <t>500    Brooks                       Av</t>
  </si>
  <si>
    <t>Weidlake                     Dr</t>
  </si>
  <si>
    <t>6300    Ethel                        Av</t>
  </si>
  <si>
    <t>14800    Ventura                      Bl</t>
  </si>
  <si>
    <t>Septo</t>
  </si>
  <si>
    <t>2200    Cambridge                    St</t>
  </si>
  <si>
    <t>8Th</t>
  </si>
  <si>
    <t>1800    Garfield                     Pl</t>
  </si>
  <si>
    <t>13000    Sayre                        St</t>
  </si>
  <si>
    <t>4000    Trinity                      St</t>
  </si>
  <si>
    <t>10300 S  Broadway</t>
  </si>
  <si>
    <t>2100    Kent                         St</t>
  </si>
  <si>
    <t>6200    Franklin                     Av</t>
  </si>
  <si>
    <t>1700 W  45Th                         St</t>
  </si>
  <si>
    <t>2100 E  Bay                          St</t>
  </si>
  <si>
    <t>Balboa</t>
  </si>
  <si>
    <t>9600    Defiance                     Av</t>
  </si>
  <si>
    <t>700 E  93Rd                         St</t>
  </si>
  <si>
    <t>5100 W  Washington                   Bl</t>
  </si>
  <si>
    <t>1800    Cherokee                     Av</t>
  </si>
  <si>
    <t>6100    Lankershim                   Bl</t>
  </si>
  <si>
    <t>6500    Woodley                      Av</t>
  </si>
  <si>
    <t>Santa Monica                 Bl</t>
  </si>
  <si>
    <t>60Th                         St</t>
  </si>
  <si>
    <t>4800    San Fernando                 Rd</t>
  </si>
  <si>
    <t>Rosemont                     Av</t>
  </si>
  <si>
    <t>3400 S  Grand                        Av</t>
  </si>
  <si>
    <t>100 E  49Th                         St</t>
  </si>
  <si>
    <t>9300 W  Pico                         Bl</t>
  </si>
  <si>
    <t>1900 W  48Th                         St</t>
  </si>
  <si>
    <t>17000    Signature                    Dr</t>
  </si>
  <si>
    <t>Other Assault</t>
  </si>
  <si>
    <t>93Rd                         St</t>
  </si>
  <si>
    <t>6300    Hollywood                    Bl</t>
  </si>
  <si>
    <t>10700 S  Broadway</t>
  </si>
  <si>
    <t>2200    Century Hill</t>
  </si>
  <si>
    <t>5200    Beckford                     Av</t>
  </si>
  <si>
    <t>600 E  22Nd                         St</t>
  </si>
  <si>
    <t>600 S  Curson                       Av</t>
  </si>
  <si>
    <t>8300    Lincoln                      Bl</t>
  </si>
  <si>
    <t>1200 N  Spring                       St</t>
  </si>
  <si>
    <t>300 E  120Th                        St</t>
  </si>
  <si>
    <t>6200    Randi                        Av</t>
  </si>
  <si>
    <t>3500    Jasmine                      Av</t>
  </si>
  <si>
    <t>Manchester                   Bl</t>
  </si>
  <si>
    <t>1400 S  Main                         St</t>
  </si>
  <si>
    <t>1200 E  43Rd                         St</t>
  </si>
  <si>
    <t>6600    Atoll                        Av</t>
  </si>
  <si>
    <t>1400 N  Highland                     Av</t>
  </si>
  <si>
    <t>10100    Hillhaven                    Av</t>
  </si>
  <si>
    <t>E  11Th                         St</t>
  </si>
  <si>
    <t>2300    2Nd                          Av</t>
  </si>
  <si>
    <t>Napa                         St</t>
  </si>
  <si>
    <t>Venice                       Bl</t>
  </si>
  <si>
    <t>2700    Lincoln Park                 Av</t>
  </si>
  <si>
    <t>5600    Colfax                       Av</t>
  </si>
  <si>
    <t>FOLDING KNIFE</t>
  </si>
  <si>
    <t>8800    Balboa                       Bl</t>
  </si>
  <si>
    <t>4500    Santa Monica                 Bl</t>
  </si>
  <si>
    <t>6000    Pickford                     St</t>
  </si>
  <si>
    <t>3100 W  Pico                         Bl</t>
  </si>
  <si>
    <t>600    Cornwell                     St</t>
  </si>
  <si>
    <t>Arson</t>
  </si>
  <si>
    <t>1200 N  Vermont                      Av</t>
  </si>
  <si>
    <t>3400    Manning                      Av</t>
  </si>
  <si>
    <t>VEHICLE</t>
  </si>
  <si>
    <t>20000    Saticoy                      St</t>
  </si>
  <si>
    <t>2000 S  Harcourt                     Av</t>
  </si>
  <si>
    <t>1000 N  Heliotrope                   Dr</t>
  </si>
  <si>
    <t>1800 W  91St                         Pl</t>
  </si>
  <si>
    <t>100 S  Kings                        Rd</t>
  </si>
  <si>
    <t>5700    Vineland                     Av</t>
  </si>
  <si>
    <t>15100    Victory                      Bl</t>
  </si>
  <si>
    <t>RAZOR BLADE</t>
  </si>
  <si>
    <t>700 S  Broadway</t>
  </si>
  <si>
    <t>1200 E  57Th                         St</t>
  </si>
  <si>
    <t>5000    Argus                        Dr</t>
  </si>
  <si>
    <t>10800    Langmuir                     Av</t>
  </si>
  <si>
    <t>MACE/PEPPER SPRAY</t>
  </si>
  <si>
    <t>5Th</t>
  </si>
  <si>
    <t>13100    Riverside                    Dr</t>
  </si>
  <si>
    <t>5300 S  Vermont                      Av</t>
  </si>
  <si>
    <t>59Th                         St</t>
  </si>
  <si>
    <t>600 E  109Th                        St</t>
  </si>
  <si>
    <t>10900 S  Figueroa                     St</t>
  </si>
  <si>
    <t>14100    Bucher                       Av</t>
  </si>
  <si>
    <t>8300    Holy Cross                   Pl</t>
  </si>
  <si>
    <t>900    Sanborn                      Av</t>
  </si>
  <si>
    <t>700 W  84Th                         St</t>
  </si>
  <si>
    <t>1600    Colby                        Av</t>
  </si>
  <si>
    <t>11100    Herrick                      Av</t>
  </si>
  <si>
    <t>1500    Meadowbrook                  Av</t>
  </si>
  <si>
    <t>Theft From Motor Vehicle - Attempt</t>
  </si>
  <si>
    <t>4700    Allott                       Av</t>
  </si>
  <si>
    <t>1500    Wilcox                       Av</t>
  </si>
  <si>
    <t>4500    Kraft                        Av</t>
  </si>
  <si>
    <t>11100    Huston                       St</t>
  </si>
  <si>
    <t>4700    Park Encino                  Ln</t>
  </si>
  <si>
    <t>100 N  Los Angeles                  St</t>
  </si>
  <si>
    <t>1700 E  Cesar E Chavez               Av</t>
  </si>
  <si>
    <t>1200 E  41St                         St</t>
  </si>
  <si>
    <t>14800    Runnymede                    St</t>
  </si>
  <si>
    <t>E  3Rd</t>
  </si>
  <si>
    <t>Whitsett                     Av</t>
  </si>
  <si>
    <t>4200    Walton                       Av</t>
  </si>
  <si>
    <t>10300    Arminta                      St</t>
  </si>
  <si>
    <t>6000    Crenshaw                     Bl</t>
  </si>
  <si>
    <t>9800    Farralone                    Av</t>
  </si>
  <si>
    <t>1900    Whitley                      Av</t>
  </si>
  <si>
    <t>Georgia</t>
  </si>
  <si>
    <t>6400    Fallbrook                    Av</t>
  </si>
  <si>
    <t>800 N  Figueroa                     St</t>
  </si>
  <si>
    <t>14700    Rinaldi                      St</t>
  </si>
  <si>
    <t>500 N  Alexandria                   Av</t>
  </si>
  <si>
    <t>400 N  Coronado                     St</t>
  </si>
  <si>
    <t>1800    Westholme                    Av</t>
  </si>
  <si>
    <t>78Th                         St</t>
  </si>
  <si>
    <t>4400    Coliseum                     St</t>
  </si>
  <si>
    <t>1500 W  94Th                         Pl</t>
  </si>
  <si>
    <t>8900    Willis                       Av</t>
  </si>
  <si>
    <t>5600    Monte Vista                  St</t>
  </si>
  <si>
    <t>1300 N  Curson                       Av</t>
  </si>
  <si>
    <t>800    Glendale                     Bl</t>
  </si>
  <si>
    <t>14900    Vose                         St</t>
  </si>
  <si>
    <t>Ocean Front                  Wk</t>
  </si>
  <si>
    <t>6400    Hazeltine                    Av</t>
  </si>
  <si>
    <t>Reseda</t>
  </si>
  <si>
    <t>6800    Hollywood                    Bl</t>
  </si>
  <si>
    <t>1500    Viewsite                     Dr</t>
  </si>
  <si>
    <t>100 S  Fairfax                      Av</t>
  </si>
  <si>
    <t>600 S  Mariposa                     Av</t>
  </si>
  <si>
    <t>13000    Lull                         St</t>
  </si>
  <si>
    <t>8500    Venice                       Bl</t>
  </si>
  <si>
    <t>9200    Sophia                       Av</t>
  </si>
  <si>
    <t>1400    Toberman                     St</t>
  </si>
  <si>
    <t>8000    Webb                         Av</t>
  </si>
  <si>
    <t>1200 S  Flower                       St</t>
  </si>
  <si>
    <t>6600    Glade                        Av</t>
  </si>
  <si>
    <t>15500    Nordhoff                     St</t>
  </si>
  <si>
    <t>7500    Alabama                      Av</t>
  </si>
  <si>
    <t>7100 S  Vermont                      Av</t>
  </si>
  <si>
    <t>2300 N  Highland                     Av</t>
  </si>
  <si>
    <t>11600    Sherman                      Wy</t>
  </si>
  <si>
    <t>700 W  Cesar E Chavez               Av</t>
  </si>
  <si>
    <t>500    Bay View                     Av</t>
  </si>
  <si>
    <t>4000    Coco                         Av</t>
  </si>
  <si>
    <t>4000    Woodlawn                     Av</t>
  </si>
  <si>
    <t>Victory                      Bl</t>
  </si>
  <si>
    <t>100 N  Los Angeles</t>
  </si>
  <si>
    <t>2900    Warwick                      Av</t>
  </si>
  <si>
    <t>19500    Ventura                      Bl</t>
  </si>
  <si>
    <t>300 W  Anaheim                      St</t>
  </si>
  <si>
    <t>Royal</t>
  </si>
  <si>
    <t>800 N  Broadway</t>
  </si>
  <si>
    <t>100 S  Westmoreland                 Av</t>
  </si>
  <si>
    <t>900 W  78Th                         St</t>
  </si>
  <si>
    <t>1200    Stearns                      Dr</t>
  </si>
  <si>
    <t>9Th                          St</t>
  </si>
  <si>
    <t>5100    Hollywood                    Bl</t>
  </si>
  <si>
    <t>6300 W  Sunset                       Bl</t>
  </si>
  <si>
    <t>TIRE IRON</t>
  </si>
  <si>
    <t>800    Watson                       Av</t>
  </si>
  <si>
    <t>1800    Malvern                      Av</t>
  </si>
  <si>
    <t>900    Wilcox                       Av</t>
  </si>
  <si>
    <t>EXPLOXIVE DEVICE</t>
  </si>
  <si>
    <t>300    Lucas                        Av</t>
  </si>
  <si>
    <t>7600 S  Main                         St</t>
  </si>
  <si>
    <t>800 S  Flower                       St</t>
  </si>
  <si>
    <t>4700    Natick                       Av</t>
  </si>
  <si>
    <t>253Rd                        St</t>
  </si>
  <si>
    <t>1100 S  Albany                       St</t>
  </si>
  <si>
    <t>11400    Croesus                      Av</t>
  </si>
  <si>
    <t>17500    Sherman                      Wy</t>
  </si>
  <si>
    <t>7200    Woodman                      Av</t>
  </si>
  <si>
    <t>8200    Melrose                      Av</t>
  </si>
  <si>
    <t>19100    Ventura                      Bl</t>
  </si>
  <si>
    <t>400 S  Oxford                       Av</t>
  </si>
  <si>
    <t>Pico                         Av</t>
  </si>
  <si>
    <t>4800 E  Huntington Dr</t>
  </si>
  <si>
    <t>1100    Magnolia                     Av</t>
  </si>
  <si>
    <t>14400    Rayen                        St</t>
  </si>
  <si>
    <t>700 E  Vernon                       Av</t>
  </si>
  <si>
    <t>Beverly                      Bl</t>
  </si>
  <si>
    <t>23300    Welby                        Wy</t>
  </si>
  <si>
    <t>13200    Herrick                      Av</t>
  </si>
  <si>
    <t>1600    Cherokee                     Av</t>
  </si>
  <si>
    <t>14000    Ventura                      Bl</t>
  </si>
  <si>
    <t>700 E  106Th                        St</t>
  </si>
  <si>
    <t>8500    Beverly                      Bl</t>
  </si>
  <si>
    <t>7800 S  Vermont                      Av</t>
  </si>
  <si>
    <t>800 S  Catalina                     St</t>
  </si>
  <si>
    <t>8000 W  Sunset                       Bl</t>
  </si>
  <si>
    <t>1500 E  21St                         St</t>
  </si>
  <si>
    <t>20500    Ventura                      Bl</t>
  </si>
  <si>
    <t>4100 S  Normandie                    Av</t>
  </si>
  <si>
    <t>190Th                        St</t>
  </si>
  <si>
    <t>10300    Riverside                    Dr</t>
  </si>
  <si>
    <t>3100 N  Broadway</t>
  </si>
  <si>
    <t>3700    Council                      St</t>
  </si>
  <si>
    <t>2600    Workman                      St</t>
  </si>
  <si>
    <t>1500 N  Alexandria                   Av</t>
  </si>
  <si>
    <t>6400 S  Victoria                     Av</t>
  </si>
  <si>
    <t>1500    257Th                        St</t>
  </si>
  <si>
    <t>51St                         Pl</t>
  </si>
  <si>
    <t>1700 E  16Th                         St</t>
  </si>
  <si>
    <t>1600 N  Las Palmas                   Av</t>
  </si>
  <si>
    <t>1200    Seward                       St</t>
  </si>
  <si>
    <t>3500    Wilshire                     Bl</t>
  </si>
  <si>
    <t>900    Flower                       St</t>
  </si>
  <si>
    <t>6600    Topanga Canyon               Bl</t>
  </si>
  <si>
    <t>13800    Vanowen                      St</t>
  </si>
  <si>
    <t>Washington</t>
  </si>
  <si>
    <t>1600 S  Beverly Glen                 Bl</t>
  </si>
  <si>
    <t>4300 W  Adams                        Bl</t>
  </si>
  <si>
    <t>1500 W  29Th                         St</t>
  </si>
  <si>
    <t>15000    La Valle                     St</t>
  </si>
  <si>
    <t>600 W  61St                         St</t>
  </si>
  <si>
    <t>6300    Brynhurst                    Av</t>
  </si>
  <si>
    <t>3900 S  Figueroa                     St</t>
  </si>
  <si>
    <t>1000 S  St Andrews                   Pl</t>
  </si>
  <si>
    <t>5000    Noble                        Av</t>
  </si>
  <si>
    <t>3600 W  59Th                         St</t>
  </si>
  <si>
    <t>12700 W  Jefferson                    Bl</t>
  </si>
  <si>
    <t>17200    Septo                        St</t>
  </si>
  <si>
    <t>1900 E  8Th                          St</t>
  </si>
  <si>
    <t>8800    Laurel Canyon                Bl</t>
  </si>
  <si>
    <t>600 S  Catalina                     St</t>
  </si>
  <si>
    <t>1000    Stone                        St</t>
  </si>
  <si>
    <t>11300    Victory                      Bl</t>
  </si>
  <si>
    <t>11600    Kiowa                        Av</t>
  </si>
  <si>
    <t>4100    Homer                        St</t>
  </si>
  <si>
    <t>5900 W  Century                      Bl</t>
  </si>
  <si>
    <t>3000    Hillcrest                    Dr</t>
  </si>
  <si>
    <t>1800    Buckingham                   Rd</t>
  </si>
  <si>
    <t>Fern Dell</t>
  </si>
  <si>
    <t>5800    Virginia                     Av</t>
  </si>
  <si>
    <t>100 E  80Th                         St</t>
  </si>
  <si>
    <t>3500 E  15Th                         St</t>
  </si>
  <si>
    <t>Franklin                     Av</t>
  </si>
  <si>
    <t>Mindanao                     Wy</t>
  </si>
  <si>
    <t>21900    Lassen                       St</t>
  </si>
  <si>
    <t>6000 S  Central                      Av</t>
  </si>
  <si>
    <t>700    Lincoln                      Bl</t>
  </si>
  <si>
    <t>14400    Friar                        St</t>
  </si>
  <si>
    <t>1600 N  El Centro                    Av</t>
  </si>
  <si>
    <t>1500    Will Rogers State Park       Rd</t>
  </si>
  <si>
    <t>3800    Nicolet                      Av</t>
  </si>
  <si>
    <t>700 S  Alameda                      St</t>
  </si>
  <si>
    <t>300 W  14Th                         St</t>
  </si>
  <si>
    <t>18500    Dearborn                     St</t>
  </si>
  <si>
    <t>1100    Browning                     Bl</t>
  </si>
  <si>
    <t>1900 N  Alexandria                   Av</t>
  </si>
  <si>
    <t>Anaheim                      St</t>
  </si>
  <si>
    <t>20700    Ventura                      Bl</t>
  </si>
  <si>
    <t>2000 N  Highland                     Av</t>
  </si>
  <si>
    <t>1200    Isabel                       St</t>
  </si>
  <si>
    <t>900 N  Alfred                       St</t>
  </si>
  <si>
    <t>3800    La Cienega                   Bl</t>
  </si>
  <si>
    <t>100 E  25Th                         St</t>
  </si>
  <si>
    <t>11200    Nebraska                     Av</t>
  </si>
  <si>
    <t>300 S  Figueroa                     St</t>
  </si>
  <si>
    <t>13900    Huston                       St</t>
  </si>
  <si>
    <t>800 N  Virgil                       Av</t>
  </si>
  <si>
    <t>1000 W  56Th                         St</t>
  </si>
  <si>
    <t>400 N  Norton                       Av</t>
  </si>
  <si>
    <t>1800 W  Florence                     Av</t>
  </si>
  <si>
    <t>3300    Larga                        Av</t>
  </si>
  <si>
    <t>3900    Arlington                    Av</t>
  </si>
  <si>
    <t>5100    Rubio                        Av</t>
  </si>
  <si>
    <t>9000 S  Central                      Av</t>
  </si>
  <si>
    <t>4Th                          St</t>
  </si>
  <si>
    <t>1500    Silver Lake                  Bl</t>
  </si>
  <si>
    <t>1700 E  7Th                          St</t>
  </si>
  <si>
    <t>1700    Clear View                   Dr</t>
  </si>
  <si>
    <t>4100    Tracy                        St</t>
  </si>
  <si>
    <t>5200 W  Sunset                       Bl</t>
  </si>
  <si>
    <t>1900 S  Flower                       St</t>
  </si>
  <si>
    <t>5700 N  Sepulveda                    Bl</t>
  </si>
  <si>
    <t>18600    Burbank                      Bl</t>
  </si>
  <si>
    <t>21200    Roscoe                       Bl</t>
  </si>
  <si>
    <t>7800    Melrose                      Av</t>
  </si>
  <si>
    <t>7700    Torreyson                    Dr</t>
  </si>
  <si>
    <t>5100 N  Figueroa                     St</t>
  </si>
  <si>
    <t>4200    Normal                       Av</t>
  </si>
  <si>
    <t>1100 N  Hoover                       St</t>
  </si>
  <si>
    <t>1400 N  Martel                       Av</t>
  </si>
  <si>
    <t>13100    Vanowen                      St</t>
  </si>
  <si>
    <t>1900    Lansdowne                    Av</t>
  </si>
  <si>
    <t>70Th                         St</t>
  </si>
  <si>
    <t>20900    Parthenia                    St</t>
  </si>
  <si>
    <t>17900    Gault                        St</t>
  </si>
  <si>
    <t>5500    Owensmouth                   Av</t>
  </si>
  <si>
    <t>1500    Purdue                       Av</t>
  </si>
  <si>
    <t>7500    Van Nuys                     Bl</t>
  </si>
  <si>
    <t>13600    Ventura                      Bl</t>
  </si>
  <si>
    <t>15000    Parthenia                    St</t>
  </si>
  <si>
    <t>600    Sunset                       Av</t>
  </si>
  <si>
    <t>1200 S  Western                      Av</t>
  </si>
  <si>
    <t>STICK</t>
  </si>
  <si>
    <t>Corbin                       Av</t>
  </si>
  <si>
    <t>200 W  Imperial                     Hy</t>
  </si>
  <si>
    <t>100 S  Lorena                       St</t>
  </si>
  <si>
    <t>300 W  56Th                         St</t>
  </si>
  <si>
    <t>25900    Normandie                    Av</t>
  </si>
  <si>
    <t>11900    San Vicente                  Bl</t>
  </si>
  <si>
    <t>500 N  Broadway</t>
  </si>
  <si>
    <t>Marengo                      St</t>
  </si>
  <si>
    <t>400    26Th                         St</t>
  </si>
  <si>
    <t>SCISSORS</t>
  </si>
  <si>
    <t>2500    Bowmont                      Dr</t>
  </si>
  <si>
    <t>8700    Stansbury                    Av</t>
  </si>
  <si>
    <t>Vidor                        Av</t>
  </si>
  <si>
    <t>Maryland</t>
  </si>
  <si>
    <t>5400    Newcastle                    Av</t>
  </si>
  <si>
    <t>11200    Glenoaks                     Bl</t>
  </si>
  <si>
    <t>2600 S  Manhattan                    Pl</t>
  </si>
  <si>
    <t>1400 S  Berendo                      St</t>
  </si>
  <si>
    <t>2300    Bellevue                     Av</t>
  </si>
  <si>
    <t>6700    Santa Monica                 Bl</t>
  </si>
  <si>
    <t>10700 S  Central                      Av</t>
  </si>
  <si>
    <t>800 S  Olive                        St</t>
  </si>
  <si>
    <t>7Th</t>
  </si>
  <si>
    <t>800 W  52Nd                         St</t>
  </si>
  <si>
    <t>300 S  Burnside                     Av</t>
  </si>
  <si>
    <t>16600    Devonshire                   St</t>
  </si>
  <si>
    <t>1200 W  48Th                         St</t>
  </si>
  <si>
    <t>KITCHEN KNIFE</t>
  </si>
  <si>
    <t>15600    Lassen                       St</t>
  </si>
  <si>
    <t>REVOLVER</t>
  </si>
  <si>
    <t>5100 S  Western                      Av</t>
  </si>
  <si>
    <t>1000 S  Flower                       St</t>
  </si>
  <si>
    <t>900 S  Fairfax                      Av</t>
  </si>
  <si>
    <t>2700 S  Spaulding                    Av</t>
  </si>
  <si>
    <t>25800    Vermont                      Av</t>
  </si>
  <si>
    <t>18600    Cohasset                     St</t>
  </si>
  <si>
    <t>1400 W  54Th                         St</t>
  </si>
  <si>
    <t>1000 S  Ardmore                      Av</t>
  </si>
  <si>
    <t>20800    Acorn Cir</t>
  </si>
  <si>
    <t>Figueroa                     Wy</t>
  </si>
  <si>
    <t>00    Gateway Plz</t>
  </si>
  <si>
    <t>5100    Otis                         Av</t>
  </si>
  <si>
    <t>12300    Osborne                      Pl</t>
  </si>
  <si>
    <t>9700 S  San Pedro                    St</t>
  </si>
  <si>
    <t>Glencoe                      Av</t>
  </si>
  <si>
    <t>900 S  Muirfield                    Rd</t>
  </si>
  <si>
    <t>1200 W  Martin Luther King Jr        Bl</t>
  </si>
  <si>
    <t>1800    Vineyard                     Av</t>
  </si>
  <si>
    <t>200 W  27Th                         St</t>
  </si>
  <si>
    <t>Po Box 881086</t>
  </si>
  <si>
    <t>11Th                         St</t>
  </si>
  <si>
    <t>19300    Wyandotte                    St</t>
  </si>
  <si>
    <t>Sunset</t>
  </si>
  <si>
    <t>2200    Brawley                      St</t>
  </si>
  <si>
    <t>FIRE</t>
  </si>
  <si>
    <t>1000    Fortune                      Wy</t>
  </si>
  <si>
    <t>20400    Saticoy                      St</t>
  </si>
  <si>
    <t>Osborne</t>
  </si>
  <si>
    <t>17900    Devonshire                   St</t>
  </si>
  <si>
    <t>400    Shatto                       Pl</t>
  </si>
  <si>
    <t>100 W  69Th                         St</t>
  </si>
  <si>
    <t>100 W  92Nd                         St</t>
  </si>
  <si>
    <t>3300    Edloft                       Av</t>
  </si>
  <si>
    <t>4100    Santa Rosalia                Dr</t>
  </si>
  <si>
    <t>19500    Normandie                    Av</t>
  </si>
  <si>
    <t>13100    Victory                      Bl</t>
  </si>
  <si>
    <t>600 W  113Th                        St</t>
  </si>
  <si>
    <t>25600    Frampton                     Av</t>
  </si>
  <si>
    <t>1800 S  Main                         St</t>
  </si>
  <si>
    <t>18700    Hatteras                     St</t>
  </si>
  <si>
    <t>10500    Woldrich                     St</t>
  </si>
  <si>
    <t>5400 S  Wilton                       Pl</t>
  </si>
  <si>
    <t>2100 W  Court                        St</t>
  </si>
  <si>
    <t>Schoenborn                   St</t>
  </si>
  <si>
    <t>7400    Penfield                     Av</t>
  </si>
  <si>
    <t>8400    Petaluma                     Dr</t>
  </si>
  <si>
    <t>400 S  Catalina                     St</t>
  </si>
  <si>
    <t>AIR PISTOL/REVOLVER/RIFLE/BB GUN</t>
  </si>
  <si>
    <t>7100    Yarmouth                     Av</t>
  </si>
  <si>
    <t>La Cienega                   Bl</t>
  </si>
  <si>
    <t>7000    Whitaker                     Av</t>
  </si>
  <si>
    <t>800 S  Hill                         St</t>
  </si>
  <si>
    <t>100 W  81St                         St</t>
  </si>
  <si>
    <t>4900    Hooper                       Av</t>
  </si>
  <si>
    <t>4400    Woodman                      Av</t>
  </si>
  <si>
    <t>Shenandoah                   St</t>
  </si>
  <si>
    <t>Sharp</t>
  </si>
  <si>
    <t>6200    Roy                          St</t>
  </si>
  <si>
    <t>600    Solano                       Av</t>
  </si>
  <si>
    <t>Canterbury</t>
  </si>
  <si>
    <t>4600    Lindblade                    Dr</t>
  </si>
  <si>
    <t>100    Thornton                     Pl</t>
  </si>
  <si>
    <t>5200    Shirley                      Av</t>
  </si>
  <si>
    <t>Normandie</t>
  </si>
  <si>
    <t>17200    Ventura                      Bl</t>
  </si>
  <si>
    <t>7300    Ethel                        Av</t>
  </si>
  <si>
    <t>1500 E  O                            St</t>
  </si>
  <si>
    <t>8700    Tampa                        Av</t>
  </si>
  <si>
    <t>17400    Dearborn                     St</t>
  </si>
  <si>
    <t>Berth 73</t>
  </si>
  <si>
    <t>3600 W  Mont Clair                   St</t>
  </si>
  <si>
    <t>100 N  Savannah                     St</t>
  </si>
  <si>
    <t>2900 W  22Nd                         St</t>
  </si>
  <si>
    <t>W  24Th                         St</t>
  </si>
  <si>
    <t>1900 W  Florence                     Av</t>
  </si>
  <si>
    <t>1300 W  2Nd                          St</t>
  </si>
  <si>
    <t>11800 S  Main                         St</t>
  </si>
  <si>
    <t>500 S  Gretna Green                 Wy</t>
  </si>
  <si>
    <t>STUN GUN</t>
  </si>
  <si>
    <t>3700    Crenshaw                     Bl</t>
  </si>
  <si>
    <t>600 W  92Nd                         St</t>
  </si>
  <si>
    <t>18500    Plummer                      St</t>
  </si>
  <si>
    <t>15000    Vanowen                      St</t>
  </si>
  <si>
    <t>9600    Beach                        St</t>
  </si>
  <si>
    <t>400 S  Spring                       St</t>
  </si>
  <si>
    <t>4400    Mettler                      St</t>
  </si>
  <si>
    <t>1200 S  Citrus                       Av</t>
  </si>
  <si>
    <t>9100 S  Sepulveda                    Bl</t>
  </si>
  <si>
    <t>300 N  Soto                         St</t>
  </si>
  <si>
    <t>Wynglen                      Ln</t>
  </si>
  <si>
    <t>100 W  84Th                         St</t>
  </si>
  <si>
    <t>Rodney</t>
  </si>
  <si>
    <t>17600    Ventura                      Bl</t>
  </si>
  <si>
    <t>1000 S  Kingsley                     Dr</t>
  </si>
  <si>
    <t>900 N  Fries                        Av</t>
  </si>
  <si>
    <t>2200 S  Sepulveda                    Bl</t>
  </si>
  <si>
    <t>6000    6Th                          Av</t>
  </si>
  <si>
    <t>900 W  Upland                       Av</t>
  </si>
  <si>
    <t>6100 S  Hoover                       St</t>
  </si>
  <si>
    <t>Woodbridge                   St</t>
  </si>
  <si>
    <t>5500    Cimarron                     St</t>
  </si>
  <si>
    <t>8900    Mclennan                     Av</t>
  </si>
  <si>
    <t>11300    Bertrand                     Av</t>
  </si>
  <si>
    <t>3300    Wilshire                     Bl</t>
  </si>
  <si>
    <t>3800    Stockbridge                  Av</t>
  </si>
  <si>
    <t>600    San Julian                   St</t>
  </si>
  <si>
    <t>5000    Hazeltine                    Av</t>
  </si>
  <si>
    <t>18400    Keswick                      St</t>
  </si>
  <si>
    <t>400 S  Westlake                     Av</t>
  </si>
  <si>
    <t>1000 W  65Th                         St</t>
  </si>
  <si>
    <t>1100 N  Wilmington                   Bl</t>
  </si>
  <si>
    <t>1600 N  Mandeville Canyon            Rd</t>
  </si>
  <si>
    <t>13800    Foothill                     Bl</t>
  </si>
  <si>
    <t>8000    Lankershim                   Bl</t>
  </si>
  <si>
    <t>2800    Vaquero                      Av</t>
  </si>
  <si>
    <t>10600    Eastborne                    Av</t>
  </si>
  <si>
    <t>300 W  84Th                         Pl</t>
  </si>
  <si>
    <t>2400 E  114Th                        St</t>
  </si>
  <si>
    <t>17500    Lemay                        Pl</t>
  </si>
  <si>
    <t>500    Mateo                        St</t>
  </si>
  <si>
    <t>1400    Oak                          St</t>
  </si>
  <si>
    <t>1800 W  38Th                         Pl</t>
  </si>
  <si>
    <t>2500 S  Fairfax                      Av</t>
  </si>
  <si>
    <t>1900 N  Hobart                       Bl</t>
  </si>
  <si>
    <t>2000    Merton                       Av</t>
  </si>
  <si>
    <t>Winslow                      Dr</t>
  </si>
  <si>
    <t>4000 S  Central                      Av</t>
  </si>
  <si>
    <t>4500 W  63Rd                         St</t>
  </si>
  <si>
    <t>1500 W  Florence                     Av</t>
  </si>
  <si>
    <t>900 E  6Th                          St</t>
  </si>
  <si>
    <t>400 S  La Fayette Park              Pl</t>
  </si>
  <si>
    <t>1300    Bates                        Av</t>
  </si>
  <si>
    <t>Pico                         Bl</t>
  </si>
  <si>
    <t>1800 W  7Th                          St</t>
  </si>
  <si>
    <t>16300    San Jose                     St</t>
  </si>
  <si>
    <t>400 E  5Th                          St</t>
  </si>
  <si>
    <t>1100 W  Adams                        Bl</t>
  </si>
  <si>
    <t>1400 S  Union                        Av</t>
  </si>
  <si>
    <t>1400    Arapahoe                     St</t>
  </si>
  <si>
    <t>4800    Lexington                    Av</t>
  </si>
  <si>
    <t>600 W  23Rd                         St</t>
  </si>
  <si>
    <t>1100 S  Harvard                      Bl</t>
  </si>
  <si>
    <t>San Pedro                    St</t>
  </si>
  <si>
    <t>17200    Keswick                      St</t>
  </si>
  <si>
    <t>3200    Canyon                       Dr</t>
  </si>
  <si>
    <t>6300    Estrella                     Av</t>
  </si>
  <si>
    <t>Rose                         Ct</t>
  </si>
  <si>
    <t>14800    Burbank                      Bl</t>
  </si>
  <si>
    <t>1400 N  Kings                        Rd</t>
  </si>
  <si>
    <t>12800    Kagel Canyon                 St</t>
  </si>
  <si>
    <t>1200 S  Rowal                        Av</t>
  </si>
  <si>
    <t>22700    Burbank                      Bl</t>
  </si>
  <si>
    <t>3400 S  Norton                       Av</t>
  </si>
  <si>
    <t>Eagle Rock</t>
  </si>
  <si>
    <t>OTHER FIREARM</t>
  </si>
  <si>
    <t>700    World                        Wy</t>
  </si>
  <si>
    <t>2100    Colby                        Av</t>
  </si>
  <si>
    <t>300    World                        Wy</t>
  </si>
  <si>
    <t>6800    Vineland                     Av</t>
  </si>
  <si>
    <t>3200    Bagley                       Av</t>
  </si>
  <si>
    <t>300 W  94Th                         St</t>
  </si>
  <si>
    <t>8100    Wakefield                    Av</t>
  </si>
  <si>
    <t>13300    Mulholland                   Dr</t>
  </si>
  <si>
    <t>100 W  108Th                        St</t>
  </si>
  <si>
    <t>2700    Guirado                      St</t>
  </si>
  <si>
    <t>21800    Lanark                       St</t>
  </si>
  <si>
    <t>2600    Hutton                       Dr</t>
  </si>
  <si>
    <t>23100    Leonora                      Dr</t>
  </si>
  <si>
    <t>3700 W  59Th                         St</t>
  </si>
  <si>
    <t>Rosecrans                    Av</t>
  </si>
  <si>
    <t>3700 N  Mission                      Rd</t>
  </si>
  <si>
    <t>6100 N  Sepulveda                    Bl</t>
  </si>
  <si>
    <t>3Rd</t>
  </si>
  <si>
    <t>1300 W  7Th                          St</t>
  </si>
  <si>
    <t>8400    Van Nuys                     Bl</t>
  </si>
  <si>
    <t>1600    San Ysidro                   Dr</t>
  </si>
  <si>
    <t>6500    Van Nuys                     Bl</t>
  </si>
  <si>
    <t>11300    Magnolia                     Bl</t>
  </si>
  <si>
    <t>Indecent Exposure</t>
  </si>
  <si>
    <t>1300 E  6Th                          St</t>
  </si>
  <si>
    <t>20800    Kittridge                    St</t>
  </si>
  <si>
    <t>400 S  Savannah                     St</t>
  </si>
  <si>
    <t>1400 W  59Th                         St</t>
  </si>
  <si>
    <t>21400    Roscoe                       Bl</t>
  </si>
  <si>
    <t>300    Hauser                       Bl</t>
  </si>
  <si>
    <t>8100    Paso Robles                  Av</t>
  </si>
  <si>
    <t>7500    Hollywood                    Bl</t>
  </si>
  <si>
    <t>7400    Franklin                     Av</t>
  </si>
  <si>
    <t>4100    Glenalbyn                    Dr</t>
  </si>
  <si>
    <t>7500    Laurel Canyon                Bl</t>
  </si>
  <si>
    <t>3800    Arlington                    Av</t>
  </si>
  <si>
    <t>Grand                        Bl</t>
  </si>
  <si>
    <t>800 W  6Th                          St</t>
  </si>
  <si>
    <t>22300    Gilmore                      St</t>
  </si>
  <si>
    <t>17700    Hatteras                     St</t>
  </si>
  <si>
    <t>Z</t>
  </si>
  <si>
    <t>10900    Weyburn                      Av</t>
  </si>
  <si>
    <t>14200    Ventura                      Bl</t>
  </si>
  <si>
    <t>4600    Coliseum                     St</t>
  </si>
  <si>
    <t>6300 N  Sepulveda                    Bl</t>
  </si>
  <si>
    <t>3600 S  La Brea                      Av</t>
  </si>
  <si>
    <t>9900    Venice                       Bl</t>
  </si>
  <si>
    <t>Jesse                        St</t>
  </si>
  <si>
    <t>10500    Mason                        Av</t>
  </si>
  <si>
    <t>2200 N  Figueroa                     St</t>
  </si>
  <si>
    <t>7Th                          St</t>
  </si>
  <si>
    <t>1300    Ingraham                     St</t>
  </si>
  <si>
    <t>7300    Lennox                       Av</t>
  </si>
  <si>
    <t>12700    Osborne                      St</t>
  </si>
  <si>
    <t>400    World                        Wy</t>
  </si>
  <si>
    <t>5600    Oso                          Av</t>
  </si>
  <si>
    <t>10200    Santa Monica                 Bl</t>
  </si>
  <si>
    <t>1400    Mohawk                       St</t>
  </si>
  <si>
    <t>1600 N  Fries                        Av</t>
  </si>
  <si>
    <t>6400 W  Sunset                       Bl</t>
  </si>
  <si>
    <t>100 N  Alexandria                   Av</t>
  </si>
  <si>
    <t>9500 S  San Pedro                    St</t>
  </si>
  <si>
    <t>22800    Vanowen                      St</t>
  </si>
  <si>
    <t>10600    Tuxford                      St</t>
  </si>
  <si>
    <t>600    World                        Wy</t>
  </si>
  <si>
    <t>8700    Lankershim                   Bl</t>
  </si>
  <si>
    <t>6Th                          St</t>
  </si>
  <si>
    <t>4100    Del Rey                      Av</t>
  </si>
  <si>
    <t>3400    Mckinley                     Av</t>
  </si>
  <si>
    <t>4500    Laurel Canyon                Bl</t>
  </si>
  <si>
    <t>4600    Ethel                        Av</t>
  </si>
  <si>
    <t>400 E  80Th                         St</t>
  </si>
  <si>
    <t>3200    Cahuenga                     Bl</t>
  </si>
  <si>
    <t>100 N  Kenmore                      Av</t>
  </si>
  <si>
    <t>Main</t>
  </si>
  <si>
    <t>400 W  67Th                         St</t>
  </si>
  <si>
    <t>300 E  Century                      Bl</t>
  </si>
  <si>
    <t>13800    Ventura                      Bl</t>
  </si>
  <si>
    <t>6200 W  3Rd                          St</t>
  </si>
  <si>
    <t>4400    Ventura Canyon               Av</t>
  </si>
  <si>
    <t>Olympic                      Bl</t>
  </si>
  <si>
    <t>2600 S  Vermont                      Av</t>
  </si>
  <si>
    <t>1500    Greenfield                   Av</t>
  </si>
  <si>
    <t>9200 S  Van Ness                     Av</t>
  </si>
  <si>
    <t>1600    San Pablo                    St</t>
  </si>
  <si>
    <t>20000    Tipico                       St</t>
  </si>
  <si>
    <t>4100    Lincoln                      Bl</t>
  </si>
  <si>
    <t>Chandler                     Bl</t>
  </si>
  <si>
    <t>300 E  64Th                         St</t>
  </si>
  <si>
    <t>10900    Wellworth                    Av</t>
  </si>
  <si>
    <t>4500    Lemp                         Av</t>
  </si>
  <si>
    <t>12000    Hart                         St</t>
  </si>
  <si>
    <t>1100 S  Fresno                       St</t>
  </si>
  <si>
    <t>1100 E  104Th                        St</t>
  </si>
  <si>
    <t>3400 W  41St                         St</t>
  </si>
  <si>
    <t>4900    Coldwater Canyon             Av</t>
  </si>
  <si>
    <t>7400    Hazeltine                    Av</t>
  </si>
  <si>
    <t>100 E  74Th                         St</t>
  </si>
  <si>
    <t>11200    Tuxford                      St</t>
  </si>
  <si>
    <t>15300    Germain                      St</t>
  </si>
  <si>
    <t>8400    Pershing                     Dr</t>
  </si>
  <si>
    <t>18400    Ventura                      Bl</t>
  </si>
  <si>
    <t>5400    Lindley                      Av</t>
  </si>
  <si>
    <t>White Oak                    Av</t>
  </si>
  <si>
    <t>6000    Reseda                       Bl</t>
  </si>
  <si>
    <t>1700 W  59Th                         St</t>
  </si>
  <si>
    <t>20200    Sherman                      Wy</t>
  </si>
  <si>
    <t>8200    De Garmo                     Av</t>
  </si>
  <si>
    <t>1500 W  79Th                         St</t>
  </si>
  <si>
    <t>9600 N  Sepulveda                    Bl</t>
  </si>
  <si>
    <t>1500    Butler                       Av</t>
  </si>
  <si>
    <t>100 S  Alvarado                     St</t>
  </si>
  <si>
    <t>2000 E  114Th                        St</t>
  </si>
  <si>
    <t>8700    Balboa                       Bl</t>
  </si>
  <si>
    <t>8300 N  Sepulveda                    Bl</t>
  </si>
  <si>
    <t>W  Adams</t>
  </si>
  <si>
    <t>Whitsett</t>
  </si>
  <si>
    <t>18100    Lake Encino                  Dr</t>
  </si>
  <si>
    <t>11700    Lemay                        St</t>
  </si>
  <si>
    <t>400 W  76Th                         St</t>
  </si>
  <si>
    <t>7700    Redlands                     St</t>
  </si>
  <si>
    <t>800 N  Mariposa                     Av</t>
  </si>
  <si>
    <t>1400 E  Anaheim                      St</t>
  </si>
  <si>
    <t>1200 E  58Th                         St</t>
  </si>
  <si>
    <t>1200    Magnolia                     Av</t>
  </si>
  <si>
    <t>8100    Manitoba                     St</t>
  </si>
  <si>
    <t>13900    Sayre                        St</t>
  </si>
  <si>
    <t>3400    Cahuenga                     Bl</t>
  </si>
  <si>
    <t>400 E  120Th                        St</t>
  </si>
  <si>
    <t>400 E  81St                         St</t>
  </si>
  <si>
    <t>5100    Woodley                      Av</t>
  </si>
  <si>
    <t>2100    Hillhurst                    Av</t>
  </si>
  <si>
    <t>500 W  47Th                         St</t>
  </si>
  <si>
    <t>Cesar E Chavez</t>
  </si>
  <si>
    <t>700 N  Breed                        St</t>
  </si>
  <si>
    <t>200 N  Soto                         St</t>
  </si>
  <si>
    <t>9600    Croesus                      Av</t>
  </si>
  <si>
    <t>9000    Topanga Canyon               Bl</t>
  </si>
  <si>
    <t>100 W  8Th                          St</t>
  </si>
  <si>
    <t>3900    Lankershim                   Bl</t>
  </si>
  <si>
    <t>1400 S  Bronson                      Av</t>
  </si>
  <si>
    <t>400 E  2Nd                          St</t>
  </si>
  <si>
    <t>4800 W  17Th                         St</t>
  </si>
  <si>
    <t>Fletcher                     Dr</t>
  </si>
  <si>
    <t>12300    Glamis                       St</t>
  </si>
  <si>
    <t>17300    Burbank                      Bl</t>
  </si>
  <si>
    <t>1200    Sunset Plaza                 Dr</t>
  </si>
  <si>
    <t>1000 W  9Th                          St</t>
  </si>
  <si>
    <t>5600    Fulcher                      Av</t>
  </si>
  <si>
    <t>7500    Hollywood                    Wy</t>
  </si>
  <si>
    <t>Burglary From Vehicle, Attempted</t>
  </si>
  <si>
    <t>700    North Hill Place             St</t>
  </si>
  <si>
    <t>200 S  Thurston                     Av</t>
  </si>
  <si>
    <t>2800 W  Sunset                       Bl</t>
  </si>
  <si>
    <t>7000    Hollywood                    Bl</t>
  </si>
  <si>
    <t>15400    Ryan                         St</t>
  </si>
  <si>
    <t>200 S  Barrington                   Av</t>
  </si>
  <si>
    <t>400 N  Western                      Av</t>
  </si>
  <si>
    <t>17000    Livorno                      Dr</t>
  </si>
  <si>
    <t>100 E  Imperial                     Hy</t>
  </si>
  <si>
    <t>24100    Killion                      St</t>
  </si>
  <si>
    <t>9100 N  Sepulveda                    Bl</t>
  </si>
  <si>
    <t>5000 W  Washington                   Bl</t>
  </si>
  <si>
    <t>6200 W  6Th                          St</t>
  </si>
  <si>
    <t>27Th                         St</t>
  </si>
  <si>
    <t>18300    Kittridge                    St</t>
  </si>
  <si>
    <t>14100    Janna                        Wy</t>
  </si>
  <si>
    <t>5800 W  3Rd                          St</t>
  </si>
  <si>
    <t>300 S  Western                      Av</t>
  </si>
  <si>
    <t>Bonnie Brae                  St</t>
  </si>
  <si>
    <t>18300    Arminta                      St</t>
  </si>
  <si>
    <t>14300    Moorpark                     St</t>
  </si>
  <si>
    <t>4000    Perlita                      Av</t>
  </si>
  <si>
    <t>400 S  Gretna Green                 Wy</t>
  </si>
  <si>
    <t>500 W  23Rd                         St</t>
  </si>
  <si>
    <t>4500    Longridge                    Av</t>
  </si>
  <si>
    <t>200 W  6Th                          St</t>
  </si>
  <si>
    <t>600 S  Pacific                      Av</t>
  </si>
  <si>
    <t>4200 S  Vermont                      Av</t>
  </si>
  <si>
    <t>11800    Dorothy                      St</t>
  </si>
  <si>
    <t>6200    Auckland                     Av</t>
  </si>
  <si>
    <t>6900    Woodman                      Av</t>
  </si>
  <si>
    <t>2100 W  85Th                         St</t>
  </si>
  <si>
    <t>8700    La Tuna Canyon               Rd</t>
  </si>
  <si>
    <t>6100 S  Victoria                     Av</t>
  </si>
  <si>
    <t>8300    Topanga Canyon               Bl</t>
  </si>
  <si>
    <t>20300    Harvard                      Bl</t>
  </si>
  <si>
    <t>Main                         St</t>
  </si>
  <si>
    <t>19100    Index                        St</t>
  </si>
  <si>
    <t>4200    4Th                          Av</t>
  </si>
  <si>
    <t>2700 W  Sunset                       Bl</t>
  </si>
  <si>
    <t>1000 N  Alameda                      St</t>
  </si>
  <si>
    <t>1500 N  Mccadden                     Pl</t>
  </si>
  <si>
    <t>8300 S  Main                         St</t>
  </si>
  <si>
    <t>300 W  13Th                         St</t>
  </si>
  <si>
    <t>15000    Core                         Ln</t>
  </si>
  <si>
    <t>700    Towne                        Av</t>
  </si>
  <si>
    <t>700 E  110Th                        St</t>
  </si>
  <si>
    <t>3500 N  Broadway</t>
  </si>
  <si>
    <t>14600    Vanowen                      St</t>
  </si>
  <si>
    <t>1400 W  22Nd                         St</t>
  </si>
  <si>
    <t>1600    Electric                     Av</t>
  </si>
  <si>
    <t>Michigan                     Av</t>
  </si>
  <si>
    <t>5400    Hillcrest                    Dr</t>
  </si>
  <si>
    <t>1800    Hillhurst                    Av</t>
  </si>
  <si>
    <t>2800    Ellendale                    Pl</t>
  </si>
  <si>
    <t>200    Hollenbeck                   Dr</t>
  </si>
  <si>
    <t>13100    Barbara Ann                  St</t>
  </si>
  <si>
    <t>3600 W  63Rd                         St</t>
  </si>
  <si>
    <t>600 E  Martin Luther King Jr        Bl</t>
  </si>
  <si>
    <t>8900 S  Hobart                       Bl</t>
  </si>
  <si>
    <t>7800    Van Nuys                     Bl</t>
  </si>
  <si>
    <t>400 S  Fairfax                      Av</t>
  </si>
  <si>
    <t>4500 S  Alameda                      St</t>
  </si>
  <si>
    <t>1600 W  56Th                         St</t>
  </si>
  <si>
    <t>500    Stanford                     Av</t>
  </si>
  <si>
    <t>100 W  85Th                         St</t>
  </si>
  <si>
    <t>1400    Wright                       St</t>
  </si>
  <si>
    <t>8100    Murietta                     Av</t>
  </si>
  <si>
    <t>400 W  Anaheim                      St</t>
  </si>
  <si>
    <t>1000 N  Highland                     Av</t>
  </si>
  <si>
    <t>Paseo Del Mar</t>
  </si>
  <si>
    <t>300 W  61St                         St</t>
  </si>
  <si>
    <t>11000    De Haven                     Av</t>
  </si>
  <si>
    <t>700 W  3Rd                          St</t>
  </si>
  <si>
    <t>Rose</t>
  </si>
  <si>
    <t>4300    Bergamo                      Dr</t>
  </si>
  <si>
    <t>10900    Tamarack                     Av</t>
  </si>
  <si>
    <t>64Th</t>
  </si>
  <si>
    <t>6100 W  Century                      Bl</t>
  </si>
  <si>
    <t>15000    Burbank                      Bl</t>
  </si>
  <si>
    <t>13100    Oxnard                       St</t>
  </si>
  <si>
    <t>300 N  Madison                      Av</t>
  </si>
  <si>
    <t>7100    Fallbrook                    Av</t>
  </si>
  <si>
    <t>18600    Vincennes                    St</t>
  </si>
  <si>
    <t>5900    Hollywood                    Bl</t>
  </si>
  <si>
    <t>11200    Ventura                      Bl</t>
  </si>
  <si>
    <t>3200 S  Beverly                      Dr</t>
  </si>
  <si>
    <t>15100    Oxnard                       St</t>
  </si>
  <si>
    <t>2600 W  43Rd                         Pl</t>
  </si>
  <si>
    <t>7700    Elmer                        Av</t>
  </si>
  <si>
    <t>10600 S  Main                         St</t>
  </si>
  <si>
    <t>12700    Caswell                      Av</t>
  </si>
  <si>
    <t>3900 W  7Th                          St</t>
  </si>
  <si>
    <t>12100    Valleyheart                  Dr</t>
  </si>
  <si>
    <t>Melrose</t>
  </si>
  <si>
    <t>2900    Marathon                     St</t>
  </si>
  <si>
    <t>22800    Victory                      Bl</t>
  </si>
  <si>
    <t>1400 W  Vernon                       Av</t>
  </si>
  <si>
    <t>1800    Tamarind                     Av</t>
  </si>
  <si>
    <t>Olive                        St</t>
  </si>
  <si>
    <t>1300 S  Flower                       St</t>
  </si>
  <si>
    <t>7800    Simpson                      Av</t>
  </si>
  <si>
    <t>16900    Parthenia                    St</t>
  </si>
  <si>
    <t>8700 S  Western                      Av</t>
  </si>
  <si>
    <t>5000    Shipley Glen                 Dr</t>
  </si>
  <si>
    <t>2600    Portland                     St</t>
  </si>
  <si>
    <t>10400    Woodman                      Av</t>
  </si>
  <si>
    <t>6700    Hayvenhurst                  Av</t>
  </si>
  <si>
    <t>1St                          St</t>
  </si>
  <si>
    <t>200 N  Ave 53</t>
  </si>
  <si>
    <t>Vehicle - Stolen</t>
  </si>
  <si>
    <t>Allegheny                    St</t>
  </si>
  <si>
    <t>1400 E  115Th                        St</t>
  </si>
  <si>
    <t>1400 N  Bronson                      Av</t>
  </si>
  <si>
    <t>18000    Rancho                       St</t>
  </si>
  <si>
    <t>11700    Balboa                       Bl</t>
  </si>
  <si>
    <t>4400    Santa Monica                 Bl</t>
  </si>
  <si>
    <t>1800 W  35Th                         Pl</t>
  </si>
  <si>
    <t>5700    Newcastle                    Av</t>
  </si>
  <si>
    <t>800 S  Figueroa                     St</t>
  </si>
  <si>
    <t>5300    Zoo                          Dr</t>
  </si>
  <si>
    <t>14500    Sylvan                       St</t>
  </si>
  <si>
    <t>700 S  Figueroa                     St</t>
  </si>
  <si>
    <t>1200 S  Bonnie Brae                  St</t>
  </si>
  <si>
    <t>1100 N  Main                         St</t>
  </si>
  <si>
    <t>Wade                         St</t>
  </si>
  <si>
    <t>CONCRETE BLOCK/BRICK</t>
  </si>
  <si>
    <t>500    Venice                       Bl</t>
  </si>
  <si>
    <t>14000    Victory                      Bl</t>
  </si>
  <si>
    <t>900    Lakme                        Av</t>
  </si>
  <si>
    <t>Orange Line Busway</t>
  </si>
  <si>
    <t>12200    Sky                          Ln</t>
  </si>
  <si>
    <t>5500    Carlin                       St</t>
  </si>
  <si>
    <t>11200    Burbank                      Bl</t>
  </si>
  <si>
    <t>3900 S  Budlong                      Av</t>
  </si>
  <si>
    <t>9300    Exposition                   Bl</t>
  </si>
  <si>
    <t>11100    San Fernando                 Rd</t>
  </si>
  <si>
    <t>Bassett                      St</t>
  </si>
  <si>
    <t>600 S  Boyle                        Av</t>
  </si>
  <si>
    <t>100 S  Anita                        Av</t>
  </si>
  <si>
    <t>4200 S  Olive                        St</t>
  </si>
  <si>
    <t>8700    Independence                 Av</t>
  </si>
  <si>
    <t>200 W  102Nd                        St</t>
  </si>
  <si>
    <t>3200 W  Slauson                      Av</t>
  </si>
  <si>
    <t>600 N  Camelot                      Wy</t>
  </si>
  <si>
    <t>1000    Gayley                       Av</t>
  </si>
  <si>
    <t>13000    Ratner                       St</t>
  </si>
  <si>
    <t>16000    Sherman                      Wy</t>
  </si>
  <si>
    <t>1300 S  Hope                         St</t>
  </si>
  <si>
    <t>1900 S  Hoover                       St</t>
  </si>
  <si>
    <t>1700 W  6Th                          St</t>
  </si>
  <si>
    <t>Miner                        St</t>
  </si>
  <si>
    <t>False Imprisonment</t>
  </si>
  <si>
    <t>1000 N  Serrano                      Av</t>
  </si>
  <si>
    <t>800 W  23Rd                         St</t>
  </si>
  <si>
    <t>10200    Vena                         Av</t>
  </si>
  <si>
    <t>100 S  Los Angeles                  St</t>
  </si>
  <si>
    <t>Orange</t>
  </si>
  <si>
    <t>8400    Nestle                       Av</t>
  </si>
  <si>
    <t>3700    Vinton                       Av</t>
  </si>
  <si>
    <t>Staunton                     Av</t>
  </si>
  <si>
    <t>3600 S  Hope                         St</t>
  </si>
  <si>
    <t>18700    Victory                      Bl</t>
  </si>
  <si>
    <t>200 S  Grand                        Av</t>
  </si>
  <si>
    <t>1000 N  Las Palmas                   Av</t>
  </si>
  <si>
    <t>4400 S  Main                         St</t>
  </si>
  <si>
    <t>SWITCH BLADE</t>
  </si>
  <si>
    <t>14300    Foothill                     Bl</t>
  </si>
  <si>
    <t>500 W  6Th                          St</t>
  </si>
  <si>
    <t>5600    Riverton                     Av</t>
  </si>
  <si>
    <t>600 W  5Th                          St</t>
  </si>
  <si>
    <t>1200 W  177Th                        St</t>
  </si>
  <si>
    <t>7100    Case                         Av</t>
  </si>
  <si>
    <t>11300    Monitor                      Av</t>
  </si>
  <si>
    <t>8800    Tampa                        Av</t>
  </si>
  <si>
    <t>6000    Lexington                    Av</t>
  </si>
  <si>
    <t>16900    Napa                         St</t>
  </si>
  <si>
    <t>600 E  81St                         St</t>
  </si>
  <si>
    <t>3600    Wilshire                     Bl</t>
  </si>
  <si>
    <t>700 N  La Brea                      Av</t>
  </si>
  <si>
    <t>13500    Rye                          St</t>
  </si>
  <si>
    <t>1200    Flint                        Dr</t>
  </si>
  <si>
    <t>6000 S  Vermont                      Av</t>
  </si>
  <si>
    <t>1100    Mcdonald                     Av</t>
  </si>
  <si>
    <t>2200    Levanda                      Av</t>
  </si>
  <si>
    <t>200 W  Florence                     Av</t>
  </si>
  <si>
    <t>Lucille                      Av</t>
  </si>
  <si>
    <t>15500 W  Sunset                       Bl</t>
  </si>
  <si>
    <t>6000    Romaine                      St</t>
  </si>
  <si>
    <t>5800    Benner                       St</t>
  </si>
  <si>
    <t>400    Hauser                       Bl</t>
  </si>
  <si>
    <t>13000    Norris                       Av</t>
  </si>
  <si>
    <t>10300    Bellwood                     Av</t>
  </si>
  <si>
    <t>4500    Lankershim                   Bl</t>
  </si>
  <si>
    <t>Failure To Yield</t>
  </si>
  <si>
    <t>Truman</t>
  </si>
  <si>
    <t>4600    Prospect                     Av</t>
  </si>
  <si>
    <t>Coldwater Canyon             Av</t>
  </si>
  <si>
    <t>400    La Cienega                   Bl</t>
  </si>
  <si>
    <t>11700    Woodley                      Av</t>
  </si>
  <si>
    <t>700    Chestnut                     Av</t>
  </si>
  <si>
    <t>Naomi                        Av</t>
  </si>
  <si>
    <t>1700 N  Vermont                      Av</t>
  </si>
  <si>
    <t>1800    Veteran                      Av</t>
  </si>
  <si>
    <t>10300    Anzac                        Av</t>
  </si>
  <si>
    <t>2400    Dallas                       St</t>
  </si>
  <si>
    <t>1100    Broad                        Av</t>
  </si>
  <si>
    <t>3100    Silver Lake                  Bl</t>
  </si>
  <si>
    <t>11500    Aviation                     Bl</t>
  </si>
  <si>
    <t>6800    La Tijera                    Bl</t>
  </si>
  <si>
    <t>5400    Dobbs                        St</t>
  </si>
  <si>
    <t>8100    Melrose                      Av</t>
  </si>
  <si>
    <t>100 N  Avenue 57</t>
  </si>
  <si>
    <t>Shots Fired At Inhabited Dwelling</t>
  </si>
  <si>
    <t>11800    Pierce                       St</t>
  </si>
  <si>
    <t>1100 S  Oxford                       Av</t>
  </si>
  <si>
    <t>7100    Canoga                       Av</t>
  </si>
  <si>
    <t>Nordhoff</t>
  </si>
  <si>
    <t>22800    Ventura                      Bl</t>
  </si>
  <si>
    <t>500 N  Hayworth                     Av</t>
  </si>
  <si>
    <t>4600    Compton                      Av</t>
  </si>
  <si>
    <t>3400    Edgehill                     Dr</t>
  </si>
  <si>
    <t>1800 W  77Th                         St</t>
  </si>
  <si>
    <t>5300    Crenshaw                     Bl</t>
  </si>
  <si>
    <t>9700    Laurel Canyon                Bl</t>
  </si>
  <si>
    <t>Battery Police (Simple)</t>
  </si>
  <si>
    <t>5500    Colbath                      Av</t>
  </si>
  <si>
    <t>20600    Tuba                         St</t>
  </si>
  <si>
    <t>3200 W  59Th                         St</t>
  </si>
  <si>
    <t>4400    Alla                         Rd</t>
  </si>
  <si>
    <t>100 E  56Th                         St</t>
  </si>
  <si>
    <t>600    St Paul                      Av</t>
  </si>
  <si>
    <t>8700    Aqueduct                     Av</t>
  </si>
  <si>
    <t>10600    Otsego                       St</t>
  </si>
  <si>
    <t>2000    Ivar                         Av</t>
  </si>
  <si>
    <t>400    Firmin                       St</t>
  </si>
  <si>
    <t>1200 N  Sycamore                     Av</t>
  </si>
  <si>
    <t>2200 W  Court                        St</t>
  </si>
  <si>
    <t>Woodman</t>
  </si>
  <si>
    <t>6500    Esplanade                    St</t>
  </si>
  <si>
    <t>4700    Don Miguel                   Dr</t>
  </si>
  <si>
    <t>Romaine</t>
  </si>
  <si>
    <t>3800 W  58Th                         Pl</t>
  </si>
  <si>
    <t>17700    Sherman                      Wy</t>
  </si>
  <si>
    <t>1600    Lincoln                      Bl</t>
  </si>
  <si>
    <t>1000 E  25Th                         St</t>
  </si>
  <si>
    <t>Westhaven</t>
  </si>
  <si>
    <t>2700    Colorado                     Bl</t>
  </si>
  <si>
    <t>2400 W  Slauson                      Av</t>
  </si>
  <si>
    <t>8800    Olin                         St</t>
  </si>
  <si>
    <t>10800    Woodley                      Av</t>
  </si>
  <si>
    <t>4800    August                       St</t>
  </si>
  <si>
    <t>1900 S  Robertson                    Bl</t>
  </si>
  <si>
    <t>500 N  Las Palmas                   Av</t>
  </si>
  <si>
    <t>Discharge Firearms/Shots Fired</t>
  </si>
  <si>
    <t>300    Amabel                       St</t>
  </si>
  <si>
    <t>69Th                         St</t>
  </si>
  <si>
    <t>Central                      St</t>
  </si>
  <si>
    <t>8200    Topanga Canyon               Bl</t>
  </si>
  <si>
    <t>1000 W  Martin Luther King Jr        Bl</t>
  </si>
  <si>
    <t>11600    Magnolia                     Bl</t>
  </si>
  <si>
    <t>900    Yale                         St</t>
  </si>
  <si>
    <t>200 W  Oliver                       St</t>
  </si>
  <si>
    <t>Normandie                    Av</t>
  </si>
  <si>
    <t>3700    Via Dolce</t>
  </si>
  <si>
    <t>11500    Fellows                      Av</t>
  </si>
  <si>
    <t>Beacon</t>
  </si>
  <si>
    <t>600 W  24Th                         St</t>
  </si>
  <si>
    <t>100    La Cienega                   Bl</t>
  </si>
  <si>
    <t>300    Avery                        St</t>
  </si>
  <si>
    <t>8100    Vanalden                     Av</t>
  </si>
  <si>
    <t>2200 N  Vermont                      Av</t>
  </si>
  <si>
    <t>1400 W  Stonewood                    Ct</t>
  </si>
  <si>
    <t>2300 W  6Th                          St</t>
  </si>
  <si>
    <t>3100    Stanford                     Av</t>
  </si>
  <si>
    <t>6000    Cashio                       St</t>
  </si>
  <si>
    <t>7600    Van Nuys                     Bl</t>
  </si>
  <si>
    <t>16700    Horace                       St</t>
  </si>
  <si>
    <t>25300    Pine Creek                   Ln</t>
  </si>
  <si>
    <t>3300 N  Mission                      Rd</t>
  </si>
  <si>
    <t>1700 W  80Th                         St</t>
  </si>
  <si>
    <t>6900    Zelzah                       Av</t>
  </si>
  <si>
    <t>1900    Phillips                     Wy</t>
  </si>
  <si>
    <t>Virgil                       Av</t>
  </si>
  <si>
    <t>14500    Clark                        St</t>
  </si>
  <si>
    <t>500 W  Cesar E Chavez               Av</t>
  </si>
  <si>
    <t>2500 S  Mansfield                    Av</t>
  </si>
  <si>
    <t>1200 S  Hill                         St</t>
  </si>
  <si>
    <t>19000    Bryant                       St</t>
  </si>
  <si>
    <t>11400 W  Olympic                      Bl</t>
  </si>
  <si>
    <t>Van Nuys                     Bl</t>
  </si>
  <si>
    <t>10600    Reseda                       Bl</t>
  </si>
  <si>
    <t>1400    Venice                       Bl</t>
  </si>
  <si>
    <t>1700 S  Spaulding                    Av</t>
  </si>
  <si>
    <t>2400 S  Sepulveda                    Bl</t>
  </si>
  <si>
    <t>400    Gayley                       Av</t>
  </si>
  <si>
    <t>120Th                        St</t>
  </si>
  <si>
    <t>5700 W  Centinela                    Av</t>
  </si>
  <si>
    <t>W  51St                         St</t>
  </si>
  <si>
    <t>3600    Los Feliz                    Bl</t>
  </si>
  <si>
    <t>14800    Parthenia                    St</t>
  </si>
  <si>
    <t>700 S  Fresno                       St</t>
  </si>
  <si>
    <t>7300 S  Figueroa                     St</t>
  </si>
  <si>
    <t>700 S  Western                      Av</t>
  </si>
  <si>
    <t>1100 S  Olive                        St</t>
  </si>
  <si>
    <t>11400    Herrick                      Av</t>
  </si>
  <si>
    <t>3600 S  Vermont                      Av</t>
  </si>
  <si>
    <t>Avenue 52</t>
  </si>
  <si>
    <t>21900    Arminta                      St</t>
  </si>
  <si>
    <t>1200 S  Barrington                   Av</t>
  </si>
  <si>
    <t>W  2Nd</t>
  </si>
  <si>
    <t>10700    Sharp                        Av</t>
  </si>
  <si>
    <t>1300    Veteran                      Av</t>
  </si>
  <si>
    <t>Shots Fired At Moving Vehicle, Train Or Aircraft</t>
  </si>
  <si>
    <t>Glendale</t>
  </si>
  <si>
    <t>14800    Hartsook                     St</t>
  </si>
  <si>
    <t>700 S  Bonnie Brae                  St</t>
  </si>
  <si>
    <t>13800    Sayre                        St</t>
  </si>
  <si>
    <t>17800    Superior                     St</t>
  </si>
  <si>
    <t>2200 W  15Th                         St</t>
  </si>
  <si>
    <t>1800    Stoner                       Av</t>
  </si>
  <si>
    <t>9400    Reseda                       Bl</t>
  </si>
  <si>
    <t>2200 S  Blue Butterfly               Wy</t>
  </si>
  <si>
    <t>800 E  52Nd                         Pl</t>
  </si>
  <si>
    <t>9900    Paloma                       Av</t>
  </si>
  <si>
    <t>7500 S  Figueroa                     St</t>
  </si>
  <si>
    <t>La Cienega                   Pl</t>
  </si>
  <si>
    <t>5200    Meridian                     St</t>
  </si>
  <si>
    <t>14800    Foothill                     Bl</t>
  </si>
  <si>
    <t>400 E  79Th                         St</t>
  </si>
  <si>
    <t>600 W  62Nd                         St</t>
  </si>
  <si>
    <t>8900 W  25Th                         St</t>
  </si>
  <si>
    <t>16900    Nordhoff                     St</t>
  </si>
  <si>
    <t>8300 S  Broadway</t>
  </si>
  <si>
    <t>6200    Alcove                       Av</t>
  </si>
  <si>
    <t>14500    Osborne                      St</t>
  </si>
  <si>
    <t>9200    Nagle                        Av</t>
  </si>
  <si>
    <t>900 W  Temple                       St</t>
  </si>
  <si>
    <t>4700    Willis                       Av</t>
  </si>
  <si>
    <t>Tobias                       Av</t>
  </si>
  <si>
    <t>10800 W  Olympic                      Bl</t>
  </si>
  <si>
    <t>1600 N  Normandie                    Av</t>
  </si>
  <si>
    <t>1600    Wilshire                     Bl</t>
  </si>
  <si>
    <t>800    Wilshire                     Bl</t>
  </si>
  <si>
    <t>4000    Baywood                      St</t>
  </si>
  <si>
    <t>100 W  1St                          St</t>
  </si>
  <si>
    <t>800 E  83Rd                         St</t>
  </si>
  <si>
    <t>11600    Riverside                    Dr</t>
  </si>
  <si>
    <t>1200    Beverly Green                Dr</t>
  </si>
  <si>
    <t>10800    San Fernando                 Rd</t>
  </si>
  <si>
    <t>U</t>
  </si>
  <si>
    <t>4700    Lincoln                      Bl</t>
  </si>
  <si>
    <t>Kingsley</t>
  </si>
  <si>
    <t>Baird</t>
  </si>
  <si>
    <t>19800    Acre                         St</t>
  </si>
  <si>
    <t>100 S  Carondelet                   St</t>
  </si>
  <si>
    <t>14900    Moorpark                     St</t>
  </si>
  <si>
    <t>13600    Terra Bella                  St</t>
  </si>
  <si>
    <t>1700    Whitley                      Av</t>
  </si>
  <si>
    <t>2300    Glyndon                      Av</t>
  </si>
  <si>
    <t>1300    Casiano                      Rd</t>
  </si>
  <si>
    <t>21900    Saticoy                      St</t>
  </si>
  <si>
    <t>Shoplifting - Attempt</t>
  </si>
  <si>
    <t>3900    Crenshaw                     Bl</t>
  </si>
  <si>
    <t>8400 S  Central                      Av</t>
  </si>
  <si>
    <t>20100    Haynes                       St</t>
  </si>
  <si>
    <t>18900    Sherman                      Wy</t>
  </si>
  <si>
    <t>1300 W  37Th                         St</t>
  </si>
  <si>
    <t>5400    Amigo                        Av</t>
  </si>
  <si>
    <t>1000 E  73Rd                         St</t>
  </si>
  <si>
    <t>E  48Th                         St</t>
  </si>
  <si>
    <t>500 S  San Pedro</t>
  </si>
  <si>
    <t>700 W  81St                         St</t>
  </si>
  <si>
    <t>15600 W  Sunset                       Bl</t>
  </si>
  <si>
    <t>16700    Gledhill                     St</t>
  </si>
  <si>
    <t>3300    Sawtelle                     Bl</t>
  </si>
  <si>
    <t>3500    Vinton                       Av</t>
  </si>
  <si>
    <t>400 N  Fairfax                      Av</t>
  </si>
  <si>
    <t>88Th                         St</t>
  </si>
  <si>
    <t>1500 N  Wilmington                   Bl</t>
  </si>
  <si>
    <t>11600    Wilshire                     Bl</t>
  </si>
  <si>
    <t>900    Mateo                        St</t>
  </si>
  <si>
    <t>3800    Vantage                      Av</t>
  </si>
  <si>
    <t>7300    Farmdale                     Av</t>
  </si>
  <si>
    <t>400    Colyton                      St</t>
  </si>
  <si>
    <t>2700    Griffith Park                Bl</t>
  </si>
  <si>
    <t>22000    Sagebrook                    Rd</t>
  </si>
  <si>
    <t>700 S  Main                         St</t>
  </si>
  <si>
    <t>42Nd                         St</t>
  </si>
  <si>
    <t>8500 S  Broadway</t>
  </si>
  <si>
    <t>6100    Fountain                     Av</t>
  </si>
  <si>
    <t>5800    Craner                       Av</t>
  </si>
  <si>
    <t>400 E  Washington                   Bl</t>
  </si>
  <si>
    <t>500 S  Alexandria                   Av</t>
  </si>
  <si>
    <t>8800    Avalon                       Bl</t>
  </si>
  <si>
    <t>10200    Glory                        Av</t>
  </si>
  <si>
    <t>10500    Lanark                       St</t>
  </si>
  <si>
    <t>9800    Cabanas                      Av</t>
  </si>
  <si>
    <t>100 S  Pacific                      Av</t>
  </si>
  <si>
    <t>400 E  84Th                         St</t>
  </si>
  <si>
    <t>Throwing Object At Moving Vehicle</t>
  </si>
  <si>
    <t>Century                      Bl</t>
  </si>
  <si>
    <t>900 S  Figueroa                     St</t>
  </si>
  <si>
    <t>20500    Roscoe                       Bl</t>
  </si>
  <si>
    <t>W  52Nd                         St</t>
  </si>
  <si>
    <t>10500    Blythe                       Av</t>
  </si>
  <si>
    <t>2800    Anchor                       Av</t>
  </si>
  <si>
    <t>3000    Wabash                       Av</t>
  </si>
  <si>
    <t>21600    Burbank                      Bl</t>
  </si>
  <si>
    <t>900 W  61St                         St</t>
  </si>
  <si>
    <t>Crenshaw                     Bl</t>
  </si>
  <si>
    <t>3500 S  Norton                       Av</t>
  </si>
  <si>
    <t>3100    Fairmount                    St</t>
  </si>
  <si>
    <t>Prowler</t>
  </si>
  <si>
    <t>4800    Zelzah                       Av</t>
  </si>
  <si>
    <t>1300 E  33Rd                         St</t>
  </si>
  <si>
    <t>18200 S  Figueroa                     St</t>
  </si>
  <si>
    <t>6500    Santa Monica                 Bl</t>
  </si>
  <si>
    <t>8700 W  Beverly                      Bl</t>
  </si>
  <si>
    <t>300 N  Norton                       Av</t>
  </si>
  <si>
    <t>1400 S  Hope                         St</t>
  </si>
  <si>
    <t>San Vicente</t>
  </si>
  <si>
    <t>Lanark</t>
  </si>
  <si>
    <t>1000 W  47Th                         St</t>
  </si>
  <si>
    <t>Schrader                     Bl</t>
  </si>
  <si>
    <t>5500    Cedros                       Av</t>
  </si>
  <si>
    <t>4500    St Charles                   Pl</t>
  </si>
  <si>
    <t>10400    Laurel Canyon                Bl</t>
  </si>
  <si>
    <t>5100    Alhambra                     Av</t>
  </si>
  <si>
    <t>600 E  21St                         St</t>
  </si>
  <si>
    <t>400 E  118Th                        St</t>
  </si>
  <si>
    <t>2900    Potomac                      Av</t>
  </si>
  <si>
    <t>1000 S  Berendo                      St</t>
  </si>
  <si>
    <t>11600    Erwin                        St</t>
  </si>
  <si>
    <t>6800 N  Sepulveda                    Bl</t>
  </si>
  <si>
    <t>8600    Willis                       Av</t>
  </si>
  <si>
    <t>21400    Victory                      Bl</t>
  </si>
  <si>
    <t>11400    Missouri                     Av</t>
  </si>
  <si>
    <t>41St                         St</t>
  </si>
  <si>
    <t>3300    Oak Glen                     Dr</t>
  </si>
  <si>
    <t>3700    Crawford                     St</t>
  </si>
  <si>
    <t>600    Oxford                       Av</t>
  </si>
  <si>
    <t>600 W  Sepulveda                    St</t>
  </si>
  <si>
    <t>10700    Hickory                      St</t>
  </si>
  <si>
    <t>3700    Wall                         St</t>
  </si>
  <si>
    <t>17600    Cantara                      St</t>
  </si>
  <si>
    <t>Denver                       Av</t>
  </si>
  <si>
    <t>4500    Franklin                     Av</t>
  </si>
  <si>
    <t>10100    Reseda                       Bl</t>
  </si>
  <si>
    <t>20900    Lassen                       St</t>
  </si>
  <si>
    <t>1800 W  83Rd                         St</t>
  </si>
  <si>
    <t>18300    Vanowen                      St</t>
  </si>
  <si>
    <t>3100    6Th                          Av</t>
  </si>
  <si>
    <t>15100    Saticoy                      St</t>
  </si>
  <si>
    <t>6900    Jordan                       Av</t>
  </si>
  <si>
    <t>1000 E  Cesar E Chavez               Av</t>
  </si>
  <si>
    <t>10800    Zelzah                       Av</t>
  </si>
  <si>
    <t>200 S  La Brea                      Av</t>
  </si>
  <si>
    <t>CAUSTIC CHEMICAL/POISON</t>
  </si>
  <si>
    <t>5300    Lexington                    Av</t>
  </si>
  <si>
    <t>18500    Devonshire                   St</t>
  </si>
  <si>
    <t>2600    James M Wood                 Bl</t>
  </si>
  <si>
    <t>Parthenia</t>
  </si>
  <si>
    <t>4600    Kester                       Av</t>
  </si>
  <si>
    <t>900 W  81St                         St</t>
  </si>
  <si>
    <t>Parthenia                    St</t>
  </si>
  <si>
    <t>8900    Corbin                       Av</t>
  </si>
  <si>
    <t>1500 E  98Th                         St</t>
  </si>
  <si>
    <t>1600 S  Grand                        Av</t>
  </si>
  <si>
    <t>400 W  9Th                          St</t>
  </si>
  <si>
    <t>9900 S  Alameda                      St</t>
  </si>
  <si>
    <t>7100    Melrose                      Av</t>
  </si>
  <si>
    <t>15200    Lassen                       St</t>
  </si>
  <si>
    <t>1100 E  113Th                        St</t>
  </si>
  <si>
    <t>8100    Beverly                      Bl</t>
  </si>
  <si>
    <t>1400 S  Westgate                     Av</t>
  </si>
  <si>
    <t>1100 W  22Nd                         St</t>
  </si>
  <si>
    <t>1400 E  53Rd                         St</t>
  </si>
  <si>
    <t>1200 W  Court                        St</t>
  </si>
  <si>
    <t>200 S  La Fayette Park              Pl</t>
  </si>
  <si>
    <t>Battery On A Firefighter</t>
  </si>
  <si>
    <t>4200    Benedict Canyon              Dr</t>
  </si>
  <si>
    <t>Moorpark                     St</t>
  </si>
  <si>
    <t>5500 S  Main                         St</t>
  </si>
  <si>
    <t>400    Cottage Home                 St</t>
  </si>
  <si>
    <t>4200 S  Harvard                      Bl</t>
  </si>
  <si>
    <t>1200 W  64Th                         St</t>
  </si>
  <si>
    <t>2400    Corinth                      Av</t>
  </si>
  <si>
    <t>6300 S  Figueroa                     St</t>
  </si>
  <si>
    <t>246Th                        St</t>
  </si>
  <si>
    <t>1500 W  97Th                         St</t>
  </si>
  <si>
    <t>Cantara                      St</t>
  </si>
  <si>
    <t>14400    Emelita                      St</t>
  </si>
  <si>
    <t>100 W  41St                         St</t>
  </si>
  <si>
    <t>3000    La Clede                     Av</t>
  </si>
  <si>
    <t>1200 W  59Th                         St</t>
  </si>
  <si>
    <t>117Th                        St</t>
  </si>
  <si>
    <t>17100    Marilla                      St</t>
  </si>
  <si>
    <t>18600    Saticoy                      St</t>
  </si>
  <si>
    <t>100 S  Berendo                      St</t>
  </si>
  <si>
    <t>3900    Sutro                        Av</t>
  </si>
  <si>
    <t>900 S  La Brea                      Av</t>
  </si>
  <si>
    <t>5500    Blackwelder                  St</t>
  </si>
  <si>
    <t>8800    Alcott                       St</t>
  </si>
  <si>
    <t>5900 W  Pico                         Bl</t>
  </si>
  <si>
    <t>200 S  Rampart                      Bl</t>
  </si>
  <si>
    <t>1100 W  6Th                          St</t>
  </si>
  <si>
    <t>600 N  Hoover                       St</t>
  </si>
  <si>
    <t>20900    Sherman                      Wy</t>
  </si>
  <si>
    <t>8100 W  3Rd                          St</t>
  </si>
  <si>
    <t>2400    Colorado                     Bl</t>
  </si>
  <si>
    <t>14000    Gilmore                      St</t>
  </si>
  <si>
    <t>90Th                         St</t>
  </si>
  <si>
    <t>600 S  Soto                         St</t>
  </si>
  <si>
    <t>600 W  Jefferson                    Bl</t>
  </si>
  <si>
    <t>800    Lagoon                       Av</t>
  </si>
  <si>
    <t>4300    Oakwood                      Av</t>
  </si>
  <si>
    <t>500 N  Coronado                     St</t>
  </si>
  <si>
    <t>Bledsoe</t>
  </si>
  <si>
    <t>800 S  Los Angeles                  St</t>
  </si>
  <si>
    <t>1000    Browning                     Bl</t>
  </si>
  <si>
    <t>3600    Trinity                      St</t>
  </si>
  <si>
    <t>500 W  88Th                         Pl</t>
  </si>
  <si>
    <t>45Th                         St</t>
  </si>
  <si>
    <t>1500 E  47Th                         St</t>
  </si>
  <si>
    <t>1400 E  99Th                         St</t>
  </si>
  <si>
    <t>1100 S  Hobart                       Bl</t>
  </si>
  <si>
    <t>Melrose                      Av</t>
  </si>
  <si>
    <t>S  Central                      Av</t>
  </si>
  <si>
    <t>7600    Atherton                     Ln</t>
  </si>
  <si>
    <t>1700    Palacios                     Dr</t>
  </si>
  <si>
    <t>4700 W  Pico                         Bl</t>
  </si>
  <si>
    <t>10800 S  Spring                       St</t>
  </si>
  <si>
    <t>19000    Los Alimos                   St</t>
  </si>
  <si>
    <t>1200 S  Manhattan                    Pl</t>
  </si>
  <si>
    <t>20300    Mobile                       St</t>
  </si>
  <si>
    <t>15600    Sherman                      Wy</t>
  </si>
  <si>
    <t>4000    Nogales                      Dr</t>
  </si>
  <si>
    <t>11500    Califa                       St</t>
  </si>
  <si>
    <t>1400 S  Point View                   St</t>
  </si>
  <si>
    <t>19400    Hatteras                     St</t>
  </si>
  <si>
    <t>10400    Gerald                       Av</t>
  </si>
  <si>
    <t>8700    Sunland                      Bl</t>
  </si>
  <si>
    <t>14800    Bessemer                     St</t>
  </si>
  <si>
    <t>2200    Balsam                       Av</t>
  </si>
  <si>
    <t>12700    Glenoaks                     Bl</t>
  </si>
  <si>
    <t>300 S  Central                      Av</t>
  </si>
  <si>
    <t>3400 S  Sepulveda                    Bl</t>
  </si>
  <si>
    <t>23200 S  Western                      Av</t>
  </si>
  <si>
    <t>200 S  Spring                       St</t>
  </si>
  <si>
    <t>Poppy Peak                   Dr</t>
  </si>
  <si>
    <t>2200    Glendon                      Av</t>
  </si>
  <si>
    <t>900 E  88Th                         Pl</t>
  </si>
  <si>
    <t>1500 N  Gower                        St</t>
  </si>
  <si>
    <t>13300    Victory                      Bl</t>
  </si>
  <si>
    <t>HAMMER</t>
  </si>
  <si>
    <t>14900    Sherman                      Wy</t>
  </si>
  <si>
    <t>2000 S  Bentley                      Av</t>
  </si>
  <si>
    <t>4100    Laurelgrove                  Av</t>
  </si>
  <si>
    <t>100 W  53Rd                         St</t>
  </si>
  <si>
    <t>Kidnapping - Grand Attempt</t>
  </si>
  <si>
    <t>1400 W  9Th                          St</t>
  </si>
  <si>
    <t>200 E  87Th                         Pl</t>
  </si>
  <si>
    <t>5500    Van Nuys                     Bl</t>
  </si>
  <si>
    <t>2700    Waverly                      Dr</t>
  </si>
  <si>
    <t>7500 W  Manchester                   Av</t>
  </si>
  <si>
    <t>Glendale                     Bl</t>
  </si>
  <si>
    <t>200 W  88Th                         Pl</t>
  </si>
  <si>
    <t>900 W  62Nd                         St</t>
  </si>
  <si>
    <t>Toluca</t>
  </si>
  <si>
    <t>Gladys                       St</t>
  </si>
  <si>
    <t>1200    Blinn                        Av</t>
  </si>
  <si>
    <t>500 E  60Th                         St</t>
  </si>
  <si>
    <t>8200    Fenwick                      St</t>
  </si>
  <si>
    <t>6Th</t>
  </si>
  <si>
    <t>800 S  Gretna Green                 Wy</t>
  </si>
  <si>
    <t>00    Dudley                       Av</t>
  </si>
  <si>
    <t>7000    Hawthorn                     Av</t>
  </si>
  <si>
    <t>2200    Trojan                       Wy</t>
  </si>
  <si>
    <t>11000    Arminta                      St</t>
  </si>
  <si>
    <t>Florence                     Av</t>
  </si>
  <si>
    <t>82Nd                         St</t>
  </si>
  <si>
    <t>500    World                        Wy</t>
  </si>
  <si>
    <t>Folsom                       St</t>
  </si>
  <si>
    <t>22700 S  Western                      Av</t>
  </si>
  <si>
    <t>6900    Hollywood                    Bl</t>
  </si>
  <si>
    <t>18100    Acre                         St</t>
  </si>
  <si>
    <t>19200    Parthenia                    St</t>
  </si>
  <si>
    <t>Grand</t>
  </si>
  <si>
    <t>3200 W  6Th                          St</t>
  </si>
  <si>
    <t>800 S  Spring                       St</t>
  </si>
  <si>
    <t>15200    Ventura                      Bl</t>
  </si>
  <si>
    <t>700 W  7Th                          St</t>
  </si>
  <si>
    <t>200 N  Park View                    St</t>
  </si>
  <si>
    <t>1400 S  Wooster                      St</t>
  </si>
  <si>
    <t>2800    Frederick                    St</t>
  </si>
  <si>
    <t>100 E  93Rd                         St</t>
  </si>
  <si>
    <t>11600    Goshen                       Av</t>
  </si>
  <si>
    <t>300 S  La Brea                      Av</t>
  </si>
  <si>
    <t>1000 N  Alhambra                     Av</t>
  </si>
  <si>
    <t>700 E  6Th                          St</t>
  </si>
  <si>
    <t>200 E  6Th                          St</t>
  </si>
  <si>
    <t>15700    Saticoy                      St</t>
  </si>
  <si>
    <t>2500 S  Bundy                        Dr</t>
  </si>
  <si>
    <t>7900    Melrose                      Av</t>
  </si>
  <si>
    <t>OTHER CUTTING INSTRUMENT</t>
  </si>
  <si>
    <t>16300    Midwood                      Dr</t>
  </si>
  <si>
    <t>700 W  138Th                        St</t>
  </si>
  <si>
    <t>9400    Van Nuys                     Bl</t>
  </si>
  <si>
    <t>18200    Margate                      St</t>
  </si>
  <si>
    <t>900 W  60Th                         St</t>
  </si>
  <si>
    <t>13000    Sherman                      Wy</t>
  </si>
  <si>
    <t>Glenoaks                     Bl</t>
  </si>
  <si>
    <t>4600 S  Central                      Av</t>
  </si>
  <si>
    <t>8300    San Fernando                 Rd</t>
  </si>
  <si>
    <t>M                            St</t>
  </si>
  <si>
    <t>8900 S  Denker                       Av</t>
  </si>
  <si>
    <t>6500    Canoga                       Av</t>
  </si>
  <si>
    <t>6700    Darby                        Av</t>
  </si>
  <si>
    <t>7600    Honor                        Wy</t>
  </si>
  <si>
    <t>3400 S  Catalina                     St</t>
  </si>
  <si>
    <t>55Th                         St</t>
  </si>
  <si>
    <t>2800 W  Olympic                      Bl</t>
  </si>
  <si>
    <t>16700    Klee                         St</t>
  </si>
  <si>
    <t>1000 E  84Th                         Pl</t>
  </si>
  <si>
    <t>2000    Violet                       St</t>
  </si>
  <si>
    <t>5700 S  Hoover                       St</t>
  </si>
  <si>
    <t>600 S  Kingsley                     Dr</t>
  </si>
  <si>
    <t>9200    Wakefield                    Av</t>
  </si>
  <si>
    <t>1200 N  Las Palmas                   Av</t>
  </si>
  <si>
    <t>17800    Merridy                      St</t>
  </si>
  <si>
    <t>11900    Mayfield                     Av</t>
  </si>
  <si>
    <t>1700    Camino Palmero               St</t>
  </si>
  <si>
    <t>2200    Vista Del Mar                Pl</t>
  </si>
  <si>
    <t>Chase</t>
  </si>
  <si>
    <t>S  Figueroa</t>
  </si>
  <si>
    <t>Beverly</t>
  </si>
  <si>
    <t>5500    Avalon                       Bl</t>
  </si>
  <si>
    <t>1500    Winona                       Bl</t>
  </si>
  <si>
    <t>14200    Foothill                     Bl</t>
  </si>
  <si>
    <t>ICE PICK</t>
  </si>
  <si>
    <t>10100    Beach                        St</t>
  </si>
  <si>
    <t>1000 S  Gramercy                     Pl</t>
  </si>
  <si>
    <t>4Th                          Pl</t>
  </si>
  <si>
    <t>700 S  Los Angeles                  St</t>
  </si>
  <si>
    <t>1200 S  Bedford                      St</t>
  </si>
  <si>
    <t>5000    Tujunga                      Av</t>
  </si>
  <si>
    <t>18600    Hatteras                     St</t>
  </si>
  <si>
    <t>15000    Sherman                      Wy</t>
  </si>
  <si>
    <t>9700    Lev                          Av</t>
  </si>
  <si>
    <t>7000    Whitsett                     Av</t>
  </si>
  <si>
    <t>9700    Airport                      Bl</t>
  </si>
  <si>
    <t>100 W  61St                         St</t>
  </si>
  <si>
    <t>1300 W  51St                         Pl</t>
  </si>
  <si>
    <t>17000    Devonshire                   St</t>
  </si>
  <si>
    <t>800 W  Colden                       Av</t>
  </si>
  <si>
    <t>12100    Sheldon                      St</t>
  </si>
  <si>
    <t>11700    Kiowa                        Av</t>
  </si>
  <si>
    <t>1200 S  Shenandoah                   St</t>
  </si>
  <si>
    <t>1300 E  49Th                         St</t>
  </si>
  <si>
    <t>14600    Ventura                      Bl</t>
  </si>
  <si>
    <t>100 S  La Brea                      Av</t>
  </si>
  <si>
    <t>2400    Benedict Canyon              Dr</t>
  </si>
  <si>
    <t>15000    Emma                         Dr</t>
  </si>
  <si>
    <t>4600 S  Vermont                      Av</t>
  </si>
  <si>
    <t>19400    Haynes                       St</t>
  </si>
  <si>
    <t>Franklin</t>
  </si>
  <si>
    <t>6500    Vineland                     Av</t>
  </si>
  <si>
    <t>7100    Baird                        Av</t>
  </si>
  <si>
    <t>7300    Darby                        Av</t>
  </si>
  <si>
    <t>2800    Leeward                      Av</t>
  </si>
  <si>
    <t>14600    Novice                       St</t>
  </si>
  <si>
    <t>600 N  Kingsley                     Dr</t>
  </si>
  <si>
    <t>600 N  Fickett                      St</t>
  </si>
  <si>
    <t>1700    Toberman                     St</t>
  </si>
  <si>
    <t>1400 N  Alvarado                     St</t>
  </si>
  <si>
    <t>9300    Sylmar                       Av</t>
  </si>
  <si>
    <t>Broadway</t>
  </si>
  <si>
    <t>300 W  I                            St</t>
  </si>
  <si>
    <t>10700    Sherman Grove                Av</t>
  </si>
  <si>
    <t>8300    Haskell                      Av</t>
  </si>
  <si>
    <t>7800    Foothill                     Bl</t>
  </si>
  <si>
    <t>600 S  Norton                       Av</t>
  </si>
  <si>
    <t>1100 E  20Th                         St</t>
  </si>
  <si>
    <t>7700    Canoga                       Av</t>
  </si>
  <si>
    <t>1900    Holmby                       Av</t>
  </si>
  <si>
    <t>9600    Van Nuys                     Bl</t>
  </si>
  <si>
    <t>1100 S  Patton                       Av</t>
  </si>
  <si>
    <t>900    Cottage                      Pl</t>
  </si>
  <si>
    <t>400    Culver                       Bl</t>
  </si>
  <si>
    <t>3200    Drew                         St</t>
  </si>
  <si>
    <t>600 S  Normandie                    Av</t>
  </si>
  <si>
    <t>19100    Kittridge                    St</t>
  </si>
  <si>
    <t>5800    Towne                        Av</t>
  </si>
  <si>
    <t>Walgrove                     Av</t>
  </si>
  <si>
    <t>2900 W  Olympic                      Bl</t>
  </si>
  <si>
    <t>600 S  Los Angeles                  St</t>
  </si>
  <si>
    <t>6200    Nita                         Av</t>
  </si>
  <si>
    <t>5600    Kendall                      Av</t>
  </si>
  <si>
    <t>700 S  Hope                         St</t>
  </si>
  <si>
    <t>6700    De Soto                      Av</t>
  </si>
  <si>
    <t>5200    Satsuma                      Av</t>
  </si>
  <si>
    <t>3300    Keystone                     Av</t>
  </si>
  <si>
    <t>2000    Holly                        Dr</t>
  </si>
  <si>
    <t>700    Rose                         Av</t>
  </si>
  <si>
    <t>400 E  47Th                         St</t>
  </si>
  <si>
    <t>2100    Hercules                     Dr</t>
  </si>
  <si>
    <t>7200    Amigo                        Av</t>
  </si>
  <si>
    <t>11100    Hartsook                     St</t>
  </si>
  <si>
    <t>12500    Braddock                     Dr</t>
  </si>
  <si>
    <t>200 S  Broadway</t>
  </si>
  <si>
    <t>100 S  Ardmore                      Av</t>
  </si>
  <si>
    <t>500 W  48Th                         St</t>
  </si>
  <si>
    <t>300 W  120Th                        St</t>
  </si>
  <si>
    <t>20200    Devonshire                   St</t>
  </si>
  <si>
    <t>14700    Delano                       St</t>
  </si>
  <si>
    <t>12600    Bessemer                     St</t>
  </si>
  <si>
    <t>800 S  Gramercy                     Dr</t>
  </si>
  <si>
    <t>900 S  Hill                         St</t>
  </si>
  <si>
    <t>103Rd                        St</t>
  </si>
  <si>
    <t>800 S  Serrano                      Av</t>
  </si>
  <si>
    <t>W  7Th                          St</t>
  </si>
  <si>
    <t>900 S  Wilton                       Pl</t>
  </si>
  <si>
    <t>1300    Eagle Vista                  Dr</t>
  </si>
  <si>
    <t>Hampton</t>
  </si>
  <si>
    <t>11200    Esko                         Av</t>
  </si>
  <si>
    <t>3400    Farmdale                     Av</t>
  </si>
  <si>
    <t>12700    Daventry                     St</t>
  </si>
  <si>
    <t>10900    Kinross                      Av</t>
  </si>
  <si>
    <t>12100    Inavale                      Pl</t>
  </si>
  <si>
    <t>Broadway                     Av</t>
  </si>
  <si>
    <t>12200 W  Gorham                       Av</t>
  </si>
  <si>
    <t>900 S  Bronson                      Av</t>
  </si>
  <si>
    <t>7300    Deering                      Av</t>
  </si>
  <si>
    <t>500 W  120Th                        St</t>
  </si>
  <si>
    <t>Filmore                      St</t>
  </si>
  <si>
    <t>Colfax</t>
  </si>
  <si>
    <t>7800    Corbin                       Av</t>
  </si>
  <si>
    <t>11900    Idaho                        Av</t>
  </si>
  <si>
    <t>300    Normandie                    Pl</t>
  </si>
  <si>
    <t>15000    Delano                       St</t>
  </si>
  <si>
    <t>6400    Babcock                      Av</t>
  </si>
  <si>
    <t>Western</t>
  </si>
  <si>
    <t>15500    Hart                         St</t>
  </si>
  <si>
    <t>3400 E  Pico                         Bl</t>
  </si>
  <si>
    <t>4900    Marionwood                   Dr</t>
  </si>
  <si>
    <t>1400 W  29Th                         St</t>
  </si>
  <si>
    <t>Mateo</t>
  </si>
  <si>
    <t>3900    Hawley                       Av</t>
  </si>
  <si>
    <t>1500 E  114Th                        St</t>
  </si>
  <si>
    <t>13300    Riverside                    Dr</t>
  </si>
  <si>
    <t>3000 E  6Th                          St</t>
  </si>
  <si>
    <t>1300 S  Hill                         St</t>
  </si>
  <si>
    <t>10200    Fernglen                     Av</t>
  </si>
  <si>
    <t>4500    Council                      St</t>
  </si>
  <si>
    <t>500 W  Upland                       Av</t>
  </si>
  <si>
    <t>4500 W  Martin Luther King Jr        Bl</t>
  </si>
  <si>
    <t>1300 E  41St                         St</t>
  </si>
  <si>
    <t>100 N  Western                      Av</t>
  </si>
  <si>
    <t>1400    Rolland Curtis               Pl</t>
  </si>
  <si>
    <t>100 W  7Th                          St</t>
  </si>
  <si>
    <t>5900    Shoup                        Av</t>
  </si>
  <si>
    <t>15800    Strathern                    St</t>
  </si>
  <si>
    <t>500 N  Plymouth                     Bl</t>
  </si>
  <si>
    <t>White Oak</t>
  </si>
  <si>
    <t>24300    Welby                        Wy</t>
  </si>
  <si>
    <t>8900    Ramsgate                     Av</t>
  </si>
  <si>
    <t>9900    Topanga Canyon               Bl</t>
  </si>
  <si>
    <t>Cahuenga                     Bl</t>
  </si>
  <si>
    <t>10900    Ventura                      Bl</t>
  </si>
  <si>
    <t>15000    Victory                      Bl</t>
  </si>
  <si>
    <t>4800    Saturn                       St</t>
  </si>
  <si>
    <t>5600    Case                         Av</t>
  </si>
  <si>
    <t>11300    Dream                        Ln</t>
  </si>
  <si>
    <t>10400    Oso                          Av</t>
  </si>
  <si>
    <t>1500 N  Kenmore                      Av</t>
  </si>
  <si>
    <t>8600    Belford                      Av</t>
  </si>
  <si>
    <t>500 S  Ardmore                      Av</t>
  </si>
  <si>
    <t>10400    Eastborne                    Av</t>
  </si>
  <si>
    <t>11000 S  Figueroa                     St</t>
  </si>
  <si>
    <t>6600    Yucca                        St</t>
  </si>
  <si>
    <t>10400    Owensmouth                   Av</t>
  </si>
  <si>
    <t>200 W  43Rd                         St</t>
  </si>
  <si>
    <t>4100    Arch                         Dr</t>
  </si>
  <si>
    <t>Stagg</t>
  </si>
  <si>
    <t>9000 N  Sepulveda                    Bl</t>
  </si>
  <si>
    <t>19100    Hamlin                       St</t>
  </si>
  <si>
    <t>300    Vernon                       Av</t>
  </si>
  <si>
    <t>200    Echandia                     St</t>
  </si>
  <si>
    <t>1900 S  Curson                       Av</t>
  </si>
  <si>
    <t>6500    Crenshaw                     Bl</t>
  </si>
  <si>
    <t>3100 S  Hoover                       St</t>
  </si>
  <si>
    <t>1200    El Paso                      Dr</t>
  </si>
  <si>
    <t>4000    Wilkinson                    Av</t>
  </si>
  <si>
    <t>3000 W  View                         St</t>
  </si>
  <si>
    <t>3900 S  Hill                         St</t>
  </si>
  <si>
    <t>10400    Plainview                    Av</t>
  </si>
  <si>
    <t>6000    Hazeltine                    Av</t>
  </si>
  <si>
    <t>600    Island                       Av</t>
  </si>
  <si>
    <t>3100 W  67Th                         St</t>
  </si>
  <si>
    <t>6100    Shoup                        Av</t>
  </si>
  <si>
    <t>4800    Avalon                       Bl</t>
  </si>
  <si>
    <t>500 N  Orange                       Dr</t>
  </si>
  <si>
    <t>6500 S  Vermont                      Av</t>
  </si>
  <si>
    <t>3000 S  La Brea                      Av</t>
  </si>
  <si>
    <t>9300    Shirley                      Av</t>
  </si>
  <si>
    <t>700 E  3Rd                          St</t>
  </si>
  <si>
    <t>7500    Farmdale                     Av</t>
  </si>
  <si>
    <t>W  70Th                         St</t>
  </si>
  <si>
    <t>600    Little                       St</t>
  </si>
  <si>
    <t>400 S  Bonnie Brae                  St</t>
  </si>
  <si>
    <t>4700    Larkwood                     Av</t>
  </si>
  <si>
    <t>3200 S  Flower                       St</t>
  </si>
  <si>
    <t>Gage                         Av</t>
  </si>
  <si>
    <t>13800    Bromwich                     St</t>
  </si>
  <si>
    <t>700 S  Gramercy                     Pl</t>
  </si>
  <si>
    <t>1000 W  21St                         St</t>
  </si>
  <si>
    <t>8400 S  Figueroa                     St</t>
  </si>
  <si>
    <t>200 S  Alexandria                   Av</t>
  </si>
  <si>
    <t>3600 W  4Th                          St</t>
  </si>
  <si>
    <t>75Th                         St</t>
  </si>
  <si>
    <t>9400    Gloaming                     Dr</t>
  </si>
  <si>
    <t>200    Ocean                        Av</t>
  </si>
  <si>
    <t>3500    Farmdale                     Av</t>
  </si>
  <si>
    <t>100 N  Citrus                       Av</t>
  </si>
  <si>
    <t>5200    Hermitage                    Av</t>
  </si>
  <si>
    <t>18200    San Fernando Mission         Bl</t>
  </si>
  <si>
    <t>7500    Avalon                       Bl</t>
  </si>
  <si>
    <t>SAWED OFF RIFLE/SHOTGUN</t>
  </si>
  <si>
    <t>9000 S  Main                         St</t>
  </si>
  <si>
    <t>20100    Acre                         St</t>
  </si>
  <si>
    <t>Crestmoore</t>
  </si>
  <si>
    <t>2100    Summitridge                  Dr</t>
  </si>
  <si>
    <t>2600    Crenshaw                     Bl</t>
  </si>
  <si>
    <t>Shadyglade</t>
  </si>
  <si>
    <t>6900    Fullbright                   Av</t>
  </si>
  <si>
    <t>14900    Raymer                       St</t>
  </si>
  <si>
    <t>3400 W  8Th                          St</t>
  </si>
  <si>
    <t>7700    Kyle                         St</t>
  </si>
  <si>
    <t>5400    Hollywood                    Bl</t>
  </si>
  <si>
    <t>1300 N  Martel                       Av</t>
  </si>
  <si>
    <t>1000 S  Figueroa                     St</t>
  </si>
  <si>
    <t>3000 S  Western                      Av</t>
  </si>
  <si>
    <t>8900    Columbus                     Av</t>
  </si>
  <si>
    <t>12100    Ventura                      Bl</t>
  </si>
  <si>
    <t>1700    Barry                        Av</t>
  </si>
  <si>
    <t>2600    Hyperion                     Av</t>
  </si>
  <si>
    <t>1500 S  Sherbourne                   Dr</t>
  </si>
  <si>
    <t>10900 S  Main                         St</t>
  </si>
  <si>
    <t>7200    Chicopee                     Av</t>
  </si>
  <si>
    <t>DOG/ANIMAL (SIC ANIMAL ON)</t>
  </si>
  <si>
    <t>1800    Whitley                      Av</t>
  </si>
  <si>
    <t>11200    Pearl                        St</t>
  </si>
  <si>
    <t>23100    Sherman                      Pl</t>
  </si>
  <si>
    <t>1300 W  225Th                        St</t>
  </si>
  <si>
    <t>Multnomah                    St</t>
  </si>
  <si>
    <t>17100    Vanowen                      St</t>
  </si>
  <si>
    <t>11200    Mississippi                  Av</t>
  </si>
  <si>
    <t>200 W  85Th                         Pl</t>
  </si>
  <si>
    <t>4600    Santa Monica                 Bl</t>
  </si>
  <si>
    <t>5700    Tujunga                      Av</t>
  </si>
  <si>
    <t>3600    Clarington                   Av</t>
  </si>
  <si>
    <t>400    Loma                         Dr</t>
  </si>
  <si>
    <t>1100 W  Mauretania                   St</t>
  </si>
  <si>
    <t>100 E  29Th                         St</t>
  </si>
  <si>
    <t>2400 N  Broadway</t>
  </si>
  <si>
    <t>400 S  Main                         St</t>
  </si>
  <si>
    <t>100 E  Avenue 36</t>
  </si>
  <si>
    <t>1900    Westwood                     Bl</t>
  </si>
  <si>
    <t>2500 W  6Th                          St</t>
  </si>
  <si>
    <t>1800    La Cienega                   Bl</t>
  </si>
  <si>
    <t>8400    Rathburn                     Av</t>
  </si>
  <si>
    <t>800 W  115Th                        St</t>
  </si>
  <si>
    <t>10000 S  Main                         St</t>
  </si>
  <si>
    <t>16100    Royal Oak                    Rd</t>
  </si>
  <si>
    <t>200 W  89Th                         St</t>
  </si>
  <si>
    <t>19800    Rinaldi                      St</t>
  </si>
  <si>
    <t>14400    Hamlin                       St</t>
  </si>
  <si>
    <t>111Th                        St</t>
  </si>
  <si>
    <t>Hoover                       St</t>
  </si>
  <si>
    <t>5400    Weatherford                  Dr</t>
  </si>
  <si>
    <t>2000 E  103Rd                        St</t>
  </si>
  <si>
    <t>Imperial                     Hy</t>
  </si>
  <si>
    <t>300 N  Vermont                      Av</t>
  </si>
  <si>
    <t>3400 W  Olympic                      Bl</t>
  </si>
  <si>
    <t>6900 S  Centinela                    Av</t>
  </si>
  <si>
    <t>5100 S  Broadway</t>
  </si>
  <si>
    <t>10400    Kewen                        Av</t>
  </si>
  <si>
    <t>8800    Belford                      Av</t>
  </si>
  <si>
    <t>21200    Gault                        St</t>
  </si>
  <si>
    <t>9600    Variel                       Av</t>
  </si>
  <si>
    <t>13200    Rose                         Av</t>
  </si>
  <si>
    <t>1400 E  92Nd                         St</t>
  </si>
  <si>
    <t>200 S  Westmoreland                 Av</t>
  </si>
  <si>
    <t>14900    Burbank                      Bl</t>
  </si>
  <si>
    <t>6700    Cleon                        Av</t>
  </si>
  <si>
    <t>400 S  Westmoreland                 Av</t>
  </si>
  <si>
    <t>4400    Hazeltine                    Av</t>
  </si>
  <si>
    <t>5200    Hollywood                    Bl</t>
  </si>
  <si>
    <t>10700    Cantlay                      St</t>
  </si>
  <si>
    <t>3600 E  Olympic                      Bl</t>
  </si>
  <si>
    <t>4400    Willow Brook                 Av</t>
  </si>
  <si>
    <t>600 W  80Th                         St</t>
  </si>
  <si>
    <t>Kent</t>
  </si>
  <si>
    <t>800 W  40Th                         Pl</t>
  </si>
  <si>
    <t>13200    Kelowna                      St</t>
  </si>
  <si>
    <t>10300    Hickory                      St</t>
  </si>
  <si>
    <t>25800    Belle Porte                  Av</t>
  </si>
  <si>
    <t>9100    Foster                       Ln</t>
  </si>
  <si>
    <t>Laurel Canyon</t>
  </si>
  <si>
    <t>500    Eastview                     Dr</t>
  </si>
  <si>
    <t>1700    Griffith Park                Bl</t>
  </si>
  <si>
    <t>1900 S  Mariposa                     Av</t>
  </si>
  <si>
    <t>400 E  119Th                        St</t>
  </si>
  <si>
    <t>15400    Kadota                       St</t>
  </si>
  <si>
    <t>3300    Hunter                       St</t>
  </si>
  <si>
    <t>8000 W  Manchester                   Av</t>
  </si>
  <si>
    <t>1500    Corinth                      Av</t>
  </si>
  <si>
    <t>1700 S  Ogden                        Dr</t>
  </si>
  <si>
    <t>5000    Fair                         Av</t>
  </si>
  <si>
    <t>State</t>
  </si>
  <si>
    <t>800 S  Harvard                      Bl</t>
  </si>
  <si>
    <t>3600 W  3Rd                          St</t>
  </si>
  <si>
    <t>4500    Tujunga                      Av</t>
  </si>
  <si>
    <t>400 S  San Pedro                    St</t>
  </si>
  <si>
    <t>900    Downey                       Wy</t>
  </si>
  <si>
    <t>Hollywood                    Bl</t>
  </si>
  <si>
    <t>5300    Poplar                       Bl</t>
  </si>
  <si>
    <t>1200    Elden                        Av</t>
  </si>
  <si>
    <t>20900    Ventura                      Bl</t>
  </si>
  <si>
    <t>5200    Woodman                      Av</t>
  </si>
  <si>
    <t>17100    Braxton                      St</t>
  </si>
  <si>
    <t>100 W  Colden                       Av</t>
  </si>
  <si>
    <t>12600    Ventura                      Bl</t>
  </si>
  <si>
    <t>1200 W  Capitol                      Dr</t>
  </si>
  <si>
    <t>100 S  Hill                         St</t>
  </si>
  <si>
    <t>2600 E  Cesar E Chavez               Av</t>
  </si>
  <si>
    <t>22200    Vanowen                      St</t>
  </si>
  <si>
    <t>1100 W  54Th                         St</t>
  </si>
  <si>
    <t>700 S  La Brea                      Av</t>
  </si>
  <si>
    <t>8000    Van Nuys                     Bl</t>
  </si>
  <si>
    <t>500    Crocker                      St</t>
  </si>
  <si>
    <t>3600    Redwood                      Av</t>
  </si>
  <si>
    <t>GLASS</t>
  </si>
  <si>
    <t>100 N  La Brea                      Av</t>
  </si>
  <si>
    <t>10000    Sunnybrae                    Av</t>
  </si>
  <si>
    <t>1400 N  Spring                       St</t>
  </si>
  <si>
    <t>5700    Craner                       Av</t>
  </si>
  <si>
    <t>1000    Vin Scully                   Av</t>
  </si>
  <si>
    <t>3100    Aintree                      Ln</t>
  </si>
  <si>
    <t>400 N  Arden                        Bl</t>
  </si>
  <si>
    <t>1St</t>
  </si>
  <si>
    <t>10000    National                     Bl</t>
  </si>
  <si>
    <t>Long Beach                   Av</t>
  </si>
  <si>
    <t>4700 W  Adams                        Bl</t>
  </si>
  <si>
    <t>1400    Colorado                     Bl</t>
  </si>
  <si>
    <t>2400 N  Eastern                      Av</t>
  </si>
  <si>
    <t>14200    Enadia                       Wy</t>
  </si>
  <si>
    <t>Balboa                       Bl</t>
  </si>
  <si>
    <t>3400 S  La Cienega                   Bl</t>
  </si>
  <si>
    <t>1600 W  Slauson                      Av</t>
  </si>
  <si>
    <t>100 W  Century                      Bl</t>
  </si>
  <si>
    <t>3300 W  2Nd                          St</t>
  </si>
  <si>
    <t>1300    Marinette                    Rd</t>
  </si>
  <si>
    <t>8500    Willis                       Av</t>
  </si>
  <si>
    <t>6400    11Th                         Av</t>
  </si>
  <si>
    <t>1100    Statler                      St</t>
  </si>
  <si>
    <t>1700 S  Crescent Heights             Bl</t>
  </si>
  <si>
    <t>10900    Burbank                      Bl</t>
  </si>
  <si>
    <t>13500    Oro Grande                   St</t>
  </si>
  <si>
    <t>1000 S  Alvarado                     St</t>
  </si>
  <si>
    <t>100 E  54Th                         St</t>
  </si>
  <si>
    <t>2000 W  22Nd                         St</t>
  </si>
  <si>
    <t>400 W  109Th                        St</t>
  </si>
  <si>
    <t>Halldale</t>
  </si>
  <si>
    <t>100 S  Alta Vista                   Bl</t>
  </si>
  <si>
    <t>500 W  99Th                         St</t>
  </si>
  <si>
    <t>14100    Vanowen                      St</t>
  </si>
  <si>
    <t>7100    Brynhurst                    Av</t>
  </si>
  <si>
    <t>10800    Whipple                      St</t>
  </si>
  <si>
    <t>Wingo</t>
  </si>
  <si>
    <t>5500    Hollywood                    Bl</t>
  </si>
  <si>
    <t>900 W  82Nd                         St</t>
  </si>
  <si>
    <t>7400    Kraft                        Av</t>
  </si>
  <si>
    <t>5300    Duarte                       St</t>
  </si>
  <si>
    <t>200 W  15Th                         St</t>
  </si>
  <si>
    <t>7000    Santa Monica                 Bl</t>
  </si>
  <si>
    <t>L</t>
  </si>
  <si>
    <t>11800    Santa Monica                 Bl</t>
  </si>
  <si>
    <t>7300    Vineland                     Av</t>
  </si>
  <si>
    <t>100 N  Alvarado                     St</t>
  </si>
  <si>
    <t>1100 S  Broadway</t>
  </si>
  <si>
    <t>10000    Mason                        Av</t>
  </si>
  <si>
    <t>1900    Outpost                      Dr</t>
  </si>
  <si>
    <t>17600    Tuba                         St</t>
  </si>
  <si>
    <t>3900    Murietta                     Av</t>
  </si>
  <si>
    <t>Manhattan                    Pl</t>
  </si>
  <si>
    <t>8500    Vesper                       Av</t>
  </si>
  <si>
    <t>5100    Whitsett                     Av</t>
  </si>
  <si>
    <t>6000    Cartwright                   Av</t>
  </si>
  <si>
    <t>4000 W  Sunset                       Bl</t>
  </si>
  <si>
    <t>4000    Beverly                      Bl</t>
  </si>
  <si>
    <t>12800    Encinitas                    Av</t>
  </si>
  <si>
    <t>200 N  Chicago                      St</t>
  </si>
  <si>
    <t>11800    National                     Bl</t>
  </si>
  <si>
    <t>5200 S  Figueroa                     St</t>
  </si>
  <si>
    <t>1700    Brockton                     Av</t>
  </si>
  <si>
    <t>8800    Corbin                       Av</t>
  </si>
  <si>
    <t>200 S  Avenue 57</t>
  </si>
  <si>
    <t>19000    Wells                        Dr</t>
  </si>
  <si>
    <t>1500 N  Vermont                      Av</t>
  </si>
  <si>
    <t>2400 W  30Th                         St</t>
  </si>
  <si>
    <t>3600    Watt                         Wy</t>
  </si>
  <si>
    <t>5700    Case                         Av</t>
  </si>
  <si>
    <t>900 W  85Th                         St</t>
  </si>
  <si>
    <t>1400    Havenhurst                   Dr</t>
  </si>
  <si>
    <t>4900    Lynnfield                    St</t>
  </si>
  <si>
    <t>11900    Allin                        St</t>
  </si>
  <si>
    <t>5300    Lankershim                   Bl</t>
  </si>
  <si>
    <t>19000    Schoenborn                   St</t>
  </si>
  <si>
    <t>3700    Watseka                      Av</t>
  </si>
  <si>
    <t>Moorpark</t>
  </si>
  <si>
    <t>4000 W  Adams                        Bl</t>
  </si>
  <si>
    <t>8500    Tobias                       Av</t>
  </si>
  <si>
    <t>200 N  Avenue 19</t>
  </si>
  <si>
    <t>1200 W  37Th                         Pl</t>
  </si>
  <si>
    <t>2900    Division                     St</t>
  </si>
  <si>
    <t>1100 W  Temple                       St</t>
  </si>
  <si>
    <t>800 W  El Segundo                   Bl</t>
  </si>
  <si>
    <t>13400    Pinney                       St</t>
  </si>
  <si>
    <t>11000    Calvert                      St</t>
  </si>
  <si>
    <t>4900 W  Martin Luther King Jr        Bl</t>
  </si>
  <si>
    <t>7100    Coldwater Canyon             Av</t>
  </si>
  <si>
    <t>16800    Bosque                       Dr</t>
  </si>
  <si>
    <t>1200 E  6Th                          St</t>
  </si>
  <si>
    <t>7400    La Tijera                    Bl</t>
  </si>
  <si>
    <t>4900 S  Centinela                    Av</t>
  </si>
  <si>
    <t>1600 N  Western                      Av</t>
  </si>
  <si>
    <t>14200    Riverside                    Dr</t>
  </si>
  <si>
    <t>16500    Superior                     St</t>
  </si>
  <si>
    <t>6100    Reseda                       Bl</t>
  </si>
  <si>
    <t>1900    Bardale                      Av</t>
  </si>
  <si>
    <t>4200    Collis                       Av</t>
  </si>
  <si>
    <t>1300 W  Carson                       St</t>
  </si>
  <si>
    <t>200 W  Sepulveda                    St</t>
  </si>
  <si>
    <t>3400 S  La Brea                      Av</t>
  </si>
  <si>
    <t>500 E  62Nd                         St</t>
  </si>
  <si>
    <t>2500    Ocean View                   Av</t>
  </si>
  <si>
    <t>700    Laconia                      Bl</t>
  </si>
  <si>
    <t>17500    Victory                      Bl</t>
  </si>
  <si>
    <t>Sepulveda</t>
  </si>
  <si>
    <t>Chase                        St</t>
  </si>
  <si>
    <t>5400 W  Sunset                       Bl</t>
  </si>
  <si>
    <t>Ardmore</t>
  </si>
  <si>
    <t>18600    Lemarsh                      St</t>
  </si>
  <si>
    <t>1200    Carmona                      Av</t>
  </si>
  <si>
    <t>4900    Brewster                     Dr</t>
  </si>
  <si>
    <t>1600 W  Florence                     Av</t>
  </si>
  <si>
    <t>West                         Bl</t>
  </si>
  <si>
    <t>300 W  59Th                         Pl</t>
  </si>
  <si>
    <t>800 E  41St                         Pl</t>
  </si>
  <si>
    <t>1500    Exposition                   Bl</t>
  </si>
  <si>
    <t>11000    Cumpston                     St</t>
  </si>
  <si>
    <t>400 E  Edgeware                     Rd</t>
  </si>
  <si>
    <t>19700    Collier                      St</t>
  </si>
  <si>
    <t>17600    Chatsworth                   St</t>
  </si>
  <si>
    <t>5100    Roseland                     St</t>
  </si>
  <si>
    <t>5500 S  Western                      Av</t>
  </si>
  <si>
    <t>1800 E  51St                         St</t>
  </si>
  <si>
    <t>800 W  Vernon                       Av</t>
  </si>
  <si>
    <t>1800 W  Slauson                      Av</t>
  </si>
  <si>
    <t>7300    Apperson                     St</t>
  </si>
  <si>
    <t>1200 W  Jefferson                    Bl</t>
  </si>
  <si>
    <t>3000    James M Wood                 Bl</t>
  </si>
  <si>
    <t>800 S  Muirfield                    Rd</t>
  </si>
  <si>
    <t>500    Molino                       St</t>
  </si>
  <si>
    <t>700    Yale                         St</t>
  </si>
  <si>
    <t>6100    Coral Pink Cir</t>
  </si>
  <si>
    <t>10400 N  Sepulveda                    Bl</t>
  </si>
  <si>
    <t>4300    Dalton                       Av</t>
  </si>
  <si>
    <t>Santa Fe                     Av</t>
  </si>
  <si>
    <t>Ventura</t>
  </si>
  <si>
    <t>15700    Sutton                       St</t>
  </si>
  <si>
    <t>12500    Caswell                      Av</t>
  </si>
  <si>
    <t>Budlong</t>
  </si>
  <si>
    <t>100 S  Boyle                        Av</t>
  </si>
  <si>
    <t>500 W  49Th                         St</t>
  </si>
  <si>
    <t>300    Fisher                       St</t>
  </si>
  <si>
    <t>9800    Mason                        Av</t>
  </si>
  <si>
    <t>6800    Ben                          Av</t>
  </si>
  <si>
    <t>1500    Federal                      Av</t>
  </si>
  <si>
    <t>Alameda</t>
  </si>
  <si>
    <t>17900    Medley                       Dr</t>
  </si>
  <si>
    <t>5Th                          St</t>
  </si>
  <si>
    <t>5400    Latham                       St</t>
  </si>
  <si>
    <t>3900    3Rd                          Av</t>
  </si>
  <si>
    <t>800    Laconia                      Bl</t>
  </si>
  <si>
    <t>15900    Ventura                      Bl</t>
  </si>
  <si>
    <t>8700 S  Broadway</t>
  </si>
  <si>
    <t>7100    White Oak                    Av</t>
  </si>
  <si>
    <t>1000 W  53Rd                         St</t>
  </si>
  <si>
    <t>500 W  107Th                        St</t>
  </si>
  <si>
    <t>1200    Lakme                        Av</t>
  </si>
  <si>
    <t>5500    Wilshire                     Bl</t>
  </si>
  <si>
    <t>19600    Nordhoff                     St</t>
  </si>
  <si>
    <t>2200    Camden                       Av</t>
  </si>
  <si>
    <t>1800    Midvale                      Av</t>
  </si>
  <si>
    <t>Genesee                      Av</t>
  </si>
  <si>
    <t>8800    Mckinley                     Av</t>
  </si>
  <si>
    <t>700 E  4Th                          Pl</t>
  </si>
  <si>
    <t>12800 S  Menlo                        Av</t>
  </si>
  <si>
    <t>500 W  87Th                         St</t>
  </si>
  <si>
    <t>11600    Francis</t>
  </si>
  <si>
    <t>14800    Victory                      Bl</t>
  </si>
  <si>
    <t>1100 S  Victoria                     Av</t>
  </si>
  <si>
    <t>13700    Magnolia                     Bl</t>
  </si>
  <si>
    <t>14000    Sayre                        St</t>
  </si>
  <si>
    <t>21000    Erwin                        St</t>
  </si>
  <si>
    <t>200 W  2Nd                          St</t>
  </si>
  <si>
    <t>1400 S  Bonnie Brae                  St</t>
  </si>
  <si>
    <t>10100    Foothill                     Bl</t>
  </si>
  <si>
    <t>2500    Walnut                       Av</t>
  </si>
  <si>
    <t>800 S  Mariposa                     Av</t>
  </si>
  <si>
    <t>9800    Encino                       Av</t>
  </si>
  <si>
    <t>8000    Sale                         Av</t>
  </si>
  <si>
    <t>4700    Radford                      Av</t>
  </si>
  <si>
    <t>600 S  Mansfield                    Av</t>
  </si>
  <si>
    <t>1700 N  Highland                     Av</t>
  </si>
  <si>
    <t>8700    Belford                      Av</t>
  </si>
  <si>
    <t>200    Winston                      St</t>
  </si>
  <si>
    <t>8500    Costello                     Av</t>
  </si>
  <si>
    <t>Silverlake</t>
  </si>
  <si>
    <t>2100 N  Nichols Canyon               Rd</t>
  </si>
  <si>
    <t>21800    Ventura                      Bl</t>
  </si>
  <si>
    <t>1000 E  Colon                        St</t>
  </si>
  <si>
    <t>20300    Elkwood                      St</t>
  </si>
  <si>
    <t>Armacost</t>
  </si>
  <si>
    <t>Grammar                      Pl</t>
  </si>
  <si>
    <t>9100    Telfair                      Av</t>
  </si>
  <si>
    <t>3400    Drew                         St</t>
  </si>
  <si>
    <t>15300    Sherman                      Wy</t>
  </si>
  <si>
    <t>2900    Walton                       Av</t>
  </si>
  <si>
    <t>200 E  88Th                         Pl</t>
  </si>
  <si>
    <t>11800    Thunderbird                  Av</t>
  </si>
  <si>
    <t>1500 W  80Th                         St</t>
  </si>
  <si>
    <t>8400 S  Normandie                    Av</t>
  </si>
  <si>
    <t>6900    Coldwater Canyon             Av</t>
  </si>
  <si>
    <t>4300 S  Hoover                       St</t>
  </si>
  <si>
    <t>100    Windward                     Av</t>
  </si>
  <si>
    <t>4400    Eagle Rock                   Bl</t>
  </si>
  <si>
    <t>100 N  Larchmont                    Bl</t>
  </si>
  <si>
    <t>1100 S  Oakhurst                     Dr</t>
  </si>
  <si>
    <t>3300    Reseda                       Bl</t>
  </si>
  <si>
    <t>1800 S  Barrington                   Av</t>
  </si>
  <si>
    <t>5400    Hermitage                    Av</t>
  </si>
  <si>
    <t>3000    Motor                        Av</t>
  </si>
  <si>
    <t>8000    Greenbush                    Av</t>
  </si>
  <si>
    <t>La Tuna Canyon</t>
  </si>
  <si>
    <t>5500 N  Huntington Dr</t>
  </si>
  <si>
    <t>100 S  Avenue 58</t>
  </si>
  <si>
    <t>9000    Van Nuys                     Bl</t>
  </si>
  <si>
    <t>1800 W  48Th                         St</t>
  </si>
  <si>
    <t>900 N  Wilton                       Pl</t>
  </si>
  <si>
    <t>9200 S  Sepulveda                    Bl</t>
  </si>
  <si>
    <t>Calvert                      St</t>
  </si>
  <si>
    <t>19900    Blythe                       St</t>
  </si>
  <si>
    <t>10200    Reseda                       Bl</t>
  </si>
  <si>
    <t>11900    Missouri                     Av</t>
  </si>
  <si>
    <t>1100 N  Coronado                     St</t>
  </si>
  <si>
    <t>12500    Rosy Cir</t>
  </si>
  <si>
    <t>6600    Darby                        Av</t>
  </si>
  <si>
    <t>1500 S  Saltair                      Av</t>
  </si>
  <si>
    <t>12900    Sunburst                     St</t>
  </si>
  <si>
    <t>Mason                        Av</t>
  </si>
  <si>
    <t>8800 S  Wilton                       Pl</t>
  </si>
  <si>
    <t>600 S  Spring                       St</t>
  </si>
  <si>
    <t>900 W  75Th                         St</t>
  </si>
  <si>
    <t>200 W  76Th                         St</t>
  </si>
  <si>
    <t>8400    Winnetka                     Av</t>
  </si>
  <si>
    <t>3300 W  59Th                         Pl</t>
  </si>
  <si>
    <t>900 N  Marine                       Av</t>
  </si>
  <si>
    <t>3900    Wilshire                     Bl</t>
  </si>
  <si>
    <t>11100    Aqua Vista                   St</t>
  </si>
  <si>
    <t>11800    Fellows                      Av</t>
  </si>
  <si>
    <t>Weapons Possession/Bombing</t>
  </si>
  <si>
    <t>Speedway</t>
  </si>
  <si>
    <t>4100 S  Western                      Av</t>
  </si>
  <si>
    <t>100 S  Westgate                     Av</t>
  </si>
  <si>
    <t>1300    253Rd                        St</t>
  </si>
  <si>
    <t>400 S  Kenmore                      Av</t>
  </si>
  <si>
    <t>2500 S  Figueroa                     St</t>
  </si>
  <si>
    <t>700 W  82Nd                         St</t>
  </si>
  <si>
    <t>6800    Reseda                       Bl</t>
  </si>
  <si>
    <t>19000    Sherman                      Wy</t>
  </si>
  <si>
    <t>400 N  Heliotrope                   Dr</t>
  </si>
  <si>
    <t>9700 S  Figueroa                     St</t>
  </si>
  <si>
    <t>12600    Filmore                      St</t>
  </si>
  <si>
    <t>700 W  33Rd                         St</t>
  </si>
  <si>
    <t>10500    Tujunga Canyon               Bl</t>
  </si>
  <si>
    <t>Witmer                       St</t>
  </si>
  <si>
    <t>S  Hoover</t>
  </si>
  <si>
    <t>10800    Morrison                     St</t>
  </si>
  <si>
    <t>200 W  70Th                         St</t>
  </si>
  <si>
    <t>8200    Hollywood                    Bl</t>
  </si>
  <si>
    <t>14700    Otsego                       St</t>
  </si>
  <si>
    <t>200 S  Western                      Av</t>
  </si>
  <si>
    <t>2100 S  Bentley                      Av</t>
  </si>
  <si>
    <t>11800 S  San Pedro                    St</t>
  </si>
  <si>
    <t>700 W  47Th                         St</t>
  </si>
  <si>
    <t>3800 N  Locke                        Av</t>
  </si>
  <si>
    <t>10700    Wilshire                     Bl</t>
  </si>
  <si>
    <t>2400 W  Olympic                      Bl</t>
  </si>
  <si>
    <t>8300    Colegio                      Dr</t>
  </si>
  <si>
    <t>100 N  Reno                         St</t>
  </si>
  <si>
    <t>16700    Nicklaus                     Dr</t>
  </si>
  <si>
    <t>E  12Th                         St</t>
  </si>
  <si>
    <t>18500    Brasilia                     Dr</t>
  </si>
  <si>
    <t>200    Ruth                         Av</t>
  </si>
  <si>
    <t>1000 W  65Th                         Pl</t>
  </si>
  <si>
    <t>3700    Keystone                     Av</t>
  </si>
  <si>
    <t>3900    Laurel Canyon                Bl</t>
  </si>
  <si>
    <t>1800 W  60Th                         St</t>
  </si>
  <si>
    <t>300 N  Beacon                       St</t>
  </si>
  <si>
    <t>1800 W  41St                         Dr</t>
  </si>
  <si>
    <t>300 N  Avenue 57</t>
  </si>
  <si>
    <t>1400 S  Lorena                       St</t>
  </si>
  <si>
    <t>12500    Collins                      St</t>
  </si>
  <si>
    <t>83Rd                         St</t>
  </si>
  <si>
    <t>400 S  Cabrillo                     Av</t>
  </si>
  <si>
    <t>600    Cherokee                     Av</t>
  </si>
  <si>
    <t>1000    Pacific                      Av</t>
  </si>
  <si>
    <t>15100    Greenleaf                    St</t>
  </si>
  <si>
    <t>1900    Claudina                     Av</t>
  </si>
  <si>
    <t>600 W  41St                         Dr</t>
  </si>
  <si>
    <t>7300 N  Figueroa                     St</t>
  </si>
  <si>
    <t>10700    Glenoaks                     Bl</t>
  </si>
  <si>
    <t>8000    Genesta                      Av</t>
  </si>
  <si>
    <t>500    Spoleto                      Dr</t>
  </si>
  <si>
    <t>2000    4Th                          Av</t>
  </si>
  <si>
    <t>900 S  Ardmore                      Av</t>
  </si>
  <si>
    <t>2600    San Marino                   St</t>
  </si>
  <si>
    <t>13500    Kagel Canyon                 St</t>
  </si>
  <si>
    <t>4800    Westhaven                    St</t>
  </si>
  <si>
    <t>3200 W  Adams                        Bl</t>
  </si>
  <si>
    <t>9800    Vena                         Av</t>
  </si>
  <si>
    <t>200 W  42Nd                         Pl</t>
  </si>
  <si>
    <t>7300    Canoga                       Av</t>
  </si>
  <si>
    <t>22100    Ventura                      Bl</t>
  </si>
  <si>
    <t>1700 W  51St                         St</t>
  </si>
  <si>
    <t>4400    Crystal Springs              Dr</t>
  </si>
  <si>
    <t>4600    Van Noord                    Av</t>
  </si>
  <si>
    <t>1300 S  Vermont                      Av</t>
  </si>
  <si>
    <t>5500    Tyrone                       Av</t>
  </si>
  <si>
    <t>1800 S  Vermont                      Av</t>
  </si>
  <si>
    <t>17200    Saticoy                      St</t>
  </si>
  <si>
    <t>1500 N  Edgemont                     St</t>
  </si>
  <si>
    <t>4000    Abourne                      Rd</t>
  </si>
  <si>
    <t>11400    Ventura                      Bl</t>
  </si>
  <si>
    <t>3700    Winchester                   Av</t>
  </si>
  <si>
    <t>4Th</t>
  </si>
  <si>
    <t>300    Laveta                       Tr</t>
  </si>
  <si>
    <t>Chandler                     Av</t>
  </si>
  <si>
    <t>2400    Hancock                      St</t>
  </si>
  <si>
    <t>5600    Burkshire                    Dr</t>
  </si>
  <si>
    <t>11400    Chandler                     Bl</t>
  </si>
  <si>
    <t>3400    Exposition                   Bl</t>
  </si>
  <si>
    <t>300 S  Spring                       St</t>
  </si>
  <si>
    <t>900 S  Berendo                      St</t>
  </si>
  <si>
    <t>200 S  Reno                         St</t>
  </si>
  <si>
    <t>Ethel                        St</t>
  </si>
  <si>
    <t>300 W  77Th                         St</t>
  </si>
  <si>
    <t>1400    Pennsylvania                 Av</t>
  </si>
  <si>
    <t>900 N  Serrano                      Av</t>
  </si>
  <si>
    <t>2000 S  Western                      Av</t>
  </si>
  <si>
    <t>1900    Bay                          St</t>
  </si>
  <si>
    <t>1700    Lemoyne                      St</t>
  </si>
  <si>
    <t>300 N  Highland                     Av</t>
  </si>
  <si>
    <t>1600    Wilcox                       Av</t>
  </si>
  <si>
    <t>1500    Chickasaw                    Av</t>
  </si>
  <si>
    <t>400 W  Century                      Bl</t>
  </si>
  <si>
    <t>6100    Westchester                  Pk</t>
  </si>
  <si>
    <t>25700    Frampton                     Av</t>
  </si>
  <si>
    <t>2200    Crest                        Wy</t>
  </si>
  <si>
    <t>3300    Canton                       Wy</t>
  </si>
  <si>
    <t>17100    Lanark                       St</t>
  </si>
  <si>
    <t>Darby</t>
  </si>
  <si>
    <t>Maple                        St</t>
  </si>
  <si>
    <t>3500    Marguerite                   St</t>
  </si>
  <si>
    <t>11000    Burbank                      Bl</t>
  </si>
  <si>
    <t>Dorrington                   Av</t>
  </si>
  <si>
    <t>13100    Constable                    Av</t>
  </si>
  <si>
    <t>6100    Topanga Canyon               Bl</t>
  </si>
  <si>
    <t>4600    Rodeo                        Ln</t>
  </si>
  <si>
    <t>6100    Eleanor                      Av</t>
  </si>
  <si>
    <t>200 W  7Th                          St</t>
  </si>
  <si>
    <t>300 W  1St                          St</t>
  </si>
  <si>
    <t>7700    Garden Grove                 Av</t>
  </si>
  <si>
    <t>Vesper</t>
  </si>
  <si>
    <t>2600 S  Ridgeley                     Dr</t>
  </si>
  <si>
    <t>20600    Green Ash                    Ln</t>
  </si>
  <si>
    <t>La Fayette P                 Pl</t>
  </si>
  <si>
    <t>San Marino</t>
  </si>
  <si>
    <t>900    Napoli                       Dr</t>
  </si>
  <si>
    <t>100    World                        Wy</t>
  </si>
  <si>
    <t>1000 W  38Th                         St</t>
  </si>
  <si>
    <t>12000    Guerin                       St</t>
  </si>
  <si>
    <t>14700    Burbank                      Bl</t>
  </si>
  <si>
    <t>6600    Mammoth                      Av</t>
  </si>
  <si>
    <t>200 N  Oxford                       Av</t>
  </si>
  <si>
    <t>1200 S  Grand                        Av</t>
  </si>
  <si>
    <t>3700    Westwood                     Bl</t>
  </si>
  <si>
    <t>500 N  Crescent Heights             Bl</t>
  </si>
  <si>
    <t>4400    Burns                        Av</t>
  </si>
  <si>
    <t>5000    Coolidge                     Av</t>
  </si>
  <si>
    <t>6600    Lexington                    Av</t>
  </si>
  <si>
    <t>6000    Etiwanda                     Av</t>
  </si>
  <si>
    <t>9200    Firth                        Bl</t>
  </si>
  <si>
    <t>3500    Watt                         Wy</t>
  </si>
  <si>
    <t>15200    Palisades Village            Ln</t>
  </si>
  <si>
    <t>200 S  Muirfield                    Rd</t>
  </si>
  <si>
    <t>4000    Cherrywood                   Av</t>
  </si>
  <si>
    <t>14900    Oswald                       St</t>
  </si>
  <si>
    <t>1100 W  Sunset                       Bl</t>
  </si>
  <si>
    <t>400    Hartford                     Av</t>
  </si>
  <si>
    <t>100 W  Avenue 26</t>
  </si>
  <si>
    <t>8200    Mulholland                   Dr</t>
  </si>
  <si>
    <t>Broxton</t>
  </si>
  <si>
    <t>900 W  Pacific Coast                Hy</t>
  </si>
  <si>
    <t>5300 S  Broadway</t>
  </si>
  <si>
    <t>8800 S  Sepulveda                    Bl</t>
  </si>
  <si>
    <t>Fountain                     Av</t>
  </si>
  <si>
    <t>Alvarado</t>
  </si>
  <si>
    <t>900 S  Sherbourne                   Dr</t>
  </si>
  <si>
    <t>14700    Bessemer                     St</t>
  </si>
  <si>
    <t>11700    Garber                       St</t>
  </si>
  <si>
    <t>3300    Whittier                     Bl</t>
  </si>
  <si>
    <t>6500 S  Sepulveda                    Bl</t>
  </si>
  <si>
    <t>San Pedro</t>
  </si>
  <si>
    <t>300 E  7Th                          St</t>
  </si>
  <si>
    <t>1900 E  115Th                        St</t>
  </si>
  <si>
    <t>22900    Saticoy                      St</t>
  </si>
  <si>
    <t>16700    Sherman                      Wy</t>
  </si>
  <si>
    <t>2600 S  Grand                        Av</t>
  </si>
  <si>
    <t>14200    Roscoe                       Bl</t>
  </si>
  <si>
    <t>500 S  La Fayette Park              Pl</t>
  </si>
  <si>
    <t>1300    Toberman                     St</t>
  </si>
  <si>
    <t>1600 W  23Rd                         St</t>
  </si>
  <si>
    <t>3700    Santa Rosalia                Dr</t>
  </si>
  <si>
    <t>5200 W  Century                      Bl</t>
  </si>
  <si>
    <t>15200    Rex                          St</t>
  </si>
  <si>
    <t>12700    Vista Del Mar</t>
  </si>
  <si>
    <t>400 S  Kingsley                     Dr</t>
  </si>
  <si>
    <t>4500    Calhoun                      Av</t>
  </si>
  <si>
    <t>5200    Tilden                       Av</t>
  </si>
  <si>
    <t>15000    Nordhoff                     St</t>
  </si>
  <si>
    <t>5700 S  Central                      Av</t>
  </si>
  <si>
    <t>25000    Frampton                     Av</t>
  </si>
  <si>
    <t>5900    Cedros                       Av</t>
  </si>
  <si>
    <t>1700 N  Stanley                      Av</t>
  </si>
  <si>
    <t>3800    Coolidge                     Av</t>
  </si>
  <si>
    <t>3100    Casitas                      Av</t>
  </si>
  <si>
    <t>1800 S  Hope                         St</t>
  </si>
  <si>
    <t>600 S  Union                        Av</t>
  </si>
  <si>
    <t>5400    Beckford                     Av</t>
  </si>
  <si>
    <t>100 W  2Nd                          St</t>
  </si>
  <si>
    <t>400 N  Main                         St</t>
  </si>
  <si>
    <t>11900    Burton                       St</t>
  </si>
  <si>
    <t>500 N  Fickett                      St</t>
  </si>
  <si>
    <t>Hoover</t>
  </si>
  <si>
    <t>100 N  Clark                        Dr</t>
  </si>
  <si>
    <t>800 N  Avalon                       Bl</t>
  </si>
  <si>
    <t>6900    Foothill                     Bl</t>
  </si>
  <si>
    <t>1600    Long Beach                   Av</t>
  </si>
  <si>
    <t>3400    Marmion                      Wy</t>
  </si>
  <si>
    <t>Saticoy                      St</t>
  </si>
  <si>
    <t>Sunset                       Bl</t>
  </si>
  <si>
    <t>60Th</t>
  </si>
  <si>
    <t>200 N  Westlake                     Av</t>
  </si>
  <si>
    <t>Newcastle                    Av</t>
  </si>
  <si>
    <t>Rinaldi</t>
  </si>
  <si>
    <t>York                         Bl</t>
  </si>
  <si>
    <t>600 S  Olive                        St</t>
  </si>
  <si>
    <t>300 E  Edgeware                     Rd</t>
  </si>
  <si>
    <t>14200    Calvert                      St</t>
  </si>
  <si>
    <t>4600    Woodman                      Av</t>
  </si>
  <si>
    <t>10300 S  Western                      Av</t>
  </si>
  <si>
    <t>5200    Lennox                       Av</t>
  </si>
  <si>
    <t>Orange Grove                 Av</t>
  </si>
  <si>
    <t>1200 W  30Th                         St</t>
  </si>
  <si>
    <t>1100 E  Vernon                       Av</t>
  </si>
  <si>
    <t>700 E  Florence                     Av</t>
  </si>
  <si>
    <t>12300    Jefferson                    Bl</t>
  </si>
  <si>
    <t>2000 N  Mandeville Canyon            Rd</t>
  </si>
  <si>
    <t>3900    Ursula                       Av</t>
  </si>
  <si>
    <t>1300 E  Olympic                      Bl</t>
  </si>
  <si>
    <t>800 W  Imperial                     Hy</t>
  </si>
  <si>
    <t>4300 S  Main                         St</t>
  </si>
  <si>
    <t>12700    Millennium                   Dr</t>
  </si>
  <si>
    <t>1300 E  111Th                        Pl</t>
  </si>
  <si>
    <t>5200    Tujunga                      Av</t>
  </si>
  <si>
    <t>200 N  Los Angeles                  St</t>
  </si>
  <si>
    <t>21500    Victory                      Bl</t>
  </si>
  <si>
    <t>1600 S  Van Ness                     Av</t>
  </si>
  <si>
    <t>6700    Whitsett                     Av</t>
  </si>
  <si>
    <t>600 W  35Th                         St</t>
  </si>
  <si>
    <t>14900    Calvert                      St</t>
  </si>
  <si>
    <t>1900 N  Marianna                     Av</t>
  </si>
  <si>
    <t>1500    Crenshaw                     Bl</t>
  </si>
  <si>
    <t>200    Boyd                         St</t>
  </si>
  <si>
    <t>6600    Leland                       Wy</t>
  </si>
  <si>
    <t>18500    Ventura                      Bl</t>
  </si>
  <si>
    <t>28Th                         St</t>
  </si>
  <si>
    <t>1600    257Th                        St</t>
  </si>
  <si>
    <t>19100    Nordhoff                     St</t>
  </si>
  <si>
    <t>11200    Gloria                       Av</t>
  </si>
  <si>
    <t>300 E  84Th                         St</t>
  </si>
  <si>
    <t>7400    Haskell                      Av</t>
  </si>
  <si>
    <t>1400 W  20Th                         St</t>
  </si>
  <si>
    <t>2200 W  21St                         St</t>
  </si>
  <si>
    <t>1400 W  79Th                         St</t>
  </si>
  <si>
    <t>1000 W  1St                          St</t>
  </si>
  <si>
    <t>11100    Balboa                       Bl</t>
  </si>
  <si>
    <t>10900    Wilshire                     Bl</t>
  </si>
  <si>
    <t>600 S  Rio                          St</t>
  </si>
  <si>
    <t>6400    Owensmouth                   Av</t>
  </si>
  <si>
    <t>1300 W  Jefferson                    Bl</t>
  </si>
  <si>
    <t>400 W  48Th                         St</t>
  </si>
  <si>
    <t>Sproule</t>
  </si>
  <si>
    <t>10600    Wilkins                      Av</t>
  </si>
  <si>
    <t>6400 S  Figueroa                     St</t>
  </si>
  <si>
    <t>7500    Sylvia                       Av</t>
  </si>
  <si>
    <t>11300 W  Pico                         Bl</t>
  </si>
  <si>
    <t>1100 S  Figueroa                     St</t>
  </si>
  <si>
    <t>00    Paloma                       Av</t>
  </si>
  <si>
    <t>2000    8Th                          Av</t>
  </si>
  <si>
    <t>9300    Melvin                       Av</t>
  </si>
  <si>
    <t>9800    National                     Bl</t>
  </si>
  <si>
    <t>1900 E  114Th                        St</t>
  </si>
  <si>
    <t>3900    Los Feliz                    Bl</t>
  </si>
  <si>
    <t>Westlake                     Av</t>
  </si>
  <si>
    <t>1300 W  5Th                          St</t>
  </si>
  <si>
    <t>9400    Louise                       Av</t>
  </si>
  <si>
    <t>48Th                         St</t>
  </si>
  <si>
    <t>Friar                        St</t>
  </si>
  <si>
    <t>13500    Paxton                       St</t>
  </si>
  <si>
    <t>200 S  Coronado                     St</t>
  </si>
  <si>
    <t>200 N  Fickett                      St</t>
  </si>
  <si>
    <t>16400    Armstead                     St</t>
  </si>
  <si>
    <t>1000    Colorado                     Bl</t>
  </si>
  <si>
    <t>8800 S  Western                      Av</t>
  </si>
  <si>
    <t>400 W  Sepulveda                    St</t>
  </si>
  <si>
    <t>4100    11Th                         Av</t>
  </si>
  <si>
    <t>6400    Yarmouth                     Av</t>
  </si>
  <si>
    <t>3000 S  Figueroa                     St</t>
  </si>
  <si>
    <t>400 W  8Th                          St</t>
  </si>
  <si>
    <t>1000 E  46Th                         St</t>
  </si>
  <si>
    <t>19600    Sherman                      Wy</t>
  </si>
  <si>
    <t>13200    Calcutta                     St</t>
  </si>
  <si>
    <t>5400    Tujunga                      Av</t>
  </si>
  <si>
    <t>15200    Saticoy                      St</t>
  </si>
  <si>
    <t>6800    Topanga Canyon               Bl</t>
  </si>
  <si>
    <t>600 S  Figueroa                     St</t>
  </si>
  <si>
    <t>17200    Nordhoff                     St</t>
  </si>
  <si>
    <t>2800    Orchard                      Av</t>
  </si>
  <si>
    <t>8500 N  Sepulveda                    Bl</t>
  </si>
  <si>
    <t>3100    Weldon                       Av</t>
  </si>
  <si>
    <t>600 S  Rampart                      Bl</t>
  </si>
  <si>
    <t>6300    Goodland                     Av</t>
  </si>
  <si>
    <t>20500    Vanowen                      St</t>
  </si>
  <si>
    <t>15200    Nordhoff                     St</t>
  </si>
  <si>
    <t>200 E  30Th                         St</t>
  </si>
  <si>
    <t>4000    Benedict Canyon              Dr</t>
  </si>
  <si>
    <t>E  Washington                   Bl</t>
  </si>
  <si>
    <t>14800    Sherman                      Wy</t>
  </si>
  <si>
    <t>18400    Victory                      Bl</t>
  </si>
  <si>
    <t>La Grange</t>
  </si>
  <si>
    <t>14200    Herron                       St</t>
  </si>
  <si>
    <t>E  24Th                         St</t>
  </si>
  <si>
    <t>400    Witmer                       St</t>
  </si>
  <si>
    <t>12100    Victory                      Bl</t>
  </si>
  <si>
    <t>300 S  Santa Fe                     Av</t>
  </si>
  <si>
    <t>Fleetwood                    St</t>
  </si>
  <si>
    <t>19400    Vanowen                      St</t>
  </si>
  <si>
    <t>16500    Victory                      Bl</t>
  </si>
  <si>
    <t>400 S  Curson                       Av</t>
  </si>
  <si>
    <t>100 E  1St                          St</t>
  </si>
  <si>
    <t>10900    Odessa                       Av</t>
  </si>
  <si>
    <t>2800 W  8Th                          St</t>
  </si>
  <si>
    <t>13900    Ventura                      Bl</t>
  </si>
  <si>
    <t>15000    Saticoy                      St</t>
  </si>
  <si>
    <t>3300 S  Durango                      Av</t>
  </si>
  <si>
    <t>4500    Maplewood                    Av</t>
  </si>
  <si>
    <t>11900    Foothill                     Bl</t>
  </si>
  <si>
    <t>700 S  Westlake                     Av</t>
  </si>
  <si>
    <t>3900    Eagle Rock                   Bl</t>
  </si>
  <si>
    <t>Central                      Av</t>
  </si>
  <si>
    <t>100    Glendale                     Bl</t>
  </si>
  <si>
    <t>400 W  107Th                        St</t>
  </si>
  <si>
    <t>18300    Malden                       St</t>
  </si>
  <si>
    <t>9400 S  Manhattan                    Pl</t>
  </si>
  <si>
    <t>9400    San Fernando                 Rd</t>
  </si>
  <si>
    <t>8000 W  3Rd                          St</t>
  </si>
  <si>
    <t>1200    Crenshaw                     Bl</t>
  </si>
  <si>
    <t>3600 W  9Th                          St</t>
  </si>
  <si>
    <t>300 E  Florence                     Av</t>
  </si>
  <si>
    <t>400 S  St Louis                     St</t>
  </si>
  <si>
    <t>300 N  Mariposa                     Av</t>
  </si>
  <si>
    <t>4000 W  Martin Luther King Jr        Bl</t>
  </si>
  <si>
    <t>800 S  La Brea                      Av</t>
  </si>
  <si>
    <t>1100    San Julian                   St</t>
  </si>
  <si>
    <t>1700 W  84Th                         Pl</t>
  </si>
  <si>
    <t>Osborne                      St</t>
  </si>
  <si>
    <t>9200    Airport                      Bl</t>
  </si>
  <si>
    <t>900 W  79Th                         St</t>
  </si>
  <si>
    <t>Canoga                       Av</t>
  </si>
  <si>
    <t>Whittier                     Bl</t>
  </si>
  <si>
    <t>Pacific                      Av</t>
  </si>
  <si>
    <t>17300    Killion                      St</t>
  </si>
  <si>
    <t>7100    Farralone                    Av</t>
  </si>
  <si>
    <t>4000 N  Mission                      Rd</t>
  </si>
  <si>
    <t>1400 E  107Th                        St</t>
  </si>
  <si>
    <t>Sayre</t>
  </si>
  <si>
    <t>Canoga</t>
  </si>
  <si>
    <t>6600    Selma                        Av</t>
  </si>
  <si>
    <t>500 N  Fairfax                      Av</t>
  </si>
  <si>
    <t>10700    Lull                         St</t>
  </si>
  <si>
    <t>3100    Estara                       Av</t>
  </si>
  <si>
    <t>600 S  Western                      Av</t>
  </si>
  <si>
    <t>4400    Towne                        Av</t>
  </si>
  <si>
    <t>1800    Ivar                         Av</t>
  </si>
  <si>
    <t>1400 N  Alta Vista                   Bl</t>
  </si>
  <si>
    <t>3900    Marcasel                     Av</t>
  </si>
  <si>
    <t>12500    Mendel                       Dr</t>
  </si>
  <si>
    <t>4600    Saturn                       St</t>
  </si>
  <si>
    <t>400 E  89Th                         St</t>
  </si>
  <si>
    <t>1700    Vista Del Mar                St</t>
  </si>
  <si>
    <t>2500 S  Anchovy                      Av</t>
  </si>
  <si>
    <t>Dalton                       Av</t>
  </si>
  <si>
    <t>3400    12Th                         Av</t>
  </si>
  <si>
    <t>Robertson                    Av</t>
  </si>
  <si>
    <t>81St                         St</t>
  </si>
  <si>
    <t>5300 N  Sepulveda                    Bl</t>
  </si>
  <si>
    <t>9500    Sawyer                       St</t>
  </si>
  <si>
    <t>10600    Glenoaks                     Bl</t>
  </si>
  <si>
    <t>19600    Redwing                      St</t>
  </si>
  <si>
    <t>18400    Sherman                      Wy</t>
  </si>
  <si>
    <t>1100    Hi Point                     St</t>
  </si>
  <si>
    <t>11400    Vanowen                      St</t>
  </si>
  <si>
    <t>17900    Hemmingway                   St</t>
  </si>
  <si>
    <t>10300 S  Central                      Av</t>
  </si>
  <si>
    <t>20600 S  Western                      Av</t>
  </si>
  <si>
    <t>1700 W  Martin Luther King Jr        Bl</t>
  </si>
  <si>
    <t>16400    Ventura                      Bl</t>
  </si>
  <si>
    <t>18300    Blythe                       St</t>
  </si>
  <si>
    <t>17800    Tarzana                      St</t>
  </si>
  <si>
    <t>1600    Barry                        Av</t>
  </si>
  <si>
    <t>4700    Melrose                      Av</t>
  </si>
  <si>
    <t>2800    Lancaster                    Av</t>
  </si>
  <si>
    <t>Beacon                       St</t>
  </si>
  <si>
    <t>2000    Butler                       Av</t>
  </si>
  <si>
    <t>1400    Butler                       Av</t>
  </si>
  <si>
    <t>600 W  106Th                        St</t>
  </si>
  <si>
    <t>6700    Eton                         Av</t>
  </si>
  <si>
    <t>25300    President                    Av</t>
  </si>
  <si>
    <t>Huron</t>
  </si>
  <si>
    <t>1300 W  74Th                         St</t>
  </si>
  <si>
    <t>900    Magnolia                     Av</t>
  </si>
  <si>
    <t>300 E  1St                          St</t>
  </si>
  <si>
    <t>8700    Lucia                        Pl</t>
  </si>
  <si>
    <t>20100    Ventura                      Bl</t>
  </si>
  <si>
    <t>10700    Palms                        Bl</t>
  </si>
  <si>
    <t>1700 W  37Th                         Pl</t>
  </si>
  <si>
    <t>5100 W  Lemon Grove                  Av</t>
  </si>
  <si>
    <t>1000 N  Sycamore                     Av</t>
  </si>
  <si>
    <t>1400 S  Bedford                      St</t>
  </si>
  <si>
    <t>1100 S  Bundy                        Dr</t>
  </si>
  <si>
    <t>Branford</t>
  </si>
  <si>
    <t>3800    Crenshaw                     Bl</t>
  </si>
  <si>
    <t>Keswick</t>
  </si>
  <si>
    <t>10500    Aqueduct                     Av</t>
  </si>
  <si>
    <t>1400 N  Broadway</t>
  </si>
  <si>
    <t>4600    Morro                        Dr</t>
  </si>
  <si>
    <t>2200 S  Harvard                      Bl</t>
  </si>
  <si>
    <t>1500 E  48Th                         Pl</t>
  </si>
  <si>
    <t>300    Loma                         Dr</t>
  </si>
  <si>
    <t>200    Venice                       Wy</t>
  </si>
  <si>
    <t>6100    Drexel                       Av</t>
  </si>
  <si>
    <t>800 E  109Th                        Pl</t>
  </si>
  <si>
    <t>2000    Griffith Park                Bl</t>
  </si>
  <si>
    <t>700 S  Catalina                     St</t>
  </si>
  <si>
    <t>1000 E  7Th                          St</t>
  </si>
  <si>
    <t>Wilton</t>
  </si>
  <si>
    <t>22200    Ventura                      Bl</t>
  </si>
  <si>
    <t>9700    Telfair                      Av</t>
  </si>
  <si>
    <t>800 E  77Th                         St</t>
  </si>
  <si>
    <t>3000    Rowena                       Av</t>
  </si>
  <si>
    <t>2500 S  Westgate                     Av</t>
  </si>
  <si>
    <t>1300 E  Imperial                     Hy</t>
  </si>
  <si>
    <t>40Th                         Pl</t>
  </si>
  <si>
    <t>6500 W  Olympic                      Bl</t>
  </si>
  <si>
    <t>DIRK/DAGGER</t>
  </si>
  <si>
    <t>1900    Ocean Front                  Wk</t>
  </si>
  <si>
    <t>Gilroy                       St</t>
  </si>
  <si>
    <t>Venice                       Wy</t>
  </si>
  <si>
    <t>13000    Louvre                       St</t>
  </si>
  <si>
    <t>1900 W  Vernon                       Av</t>
  </si>
  <si>
    <t>1600    247Th                        St</t>
  </si>
  <si>
    <t>3200    Descanso                     Dr</t>
  </si>
  <si>
    <t>400 S  Vermont                      Av</t>
  </si>
  <si>
    <t>Cochran                      Av</t>
  </si>
  <si>
    <t>2300 W  52Nd                         St</t>
  </si>
  <si>
    <t>100 W  C                            St</t>
  </si>
  <si>
    <t>18600    Oxnard                       St</t>
  </si>
  <si>
    <t>5100    Wilshire                     Bl</t>
  </si>
  <si>
    <t>1400 W  92Nd                         St</t>
  </si>
  <si>
    <t>700 S  Alvarado                     St</t>
  </si>
  <si>
    <t>2600    La Cienega                   Av</t>
  </si>
  <si>
    <t>900 W  9Th                          St</t>
  </si>
  <si>
    <t>1300 S  Pacific                      Av</t>
  </si>
  <si>
    <t>2300    Vineyard                     Av</t>
  </si>
  <si>
    <t>2100 W  48Th                         St</t>
  </si>
  <si>
    <t>700 S  Olive                        St</t>
  </si>
  <si>
    <t>16800    Roscoe                       Bl</t>
  </si>
  <si>
    <t>2600 S  La Salle                     Av</t>
  </si>
  <si>
    <t>1500 W  224Th                        St</t>
  </si>
  <si>
    <t>1500    Cambria                      St</t>
  </si>
  <si>
    <t>5000    Valley                       Bl</t>
  </si>
  <si>
    <t>7000    Middlesbury Ridge Cir</t>
  </si>
  <si>
    <t>17Th                         St</t>
  </si>
  <si>
    <t>600 E  42Nd                         St</t>
  </si>
  <si>
    <t>400 W  12Th                         St</t>
  </si>
  <si>
    <t>00    Thornton                     Av</t>
  </si>
  <si>
    <t>20200    Lorenzana                    Dr</t>
  </si>
  <si>
    <t>18500    Sherman                      Wy</t>
  </si>
  <si>
    <t>200 E  45Th                         St</t>
  </si>
  <si>
    <t>37Th                         St</t>
  </si>
  <si>
    <t>200 W  91St                         St</t>
  </si>
  <si>
    <t>800 S  Cabrillo                     Av</t>
  </si>
  <si>
    <t>3900    Ackerman                     Dr</t>
  </si>
  <si>
    <t>3000 W  67Th                         St</t>
  </si>
  <si>
    <t>100    Nevada</t>
  </si>
  <si>
    <t>1300 E  Vernon                       Av</t>
  </si>
  <si>
    <t>3600    Chesapeake                   Av</t>
  </si>
  <si>
    <t>23100    Bigler                       St</t>
  </si>
  <si>
    <t>Orchard                      Av</t>
  </si>
  <si>
    <t>900 N  Soto                         St</t>
  </si>
  <si>
    <t>11300    Rose                         Av</t>
  </si>
  <si>
    <t>11100 W  Pico                         Bl</t>
  </si>
  <si>
    <t>Langdon</t>
  </si>
  <si>
    <t>Selma                        Av</t>
  </si>
  <si>
    <t>Haskell</t>
  </si>
  <si>
    <t>3800    Coco                         Av</t>
  </si>
  <si>
    <t>Ratner</t>
  </si>
  <si>
    <t>1900 S  Bundy                        Dr</t>
  </si>
  <si>
    <t>7700    Toland                       Av</t>
  </si>
  <si>
    <t>2900 S  Broadway</t>
  </si>
  <si>
    <t>600 S  Ridgeley                     Dr</t>
  </si>
  <si>
    <t>5300    Paseo Rancho Castilla</t>
  </si>
  <si>
    <t>12000    San Vicente                  Bl</t>
  </si>
  <si>
    <t>4100    Crenshaw                     Bl</t>
  </si>
  <si>
    <t>11100    Weddington                   St</t>
  </si>
  <si>
    <t>2900    Sunset                       Pl</t>
  </si>
  <si>
    <t>9300    El Dorado                    Av</t>
  </si>
  <si>
    <t>Flower</t>
  </si>
  <si>
    <t>100 E  5Th                          St</t>
  </si>
  <si>
    <t>15Th                         St</t>
  </si>
  <si>
    <t>5800 S  Olive                        St</t>
  </si>
  <si>
    <t>2400 W  Temple                       St</t>
  </si>
  <si>
    <t>10700    New Haven                    St</t>
  </si>
  <si>
    <t>1600 S  Sherbourne                   Dr</t>
  </si>
  <si>
    <t>5400 W  104Th                        St</t>
  </si>
  <si>
    <t>3100    Malabar                      St</t>
  </si>
  <si>
    <t>Hatteras                     St</t>
  </si>
  <si>
    <t>800 E  4Th                          Pl</t>
  </si>
  <si>
    <t>17300    Index                        St</t>
  </si>
  <si>
    <t>900 N  Ardmore                      Av</t>
  </si>
  <si>
    <t>16800    Burbank                      Bl</t>
  </si>
  <si>
    <t>8900    Balboa                       Bl</t>
  </si>
  <si>
    <t>5200    Zelzah                       Av</t>
  </si>
  <si>
    <t>8600    Oakdale                      Av</t>
  </si>
  <si>
    <t>10000    Regent                       St</t>
  </si>
  <si>
    <t>1800    Westwood                     Bl</t>
  </si>
  <si>
    <t>2800    7Th                          Av</t>
  </si>
  <si>
    <t>1100 E  108Th                        St</t>
  </si>
  <si>
    <t>800    Bringham                     Av</t>
  </si>
  <si>
    <t>13000    Otsego                       St</t>
  </si>
  <si>
    <t>1200 S  Longwood                     Av</t>
  </si>
  <si>
    <t>11100    Omelveny                     Av</t>
  </si>
  <si>
    <t>Canyon Lake                  Dr</t>
  </si>
  <si>
    <t>2800    Hyde Park                    Bl</t>
  </si>
  <si>
    <t>5200    Laurel Canyon                Bl</t>
  </si>
  <si>
    <t>4700 S  Normandie                    Av</t>
  </si>
  <si>
    <t>100 E  Avenue 26</t>
  </si>
  <si>
    <t>100 N  Bonnie Brae                  St</t>
  </si>
  <si>
    <t>22100    Runnymede                    St</t>
  </si>
  <si>
    <t>800 W  42Nd                         St</t>
  </si>
  <si>
    <t>17000    Roscoe                       Bl</t>
  </si>
  <si>
    <t>Alvarado                     Bl</t>
  </si>
  <si>
    <t>5200    Staunton                     Av</t>
  </si>
  <si>
    <t>11800    Ayres                        Av</t>
  </si>
  <si>
    <t>1300 N  Formosa                      Av</t>
  </si>
  <si>
    <t>23000    Ostronic                     Dr</t>
  </si>
  <si>
    <t>1100    Nowita                       Pl</t>
  </si>
  <si>
    <t>5500    Bonner                       Av</t>
  </si>
  <si>
    <t>800    Frigate                      Av</t>
  </si>
  <si>
    <t>22Nd                         St</t>
  </si>
  <si>
    <t>600 E  43Rd                         St</t>
  </si>
  <si>
    <t>20400    Acre                         St</t>
  </si>
  <si>
    <t>18800    Plummer                      St</t>
  </si>
  <si>
    <t>6700    4Th                          Av</t>
  </si>
  <si>
    <t>11200    Tiara                        St</t>
  </si>
  <si>
    <t>3800    Vineland                     Av</t>
  </si>
  <si>
    <t>Farmdale                     Av</t>
  </si>
  <si>
    <t>7900    Beverly                      Bl</t>
  </si>
  <si>
    <t>5400 W  Century                      Bl</t>
  </si>
  <si>
    <t>200 S  Rossmore                     Av</t>
  </si>
  <si>
    <t>11900 S  Vermont                      Av</t>
  </si>
  <si>
    <t>6600 W  81St                         St</t>
  </si>
  <si>
    <t>2100    2Nd                          Av</t>
  </si>
  <si>
    <t>7900 S  Main                         St</t>
  </si>
  <si>
    <t>2600    Virginia                     Rd</t>
  </si>
  <si>
    <t>9800 N  Sepulveda                    Bl</t>
  </si>
  <si>
    <t>8000 S  Figueroa                     St</t>
  </si>
  <si>
    <t>7200    Lemona                       Av</t>
  </si>
  <si>
    <t>9500    Shoshone                     Av</t>
  </si>
  <si>
    <t>17300    Burma                        St</t>
  </si>
  <si>
    <t>1200 W  36Th                         Pl</t>
  </si>
  <si>
    <t>1600 N  Fuller                       Av</t>
  </si>
  <si>
    <t>500 W  Adams                        Bl</t>
  </si>
  <si>
    <t>Curson</t>
  </si>
  <si>
    <t>2000 S  Figueroa                     St</t>
  </si>
  <si>
    <t>1300 S  Alvarado                     St</t>
  </si>
  <si>
    <t>6500    Ranchito                     Av</t>
  </si>
  <si>
    <t>Purse Snatching</t>
  </si>
  <si>
    <t>1100    Eubank                       Av</t>
  </si>
  <si>
    <t>San Julian                   St</t>
  </si>
  <si>
    <t>00    Windward                     Av</t>
  </si>
  <si>
    <t>6900    Wystone                      Av</t>
  </si>
  <si>
    <t>6600    Fountain                     Av</t>
  </si>
  <si>
    <t>18300    Clark                        St</t>
  </si>
  <si>
    <t>15800    Cobalt                       St</t>
  </si>
  <si>
    <t>1600 W  Gage                         Av</t>
  </si>
  <si>
    <t>15500    Otsego                       St</t>
  </si>
  <si>
    <t>10800    Weyburn                      Av</t>
  </si>
  <si>
    <t>1100 S  Alvarado                     St</t>
  </si>
  <si>
    <t>5000 W  4Th                          St</t>
  </si>
  <si>
    <t>500 N  Kenter                       Av</t>
  </si>
  <si>
    <t>2600    Long Beach                   Av</t>
  </si>
  <si>
    <t>1100 S  Tremaine                     Av</t>
  </si>
  <si>
    <t>11200    Dempsey                      Av</t>
  </si>
  <si>
    <t>1200 N  Ardmore                      Av</t>
  </si>
  <si>
    <t>900 W  G                            St</t>
  </si>
  <si>
    <t>13800    Judd                         St</t>
  </si>
  <si>
    <t>7200 W  Sunset                       Bl</t>
  </si>
  <si>
    <t>300 E  2Nd                          St</t>
  </si>
  <si>
    <t>Avalon</t>
  </si>
  <si>
    <t>14200    Gilmore                      St</t>
  </si>
  <si>
    <t>16600    Sherman                      Wy</t>
  </si>
  <si>
    <t>300 E  108Th                        St</t>
  </si>
  <si>
    <t>1300    Songbird                     Wy</t>
  </si>
  <si>
    <t>6900    Kittyhawk                    Av</t>
  </si>
  <si>
    <t>1200 W  80Th                         St</t>
  </si>
  <si>
    <t>13100    Garber                       St</t>
  </si>
  <si>
    <t>1500 W  48Th                         St</t>
  </si>
  <si>
    <t>Palms                        Bl</t>
  </si>
  <si>
    <t>Roscoe                       Bl</t>
  </si>
  <si>
    <t>10000 S  Santa Monica                 Bl</t>
  </si>
  <si>
    <t>600    Toledo                       St</t>
  </si>
  <si>
    <t>600 W  48Th                         St</t>
  </si>
  <si>
    <t>200 E  51St                         St</t>
  </si>
  <si>
    <t>2200    Sichel                       St</t>
  </si>
  <si>
    <t>700 N  Meyler                       St</t>
  </si>
  <si>
    <t>900 S  Park View                    St</t>
  </si>
  <si>
    <t>1100 N  Chicago                      St</t>
  </si>
  <si>
    <t>3400    Crenshaw                     Bl</t>
  </si>
  <si>
    <t>1500    Del Amo                      Bl</t>
  </si>
  <si>
    <t>2000    Castle Heights               Av</t>
  </si>
  <si>
    <t>600 W  28Th                         St</t>
  </si>
  <si>
    <t>Los Angeles</t>
  </si>
  <si>
    <t>19300    Parthenia                    St</t>
  </si>
  <si>
    <t>1000 W  8Th                          Pl</t>
  </si>
  <si>
    <t>14600    Tupper                       St</t>
  </si>
  <si>
    <t>4300 S  Figueroa                     St</t>
  </si>
  <si>
    <t>Mildred</t>
  </si>
  <si>
    <t>2200 S  Hobart                       Bl</t>
  </si>
  <si>
    <t>10300    Ilona                        Av</t>
  </si>
  <si>
    <t>100 W  57Th                         St</t>
  </si>
  <si>
    <t>1000 S  Union                        Av</t>
  </si>
  <si>
    <t>9Th</t>
  </si>
  <si>
    <t>700 W  Elberon                      Av</t>
  </si>
  <si>
    <t>900    Irolo                        St</t>
  </si>
  <si>
    <t>500 N  Mariposa                     Av</t>
  </si>
  <si>
    <t>3200 E  Olympic                      Bl</t>
  </si>
  <si>
    <t>200 N  Alvarado                     St</t>
  </si>
  <si>
    <t>1100    Marco                        Pl</t>
  </si>
  <si>
    <t>S  Coronado                     St</t>
  </si>
  <si>
    <t>Avalon                       Bl</t>
  </si>
  <si>
    <t>900 S  Westmoreland                 Av</t>
  </si>
  <si>
    <t>1200 W  38Th                         St</t>
  </si>
  <si>
    <t>3600    Terrace View                 Dr</t>
  </si>
  <si>
    <t>3100 W  Slauson                      Av</t>
  </si>
  <si>
    <t>5000 S  Main                         St</t>
  </si>
  <si>
    <t>Graham</t>
  </si>
  <si>
    <t>800 W  Rosecrans                    Av</t>
  </si>
  <si>
    <t>9900    Haas                         Av</t>
  </si>
  <si>
    <t>6200    10Th                         Av</t>
  </si>
  <si>
    <t>12400    Short                        Av</t>
  </si>
  <si>
    <t>S  Normandie                    Av</t>
  </si>
  <si>
    <t>1700    Vine                         St</t>
  </si>
  <si>
    <t>3200 W  Olympic                      Bl</t>
  </si>
  <si>
    <t>1800    Academy                      Dr</t>
  </si>
  <si>
    <t>400 W  Elberon                      Av</t>
  </si>
  <si>
    <t>600 S  La Fayette Park              Pl</t>
  </si>
  <si>
    <t>5400    Rhodes                       Av</t>
  </si>
  <si>
    <t>2900 E  3Rd                          St</t>
  </si>
  <si>
    <t>700    Sunset                       Av</t>
  </si>
  <si>
    <t>700 W  15Th                         St</t>
  </si>
  <si>
    <t>19800    Split Oak                    Rd</t>
  </si>
  <si>
    <t>Lankershim                   Bl</t>
  </si>
  <si>
    <t>22200    Roscoe                       Bl</t>
  </si>
  <si>
    <t>Pico</t>
  </si>
  <si>
    <t>13200    Gault                        St</t>
  </si>
  <si>
    <t>Resisting Arrest</t>
  </si>
  <si>
    <t>9000    Burnet                       Av</t>
  </si>
  <si>
    <t>10600    Balboa                       Bl</t>
  </si>
  <si>
    <t>5100    Obama                        Bl</t>
  </si>
  <si>
    <t>4200    Mcclung                      Dr</t>
  </si>
  <si>
    <t>500    Ord                          St</t>
  </si>
  <si>
    <t>500 S  Western                      Av</t>
  </si>
  <si>
    <t>500 E  21St                         St</t>
  </si>
  <si>
    <t>1500 W  Manchester                   Av</t>
  </si>
  <si>
    <t>9500    Wentworth                    St</t>
  </si>
  <si>
    <t>25500    Baycrest                     Ct</t>
  </si>
  <si>
    <t>5100    Woodman                      Av</t>
  </si>
  <si>
    <t>13200    Foothill                     Bl</t>
  </si>
  <si>
    <t>13000    Dickens                      St</t>
  </si>
  <si>
    <t>1800 W  12Th                         St</t>
  </si>
  <si>
    <t>4700 S  Harvard                      Bl</t>
  </si>
  <si>
    <t>12800    Burbank                      Bl</t>
  </si>
  <si>
    <t>4800    Tacana                       St</t>
  </si>
  <si>
    <t>18500    Marbella                     Ln</t>
  </si>
  <si>
    <t>Fallbrook                    Bl</t>
  </si>
  <si>
    <t>12400    Kling                        St</t>
  </si>
  <si>
    <t>2400 S  Western                      Av</t>
  </si>
  <si>
    <t>7500    Balboa                       Bl</t>
  </si>
  <si>
    <t>W  43Rd                         St</t>
  </si>
  <si>
    <t>7700 S  Hoover                       St</t>
  </si>
  <si>
    <t>900    Crenshaw                     Bl</t>
  </si>
  <si>
    <t>7300    Milwood                      Av</t>
  </si>
  <si>
    <t>7200    La Presa                     Dr</t>
  </si>
  <si>
    <t>Westwood                     Bl</t>
  </si>
  <si>
    <t>Sycamore</t>
  </si>
  <si>
    <t>100    Culver                       Bl</t>
  </si>
  <si>
    <t>21300    Erwin                        St</t>
  </si>
  <si>
    <t>2500 S  Hobart                       Bl</t>
  </si>
  <si>
    <t>18900    Gault                        St</t>
  </si>
  <si>
    <t>Santa Cruz                   St</t>
  </si>
  <si>
    <t>Oakwood                      Av</t>
  </si>
  <si>
    <t>2200    Wellington                   Rd</t>
  </si>
  <si>
    <t>BRASS KNUCKLES</t>
  </si>
  <si>
    <t>600 E  Adams                        Bl</t>
  </si>
  <si>
    <t>14700    Saticoy                      St</t>
  </si>
  <si>
    <t>4100    Woodcliff                    Rd</t>
  </si>
  <si>
    <t>18800    Sherman                      Wy</t>
  </si>
  <si>
    <t>1400    Glendon                      Av</t>
  </si>
  <si>
    <t>800    Wilcox                       Av</t>
  </si>
  <si>
    <t>1100    Montecito                    Dr</t>
  </si>
  <si>
    <t>Council                      St</t>
  </si>
  <si>
    <t>200 S  Bundy                        Dr</t>
  </si>
  <si>
    <t>4300    Prospect                     Av</t>
  </si>
  <si>
    <t>4200    Van Buren                    Pl</t>
  </si>
  <si>
    <t>2900    Canyon                       Dr</t>
  </si>
  <si>
    <t>8300    Oso                          Av</t>
  </si>
  <si>
    <t>400    Hawaiian                     Av</t>
  </si>
  <si>
    <t>4200    Wall                         St</t>
  </si>
  <si>
    <t>7700    Baird                        Av</t>
  </si>
  <si>
    <t>1300    Yosemite                     Dr</t>
  </si>
  <si>
    <t>100 W  90Th                         St</t>
  </si>
  <si>
    <t>2300    Duane                        St</t>
  </si>
  <si>
    <t>15400    Glenoaks                     Bl</t>
  </si>
  <si>
    <t>7700    Stagg                        Ln</t>
  </si>
  <si>
    <t>68Th                         St</t>
  </si>
  <si>
    <t>1100 W  Slauson                      Av</t>
  </si>
  <si>
    <t>1600    Malcolm                      Av</t>
  </si>
  <si>
    <t>12600    Pacific                      Av</t>
  </si>
  <si>
    <t>7800    Nita                         Av</t>
  </si>
  <si>
    <t>15700    Devonshire                   St</t>
  </si>
  <si>
    <t>6100    Laurelgrove                  Av</t>
  </si>
  <si>
    <t>6600    Bobbyboyar                   Av</t>
  </si>
  <si>
    <t>6200 S  Figueroa                     St</t>
  </si>
  <si>
    <t>2100 W  31St                         St</t>
  </si>
  <si>
    <t>600 S  Dunsmuir                     Av</t>
  </si>
  <si>
    <t>700 W  43Rd                         St</t>
  </si>
  <si>
    <t>21400    Devonshire                   St</t>
  </si>
  <si>
    <t>100    Brooks                       Av</t>
  </si>
  <si>
    <t>6000 S  Rimpau                       Bl</t>
  </si>
  <si>
    <t>2400    Trinity                      St</t>
  </si>
  <si>
    <t>1000 W  52Nd                         St</t>
  </si>
  <si>
    <t>2600 E  1St                          St</t>
  </si>
  <si>
    <t>6100 W  94Th                         St</t>
  </si>
  <si>
    <t>8600    Orion                        Av</t>
  </si>
  <si>
    <t>W  3Rd                          St</t>
  </si>
  <si>
    <t>15400    Sherman                      Wy</t>
  </si>
  <si>
    <t>8700    Roslyndale                   Av</t>
  </si>
  <si>
    <t>5300    Templeton                    St</t>
  </si>
  <si>
    <t>300 S  Occidental                   Bl</t>
  </si>
  <si>
    <t>1300 E  106Th                        St</t>
  </si>
  <si>
    <t>Flight</t>
  </si>
  <si>
    <t>18900    Vincennes                    St</t>
  </si>
  <si>
    <t>2800    Francis                      Av</t>
  </si>
  <si>
    <t>16900    Mooncrest                    Dr</t>
  </si>
  <si>
    <t>1200 S  Sierra Bonita                Av</t>
  </si>
  <si>
    <t>5800    Reseda                       Bl</t>
  </si>
  <si>
    <t>5200 W  Olympic                      Bl</t>
  </si>
  <si>
    <t>5700    Dawn Creek</t>
  </si>
  <si>
    <t>7500    Hillrose                     St</t>
  </si>
  <si>
    <t>3400    Vinton                       Av</t>
  </si>
  <si>
    <t>12700    Bradley                      Av</t>
  </si>
  <si>
    <t>11100 S  San Pedro                    St</t>
  </si>
  <si>
    <t>8100 S  Western                      Av</t>
  </si>
  <si>
    <t>11000    Sarah                        St</t>
  </si>
  <si>
    <t>98Th                         St</t>
  </si>
  <si>
    <t>5400 W  Pico                         Bl</t>
  </si>
  <si>
    <t>Vine</t>
  </si>
  <si>
    <t>13200    Pinney                       St</t>
  </si>
  <si>
    <t>1800    Sichel                       St</t>
  </si>
  <si>
    <t>700 S  Normandie                    Av</t>
  </si>
  <si>
    <t>600 W  Avenue 28</t>
  </si>
  <si>
    <t>12000    Riverside                    Dr</t>
  </si>
  <si>
    <t>5500 W  9Th                          St</t>
  </si>
  <si>
    <t>4500    Edison                       St</t>
  </si>
  <si>
    <t>9100 S  Figueroa                     St</t>
  </si>
  <si>
    <t>800    Levering                     Av</t>
  </si>
  <si>
    <t>400 W  13Th                         St</t>
  </si>
  <si>
    <t>2900    Los Feliz                    Bl</t>
  </si>
  <si>
    <t>21700    Los Alimos                   St</t>
  </si>
  <si>
    <t>5300    Bellingham                   Av</t>
  </si>
  <si>
    <t>2600    Midvale                      Av</t>
  </si>
  <si>
    <t>8100 W  Sunset                       Bl</t>
  </si>
  <si>
    <t>Argyle</t>
  </si>
  <si>
    <t>5300    Beethoven                    St</t>
  </si>
  <si>
    <t>5400    Fulton                       Av</t>
  </si>
  <si>
    <t>1700 S  Western                      Av</t>
  </si>
  <si>
    <t>1300 E  110Th                        St</t>
  </si>
  <si>
    <t>11100    Penrose                      St</t>
  </si>
  <si>
    <t>6400    Woodley                      Av</t>
  </si>
  <si>
    <t>18500    Bryant                       St</t>
  </si>
  <si>
    <t>1100 W  184Th                        St</t>
  </si>
  <si>
    <t>5100    Mecca                        Av</t>
  </si>
  <si>
    <t>1600 N  Avalon                       Bl</t>
  </si>
  <si>
    <t>3400    3Rd                          Av</t>
  </si>
  <si>
    <t>700 S  Highland                     Av</t>
  </si>
  <si>
    <t>7200    Willoughby                   Av</t>
  </si>
  <si>
    <t>20400    Tiara                        St</t>
  </si>
  <si>
    <t>19300    Sherman                      Wy</t>
  </si>
  <si>
    <t>12100    Washington                   Pl</t>
  </si>
  <si>
    <t>2600 E  8Th                          St</t>
  </si>
  <si>
    <t>600 E  108Th                        St</t>
  </si>
  <si>
    <t>La Brea</t>
  </si>
  <si>
    <t>18200    Guildford                    Ln</t>
  </si>
  <si>
    <t>100 W  Elmyra                       St</t>
  </si>
  <si>
    <t>500 W  80Th                         St</t>
  </si>
  <si>
    <t>600 N  Mariposa                     Av</t>
  </si>
  <si>
    <t>6800    Independence                 Av</t>
  </si>
  <si>
    <t>1500 S  Sierra Bonita                Av</t>
  </si>
  <si>
    <t>Washington                   Bl</t>
  </si>
  <si>
    <t>65Th                         Pl</t>
  </si>
  <si>
    <t>4200    Dalton                       Av</t>
  </si>
  <si>
    <t>100 W  43Rd                         St</t>
  </si>
  <si>
    <t>7900    Fallbrook                    Av</t>
  </si>
  <si>
    <t>6200    Kester                       Av</t>
  </si>
  <si>
    <t>8500    Noble                        Av</t>
  </si>
  <si>
    <t>4500    Grimes                       Pl</t>
  </si>
  <si>
    <t>600 N  Grand                        Av</t>
  </si>
  <si>
    <t>1600 E  42Nd                         St</t>
  </si>
  <si>
    <t>1700 N  Banning                      Bl</t>
  </si>
  <si>
    <t>8100    Langdon                      Av</t>
  </si>
  <si>
    <t>1100 W  39Th                         St</t>
  </si>
  <si>
    <t>10500    Butterfield                  Rd</t>
  </si>
  <si>
    <t>6200    7Th                          Av</t>
  </si>
  <si>
    <t>1800 S  Gramercy                     Pl</t>
  </si>
  <si>
    <t>73Rd                         St</t>
  </si>
  <si>
    <t>14800    Lashburn                     St</t>
  </si>
  <si>
    <t>2600 W  West                         Bl</t>
  </si>
  <si>
    <t>600 S  Breed                        St</t>
  </si>
  <si>
    <t>15300    Oxnard                       St</t>
  </si>
  <si>
    <t>7400    World                        Wy</t>
  </si>
  <si>
    <t>8100    Louise                       Av</t>
  </si>
  <si>
    <t>15700    Milbank                      St</t>
  </si>
  <si>
    <t>9900    Lurline                      Av</t>
  </si>
  <si>
    <t>2200 S  Main                         St</t>
  </si>
  <si>
    <t>6300 S  Broadway</t>
  </si>
  <si>
    <t>Zelzah                       Av</t>
  </si>
  <si>
    <t>900 S  Flower                       St</t>
  </si>
  <si>
    <t>200 W  41St                         Pl</t>
  </si>
  <si>
    <t>1700 N  New Hampshire                Av</t>
  </si>
  <si>
    <t>300 E  69Th                         St</t>
  </si>
  <si>
    <t>18200    Sherman                      Wy</t>
  </si>
  <si>
    <t>6400    Weidlake                     Dr</t>
  </si>
  <si>
    <t>00900    Figueroa                     Tr</t>
  </si>
  <si>
    <t>6900 S  Western                      Av</t>
  </si>
  <si>
    <t>6400    Newcastle                    Av</t>
  </si>
  <si>
    <t>3700    Wilshire                     Bl</t>
  </si>
  <si>
    <t>5400    Playa Vista                  Dr</t>
  </si>
  <si>
    <t>3700 S  Bentley                      Av</t>
  </si>
  <si>
    <t>4300    9Th                          Av</t>
  </si>
  <si>
    <t>1500 W  55Th                         St</t>
  </si>
  <si>
    <t>2200    Sawtelle                     Bl</t>
  </si>
  <si>
    <t>1600 E  103Rd                        St</t>
  </si>
  <si>
    <t>2500 W  Olympic                      Bl</t>
  </si>
  <si>
    <t>10100    Woodley                      Av</t>
  </si>
  <si>
    <t>16Th                         St</t>
  </si>
  <si>
    <t>00 N  Venice                       Bl</t>
  </si>
  <si>
    <t>10700    Blix                         St</t>
  </si>
  <si>
    <t>200 N  Windsor                      Bl</t>
  </si>
  <si>
    <t>1200 E  Washington                   Bl</t>
  </si>
  <si>
    <t>Marigold                     Av</t>
  </si>
  <si>
    <t>12700    Braddock                     Dr</t>
  </si>
  <si>
    <t>3600    Dixie Canyon                 Av</t>
  </si>
  <si>
    <t>10900    Calvert                      St</t>
  </si>
  <si>
    <t>7900    Bellaire                     Av</t>
  </si>
  <si>
    <t>6600    5Th                          Av</t>
  </si>
  <si>
    <t>700 S  Grand                        Av</t>
  </si>
  <si>
    <t>13500    Vanowen                      St</t>
  </si>
  <si>
    <t>1200 W  62Nd                         St</t>
  </si>
  <si>
    <t>Swinford                     St</t>
  </si>
  <si>
    <t>22500    Cass                         Av</t>
  </si>
  <si>
    <t>1000    253Rd                        St</t>
  </si>
  <si>
    <t>2200 S  Broadway</t>
  </si>
  <si>
    <t>900    Figueroa                     St</t>
  </si>
  <si>
    <t>6300    Simpson                      Av</t>
  </si>
  <si>
    <t>3000    Brighton                     Av</t>
  </si>
  <si>
    <t>Chatsworth</t>
  </si>
  <si>
    <t>3700 S  Catalina                     St</t>
  </si>
  <si>
    <t>1200 W  83Rd                         St</t>
  </si>
  <si>
    <t>3400 W  3Rd                          St</t>
  </si>
  <si>
    <t>19100    Romar                        St</t>
  </si>
  <si>
    <t>11000    Wilmington                   Av</t>
  </si>
  <si>
    <t>11800    Gorham                       Av</t>
  </si>
  <si>
    <t>8900 S  Figueroa                     St</t>
  </si>
  <si>
    <t>10300    Antwerp                      St</t>
  </si>
  <si>
    <t>Beach</t>
  </si>
  <si>
    <t>National                     Bl</t>
  </si>
  <si>
    <t>9800    Vicksburg                    Av</t>
  </si>
  <si>
    <t>12300    Bradford                     Pl</t>
  </si>
  <si>
    <t>1300 S  La Brea                      Av</t>
  </si>
  <si>
    <t>7800    Crocker                      St</t>
  </si>
  <si>
    <t>6100    Bonner                       Av</t>
  </si>
  <si>
    <t>Chase                        Av</t>
  </si>
  <si>
    <t>14100    Tiara                        St</t>
  </si>
  <si>
    <t>8100    Whitsett                     Av</t>
  </si>
  <si>
    <t>9100    Hillsboro                    Dr</t>
  </si>
  <si>
    <t>3500    Hyde Park                    Bl</t>
  </si>
  <si>
    <t>4800    Dockweiler                   St</t>
  </si>
  <si>
    <t>11700    Kittridge                    St</t>
  </si>
  <si>
    <t>9300    Van Nuys                     Bl</t>
  </si>
  <si>
    <t>6800    Hayvenhurst                  Av</t>
  </si>
  <si>
    <t>Beaudry                      Av</t>
  </si>
  <si>
    <t>5900    Canoga                       Av</t>
  </si>
  <si>
    <t>1200 W  85Th                         St</t>
  </si>
  <si>
    <t>4000    Stevely                      Av</t>
  </si>
  <si>
    <t>Hillhurst</t>
  </si>
  <si>
    <t>1300 W  60Th                         St</t>
  </si>
  <si>
    <t>7600    Woodley                      Av</t>
  </si>
  <si>
    <t>11300    Tiara                        St</t>
  </si>
  <si>
    <t>8400 S  Western                      Av</t>
  </si>
  <si>
    <t>12900    Magnolia                     Bl</t>
  </si>
  <si>
    <t>7600    Beeman                       Av</t>
  </si>
  <si>
    <t>Washington                   St</t>
  </si>
  <si>
    <t>12100    Monogram                     Av</t>
  </si>
  <si>
    <t>3400 W  Florence                     Av</t>
  </si>
  <si>
    <t>1000 W  Slauson                      Av</t>
  </si>
  <si>
    <t>6000    Eleanor                      Av</t>
  </si>
  <si>
    <t>5600    Reseda                       Bl</t>
  </si>
  <si>
    <t>7000    Vassar                       Av</t>
  </si>
  <si>
    <t>300 S  Vermont                      Av</t>
  </si>
  <si>
    <t>3400    7Th                          Av</t>
  </si>
  <si>
    <t>6300 W  3Rd                          St</t>
  </si>
  <si>
    <t>500 W  10Th                         St</t>
  </si>
  <si>
    <t>300 S  Alameda                      St</t>
  </si>
  <si>
    <t>1600    Beverly                      Bl</t>
  </si>
  <si>
    <t>400    Westmont                     Dr</t>
  </si>
  <si>
    <t>500 S  Alameda                      St</t>
  </si>
  <si>
    <t>4900    4Th                          Av</t>
  </si>
  <si>
    <t>18400    Dearborn                     St</t>
  </si>
  <si>
    <t>2200 S  Budlong                      Av</t>
  </si>
  <si>
    <t>1100 S  Hope                         St</t>
  </si>
  <si>
    <t>1100 S  Grand View                   St</t>
  </si>
  <si>
    <t>7800    Woodman                      Av</t>
  </si>
  <si>
    <t>6600 S  Sepulveda                    Bl</t>
  </si>
  <si>
    <t>8400    Balboa                       Bl</t>
  </si>
  <si>
    <t>1400 E  51St                         St</t>
  </si>
  <si>
    <t>11800    Riverside                    Dr</t>
  </si>
  <si>
    <t>7000    Coldwater Canyon             Av</t>
  </si>
  <si>
    <t>TOY GUN</t>
  </si>
  <si>
    <t>400 W  68Th                         St</t>
  </si>
  <si>
    <t>3100    Carlyle                      St</t>
  </si>
  <si>
    <t>6900    Radford                      Av</t>
  </si>
  <si>
    <t>10100    Hayvenhurst                  Av</t>
  </si>
  <si>
    <t>1500 E  43Rd                         St</t>
  </si>
  <si>
    <t>17100    Ventura                      Bl</t>
  </si>
  <si>
    <t>13600    Sherman                      Wy</t>
  </si>
  <si>
    <t>8600    Cedros                       Av</t>
  </si>
  <si>
    <t>200 S  Concord                      St</t>
  </si>
  <si>
    <t>20900    Gresham                      St</t>
  </si>
  <si>
    <t>800 W  190Th                        St</t>
  </si>
  <si>
    <t>500 W  98Th                         St</t>
  </si>
  <si>
    <t>100 E  Colden                       Av</t>
  </si>
  <si>
    <t>8100    Mammoth                      Av</t>
  </si>
  <si>
    <t>9000    Tobias                       Av</t>
  </si>
  <si>
    <t>3500    Keystone                     Av</t>
  </si>
  <si>
    <t>8800    Amboy                        Av</t>
  </si>
  <si>
    <t>11200 W  Olympic                      Bl</t>
  </si>
  <si>
    <t>5700 W  Olympic                      Bl</t>
  </si>
  <si>
    <t>2400 S  Burnside                     Av</t>
  </si>
  <si>
    <t>BOW AND ARROW</t>
  </si>
  <si>
    <t>100    Leroy                        St</t>
  </si>
  <si>
    <t>7500    Hazeltine                    Av</t>
  </si>
  <si>
    <t>4300    Alcove                       Av</t>
  </si>
  <si>
    <t>9900    De Soto                      Av</t>
  </si>
  <si>
    <t>6900    Melrose                      Av</t>
  </si>
  <si>
    <t>3700    Dunn                         Dr</t>
  </si>
  <si>
    <t>5500    Westlawn                     Av</t>
  </si>
  <si>
    <t>8100    Naylor                       Av</t>
  </si>
  <si>
    <t>800 E  84Th                         Pl</t>
  </si>
  <si>
    <t>Myra</t>
  </si>
  <si>
    <t>1600 N  Harvard                      Bl</t>
  </si>
  <si>
    <t>300 W  45Th                         St</t>
  </si>
  <si>
    <t>Plymouth                     Bl</t>
  </si>
  <si>
    <t>900 W  Gage                         Av</t>
  </si>
  <si>
    <t>1400    257Th                        St</t>
  </si>
  <si>
    <t>7600    Day                          St</t>
  </si>
  <si>
    <t>100 S  Irving                       Bl</t>
  </si>
  <si>
    <t>Canfield                     Av</t>
  </si>
  <si>
    <t>1500    Penmar                       Av</t>
  </si>
  <si>
    <t>900 E  1St                          St</t>
  </si>
  <si>
    <t>12200    Ventura                      Bl</t>
  </si>
  <si>
    <t>1600    Greenfield                   Av</t>
  </si>
  <si>
    <t>Hobart</t>
  </si>
  <si>
    <t>300 W  71St                         St</t>
  </si>
  <si>
    <t>34Th                         St</t>
  </si>
  <si>
    <t>15200    Dickens                      St</t>
  </si>
  <si>
    <t>104Th                        St</t>
  </si>
  <si>
    <t>3200    Velma                        Dr</t>
  </si>
  <si>
    <t>900 S  Barrington                   Av</t>
  </si>
  <si>
    <t>200 S  Commonwealth                 Av</t>
  </si>
  <si>
    <t>1500 S  Palos Verdes                 St</t>
  </si>
  <si>
    <t>1100 E  Pico                         Bl</t>
  </si>
  <si>
    <t>10800    Camarillo                    St</t>
  </si>
  <si>
    <t>2200 W  11Th                         St</t>
  </si>
  <si>
    <t>800 N  Hayworth                     Av</t>
  </si>
  <si>
    <t>5300    Via Marisol</t>
  </si>
  <si>
    <t>Cambridge</t>
  </si>
  <si>
    <t>11400    Rincon                       Av</t>
  </si>
  <si>
    <t>6300 N  Figueroa                     St</t>
  </si>
  <si>
    <t>15700    Victory                      Bl</t>
  </si>
  <si>
    <t>11700    Welby                        Wy</t>
  </si>
  <si>
    <t>11700    Hamlin                       St</t>
  </si>
  <si>
    <t>4800    San Vicente                  Bl</t>
  </si>
  <si>
    <t>1100 W  7Th                          St</t>
  </si>
  <si>
    <t>100 N  Harper                       Av</t>
  </si>
  <si>
    <t>12000    Santa Monica                 Bl</t>
  </si>
  <si>
    <t>23700    Burbank                      Bl</t>
  </si>
  <si>
    <t>61St                         St</t>
  </si>
  <si>
    <t>200 E  87Th                         St</t>
  </si>
  <si>
    <t>6900    Fallbrook                    Av</t>
  </si>
  <si>
    <t>11300    Hatteras                     St</t>
  </si>
  <si>
    <t>12100    Kirkcolm                     Ln</t>
  </si>
  <si>
    <t>7500    Topanga Canyon               Bl</t>
  </si>
  <si>
    <t>8600    Mettler                      St</t>
  </si>
  <si>
    <t>4500    White Oak                    Av</t>
  </si>
  <si>
    <t>14200    Hamlin                       St</t>
  </si>
  <si>
    <t>600 W  56Th                         St</t>
  </si>
  <si>
    <t>Bellingham                   Av</t>
  </si>
  <si>
    <t>1000 S  La Brea                      Av</t>
  </si>
  <si>
    <t>2100 E  7Th                          St</t>
  </si>
  <si>
    <t>1600    Broad                        Av</t>
  </si>
  <si>
    <t>36Th                         Pl</t>
  </si>
  <si>
    <t>11200    Emelita                      St</t>
  </si>
  <si>
    <t>10900    Croesus                      Av</t>
  </si>
  <si>
    <t>6400    Topeka                       Dr</t>
  </si>
  <si>
    <t>6700    Hollywood                    Bl</t>
  </si>
  <si>
    <t>9400    Bandera                      St</t>
  </si>
  <si>
    <t>1400 N  Sierra Bonita                Av</t>
  </si>
  <si>
    <t>6200    Eileen                       Av</t>
  </si>
  <si>
    <t>12300    Runnymede                    St</t>
  </si>
  <si>
    <t>16900    Devonshire                   St</t>
  </si>
  <si>
    <t>18200    Saticoy                      St</t>
  </si>
  <si>
    <t>3800 W  Adams                        Bl</t>
  </si>
  <si>
    <t>900 S  Catalina                     St</t>
  </si>
  <si>
    <t>200 S  Figueroa                     St</t>
  </si>
  <si>
    <t>7000    Vista Del Mar                Ln</t>
  </si>
  <si>
    <t>7800    Mcconnell                    Av</t>
  </si>
  <si>
    <t>67Th                         St</t>
  </si>
  <si>
    <t>700 N  Stanley                      Av</t>
  </si>
  <si>
    <t>300 E  81St                         St</t>
  </si>
  <si>
    <t>12700    Daryl                        Av</t>
  </si>
  <si>
    <t>6200 W  Century                      Bl</t>
  </si>
  <si>
    <t>13700    Carol                        Wy</t>
  </si>
  <si>
    <t>2800    West                         Bl</t>
  </si>
  <si>
    <t>5600    Holly Oak                    Dr</t>
  </si>
  <si>
    <t>3300    Andrita                      St</t>
  </si>
  <si>
    <t>200 W  69Th                         St</t>
  </si>
  <si>
    <t>8300    Cedros                       Av</t>
  </si>
  <si>
    <t>24100    Western                      Av</t>
  </si>
  <si>
    <t>11900    Charnock                     Rd</t>
  </si>
  <si>
    <t>9200    Monogram                     Av</t>
  </si>
  <si>
    <t>6900    Whitsett                     Av</t>
  </si>
  <si>
    <t>9800    Laurel                       St</t>
  </si>
  <si>
    <t>17300    Ventura                      Bl</t>
  </si>
  <si>
    <t>1500 W  Jefferson                    Bl</t>
  </si>
  <si>
    <t>1500    Palos Verdes Dr</t>
  </si>
  <si>
    <t>4600 W  Martin Luther King Jr        Bl</t>
  </si>
  <si>
    <t>2700    Wilshire                     Bl</t>
  </si>
  <si>
    <t>2700 W  12Th                         St</t>
  </si>
  <si>
    <t>9800    Pali                         Av</t>
  </si>
  <si>
    <t>6500    Shirley                      Av</t>
  </si>
  <si>
    <t>7700 S  Figueroa                     St</t>
  </si>
  <si>
    <t>3500 S  Figueroa                     St</t>
  </si>
  <si>
    <t>22200    Avenue San Luis</t>
  </si>
  <si>
    <t>Molino</t>
  </si>
  <si>
    <t>Maltman</t>
  </si>
  <si>
    <t>1800 N  Fuller                       Av</t>
  </si>
  <si>
    <t>2300 E  Imperial                     Hy</t>
  </si>
  <si>
    <t>700 S  Serrano                      Av</t>
  </si>
  <si>
    <t>11900    Susan                        Dr</t>
  </si>
  <si>
    <t>1700 W  48Th                         St</t>
  </si>
  <si>
    <t>1400 S  Ogden                        Dr</t>
  </si>
  <si>
    <t>101St                        St</t>
  </si>
  <si>
    <t>2700    Fruitdale                    St</t>
  </si>
  <si>
    <t>1800    Brockton                     Av</t>
  </si>
  <si>
    <t>Defrauding Innkeeper/Theft Of Services, Over $950.01</t>
  </si>
  <si>
    <t>13000    Foothill                     Bl</t>
  </si>
  <si>
    <t>14400    Erwin                        St</t>
  </si>
  <si>
    <t>12200    Van Nuys                     Bl</t>
  </si>
  <si>
    <t>2300    Mariondale                   Av</t>
  </si>
  <si>
    <t>6100    Nevada                       Av</t>
  </si>
  <si>
    <t>3800    Grand View                   Bl</t>
  </si>
  <si>
    <t>Haskell                      Av</t>
  </si>
  <si>
    <t>11800    Texas                        Av</t>
  </si>
  <si>
    <t>2800    Glenfeliz                    Pl</t>
  </si>
  <si>
    <t>8800    Telfair                      Av</t>
  </si>
  <si>
    <t>14500    Saticoy                      St</t>
  </si>
  <si>
    <t>5400 W  Lemon Grove                  Av</t>
  </si>
  <si>
    <t>14000    Vanowen                      St</t>
  </si>
  <si>
    <t>6900    Trolleyway                   St</t>
  </si>
  <si>
    <t>1900 S  Central                      Av</t>
  </si>
  <si>
    <t>4900    Marmol                       Dr</t>
  </si>
  <si>
    <t>8600    De Soto                      Av</t>
  </si>
  <si>
    <t>20400    Lassen                       St</t>
  </si>
  <si>
    <t>900    Bloom                        Wk</t>
  </si>
  <si>
    <t>16800    San Fernando Mission         Bl</t>
  </si>
  <si>
    <t>10400 S  Main                         St</t>
  </si>
  <si>
    <t>200    Lucas                        Av</t>
  </si>
  <si>
    <t>11600    Avalon                       Bl</t>
  </si>
  <si>
    <t>1700 S  Carmelina                    Av</t>
  </si>
  <si>
    <t>300    Universal Hollywood          Dr</t>
  </si>
  <si>
    <t>1300 W  37Th                         Pl</t>
  </si>
  <si>
    <t>15700    Valerio                      St</t>
  </si>
  <si>
    <t>600    Ord                          St</t>
  </si>
  <si>
    <t>Naud</t>
  </si>
  <si>
    <t>14600    Lassen                       St</t>
  </si>
  <si>
    <t>400 W  3Rd                          St</t>
  </si>
  <si>
    <t>3300 W  73Rd                         St</t>
  </si>
  <si>
    <t>Halldale                     St</t>
  </si>
  <si>
    <t>45Th</t>
  </si>
  <si>
    <t>9000    Telfair                      Av</t>
  </si>
  <si>
    <t>10900    Whipple                      St</t>
  </si>
  <si>
    <t>Occidental</t>
  </si>
  <si>
    <t>1200    Gordon                       St</t>
  </si>
  <si>
    <t>800 W  50Th                         St</t>
  </si>
  <si>
    <t>800 E  Adams                        Bl</t>
  </si>
  <si>
    <t>7500 W  88Th                         St</t>
  </si>
  <si>
    <t>1200    Innes                        Av</t>
  </si>
  <si>
    <t>2700    Beverly                      Bl</t>
  </si>
  <si>
    <t>2100    John S Gibson</t>
  </si>
  <si>
    <t>Evergreen                    Av</t>
  </si>
  <si>
    <t>6300    Denver                       Av</t>
  </si>
  <si>
    <t>19300    Halsted                      St</t>
  </si>
  <si>
    <t>19000    Bassett                      St</t>
  </si>
  <si>
    <t>10900    Victory                      Bl</t>
  </si>
  <si>
    <t>11000    El Dorado                    Av</t>
  </si>
  <si>
    <t>1400 S  Sycamore                     Av</t>
  </si>
  <si>
    <t>4000    Laurel Canyon                Bl</t>
  </si>
  <si>
    <t>2100    Glencoe                      Av</t>
  </si>
  <si>
    <t>6300    Tyrone                       Av</t>
  </si>
  <si>
    <t>Valerio</t>
  </si>
  <si>
    <t>S  18Th                         St</t>
  </si>
  <si>
    <t>12900    Carl                         Pl</t>
  </si>
  <si>
    <t>2000    Pennsylvania                 Av</t>
  </si>
  <si>
    <t>Wilmington</t>
  </si>
  <si>
    <t>8600    Shirley                      Av</t>
  </si>
  <si>
    <t>8000    Langdon                      Av</t>
  </si>
  <si>
    <t>12100    Ainsworth                    St</t>
  </si>
  <si>
    <t>1400    Stearns                      Dr</t>
  </si>
  <si>
    <t>700    Garland                      Av</t>
  </si>
  <si>
    <t>500 S  Broadway</t>
  </si>
  <si>
    <t>300 W  10Th                         St</t>
  </si>
  <si>
    <t>15100    Raymer                       St</t>
  </si>
  <si>
    <t>2000 E  1St                          St</t>
  </si>
  <si>
    <t>1200 S  Gaffey                       St</t>
  </si>
  <si>
    <t>18600    Ventura                      Bl</t>
  </si>
  <si>
    <t>1600 W  38Th                         St</t>
  </si>
  <si>
    <t>900 W  55Th                         St</t>
  </si>
  <si>
    <t>8000 S  Central                      Av</t>
  </si>
  <si>
    <t>3500 W  17Th                         St</t>
  </si>
  <si>
    <t>800 E  18Th                         St</t>
  </si>
  <si>
    <t>4000    Clinton                      St</t>
  </si>
  <si>
    <t>100 S  Burlington                   Av</t>
  </si>
  <si>
    <t>12900    Foothill                     Bl</t>
  </si>
  <si>
    <t>3200    Stoner                       Av</t>
  </si>
  <si>
    <t>7800    Topanga Canyon               Bl</t>
  </si>
  <si>
    <t>400 W  47Th                         Pl</t>
  </si>
  <si>
    <t>800 W  97Th                         St</t>
  </si>
  <si>
    <t>8800    Independence                 Av</t>
  </si>
  <si>
    <t>300 E  107Th                        St</t>
  </si>
  <si>
    <t>14700    Friar                        St</t>
  </si>
  <si>
    <t>5900    Tujunga                      Av</t>
  </si>
  <si>
    <t>AXE</t>
  </si>
  <si>
    <t>Centinela</t>
  </si>
  <si>
    <t>State                        St</t>
  </si>
  <si>
    <t>1100 W  M                            St</t>
  </si>
  <si>
    <t>1000    Broad                        Av</t>
  </si>
  <si>
    <t>HECKLER &amp; KOCH 93 SEMIAUTOMATIC ASSAULT RIFLE</t>
  </si>
  <si>
    <t>Regal                        St</t>
  </si>
  <si>
    <t>15300    Nordhoff                     St</t>
  </si>
  <si>
    <t>4100 S  Van Ness                     Av</t>
  </si>
  <si>
    <t>13400    Brownell                     St</t>
  </si>
  <si>
    <t>800 W  80Th                         St</t>
  </si>
  <si>
    <t>4100 N  Mission                      Rd</t>
  </si>
  <si>
    <t>11100 S  Broadway</t>
  </si>
  <si>
    <t>1900 W  83Rd                         St</t>
  </si>
  <si>
    <t>10200    Glenoaks                     Bl</t>
  </si>
  <si>
    <t>Hillcrest</t>
  </si>
  <si>
    <t>13200    Wentworth                    St</t>
  </si>
  <si>
    <t>13700    Gain                         St</t>
  </si>
  <si>
    <t>2700    Canyon                       Dr</t>
  </si>
  <si>
    <t>6600    Kentwood Bluffs              Dr</t>
  </si>
  <si>
    <t>6000    8Th                          Av</t>
  </si>
  <si>
    <t>1800 S  Flower                       St</t>
  </si>
  <si>
    <t>7800    Flight                       Av</t>
  </si>
  <si>
    <t>200    World                        Wy</t>
  </si>
  <si>
    <t>800 N  Gardner                      St</t>
  </si>
  <si>
    <t>1200 W  Cruces                       St</t>
  </si>
  <si>
    <t>900 E  41St                         Pl</t>
  </si>
  <si>
    <t>1400 S  Wilton                       Pl</t>
  </si>
  <si>
    <t>7100    10Th                         Av</t>
  </si>
  <si>
    <t>4200 S  San Pedro                    St</t>
  </si>
  <si>
    <t>Vignes                       St</t>
  </si>
  <si>
    <t>1400 N  Gardner                      St</t>
  </si>
  <si>
    <t>11700 S  Figueroa                     St</t>
  </si>
  <si>
    <t>700 W  28Th                         St</t>
  </si>
  <si>
    <t>3000    Glendon                      Av</t>
  </si>
  <si>
    <t>3100    Verdugo                      Rd</t>
  </si>
  <si>
    <t>100 N  Marine                       Av</t>
  </si>
  <si>
    <t>12400    Van Nuys                     Bl</t>
  </si>
  <si>
    <t>1000 E  M                            St</t>
  </si>
  <si>
    <t>Westmoreland                 Av</t>
  </si>
  <si>
    <t>Beloit                       Av</t>
  </si>
  <si>
    <t>4200    Via Arbolada</t>
  </si>
  <si>
    <t>12400    Edgecliff                    Av</t>
  </si>
  <si>
    <t>500 N  Ave 54</t>
  </si>
  <si>
    <t>200 N  Gower                        St</t>
  </si>
  <si>
    <t>7300    Winnetka                     Av</t>
  </si>
  <si>
    <t>500 N  Oxford                       Av</t>
  </si>
  <si>
    <t>Bond                         St</t>
  </si>
  <si>
    <t>3600    Military                     Av</t>
  </si>
  <si>
    <t>10800    Marklein                     Av</t>
  </si>
  <si>
    <t>1600 W  81St                         St</t>
  </si>
  <si>
    <t>900 S  Westlake                     Av</t>
  </si>
  <si>
    <t>8400 N  Sepulveda                    Bl</t>
  </si>
  <si>
    <t>2800 W  Jefferson                    Bl</t>
  </si>
  <si>
    <t>900 S  Alvarado                     St</t>
  </si>
  <si>
    <t>600 N  Dillon                       St</t>
  </si>
  <si>
    <t>200 E  69Th                         St</t>
  </si>
  <si>
    <t>1100 S  Lucerne                      Bl</t>
  </si>
  <si>
    <t>11900    Santa Monica                 Bl</t>
  </si>
  <si>
    <t>1500    Talmadge                     St</t>
  </si>
  <si>
    <t>5100    2Nd                          Av</t>
  </si>
  <si>
    <t>5400    Sanchez                      Dr</t>
  </si>
  <si>
    <t>21200    Sherman                      Wy</t>
  </si>
  <si>
    <t>E</t>
  </si>
  <si>
    <t>5000    Calderon                     Rd</t>
  </si>
  <si>
    <t>8600    Balboa                       Bl</t>
  </si>
  <si>
    <t>21200    Oxnard                       St</t>
  </si>
  <si>
    <t>7500 S  Hoover                       St</t>
  </si>
  <si>
    <t>11300    La Cienega                   Bl</t>
  </si>
  <si>
    <t>13700    Sherman                      Wy</t>
  </si>
  <si>
    <t>400 N  Mccadden                     Pl</t>
  </si>
  <si>
    <t>1400 S  Grand                        Av</t>
  </si>
  <si>
    <t>6300    Yucca                        St</t>
  </si>
  <si>
    <t>Assault With Deadly Weapon On Police Officer</t>
  </si>
  <si>
    <t>600    Exposition                   Bl</t>
  </si>
  <si>
    <t>20400    Cohasset                     St</t>
  </si>
  <si>
    <t>8400    Amigo                        Av</t>
  </si>
  <si>
    <t>1300    Douglas                      St</t>
  </si>
  <si>
    <t>5100    Eagle Rock                   Bl</t>
  </si>
  <si>
    <t>1200 S  Broadway</t>
  </si>
  <si>
    <t>5700    Camerford                    Av</t>
  </si>
  <si>
    <t>3400 W  17Th                         St</t>
  </si>
  <si>
    <t>L Ron Hubbar</t>
  </si>
  <si>
    <t>3400    San Marino                   St</t>
  </si>
  <si>
    <t>7800    Oso                          Av</t>
  </si>
  <si>
    <t>18200 S  Western                      Av</t>
  </si>
  <si>
    <t>10800    Sutter                       Av</t>
  </si>
  <si>
    <t>800 W  167Th                        St</t>
  </si>
  <si>
    <t>3700    Overland                     Av</t>
  </si>
  <si>
    <t>12700    Jolette                      Av</t>
  </si>
  <si>
    <t>23200    Collins                      St</t>
  </si>
  <si>
    <t>17400    Tramonto                     Dr</t>
  </si>
  <si>
    <t>3700    Cardiff                      Av</t>
  </si>
  <si>
    <t>Serrano</t>
  </si>
  <si>
    <t>700    Forest                       Av</t>
  </si>
  <si>
    <t>20500    Shelly                       Ln</t>
  </si>
  <si>
    <t>3900    Hillcrest                    Dr</t>
  </si>
  <si>
    <t>4600    3Rd                          Av</t>
  </si>
  <si>
    <t>1400    260Th                        St</t>
  </si>
  <si>
    <t>800 W  Manchester                   Av</t>
  </si>
  <si>
    <t>20600    Ventura                      Bl</t>
  </si>
  <si>
    <t>10700    Pala                         Av</t>
  </si>
  <si>
    <t>4100    Barryknoll                   Dr</t>
  </si>
  <si>
    <t>19200    Lahey                        St</t>
  </si>
  <si>
    <t>25500    Bayside                      Pl</t>
  </si>
  <si>
    <t>16000    Hart                         St</t>
  </si>
  <si>
    <t>5900    Lankershim                   Bl</t>
  </si>
  <si>
    <t>Woodley</t>
  </si>
  <si>
    <t>112Th</t>
  </si>
  <si>
    <t>1400 S  Saltair                      Av</t>
  </si>
  <si>
    <t>1300 N  Mccadden                     Pl</t>
  </si>
  <si>
    <t>1200    Crystal                      St</t>
  </si>
  <si>
    <t>Delatorre                    Wy</t>
  </si>
  <si>
    <t>Florence</t>
  </si>
  <si>
    <t>100 W  Avenue 34</t>
  </si>
  <si>
    <t>17300    Sherman                      Wy</t>
  </si>
  <si>
    <t>700 E  32Nd                         St</t>
  </si>
  <si>
    <t>200 S  Los Angeles                  St</t>
  </si>
  <si>
    <t>9600 S  Broadway</t>
  </si>
  <si>
    <t>300 S  Commonwealth                 Av</t>
  </si>
  <si>
    <t>Mccadden                     Pl</t>
  </si>
  <si>
    <t>3300 W  8Th                          St</t>
  </si>
  <si>
    <t>10500    Nettleton                    St</t>
  </si>
  <si>
    <t>9600    Sky                          Wy</t>
  </si>
  <si>
    <t>2800    Winter                       St</t>
  </si>
  <si>
    <t>200 E  31St                         St</t>
  </si>
  <si>
    <t>12600    Riverside                    Dr</t>
  </si>
  <si>
    <t>1200 W  187Th                        Pl</t>
  </si>
  <si>
    <t>1100    Frigate                      Av</t>
  </si>
  <si>
    <t>19400    Sherman                      Wy</t>
  </si>
  <si>
    <t>600    Shatto                       Pl</t>
  </si>
  <si>
    <t>300    Ulysses                      St</t>
  </si>
  <si>
    <t>2100    Parnell                      Av</t>
  </si>
  <si>
    <t>500 W  109Th                        St</t>
  </si>
  <si>
    <t>8500    Cadillac                     Av</t>
  </si>
  <si>
    <t>600 S  Mission                      Rd</t>
  </si>
  <si>
    <t>19100    Victory                      Bl</t>
  </si>
  <si>
    <t>15000    Ventura                      Bl</t>
  </si>
  <si>
    <t>2000    Michigan                     Av</t>
  </si>
  <si>
    <t>7300    De Soto                      Av</t>
  </si>
  <si>
    <t>500 E  Avenue 28</t>
  </si>
  <si>
    <t>1500    Jesse                        St</t>
  </si>
  <si>
    <t>2800 W  Avenue 35</t>
  </si>
  <si>
    <t>13300    Herron                       St</t>
  </si>
  <si>
    <t>400 W  101St                        St</t>
  </si>
  <si>
    <t>1400    Holbrook                     St</t>
  </si>
  <si>
    <t>10700    Limerick                     Av</t>
  </si>
  <si>
    <t>8100    Coldwater Canyon             Av</t>
  </si>
  <si>
    <t>1500    Wellesley                    Av</t>
  </si>
  <si>
    <t>1300 W  Sunset                       Bl</t>
  </si>
  <si>
    <t>9400    Lemona                       Av</t>
  </si>
  <si>
    <t>6500    Corbin                       Av</t>
  </si>
  <si>
    <t>11200 W  Pico                         Bl</t>
  </si>
  <si>
    <t>Soto                         St</t>
  </si>
  <si>
    <t>100 E  82Nd                         Pl</t>
  </si>
  <si>
    <t>Weymouth                     Av</t>
  </si>
  <si>
    <t>6500    Fountain                     Av</t>
  </si>
  <si>
    <t>500 W  83Rd                         St</t>
  </si>
  <si>
    <t>91St                         St</t>
  </si>
  <si>
    <t>2200 S  Western                      Av</t>
  </si>
  <si>
    <t>00    World                        Wy</t>
  </si>
  <si>
    <t>7400    Kester                       Av</t>
  </si>
  <si>
    <t>100 N  Ardmore                      Av</t>
  </si>
  <si>
    <t>5600    St Clair                     Av</t>
  </si>
  <si>
    <t>600 S  St Andrews                   Pl</t>
  </si>
  <si>
    <t>14700    Hart                         St</t>
  </si>
  <si>
    <t>22100    Erwin                        St</t>
  </si>
  <si>
    <t>5900    Reseda                       Bl</t>
  </si>
  <si>
    <t>5400    Ponce                        Av</t>
  </si>
  <si>
    <t>3300 E  Olympic                      Bl</t>
  </si>
  <si>
    <t>3600    Beverly                      Bl</t>
  </si>
  <si>
    <t>1100    Tellem                       Dr</t>
  </si>
  <si>
    <t>22000    Vincennes                    St</t>
  </si>
  <si>
    <t>400    Mcdonald                     Av</t>
  </si>
  <si>
    <t>7500 W  88Th                         Pl</t>
  </si>
  <si>
    <t>2000    Workman                      St</t>
  </si>
  <si>
    <t>N  Vermont                      Av</t>
  </si>
  <si>
    <t>2000    High Tower                   Dr</t>
  </si>
  <si>
    <t>9400 S  San Pedro                    St</t>
  </si>
  <si>
    <t>1000 S  Shenandoah                   St</t>
  </si>
  <si>
    <t>1000 S  Normandie                    Av</t>
  </si>
  <si>
    <t>6200 S  Fairfax                      Av</t>
  </si>
  <si>
    <t>3100    Rowena                       Av</t>
  </si>
  <si>
    <t>1400    Warren                       St</t>
  </si>
  <si>
    <t>4100 S  Figueroa                     St</t>
  </si>
  <si>
    <t>3300    Portola                      Av</t>
  </si>
  <si>
    <t>1100 S  Mullen                       Av</t>
  </si>
  <si>
    <t>1300    Ravenna                      Av</t>
  </si>
  <si>
    <t>1300    Silver Lake                  Bl</t>
  </si>
  <si>
    <t>21700    Saticoy                      St</t>
  </si>
  <si>
    <t>14200    Huston                       St</t>
  </si>
  <si>
    <t>8700    Valjean                      Av</t>
  </si>
  <si>
    <t>6300    Owensmouth                   Av</t>
  </si>
  <si>
    <t>10900    Grape                        St</t>
  </si>
  <si>
    <t>1600 S  Vermont                      Av</t>
  </si>
  <si>
    <t>100 N  Thurston                     Av</t>
  </si>
  <si>
    <t>1400 S  Orange Grove                 Av</t>
  </si>
  <si>
    <t>23Rd                         St</t>
  </si>
  <si>
    <t>5600    Franklin                     Av</t>
  </si>
  <si>
    <t>15800    Tobin                        Wy</t>
  </si>
  <si>
    <t>200    Hampton                      Dr</t>
  </si>
  <si>
    <t>2700    7Th                          Av</t>
  </si>
  <si>
    <t>8300    Lindley                      Av</t>
  </si>
  <si>
    <t>8900    Amestoy                      Av</t>
  </si>
  <si>
    <t>3200 W  8Th                          St</t>
  </si>
  <si>
    <t>3600    10Th                         Av</t>
  </si>
  <si>
    <t>700 W  27Th                         St</t>
  </si>
  <si>
    <t>12800    Vanowen                      St</t>
  </si>
  <si>
    <t>3200    Estrada                      St</t>
  </si>
  <si>
    <t>5400    Lexington                    Av</t>
  </si>
  <si>
    <t>5300    Zelzah                       Av</t>
  </si>
  <si>
    <t>Westwood</t>
  </si>
  <si>
    <t>800    Santee                       St</t>
  </si>
  <si>
    <t>700    Vine                         St</t>
  </si>
  <si>
    <t>1200 E  23Rd                         St</t>
  </si>
  <si>
    <t>3500    Dahlia                       Av</t>
  </si>
  <si>
    <t>2100    Ridgemont                    Dr</t>
  </si>
  <si>
    <t>1500    Amherst                      Av</t>
  </si>
  <si>
    <t>12200    Saticoy                      St</t>
  </si>
  <si>
    <t>1400    Tamarind                     Av</t>
  </si>
  <si>
    <t>700 S  San Pedro                    St</t>
  </si>
  <si>
    <t>3700    Mercury                      Av</t>
  </si>
  <si>
    <t>13100    Pinney                       St</t>
  </si>
  <si>
    <t>3900    Bledsoe                      Av</t>
  </si>
  <si>
    <t>9300 N  Sepulveda                    Bl</t>
  </si>
  <si>
    <t>10500    Sherman Grove                Av</t>
  </si>
  <si>
    <t>18400    Kittridge                    St</t>
  </si>
  <si>
    <t>6500    Fair                         Av</t>
  </si>
  <si>
    <t>10800    Art                          St</t>
  </si>
  <si>
    <t>10300    Nadina                       St</t>
  </si>
  <si>
    <t>9200    Holmes                       Av</t>
  </si>
  <si>
    <t>400 S  Alexandria                   Av</t>
  </si>
  <si>
    <t>900    Crocker                      St</t>
  </si>
  <si>
    <t>1700 W  59Th                         Pl</t>
  </si>
  <si>
    <t>12900    Rubens                       Av</t>
  </si>
  <si>
    <t>6000    Tampa                        Av</t>
  </si>
  <si>
    <t>900    Wall                         St</t>
  </si>
  <si>
    <t>800 N  Fries                        Av</t>
  </si>
  <si>
    <t>600 E  120Th                        St</t>
  </si>
  <si>
    <t>8200    Mckinley                     Av</t>
  </si>
  <si>
    <t>Alhama</t>
  </si>
  <si>
    <t>12200    Delante                      Ct</t>
  </si>
  <si>
    <t>9100 S  Western                      Av</t>
  </si>
  <si>
    <t>7000    Bonsallo                     Av</t>
  </si>
  <si>
    <t>Vista Del Mar</t>
  </si>
  <si>
    <t>53Rd                         St</t>
  </si>
  <si>
    <t>8600    Van Nuys                     Bl</t>
  </si>
  <si>
    <t>1200 W  57Th                         St</t>
  </si>
  <si>
    <t>4900    Obama                        Bl</t>
  </si>
  <si>
    <t>1600 S  Fairfax                      Av</t>
  </si>
  <si>
    <t>1200    Anaheim                      St</t>
  </si>
  <si>
    <t>4800    Griffith Park                Dr</t>
  </si>
  <si>
    <t>3300 N  Knoll                        Dr</t>
  </si>
  <si>
    <t>700 S  Flower                       St</t>
  </si>
  <si>
    <t>6900    Vesper                       Av</t>
  </si>
  <si>
    <t>2900    Greenfield                   Av</t>
  </si>
  <si>
    <t>9100 S  San Pedro                    St</t>
  </si>
  <si>
    <t>1300 S  Burnside                     Av</t>
  </si>
  <si>
    <t>1100 E  57Th                         St</t>
  </si>
  <si>
    <t>2200 W  14Th                         St</t>
  </si>
  <si>
    <t>21900    Marylee                      St</t>
  </si>
  <si>
    <t>14600    Rex                          St</t>
  </si>
  <si>
    <t>2500    Granville                    Av</t>
  </si>
  <si>
    <t>18300    Roscoe                       Bl</t>
  </si>
  <si>
    <t>1100 W  11Th                         St</t>
  </si>
  <si>
    <t>3800 S  Hill                         St</t>
  </si>
  <si>
    <t>2700 W  8Th                          St</t>
  </si>
  <si>
    <t>2000 S  Oak                          St</t>
  </si>
  <si>
    <t>6600 S  Normandie                    Av</t>
  </si>
  <si>
    <t>16400    Victory                      Bl</t>
  </si>
  <si>
    <t>2900 S  Palm Grove                   Av</t>
  </si>
  <si>
    <t>1600 S  Westmoreland                 Av</t>
  </si>
  <si>
    <t>1200 E  Lomita                       Bl</t>
  </si>
  <si>
    <t>Burlington                   Av</t>
  </si>
  <si>
    <t>10900    Anzac                        Av</t>
  </si>
  <si>
    <t>1000 E  54Th                         St</t>
  </si>
  <si>
    <t>7000    Laurel Canyon                Bl</t>
  </si>
  <si>
    <t>500 W  51St                         St</t>
  </si>
  <si>
    <t>1000 S  Westmoreland                 Av</t>
  </si>
  <si>
    <t>20700    Lassen                       St</t>
  </si>
  <si>
    <t>SCREWDRIVER</t>
  </si>
  <si>
    <t>4900 S  Sepulveda                    Bl</t>
  </si>
  <si>
    <t>6800    Yarmouth                     Av</t>
  </si>
  <si>
    <t>Burnside                     Av</t>
  </si>
  <si>
    <t>17200    Quesan                       Pl</t>
  </si>
  <si>
    <t>400 W  54Th                         St</t>
  </si>
  <si>
    <t>6800    Remmet                       Av</t>
  </si>
  <si>
    <t>Esplanade                    Av</t>
  </si>
  <si>
    <t>4200    Sunset                       Dr</t>
  </si>
  <si>
    <t>800    Westchester                  Pl</t>
  </si>
  <si>
    <t>1100 N  Gower                        St</t>
  </si>
  <si>
    <t>700 W  Manchester                   Av</t>
  </si>
  <si>
    <t>27Th</t>
  </si>
  <si>
    <t>4300    Maycrest                     Av</t>
  </si>
  <si>
    <t>5100 S  Normandie                    Av</t>
  </si>
  <si>
    <t>800 E  89Th                         St</t>
  </si>
  <si>
    <t>500    Wall                         St</t>
  </si>
  <si>
    <t>3500    Royal Woods                  Rd</t>
  </si>
  <si>
    <t>700 W  107Th                        St</t>
  </si>
  <si>
    <t>Rampart                      Bl</t>
  </si>
  <si>
    <t>4500    Russell                      Av</t>
  </si>
  <si>
    <t>8300 W  3Rd                          St</t>
  </si>
  <si>
    <t>4900    Navarro                      St</t>
  </si>
  <si>
    <t>100 S  La Jolla                     Av</t>
  </si>
  <si>
    <t>2600    Idell                        St</t>
  </si>
  <si>
    <t>2900    San Marino                   St</t>
  </si>
  <si>
    <t>3300    Livonia                      Av</t>
  </si>
  <si>
    <t>3700    Nicolet                      Av</t>
  </si>
  <si>
    <t>6200    Topanga Canyon               Bl</t>
  </si>
  <si>
    <t>4400    Cahuenga                     Bl</t>
  </si>
  <si>
    <t>15300    Lanark                       St</t>
  </si>
  <si>
    <t>16700    Devonshire                   St</t>
  </si>
  <si>
    <t>13400    Pala                         Av</t>
  </si>
  <si>
    <t>700 S  Dunsmuir                     Av</t>
  </si>
  <si>
    <t>6700    Haskell                      Av</t>
  </si>
  <si>
    <t>14700    Kittridge                    St</t>
  </si>
  <si>
    <t>10900    Compton                      Av</t>
  </si>
  <si>
    <t>5000    Escobedo                     Dr</t>
  </si>
  <si>
    <t>4900    Gambier                      St</t>
  </si>
  <si>
    <t>7700    Ostrom                       Av</t>
  </si>
  <si>
    <t>200 S  Avenue 64</t>
  </si>
  <si>
    <t>1900    Carmen                       Av</t>
  </si>
  <si>
    <t>4500    Santo Tomas                  Dr</t>
  </si>
  <si>
    <t>15900    Bahama                       St</t>
  </si>
  <si>
    <t>400 N  La Cienega                   Bl</t>
  </si>
  <si>
    <t>8300    Blewett                      Av</t>
  </si>
  <si>
    <t>8900    Flashman                     Av</t>
  </si>
  <si>
    <t>Crocker</t>
  </si>
  <si>
    <t>200 E  67Th                         St</t>
  </si>
  <si>
    <t>14400    Califa                       St</t>
  </si>
  <si>
    <t>1700 W  Pico                         Bl</t>
  </si>
  <si>
    <t>12Th</t>
  </si>
  <si>
    <t>20100    Leadwell                     St</t>
  </si>
  <si>
    <t>12000    Sheldon                      St</t>
  </si>
  <si>
    <t>18500    Calvert                      St</t>
  </si>
  <si>
    <t>N  Avenue 57</t>
  </si>
  <si>
    <t>8300 W  Manchester                   Av</t>
  </si>
  <si>
    <t>1700    Sawtelle                     Bl</t>
  </si>
  <si>
    <t>Mariposa</t>
  </si>
  <si>
    <t>8600    Venice                       Bl</t>
  </si>
  <si>
    <t>2100 E  111Th                        St</t>
  </si>
  <si>
    <t>Hope</t>
  </si>
  <si>
    <t>1100 W  84Th                         St</t>
  </si>
  <si>
    <t>100 W  60Th                         St</t>
  </si>
  <si>
    <t>5800    Hazeltine                    Av</t>
  </si>
  <si>
    <t>900 E  Pacific Coast                Hy</t>
  </si>
  <si>
    <t>200 S  Catalina                     St</t>
  </si>
  <si>
    <t>Troost                       Av</t>
  </si>
  <si>
    <t>300 S  Willaman                     Dr</t>
  </si>
  <si>
    <t>5600 W  Sunset                       Bl</t>
  </si>
  <si>
    <t>3100    Riverside                    Dr</t>
  </si>
  <si>
    <t>10100    Pinewood                     Av</t>
  </si>
  <si>
    <t>3600 W  Adams                        Bl</t>
  </si>
  <si>
    <t>600 E  49Th                         St</t>
  </si>
  <si>
    <t>2200 S  San Pedro                    St</t>
  </si>
  <si>
    <t>14600    Minnehaha                    St</t>
  </si>
  <si>
    <t>Telephone Property - Damage</t>
  </si>
  <si>
    <t>5500    Balboa                       Bl</t>
  </si>
  <si>
    <t>400 W  99Th                         St</t>
  </si>
  <si>
    <t>5700    Lankershim                   Bl</t>
  </si>
  <si>
    <t>10500    Wilshire                     Bl</t>
  </si>
  <si>
    <t>20500    Hartland                     St</t>
  </si>
  <si>
    <t>12000    Kling                        St</t>
  </si>
  <si>
    <t>2700    Outpost                      Dr</t>
  </si>
  <si>
    <t>21800    Roscoe                       Bl</t>
  </si>
  <si>
    <t>5500    Goodland                     Av</t>
  </si>
  <si>
    <t>Lawrence                     St</t>
  </si>
  <si>
    <t>1600 N  San Remo                     Dr</t>
  </si>
  <si>
    <t>5700    Morgan                       Av</t>
  </si>
  <si>
    <t>700 N  Kenmore                      Av</t>
  </si>
  <si>
    <t>2900    Exposition                   Pl</t>
  </si>
  <si>
    <t>1200 W  68Th                         St</t>
  </si>
  <si>
    <t>9200    Sunland                      Bl</t>
  </si>
  <si>
    <t>1600 W  Olympic                      Bl</t>
  </si>
  <si>
    <t>8400    Melrose                      Pl</t>
  </si>
  <si>
    <t>1700    Arapahoe                     St</t>
  </si>
  <si>
    <t>900    Dewey                        Av</t>
  </si>
  <si>
    <t>800 N  Van Ness                     Av</t>
  </si>
  <si>
    <t>Adams</t>
  </si>
  <si>
    <t>10900    Camarillo                    St</t>
  </si>
  <si>
    <t>10400    Tuxford                      St</t>
  </si>
  <si>
    <t>13600    Eldridge                     Av</t>
  </si>
  <si>
    <t>900 S  Bonnie Brae                  St</t>
  </si>
  <si>
    <t>9200 S  Central                      Av</t>
  </si>
  <si>
    <t>1000 N  Vermont                      Av</t>
  </si>
  <si>
    <t>4000    Wall                         St</t>
  </si>
  <si>
    <t>400 S  Normandie                    Av</t>
  </si>
  <si>
    <t>5500    Canoga                       Av</t>
  </si>
  <si>
    <t>6700    6Th                          Av</t>
  </si>
  <si>
    <t>300 S  Kenmore                      Av</t>
  </si>
  <si>
    <t>Coliseum</t>
  </si>
  <si>
    <t>500 E  7Th                          St</t>
  </si>
  <si>
    <t>13600    Marina Pointe                Dr</t>
  </si>
  <si>
    <t>19600    Singing Hills                Dr</t>
  </si>
  <si>
    <t>11200    Alvaro                       St</t>
  </si>
  <si>
    <t>300    Belmont                      Av</t>
  </si>
  <si>
    <t>8700    Lehigh                       Av</t>
  </si>
  <si>
    <t>Wilmington                   Bl</t>
  </si>
  <si>
    <t>11800    Hart                         St</t>
  </si>
  <si>
    <t>15300    Dickens                      St</t>
  </si>
  <si>
    <t>10700    Andora                       Av</t>
  </si>
  <si>
    <t>1100 S  Plymouth                     Bl</t>
  </si>
  <si>
    <t>300 S  Rampart                      Bl</t>
  </si>
  <si>
    <t>1800 S  Gaffey                       St</t>
  </si>
  <si>
    <t>500    Quail                        Dr</t>
  </si>
  <si>
    <t>7200    Estepa                       Dr</t>
  </si>
  <si>
    <t>12800    Van Nuys                     Bl</t>
  </si>
  <si>
    <t>63Rd</t>
  </si>
  <si>
    <t>2000    Daly                         St</t>
  </si>
  <si>
    <t>6200    Reseda                       Bl</t>
  </si>
  <si>
    <t>8300    Shoup                        Av</t>
  </si>
  <si>
    <t>N  Sepulveda                    Bl</t>
  </si>
  <si>
    <t>6600    Fallbrook                    Av</t>
  </si>
  <si>
    <t>2000 W  6Th                          St</t>
  </si>
  <si>
    <t>10500    Woodman                      Av</t>
  </si>
  <si>
    <t>13000    Bloomfield                   St</t>
  </si>
  <si>
    <t>4000    Sapphire                     Dr</t>
  </si>
  <si>
    <t>13500    Cornelius                    St</t>
  </si>
  <si>
    <t>5900    Hayes                        Av</t>
  </si>
  <si>
    <t>N  Virgil                       Av</t>
  </si>
  <si>
    <t>2500    Lucerne                      Av</t>
  </si>
  <si>
    <t>Troost</t>
  </si>
  <si>
    <t>300 S  Reno                         St</t>
  </si>
  <si>
    <t>1500    Wilshire                     Bl</t>
  </si>
  <si>
    <t>11000    Strathmore                   Dr</t>
  </si>
  <si>
    <t>1600 S  Garth                        Av</t>
  </si>
  <si>
    <t>4200    Wilshire                     Bl</t>
  </si>
  <si>
    <t>2400    Sawtelle                     Bl</t>
  </si>
  <si>
    <t>4300    Mammoth                      Av</t>
  </si>
  <si>
    <t>2600    Brighton                     Av</t>
  </si>
  <si>
    <t>Bakman</t>
  </si>
  <si>
    <t>22500    Flamingo                     St</t>
  </si>
  <si>
    <t>10400    White Oak                    Av</t>
  </si>
  <si>
    <t>3700    Pueblo                       Av</t>
  </si>
  <si>
    <t>6000    Ruby                         Pl</t>
  </si>
  <si>
    <t>1400 W  224Th                        St</t>
  </si>
  <si>
    <t>1000 N  Beverly Glen                 Bl</t>
  </si>
  <si>
    <t>1700 W  37Th                         Dr</t>
  </si>
  <si>
    <t>7400 N  Sepulveda                    Bl</t>
  </si>
  <si>
    <t>Hayvenhurst                  Av</t>
  </si>
  <si>
    <t>1000 S  Oxford                       Av</t>
  </si>
  <si>
    <t>11200    Kling                        St</t>
  </si>
  <si>
    <t>7900    Reseda                       Bl</t>
  </si>
  <si>
    <t>1300 S  Tremaine                     Av</t>
  </si>
  <si>
    <t>10400    Chandler                     Bl</t>
  </si>
  <si>
    <t>300 E  51St                         St</t>
  </si>
  <si>
    <t>2500    Raymond                      Av</t>
  </si>
  <si>
    <t>9400    Valjean                      Av</t>
  </si>
  <si>
    <t>14400    Polk                         St</t>
  </si>
  <si>
    <t>15000    Rinaldi                      St</t>
  </si>
  <si>
    <t>16200    Horace                       St</t>
  </si>
  <si>
    <t>2900 S  Harcourt                     Av</t>
  </si>
  <si>
    <t>12100    Dunoon                       Ln</t>
  </si>
  <si>
    <t>13400    Burbank                      Bl</t>
  </si>
  <si>
    <t>300 W  Martin Luther King Jr        Bl</t>
  </si>
  <si>
    <t>2100 W  29Th                         St</t>
  </si>
  <si>
    <t>15600    Simonds                      St</t>
  </si>
  <si>
    <t>14000    Community                    St</t>
  </si>
  <si>
    <t>4300 W  3Rd                          St</t>
  </si>
  <si>
    <t>4300    Eagle Rock                   Bl</t>
  </si>
  <si>
    <t>2200 S  Longwood                     Av</t>
  </si>
  <si>
    <t>2800    Via Cabrillo Marina</t>
  </si>
  <si>
    <t>1300    Rose                         Av</t>
  </si>
  <si>
    <t>1900 S  Bedford                      St</t>
  </si>
  <si>
    <t>20700    Sherman                      Wy</t>
  </si>
  <si>
    <t>Ingraham                     St</t>
  </si>
  <si>
    <t>Union                        Av</t>
  </si>
  <si>
    <t>6200    Sylmar                       Av</t>
  </si>
  <si>
    <t>13700    Ventura                      Bl</t>
  </si>
  <si>
    <t>3700 S  La Brea                      Av</t>
  </si>
  <si>
    <t>100 W  48Th                         St</t>
  </si>
  <si>
    <t>12600    Herrick                      Av</t>
  </si>
  <si>
    <t>4200    Garthwaite                   Av</t>
  </si>
  <si>
    <t>4200 W  Mont Clair                   St</t>
  </si>
  <si>
    <t>10900    Crockett                     St</t>
  </si>
  <si>
    <t>2200 S  Catalina                     St</t>
  </si>
  <si>
    <t>200 W  73Rd                         St</t>
  </si>
  <si>
    <t>5800 S  Figueroa                     St</t>
  </si>
  <si>
    <t>3400    Mentone                      Av</t>
  </si>
  <si>
    <t>18600 S  Vermont                      Av</t>
  </si>
  <si>
    <t>16000    Yarnell                      St</t>
  </si>
  <si>
    <t>3700    Fletcher                     Dr</t>
  </si>
  <si>
    <t>4000    Barrett                      Rd</t>
  </si>
  <si>
    <t>3600    Marathon                     St</t>
  </si>
  <si>
    <t>14700    Rayen                        St</t>
  </si>
  <si>
    <t>300    Westmont                     Dr</t>
  </si>
  <si>
    <t>300    King                         Av</t>
  </si>
  <si>
    <t>12600    Stagg                        St</t>
  </si>
  <si>
    <t>1700    La Cienega                   Bl</t>
  </si>
  <si>
    <t>1100    Flower                       St</t>
  </si>
  <si>
    <t>W  6Th                          St</t>
  </si>
  <si>
    <t>Deering                      St</t>
  </si>
  <si>
    <t>18200    Arminta                      St</t>
  </si>
  <si>
    <t>6600    Hollywood                    Bl</t>
  </si>
  <si>
    <t>5600    Ponce                        Av</t>
  </si>
  <si>
    <t>700 S  Rampart                      Bl</t>
  </si>
  <si>
    <t>1700    Gulf                         Av</t>
  </si>
  <si>
    <t>14200    Victory                      Bl</t>
  </si>
  <si>
    <t>6500 S  Broadway</t>
  </si>
  <si>
    <t>13000    Pacific Promenade</t>
  </si>
  <si>
    <t>Jefferson                    Bl</t>
  </si>
  <si>
    <t>Densmore</t>
  </si>
  <si>
    <t>5300    Dahlia                       Dr</t>
  </si>
  <si>
    <t>10500    National                     Bl</t>
  </si>
  <si>
    <t>16800    Minnehaha                    St</t>
  </si>
  <si>
    <t>1100    Exposition                   Bl</t>
  </si>
  <si>
    <t>1200 N  Bronson                      Av</t>
  </si>
  <si>
    <t>2300    Humboldt                     St</t>
  </si>
  <si>
    <t>11500    Addison                      St</t>
  </si>
  <si>
    <t>8400    Dorrington                   Av</t>
  </si>
  <si>
    <t>5400    Fountain                     Av</t>
  </si>
  <si>
    <t>11600    San Vicente                  Bl</t>
  </si>
  <si>
    <t>200 N  Breed                        St</t>
  </si>
  <si>
    <t>1700 S  Bentley                      Av</t>
  </si>
  <si>
    <t>13300    Vanowen                      St</t>
  </si>
  <si>
    <t>200 E  119Th                        St</t>
  </si>
  <si>
    <t>1500    Venice                       Bl</t>
  </si>
  <si>
    <t>15500    Sherman                      Wy</t>
  </si>
  <si>
    <t>700 W  182Nd                        St</t>
  </si>
  <si>
    <t>11100    Avalon                       Bl</t>
  </si>
  <si>
    <t>8700    Costello                     Av</t>
  </si>
  <si>
    <t>2800    Somerset                     Dr</t>
  </si>
  <si>
    <t>1000    Blake                        Av</t>
  </si>
  <si>
    <t>9900    Laurel Canyon                Bl</t>
  </si>
  <si>
    <t>7900    Oceanus                      Dr</t>
  </si>
  <si>
    <t>19100    Bryant                       St</t>
  </si>
  <si>
    <t>9700    Amanita                      Av</t>
  </si>
  <si>
    <t>1000 W  39Th                         Pl</t>
  </si>
  <si>
    <t>13300    Golden Valley                Ln</t>
  </si>
  <si>
    <t>900 S  Alameda                      St</t>
  </si>
  <si>
    <t>7200    Valjean                      Av</t>
  </si>
  <si>
    <t>Stanford                     Av</t>
  </si>
  <si>
    <t>1700    West                         Bl</t>
  </si>
  <si>
    <t>400 S  Gramercy                     Pl</t>
  </si>
  <si>
    <t>Century</t>
  </si>
  <si>
    <t>3400    Whittier                     Bl</t>
  </si>
  <si>
    <t>1400 S  Shenandoah                   St</t>
  </si>
  <si>
    <t>4700    Rubio                        Av</t>
  </si>
  <si>
    <t>2200 W  Pico                         Bl</t>
  </si>
  <si>
    <t>800 S  Mullen                       Av</t>
  </si>
  <si>
    <t>1000    King                         Av</t>
  </si>
  <si>
    <t>5900    Cleon                        Av</t>
  </si>
  <si>
    <t>2300    Wilson                       Av</t>
  </si>
  <si>
    <t>5600    Cahuenga                     Bl</t>
  </si>
  <si>
    <t>400 W  11Th                         St</t>
  </si>
  <si>
    <t>7900    Crosnoe                      Av</t>
  </si>
  <si>
    <t>14300    Huston                       St</t>
  </si>
  <si>
    <t>800 N  St Louis                     St</t>
  </si>
  <si>
    <t>6300    Canby                        Av</t>
  </si>
  <si>
    <t>13300    Huston                       St</t>
  </si>
  <si>
    <t>Orion</t>
  </si>
  <si>
    <t>700 W  98Th                         St</t>
  </si>
  <si>
    <t>2700    Creston                      Dr</t>
  </si>
  <si>
    <t>21400    Plummer                      St</t>
  </si>
  <si>
    <t>5400    Almont                       St</t>
  </si>
  <si>
    <t>5100    Vineland                     Av</t>
  </si>
  <si>
    <t>900 S  Bedford                      St</t>
  </si>
  <si>
    <t>4600 S  Wilton                       Pl</t>
  </si>
  <si>
    <t>16000    Bassett                      St</t>
  </si>
  <si>
    <t>1600 W  17Th                         St</t>
  </si>
  <si>
    <t>8800    Willis                       Av</t>
  </si>
  <si>
    <t>6500    Haas                         Av</t>
  </si>
  <si>
    <t>3600    Division                     St</t>
  </si>
  <si>
    <t>11000    Belmar                       Av</t>
  </si>
  <si>
    <t>17800    Arvida                       Dr</t>
  </si>
  <si>
    <t>300 N  Flores                       St</t>
  </si>
  <si>
    <t>1200 S  Santee                       St</t>
  </si>
  <si>
    <t>4200    Whitsett                     Av</t>
  </si>
  <si>
    <t>700    Jackson                      St</t>
  </si>
  <si>
    <t>E  Washington</t>
  </si>
  <si>
    <t>1000    5Th                          Av</t>
  </si>
  <si>
    <t>700 N  Dunn                         St</t>
  </si>
  <si>
    <t>10000    Baring Cross                 St</t>
  </si>
  <si>
    <t>Devonshire                   St</t>
  </si>
  <si>
    <t>2900    Washington                   Bl</t>
  </si>
  <si>
    <t>8600    Lincoln                      Bl</t>
  </si>
  <si>
    <t>5Th                          Av</t>
  </si>
  <si>
    <t>Humboldt</t>
  </si>
  <si>
    <t>22100    Halsted                      St</t>
  </si>
  <si>
    <t>6100    Woodman                      Av</t>
  </si>
  <si>
    <t>6100    Winans                       Dr</t>
  </si>
  <si>
    <t>400 S  Evergreen                    Av</t>
  </si>
  <si>
    <t>500 S  Manhattan                    Pl</t>
  </si>
  <si>
    <t>4500    Mammoth                      Av</t>
  </si>
  <si>
    <t>1300 S  Burlington                   Av</t>
  </si>
  <si>
    <t>1800 W  5Th                          St</t>
  </si>
  <si>
    <t>300 S  La Peer                      Dr</t>
  </si>
  <si>
    <t>2300    Achilles                     Dr</t>
  </si>
  <si>
    <t>11300    Ventura                      Bl</t>
  </si>
  <si>
    <t>4700    Valley                       Bl</t>
  </si>
  <si>
    <t>5900    Marmion                      Wy</t>
  </si>
  <si>
    <t>13600    Mercer                       St</t>
  </si>
  <si>
    <t>4600    Lincoln                      Bl</t>
  </si>
  <si>
    <t>1100 E  35Th                         St</t>
  </si>
  <si>
    <t>12800    Maclay                       St</t>
  </si>
  <si>
    <t>10200    Tujunga Canyon               Bl</t>
  </si>
  <si>
    <t>4300    Mclaughlin                   Av</t>
  </si>
  <si>
    <t>4500    Homer                        St</t>
  </si>
  <si>
    <t>7700    Paseo Del Rey</t>
  </si>
  <si>
    <t>200 N  Hill                         St</t>
  </si>
  <si>
    <t>1300    Abbot Kinney                 Bl</t>
  </si>
  <si>
    <t>700 E  47Th                         St</t>
  </si>
  <si>
    <t>9700    Reseda                       Bl</t>
  </si>
  <si>
    <t>5500    Laurel Canyon                Bl</t>
  </si>
  <si>
    <t>2000 W  67Th                         St</t>
  </si>
  <si>
    <t>6000    Meridian                     St</t>
  </si>
  <si>
    <t>2300    Birkdale                     St</t>
  </si>
  <si>
    <t>9900    Milburn                      Dr</t>
  </si>
  <si>
    <t>10100    Gish                         Av</t>
  </si>
  <si>
    <t>12400    Osborne                      St</t>
  </si>
  <si>
    <t>5500    Obama                        Bl</t>
  </si>
  <si>
    <t>900 N  Meyler                       St</t>
  </si>
  <si>
    <t>5000    Bakman                       Av</t>
  </si>
  <si>
    <t>105Th                        St</t>
  </si>
  <si>
    <t>900 E  61St                         St</t>
  </si>
  <si>
    <t>11500    Riverside                    Dr</t>
  </si>
  <si>
    <t>400 E  Century                      Bl</t>
  </si>
  <si>
    <t>1700    Rotary                       Dr</t>
  </si>
  <si>
    <t>10100    Jordan                       Av</t>
  </si>
  <si>
    <t>5000    Sierra Villa                 Dr</t>
  </si>
  <si>
    <t>6900    Milwood                      Av</t>
  </si>
  <si>
    <t>Fulton                       Av</t>
  </si>
  <si>
    <t>11000    Lindley                      Av</t>
  </si>
  <si>
    <t>11900 S  Figueroa                     St</t>
  </si>
  <si>
    <t>800 N  Oxford                       Av</t>
  </si>
  <si>
    <t>12400    Fielding Cir</t>
  </si>
  <si>
    <t>10600    Riverside                    Dr</t>
  </si>
  <si>
    <t>10300    Canoga                       Av</t>
  </si>
  <si>
    <t>6500    Foothill                     Bl</t>
  </si>
  <si>
    <t>5200    Colfax                       Av</t>
  </si>
  <si>
    <t>3100 S  Grand                        Av</t>
  </si>
  <si>
    <t>5600    Elmer                        Av</t>
  </si>
  <si>
    <t>6300    Santa Monica                 Bl</t>
  </si>
  <si>
    <t>Hayvenhurst</t>
  </si>
  <si>
    <t>4100    Dalton                       Av</t>
  </si>
  <si>
    <t>200 E  Imperial                     Hy</t>
  </si>
  <si>
    <t>13500    Louvre                       St</t>
  </si>
  <si>
    <t>700 E  84Th                         Pl</t>
  </si>
  <si>
    <t>Hartland                     St</t>
  </si>
  <si>
    <t>5700    Buena Vista                  Tr</t>
  </si>
  <si>
    <t>100 N  Gardner                      St</t>
  </si>
  <si>
    <t>14500    Blythe                       St</t>
  </si>
  <si>
    <t>70Th</t>
  </si>
  <si>
    <t>500 S  Wilton                       Pl</t>
  </si>
  <si>
    <t>4100    Pacific                      Av</t>
  </si>
  <si>
    <t>8300    Blackburn                    Av</t>
  </si>
  <si>
    <t>7200    Canoga                       Av</t>
  </si>
  <si>
    <t>500 N  Rossmore                     Av</t>
  </si>
  <si>
    <t>3500 W  63Rd                         St</t>
  </si>
  <si>
    <t>3900    Beverly                      Bl</t>
  </si>
  <si>
    <t>300    Ross                         Pl</t>
  </si>
  <si>
    <t>10000    Tujunga Canyon               Bl</t>
  </si>
  <si>
    <t>2200    Prespect                     Av</t>
  </si>
  <si>
    <t>3700    Don Felipe                   Dr</t>
  </si>
  <si>
    <t>1500 W  81St                         St</t>
  </si>
  <si>
    <t>10500    El Dorado                    Av</t>
  </si>
  <si>
    <t>16600    Oldham                       Pl</t>
  </si>
  <si>
    <t>S  Lorena                       St</t>
  </si>
  <si>
    <t>18600    Topham                       St</t>
  </si>
  <si>
    <t>300 W  Washington                   Bl</t>
  </si>
  <si>
    <t>6500    Cedros                       Av</t>
  </si>
  <si>
    <t>200    6Th                          Av</t>
  </si>
  <si>
    <t>700 N  Alta Vista                   Bl</t>
  </si>
  <si>
    <t>1400 E  21St                         St</t>
  </si>
  <si>
    <t>Sawtelle                     Bl</t>
  </si>
  <si>
    <t>400 W  66Th                         St</t>
  </si>
  <si>
    <t>11800    Beatrice                     St</t>
  </si>
  <si>
    <t>1800 S  Oxford                       Av</t>
  </si>
  <si>
    <t>4900 N  Sepulveda                    Bl</t>
  </si>
  <si>
    <t>4200    Chase                        Av</t>
  </si>
  <si>
    <t>11700    Allin                        St</t>
  </si>
  <si>
    <t>600 W  21St                         St</t>
  </si>
  <si>
    <t>2000    Wellington                   Rd</t>
  </si>
  <si>
    <t>20800    Nordhoff                     St</t>
  </si>
  <si>
    <t>7900    St Clair                     Av</t>
  </si>
  <si>
    <t>100    Wilton                       Dr</t>
  </si>
  <si>
    <t>1400 W  227Th                        St</t>
  </si>
  <si>
    <t>9200    Laurel Canyon                Bl</t>
  </si>
  <si>
    <t>3200 W  71St                         St</t>
  </si>
  <si>
    <t>6800    Canby                        Av</t>
  </si>
  <si>
    <t>1700    Pomeroy                      Av</t>
  </si>
  <si>
    <t>800 W  126Th                        St</t>
  </si>
  <si>
    <t>1400    Cardiff                      Av</t>
  </si>
  <si>
    <t>200 S  Mccadden                     Pl</t>
  </si>
  <si>
    <t>400 S  Alvarado                     St</t>
  </si>
  <si>
    <t>1600    Lakme                        Av</t>
  </si>
  <si>
    <t>1200 E  51St                         St</t>
  </si>
  <si>
    <t>2300 S  Bentley                      Av</t>
  </si>
  <si>
    <t>3400 W  67Th                         St</t>
  </si>
  <si>
    <t>8700    Glenoaks                     Bl</t>
  </si>
  <si>
    <t>13900    Victory                      Bl</t>
  </si>
  <si>
    <t>12400    Ralston                      Av</t>
  </si>
  <si>
    <t>300 W  3Rd                          St</t>
  </si>
  <si>
    <t>3500    Venice                       Bl</t>
  </si>
  <si>
    <t>6300    Cartwright                   Av</t>
  </si>
  <si>
    <t>Wilton                       Pl</t>
  </si>
  <si>
    <t>4200    Los Nietos                   Dr</t>
  </si>
  <si>
    <t>4800 W  18Th                         St</t>
  </si>
  <si>
    <t>100 E  8Th                          St</t>
  </si>
  <si>
    <t>15200    Del Gado                     Dr</t>
  </si>
  <si>
    <t>500 W  Gage                         Av</t>
  </si>
  <si>
    <t>1200 S  Genesee                      Av</t>
  </si>
  <si>
    <t>400 W  75Th                         St</t>
  </si>
  <si>
    <t>4400 W  Washington                   Bl</t>
  </si>
  <si>
    <t>2000 E  7Th                          St</t>
  </si>
  <si>
    <t>11400    Pearl                        St</t>
  </si>
  <si>
    <t>1300    Park Western</t>
  </si>
  <si>
    <t>1000 E  23Rd                         St</t>
  </si>
  <si>
    <t>5000    Ellenwood                    Dr</t>
  </si>
  <si>
    <t>12400    Texas                        Av</t>
  </si>
  <si>
    <t>Peoria                       St</t>
  </si>
  <si>
    <t>3400    6Th                          Av</t>
  </si>
  <si>
    <t>Bundy</t>
  </si>
  <si>
    <t>2300 E  2Nd                          St</t>
  </si>
  <si>
    <t>11700    Saticoy                      St</t>
  </si>
  <si>
    <t>8900    Lev                          Av</t>
  </si>
  <si>
    <t>Credit Cards, Fraud Use ($950.01 &amp; Over)</t>
  </si>
  <si>
    <t>9200    Topanga Canyon               Bl</t>
  </si>
  <si>
    <t>600 E  50Th                         St</t>
  </si>
  <si>
    <t>800 N  Vista                        St</t>
  </si>
  <si>
    <t>7700    Lubao                        Av</t>
  </si>
  <si>
    <t>5400    Beck                         Av</t>
  </si>
  <si>
    <t>1000    Cole                         Av</t>
  </si>
  <si>
    <t>Connecticut                  St</t>
  </si>
  <si>
    <t>400 W  52Nd                         St</t>
  </si>
  <si>
    <t>8500    International                Av</t>
  </si>
  <si>
    <t>1100 W  18Th                         St</t>
  </si>
  <si>
    <t>1300    Edgecliffe                   Dr</t>
  </si>
  <si>
    <t>12000    Vista Del Mar</t>
  </si>
  <si>
    <t>4800    Frieda                       Dr</t>
  </si>
  <si>
    <t>Pershing                     Dr</t>
  </si>
  <si>
    <t>4000    Monroe                       St</t>
  </si>
  <si>
    <t>19000    Runnymede                    St</t>
  </si>
  <si>
    <t>15200    Acre                         St</t>
  </si>
  <si>
    <t>2700 E  1St                          St</t>
  </si>
  <si>
    <t>300 E  Imperial                     Hy</t>
  </si>
  <si>
    <t>3600 S  Victoria                     Av</t>
  </si>
  <si>
    <t>1500 E  Vernon                       Av</t>
  </si>
  <si>
    <t>2100    Lincoln Park                 Av</t>
  </si>
  <si>
    <t>17800    Miranda                      St</t>
  </si>
  <si>
    <t>5200 S  Normandie                    Av</t>
  </si>
  <si>
    <t>6900 N  Figueroa                     St</t>
  </si>
  <si>
    <t>3400    Plata                        St</t>
  </si>
  <si>
    <t>17000    Pacific Coast                Hy</t>
  </si>
  <si>
    <t>1400 W  55Th                         St</t>
  </si>
  <si>
    <t>1400 S  Harvard                      Bl</t>
  </si>
  <si>
    <t>1600 S  Bedford                      St</t>
  </si>
  <si>
    <t>700 N  Mansfield                    Av</t>
  </si>
  <si>
    <t>12700    Riverside                    Dr</t>
  </si>
  <si>
    <t>108Th                        St</t>
  </si>
  <si>
    <t>10100 S  Main                         St</t>
  </si>
  <si>
    <t>1600 N  Marine                       Av</t>
  </si>
  <si>
    <t>300    De Neve                      Dr</t>
  </si>
  <si>
    <t>300 E  52Nd                         St</t>
  </si>
  <si>
    <t>Avenue 26</t>
  </si>
  <si>
    <t>Valleyheart                  Dr</t>
  </si>
  <si>
    <t>700 S  Plymouth                     Bl</t>
  </si>
  <si>
    <t>3500 W  6Th                          St</t>
  </si>
  <si>
    <t>Oak</t>
  </si>
  <si>
    <t>21000    Bryant                       St</t>
  </si>
  <si>
    <t>300    Miraleste                    Dr</t>
  </si>
  <si>
    <t>Hazeltine                    Av</t>
  </si>
  <si>
    <t>200 W  92Nd                         St</t>
  </si>
  <si>
    <t>4100    Manor                        Ct</t>
  </si>
  <si>
    <t>700 W  4Th                          St</t>
  </si>
  <si>
    <t>Oxford</t>
  </si>
  <si>
    <t>6600    Lakeridge                    Rd</t>
  </si>
  <si>
    <t>2200    Riverdale                    Av</t>
  </si>
  <si>
    <t>10600    Sherman Grove                Av</t>
  </si>
  <si>
    <t>Oxnard                       St</t>
  </si>
  <si>
    <t>500 W  93Rd                         St</t>
  </si>
  <si>
    <t>6700    Camellia                     Av</t>
  </si>
  <si>
    <t>5000    Almaden                      Dr</t>
  </si>
  <si>
    <t>8600    Vesper                       Av</t>
  </si>
  <si>
    <t>800 S  Norton                       Av</t>
  </si>
  <si>
    <t>6900    Reseda                       Bl</t>
  </si>
  <si>
    <t>12600 S  Hoover                       St</t>
  </si>
  <si>
    <t>700 S  Hill                         St</t>
  </si>
  <si>
    <t>600 W  78Th                         St</t>
  </si>
  <si>
    <t>800 S  Beacon                       St</t>
  </si>
  <si>
    <t>22000    Lemarsh                      St</t>
  </si>
  <si>
    <t>7200    Wish                         Av</t>
  </si>
  <si>
    <t>San Diego                    Fy</t>
  </si>
  <si>
    <t>1400    Hepner                       Av</t>
  </si>
  <si>
    <t>2700    Ellendale                    Pl</t>
  </si>
  <si>
    <t>1600 W  37Th                         Pl</t>
  </si>
  <si>
    <t>1200    Wilshire                     Bl</t>
  </si>
  <si>
    <t>9000    Owensmouth                   Av</t>
  </si>
  <si>
    <t>1300 W  30Th                         Pl</t>
  </si>
  <si>
    <t>00    Washington                   Bl</t>
  </si>
  <si>
    <t>900    Mei Ling                     Wy</t>
  </si>
  <si>
    <t>1900 W  92Nd                         St</t>
  </si>
  <si>
    <t>6400    Riggs                        Pl</t>
  </si>
  <si>
    <t>4900    Serrania                     Av</t>
  </si>
  <si>
    <t>1100 W  Vernon                       Av</t>
  </si>
  <si>
    <t>5700    Santa Monica                 Bl</t>
  </si>
  <si>
    <t>World                        Wy</t>
  </si>
  <si>
    <t>1200 E  7Th                          St</t>
  </si>
  <si>
    <t>1200 W  35Th                         St</t>
  </si>
  <si>
    <t>500 N  Avalon                       Bl</t>
  </si>
  <si>
    <t>39Th                         St</t>
  </si>
  <si>
    <t>1600 E  49Th                         St</t>
  </si>
  <si>
    <t>300 S  Cloverdale                   Av</t>
  </si>
  <si>
    <t>4100    Monterey                     St</t>
  </si>
  <si>
    <t>100 E  Avenue 41</t>
  </si>
  <si>
    <t>6600    Morse                        Av</t>
  </si>
  <si>
    <t>2000    Coldwater Canyon             Dr</t>
  </si>
  <si>
    <t>16100    Nordhoff                     St</t>
  </si>
  <si>
    <t>900 S  Olive                        St</t>
  </si>
  <si>
    <t>Woodman                      Av</t>
  </si>
  <si>
    <t>6000    Tipton                       Wy</t>
  </si>
  <si>
    <t>100 N  Church                       Ln</t>
  </si>
  <si>
    <t>7700    Reseda                       Bl</t>
  </si>
  <si>
    <t>2100 W  Avenue 31</t>
  </si>
  <si>
    <t>23400    Hamlin                       St</t>
  </si>
  <si>
    <t>4900    Densmore                     Av</t>
  </si>
  <si>
    <t>500 S  Westlake                     Av</t>
  </si>
  <si>
    <t>Del Mar                      Av</t>
  </si>
  <si>
    <t>Beckford                     Av</t>
  </si>
  <si>
    <t>1900    Sacramento                   St</t>
  </si>
  <si>
    <t>6100    Alcott                       St</t>
  </si>
  <si>
    <t>2200 E  Century                      Bl</t>
  </si>
  <si>
    <t>1600 S  Bundy                        Dr</t>
  </si>
  <si>
    <t>20600    Archwood                     St</t>
  </si>
  <si>
    <t>9300    Lincoln                      Bl</t>
  </si>
  <si>
    <t>Edgemont</t>
  </si>
  <si>
    <t>Ethel                        Av</t>
  </si>
  <si>
    <t>1600    Vine                         St</t>
  </si>
  <si>
    <t>600 W  41St                         St</t>
  </si>
  <si>
    <t>Arapahoe</t>
  </si>
  <si>
    <t>200 S  New Hampshire                Av</t>
  </si>
  <si>
    <t>800 E  61St                         St</t>
  </si>
  <si>
    <t>8700    Lookout Mountain             Av</t>
  </si>
  <si>
    <t>16400 S  Orchard                      Av</t>
  </si>
  <si>
    <t>1500 W  71St                         St</t>
  </si>
  <si>
    <t>1600    Cosmo                        St</t>
  </si>
  <si>
    <t>17600    Burbank                      Bl</t>
  </si>
  <si>
    <t>4900 W  Adams                        Bl</t>
  </si>
  <si>
    <t>200 E  80Th                         St</t>
  </si>
  <si>
    <t>9600    Wentworth                    St</t>
  </si>
  <si>
    <t>1000 S  Orange Grove                 Av</t>
  </si>
  <si>
    <t>10000    Casaba                       Av</t>
  </si>
  <si>
    <t>3300    James M Wood                 Bl</t>
  </si>
  <si>
    <t>800 E  33Rd                         St</t>
  </si>
  <si>
    <t>5600 W  Pico                         Bl</t>
  </si>
  <si>
    <t>10200 S  Central                      Av</t>
  </si>
  <si>
    <t>20500    Valerio                      St</t>
  </si>
  <si>
    <t>1400 W  66Th                         St</t>
  </si>
  <si>
    <t>6900    Hazeltine                    Av</t>
  </si>
  <si>
    <t>1800 W  Manchester                   Av</t>
  </si>
  <si>
    <t>10300    Cayuga                       Av</t>
  </si>
  <si>
    <t>8000    Brimfield                    Av</t>
  </si>
  <si>
    <t>24Th</t>
  </si>
  <si>
    <t>1100 W  27Th                         St</t>
  </si>
  <si>
    <t>400 S  Beaudry                      Av</t>
  </si>
  <si>
    <t>13600    Herrick                      Av</t>
  </si>
  <si>
    <t>500 S  Kenmore                      Av</t>
  </si>
  <si>
    <t>10000 N  Sepulveda                    Bl</t>
  </si>
  <si>
    <t>6700    Variel                       Av</t>
  </si>
  <si>
    <t>200 E  Manchester                   Av</t>
  </si>
  <si>
    <t>Indiana</t>
  </si>
  <si>
    <t>14900    Victory                      Bl</t>
  </si>
  <si>
    <t>1200 S  Leland                       St</t>
  </si>
  <si>
    <t>6500    Wilbur                       Av</t>
  </si>
  <si>
    <t>700    Bartlett                     St</t>
  </si>
  <si>
    <t>11100    Camarillo                    St</t>
  </si>
  <si>
    <t>2200    Norwalk                      Av</t>
  </si>
  <si>
    <t>1100 S  Union                        Av</t>
  </si>
  <si>
    <t>4100 W  1St                          St</t>
  </si>
  <si>
    <t>1400 E  111Th                        St</t>
  </si>
  <si>
    <t>5100    Raleigh                      St</t>
  </si>
  <si>
    <t>9200 S  Western                      Av</t>
  </si>
  <si>
    <t>4100    Via Dolce</t>
  </si>
  <si>
    <t>7300    Hawthorn                     Av</t>
  </si>
  <si>
    <t>200 S  Avenue 55</t>
  </si>
  <si>
    <t>4100 S  Muirfield                    Rd</t>
  </si>
  <si>
    <t>19200    Bryant                       St</t>
  </si>
  <si>
    <t>21200    Victory                      Bl</t>
  </si>
  <si>
    <t>11700    Braddock                     Dr</t>
  </si>
  <si>
    <t>ROPE/LIGATURE</t>
  </si>
  <si>
    <t>1500 E  53Rd                         St</t>
  </si>
  <si>
    <t>6600    Tyrone                       Av</t>
  </si>
  <si>
    <t>11200    Acama                        St</t>
  </si>
  <si>
    <t>1100 S  Grande Vista                 Av</t>
  </si>
  <si>
    <t>5500    Encino                       Av</t>
  </si>
  <si>
    <t>6600    Bellaire                     Av</t>
  </si>
  <si>
    <t>5100 W  Sunset                       Bl</t>
  </si>
  <si>
    <t>Wicks                        St</t>
  </si>
  <si>
    <t>4500 N  Figueroa                     St</t>
  </si>
  <si>
    <t>W  Western                      Av</t>
  </si>
  <si>
    <t>4800    Encino                       Av</t>
  </si>
  <si>
    <t>13100    Bromont                      Av</t>
  </si>
  <si>
    <t>8800    Gothic                       Av</t>
  </si>
  <si>
    <t>3000 S  Canfield                     Av</t>
  </si>
  <si>
    <t>1000 S  Broadway</t>
  </si>
  <si>
    <t>200 N  Bowling Green                Wy</t>
  </si>
  <si>
    <t>7200    Nestle                       Av</t>
  </si>
  <si>
    <t>500    Lotus                        St</t>
  </si>
  <si>
    <t>1800 S  Pacific                      Av</t>
  </si>
  <si>
    <t>5900    5Th                          Av</t>
  </si>
  <si>
    <t>100 N  New Hampshire                Av</t>
  </si>
  <si>
    <t>600 N  Harvard                      Bl</t>
  </si>
  <si>
    <t>300 W  Avenue 43</t>
  </si>
  <si>
    <t>9500    Remick                       Av</t>
  </si>
  <si>
    <t>9800    Haddon                       Av</t>
  </si>
  <si>
    <t>Vesper                       Av</t>
  </si>
  <si>
    <t>1400 N  Indiana                      St</t>
  </si>
  <si>
    <t>1600    Wellesley                    Av</t>
  </si>
  <si>
    <t>1600    Staunton                     Av</t>
  </si>
  <si>
    <t>5500    Satsuma                      Av</t>
  </si>
  <si>
    <t>3200 W  Florence                     Av</t>
  </si>
  <si>
    <t>Satsuma</t>
  </si>
  <si>
    <t>11100    Yolanda                      Av</t>
  </si>
  <si>
    <t>6700    Woodman                      Av</t>
  </si>
  <si>
    <t>3200 W  60Th                         St</t>
  </si>
  <si>
    <t>6300    York                         Bl</t>
  </si>
  <si>
    <t>700 N  Fairfax                      Av</t>
  </si>
  <si>
    <t>100 E  36Th                         St</t>
  </si>
  <si>
    <t>1700 W  Sunset                       Bl</t>
  </si>
  <si>
    <t>21800    Victory                      Bl</t>
  </si>
  <si>
    <t>3900    Stevely                      Av</t>
  </si>
  <si>
    <t>3600 S  Centinela                    Av</t>
  </si>
  <si>
    <t>3200    Los Feliz                    Bl</t>
  </si>
  <si>
    <t>19300    Caladero                     St</t>
  </si>
  <si>
    <t>14300    Addison                      St</t>
  </si>
  <si>
    <t>4600    Huntington                   Dr</t>
  </si>
  <si>
    <t>17300    Roscoe                       Bl</t>
  </si>
  <si>
    <t>100    Venice                       Bl</t>
  </si>
  <si>
    <t>4400    Ponca                        Av</t>
  </si>
  <si>
    <t>400 E  95Th                         St</t>
  </si>
  <si>
    <t>1400 W  67Th                         St</t>
  </si>
  <si>
    <t>56Th                         St</t>
  </si>
  <si>
    <t>15400    Lassen                       St</t>
  </si>
  <si>
    <t>1500    Cabrillo                     Av</t>
  </si>
  <si>
    <t>600 N  Fuller                       Av</t>
  </si>
  <si>
    <t>2500 S  Barrington                   Av</t>
  </si>
  <si>
    <t>Leeward                      Av</t>
  </si>
  <si>
    <t>7100    Etiwanda                     Av</t>
  </si>
  <si>
    <t>2800    Boulder                      St</t>
  </si>
  <si>
    <t>8000    Dunfield                     Av</t>
  </si>
  <si>
    <t>200 W  14Th                         St</t>
  </si>
  <si>
    <t>1000 W  13Th                         St</t>
  </si>
  <si>
    <t>1900    Cedar Lodge                  Tr</t>
  </si>
  <si>
    <t>11Th</t>
  </si>
  <si>
    <t>800 W  Olympic                      Bl</t>
  </si>
  <si>
    <t>4800    Bakman                       Av</t>
  </si>
  <si>
    <t>47Th                         St</t>
  </si>
  <si>
    <t>15300    Valley Vista                 Bl</t>
  </si>
  <si>
    <t>10Th                         Av</t>
  </si>
  <si>
    <t>6200    Van Nuys                     Bl</t>
  </si>
  <si>
    <t>3500 S  La Brea                      Av</t>
  </si>
  <si>
    <t>4200    2Nd                          Av</t>
  </si>
  <si>
    <t>3000    Los Feliz                    Bl</t>
  </si>
  <si>
    <t>11600    Darlington                   Av</t>
  </si>
  <si>
    <t>3200 S  Hoover                       St</t>
  </si>
  <si>
    <t>1200 N  Beachwood                    Dr</t>
  </si>
  <si>
    <t>23400    Erwin                        St</t>
  </si>
  <si>
    <t>1900    Corinth                      Av</t>
  </si>
  <si>
    <t>5900 S  Vermont                      Av</t>
  </si>
  <si>
    <t>3800 S  Victoria                     Av</t>
  </si>
  <si>
    <t>10100    Balboa                       Bl</t>
  </si>
  <si>
    <t>4300    Lankershim                   Bl</t>
  </si>
  <si>
    <t>5100    Wadsworth                    Av</t>
  </si>
  <si>
    <t>9700    Beachy                       Av</t>
  </si>
  <si>
    <t>7200    La Cienega                   Bl</t>
  </si>
  <si>
    <t>400 E  60Th                         St</t>
  </si>
  <si>
    <t>17200    Benner                       Pl</t>
  </si>
  <si>
    <t>7800    Claybeck                     Av</t>
  </si>
  <si>
    <t>14Th                         Pl</t>
  </si>
  <si>
    <t>15200    Sherman                      Wy</t>
  </si>
  <si>
    <t>1000    Exposition                   Bl</t>
  </si>
  <si>
    <t>1700    Garfield                     Pl</t>
  </si>
  <si>
    <t>7400    Greenbush                    Av</t>
  </si>
  <si>
    <t>700 W  165Th                        Pl</t>
  </si>
  <si>
    <t>700 E  52Nd                         St</t>
  </si>
  <si>
    <t>7100    Ramsgate                     Av</t>
  </si>
  <si>
    <t>9000 S  San Pedro                    St</t>
  </si>
  <si>
    <t>3500 W  Slauson                      Av</t>
  </si>
  <si>
    <t>Alexandria</t>
  </si>
  <si>
    <t>3100    Budau                        Av</t>
  </si>
  <si>
    <t>13100    Foothill                     Bl</t>
  </si>
  <si>
    <t>5600    Clemson                      St</t>
  </si>
  <si>
    <t>6700    Topanga Canyon               Bl</t>
  </si>
  <si>
    <t>2800    Glendon                      Av</t>
  </si>
  <si>
    <t>4300    Glenmuir                     Av</t>
  </si>
  <si>
    <t>700 S  Kingsley                     Dr</t>
  </si>
  <si>
    <t>9000    Reseda                       Bl</t>
  </si>
  <si>
    <t>Estrella                     Av</t>
  </si>
  <si>
    <t>Trinity</t>
  </si>
  <si>
    <t>Mckinley                     Av</t>
  </si>
  <si>
    <t>300 W  68Th                         St</t>
  </si>
  <si>
    <t>11400 S  Figueroa                     St</t>
  </si>
  <si>
    <t>14900    Kittridge                    St</t>
  </si>
  <si>
    <t>5200    Sylmar                       Av</t>
  </si>
  <si>
    <t>300 W  40Th                         Pl</t>
  </si>
  <si>
    <t>3000    Midvale                      Av</t>
  </si>
  <si>
    <t>18300    Ventura                      Bl</t>
  </si>
  <si>
    <t>1500 W  226Th                        St</t>
  </si>
  <si>
    <t>1100 W  68Th                         St</t>
  </si>
  <si>
    <t>Grand                        Av</t>
  </si>
  <si>
    <t>1400    Browning                     Bl</t>
  </si>
  <si>
    <t>1000    Brittania                    St</t>
  </si>
  <si>
    <t>10300    Whitegate                    Av</t>
  </si>
  <si>
    <t>17500    Chatsworth                   St</t>
  </si>
  <si>
    <t>2300 S  Gramercy                     Pl</t>
  </si>
  <si>
    <t>13300 S  Hoover                       St</t>
  </si>
  <si>
    <t>100 S  Santa Fe                     Av</t>
  </si>
  <si>
    <t>7400    Lindley                      Av</t>
  </si>
  <si>
    <t>2900 S  Robertson                    Bl</t>
  </si>
  <si>
    <t>1200 N  Citrus                       Av</t>
  </si>
  <si>
    <t>1600 W  Carson                       St</t>
  </si>
  <si>
    <t>2200 E  1St                          St</t>
  </si>
  <si>
    <t>18600    Paseo Nuevo                  Dr</t>
  </si>
  <si>
    <t>5900 W  84Th                         St</t>
  </si>
  <si>
    <t>13000    Hartland                     St</t>
  </si>
  <si>
    <t>2400    Folsom                       St</t>
  </si>
  <si>
    <t>5000    Kester                       Av</t>
  </si>
  <si>
    <t>10900    Mt Gleason                   Av</t>
  </si>
  <si>
    <t>1400 S  Norton                       Av</t>
  </si>
  <si>
    <t>14300    Burbank                      Bl</t>
  </si>
  <si>
    <t>Sanford                      Av</t>
  </si>
  <si>
    <t>22900    Austin                       St</t>
  </si>
  <si>
    <t>8200    Owensmouth                   Av</t>
  </si>
  <si>
    <t>7100    La Tijera                    Bl</t>
  </si>
  <si>
    <t>1800 N  Kenmore                      Av</t>
  </si>
  <si>
    <t>1100 W  39Th                         Pl</t>
  </si>
  <si>
    <t>1800    Greenfield                   Av</t>
  </si>
  <si>
    <t>22500    Needles                      St</t>
  </si>
  <si>
    <t>100 E  118Th                        Pl</t>
  </si>
  <si>
    <t>100 S  June                         St</t>
  </si>
  <si>
    <t>7800    Lankershim                   Bl</t>
  </si>
  <si>
    <t>5100    Linwood                      Dr</t>
  </si>
  <si>
    <t>Glendon                      Av</t>
  </si>
  <si>
    <t>W  C                            St</t>
  </si>
  <si>
    <t>5800 S  Vermont                      Av</t>
  </si>
  <si>
    <t>10900    Rochester                    Av</t>
  </si>
  <si>
    <t>19800    Vanowen                      St</t>
  </si>
  <si>
    <t>Marlton                      St</t>
  </si>
  <si>
    <t>4500    Jade                         St</t>
  </si>
  <si>
    <t>Mateo                        St</t>
  </si>
  <si>
    <t>800 W  Sepulveda                    St</t>
  </si>
  <si>
    <t>14600    Hart                         St</t>
  </si>
  <si>
    <t>4500 W  Pico                         Bl</t>
  </si>
  <si>
    <t>400 S  Indiana                      St</t>
  </si>
  <si>
    <t>7200    Owensmouth                   Av</t>
  </si>
  <si>
    <t>00    Berth</t>
  </si>
  <si>
    <t>S  Western                      Av</t>
  </si>
  <si>
    <t>9500    Woodman                      Av</t>
  </si>
  <si>
    <t>4800    Oakwood                      Av</t>
  </si>
  <si>
    <t>20900    Bryant                       St</t>
  </si>
  <si>
    <t>700    Peninsula                    Rd</t>
  </si>
  <si>
    <t>900    White Knoll                  Dr</t>
  </si>
  <si>
    <t>8700    Gregory                      Wy</t>
  </si>
  <si>
    <t>1100 S  Beverly                      Dr</t>
  </si>
  <si>
    <t>6800    Van Nuys                     Bl</t>
  </si>
  <si>
    <t>2300 E  1St                          St</t>
  </si>
  <si>
    <t>4000 W  28Th                         St</t>
  </si>
  <si>
    <t>2100    Stratford Cir</t>
  </si>
  <si>
    <t>Boyd</t>
  </si>
  <si>
    <t>Etiwanda                     Av</t>
  </si>
  <si>
    <t>4500    Corliss                      St</t>
  </si>
  <si>
    <t>Bonnie Brae</t>
  </si>
  <si>
    <t>8500    Newcastle                    Av</t>
  </si>
  <si>
    <t>800 W  66Th                         St</t>
  </si>
  <si>
    <t>22200    Elkwood                      St</t>
  </si>
  <si>
    <t>2300 S  Corning                      St</t>
  </si>
  <si>
    <t>W  8Th                          St</t>
  </si>
  <si>
    <t>Chicago</t>
  </si>
  <si>
    <t>182Nd                        St</t>
  </si>
  <si>
    <t>7300    Fountain                     Av</t>
  </si>
  <si>
    <t>13300    Paxton                       St</t>
  </si>
  <si>
    <t>Berth</t>
  </si>
  <si>
    <t>7300 S  Western                      Av</t>
  </si>
  <si>
    <t>800 W  53Rd                         St</t>
  </si>
  <si>
    <t>1300    Emerald                      Dr</t>
  </si>
  <si>
    <t>17400    Hart                         St</t>
  </si>
  <si>
    <t>700 N  Spring                       St</t>
  </si>
  <si>
    <t>2500 S  Bronson                      Av</t>
  </si>
  <si>
    <t>2700    Wynwood                      Ln</t>
  </si>
  <si>
    <t>400    Alma Real                    Dr</t>
  </si>
  <si>
    <t>300 W  Avenue 26</t>
  </si>
  <si>
    <t>100 S  Olive                        St</t>
  </si>
  <si>
    <t>5300    San Vicente                  Bl</t>
  </si>
  <si>
    <t>4600    Oakwood                      Av</t>
  </si>
  <si>
    <t>14700    Lassen                       St</t>
  </si>
  <si>
    <t>Blackwelder                  St</t>
  </si>
  <si>
    <t>3100    Pasadena                     Av</t>
  </si>
  <si>
    <t>300 W  Avenue 38</t>
  </si>
  <si>
    <t>800 S  Walker                       Av</t>
  </si>
  <si>
    <t>10500    Wilkins                      Av</t>
  </si>
  <si>
    <t>3600 W  62Nd                         St</t>
  </si>
  <si>
    <t>1800 W  Silver Lake                  Dr</t>
  </si>
  <si>
    <t>900 N  Kenfield                     Av</t>
  </si>
  <si>
    <t>4000    Deervale                     Dr</t>
  </si>
  <si>
    <t>4900    Coliseum                     St</t>
  </si>
  <si>
    <t>1400    Ocean Front                  Wk</t>
  </si>
  <si>
    <t>1300 W  59Th                         Pl</t>
  </si>
  <si>
    <t>3300 N  Eastern                      Av</t>
  </si>
  <si>
    <t>200 N  Avenue 50</t>
  </si>
  <si>
    <t>Owensmouth                   Av</t>
  </si>
  <si>
    <t>14500    Ventura                      Bl</t>
  </si>
  <si>
    <t>17200    Lahey                        St</t>
  </si>
  <si>
    <t>4500    Don Ricardo                  Dr</t>
  </si>
  <si>
    <t>1800 W  Vernon                       Av</t>
  </si>
  <si>
    <t>3100    Wabash                       Av</t>
  </si>
  <si>
    <t>900 S  Sycamore                     Av</t>
  </si>
  <si>
    <t>2400    Purdue                       Av</t>
  </si>
  <si>
    <t>11300    Keswick                      St</t>
  </si>
  <si>
    <t>1200 S  Spaulding                    Av</t>
  </si>
  <si>
    <t>19700    Trammell                     Ln</t>
  </si>
  <si>
    <t>100 W  91St                         St</t>
  </si>
  <si>
    <t>5400    Fair                         Av</t>
  </si>
  <si>
    <t>10900 S  San Pedro                    St</t>
  </si>
  <si>
    <t>900 N  Vendome                      St</t>
  </si>
  <si>
    <t>7500    Vineland                     Av</t>
  </si>
  <si>
    <t>Bird                         Rd</t>
  </si>
  <si>
    <t>10500    Garden Grove                 Av</t>
  </si>
  <si>
    <t>2500 S  Bentley                      Av</t>
  </si>
  <si>
    <t>11100    Christy                      Av</t>
  </si>
  <si>
    <t>3700 W  1St                          St</t>
  </si>
  <si>
    <t>8800    Owensmouth                   Av</t>
  </si>
  <si>
    <t>6600    Beeman                       Av</t>
  </si>
  <si>
    <t>5500    Newcastle                    Av</t>
  </si>
  <si>
    <t>Gramercy                     Dr</t>
  </si>
  <si>
    <t>6000    Cahill                       Av</t>
  </si>
  <si>
    <t>2600 S  Bentley                      Av</t>
  </si>
  <si>
    <t>3700 W  63Rd                         St</t>
  </si>
  <si>
    <t>9900    Beach                        St</t>
  </si>
  <si>
    <t>Pala                         Av</t>
  </si>
  <si>
    <t>2700 W  Avenue 30</t>
  </si>
  <si>
    <t>SCALDING LIQUID</t>
  </si>
  <si>
    <t>2000 S  Redondo                      Bl</t>
  </si>
  <si>
    <t>La Clede</t>
  </si>
  <si>
    <t>1100 S  Windsor                      Bl</t>
  </si>
  <si>
    <t>5900    Whitsett                     Av</t>
  </si>
  <si>
    <t>16700    Mayall                       St</t>
  </si>
  <si>
    <t>Overland</t>
  </si>
  <si>
    <t>8100    Lincoln                      Bl</t>
  </si>
  <si>
    <t>400 W  55Th                         St</t>
  </si>
  <si>
    <t>21000    Valerio                      St</t>
  </si>
  <si>
    <t>11400    Burbank                      Bl</t>
  </si>
  <si>
    <t>13200    Van Nuys                     Bl</t>
  </si>
  <si>
    <t>7500    Nestle                       Av</t>
  </si>
  <si>
    <t>800 N  Cahuenga                     Bl</t>
  </si>
  <si>
    <t>200 S  Olive                        St</t>
  </si>
  <si>
    <t>100 N  Grand                        Av</t>
  </si>
  <si>
    <t>11800    Terra Vista                  Wy</t>
  </si>
  <si>
    <t>Cohasset</t>
  </si>
  <si>
    <t>6000 W  Pico                         Bl</t>
  </si>
  <si>
    <t>1900    Browning                     Bl</t>
  </si>
  <si>
    <t>7000    Hazeltine                    Av</t>
  </si>
  <si>
    <t>1600 S  Carmelina                    Av</t>
  </si>
  <si>
    <t>6000    Hollywood                    Bl</t>
  </si>
  <si>
    <t>7900    Deering                      Av</t>
  </si>
  <si>
    <t>1500 N  Cahuenga                     Bl</t>
  </si>
  <si>
    <t>8600    Denver                       Av</t>
  </si>
  <si>
    <t>1300 W  211Th                        St</t>
  </si>
  <si>
    <t>1000 S  Tremaine                     Av</t>
  </si>
  <si>
    <t>Ord                          St</t>
  </si>
  <si>
    <t>5100    Highland View                Av</t>
  </si>
  <si>
    <t>19200    Valerio                      St</t>
  </si>
  <si>
    <t>100 E  102Nd                        St</t>
  </si>
  <si>
    <t>11200    Balboa                       Bl</t>
  </si>
  <si>
    <t>18Th                         St</t>
  </si>
  <si>
    <t>6600    Woodley                      Av</t>
  </si>
  <si>
    <t>14700    Roscoe                       Bl</t>
  </si>
  <si>
    <t>11500    Welk                         Av</t>
  </si>
  <si>
    <t>11000    Clover                       Av</t>
  </si>
  <si>
    <t>11200    Morrison                     St</t>
  </si>
  <si>
    <t>3300 W  74Th                         St</t>
  </si>
  <si>
    <t>900 S  Oxford                       Av</t>
  </si>
  <si>
    <t>1500 W  60Th                         St</t>
  </si>
  <si>
    <t>14100    Roscoe                       Bl</t>
  </si>
  <si>
    <t>43Rd                         St</t>
  </si>
  <si>
    <t>7000    8Th                          Av</t>
  </si>
  <si>
    <t>2700    Thurman                      Av</t>
  </si>
  <si>
    <t>11400 W  Kingsland                    St</t>
  </si>
  <si>
    <t>1200 S  Van Ness                     Av</t>
  </si>
  <si>
    <t>1100 E  47Th                         Pl</t>
  </si>
  <si>
    <t>11400    Moorpark                     St</t>
  </si>
  <si>
    <t>1700 E  Imperial                     Hy</t>
  </si>
  <si>
    <t>2200 S  Palm Grove                   Av</t>
  </si>
  <si>
    <t>15700    Vanowen                      St</t>
  </si>
  <si>
    <t>4600    Melrose                      Av</t>
  </si>
  <si>
    <t>15100    Roxford                      St</t>
  </si>
  <si>
    <t>Fallbrook</t>
  </si>
  <si>
    <t>3100 W  27Th                         St</t>
  </si>
  <si>
    <t>5800    8Th                          Av</t>
  </si>
  <si>
    <t>Vernon</t>
  </si>
  <si>
    <t>6600    Drexel                       Av</t>
  </si>
  <si>
    <t>9300    Paso Robles                  Av</t>
  </si>
  <si>
    <t>2700 N  Vermont                      Av</t>
  </si>
  <si>
    <t>16800    Kingsbury                    St</t>
  </si>
  <si>
    <t>2500 W  4Th                          St</t>
  </si>
  <si>
    <t>3000    Fairmount                    St</t>
  </si>
  <si>
    <t>11600    Valerio                      St</t>
  </si>
  <si>
    <t>Las Palmas                   Av</t>
  </si>
  <si>
    <t>Purdue</t>
  </si>
  <si>
    <t>12400    Magnolia                     Bl</t>
  </si>
  <si>
    <t>900 N  Avenue 57</t>
  </si>
  <si>
    <t>1700 W  Slauson                      Av</t>
  </si>
  <si>
    <t>500 N  Serrano                      Av</t>
  </si>
  <si>
    <t>7600    Bothwell                     Rd</t>
  </si>
  <si>
    <t>7400    Oakwood                      Av</t>
  </si>
  <si>
    <t>2500 E  Cesar E Chavez               Av</t>
  </si>
  <si>
    <t>3800    Mound View                   Av</t>
  </si>
  <si>
    <t>200 S  Hobart                       Bl</t>
  </si>
  <si>
    <t>6200    Beck                         Av</t>
  </si>
  <si>
    <t>7100 S  Harvard                      Bl</t>
  </si>
  <si>
    <t>1500 W  58Th                         St</t>
  </si>
  <si>
    <t>3900    Tracy                        St</t>
  </si>
  <si>
    <t>900 E  92Nd                         St</t>
  </si>
  <si>
    <t>700    Santee                       St</t>
  </si>
  <si>
    <t>5600    Hollywood                    Bl</t>
  </si>
  <si>
    <t>2200 W  6Th                          St</t>
  </si>
  <si>
    <t>3600    Purdue                       Av</t>
  </si>
  <si>
    <t>1000    Clement                      St</t>
  </si>
  <si>
    <t>6400    Canoga                       Av</t>
  </si>
  <si>
    <t>200 S  Hill                         St</t>
  </si>
  <si>
    <t>700    Gulf                         Av</t>
  </si>
  <si>
    <t>1100 E  58Th                         St</t>
  </si>
  <si>
    <t>24900    Frampton                     Av</t>
  </si>
  <si>
    <t>23000    Mosby                        St</t>
  </si>
  <si>
    <t>3800    Drysdale                     Av</t>
  </si>
  <si>
    <t>4200    Coldwater Canyon             Av</t>
  </si>
  <si>
    <t>400 E  11Th                         St</t>
  </si>
  <si>
    <t>3400    Huxley                       St</t>
  </si>
  <si>
    <t>Mississippi</t>
  </si>
  <si>
    <t>500 W  21St                         St</t>
  </si>
  <si>
    <t>21900    Victory                      Bl</t>
  </si>
  <si>
    <t>9700    Haddon                       Av</t>
  </si>
  <si>
    <t>1100    West                         Bl</t>
  </si>
  <si>
    <t>400 N  Beacon                       St</t>
  </si>
  <si>
    <t>100 W  87Th                         Pl</t>
  </si>
  <si>
    <t>5400    Village Grn                  Gr</t>
  </si>
  <si>
    <t>8500    Rudnick                      Av</t>
  </si>
  <si>
    <t>5900    Fallbrook                    Av</t>
  </si>
  <si>
    <t>13200    Vanowen                      St</t>
  </si>
  <si>
    <t>1500 W  Martin Luther King Jr        Bl</t>
  </si>
  <si>
    <t>100 N  Palos Verdes                 St</t>
  </si>
  <si>
    <t>11900    Mason                        Av</t>
  </si>
  <si>
    <t>6100    Franklin                     Av</t>
  </si>
  <si>
    <t>300 E  80Th                         St</t>
  </si>
  <si>
    <t>10800    Weigand                      Av</t>
  </si>
  <si>
    <t>Idell                        St</t>
  </si>
  <si>
    <t>4500    Don Diego                    Dr</t>
  </si>
  <si>
    <t>1100 N  Western                      Av</t>
  </si>
  <si>
    <t>1300    Eubank                       Av</t>
  </si>
  <si>
    <t>5800    Obama                        Bl</t>
  </si>
  <si>
    <t>8600    Avalon                       Bl</t>
  </si>
  <si>
    <t>Burbank</t>
  </si>
  <si>
    <t>6600    Irvine                       Av</t>
  </si>
  <si>
    <t>9600    Woodman                      Av</t>
  </si>
  <si>
    <t>900 S  Santa Fe                     Av</t>
  </si>
  <si>
    <t>Titus</t>
  </si>
  <si>
    <t>11100    Willowbrook                  Av</t>
  </si>
  <si>
    <t>600 W  Rosecrans                    Av</t>
  </si>
  <si>
    <t>900 S  Centre                       St</t>
  </si>
  <si>
    <t>Killion                      St</t>
  </si>
  <si>
    <t>3300 W  66Th                         Pl</t>
  </si>
  <si>
    <t>600 W  45Th                         St</t>
  </si>
  <si>
    <t>Lopez Canyon</t>
  </si>
  <si>
    <t>200 N  Toluca                       St</t>
  </si>
  <si>
    <t>18500    San Jose                     St</t>
  </si>
  <si>
    <t>1800 W  54Th                         St</t>
  </si>
  <si>
    <t>7100    Menlo                        Av</t>
  </si>
  <si>
    <t>1400 S  Gaffey                       St</t>
  </si>
  <si>
    <t>900 S  Los Angeles                  St</t>
  </si>
  <si>
    <t>1900 S  Shenandoah                   St</t>
  </si>
  <si>
    <t>2700    Patricia                     Av</t>
  </si>
  <si>
    <t>400 S  Lucerne                      Bl</t>
  </si>
  <si>
    <t>4400    Franklin                     Av</t>
  </si>
  <si>
    <t>Lull                         Av</t>
  </si>
  <si>
    <t>1700 N  Avalon                       Bl</t>
  </si>
  <si>
    <t>300    Parkman                      Av</t>
  </si>
  <si>
    <t>300 E  61St                         St</t>
  </si>
  <si>
    <t>12600    Encinitas                    Av</t>
  </si>
  <si>
    <t>600 W  95Th                         St</t>
  </si>
  <si>
    <t>2200    Inez                         St</t>
  </si>
  <si>
    <t>10900    Glenoaks                     Bl</t>
  </si>
  <si>
    <t>8200    Vista Del Mar</t>
  </si>
  <si>
    <t>Babcock                      Av</t>
  </si>
  <si>
    <t>6600    Radford                      Av</t>
  </si>
  <si>
    <t>7200    Alabama                      Av</t>
  </si>
  <si>
    <t>3600 S  Carolina                     St</t>
  </si>
  <si>
    <t>6900    Glade                        Av</t>
  </si>
  <si>
    <t>6100    Laurel Canyon                Bl</t>
  </si>
  <si>
    <t>6700    11Th                         Av</t>
  </si>
  <si>
    <t>3200 W  4Th                          St</t>
  </si>
  <si>
    <t>1500 W  Stonewood                    Ct</t>
  </si>
  <si>
    <t>14500    Van Nuys                     Bl</t>
  </si>
  <si>
    <t>200 W  Washington                   Bl</t>
  </si>
  <si>
    <t>200 E  86Th                         St</t>
  </si>
  <si>
    <t>900 N  Western                      Av</t>
  </si>
  <si>
    <t>5300    Del Moreno                   Dr</t>
  </si>
  <si>
    <t>2700    Tilden                       Av</t>
  </si>
  <si>
    <t>8000    Tampa                        Av</t>
  </si>
  <si>
    <t>3400    Sierra                       St</t>
  </si>
  <si>
    <t>5400    Fortuna                      St</t>
  </si>
  <si>
    <t>9200    Lev                          Av</t>
  </si>
  <si>
    <t>900    Nolden                       St</t>
  </si>
  <si>
    <t>200 S  Lake                         St</t>
  </si>
  <si>
    <t>7000 N  Sepulveda                    Bl</t>
  </si>
  <si>
    <t>10000    Telfair                      Av</t>
  </si>
  <si>
    <t>200 E  62Nd                         St</t>
  </si>
  <si>
    <t>W  115Th                        St</t>
  </si>
  <si>
    <t>8300    Belford                      Av</t>
  </si>
  <si>
    <t>4300    8Th                          Av</t>
  </si>
  <si>
    <t>900 E  32Nd                         St</t>
  </si>
  <si>
    <t>7400    Van Nuys                     Bl</t>
  </si>
  <si>
    <t>15100    Roscoe                       Bl</t>
  </si>
  <si>
    <t>4800    Lankershim                   Bl</t>
  </si>
  <si>
    <t>24100    Vanowen                      St</t>
  </si>
  <si>
    <t>5600    Fair                         Av</t>
  </si>
  <si>
    <t>Esperanza                    St</t>
  </si>
  <si>
    <t>800    Crocker                      St</t>
  </si>
  <si>
    <t>9100    National                     Bl</t>
  </si>
  <si>
    <t>7300    Medical Center               Dr</t>
  </si>
  <si>
    <t>23200    Victory                      Bl</t>
  </si>
  <si>
    <t>200 E  70Th                         St</t>
  </si>
  <si>
    <t>10400    Larwin                       Av</t>
  </si>
  <si>
    <t>6900    Hawthorn                     Av</t>
  </si>
  <si>
    <t>100 W  103Rd                        St</t>
  </si>
  <si>
    <t>4100 S  Vermont                      Av</t>
  </si>
  <si>
    <t>1400 N  Mansfield                    Av</t>
  </si>
  <si>
    <t>1300 W  9Th                          St</t>
  </si>
  <si>
    <t>16300    Pacific Coast                Hy</t>
  </si>
  <si>
    <t>9400    Readcrest                    Dr</t>
  </si>
  <si>
    <t>3200    Larga                        Av</t>
  </si>
  <si>
    <t>19400    Harborgate                   Wy</t>
  </si>
  <si>
    <t>1300    Kellam                       Av</t>
  </si>
  <si>
    <t>14200    Magnolia                     Bl</t>
  </si>
  <si>
    <t>80Th</t>
  </si>
  <si>
    <t>300 N  Mesa                         St</t>
  </si>
  <si>
    <t>7300 S  Broadway</t>
  </si>
  <si>
    <t>4500 N  Huntington Dr</t>
  </si>
  <si>
    <t>3100    San Fernando                 Rd</t>
  </si>
  <si>
    <t>6200    Zelzah                       Av</t>
  </si>
  <si>
    <t>Irondale</t>
  </si>
  <si>
    <t>600    Bienveneda                   Av</t>
  </si>
  <si>
    <t>9700    Bellanca                     Av</t>
  </si>
  <si>
    <t>300 W  15Th                         St</t>
  </si>
  <si>
    <t>900    Robinson                     St</t>
  </si>
  <si>
    <t>100 W  95Th                         St</t>
  </si>
  <si>
    <t>9200    Glenoaks                     Bl</t>
  </si>
  <si>
    <t>15200    Friends                      St</t>
  </si>
  <si>
    <t>100 W  D                            St</t>
  </si>
  <si>
    <t>7900    Agnes                        Av</t>
  </si>
  <si>
    <t>12200    Truesdale                    St</t>
  </si>
  <si>
    <t>800 E  6Th                          St</t>
  </si>
  <si>
    <t>13300    Louvre                       St</t>
  </si>
  <si>
    <t>23200    Ventura                      Bl</t>
  </si>
  <si>
    <t>5600    Ruthelen                     St</t>
  </si>
  <si>
    <t>22200    Germain                      St</t>
  </si>
  <si>
    <t>13700    Riverside                    Dr</t>
  </si>
  <si>
    <t>3000    Oregon                       St</t>
  </si>
  <si>
    <t>1200 W  Sunset                       Bl</t>
  </si>
  <si>
    <t>200 W  21St                         St</t>
  </si>
  <si>
    <t>100 E  105Th                        St</t>
  </si>
  <si>
    <t>200 E  2Nd                          St</t>
  </si>
  <si>
    <t>21200    Saticoy                      St</t>
  </si>
  <si>
    <t>5000 S  Western                      Av</t>
  </si>
  <si>
    <t>5100    Densmore                     Av</t>
  </si>
  <si>
    <t>4600    Greenwood                    Pl</t>
  </si>
  <si>
    <t>2200    Norfolk                      St</t>
  </si>
  <si>
    <t>22000    Gault                        St</t>
  </si>
  <si>
    <t>19300    Starlight                    Dr</t>
  </si>
  <si>
    <t>8300    Chimineas                    Av</t>
  </si>
  <si>
    <t>6900    Laurel Canyon                Bl</t>
  </si>
  <si>
    <t>2500    Pasadena                     Av</t>
  </si>
  <si>
    <t>600 W  104Th                        Pl</t>
  </si>
  <si>
    <t>2200 W  31St                         St</t>
  </si>
  <si>
    <t>00    Navy                         St</t>
  </si>
  <si>
    <t>21000    Baltar                       St</t>
  </si>
  <si>
    <t>500    Island                       Av</t>
  </si>
  <si>
    <t>2700    Benedict Canyon              Dr</t>
  </si>
  <si>
    <t>1100    Orme                         Av</t>
  </si>
  <si>
    <t>1100    Leighton                     Av</t>
  </si>
  <si>
    <t>2800    Workman                      St</t>
  </si>
  <si>
    <t>12900    Riverside                    Dr</t>
  </si>
  <si>
    <t>6500 S  Van Ness                     Av</t>
  </si>
  <si>
    <t>300 E  9Th                          St</t>
  </si>
  <si>
    <t>1700 N  Serrano                      Av</t>
  </si>
  <si>
    <t>10700    Rose                         Av</t>
  </si>
  <si>
    <t>2700 S  Pacific                      Av</t>
  </si>
  <si>
    <t>2900    Wynwood                      Ln</t>
  </si>
  <si>
    <t>8900 S  Western                      Av</t>
  </si>
  <si>
    <t>500 S  Lorena                       St</t>
  </si>
  <si>
    <t>400    Boyd                         St</t>
  </si>
  <si>
    <t>9700    Woodman                      Av</t>
  </si>
  <si>
    <t>9600    Crebs                        Av</t>
  </si>
  <si>
    <t>100 W  6Th                          St</t>
  </si>
  <si>
    <t>Broadway                     St</t>
  </si>
  <si>
    <t>Document Worthless ($200.01 &amp; Over)</t>
  </si>
  <si>
    <t>8400    Hatillo                      Av</t>
  </si>
  <si>
    <t>700    Maltman                      Av</t>
  </si>
  <si>
    <t>1200 W  Adams                        Bl</t>
  </si>
  <si>
    <t>13700    Sunburst                     St</t>
  </si>
  <si>
    <t>4200    Mooncrest                    Pl</t>
  </si>
  <si>
    <t>10300    Quill                        Av</t>
  </si>
  <si>
    <t>1000 W  Washington                   Bl</t>
  </si>
  <si>
    <t>10200    Arminta                      St</t>
  </si>
  <si>
    <t>9500    Gerald                       Av</t>
  </si>
  <si>
    <t>1500 W  205Th                        St</t>
  </si>
  <si>
    <t>100 E  109Th                        Pl</t>
  </si>
  <si>
    <t>1700    Leighton                     Av</t>
  </si>
  <si>
    <t>19100    Enadia                       Wy</t>
  </si>
  <si>
    <t>3800    De Longpre                   Av</t>
  </si>
  <si>
    <t>1900    Kelton                       Av</t>
  </si>
  <si>
    <t>7100 W  Sunset                       Bl</t>
  </si>
  <si>
    <t>12800    Roscoe                       Bl</t>
  </si>
  <si>
    <t>900 W  28Th                         St</t>
  </si>
  <si>
    <t>5100    Gaynor                       Av</t>
  </si>
  <si>
    <t>4200    Moonstone                    Dr</t>
  </si>
  <si>
    <t>6200 N  Sepulveda                    Bl</t>
  </si>
  <si>
    <t>3200    Portola                      Av</t>
  </si>
  <si>
    <t>Highland</t>
  </si>
  <si>
    <t>Hill                         St</t>
  </si>
  <si>
    <t>900 N  Ridgewood                    Pl</t>
  </si>
  <si>
    <t>6000 W  75Th                         St</t>
  </si>
  <si>
    <t>6400    Reseda                       Bl</t>
  </si>
  <si>
    <t>12600    Sherman                      Wy</t>
  </si>
  <si>
    <t>1800 E  1St                          St</t>
  </si>
  <si>
    <t>8400    Grand View                   Dr</t>
  </si>
  <si>
    <t>3300    Division                     St</t>
  </si>
  <si>
    <t>4200    Fulton                       Av</t>
  </si>
  <si>
    <t>12800    Hemingway                    Dr</t>
  </si>
  <si>
    <t>14200    Sylvan                       St</t>
  </si>
  <si>
    <t>Fallbrook                    St</t>
  </si>
  <si>
    <t>2700    La Cuesta                    Dr</t>
  </si>
  <si>
    <t>1700 E  107Th                        St</t>
  </si>
  <si>
    <t>500 S  Catalina                     St</t>
  </si>
  <si>
    <t>5000 W  Pico                         Bl</t>
  </si>
  <si>
    <t>1500 N  Las Palmas                   Av</t>
  </si>
  <si>
    <t>4000    Glencoe                      Av</t>
  </si>
  <si>
    <t>2300    Ocean Front                  Wk</t>
  </si>
  <si>
    <t>2300    Cabot                        St</t>
  </si>
  <si>
    <t>12300    Sunrise Ridg                 Rd</t>
  </si>
  <si>
    <t>12600    Cathy                        St</t>
  </si>
  <si>
    <t>S  Catalina                     St</t>
  </si>
  <si>
    <t>6500    Fallbrook                    Av</t>
  </si>
  <si>
    <t>2600    Greenfield                   Av</t>
  </si>
  <si>
    <t>8700    Avalon                       Bl</t>
  </si>
  <si>
    <t>7700    San Fernando                 Rd</t>
  </si>
  <si>
    <t>4300 W  60Th                         St</t>
  </si>
  <si>
    <t>11000    Stanford                     Av</t>
  </si>
  <si>
    <t>Exposition                   Bl</t>
  </si>
  <si>
    <t>1500 S  Grand                        Av</t>
  </si>
  <si>
    <t>6500    Mammoth                      Av</t>
  </si>
  <si>
    <t>100 S  Dillon                       St</t>
  </si>
  <si>
    <t>4300 S  Central                      Av</t>
  </si>
  <si>
    <t>200 W  Gage                         Av</t>
  </si>
  <si>
    <t>1300 W  20Th                         St</t>
  </si>
  <si>
    <t>Willowbrook</t>
  </si>
  <si>
    <t>2000    Hauser                       Bl</t>
  </si>
  <si>
    <t>1600 W  25Th                         St</t>
  </si>
  <si>
    <t>3100    Sawtelle                     Bl</t>
  </si>
  <si>
    <t>10200    Hanna                        Av</t>
  </si>
  <si>
    <t>200 E  11Th                         St</t>
  </si>
  <si>
    <t>4900    Willow Crest                 Av</t>
  </si>
  <si>
    <t>600    Lashburn                     St</t>
  </si>
  <si>
    <t>9000    Balboa                       Bl</t>
  </si>
  <si>
    <t>11300    Hooper                       Av</t>
  </si>
  <si>
    <t>400    Belmont                      Av</t>
  </si>
  <si>
    <t>2900    Partridge                    Av</t>
  </si>
  <si>
    <t>19200    Roscoe                       Bl</t>
  </si>
  <si>
    <t>1500    6Th                          Av</t>
  </si>
  <si>
    <t>100 E  120Th                        St</t>
  </si>
  <si>
    <t>21400    Osborne                      St</t>
  </si>
  <si>
    <t>9100 S  Harvard                      Bl</t>
  </si>
  <si>
    <t>Columbus</t>
  </si>
  <si>
    <t>13100    Bluff Creek                  Dr</t>
  </si>
  <si>
    <t>400 N  Ardmore                      Av</t>
  </si>
  <si>
    <t>17100    Lassen                       St</t>
  </si>
  <si>
    <t>7100    De Longpre                   Av</t>
  </si>
  <si>
    <t>19500    Vanowen                      St</t>
  </si>
  <si>
    <t>19200    Hamlin                       St</t>
  </si>
  <si>
    <t>8700 S  San Pedro                    St</t>
  </si>
  <si>
    <t>2000    Watsonia                     Tr</t>
  </si>
  <si>
    <t>10800    Santa Monica                 Bl</t>
  </si>
  <si>
    <t>600 S  Alameda                      St</t>
  </si>
  <si>
    <t>58Th                         St</t>
  </si>
  <si>
    <t>700 N  St Andrews                   Pl</t>
  </si>
  <si>
    <t>20000    Vanowen                      St</t>
  </si>
  <si>
    <t>10400 W  Washington                   Bl</t>
  </si>
  <si>
    <t>9200    Lemona                       Av</t>
  </si>
  <si>
    <t>UNK TYPE SEMIAUTOMATIC ASSAULT RIFLE</t>
  </si>
  <si>
    <t>8400    Columbus                     Av</t>
  </si>
  <si>
    <t>14900    Copper                       St</t>
  </si>
  <si>
    <t>13900    Roscoe                       Bl</t>
  </si>
  <si>
    <t>8700    Oswego                       St</t>
  </si>
  <si>
    <t>Maple</t>
  </si>
  <si>
    <t>900 S  Normandie                    Av</t>
  </si>
  <si>
    <t>Rayen</t>
  </si>
  <si>
    <t>10700    Woodbridge                   St</t>
  </si>
  <si>
    <t>1500    Silverwood                   Tr</t>
  </si>
  <si>
    <t>Shirley                      Av</t>
  </si>
  <si>
    <t>13000    Montague                     St</t>
  </si>
  <si>
    <t>1700    Pacific                      Av</t>
  </si>
  <si>
    <t>4200    San Pedro                    Pl</t>
  </si>
  <si>
    <t>1800 S  Hoover                       St</t>
  </si>
  <si>
    <t>1200 S  Mariposa                     Av</t>
  </si>
  <si>
    <t>13600    Louvre                       St</t>
  </si>
  <si>
    <t>14100    Enadia                       Wy</t>
  </si>
  <si>
    <t>9600    Geyser                       Av</t>
  </si>
  <si>
    <t>4500    Estrondo                     Dr</t>
  </si>
  <si>
    <t>21300    Nordhoff                     St</t>
  </si>
  <si>
    <t>5900    Ellenview                    Av</t>
  </si>
  <si>
    <t>4500    Willow Brook                 Av</t>
  </si>
  <si>
    <t>Barrington                   Av</t>
  </si>
  <si>
    <t>200    Hamlet                       St</t>
  </si>
  <si>
    <t>3200    Phelps                       Av</t>
  </si>
  <si>
    <t>500 W  Oliver                       St</t>
  </si>
  <si>
    <t>300 N  Ogden                        Dr</t>
  </si>
  <si>
    <t>5100 S  Main                         St</t>
  </si>
  <si>
    <t>17400    Camino De Yatasto</t>
  </si>
  <si>
    <t>Neptune                      Av</t>
  </si>
  <si>
    <t>15800    Stagg                        St</t>
  </si>
  <si>
    <t>300 S  Van Ness                     Av</t>
  </si>
  <si>
    <t>100 E  24Th                         St</t>
  </si>
  <si>
    <t>Manchester</t>
  </si>
  <si>
    <t>700 S  Barrington                   Av</t>
  </si>
  <si>
    <t>1600 S  Broadway</t>
  </si>
  <si>
    <t>9900    Edmore                       Pl</t>
  </si>
  <si>
    <t>18800    Parthenia                    St</t>
  </si>
  <si>
    <t>1800    Barry                        Av</t>
  </si>
  <si>
    <t>5400    Sylmar                       Av</t>
  </si>
  <si>
    <t>8000    Romaine                      St</t>
  </si>
  <si>
    <t>3800 W  60Th                         St</t>
  </si>
  <si>
    <t>4800    Hub                          St</t>
  </si>
  <si>
    <t>13200    Arminta                      St</t>
  </si>
  <si>
    <t>2500    Barry                        Av</t>
  </si>
  <si>
    <t>22000    Schoolcraft                  St</t>
  </si>
  <si>
    <t>4600    Marmion                      Wy</t>
  </si>
  <si>
    <t>3600    Trousdale                    Py</t>
  </si>
  <si>
    <t>1200    Westchester                  Pl</t>
  </si>
  <si>
    <t>3400    Barbara                      St</t>
  </si>
  <si>
    <t>8500    Independence                 Av</t>
  </si>
  <si>
    <t>200    Ocean Front                  Wk</t>
  </si>
  <si>
    <t>100 W  82Nd                         St</t>
  </si>
  <si>
    <t>100 S  St Andrews                   Pl</t>
  </si>
  <si>
    <t>15100    Monte                        St</t>
  </si>
  <si>
    <t>1300    Centinela                    Av</t>
  </si>
  <si>
    <t>3000 W  Sunset                       Bl</t>
  </si>
  <si>
    <t>1900    Long Beach                   Av</t>
  </si>
  <si>
    <t>5600    Yolanda                      Av</t>
  </si>
  <si>
    <t>1500 W  204Th                        St</t>
  </si>
  <si>
    <t>10500    Forbes                       Av</t>
  </si>
  <si>
    <t>5000    Irvington                    Pl</t>
  </si>
  <si>
    <t>2000    Rodney                       Dr</t>
  </si>
  <si>
    <t>2400    Mayberry                     St</t>
  </si>
  <si>
    <t>800    Chestnut                     Av</t>
  </si>
  <si>
    <t>15300    Bledsoe                      St</t>
  </si>
  <si>
    <t>W  Jefferson                    Bl</t>
  </si>
  <si>
    <t>4800    Compton                      Av</t>
  </si>
  <si>
    <t>800 S  Oxford                       Av</t>
  </si>
  <si>
    <t>10400 S  Western                      Av</t>
  </si>
  <si>
    <t>8800    Tilden                       Av</t>
  </si>
  <si>
    <t>1200 N  Alexandria                   Av</t>
  </si>
  <si>
    <t>1300 E  56Th                         St</t>
  </si>
  <si>
    <t>10600    Ventura                      Bl</t>
  </si>
  <si>
    <t>14600    Gilmore                      St</t>
  </si>
  <si>
    <t>2100    Virginia                     Rd</t>
  </si>
  <si>
    <t>13800    Burbank                      Bl</t>
  </si>
  <si>
    <t>8100    White Oak                    Av</t>
  </si>
  <si>
    <t>11300 W  Joffre                       St</t>
  </si>
  <si>
    <t>4100    Nogales                      Dr</t>
  </si>
  <si>
    <t>6100    Van Nuys                     Bl</t>
  </si>
  <si>
    <t>6600    Royer                        Av</t>
  </si>
  <si>
    <t>La Jolla</t>
  </si>
  <si>
    <t>200    Hilgard                      Av</t>
  </si>
  <si>
    <t>1300 N  Sepulveda                    Bl</t>
  </si>
  <si>
    <t>100 E  116Th                        Pl</t>
  </si>
  <si>
    <t>3700    Butler                       Av</t>
  </si>
  <si>
    <t>1800 S  Beverly Glen                 Bl</t>
  </si>
  <si>
    <t>200 S  Medio                        Dr</t>
  </si>
  <si>
    <t>6800    11Th                         Av</t>
  </si>
  <si>
    <t>8300    Glenoaks                     Bl</t>
  </si>
  <si>
    <t>6700    Fallbrook                    Av</t>
  </si>
  <si>
    <t>15500    Dorian                       St</t>
  </si>
  <si>
    <t>3000 W  4Th                          St</t>
  </si>
  <si>
    <t>11700    Courtleigh                   Dr</t>
  </si>
  <si>
    <t>9800    Portola                      Dr</t>
  </si>
  <si>
    <t>12400    Braddock                     Dr</t>
  </si>
  <si>
    <t>1100    Menlo                        Av</t>
  </si>
  <si>
    <t>Grand Total</t>
  </si>
  <si>
    <t>2020</t>
  </si>
  <si>
    <t>2021</t>
  </si>
  <si>
    <t>2022</t>
  </si>
  <si>
    <t>Jun</t>
  </si>
  <si>
    <t>Jul</t>
  </si>
  <si>
    <t>Aug</t>
  </si>
  <si>
    <t>Sep</t>
  </si>
  <si>
    <t>Oct</t>
  </si>
  <si>
    <t>Nov</t>
  </si>
  <si>
    <t>Dec</t>
  </si>
  <si>
    <t>Jan</t>
  </si>
  <si>
    <t>Feb</t>
  </si>
  <si>
    <t>Mar</t>
  </si>
  <si>
    <t>Apr</t>
  </si>
  <si>
    <t>May</t>
  </si>
  <si>
    <t>Count of Crime</t>
  </si>
  <si>
    <t>Years (Date Occured)</t>
  </si>
  <si>
    <t>Years (Date Reported)</t>
  </si>
  <si>
    <t>Months (Date Reported)</t>
  </si>
  <si>
    <t>Adult</t>
  </si>
  <si>
    <t>Child</t>
  </si>
  <si>
    <t>Teenager</t>
  </si>
  <si>
    <t>Youth</t>
  </si>
  <si>
    <t>Age Status</t>
  </si>
  <si>
    <t>Invest Continued</t>
  </si>
  <si>
    <t>Juvenile Arrest</t>
  </si>
  <si>
    <t>Juvenile Other</t>
  </si>
  <si>
    <t>2023</t>
  </si>
  <si>
    <t>Insights and Reccomendations</t>
  </si>
  <si>
    <t>3) The highest crime was recorded in the Central Area. Further investigation needs to be done to know why the area is prone to crimes.</t>
  </si>
  <si>
    <t>1) Crime has been on the increase since 2020 which means insecurity is increasing every year.</t>
  </si>
  <si>
    <t>2) 83% of the crimes are under investigation, 7% arrests were made and status of 10% is not known.</t>
  </si>
  <si>
    <t>2022 Total</t>
  </si>
  <si>
    <t>2023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</si>
</sst>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1"/>
      <color theme="1"/>
      <name val="Calibri"/>
      <family val="2"/>
      <scheme val="minor"/>
    </font>
    <font>
      <b/>
      <sz val="18"/>
      <name val="Calibri"/>
      <family val="2"/>
      <scheme val="minor"/>
    </font>
    <font>
      <sz val="14"/>
      <name val="Calibri"/>
      <family val="2"/>
      <scheme val="minor"/>
    </font>
  </fonts>
  <fills count="3">
    <fill>
      <patternFill patternType="none"/>
    </fill>
    <fill>
      <patternFill patternType="gray125"/>
    </fill>
    <fill>
      <patternFill patternType="solid">
        <fgColor theme="9" tint="0.3999755851924192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14" fontId="0" fillId="0" borderId="0" xfId="0" applyNumberFormat="1"/>
    <xf numFmtId="0" fontId="0" fillId="0" borderId="0" xfId="0" pivotButton="1"/>
    <xf numFmtId="9" fontId="0" fillId="0" borderId="0" xfId="1" applyFont="1"/>
    <xf numFmtId="0" fontId="3" fillId="2" borderId="2" xfId="0" applyFont="1" applyFill="1" applyBorder="1" applyAlignment="1">
      <alignment horizontal="center"/>
    </xf>
    <xf numFmtId="0" fontId="3" fillId="2" borderId="3" xfId="0" applyFont="1" applyFill="1" applyBorder="1" applyAlignment="1">
      <alignment horizontal="center"/>
    </xf>
    <xf numFmtId="0" fontId="3" fillId="2" borderId="4" xfId="0" applyFont="1" applyFill="1" applyBorder="1" applyAlignment="1">
      <alignment horizontal="center"/>
    </xf>
    <xf numFmtId="0" fontId="4" fillId="0" borderId="7" xfId="0" applyFont="1" applyBorder="1"/>
    <xf numFmtId="0" fontId="4" fillId="0" borderId="8" xfId="0" applyFont="1" applyBorder="1"/>
    <xf numFmtId="0" fontId="4" fillId="0" borderId="9" xfId="0" applyFont="1" applyBorder="1"/>
    <xf numFmtId="0" fontId="4" fillId="0" borderId="5" xfId="0" applyFont="1" applyBorder="1"/>
    <xf numFmtId="0" fontId="4" fillId="0" borderId="1" xfId="0" applyFont="1" applyBorder="1"/>
    <xf numFmtId="0" fontId="4" fillId="0" borderId="6" xfId="0" applyFont="1" applyBorder="1"/>
    <xf numFmtId="0" fontId="4" fillId="0" borderId="10" xfId="0" applyFont="1" applyBorder="1"/>
    <xf numFmtId="0" fontId="4" fillId="0" borderId="11" xfId="0" applyFont="1" applyBorder="1"/>
    <xf numFmtId="0" fontId="4" fillId="0" borderId="12" xfId="0" applyFont="1" applyBorder="1"/>
    <xf numFmtId="0" fontId="0" fillId="0" borderId="0" xfId="0" applyNumberFormat="1"/>
  </cellXfs>
  <cellStyles count="2">
    <cellStyle name="Normal" xfId="0" builtinId="0"/>
    <cellStyle name="Percent" xfId="1" builtinId="5"/>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11/relationships/timelineCache" Target="timelineCaches/timelineCache2.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Area</a:t>
            </a:r>
            <a:r>
              <a:rPr lang="en-US" baseline="0"/>
              <a:t>  of Crime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PT!$C$3</c:f>
              <c:strCache>
                <c:ptCount val="1"/>
                <c:pt idx="0">
                  <c:v>Total</c:v>
                </c:pt>
              </c:strCache>
            </c:strRef>
          </c:tx>
          <c:spPr>
            <a:solidFill>
              <a:schemeClr val="accent1"/>
            </a:solidFill>
            <a:ln>
              <a:noFill/>
            </a:ln>
            <a:effectLst/>
          </c:spPr>
          <c:invertIfNegative val="0"/>
          <c:cat>
            <c:strRef>
              <c:f>PT!$A$4:$B$25</c:f>
              <c:strCache>
                <c:ptCount val="21"/>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strCache>
            </c:strRef>
          </c:cat>
          <c:val>
            <c:numRef>
              <c:f>PT!$C$4:$C$25</c:f>
              <c:numCache>
                <c:formatCode>General</c:formatCode>
                <c:ptCount val="21"/>
                <c:pt idx="0">
                  <c:v>558</c:v>
                </c:pt>
                <c:pt idx="1">
                  <c:v>597</c:v>
                </c:pt>
                <c:pt idx="2">
                  <c:v>358</c:v>
                </c:pt>
                <c:pt idx="3">
                  <c:v>304</c:v>
                </c:pt>
                <c:pt idx="4">
                  <c:v>300</c:v>
                </c:pt>
                <c:pt idx="5">
                  <c:v>271</c:v>
                </c:pt>
                <c:pt idx="6">
                  <c:v>429</c:v>
                </c:pt>
                <c:pt idx="7">
                  <c:v>336</c:v>
                </c:pt>
                <c:pt idx="8">
                  <c:v>411</c:v>
                </c:pt>
                <c:pt idx="9">
                  <c:v>382</c:v>
                </c:pt>
                <c:pt idx="10">
                  <c:v>328</c:v>
                </c:pt>
                <c:pt idx="11">
                  <c:v>421</c:v>
                </c:pt>
                <c:pt idx="12">
                  <c:v>415</c:v>
                </c:pt>
                <c:pt idx="13">
                  <c:v>366</c:v>
                </c:pt>
                <c:pt idx="14">
                  <c:v>371</c:v>
                </c:pt>
                <c:pt idx="15">
                  <c:v>520</c:v>
                </c:pt>
                <c:pt idx="16">
                  <c:v>373</c:v>
                </c:pt>
                <c:pt idx="17">
                  <c:v>423</c:v>
                </c:pt>
                <c:pt idx="18">
                  <c:v>375</c:v>
                </c:pt>
                <c:pt idx="19">
                  <c:v>423</c:v>
                </c:pt>
                <c:pt idx="20">
                  <c:v>372</c:v>
                </c:pt>
              </c:numCache>
            </c:numRef>
          </c:val>
          <c:extLst>
            <c:ext xmlns:c16="http://schemas.microsoft.com/office/drawing/2014/chart" uri="{C3380CC4-5D6E-409C-BE32-E72D297353CC}">
              <c16:uniqueId val="{00000000-559E-4731-B072-6997DF354E27}"/>
            </c:ext>
          </c:extLst>
        </c:ser>
        <c:dLbls>
          <c:showLegendKey val="0"/>
          <c:showVal val="0"/>
          <c:showCatName val="0"/>
          <c:showSerName val="0"/>
          <c:showPercent val="0"/>
          <c:showBubbleSize val="0"/>
        </c:dLbls>
        <c:gapWidth val="219"/>
        <c:overlap val="-27"/>
        <c:axId val="340538895"/>
        <c:axId val="340543215"/>
      </c:barChart>
      <c:catAx>
        <c:axId val="340538895"/>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43215"/>
        <c:crosses val="autoZero"/>
        <c:auto val="1"/>
        <c:lblAlgn val="ctr"/>
        <c:lblOffset val="100"/>
        <c:noMultiLvlLbl val="0"/>
      </c:catAx>
      <c:valAx>
        <c:axId val="340543215"/>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538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Date</a:t>
            </a:r>
            <a:r>
              <a:rPr lang="en-US" baseline="0"/>
              <a:t> of crime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PT!$B$34</c:f>
              <c:strCache>
                <c:ptCount val="1"/>
                <c:pt idx="0">
                  <c:v>Total</c:v>
                </c:pt>
              </c:strCache>
            </c:strRef>
          </c:tx>
          <c:spPr>
            <a:ln w="28575" cap="rnd">
              <a:solidFill>
                <a:schemeClr val="accent1"/>
              </a:solidFill>
              <a:round/>
            </a:ln>
            <a:effectLst/>
          </c:spPr>
          <c:marker>
            <c:symbol val="none"/>
          </c:marker>
          <c:cat>
            <c:strRef>
              <c:f>PT!$A$35:$A$38</c:f>
              <c:strCache>
                <c:ptCount val="3"/>
                <c:pt idx="0">
                  <c:v>2020</c:v>
                </c:pt>
                <c:pt idx="1">
                  <c:v>2021</c:v>
                </c:pt>
                <c:pt idx="2">
                  <c:v>2022</c:v>
                </c:pt>
              </c:strCache>
            </c:strRef>
          </c:cat>
          <c:val>
            <c:numRef>
              <c:f>PT!$B$35:$B$38</c:f>
              <c:numCache>
                <c:formatCode>General</c:formatCode>
                <c:ptCount val="3"/>
                <c:pt idx="0">
                  <c:v>709</c:v>
                </c:pt>
                <c:pt idx="1">
                  <c:v>1199</c:v>
                </c:pt>
                <c:pt idx="2">
                  <c:v>6425</c:v>
                </c:pt>
              </c:numCache>
            </c:numRef>
          </c:val>
          <c:smooth val="0"/>
          <c:extLst>
            <c:ext xmlns:c16="http://schemas.microsoft.com/office/drawing/2014/chart" uri="{C3380CC4-5D6E-409C-BE32-E72D297353CC}">
              <c16:uniqueId val="{00000000-43C7-4B94-81F0-C7799344D1A6}"/>
            </c:ext>
          </c:extLst>
        </c:ser>
        <c:dLbls>
          <c:showLegendKey val="0"/>
          <c:showVal val="0"/>
          <c:showCatName val="0"/>
          <c:showSerName val="0"/>
          <c:showPercent val="0"/>
          <c:showBubbleSize val="0"/>
        </c:dLbls>
        <c:smooth val="0"/>
        <c:axId val="1576157759"/>
        <c:axId val="1576164959"/>
      </c:lineChart>
      <c:catAx>
        <c:axId val="157615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164959"/>
        <c:crosses val="autoZero"/>
        <c:auto val="1"/>
        <c:lblAlgn val="ctr"/>
        <c:lblOffset val="100"/>
        <c:noMultiLvlLbl val="0"/>
      </c:catAx>
      <c:valAx>
        <c:axId val="1576164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615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Weapons</a:t>
            </a:r>
            <a:r>
              <a:rPr lang="en-US" baseline="0"/>
              <a:t> Engaged During Crime </a:t>
            </a:r>
            <a:endParaRPr lang="en-US"/>
          </a:p>
        </c:rich>
      </c:tx>
      <c:layout>
        <c:manualLayout>
          <c:xMode val="edge"/>
          <c:yMode val="edge"/>
          <c:x val="0.29475724182555524"/>
          <c:y val="2.64609851789022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PT!$B$61</c:f>
              <c:strCache>
                <c:ptCount val="1"/>
                <c:pt idx="0">
                  <c:v>Total</c:v>
                </c:pt>
              </c:strCache>
            </c:strRef>
          </c:tx>
          <c:spPr>
            <a:solidFill>
              <a:schemeClr val="accent1"/>
            </a:solidFill>
            <a:ln>
              <a:noFill/>
            </a:ln>
            <a:effectLst/>
          </c:spPr>
          <c:invertIfNegative val="0"/>
          <c:cat>
            <c:strRef>
              <c:f>PT!$A$62:$A$120</c:f>
              <c:strCache>
                <c:ptCount val="58"/>
                <c:pt idx="0">
                  <c:v>AIR PISTOL/REVOLVER/RIFLE/BB GUN</c:v>
                </c:pt>
                <c:pt idx="1">
                  <c:v>ASSAULT WEAPON/UZI/AK47/ETC</c:v>
                </c:pt>
                <c:pt idx="2">
                  <c:v>AXE</c:v>
                </c:pt>
                <c:pt idx="3">
                  <c:v>BELT FLAILING INSTRUMENT/CHAIN</c:v>
                </c:pt>
                <c:pt idx="4">
                  <c:v>BLUNT INSTRUMENT</c:v>
                </c:pt>
                <c:pt idx="5">
                  <c:v>BOTTLE</c:v>
                </c:pt>
                <c:pt idx="6">
                  <c:v>BOW AND ARROW</c:v>
                </c:pt>
                <c:pt idx="7">
                  <c:v>BRASS KNUCKLES</c:v>
                </c:pt>
                <c:pt idx="8">
                  <c:v>CAUSTIC CHEMICAL/POISON</c:v>
                </c:pt>
                <c:pt idx="9">
                  <c:v>CLUB/BAT</c:v>
                </c:pt>
                <c:pt idx="10">
                  <c:v>CONCRETE BLOCK/BRICK</c:v>
                </c:pt>
                <c:pt idx="11">
                  <c:v>DIRK/DAGGER</c:v>
                </c:pt>
                <c:pt idx="12">
                  <c:v>DOG/ANIMAL (SIC ANIMAL ON)</c:v>
                </c:pt>
                <c:pt idx="13">
                  <c:v>EXPLOXIVE DEVICE</c:v>
                </c:pt>
                <c:pt idx="14">
                  <c:v>FIRE</c:v>
                </c:pt>
                <c:pt idx="15">
                  <c:v>FIXED OBJECT</c:v>
                </c:pt>
                <c:pt idx="16">
                  <c:v>FOLDING KNIFE</c:v>
                </c:pt>
                <c:pt idx="17">
                  <c:v>GLASS</c:v>
                </c:pt>
                <c:pt idx="18">
                  <c:v>HAMMER</c:v>
                </c:pt>
                <c:pt idx="19">
                  <c:v>HAND GUN</c:v>
                </c:pt>
                <c:pt idx="20">
                  <c:v>HECKLER &amp; KOCH 93 SEMIAUTOMATIC ASSAULT RIFLE</c:v>
                </c:pt>
                <c:pt idx="21">
                  <c:v>ICE PICK</c:v>
                </c:pt>
                <c:pt idx="22">
                  <c:v>KITCHEN KNIFE</c:v>
                </c:pt>
                <c:pt idx="23">
                  <c:v>KNIFE WITH BLADE 6INCHES OR LESS</c:v>
                </c:pt>
                <c:pt idx="24">
                  <c:v>KNIFE WITH BLADE OVER 6 INCHES IN LENGTH</c:v>
                </c:pt>
                <c:pt idx="25">
                  <c:v>MACE/PEPPER SPRAY</c:v>
                </c:pt>
                <c:pt idx="26">
                  <c:v>MACHETE</c:v>
                </c:pt>
                <c:pt idx="27">
                  <c:v>OTHER CUTTING INSTRUMENT</c:v>
                </c:pt>
                <c:pt idx="28">
                  <c:v>OTHER FIREARM</c:v>
                </c:pt>
                <c:pt idx="29">
                  <c:v>OTHER KNIFE</c:v>
                </c:pt>
                <c:pt idx="30">
                  <c:v>Others</c:v>
                </c:pt>
                <c:pt idx="31">
                  <c:v>PHYSICAL PRESENCE</c:v>
                </c:pt>
                <c:pt idx="32">
                  <c:v>PIPE/METAL PIPE</c:v>
                </c:pt>
                <c:pt idx="33">
                  <c:v>RAZOR</c:v>
                </c:pt>
                <c:pt idx="34">
                  <c:v>RAZOR BLADE</c:v>
                </c:pt>
                <c:pt idx="35">
                  <c:v>REVOLVER</c:v>
                </c:pt>
                <c:pt idx="36">
                  <c:v>RIFLE</c:v>
                </c:pt>
                <c:pt idx="37">
                  <c:v>ROCK/THROWN OBJECT</c:v>
                </c:pt>
                <c:pt idx="38">
                  <c:v>ROPE/LIGATURE</c:v>
                </c:pt>
                <c:pt idx="39">
                  <c:v>SAWED OFF RIFLE/SHOTGUN</c:v>
                </c:pt>
                <c:pt idx="40">
                  <c:v>SCALDING LIQUID</c:v>
                </c:pt>
                <c:pt idx="41">
                  <c:v>SCISSORS</c:v>
                </c:pt>
                <c:pt idx="42">
                  <c:v>SCREWDRIVER</c:v>
                </c:pt>
                <c:pt idx="43">
                  <c:v>SEMI-AUTOMATIC PISTOL</c:v>
                </c:pt>
                <c:pt idx="44">
                  <c:v>SHOTGUN</c:v>
                </c:pt>
                <c:pt idx="45">
                  <c:v>SIMULATED GUN</c:v>
                </c:pt>
                <c:pt idx="46">
                  <c:v>STICK</c:v>
                </c:pt>
                <c:pt idx="47">
                  <c:v>STRONG-ARM (HANDS, FIST, FEET OR BODILY FORCE)</c:v>
                </c:pt>
                <c:pt idx="48">
                  <c:v>STUN GUN</c:v>
                </c:pt>
                <c:pt idx="49">
                  <c:v>SWITCH BLADE</c:v>
                </c:pt>
                <c:pt idx="50">
                  <c:v>TIRE IRON</c:v>
                </c:pt>
                <c:pt idx="51">
                  <c:v>TOY GUN</c:v>
                </c:pt>
                <c:pt idx="52">
                  <c:v>UNK TYPE SEMIAUTOMATIC ASSAULT RIFLE</c:v>
                </c:pt>
                <c:pt idx="53">
                  <c:v>UNKNOWN FIREARM</c:v>
                </c:pt>
                <c:pt idx="54">
                  <c:v>UNKNOWN TYPE CUTTING INSTRUMENT</c:v>
                </c:pt>
                <c:pt idx="55">
                  <c:v>UNKNOWN WEAPON/OTHER WEAPON</c:v>
                </c:pt>
                <c:pt idx="56">
                  <c:v>VEHICLE</c:v>
                </c:pt>
                <c:pt idx="57">
                  <c:v>VERBAL THREAT</c:v>
                </c:pt>
              </c:strCache>
            </c:strRef>
          </c:cat>
          <c:val>
            <c:numRef>
              <c:f>PT!$B$62:$B$120</c:f>
              <c:numCache>
                <c:formatCode>General</c:formatCode>
                <c:ptCount val="58"/>
                <c:pt idx="0">
                  <c:v>12</c:v>
                </c:pt>
                <c:pt idx="1">
                  <c:v>1</c:v>
                </c:pt>
                <c:pt idx="2">
                  <c:v>2</c:v>
                </c:pt>
                <c:pt idx="3">
                  <c:v>1</c:v>
                </c:pt>
                <c:pt idx="4">
                  <c:v>9</c:v>
                </c:pt>
                <c:pt idx="5">
                  <c:v>26</c:v>
                </c:pt>
                <c:pt idx="6">
                  <c:v>1</c:v>
                </c:pt>
                <c:pt idx="7">
                  <c:v>2</c:v>
                </c:pt>
                <c:pt idx="8">
                  <c:v>1</c:v>
                </c:pt>
                <c:pt idx="9">
                  <c:v>19</c:v>
                </c:pt>
                <c:pt idx="10">
                  <c:v>4</c:v>
                </c:pt>
                <c:pt idx="11">
                  <c:v>1</c:v>
                </c:pt>
                <c:pt idx="12">
                  <c:v>1</c:v>
                </c:pt>
                <c:pt idx="13">
                  <c:v>1</c:v>
                </c:pt>
                <c:pt idx="14">
                  <c:v>4</c:v>
                </c:pt>
                <c:pt idx="15">
                  <c:v>2</c:v>
                </c:pt>
                <c:pt idx="16">
                  <c:v>16</c:v>
                </c:pt>
                <c:pt idx="17">
                  <c:v>3</c:v>
                </c:pt>
                <c:pt idx="18">
                  <c:v>8</c:v>
                </c:pt>
                <c:pt idx="19">
                  <c:v>134</c:v>
                </c:pt>
                <c:pt idx="20">
                  <c:v>1</c:v>
                </c:pt>
                <c:pt idx="21">
                  <c:v>1</c:v>
                </c:pt>
                <c:pt idx="22">
                  <c:v>18</c:v>
                </c:pt>
                <c:pt idx="23">
                  <c:v>58</c:v>
                </c:pt>
                <c:pt idx="24">
                  <c:v>14</c:v>
                </c:pt>
                <c:pt idx="25">
                  <c:v>30</c:v>
                </c:pt>
                <c:pt idx="26">
                  <c:v>10</c:v>
                </c:pt>
                <c:pt idx="27">
                  <c:v>3</c:v>
                </c:pt>
                <c:pt idx="28">
                  <c:v>11</c:v>
                </c:pt>
                <c:pt idx="29">
                  <c:v>65</c:v>
                </c:pt>
                <c:pt idx="30">
                  <c:v>5570</c:v>
                </c:pt>
                <c:pt idx="31">
                  <c:v>14</c:v>
                </c:pt>
                <c:pt idx="32">
                  <c:v>16</c:v>
                </c:pt>
                <c:pt idx="33">
                  <c:v>1</c:v>
                </c:pt>
                <c:pt idx="34">
                  <c:v>2</c:v>
                </c:pt>
                <c:pt idx="35">
                  <c:v>5</c:v>
                </c:pt>
                <c:pt idx="36">
                  <c:v>2</c:v>
                </c:pt>
                <c:pt idx="37">
                  <c:v>25</c:v>
                </c:pt>
                <c:pt idx="38">
                  <c:v>1</c:v>
                </c:pt>
                <c:pt idx="39">
                  <c:v>1</c:v>
                </c:pt>
                <c:pt idx="40">
                  <c:v>1</c:v>
                </c:pt>
                <c:pt idx="41">
                  <c:v>6</c:v>
                </c:pt>
                <c:pt idx="42">
                  <c:v>6</c:v>
                </c:pt>
                <c:pt idx="43">
                  <c:v>54</c:v>
                </c:pt>
                <c:pt idx="44">
                  <c:v>2</c:v>
                </c:pt>
                <c:pt idx="45">
                  <c:v>5</c:v>
                </c:pt>
                <c:pt idx="46">
                  <c:v>25</c:v>
                </c:pt>
                <c:pt idx="47">
                  <c:v>1579</c:v>
                </c:pt>
                <c:pt idx="48">
                  <c:v>2</c:v>
                </c:pt>
                <c:pt idx="49">
                  <c:v>1</c:v>
                </c:pt>
                <c:pt idx="50">
                  <c:v>3</c:v>
                </c:pt>
                <c:pt idx="51">
                  <c:v>1</c:v>
                </c:pt>
                <c:pt idx="52">
                  <c:v>1</c:v>
                </c:pt>
                <c:pt idx="53">
                  <c:v>49</c:v>
                </c:pt>
                <c:pt idx="54">
                  <c:v>7</c:v>
                </c:pt>
                <c:pt idx="55">
                  <c:v>268</c:v>
                </c:pt>
                <c:pt idx="56">
                  <c:v>24</c:v>
                </c:pt>
                <c:pt idx="57">
                  <c:v>203</c:v>
                </c:pt>
              </c:numCache>
            </c:numRef>
          </c:val>
          <c:extLst>
            <c:ext xmlns:c16="http://schemas.microsoft.com/office/drawing/2014/chart" uri="{C3380CC4-5D6E-409C-BE32-E72D297353CC}">
              <c16:uniqueId val="{00000000-42A0-4F6B-92C5-35D8201EAF34}"/>
            </c:ext>
          </c:extLst>
        </c:ser>
        <c:dLbls>
          <c:showLegendKey val="0"/>
          <c:showVal val="0"/>
          <c:showCatName val="0"/>
          <c:showSerName val="0"/>
          <c:showPercent val="0"/>
          <c:showBubbleSize val="0"/>
        </c:dLbls>
        <c:gapWidth val="219"/>
        <c:overlap val="-27"/>
        <c:axId val="2134098383"/>
        <c:axId val="2134098863"/>
      </c:barChart>
      <c:catAx>
        <c:axId val="213409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4098863"/>
        <c:crosses val="autoZero"/>
        <c:auto val="1"/>
        <c:lblAlgn val="ctr"/>
        <c:lblOffset val="100"/>
        <c:noMultiLvlLbl val="0"/>
      </c:catAx>
      <c:valAx>
        <c:axId val="2134098863"/>
        <c:scaling>
          <c:orientation val="minMax"/>
        </c:scaling>
        <c:delete val="1"/>
        <c:axPos val="l"/>
        <c:numFmt formatCode="General" sourceLinked="1"/>
        <c:majorTickMark val="none"/>
        <c:minorTickMark val="none"/>
        <c:tickLblPos val="nextTo"/>
        <c:crossAx val="21340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PT!$B$125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56F-42D1-AA50-D1352CD470F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56F-42D1-AA50-D1352CD470F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56F-42D1-AA50-D1352CD470F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56F-42D1-AA50-D1352CD470FD}"/>
              </c:ext>
            </c:extLst>
          </c:dPt>
          <c:cat>
            <c:strRef>
              <c:f>PT!$A$126:$A$130</c:f>
              <c:strCache>
                <c:ptCount val="4"/>
                <c:pt idx="0">
                  <c:v>Adult</c:v>
                </c:pt>
                <c:pt idx="1">
                  <c:v>Child</c:v>
                </c:pt>
                <c:pt idx="2">
                  <c:v>Teenager</c:v>
                </c:pt>
                <c:pt idx="3">
                  <c:v>Youth</c:v>
                </c:pt>
              </c:strCache>
            </c:strRef>
          </c:cat>
          <c:val>
            <c:numRef>
              <c:f>PT!$B$126:$B$130</c:f>
              <c:numCache>
                <c:formatCode>General</c:formatCode>
                <c:ptCount val="4"/>
                <c:pt idx="0">
                  <c:v>3664</c:v>
                </c:pt>
                <c:pt idx="1">
                  <c:v>126</c:v>
                </c:pt>
                <c:pt idx="2">
                  <c:v>122</c:v>
                </c:pt>
                <c:pt idx="3">
                  <c:v>4421</c:v>
                </c:pt>
              </c:numCache>
            </c:numRef>
          </c:val>
          <c:extLst>
            <c:ext xmlns:c16="http://schemas.microsoft.com/office/drawing/2014/chart" uri="{C3380CC4-5D6E-409C-BE32-E72D297353CC}">
              <c16:uniqueId val="{00000000-C7C4-4330-AD8A-AAF709D89D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analysis.xlsx]PT!PivotTable6</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PT!$B$141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D4-41B6-83B5-23CB8FC17AA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D4-41B6-83B5-23CB8FC17AA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D4-41B6-83B5-23CB8FC17AA4}"/>
              </c:ext>
            </c:extLst>
          </c:dPt>
          <c:cat>
            <c:strRef>
              <c:f>PT!$A$142:$A$145</c:f>
              <c:strCache>
                <c:ptCount val="3"/>
                <c:pt idx="0">
                  <c:v>F</c:v>
                </c:pt>
                <c:pt idx="1">
                  <c:v>M</c:v>
                </c:pt>
                <c:pt idx="2">
                  <c:v>Others</c:v>
                </c:pt>
              </c:strCache>
            </c:strRef>
          </c:cat>
          <c:val>
            <c:numRef>
              <c:f>PT!$B$142:$B$145</c:f>
              <c:numCache>
                <c:formatCode>General</c:formatCode>
                <c:ptCount val="3"/>
                <c:pt idx="0">
                  <c:v>4089</c:v>
                </c:pt>
                <c:pt idx="1">
                  <c:v>4133</c:v>
                </c:pt>
                <c:pt idx="2">
                  <c:v>111</c:v>
                </c:pt>
              </c:numCache>
            </c:numRef>
          </c:val>
          <c:extLst>
            <c:ext xmlns:c16="http://schemas.microsoft.com/office/drawing/2014/chart" uri="{C3380CC4-5D6E-409C-BE32-E72D297353CC}">
              <c16:uniqueId val="{00000000-2773-44C3-9B8C-3051F08DE1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analysis.xlsx]PT!PivotTable7</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PT!$B$159</c:f>
              <c:strCache>
                <c:ptCount val="1"/>
                <c:pt idx="0">
                  <c:v>Total</c:v>
                </c:pt>
              </c:strCache>
            </c:strRef>
          </c:tx>
          <c:spPr>
            <a:solidFill>
              <a:schemeClr val="accent1"/>
            </a:solidFill>
            <a:ln>
              <a:noFill/>
            </a:ln>
            <a:effectLst/>
          </c:spPr>
          <c:invertIfNegative val="0"/>
          <c:cat>
            <c:strRef>
              <c:f>PT!$A$160:$A$165</c:f>
              <c:strCache>
                <c:ptCount val="5"/>
                <c:pt idx="0">
                  <c:v>Adult Arrest</c:v>
                </c:pt>
                <c:pt idx="1">
                  <c:v>Adult Other</c:v>
                </c:pt>
                <c:pt idx="2">
                  <c:v>Invest Continued</c:v>
                </c:pt>
                <c:pt idx="3">
                  <c:v>Juvenile Other</c:v>
                </c:pt>
                <c:pt idx="4">
                  <c:v>Juvenile Arrest</c:v>
                </c:pt>
              </c:strCache>
            </c:strRef>
          </c:cat>
          <c:val>
            <c:numRef>
              <c:f>PT!$B$160:$B$165</c:f>
              <c:numCache>
                <c:formatCode>General</c:formatCode>
                <c:ptCount val="5"/>
                <c:pt idx="0">
                  <c:v>535</c:v>
                </c:pt>
                <c:pt idx="1">
                  <c:v>847</c:v>
                </c:pt>
                <c:pt idx="2">
                  <c:v>6926</c:v>
                </c:pt>
                <c:pt idx="3">
                  <c:v>9</c:v>
                </c:pt>
                <c:pt idx="4">
                  <c:v>16</c:v>
                </c:pt>
              </c:numCache>
            </c:numRef>
          </c:val>
          <c:extLst>
            <c:ext xmlns:c16="http://schemas.microsoft.com/office/drawing/2014/chart" uri="{C3380CC4-5D6E-409C-BE32-E72D297353CC}">
              <c16:uniqueId val="{00000000-F12D-4074-A570-9F56408A5CBC}"/>
            </c:ext>
          </c:extLst>
        </c:ser>
        <c:dLbls>
          <c:showLegendKey val="0"/>
          <c:showVal val="0"/>
          <c:showCatName val="0"/>
          <c:showSerName val="0"/>
          <c:showPercent val="0"/>
          <c:showBubbleSize val="0"/>
        </c:dLbls>
        <c:gapWidth val="182"/>
        <c:axId val="1538292847"/>
        <c:axId val="307361167"/>
      </c:barChart>
      <c:catAx>
        <c:axId val="153829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361167"/>
        <c:crosses val="autoZero"/>
        <c:auto val="1"/>
        <c:lblAlgn val="ctr"/>
        <c:lblOffset val="100"/>
        <c:noMultiLvlLbl val="0"/>
      </c:catAx>
      <c:valAx>
        <c:axId val="3073611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292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PT!$C$42</c:f>
              <c:strCache>
                <c:ptCount val="1"/>
                <c:pt idx="0">
                  <c:v>Total</c:v>
                </c:pt>
              </c:strCache>
            </c:strRef>
          </c:tx>
          <c:spPr>
            <a:ln w="28575" cap="rnd">
              <a:solidFill>
                <a:schemeClr val="accent1"/>
              </a:solidFill>
              <a:round/>
            </a:ln>
            <a:effectLst/>
          </c:spPr>
          <c:marker>
            <c:symbol val="none"/>
          </c:marker>
          <c:cat>
            <c:strRef>
              <c:f>PT!$A$43:$B$55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PT!$C$43:$C$55</c:f>
              <c:numCache>
                <c:formatCode>General</c:formatCode>
                <c:ptCount val="12"/>
                <c:pt idx="0">
                  <c:v>236</c:v>
                </c:pt>
                <c:pt idx="1">
                  <c:v>171</c:v>
                </c:pt>
                <c:pt idx="2">
                  <c:v>147</c:v>
                </c:pt>
                <c:pt idx="3">
                  <c:v>143</c:v>
                </c:pt>
                <c:pt idx="4">
                  <c:v>129</c:v>
                </c:pt>
                <c:pt idx="5">
                  <c:v>1289</c:v>
                </c:pt>
                <c:pt idx="6">
                  <c:v>1096</c:v>
                </c:pt>
                <c:pt idx="7">
                  <c:v>1063</c:v>
                </c:pt>
                <c:pt idx="8">
                  <c:v>970</c:v>
                </c:pt>
                <c:pt idx="9">
                  <c:v>1053</c:v>
                </c:pt>
                <c:pt idx="10">
                  <c:v>948</c:v>
                </c:pt>
                <c:pt idx="11">
                  <c:v>1088</c:v>
                </c:pt>
              </c:numCache>
            </c:numRef>
          </c:val>
          <c:smooth val="0"/>
          <c:extLst>
            <c:ext xmlns:c16="http://schemas.microsoft.com/office/drawing/2014/chart" uri="{C3380CC4-5D6E-409C-BE32-E72D297353CC}">
              <c16:uniqueId val="{00000000-7B20-47DA-91D5-D9834780F8AB}"/>
            </c:ext>
          </c:extLst>
        </c:ser>
        <c:dLbls>
          <c:showLegendKey val="0"/>
          <c:showVal val="0"/>
          <c:showCatName val="0"/>
          <c:showSerName val="0"/>
          <c:showPercent val="0"/>
          <c:showBubbleSize val="0"/>
        </c:dLbls>
        <c:smooth val="0"/>
        <c:axId val="457932848"/>
        <c:axId val="457937648"/>
      </c:lineChart>
      <c:catAx>
        <c:axId val="45793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937648"/>
        <c:crosses val="autoZero"/>
        <c:auto val="1"/>
        <c:lblAlgn val="ctr"/>
        <c:lblOffset val="100"/>
        <c:noMultiLvlLbl val="0"/>
      </c:catAx>
      <c:valAx>
        <c:axId val="457937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93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analysis.xlsx]PT!PivotTable8</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PT!$C$173</c:f>
              <c:strCache>
                <c:ptCount val="1"/>
                <c:pt idx="0">
                  <c:v>Total</c:v>
                </c:pt>
              </c:strCache>
            </c:strRef>
          </c:tx>
          <c:spPr>
            <a:ln w="28575" cap="rnd">
              <a:solidFill>
                <a:schemeClr val="accent1"/>
              </a:solidFill>
              <a:round/>
            </a:ln>
            <a:effectLst/>
          </c:spPr>
          <c:marker>
            <c:symbol val="none"/>
          </c:marker>
          <c:cat>
            <c:multiLvlStrRef>
              <c:f>PT!$A$174:$B$189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2022</c:v>
                  </c:pt>
                  <c:pt idx="7">
                    <c:v>2023</c:v>
                  </c:pt>
                </c:lvl>
              </c:multiLvlStrCache>
            </c:multiLvlStrRef>
          </c:cat>
          <c:val>
            <c:numRef>
              <c:f>PT!$C$174:$C$189</c:f>
              <c:numCache>
                <c:formatCode>General</c:formatCode>
                <c:ptCount val="13"/>
                <c:pt idx="0">
                  <c:v>1177</c:v>
                </c:pt>
                <c:pt idx="1">
                  <c:v>1096</c:v>
                </c:pt>
                <c:pt idx="2">
                  <c:v>1063</c:v>
                </c:pt>
                <c:pt idx="3">
                  <c:v>970</c:v>
                </c:pt>
                <c:pt idx="4">
                  <c:v>1053</c:v>
                </c:pt>
                <c:pt idx="5">
                  <c:v>948</c:v>
                </c:pt>
                <c:pt idx="6">
                  <c:v>1088</c:v>
                </c:pt>
                <c:pt idx="7">
                  <c:v>236</c:v>
                </c:pt>
                <c:pt idx="8">
                  <c:v>171</c:v>
                </c:pt>
                <c:pt idx="9">
                  <c:v>147</c:v>
                </c:pt>
                <c:pt idx="10">
                  <c:v>143</c:v>
                </c:pt>
                <c:pt idx="11">
                  <c:v>129</c:v>
                </c:pt>
                <c:pt idx="12">
                  <c:v>112</c:v>
                </c:pt>
              </c:numCache>
            </c:numRef>
          </c:val>
          <c:smooth val="0"/>
          <c:extLst>
            <c:ext xmlns:c16="http://schemas.microsoft.com/office/drawing/2014/chart" uri="{C3380CC4-5D6E-409C-BE32-E72D297353CC}">
              <c16:uniqueId val="{00000000-C719-48BF-A91D-FA1AAB7E037F}"/>
            </c:ext>
          </c:extLst>
        </c:ser>
        <c:dLbls>
          <c:showLegendKey val="0"/>
          <c:showVal val="0"/>
          <c:showCatName val="0"/>
          <c:showSerName val="0"/>
          <c:showPercent val="0"/>
          <c:showBubbleSize val="0"/>
        </c:dLbls>
        <c:smooth val="0"/>
        <c:axId val="1413762576"/>
        <c:axId val="1413763056"/>
      </c:lineChart>
      <c:catAx>
        <c:axId val="14137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63056"/>
        <c:crosses val="autoZero"/>
        <c:auto val="1"/>
        <c:lblAlgn val="ctr"/>
        <c:lblOffset val="100"/>
        <c:noMultiLvlLbl val="0"/>
      </c:catAx>
      <c:valAx>
        <c:axId val="1413763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37625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analysis.xlsx]PT!PivotTable6</c:name>
    <c:fmtId val="1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Gender</a:t>
            </a:r>
            <a:r>
              <a:rPr lang="en-US" b="1" baseline="0">
                <a:solidFill>
                  <a:schemeClr val="accent2">
                    <a:lumMod val="75000"/>
                  </a:schemeClr>
                </a:solidFill>
              </a:rPr>
              <a:t> of Victims</a:t>
            </a:r>
            <a:endParaRPr lang="en-US"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lumMod val="75000"/>
            </a:schemeClr>
          </a:solidFill>
          <a:ln w="19050">
            <a:solidFill>
              <a:schemeClr val="lt1"/>
            </a:solidFill>
          </a:ln>
          <a:effectLst/>
        </c:spPr>
      </c:pivotFmt>
      <c:pivotFmt>
        <c:idx val="10"/>
        <c:spPr>
          <a:solidFill>
            <a:srgbClr val="FFFF00"/>
          </a:solidFill>
          <a:ln w="19050">
            <a:solidFill>
              <a:schemeClr val="lt1"/>
            </a:solidFill>
          </a:ln>
          <a:effectLst/>
        </c:spPr>
      </c:pivotFmt>
    </c:pivotFmts>
    <c:plotArea>
      <c:layout/>
      <c:doughnutChart>
        <c:varyColors val="1"/>
        <c:ser>
          <c:idx val="0"/>
          <c:order val="0"/>
          <c:tx>
            <c:strRef>
              <c:f>PT!$B$141</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07C7-4DA0-943E-2EC5D9DAA4BC}"/>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07C7-4DA0-943E-2EC5D9DAA4BC}"/>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07C7-4DA0-943E-2EC5D9DAA4B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7C7-4DA0-943E-2EC5D9DAA4BC}"/>
              </c:ext>
            </c:extLst>
          </c:dPt>
          <c:cat>
            <c:strRef>
              <c:f>PT!$A$142:$A$145</c:f>
              <c:strCache>
                <c:ptCount val="3"/>
                <c:pt idx="0">
                  <c:v>F</c:v>
                </c:pt>
                <c:pt idx="1">
                  <c:v>M</c:v>
                </c:pt>
                <c:pt idx="2">
                  <c:v>Others</c:v>
                </c:pt>
              </c:strCache>
            </c:strRef>
          </c:cat>
          <c:val>
            <c:numRef>
              <c:f>PT!$B$142:$B$145</c:f>
              <c:numCache>
                <c:formatCode>General</c:formatCode>
                <c:ptCount val="3"/>
                <c:pt idx="0">
                  <c:v>4089</c:v>
                </c:pt>
                <c:pt idx="1">
                  <c:v>4133</c:v>
                </c:pt>
                <c:pt idx="2">
                  <c:v>111</c:v>
                </c:pt>
              </c:numCache>
            </c:numRef>
          </c:val>
          <c:extLst>
            <c:ext xmlns:c16="http://schemas.microsoft.com/office/drawing/2014/chart" uri="{C3380CC4-5D6E-409C-BE32-E72D297353CC}">
              <c16:uniqueId val="{00000008-07C7-4DA0-943E-2EC5D9DAA4B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analysis.xlsx]PT!PivotTable5</c:name>
    <c:fmtId val="8"/>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baseline="0">
                <a:solidFill>
                  <a:schemeClr val="accent2">
                    <a:lumMod val="75000"/>
                  </a:schemeClr>
                </a:solidFill>
              </a:rPr>
              <a:t>Age  of Victims</a:t>
            </a:r>
            <a:endParaRPr lang="en-US" b="1">
              <a:solidFill>
                <a:schemeClr val="accent2">
                  <a:lumMod val="75000"/>
                </a:schemeClr>
              </a:solidFill>
            </a:endParaRPr>
          </a:p>
        </c:rich>
      </c:tx>
      <c:layout>
        <c:manualLayout>
          <c:xMode val="edge"/>
          <c:yMode val="edge"/>
          <c:x val="0.36553846153846159"/>
          <c:y val="2.675707203266258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rgbClr val="FFFF00"/>
          </a:solidFill>
          <a:ln w="19050">
            <a:solidFill>
              <a:schemeClr val="lt1"/>
            </a:solidFill>
          </a:ln>
          <a:effectLst/>
        </c:spPr>
      </c:pivotFmt>
      <c:pivotFmt>
        <c:idx val="10"/>
        <c:spPr>
          <a:solidFill>
            <a:schemeClr val="accent1">
              <a:lumMod val="75000"/>
            </a:schemeClr>
          </a:solidFill>
          <a:ln w="19050">
            <a:solidFill>
              <a:schemeClr val="lt1"/>
            </a:solidFill>
          </a:ln>
          <a:effectLst/>
        </c:spPr>
      </c:pivotFmt>
    </c:pivotFmts>
    <c:plotArea>
      <c:layout/>
      <c:doughnutChart>
        <c:varyColors val="1"/>
        <c:ser>
          <c:idx val="0"/>
          <c:order val="0"/>
          <c:tx>
            <c:strRef>
              <c:f>PT!$B$125</c:f>
              <c:strCache>
                <c:ptCount val="1"/>
                <c:pt idx="0">
                  <c:v>Total</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3759-421C-A8A8-B5D809F188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759-421C-A8A8-B5D809F188CF}"/>
              </c:ext>
            </c:extLst>
          </c:dPt>
          <c:dPt>
            <c:idx val="2"/>
            <c:bubble3D val="0"/>
            <c:spPr>
              <a:solidFill>
                <a:srgbClr val="FFFF00"/>
              </a:solidFill>
              <a:ln w="19050">
                <a:solidFill>
                  <a:schemeClr val="lt1"/>
                </a:solidFill>
              </a:ln>
              <a:effectLst/>
            </c:spPr>
            <c:extLst>
              <c:ext xmlns:c16="http://schemas.microsoft.com/office/drawing/2014/chart" uri="{C3380CC4-5D6E-409C-BE32-E72D297353CC}">
                <c16:uniqueId val="{00000005-3759-421C-A8A8-B5D809F188CF}"/>
              </c:ext>
            </c:extLst>
          </c:dPt>
          <c:dPt>
            <c:idx val="3"/>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7-3759-421C-A8A8-B5D809F188CF}"/>
              </c:ext>
            </c:extLst>
          </c:dPt>
          <c:cat>
            <c:strRef>
              <c:f>PT!$A$126:$A$130</c:f>
              <c:strCache>
                <c:ptCount val="4"/>
                <c:pt idx="0">
                  <c:v>Adult</c:v>
                </c:pt>
                <c:pt idx="1">
                  <c:v>Child</c:v>
                </c:pt>
                <c:pt idx="2">
                  <c:v>Teenager</c:v>
                </c:pt>
                <c:pt idx="3">
                  <c:v>Youth</c:v>
                </c:pt>
              </c:strCache>
            </c:strRef>
          </c:cat>
          <c:val>
            <c:numRef>
              <c:f>PT!$B$126:$B$130</c:f>
              <c:numCache>
                <c:formatCode>General</c:formatCode>
                <c:ptCount val="4"/>
                <c:pt idx="0">
                  <c:v>3664</c:v>
                </c:pt>
                <c:pt idx="1">
                  <c:v>126</c:v>
                </c:pt>
                <c:pt idx="2">
                  <c:v>122</c:v>
                </c:pt>
                <c:pt idx="3">
                  <c:v>4421</c:v>
                </c:pt>
              </c:numCache>
            </c:numRef>
          </c:val>
          <c:extLst>
            <c:ext xmlns:c16="http://schemas.microsoft.com/office/drawing/2014/chart" uri="{C3380CC4-5D6E-409C-BE32-E72D297353CC}">
              <c16:uniqueId val="{00000008-3759-421C-A8A8-B5D809F188C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Area</a:t>
            </a:r>
            <a:r>
              <a:rPr lang="en-US" b="1" baseline="0">
                <a:solidFill>
                  <a:schemeClr val="accent2">
                    <a:lumMod val="75000"/>
                  </a:schemeClr>
                </a:solidFill>
              </a:rPr>
              <a:t>  of Commited Crimes</a:t>
            </a:r>
          </a:p>
          <a:p>
            <a:pPr>
              <a:defRPr b="1"/>
            </a:pPr>
            <a:endParaRPr lang="en-US" b="1" baseline="0"/>
          </a:p>
          <a:p>
            <a:pPr>
              <a:defRPr b="1"/>
            </a:pPr>
            <a:endParaRPr lang="en-US" b="1"/>
          </a:p>
        </c:rich>
      </c:tx>
      <c:layout>
        <c:manualLayout>
          <c:xMode val="edge"/>
          <c:yMode val="edge"/>
          <c:x val="0.42594919451322999"/>
          <c:y val="2.77777777777777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75000"/>
            </a:schemeClr>
          </a:solidFill>
          <a:ln>
            <a:noFill/>
          </a:ln>
          <a:effectLst/>
        </c:spPr>
      </c:pivotFmt>
      <c:pivotFmt>
        <c:idx val="6"/>
        <c:spPr>
          <a:solidFill>
            <a:schemeClr val="accent6">
              <a:lumMod val="75000"/>
            </a:schemeClr>
          </a:solidFill>
          <a:ln>
            <a:noFill/>
          </a:ln>
          <a:effectLst/>
        </c:spPr>
      </c:pivotFmt>
      <c:pivotFmt>
        <c:idx val="7"/>
        <c:spPr>
          <a:solidFill>
            <a:schemeClr val="accent6">
              <a:lumMod val="75000"/>
            </a:schemeClr>
          </a:solidFill>
          <a:ln>
            <a:noFill/>
          </a:ln>
          <a:effectLst/>
        </c:spPr>
      </c:pivotFmt>
      <c:pivotFmt>
        <c:idx val="8"/>
        <c:spPr>
          <a:solidFill>
            <a:schemeClr val="accent6">
              <a:lumMod val="75000"/>
            </a:schemeClr>
          </a:solidFill>
          <a:ln>
            <a:noFill/>
          </a:ln>
          <a:effectLst/>
        </c:spPr>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
        <c:idx val="12"/>
        <c:spPr>
          <a:solidFill>
            <a:schemeClr val="accent6">
              <a:lumMod val="75000"/>
            </a:schemeClr>
          </a:solidFill>
          <a:ln>
            <a:noFill/>
          </a:ln>
          <a:effectLst/>
        </c:spPr>
      </c:pivotFmt>
      <c:pivotFmt>
        <c:idx val="13"/>
        <c:spPr>
          <a:solidFill>
            <a:schemeClr val="accent6">
              <a:lumMod val="75000"/>
            </a:schemeClr>
          </a:solidFill>
          <a:ln>
            <a:noFill/>
          </a:ln>
          <a:effectLst/>
        </c:spPr>
      </c:pivotFmt>
      <c:pivotFmt>
        <c:idx val="14"/>
        <c:spPr>
          <a:solidFill>
            <a:schemeClr val="accent6">
              <a:lumMod val="75000"/>
            </a:schemeClr>
          </a:solidFill>
          <a:ln>
            <a:noFill/>
          </a:ln>
          <a:effectLst/>
        </c:spPr>
      </c:pivotFmt>
      <c:pivotFmt>
        <c:idx val="15"/>
        <c:spPr>
          <a:solidFill>
            <a:schemeClr val="accent6">
              <a:lumMod val="75000"/>
            </a:schemeClr>
          </a:solidFill>
          <a:ln>
            <a:noFill/>
          </a:ln>
          <a:effectLst/>
        </c:spPr>
      </c:pivotFmt>
      <c:pivotFmt>
        <c:idx val="16"/>
        <c:spPr>
          <a:solidFill>
            <a:schemeClr val="accent6">
              <a:lumMod val="75000"/>
            </a:schemeClr>
          </a:solidFill>
          <a:ln>
            <a:noFill/>
          </a:ln>
          <a:effectLst/>
        </c:spPr>
      </c:pivotFmt>
      <c:pivotFmt>
        <c:idx val="17"/>
        <c:spPr>
          <a:solidFill>
            <a:schemeClr val="accent6">
              <a:lumMod val="75000"/>
            </a:schemeClr>
          </a:solidFill>
          <a:ln>
            <a:noFill/>
          </a:ln>
          <a:effectLst/>
        </c:spPr>
      </c:pivotFmt>
      <c:pivotFmt>
        <c:idx val="18"/>
        <c:spPr>
          <a:solidFill>
            <a:schemeClr val="accent6">
              <a:lumMod val="75000"/>
            </a:schemeClr>
          </a:solidFill>
          <a:ln>
            <a:noFill/>
          </a:ln>
          <a:effectLst/>
        </c:spPr>
      </c:pivotFmt>
      <c:pivotFmt>
        <c:idx val="19"/>
        <c:spPr>
          <a:solidFill>
            <a:schemeClr val="accent6">
              <a:lumMod val="75000"/>
            </a:schemeClr>
          </a:solidFill>
          <a:ln>
            <a:noFill/>
          </a:ln>
          <a:effectLst/>
        </c:spPr>
      </c:pivotFmt>
      <c:pivotFmt>
        <c:idx val="20"/>
        <c:spPr>
          <a:solidFill>
            <a:schemeClr val="accent6">
              <a:lumMod val="75000"/>
            </a:schemeClr>
          </a:solidFill>
          <a:ln>
            <a:noFill/>
          </a:ln>
          <a:effectLst/>
        </c:spPr>
      </c:pivotFmt>
      <c:pivotFmt>
        <c:idx val="21"/>
        <c:spPr>
          <a:solidFill>
            <a:schemeClr val="accent6">
              <a:lumMod val="75000"/>
            </a:schemeClr>
          </a:solidFill>
          <a:ln>
            <a:noFill/>
          </a:ln>
          <a:effectLst/>
        </c:spPr>
      </c:pivotFmt>
      <c:pivotFmt>
        <c:idx val="22"/>
        <c:spPr>
          <a:solidFill>
            <a:schemeClr val="accent6">
              <a:lumMod val="75000"/>
            </a:schemeClr>
          </a:solidFill>
          <a:ln>
            <a:noFill/>
          </a:ln>
          <a:effectLst/>
        </c:spPr>
      </c:pivotFmt>
      <c:pivotFmt>
        <c:idx val="23"/>
        <c:spPr>
          <a:solidFill>
            <a:schemeClr val="accent6">
              <a:lumMod val="75000"/>
            </a:schemeClr>
          </a:solidFill>
          <a:ln>
            <a:noFill/>
          </a:ln>
          <a:effectLst/>
        </c:spPr>
      </c:pivotFmt>
    </c:pivotFmts>
    <c:plotArea>
      <c:layout/>
      <c:barChart>
        <c:barDir val="col"/>
        <c:grouping val="clustered"/>
        <c:varyColors val="0"/>
        <c:ser>
          <c:idx val="0"/>
          <c:order val="0"/>
          <c:tx>
            <c:strRef>
              <c:f>PT!$C$3</c:f>
              <c:strCache>
                <c:ptCount val="1"/>
                <c:pt idx="0">
                  <c:v>Total</c:v>
                </c:pt>
              </c:strCache>
            </c:strRef>
          </c:tx>
          <c:spPr>
            <a:solidFill>
              <a:schemeClr val="accent6">
                <a:lumMod val="75000"/>
              </a:schemeClr>
            </a:solidFill>
            <a:ln>
              <a:noFill/>
            </a:ln>
            <a:effectLst/>
          </c:spPr>
          <c:invertIfNegative val="0"/>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PT!$A$4:$B$25</c:f>
              <c:strCache>
                <c:ptCount val="21"/>
                <c:pt idx="0">
                  <c:v>77Th Street</c:v>
                </c:pt>
                <c:pt idx="1">
                  <c:v>Central</c:v>
                </c:pt>
                <c:pt idx="2">
                  <c:v>Devonshire</c:v>
                </c:pt>
                <c:pt idx="3">
                  <c:v>Foothill</c:v>
                </c:pt>
                <c:pt idx="4">
                  <c:v>Harbor</c:v>
                </c:pt>
                <c:pt idx="5">
                  <c:v>Hollenbeck</c:v>
                </c:pt>
                <c:pt idx="6">
                  <c:v>Hollywood</c:v>
                </c:pt>
                <c:pt idx="7">
                  <c:v>Mission</c:v>
                </c:pt>
                <c:pt idx="8">
                  <c:v>N Hollywood</c:v>
                </c:pt>
                <c:pt idx="9">
                  <c:v>Newton</c:v>
                </c:pt>
                <c:pt idx="10">
                  <c:v>Northeast</c:v>
                </c:pt>
                <c:pt idx="11">
                  <c:v>Olympic</c:v>
                </c:pt>
                <c:pt idx="12">
                  <c:v>Pacific</c:v>
                </c:pt>
                <c:pt idx="13">
                  <c:v>Rampart</c:v>
                </c:pt>
                <c:pt idx="14">
                  <c:v>Southeast</c:v>
                </c:pt>
                <c:pt idx="15">
                  <c:v>Southwest</c:v>
                </c:pt>
                <c:pt idx="16">
                  <c:v>Topanga</c:v>
                </c:pt>
                <c:pt idx="17">
                  <c:v>Van Nuys</c:v>
                </c:pt>
                <c:pt idx="18">
                  <c:v>West La</c:v>
                </c:pt>
                <c:pt idx="19">
                  <c:v>West Valley</c:v>
                </c:pt>
                <c:pt idx="20">
                  <c:v>Wilshire</c:v>
                </c:pt>
              </c:strCache>
            </c:strRef>
          </c:cat>
          <c:val>
            <c:numRef>
              <c:f>PT!$C$4:$C$25</c:f>
              <c:numCache>
                <c:formatCode>General</c:formatCode>
                <c:ptCount val="21"/>
                <c:pt idx="0">
                  <c:v>558</c:v>
                </c:pt>
                <c:pt idx="1">
                  <c:v>597</c:v>
                </c:pt>
                <c:pt idx="2">
                  <c:v>358</c:v>
                </c:pt>
                <c:pt idx="3">
                  <c:v>304</c:v>
                </c:pt>
                <c:pt idx="4">
                  <c:v>300</c:v>
                </c:pt>
                <c:pt idx="5">
                  <c:v>271</c:v>
                </c:pt>
                <c:pt idx="6">
                  <c:v>429</c:v>
                </c:pt>
                <c:pt idx="7">
                  <c:v>336</c:v>
                </c:pt>
                <c:pt idx="8">
                  <c:v>411</c:v>
                </c:pt>
                <c:pt idx="9">
                  <c:v>382</c:v>
                </c:pt>
                <c:pt idx="10">
                  <c:v>328</c:v>
                </c:pt>
                <c:pt idx="11">
                  <c:v>421</c:v>
                </c:pt>
                <c:pt idx="12">
                  <c:v>415</c:v>
                </c:pt>
                <c:pt idx="13">
                  <c:v>366</c:v>
                </c:pt>
                <c:pt idx="14">
                  <c:v>371</c:v>
                </c:pt>
                <c:pt idx="15">
                  <c:v>520</c:v>
                </c:pt>
                <c:pt idx="16">
                  <c:v>373</c:v>
                </c:pt>
                <c:pt idx="17">
                  <c:v>423</c:v>
                </c:pt>
                <c:pt idx="18">
                  <c:v>375</c:v>
                </c:pt>
                <c:pt idx="19">
                  <c:v>423</c:v>
                </c:pt>
                <c:pt idx="20">
                  <c:v>372</c:v>
                </c:pt>
              </c:numCache>
            </c:numRef>
          </c:val>
          <c:extLst>
            <c:ext xmlns:c16="http://schemas.microsoft.com/office/drawing/2014/chart" uri="{C3380CC4-5D6E-409C-BE32-E72D297353CC}">
              <c16:uniqueId val="{00000000-BC8E-48EC-A5BE-1658A71AF1F3}"/>
            </c:ext>
          </c:extLst>
        </c:ser>
        <c:dLbls>
          <c:dLblPos val="outEnd"/>
          <c:showLegendKey val="0"/>
          <c:showVal val="1"/>
          <c:showCatName val="0"/>
          <c:showSerName val="0"/>
          <c:showPercent val="0"/>
          <c:showBubbleSize val="0"/>
        </c:dLbls>
        <c:gapWidth val="219"/>
        <c:overlap val="-3"/>
        <c:axId val="340538895"/>
        <c:axId val="340543215"/>
      </c:barChart>
      <c:catAx>
        <c:axId val="340538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340543215"/>
        <c:crosses val="autoZero"/>
        <c:auto val="1"/>
        <c:lblAlgn val="ctr"/>
        <c:lblOffset val="100"/>
        <c:noMultiLvlLbl val="0"/>
      </c:catAx>
      <c:valAx>
        <c:axId val="340543215"/>
        <c:scaling>
          <c:orientation val="minMax"/>
        </c:scaling>
        <c:delete val="1"/>
        <c:axPos val="l"/>
        <c:numFmt formatCode="General" sourceLinked="1"/>
        <c:majorTickMark val="none"/>
        <c:minorTickMark val="none"/>
        <c:tickLblPos val="nextTo"/>
        <c:crossAx val="3405388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600" b="1" baseline="0">
                <a:solidFill>
                  <a:schemeClr val="accent2">
                    <a:lumMod val="75000"/>
                  </a:schemeClr>
                </a:solidFill>
              </a:rPr>
              <a:t>Year of Occurence</a:t>
            </a:r>
          </a:p>
          <a:p>
            <a:pPr>
              <a:defRPr b="1"/>
            </a:pPr>
            <a:endParaRPr lang="en-US" sz="1600"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PT!$B$34</c:f>
              <c:strCache>
                <c:ptCount val="1"/>
                <c:pt idx="0">
                  <c:v>Total</c:v>
                </c:pt>
              </c:strCache>
            </c:strRef>
          </c:tx>
          <c:spPr>
            <a:ln w="28575" cap="rnd">
              <a:solidFill>
                <a:schemeClr val="accent6">
                  <a:lumMod val="75000"/>
                </a:schemeClr>
              </a:solidFill>
              <a:round/>
            </a:ln>
            <a:effectLst/>
          </c:spPr>
          <c:marker>
            <c:symbol val="none"/>
          </c:marker>
          <c:cat>
            <c:strRef>
              <c:f>PT!$A$35:$A$38</c:f>
              <c:strCache>
                <c:ptCount val="3"/>
                <c:pt idx="0">
                  <c:v>2020</c:v>
                </c:pt>
                <c:pt idx="1">
                  <c:v>2021</c:v>
                </c:pt>
                <c:pt idx="2">
                  <c:v>2022</c:v>
                </c:pt>
              </c:strCache>
            </c:strRef>
          </c:cat>
          <c:val>
            <c:numRef>
              <c:f>PT!$B$35:$B$38</c:f>
              <c:numCache>
                <c:formatCode>General</c:formatCode>
                <c:ptCount val="3"/>
                <c:pt idx="0">
                  <c:v>709</c:v>
                </c:pt>
                <c:pt idx="1">
                  <c:v>1199</c:v>
                </c:pt>
                <c:pt idx="2">
                  <c:v>6425</c:v>
                </c:pt>
              </c:numCache>
            </c:numRef>
          </c:val>
          <c:smooth val="0"/>
          <c:extLst>
            <c:ext xmlns:c16="http://schemas.microsoft.com/office/drawing/2014/chart" uri="{C3380CC4-5D6E-409C-BE32-E72D297353CC}">
              <c16:uniqueId val="{00000000-3285-4577-8B35-2A2F6C755216}"/>
            </c:ext>
          </c:extLst>
        </c:ser>
        <c:dLbls>
          <c:showLegendKey val="0"/>
          <c:showVal val="0"/>
          <c:showCatName val="0"/>
          <c:showSerName val="0"/>
          <c:showPercent val="0"/>
          <c:showBubbleSize val="0"/>
        </c:dLbls>
        <c:smooth val="0"/>
        <c:axId val="1576157759"/>
        <c:axId val="1576164959"/>
      </c:lineChart>
      <c:catAx>
        <c:axId val="1576157759"/>
        <c:scaling>
          <c:orientation val="minMax"/>
        </c:scaling>
        <c:delete val="0"/>
        <c:axPos val="b"/>
        <c:numFmt formatCode="General" sourceLinked="1"/>
        <c:majorTickMark val="none"/>
        <c:minorTickMark val="none"/>
        <c:tickLblPos val="nextTo"/>
        <c:spPr>
          <a:solidFill>
            <a:schemeClr val="accent6">
              <a:lumMod val="60000"/>
              <a:lumOff val="4000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576164959"/>
        <c:crosses val="autoZero"/>
        <c:auto val="1"/>
        <c:lblAlgn val="ctr"/>
        <c:lblOffset val="100"/>
        <c:noMultiLvlLbl val="0"/>
      </c:catAx>
      <c:valAx>
        <c:axId val="1576164959"/>
        <c:scaling>
          <c:orientation val="minMax"/>
        </c:scaling>
        <c:delete val="1"/>
        <c:axPos val="l"/>
        <c:numFmt formatCode="General" sourceLinked="1"/>
        <c:majorTickMark val="none"/>
        <c:minorTickMark val="none"/>
        <c:tickLblPos val="nextTo"/>
        <c:crossAx val="1576157759"/>
        <c:crosses val="autoZero"/>
        <c:crossBetween val="between"/>
      </c:valAx>
      <c:spPr>
        <a:noFill/>
        <a:ln>
          <a:solidFill>
            <a:schemeClr val="accent6">
              <a:lumMod val="60000"/>
              <a:lumOff val="4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analysis.xlsx]PT!PivotTable4</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Weapons</a:t>
            </a:r>
            <a:r>
              <a:rPr lang="en-US" b="1" baseline="0">
                <a:solidFill>
                  <a:schemeClr val="accent2">
                    <a:lumMod val="75000"/>
                  </a:schemeClr>
                </a:solidFill>
              </a:rPr>
              <a:t> Engaged During Crime </a:t>
            </a:r>
            <a:endParaRPr lang="en-US" b="1">
              <a:solidFill>
                <a:schemeClr val="accent2">
                  <a:lumMod val="75000"/>
                </a:schemeClr>
              </a:solidFill>
            </a:endParaRPr>
          </a:p>
        </c:rich>
      </c:tx>
      <c:layout>
        <c:manualLayout>
          <c:xMode val="edge"/>
          <c:yMode val="edge"/>
          <c:x val="0.29475724182555524"/>
          <c:y val="2.6460985178902243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PT!$B$61</c:f>
              <c:strCache>
                <c:ptCount val="1"/>
                <c:pt idx="0">
                  <c:v>Total</c:v>
                </c:pt>
              </c:strCache>
            </c:strRef>
          </c:tx>
          <c:spPr>
            <a:solidFill>
              <a:schemeClr val="accent6">
                <a:lumMod val="75000"/>
              </a:schemeClr>
            </a:solidFill>
            <a:ln>
              <a:noFill/>
            </a:ln>
            <a:effectLst/>
          </c:spPr>
          <c:invertIfNegative val="0"/>
          <c:cat>
            <c:strRef>
              <c:f>PT!$A$62:$A$120</c:f>
              <c:strCache>
                <c:ptCount val="58"/>
                <c:pt idx="0">
                  <c:v>AIR PISTOL/REVOLVER/RIFLE/BB GUN</c:v>
                </c:pt>
                <c:pt idx="1">
                  <c:v>ASSAULT WEAPON/UZI/AK47/ETC</c:v>
                </c:pt>
                <c:pt idx="2">
                  <c:v>AXE</c:v>
                </c:pt>
                <c:pt idx="3">
                  <c:v>BELT FLAILING INSTRUMENT/CHAIN</c:v>
                </c:pt>
                <c:pt idx="4">
                  <c:v>BLUNT INSTRUMENT</c:v>
                </c:pt>
                <c:pt idx="5">
                  <c:v>BOTTLE</c:v>
                </c:pt>
                <c:pt idx="6">
                  <c:v>BOW AND ARROW</c:v>
                </c:pt>
                <c:pt idx="7">
                  <c:v>BRASS KNUCKLES</c:v>
                </c:pt>
                <c:pt idx="8">
                  <c:v>CAUSTIC CHEMICAL/POISON</c:v>
                </c:pt>
                <c:pt idx="9">
                  <c:v>CLUB/BAT</c:v>
                </c:pt>
                <c:pt idx="10">
                  <c:v>CONCRETE BLOCK/BRICK</c:v>
                </c:pt>
                <c:pt idx="11">
                  <c:v>DIRK/DAGGER</c:v>
                </c:pt>
                <c:pt idx="12">
                  <c:v>DOG/ANIMAL (SIC ANIMAL ON)</c:v>
                </c:pt>
                <c:pt idx="13">
                  <c:v>EXPLOXIVE DEVICE</c:v>
                </c:pt>
                <c:pt idx="14">
                  <c:v>FIRE</c:v>
                </c:pt>
                <c:pt idx="15">
                  <c:v>FIXED OBJECT</c:v>
                </c:pt>
                <c:pt idx="16">
                  <c:v>FOLDING KNIFE</c:v>
                </c:pt>
                <c:pt idx="17">
                  <c:v>GLASS</c:v>
                </c:pt>
                <c:pt idx="18">
                  <c:v>HAMMER</c:v>
                </c:pt>
                <c:pt idx="19">
                  <c:v>HAND GUN</c:v>
                </c:pt>
                <c:pt idx="20">
                  <c:v>HECKLER &amp; KOCH 93 SEMIAUTOMATIC ASSAULT RIFLE</c:v>
                </c:pt>
                <c:pt idx="21">
                  <c:v>ICE PICK</c:v>
                </c:pt>
                <c:pt idx="22">
                  <c:v>KITCHEN KNIFE</c:v>
                </c:pt>
                <c:pt idx="23">
                  <c:v>KNIFE WITH BLADE 6INCHES OR LESS</c:v>
                </c:pt>
                <c:pt idx="24">
                  <c:v>KNIFE WITH BLADE OVER 6 INCHES IN LENGTH</c:v>
                </c:pt>
                <c:pt idx="25">
                  <c:v>MACE/PEPPER SPRAY</c:v>
                </c:pt>
                <c:pt idx="26">
                  <c:v>MACHETE</c:v>
                </c:pt>
                <c:pt idx="27">
                  <c:v>OTHER CUTTING INSTRUMENT</c:v>
                </c:pt>
                <c:pt idx="28">
                  <c:v>OTHER FIREARM</c:v>
                </c:pt>
                <c:pt idx="29">
                  <c:v>OTHER KNIFE</c:v>
                </c:pt>
                <c:pt idx="30">
                  <c:v>Others</c:v>
                </c:pt>
                <c:pt idx="31">
                  <c:v>PHYSICAL PRESENCE</c:v>
                </c:pt>
                <c:pt idx="32">
                  <c:v>PIPE/METAL PIPE</c:v>
                </c:pt>
                <c:pt idx="33">
                  <c:v>RAZOR</c:v>
                </c:pt>
                <c:pt idx="34">
                  <c:v>RAZOR BLADE</c:v>
                </c:pt>
                <c:pt idx="35">
                  <c:v>REVOLVER</c:v>
                </c:pt>
                <c:pt idx="36">
                  <c:v>RIFLE</c:v>
                </c:pt>
                <c:pt idx="37">
                  <c:v>ROCK/THROWN OBJECT</c:v>
                </c:pt>
                <c:pt idx="38">
                  <c:v>ROPE/LIGATURE</c:v>
                </c:pt>
                <c:pt idx="39">
                  <c:v>SAWED OFF RIFLE/SHOTGUN</c:v>
                </c:pt>
                <c:pt idx="40">
                  <c:v>SCALDING LIQUID</c:v>
                </c:pt>
                <c:pt idx="41">
                  <c:v>SCISSORS</c:v>
                </c:pt>
                <c:pt idx="42">
                  <c:v>SCREWDRIVER</c:v>
                </c:pt>
                <c:pt idx="43">
                  <c:v>SEMI-AUTOMATIC PISTOL</c:v>
                </c:pt>
                <c:pt idx="44">
                  <c:v>SHOTGUN</c:v>
                </c:pt>
                <c:pt idx="45">
                  <c:v>SIMULATED GUN</c:v>
                </c:pt>
                <c:pt idx="46">
                  <c:v>STICK</c:v>
                </c:pt>
                <c:pt idx="47">
                  <c:v>STRONG-ARM (HANDS, FIST, FEET OR BODILY FORCE)</c:v>
                </c:pt>
                <c:pt idx="48">
                  <c:v>STUN GUN</c:v>
                </c:pt>
                <c:pt idx="49">
                  <c:v>SWITCH BLADE</c:v>
                </c:pt>
                <c:pt idx="50">
                  <c:v>TIRE IRON</c:v>
                </c:pt>
                <c:pt idx="51">
                  <c:v>TOY GUN</c:v>
                </c:pt>
                <c:pt idx="52">
                  <c:v>UNK TYPE SEMIAUTOMATIC ASSAULT RIFLE</c:v>
                </c:pt>
                <c:pt idx="53">
                  <c:v>UNKNOWN FIREARM</c:v>
                </c:pt>
                <c:pt idx="54">
                  <c:v>UNKNOWN TYPE CUTTING INSTRUMENT</c:v>
                </c:pt>
                <c:pt idx="55">
                  <c:v>UNKNOWN WEAPON/OTHER WEAPON</c:v>
                </c:pt>
                <c:pt idx="56">
                  <c:v>VEHICLE</c:v>
                </c:pt>
                <c:pt idx="57">
                  <c:v>VERBAL THREAT</c:v>
                </c:pt>
              </c:strCache>
            </c:strRef>
          </c:cat>
          <c:val>
            <c:numRef>
              <c:f>PT!$B$62:$B$120</c:f>
              <c:numCache>
                <c:formatCode>General</c:formatCode>
                <c:ptCount val="58"/>
                <c:pt idx="0">
                  <c:v>12</c:v>
                </c:pt>
                <c:pt idx="1">
                  <c:v>1</c:v>
                </c:pt>
                <c:pt idx="2">
                  <c:v>2</c:v>
                </c:pt>
                <c:pt idx="3">
                  <c:v>1</c:v>
                </c:pt>
                <c:pt idx="4">
                  <c:v>9</c:v>
                </c:pt>
                <c:pt idx="5">
                  <c:v>26</c:v>
                </c:pt>
                <c:pt idx="6">
                  <c:v>1</c:v>
                </c:pt>
                <c:pt idx="7">
                  <c:v>2</c:v>
                </c:pt>
                <c:pt idx="8">
                  <c:v>1</c:v>
                </c:pt>
                <c:pt idx="9">
                  <c:v>19</c:v>
                </c:pt>
                <c:pt idx="10">
                  <c:v>4</c:v>
                </c:pt>
                <c:pt idx="11">
                  <c:v>1</c:v>
                </c:pt>
                <c:pt idx="12">
                  <c:v>1</c:v>
                </c:pt>
                <c:pt idx="13">
                  <c:v>1</c:v>
                </c:pt>
                <c:pt idx="14">
                  <c:v>4</c:v>
                </c:pt>
                <c:pt idx="15">
                  <c:v>2</c:v>
                </c:pt>
                <c:pt idx="16">
                  <c:v>16</c:v>
                </c:pt>
                <c:pt idx="17">
                  <c:v>3</c:v>
                </c:pt>
                <c:pt idx="18">
                  <c:v>8</c:v>
                </c:pt>
                <c:pt idx="19">
                  <c:v>134</c:v>
                </c:pt>
                <c:pt idx="20">
                  <c:v>1</c:v>
                </c:pt>
                <c:pt idx="21">
                  <c:v>1</c:v>
                </c:pt>
                <c:pt idx="22">
                  <c:v>18</c:v>
                </c:pt>
                <c:pt idx="23">
                  <c:v>58</c:v>
                </c:pt>
                <c:pt idx="24">
                  <c:v>14</c:v>
                </c:pt>
                <c:pt idx="25">
                  <c:v>30</c:v>
                </c:pt>
                <c:pt idx="26">
                  <c:v>10</c:v>
                </c:pt>
                <c:pt idx="27">
                  <c:v>3</c:v>
                </c:pt>
                <c:pt idx="28">
                  <c:v>11</c:v>
                </c:pt>
                <c:pt idx="29">
                  <c:v>65</c:v>
                </c:pt>
                <c:pt idx="30">
                  <c:v>5570</c:v>
                </c:pt>
                <c:pt idx="31">
                  <c:v>14</c:v>
                </c:pt>
                <c:pt idx="32">
                  <c:v>16</c:v>
                </c:pt>
                <c:pt idx="33">
                  <c:v>1</c:v>
                </c:pt>
                <c:pt idx="34">
                  <c:v>2</c:v>
                </c:pt>
                <c:pt idx="35">
                  <c:v>5</c:v>
                </c:pt>
                <c:pt idx="36">
                  <c:v>2</c:v>
                </c:pt>
                <c:pt idx="37">
                  <c:v>25</c:v>
                </c:pt>
                <c:pt idx="38">
                  <c:v>1</c:v>
                </c:pt>
                <c:pt idx="39">
                  <c:v>1</c:v>
                </c:pt>
                <c:pt idx="40">
                  <c:v>1</c:v>
                </c:pt>
                <c:pt idx="41">
                  <c:v>6</c:v>
                </c:pt>
                <c:pt idx="42">
                  <c:v>6</c:v>
                </c:pt>
                <c:pt idx="43">
                  <c:v>54</c:v>
                </c:pt>
                <c:pt idx="44">
                  <c:v>2</c:v>
                </c:pt>
                <c:pt idx="45">
                  <c:v>5</c:v>
                </c:pt>
                <c:pt idx="46">
                  <c:v>25</c:v>
                </c:pt>
                <c:pt idx="47">
                  <c:v>1579</c:v>
                </c:pt>
                <c:pt idx="48">
                  <c:v>2</c:v>
                </c:pt>
                <c:pt idx="49">
                  <c:v>1</c:v>
                </c:pt>
                <c:pt idx="50">
                  <c:v>3</c:v>
                </c:pt>
                <c:pt idx="51">
                  <c:v>1</c:v>
                </c:pt>
                <c:pt idx="52">
                  <c:v>1</c:v>
                </c:pt>
                <c:pt idx="53">
                  <c:v>49</c:v>
                </c:pt>
                <c:pt idx="54">
                  <c:v>7</c:v>
                </c:pt>
                <c:pt idx="55">
                  <c:v>268</c:v>
                </c:pt>
                <c:pt idx="56">
                  <c:v>24</c:v>
                </c:pt>
                <c:pt idx="57">
                  <c:v>203</c:v>
                </c:pt>
              </c:numCache>
            </c:numRef>
          </c:val>
          <c:extLst>
            <c:ext xmlns:c16="http://schemas.microsoft.com/office/drawing/2014/chart" uri="{C3380CC4-5D6E-409C-BE32-E72D297353CC}">
              <c16:uniqueId val="{00000000-F3E5-4C32-857A-3629A03E2CB7}"/>
            </c:ext>
          </c:extLst>
        </c:ser>
        <c:dLbls>
          <c:showLegendKey val="0"/>
          <c:showVal val="0"/>
          <c:showCatName val="0"/>
          <c:showSerName val="0"/>
          <c:showPercent val="0"/>
          <c:showBubbleSize val="0"/>
        </c:dLbls>
        <c:gapWidth val="0"/>
        <c:overlap val="-27"/>
        <c:axId val="2134098383"/>
        <c:axId val="2134098863"/>
      </c:barChart>
      <c:catAx>
        <c:axId val="21340983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2134098863"/>
        <c:crosses val="autoZero"/>
        <c:auto val="1"/>
        <c:lblAlgn val="ctr"/>
        <c:lblOffset val="100"/>
        <c:noMultiLvlLbl val="0"/>
      </c:catAx>
      <c:valAx>
        <c:axId val="2134098863"/>
        <c:scaling>
          <c:orientation val="minMax"/>
        </c:scaling>
        <c:delete val="1"/>
        <c:axPos val="l"/>
        <c:numFmt formatCode="General" sourceLinked="1"/>
        <c:majorTickMark val="none"/>
        <c:minorTickMark val="none"/>
        <c:tickLblPos val="nextTo"/>
        <c:crossAx val="213409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analysis.xlsx]PT!PivotTable7</c:name>
    <c:fmtId val="17"/>
  </c:pivotSource>
  <c:chart>
    <c:title>
      <c:tx>
        <c:rich>
          <a:bodyPr rot="0" spcFirstLastPara="1" vertOverflow="ellipsis" vert="horz" wrap="square" anchor="ctr" anchorCtr="1"/>
          <a:lstStyle/>
          <a:p>
            <a:pPr>
              <a:defRPr sz="1400" b="1" i="0" u="none" strike="noStrike" kern="1200" spc="0" baseline="0">
                <a:solidFill>
                  <a:schemeClr val="accent2">
                    <a:lumMod val="75000"/>
                  </a:schemeClr>
                </a:solidFill>
                <a:latin typeface="+mn-lt"/>
                <a:ea typeface="+mn-ea"/>
                <a:cs typeface="+mn-cs"/>
              </a:defRPr>
            </a:pPr>
            <a:r>
              <a:rPr lang="en-US" b="1">
                <a:solidFill>
                  <a:schemeClr val="accent2">
                    <a:lumMod val="75000"/>
                  </a:schemeClr>
                </a:solidFill>
              </a:rPr>
              <a:t>Status</a:t>
            </a:r>
            <a:r>
              <a:rPr lang="en-US" b="1" baseline="0">
                <a:solidFill>
                  <a:schemeClr val="accent2">
                    <a:lumMod val="75000"/>
                  </a:schemeClr>
                </a:solidFill>
              </a:rPr>
              <a:t> of Investigation</a:t>
            </a:r>
            <a:endParaRPr lang="en-US" b="1">
              <a:solidFill>
                <a:schemeClr val="accent2">
                  <a:lumMod val="75000"/>
                </a:schemeClr>
              </a:solidFill>
            </a:endParaRPr>
          </a:p>
        </c:rich>
      </c:tx>
      <c:layout>
        <c:manualLayout>
          <c:xMode val="edge"/>
          <c:yMode val="edge"/>
          <c:x val="0.39953850126710816"/>
          <c:y val="3.5756956340238094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PT!$B$159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accent2">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PT!$A$160:$A$165</c:f>
              <c:strCache>
                <c:ptCount val="5"/>
                <c:pt idx="0">
                  <c:v>Adult Arrest</c:v>
                </c:pt>
                <c:pt idx="1">
                  <c:v>Adult Other</c:v>
                </c:pt>
                <c:pt idx="2">
                  <c:v>Invest Continued</c:v>
                </c:pt>
                <c:pt idx="3">
                  <c:v>Juvenile Other</c:v>
                </c:pt>
                <c:pt idx="4">
                  <c:v>Juvenile Arrest</c:v>
                </c:pt>
              </c:strCache>
            </c:strRef>
          </c:cat>
          <c:val>
            <c:numRef>
              <c:f>PT!$B$160:$B$165</c:f>
              <c:numCache>
                <c:formatCode>General</c:formatCode>
                <c:ptCount val="5"/>
                <c:pt idx="0">
                  <c:v>535</c:v>
                </c:pt>
                <c:pt idx="1">
                  <c:v>847</c:v>
                </c:pt>
                <c:pt idx="2">
                  <c:v>6926</c:v>
                </c:pt>
                <c:pt idx="3">
                  <c:v>9</c:v>
                </c:pt>
                <c:pt idx="4">
                  <c:v>16</c:v>
                </c:pt>
              </c:numCache>
            </c:numRef>
          </c:val>
          <c:extLst>
            <c:ext xmlns:c16="http://schemas.microsoft.com/office/drawing/2014/chart" uri="{C3380CC4-5D6E-409C-BE32-E72D297353CC}">
              <c16:uniqueId val="{00000000-CDB2-412D-A1F8-E887BA160594}"/>
            </c:ext>
          </c:extLst>
        </c:ser>
        <c:dLbls>
          <c:dLblPos val="outEnd"/>
          <c:showLegendKey val="0"/>
          <c:showVal val="1"/>
          <c:showCatName val="0"/>
          <c:showSerName val="0"/>
          <c:showPercent val="0"/>
          <c:showBubbleSize val="0"/>
        </c:dLbls>
        <c:gapWidth val="182"/>
        <c:axId val="1538292847"/>
        <c:axId val="307361167"/>
      </c:barChart>
      <c:catAx>
        <c:axId val="15382928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307361167"/>
        <c:crosses val="autoZero"/>
        <c:auto val="1"/>
        <c:lblAlgn val="ctr"/>
        <c:lblOffset val="100"/>
        <c:noMultiLvlLbl val="0"/>
      </c:catAx>
      <c:valAx>
        <c:axId val="307361167"/>
        <c:scaling>
          <c:orientation val="minMax"/>
        </c:scaling>
        <c:delete val="1"/>
        <c:axPos val="b"/>
        <c:numFmt formatCode="General" sourceLinked="1"/>
        <c:majorTickMark val="none"/>
        <c:minorTickMark val="none"/>
        <c:tickLblPos val="nextTo"/>
        <c:crossAx val="1538292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 analysis.xlsx]PT!PivotTable8</c:name>
    <c:fmtId val="8"/>
  </c:pivotSource>
  <c:chart>
    <c:title>
      <c:tx>
        <c:rich>
          <a:bodyPr rot="0" spcFirstLastPara="1" vertOverflow="ellipsis" vert="horz" wrap="square" anchor="ctr" anchorCtr="1"/>
          <a:lstStyle/>
          <a:p>
            <a:pPr>
              <a:defRPr sz="1600" b="1" i="0" u="none" strike="noStrike" kern="1200" spc="0" baseline="0">
                <a:solidFill>
                  <a:schemeClr val="accent2">
                    <a:lumMod val="75000"/>
                  </a:schemeClr>
                </a:solidFill>
                <a:latin typeface="+mn-lt"/>
                <a:ea typeface="+mn-ea"/>
                <a:cs typeface="+mn-cs"/>
              </a:defRPr>
            </a:pPr>
            <a:r>
              <a:rPr lang="en-US" sz="1600" b="1">
                <a:solidFill>
                  <a:schemeClr val="accent2">
                    <a:lumMod val="75000"/>
                  </a:schemeClr>
                </a:solidFill>
              </a:rPr>
              <a:t>Date</a:t>
            </a:r>
            <a:r>
              <a:rPr lang="en-US" sz="1600" b="1" baseline="0">
                <a:solidFill>
                  <a:schemeClr val="accent2">
                    <a:lumMod val="75000"/>
                  </a:schemeClr>
                </a:solidFill>
              </a:rPr>
              <a:t> Reported</a:t>
            </a:r>
            <a:endParaRPr lang="en-US" sz="1600" b="1">
              <a:solidFill>
                <a:schemeClr val="accent2">
                  <a:lumMod val="75000"/>
                </a:schemeClr>
              </a:solidFill>
            </a:endParaRPr>
          </a:p>
        </c:rich>
      </c:tx>
      <c:overlay val="0"/>
      <c:spPr>
        <a:solidFill>
          <a:schemeClr val="accent6">
            <a:lumMod val="60000"/>
            <a:lumOff val="40000"/>
          </a:schemeClr>
        </a:solidFill>
        <a:ln>
          <a:noFill/>
        </a:ln>
        <a:effectLst/>
      </c:spPr>
      <c:txPr>
        <a:bodyPr rot="0" spcFirstLastPara="1" vertOverflow="ellipsis" vert="horz" wrap="square" anchor="ctr" anchorCtr="1"/>
        <a:lstStyle/>
        <a:p>
          <a:pPr>
            <a:defRPr sz="1600" b="1" i="0" u="none" strike="noStrike" kern="1200" spc="0" baseline="0">
              <a:solidFill>
                <a:schemeClr val="accent2">
                  <a:lumMod val="7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PT!$C$173</c:f>
              <c:strCache>
                <c:ptCount val="1"/>
                <c:pt idx="0">
                  <c:v>Total</c:v>
                </c:pt>
              </c:strCache>
            </c:strRef>
          </c:tx>
          <c:spPr>
            <a:ln w="28575" cap="rnd">
              <a:solidFill>
                <a:schemeClr val="accent6">
                  <a:lumMod val="50000"/>
                </a:schemeClr>
              </a:solidFill>
              <a:round/>
            </a:ln>
            <a:effectLst/>
          </c:spPr>
          <c:marker>
            <c:symbol val="none"/>
          </c:marker>
          <c:cat>
            <c:multiLvlStrRef>
              <c:f>PT!$A$174:$B$189</c:f>
              <c:multiLvlStrCache>
                <c:ptCount val="13"/>
                <c:lvl>
                  <c:pt idx="0">
                    <c:v>Jun</c:v>
                  </c:pt>
                  <c:pt idx="1">
                    <c:v>Jul</c:v>
                  </c:pt>
                  <c:pt idx="2">
                    <c:v>Aug</c:v>
                  </c:pt>
                  <c:pt idx="3">
                    <c:v>Sep</c:v>
                  </c:pt>
                  <c:pt idx="4">
                    <c:v>Oct</c:v>
                  </c:pt>
                  <c:pt idx="5">
                    <c:v>Nov</c:v>
                  </c:pt>
                  <c:pt idx="6">
                    <c:v>Dec</c:v>
                  </c:pt>
                  <c:pt idx="7">
                    <c:v>Jan</c:v>
                  </c:pt>
                  <c:pt idx="8">
                    <c:v>Feb</c:v>
                  </c:pt>
                  <c:pt idx="9">
                    <c:v>Mar</c:v>
                  </c:pt>
                  <c:pt idx="10">
                    <c:v>Apr</c:v>
                  </c:pt>
                  <c:pt idx="11">
                    <c:v>May</c:v>
                  </c:pt>
                  <c:pt idx="12">
                    <c:v>Jun</c:v>
                  </c:pt>
                </c:lvl>
                <c:lvl>
                  <c:pt idx="0">
                    <c:v>2022</c:v>
                  </c:pt>
                  <c:pt idx="7">
                    <c:v>2023</c:v>
                  </c:pt>
                </c:lvl>
              </c:multiLvlStrCache>
            </c:multiLvlStrRef>
          </c:cat>
          <c:val>
            <c:numRef>
              <c:f>PT!$C$174:$C$189</c:f>
              <c:numCache>
                <c:formatCode>General</c:formatCode>
                <c:ptCount val="13"/>
                <c:pt idx="0">
                  <c:v>1177</c:v>
                </c:pt>
                <c:pt idx="1">
                  <c:v>1096</c:v>
                </c:pt>
                <c:pt idx="2">
                  <c:v>1063</c:v>
                </c:pt>
                <c:pt idx="3">
                  <c:v>970</c:v>
                </c:pt>
                <c:pt idx="4">
                  <c:v>1053</c:v>
                </c:pt>
                <c:pt idx="5">
                  <c:v>948</c:v>
                </c:pt>
                <c:pt idx="6">
                  <c:v>1088</c:v>
                </c:pt>
                <c:pt idx="7">
                  <c:v>236</c:v>
                </c:pt>
                <c:pt idx="8">
                  <c:v>171</c:v>
                </c:pt>
                <c:pt idx="9">
                  <c:v>147</c:v>
                </c:pt>
                <c:pt idx="10">
                  <c:v>143</c:v>
                </c:pt>
                <c:pt idx="11">
                  <c:v>129</c:v>
                </c:pt>
                <c:pt idx="12">
                  <c:v>112</c:v>
                </c:pt>
              </c:numCache>
            </c:numRef>
          </c:val>
          <c:smooth val="0"/>
          <c:extLst>
            <c:ext xmlns:c16="http://schemas.microsoft.com/office/drawing/2014/chart" uri="{C3380CC4-5D6E-409C-BE32-E72D297353CC}">
              <c16:uniqueId val="{00000000-7CB5-4BBC-92C4-F2BC1E78713F}"/>
            </c:ext>
          </c:extLst>
        </c:ser>
        <c:dLbls>
          <c:showLegendKey val="0"/>
          <c:showVal val="0"/>
          <c:showCatName val="0"/>
          <c:showSerName val="0"/>
          <c:showPercent val="0"/>
          <c:showBubbleSize val="0"/>
        </c:dLbls>
        <c:smooth val="0"/>
        <c:axId val="1413762576"/>
        <c:axId val="1413763056"/>
      </c:lineChart>
      <c:catAx>
        <c:axId val="141376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US"/>
          </a:p>
        </c:txPr>
        <c:crossAx val="1413763056"/>
        <c:crosses val="autoZero"/>
        <c:auto val="1"/>
        <c:lblAlgn val="ctr"/>
        <c:lblOffset val="100"/>
        <c:noMultiLvlLbl val="0"/>
      </c:catAx>
      <c:valAx>
        <c:axId val="1413763056"/>
        <c:scaling>
          <c:orientation val="minMax"/>
        </c:scaling>
        <c:delete val="1"/>
        <c:axPos val="l"/>
        <c:numFmt formatCode="General" sourceLinked="1"/>
        <c:majorTickMark val="none"/>
        <c:minorTickMark val="none"/>
        <c:tickLblPos val="nextTo"/>
        <c:crossAx val="1413762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796924</xdr:colOff>
      <xdr:row>0</xdr:row>
      <xdr:rowOff>161925</xdr:rowOff>
    </xdr:from>
    <xdr:to>
      <xdr:col>6</xdr:col>
      <xdr:colOff>1003299</xdr:colOff>
      <xdr:row>15</xdr:row>
      <xdr:rowOff>142875</xdr:rowOff>
    </xdr:to>
    <xdr:graphicFrame macro="">
      <xdr:nvGraphicFramePr>
        <xdr:cNvPr id="2" name="Chart 1">
          <a:extLst>
            <a:ext uri="{FF2B5EF4-FFF2-40B4-BE49-F238E27FC236}">
              <a16:creationId xmlns:a16="http://schemas.microsoft.com/office/drawing/2014/main" id="{F99D8CB3-A54E-170A-6F7E-5197EEB5E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155575</xdr:colOff>
      <xdr:row>28</xdr:row>
      <xdr:rowOff>72570</xdr:rowOff>
    </xdr:from>
    <xdr:to>
      <xdr:col>4</xdr:col>
      <xdr:colOff>2743200</xdr:colOff>
      <xdr:row>38</xdr:row>
      <xdr:rowOff>172357</xdr:rowOff>
    </xdr:to>
    <xdr:graphicFrame macro="">
      <xdr:nvGraphicFramePr>
        <xdr:cNvPr id="3" name="Chart 2">
          <a:extLst>
            <a:ext uri="{FF2B5EF4-FFF2-40B4-BE49-F238E27FC236}">
              <a16:creationId xmlns:a16="http://schemas.microsoft.com/office/drawing/2014/main" id="{C7553332-9105-B77C-6187-BC5A9F4809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555624</xdr:colOff>
      <xdr:row>62</xdr:row>
      <xdr:rowOff>6350</xdr:rowOff>
    </xdr:from>
    <xdr:to>
      <xdr:col>4</xdr:col>
      <xdr:colOff>812800</xdr:colOff>
      <xdr:row>82</xdr:row>
      <xdr:rowOff>57149</xdr:rowOff>
    </xdr:to>
    <xdr:graphicFrame macro="">
      <xdr:nvGraphicFramePr>
        <xdr:cNvPr id="5" name="Chart 4">
          <a:extLst>
            <a:ext uri="{FF2B5EF4-FFF2-40B4-BE49-F238E27FC236}">
              <a16:creationId xmlns:a16="http://schemas.microsoft.com/office/drawing/2014/main" id="{B3232987-9D70-F5D3-A606-5382B3C62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231775</xdr:colOff>
      <xdr:row>120</xdr:row>
      <xdr:rowOff>127000</xdr:rowOff>
    </xdr:from>
    <xdr:to>
      <xdr:col>4</xdr:col>
      <xdr:colOff>1577975</xdr:colOff>
      <xdr:row>135</xdr:row>
      <xdr:rowOff>107950</xdr:rowOff>
    </xdr:to>
    <xdr:graphicFrame macro="">
      <xdr:nvGraphicFramePr>
        <xdr:cNvPr id="7" name="Chart 6">
          <a:extLst>
            <a:ext uri="{FF2B5EF4-FFF2-40B4-BE49-F238E27FC236}">
              <a16:creationId xmlns:a16="http://schemas.microsoft.com/office/drawing/2014/main" id="{0D4563E3-2453-8100-A7CD-BABA9FA140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936625</xdr:colOff>
      <xdr:row>138</xdr:row>
      <xdr:rowOff>120650</xdr:rowOff>
    </xdr:from>
    <xdr:to>
      <xdr:col>4</xdr:col>
      <xdr:colOff>1336675</xdr:colOff>
      <xdr:row>153</xdr:row>
      <xdr:rowOff>101600</xdr:rowOff>
    </xdr:to>
    <xdr:graphicFrame macro="">
      <xdr:nvGraphicFramePr>
        <xdr:cNvPr id="8" name="Chart 7">
          <a:extLst>
            <a:ext uri="{FF2B5EF4-FFF2-40B4-BE49-F238E27FC236}">
              <a16:creationId xmlns:a16="http://schemas.microsoft.com/office/drawing/2014/main" id="{40E4164B-499E-CD93-A765-4B91614770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742950</xdr:colOff>
      <xdr:row>151</xdr:row>
      <xdr:rowOff>127000</xdr:rowOff>
    </xdr:from>
    <xdr:to>
      <xdr:col>4</xdr:col>
      <xdr:colOff>2282825</xdr:colOff>
      <xdr:row>170</xdr:row>
      <xdr:rowOff>101600</xdr:rowOff>
    </xdr:to>
    <xdr:graphicFrame macro="">
      <xdr:nvGraphicFramePr>
        <xdr:cNvPr id="9" name="Chart 8">
          <a:extLst>
            <a:ext uri="{FF2B5EF4-FFF2-40B4-BE49-F238E27FC236}">
              <a16:creationId xmlns:a16="http://schemas.microsoft.com/office/drawing/2014/main" id="{56542CFF-BBF6-20A5-B304-72A9F32AD6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294820</xdr:colOff>
      <xdr:row>36</xdr:row>
      <xdr:rowOff>16328</xdr:rowOff>
    </xdr:from>
    <xdr:to>
      <xdr:col>8</xdr:col>
      <xdr:colOff>771070</xdr:colOff>
      <xdr:row>51</xdr:row>
      <xdr:rowOff>38100</xdr:rowOff>
    </xdr:to>
    <xdr:graphicFrame macro="">
      <xdr:nvGraphicFramePr>
        <xdr:cNvPr id="6" name="Chart 5">
          <a:extLst>
            <a:ext uri="{FF2B5EF4-FFF2-40B4-BE49-F238E27FC236}">
              <a16:creationId xmlns:a16="http://schemas.microsoft.com/office/drawing/2014/main" id="{7554DEE1-5F28-E0DE-93F3-D1D5957C66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298450</xdr:colOff>
      <xdr:row>35</xdr:row>
      <xdr:rowOff>177800</xdr:rowOff>
    </xdr:from>
    <xdr:to>
      <xdr:col>5</xdr:col>
      <xdr:colOff>402772</xdr:colOff>
      <xdr:row>43</xdr:row>
      <xdr:rowOff>97971</xdr:rowOff>
    </xdr:to>
    <mc:AlternateContent xmlns:mc="http://schemas.openxmlformats.org/markup-compatibility/2006" xmlns:tsle="http://schemas.microsoft.com/office/drawing/2012/timeslicer">
      <mc:Choice Requires="tsle">
        <xdr:graphicFrame macro="">
          <xdr:nvGraphicFramePr>
            <xdr:cNvPr id="10" name="Date Occured">
              <a:extLst>
                <a:ext uri="{FF2B5EF4-FFF2-40B4-BE49-F238E27FC236}">
                  <a16:creationId xmlns:a16="http://schemas.microsoft.com/office/drawing/2014/main" id="{6DADB6D5-2606-718E-D47F-CC8B6C20A902}"/>
                </a:ext>
              </a:extLst>
            </xdr:cNvPr>
            <xdr:cNvGraphicFramePr/>
          </xdr:nvGraphicFramePr>
          <xdr:xfrm>
            <a:off x="0" y="0"/>
            <a:ext cx="0" cy="0"/>
          </xdr:xfrm>
          <a:graphic>
            <a:graphicData uri="http://schemas.microsoft.com/office/drawing/2012/timeslicer">
              <tsle:timeslicer name="Date Occured"/>
            </a:graphicData>
          </a:graphic>
        </xdr:graphicFrame>
      </mc:Choice>
      <mc:Fallback xmlns="">
        <xdr:sp macro="" textlink="">
          <xdr:nvSpPr>
            <xdr:cNvPr id="0" name=""/>
            <xdr:cNvSpPr>
              <a:spLocks noTextEdit="1"/>
            </xdr:cNvSpPr>
          </xdr:nvSpPr>
          <xdr:spPr>
            <a:xfrm>
              <a:off x="6467021" y="6527800"/>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xdr:col>
      <xdr:colOff>1822450</xdr:colOff>
      <xdr:row>43</xdr:row>
      <xdr:rowOff>177799</xdr:rowOff>
    </xdr:from>
    <xdr:to>
      <xdr:col>5</xdr:col>
      <xdr:colOff>99786</xdr:colOff>
      <xdr:row>51</xdr:row>
      <xdr:rowOff>97971</xdr:rowOff>
    </xdr:to>
    <mc:AlternateContent xmlns:mc="http://schemas.openxmlformats.org/markup-compatibility/2006" xmlns:tsle="http://schemas.microsoft.com/office/drawing/2012/timeslicer">
      <mc:Choice Requires="tsle">
        <xdr:graphicFrame macro="">
          <xdr:nvGraphicFramePr>
            <xdr:cNvPr id="11" name="Date Reported">
              <a:extLst>
                <a:ext uri="{FF2B5EF4-FFF2-40B4-BE49-F238E27FC236}">
                  <a16:creationId xmlns:a16="http://schemas.microsoft.com/office/drawing/2014/main" id="{D50528FA-269C-58AC-EE56-A85972D52195}"/>
                </a:ext>
              </a:extLst>
            </xdr:cNvPr>
            <xdr:cNvGraphicFramePr/>
          </xdr:nvGraphicFramePr>
          <xdr:xfrm>
            <a:off x="0" y="0"/>
            <a:ext cx="0" cy="0"/>
          </xdr:xfrm>
          <a:graphic>
            <a:graphicData uri="http://schemas.microsoft.com/office/drawing/2012/timeslicer">
              <tsle:timeslicer name="Date Reported"/>
            </a:graphicData>
          </a:graphic>
        </xdr:graphicFrame>
      </mc:Choice>
      <mc:Fallback xmlns="">
        <xdr:sp macro="" textlink="">
          <xdr:nvSpPr>
            <xdr:cNvPr id="0" name=""/>
            <xdr:cNvSpPr>
              <a:spLocks noTextEdit="1"/>
            </xdr:cNvSpPr>
          </xdr:nvSpPr>
          <xdr:spPr>
            <a:xfrm>
              <a:off x="4761593" y="7979228"/>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4</xdr:col>
      <xdr:colOff>1437821</xdr:colOff>
      <xdr:row>172</xdr:row>
      <xdr:rowOff>17236</xdr:rowOff>
    </xdr:from>
    <xdr:to>
      <xdr:col>5</xdr:col>
      <xdr:colOff>37193</xdr:colOff>
      <xdr:row>186</xdr:row>
      <xdr:rowOff>1361</xdr:rowOff>
    </xdr:to>
    <mc:AlternateContent xmlns:mc="http://schemas.openxmlformats.org/markup-compatibility/2006" xmlns:a14="http://schemas.microsoft.com/office/drawing/2010/main">
      <mc:Choice Requires="a14">
        <xdr:graphicFrame macro="">
          <xdr:nvGraphicFramePr>
            <xdr:cNvPr id="4" name="Weapon">
              <a:extLst>
                <a:ext uri="{FF2B5EF4-FFF2-40B4-BE49-F238E27FC236}">
                  <a16:creationId xmlns:a16="http://schemas.microsoft.com/office/drawing/2014/main" id="{46B38B75-ABB1-D926-59EA-F6BA1BF59CD1}"/>
                </a:ext>
              </a:extLst>
            </xdr:cNvPr>
            <xdr:cNvGraphicFramePr/>
          </xdr:nvGraphicFramePr>
          <xdr:xfrm>
            <a:off x="0" y="0"/>
            <a:ext cx="0" cy="0"/>
          </xdr:xfrm>
          <a:graphic>
            <a:graphicData uri="http://schemas.microsoft.com/office/drawing/2010/slicer">
              <sle:slicer xmlns:sle="http://schemas.microsoft.com/office/drawing/2010/slicer" name="Weapon"/>
            </a:graphicData>
          </a:graphic>
        </xdr:graphicFrame>
      </mc:Choice>
      <mc:Fallback xmlns="">
        <xdr:sp macro="" textlink="">
          <xdr:nvSpPr>
            <xdr:cNvPr id="0" name=""/>
            <xdr:cNvSpPr>
              <a:spLocks noTextEdit="1"/>
            </xdr:cNvSpPr>
          </xdr:nvSpPr>
          <xdr:spPr>
            <a:xfrm>
              <a:off x="6236607" y="312229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866322</xdr:colOff>
      <xdr:row>171</xdr:row>
      <xdr:rowOff>152400</xdr:rowOff>
    </xdr:from>
    <xdr:to>
      <xdr:col>6</xdr:col>
      <xdr:colOff>1986643</xdr:colOff>
      <xdr:row>186</xdr:row>
      <xdr:rowOff>174172</xdr:rowOff>
    </xdr:to>
    <xdr:graphicFrame macro="">
      <xdr:nvGraphicFramePr>
        <xdr:cNvPr id="12" name="Chart 11">
          <a:extLst>
            <a:ext uri="{FF2B5EF4-FFF2-40B4-BE49-F238E27FC236}">
              <a16:creationId xmlns:a16="http://schemas.microsoft.com/office/drawing/2014/main" id="{85ECEB49-155C-636D-A3DB-8059C577BE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19048</xdr:colOff>
      <xdr:row>0</xdr:row>
      <xdr:rowOff>44451</xdr:rowOff>
    </xdr:from>
    <xdr:to>
      <xdr:col>39</xdr:col>
      <xdr:colOff>349250</xdr:colOff>
      <xdr:row>2</xdr:row>
      <xdr:rowOff>111125</xdr:rowOff>
    </xdr:to>
    <xdr:sp macro="" textlink="">
      <xdr:nvSpPr>
        <xdr:cNvPr id="2" name="Rectangle 1">
          <a:extLst>
            <a:ext uri="{FF2B5EF4-FFF2-40B4-BE49-F238E27FC236}">
              <a16:creationId xmlns:a16="http://schemas.microsoft.com/office/drawing/2014/main" id="{72184B87-187A-A6C6-65B3-C139B8DCD28B}"/>
            </a:ext>
          </a:extLst>
        </xdr:cNvPr>
        <xdr:cNvSpPr/>
      </xdr:nvSpPr>
      <xdr:spPr>
        <a:xfrm>
          <a:off x="19048" y="44451"/>
          <a:ext cx="27719869" cy="447674"/>
        </a:xfrm>
        <a:prstGeom prst="rect">
          <a:avLst/>
        </a:prstGeom>
        <a:solidFill>
          <a:schemeClr val="accent6">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baseline="0"/>
            <a:t>CRIME ANALYSIS IN NEW YORK FROM 2020 TO 2022</a:t>
          </a:r>
          <a:endParaRPr lang="en-US" sz="2800" b="1"/>
        </a:p>
      </xdr:txBody>
    </xdr:sp>
    <xdr:clientData/>
  </xdr:twoCellAnchor>
  <xdr:twoCellAnchor>
    <xdr:from>
      <xdr:col>12</xdr:col>
      <xdr:colOff>393700</xdr:colOff>
      <xdr:row>21</xdr:row>
      <xdr:rowOff>15875</xdr:rowOff>
    </xdr:from>
    <xdr:to>
      <xdr:col>24</xdr:col>
      <xdr:colOff>393700</xdr:colOff>
      <xdr:row>32</xdr:row>
      <xdr:rowOff>152400</xdr:rowOff>
    </xdr:to>
    <xdr:graphicFrame macro="">
      <xdr:nvGraphicFramePr>
        <xdr:cNvPr id="3" name="Chart 2">
          <a:extLst>
            <a:ext uri="{FF2B5EF4-FFF2-40B4-BE49-F238E27FC236}">
              <a16:creationId xmlns:a16="http://schemas.microsoft.com/office/drawing/2014/main" id="{4E6ACB89-8E53-4F35-A8C1-2CA98132B1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21</xdr:row>
      <xdr:rowOff>15875</xdr:rowOff>
    </xdr:from>
    <xdr:to>
      <xdr:col>12</xdr:col>
      <xdr:colOff>330199</xdr:colOff>
      <xdr:row>32</xdr:row>
      <xdr:rowOff>158750</xdr:rowOff>
    </xdr:to>
    <xdr:graphicFrame macro="">
      <xdr:nvGraphicFramePr>
        <xdr:cNvPr id="4" name="Chart 3">
          <a:extLst>
            <a:ext uri="{FF2B5EF4-FFF2-40B4-BE49-F238E27FC236}">
              <a16:creationId xmlns:a16="http://schemas.microsoft.com/office/drawing/2014/main" id="{7F08DBB0-94B5-49CF-99A3-F7D7EA2D92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86782</xdr:colOff>
      <xdr:row>33</xdr:row>
      <xdr:rowOff>76208</xdr:rowOff>
    </xdr:from>
    <xdr:to>
      <xdr:col>24</xdr:col>
      <xdr:colOff>431800</xdr:colOff>
      <xdr:row>46</xdr:row>
      <xdr:rowOff>139708</xdr:rowOff>
    </xdr:to>
    <xdr:graphicFrame macro="">
      <xdr:nvGraphicFramePr>
        <xdr:cNvPr id="5" name="Chart 4">
          <a:extLst>
            <a:ext uri="{FF2B5EF4-FFF2-40B4-BE49-F238E27FC236}">
              <a16:creationId xmlns:a16="http://schemas.microsoft.com/office/drawing/2014/main" id="{728C846D-44DA-4565-A6EE-C669C32436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42333</xdr:colOff>
      <xdr:row>10</xdr:row>
      <xdr:rowOff>105834</xdr:rowOff>
    </xdr:from>
    <xdr:to>
      <xdr:col>12</xdr:col>
      <xdr:colOff>342900</xdr:colOff>
      <xdr:row>20</xdr:row>
      <xdr:rowOff>111126</xdr:rowOff>
    </xdr:to>
    <xdr:graphicFrame macro="">
      <xdr:nvGraphicFramePr>
        <xdr:cNvPr id="6" name="Chart 5">
          <a:extLst>
            <a:ext uri="{FF2B5EF4-FFF2-40B4-BE49-F238E27FC236}">
              <a16:creationId xmlns:a16="http://schemas.microsoft.com/office/drawing/2014/main" id="{0F21D8EF-C58E-4286-816C-AB38D0745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93133</xdr:colOff>
      <xdr:row>47</xdr:row>
      <xdr:rowOff>10053</xdr:rowOff>
    </xdr:from>
    <xdr:to>
      <xdr:col>11</xdr:col>
      <xdr:colOff>2933700</xdr:colOff>
      <xdr:row>58</xdr:row>
      <xdr:rowOff>130703</xdr:rowOff>
    </xdr:to>
    <xdr:graphicFrame macro="">
      <xdr:nvGraphicFramePr>
        <xdr:cNvPr id="8" name="Chart 7">
          <a:extLst>
            <a:ext uri="{FF2B5EF4-FFF2-40B4-BE49-F238E27FC236}">
              <a16:creationId xmlns:a16="http://schemas.microsoft.com/office/drawing/2014/main" id="{582B8EDD-9C33-4286-B0DA-18057E56D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3020484</xdr:colOff>
      <xdr:row>47</xdr:row>
      <xdr:rowOff>29633</xdr:rowOff>
    </xdr:from>
    <xdr:to>
      <xdr:col>24</xdr:col>
      <xdr:colOff>469900</xdr:colOff>
      <xdr:row>58</xdr:row>
      <xdr:rowOff>57150</xdr:rowOff>
    </xdr:to>
    <xdr:graphicFrame macro="">
      <xdr:nvGraphicFramePr>
        <xdr:cNvPr id="9" name="Chart 8">
          <a:extLst>
            <a:ext uri="{FF2B5EF4-FFF2-40B4-BE49-F238E27FC236}">
              <a16:creationId xmlns:a16="http://schemas.microsoft.com/office/drawing/2014/main" id="{5206E633-3F22-47C6-81C3-D7CF673541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101600</xdr:colOff>
      <xdr:row>14</xdr:row>
      <xdr:rowOff>88900</xdr:rowOff>
    </xdr:from>
    <xdr:to>
      <xdr:col>6</xdr:col>
      <xdr:colOff>457200</xdr:colOff>
      <xdr:row>20</xdr:row>
      <xdr:rowOff>114300</xdr:rowOff>
    </xdr:to>
    <xdr:sp macro="" textlink="">
      <xdr:nvSpPr>
        <xdr:cNvPr id="10" name="Rectangle 9">
          <a:extLst>
            <a:ext uri="{FF2B5EF4-FFF2-40B4-BE49-F238E27FC236}">
              <a16:creationId xmlns:a16="http://schemas.microsoft.com/office/drawing/2014/main" id="{9B43F6D0-CB1C-213B-3A41-958C2BFC8215}"/>
            </a:ext>
          </a:extLst>
        </xdr:cNvPr>
        <xdr:cNvSpPr/>
      </xdr:nvSpPr>
      <xdr:spPr>
        <a:xfrm>
          <a:off x="101600" y="2730500"/>
          <a:ext cx="4013200" cy="1168400"/>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8333</a:t>
          </a:r>
        </a:p>
        <a:p>
          <a:pPr algn="ctr"/>
          <a:r>
            <a:rPr lang="en-US" sz="2800">
              <a:solidFill>
                <a:schemeClr val="accent2">
                  <a:lumMod val="75000"/>
                </a:schemeClr>
              </a:solidFill>
            </a:rPr>
            <a:t>Total</a:t>
          </a:r>
          <a:r>
            <a:rPr lang="en-US" sz="2800" baseline="0">
              <a:solidFill>
                <a:schemeClr val="accent2">
                  <a:lumMod val="75000"/>
                </a:schemeClr>
              </a:solidFill>
            </a:rPr>
            <a:t> Number of Districts</a:t>
          </a:r>
          <a:endParaRPr lang="en-US" sz="2800">
            <a:solidFill>
              <a:schemeClr val="accent2">
                <a:lumMod val="75000"/>
              </a:schemeClr>
            </a:solidFill>
          </a:endParaRPr>
        </a:p>
      </xdr:txBody>
    </xdr:sp>
    <xdr:clientData/>
  </xdr:twoCellAnchor>
  <xdr:twoCellAnchor>
    <xdr:from>
      <xdr:col>0</xdr:col>
      <xdr:colOff>114298</xdr:colOff>
      <xdr:row>9</xdr:row>
      <xdr:rowOff>6350</xdr:rowOff>
    </xdr:from>
    <xdr:to>
      <xdr:col>6</xdr:col>
      <xdr:colOff>431800</xdr:colOff>
      <xdr:row>14</xdr:row>
      <xdr:rowOff>50800</xdr:rowOff>
    </xdr:to>
    <xdr:sp macro="" textlink="">
      <xdr:nvSpPr>
        <xdr:cNvPr id="11" name="Rectangle 10">
          <a:extLst>
            <a:ext uri="{FF2B5EF4-FFF2-40B4-BE49-F238E27FC236}">
              <a16:creationId xmlns:a16="http://schemas.microsoft.com/office/drawing/2014/main" id="{4EC584AC-77B2-4FA6-89A6-370EBEF5A21E}"/>
            </a:ext>
          </a:extLst>
        </xdr:cNvPr>
        <xdr:cNvSpPr/>
      </xdr:nvSpPr>
      <xdr:spPr>
        <a:xfrm>
          <a:off x="114298" y="1695450"/>
          <a:ext cx="3975102" cy="996950"/>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21</a:t>
          </a:r>
        </a:p>
        <a:p>
          <a:pPr algn="ctr"/>
          <a:r>
            <a:rPr lang="en-US" sz="2800">
              <a:solidFill>
                <a:schemeClr val="accent2">
                  <a:lumMod val="75000"/>
                </a:schemeClr>
              </a:solidFill>
            </a:rPr>
            <a:t>Areas</a:t>
          </a:r>
        </a:p>
      </xdr:txBody>
    </xdr:sp>
    <xdr:clientData/>
  </xdr:twoCellAnchor>
  <xdr:twoCellAnchor>
    <xdr:from>
      <xdr:col>0</xdr:col>
      <xdr:colOff>114299</xdr:colOff>
      <xdr:row>2</xdr:row>
      <xdr:rowOff>148167</xdr:rowOff>
    </xdr:from>
    <xdr:to>
      <xdr:col>6</xdr:col>
      <xdr:colOff>419100</xdr:colOff>
      <xdr:row>8</xdr:row>
      <xdr:rowOff>152400</xdr:rowOff>
    </xdr:to>
    <xdr:sp macro="" textlink="">
      <xdr:nvSpPr>
        <xdr:cNvPr id="12" name="Rectangle 11" descr="Angel face outline with solid fill">
          <a:extLst>
            <a:ext uri="{FF2B5EF4-FFF2-40B4-BE49-F238E27FC236}">
              <a16:creationId xmlns:a16="http://schemas.microsoft.com/office/drawing/2014/main" id="{79D5BC3B-2FE5-4D56-8AB2-B662E481E068}"/>
            </a:ext>
          </a:extLst>
        </xdr:cNvPr>
        <xdr:cNvSpPr/>
      </xdr:nvSpPr>
      <xdr:spPr>
        <a:xfrm>
          <a:off x="114299" y="529167"/>
          <a:ext cx="3962401" cy="1121833"/>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77</a:t>
          </a:r>
          <a:r>
            <a:rPr lang="en-US" sz="2800" baseline="0">
              <a:solidFill>
                <a:schemeClr val="accent2">
                  <a:lumMod val="75000"/>
                </a:schemeClr>
              </a:solidFill>
            </a:rPr>
            <a:t> </a:t>
          </a:r>
        </a:p>
        <a:p>
          <a:pPr algn="ctr"/>
          <a:r>
            <a:rPr lang="en-US" sz="2800" baseline="0">
              <a:solidFill>
                <a:schemeClr val="accent2">
                  <a:lumMod val="75000"/>
                </a:schemeClr>
              </a:solidFill>
            </a:rPr>
            <a:t>Crimes Committed</a:t>
          </a:r>
          <a:endParaRPr lang="en-US" sz="2800">
            <a:solidFill>
              <a:schemeClr val="accent2">
                <a:lumMod val="75000"/>
              </a:schemeClr>
            </a:solidFill>
          </a:endParaRPr>
        </a:p>
      </xdr:txBody>
    </xdr:sp>
    <xdr:clientData/>
  </xdr:twoCellAnchor>
  <xdr:twoCellAnchor>
    <xdr:from>
      <xdr:col>0</xdr:col>
      <xdr:colOff>84666</xdr:colOff>
      <xdr:row>20</xdr:row>
      <xdr:rowOff>171449</xdr:rowOff>
    </xdr:from>
    <xdr:to>
      <xdr:col>6</xdr:col>
      <xdr:colOff>482600</xdr:colOff>
      <xdr:row>26</xdr:row>
      <xdr:rowOff>38100</xdr:rowOff>
    </xdr:to>
    <xdr:sp macro="" textlink="">
      <xdr:nvSpPr>
        <xdr:cNvPr id="13" name="Rectangle 12">
          <a:extLst>
            <a:ext uri="{FF2B5EF4-FFF2-40B4-BE49-F238E27FC236}">
              <a16:creationId xmlns:a16="http://schemas.microsoft.com/office/drawing/2014/main" id="{63C35CA4-5261-425A-96BE-197CE4DEC984}"/>
            </a:ext>
          </a:extLst>
        </xdr:cNvPr>
        <xdr:cNvSpPr/>
      </xdr:nvSpPr>
      <xdr:spPr>
        <a:xfrm>
          <a:off x="84666" y="3956049"/>
          <a:ext cx="4055534" cy="1009651"/>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6308</a:t>
          </a:r>
        </a:p>
        <a:p>
          <a:pPr algn="ctr"/>
          <a:r>
            <a:rPr lang="en-US" sz="2800">
              <a:solidFill>
                <a:schemeClr val="accent2">
                  <a:lumMod val="75000"/>
                </a:schemeClr>
              </a:solidFill>
            </a:rPr>
            <a:t>Locations</a:t>
          </a:r>
        </a:p>
      </xdr:txBody>
    </xdr:sp>
    <xdr:clientData/>
  </xdr:twoCellAnchor>
  <xdr:twoCellAnchor>
    <xdr:from>
      <xdr:col>0</xdr:col>
      <xdr:colOff>84666</xdr:colOff>
      <xdr:row>26</xdr:row>
      <xdr:rowOff>105835</xdr:rowOff>
    </xdr:from>
    <xdr:to>
      <xdr:col>6</xdr:col>
      <xdr:colOff>482600</xdr:colOff>
      <xdr:row>33</xdr:row>
      <xdr:rowOff>12700</xdr:rowOff>
    </xdr:to>
    <xdr:sp macro="" textlink="">
      <xdr:nvSpPr>
        <xdr:cNvPr id="14" name="Rectangle 13">
          <a:extLst>
            <a:ext uri="{FF2B5EF4-FFF2-40B4-BE49-F238E27FC236}">
              <a16:creationId xmlns:a16="http://schemas.microsoft.com/office/drawing/2014/main" id="{9ED133CF-3C27-468D-A8B2-FE1812B81D42}"/>
            </a:ext>
          </a:extLst>
        </xdr:cNvPr>
        <xdr:cNvSpPr/>
      </xdr:nvSpPr>
      <xdr:spPr>
        <a:xfrm>
          <a:off x="84666" y="5033435"/>
          <a:ext cx="4055534" cy="1240365"/>
        </a:xfrm>
        <a:prstGeom prst="rect">
          <a:avLst/>
        </a:prstGeom>
        <a:solidFill>
          <a:schemeClr val="accent6">
            <a:lumMod val="60000"/>
            <a:lumOff val="4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a:solidFill>
                <a:schemeClr val="accent2">
                  <a:lumMod val="75000"/>
                </a:schemeClr>
              </a:solidFill>
            </a:rPr>
            <a:t>58</a:t>
          </a:r>
          <a:r>
            <a:rPr lang="en-US" sz="2800" baseline="0">
              <a:solidFill>
                <a:schemeClr val="accent2">
                  <a:lumMod val="75000"/>
                </a:schemeClr>
              </a:solidFill>
            </a:rPr>
            <a:t> </a:t>
          </a:r>
        </a:p>
        <a:p>
          <a:pPr algn="ctr"/>
          <a:r>
            <a:rPr lang="en-US" sz="2800" baseline="0">
              <a:solidFill>
                <a:schemeClr val="accent2">
                  <a:lumMod val="75000"/>
                </a:schemeClr>
              </a:solidFill>
            </a:rPr>
            <a:t>Weapons Engaged</a:t>
          </a:r>
        </a:p>
        <a:p>
          <a:pPr algn="l"/>
          <a:endParaRPr lang="en-US" sz="1100">
            <a:solidFill>
              <a:schemeClr val="accent2">
                <a:lumMod val="75000"/>
              </a:schemeClr>
            </a:solidFill>
          </a:endParaRPr>
        </a:p>
      </xdr:txBody>
    </xdr:sp>
    <xdr:clientData/>
  </xdr:twoCellAnchor>
  <xdr:twoCellAnchor editAs="oneCell">
    <xdr:from>
      <xdr:col>7</xdr:col>
      <xdr:colOff>41274</xdr:colOff>
      <xdr:row>3</xdr:row>
      <xdr:rowOff>3872</xdr:rowOff>
    </xdr:from>
    <xdr:to>
      <xdr:col>12</xdr:col>
      <xdr:colOff>356219</xdr:colOff>
      <xdr:row>10</xdr:row>
      <xdr:rowOff>31749</xdr:rowOff>
    </xdr:to>
    <mc:AlternateContent xmlns:mc="http://schemas.openxmlformats.org/markup-compatibility/2006" xmlns:tsle="http://schemas.microsoft.com/office/drawing/2012/timeslicer">
      <mc:Choice Requires="tsle">
        <xdr:graphicFrame macro="">
          <xdr:nvGraphicFramePr>
            <xdr:cNvPr id="7" name="Date Occured 1">
              <a:extLst>
                <a:ext uri="{FF2B5EF4-FFF2-40B4-BE49-F238E27FC236}">
                  <a16:creationId xmlns:a16="http://schemas.microsoft.com/office/drawing/2014/main" id="{BB7FFE7F-EC08-4621-840F-8763B4CDEA08}"/>
                </a:ext>
              </a:extLst>
            </xdr:cNvPr>
            <xdr:cNvGraphicFramePr/>
          </xdr:nvGraphicFramePr>
          <xdr:xfrm>
            <a:off x="0" y="0"/>
            <a:ext cx="0" cy="0"/>
          </xdr:xfrm>
          <a:graphic>
            <a:graphicData uri="http://schemas.microsoft.com/office/drawing/2012/timeslicer">
              <tsle:timeslicer name="Date Occured 1"/>
            </a:graphicData>
          </a:graphic>
        </xdr:graphicFrame>
      </mc:Choice>
      <mc:Fallback xmlns="">
        <xdr:sp macro="" textlink="">
          <xdr:nvSpPr>
            <xdr:cNvPr id="0" name=""/>
            <xdr:cNvSpPr>
              <a:spLocks noTextEdit="1"/>
            </xdr:cNvSpPr>
          </xdr:nvSpPr>
          <xdr:spPr>
            <a:xfrm>
              <a:off x="4010024" y="543622"/>
              <a:ext cx="9966945" cy="1361377"/>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12</xdr:col>
      <xdr:colOff>508001</xdr:colOff>
      <xdr:row>3</xdr:row>
      <xdr:rowOff>6350</xdr:rowOff>
    </xdr:from>
    <xdr:to>
      <xdr:col>24</xdr:col>
      <xdr:colOff>333375</xdr:colOff>
      <xdr:row>9</xdr:row>
      <xdr:rowOff>177800</xdr:rowOff>
    </xdr:to>
    <mc:AlternateContent xmlns:mc="http://schemas.openxmlformats.org/markup-compatibility/2006" xmlns:tsle="http://schemas.microsoft.com/office/drawing/2012/timeslicer">
      <mc:Choice Requires="tsle">
        <xdr:graphicFrame macro="">
          <xdr:nvGraphicFramePr>
            <xdr:cNvPr id="16" name="Date Reported 1">
              <a:extLst>
                <a:ext uri="{FF2B5EF4-FFF2-40B4-BE49-F238E27FC236}">
                  <a16:creationId xmlns:a16="http://schemas.microsoft.com/office/drawing/2014/main" id="{AB7AF04E-E440-41CA-95BB-9AB056B2F3D7}"/>
                </a:ext>
              </a:extLst>
            </xdr:cNvPr>
            <xdr:cNvGraphicFramePr/>
          </xdr:nvGraphicFramePr>
          <xdr:xfrm>
            <a:off x="0" y="0"/>
            <a:ext cx="0" cy="0"/>
          </xdr:xfrm>
          <a:graphic>
            <a:graphicData uri="http://schemas.microsoft.com/office/drawing/2012/timeslicer">
              <tsle:timeslicer name="Date Reported 1"/>
            </a:graphicData>
          </a:graphic>
        </xdr:graphicFrame>
      </mc:Choice>
      <mc:Fallback xmlns="">
        <xdr:sp macro="" textlink="">
          <xdr:nvSpPr>
            <xdr:cNvPr id="0" name=""/>
            <xdr:cNvSpPr>
              <a:spLocks noTextEdit="1"/>
            </xdr:cNvSpPr>
          </xdr:nvSpPr>
          <xdr:spPr>
            <a:xfrm>
              <a:off x="14128751" y="546100"/>
              <a:ext cx="7064374" cy="13144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xdr:col>
      <xdr:colOff>396875</xdr:colOff>
      <xdr:row>10</xdr:row>
      <xdr:rowOff>79375</xdr:rowOff>
    </xdr:from>
    <xdr:to>
      <xdr:col>24</xdr:col>
      <xdr:colOff>396875</xdr:colOff>
      <xdr:row>20</xdr:row>
      <xdr:rowOff>111125</xdr:rowOff>
    </xdr:to>
    <xdr:graphicFrame macro="">
      <xdr:nvGraphicFramePr>
        <xdr:cNvPr id="18" name="Chart 17">
          <a:extLst>
            <a:ext uri="{FF2B5EF4-FFF2-40B4-BE49-F238E27FC236}">
              <a16:creationId xmlns:a16="http://schemas.microsoft.com/office/drawing/2014/main" id="{8853FB1B-8415-439B-A626-4CD058F270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sfs-Data" refreshedDate="45708.61809340278" createdVersion="8" refreshedVersion="8" minRefreshableVersion="3" recordCount="8333" xr:uid="{794794B6-CD0E-40F6-B28A-8E06F8ED6062}">
  <cacheSource type="worksheet">
    <worksheetSource name="Crime_analysis"/>
  </cacheSource>
  <cacheFields count="19">
    <cacheField name="District Number" numFmtId="0">
      <sharedItems containsSemiMixedTypes="0" containsString="0" containsNumber="1" containsInteger="1" minValue="200907217" maxValue="232111108"/>
    </cacheField>
    <cacheField name="Date Reported" numFmtId="14">
      <sharedItems containsSemiMixedTypes="0" containsNonDate="0" containsDate="1" containsString="0" minDate="2022-06-01T00:00:00" maxDate="2023-07-01T00:00:00" count="386">
        <d v="2022-07-22T00:00:00"/>
        <d v="2022-08-06T00:00:00"/>
        <d v="2022-08-18T00:00:00"/>
        <d v="2023-02-27T00:00:00"/>
        <d v="2022-07-14T00:00:00"/>
        <d v="2022-07-07T00:00:00"/>
        <d v="2022-10-10T00:00:00"/>
        <d v="2023-03-03T00:00:00"/>
        <d v="2022-06-15T00:00:00"/>
        <d v="2022-09-06T00:00:00"/>
        <d v="2022-11-03T00:00:00"/>
        <d v="2022-08-16T00:00:00"/>
        <d v="2022-08-20T00:00:00"/>
        <d v="2023-02-17T00:00:00"/>
        <d v="2022-09-12T00:00:00"/>
        <d v="2022-06-03T00:00:00"/>
        <d v="2022-08-02T00:00:00"/>
        <d v="2022-09-16T00:00:00"/>
        <d v="2022-06-21T00:00:00"/>
        <d v="2022-06-22T00:00:00"/>
        <d v="2022-07-26T00:00:00"/>
        <d v="2022-12-13T00:00:00"/>
        <d v="2022-07-18T00:00:00"/>
        <d v="2022-11-30T00:00:00"/>
        <d v="2022-12-20T00:00:00"/>
        <d v="2022-06-17T00:00:00"/>
        <d v="2022-08-31T00:00:00"/>
        <d v="2022-07-11T00:00:00"/>
        <d v="2022-07-20T00:00:00"/>
        <d v="2022-06-14T00:00:00"/>
        <d v="2022-07-06T00:00:00"/>
        <d v="2022-11-13T00:00:00"/>
        <d v="2023-03-01T00:00:00"/>
        <d v="2022-08-11T00:00:00"/>
        <d v="2022-06-16T00:00:00"/>
        <d v="2022-06-13T00:00:00"/>
        <d v="2022-06-05T00:00:00"/>
        <d v="2022-06-02T00:00:00"/>
        <d v="2022-06-01T00:00:00"/>
        <d v="2022-06-06T00:00:00"/>
        <d v="2022-06-11T00:00:00"/>
        <d v="2022-07-10T00:00:00"/>
        <d v="2022-06-24T00:00:00"/>
        <d v="2022-06-27T00:00:00"/>
        <d v="2022-07-05T00:00:00"/>
        <d v="2022-07-19T00:00:00"/>
        <d v="2022-07-23T00:00:00"/>
        <d v="2022-07-24T00:00:00"/>
        <d v="2022-07-12T00:00:00"/>
        <d v="2022-07-21T00:00:00"/>
        <d v="2022-08-03T00:00:00"/>
        <d v="2022-08-17T00:00:00"/>
        <d v="2022-08-08T00:00:00"/>
        <d v="2022-08-01T00:00:00"/>
        <d v="2022-08-19T00:00:00"/>
        <d v="2022-08-13T00:00:00"/>
        <d v="2022-08-21T00:00:00"/>
        <d v="2022-08-15T00:00:00"/>
        <d v="2022-07-13T00:00:00"/>
        <d v="2022-08-10T00:00:00"/>
        <d v="2022-08-30T00:00:00"/>
        <d v="2022-08-29T00:00:00"/>
        <d v="2022-09-15T00:00:00"/>
        <d v="2023-02-08T00:00:00"/>
        <d v="2022-09-13T00:00:00"/>
        <d v="2022-09-14T00:00:00"/>
        <d v="2022-09-02T00:00:00"/>
        <d v="2022-09-26T00:00:00"/>
        <d v="2022-09-28T00:00:00"/>
        <d v="2022-09-25T00:00:00"/>
        <d v="2022-09-30T00:00:00"/>
        <d v="2022-09-19T00:00:00"/>
        <d v="2022-09-27T00:00:00"/>
        <d v="2022-09-29T00:00:00"/>
        <d v="2022-10-05T00:00:00"/>
        <d v="2022-10-11T00:00:00"/>
        <d v="2022-10-13T00:00:00"/>
        <d v="2022-10-12T00:00:00"/>
        <d v="2022-10-17T00:00:00"/>
        <d v="2022-10-06T00:00:00"/>
        <d v="2022-10-16T00:00:00"/>
        <d v="2022-11-02T00:00:00"/>
        <d v="2022-11-07T00:00:00"/>
        <d v="2022-10-31T00:00:00"/>
        <d v="2022-12-12T00:00:00"/>
        <d v="2022-10-30T00:00:00"/>
        <d v="2022-11-04T00:00:00"/>
        <d v="2022-11-05T00:00:00"/>
        <d v="2022-10-27T00:00:00"/>
        <d v="2022-12-10T00:00:00"/>
        <d v="2022-12-16T00:00:00"/>
        <d v="2022-12-09T00:00:00"/>
        <d v="2023-03-28T00:00:00"/>
        <d v="2022-12-23T00:00:00"/>
        <d v="2022-11-29T00:00:00"/>
        <d v="2022-12-19T00:00:00"/>
        <d v="2022-12-15T00:00:00"/>
        <d v="2022-12-01T00:00:00"/>
        <d v="2022-12-05T00:00:00"/>
        <d v="2022-11-09T00:00:00"/>
        <d v="2023-02-09T00:00:00"/>
        <d v="2023-04-04T00:00:00"/>
        <d v="2022-12-08T00:00:00"/>
        <d v="2022-11-16T00:00:00"/>
        <d v="2022-12-14T00:00:00"/>
        <d v="2022-10-14T00:00:00"/>
        <d v="2022-12-25T00:00:00"/>
        <d v="2022-11-12T00:00:00"/>
        <d v="2022-12-03T00:00:00"/>
        <d v="2022-11-11T00:00:00"/>
        <d v="2022-12-18T00:00:00"/>
        <d v="2022-07-15T00:00:00"/>
        <d v="2022-10-25T00:00:00"/>
        <d v="2022-12-21T00:00:00"/>
        <d v="2023-02-07T00:00:00"/>
        <d v="2023-02-20T00:00:00"/>
        <d v="2022-10-24T00:00:00"/>
        <d v="2023-03-30T00:00:00"/>
        <d v="2022-11-14T00:00:00"/>
        <d v="2022-10-07T00:00:00"/>
        <d v="2022-12-22T00:00:00"/>
        <d v="2023-01-05T00:00:00"/>
        <d v="2023-01-10T00:00:00"/>
        <d v="2023-01-06T00:00:00"/>
        <d v="2023-01-12T00:00:00"/>
        <d v="2022-11-15T00:00:00"/>
        <d v="2023-01-11T00:00:00"/>
        <d v="2023-01-14T00:00:00"/>
        <d v="2023-01-16T00:00:00"/>
        <d v="2023-01-08T00:00:00"/>
        <d v="2023-01-13T00:00:00"/>
        <d v="2023-02-10T00:00:00"/>
        <d v="2022-10-22T00:00:00"/>
        <d v="2023-01-17T00:00:00"/>
        <d v="2023-03-04T00:00:00"/>
        <d v="2023-02-24T00:00:00"/>
        <d v="2023-03-21T00:00:00"/>
        <d v="2023-02-13T00:00:00"/>
        <d v="2023-02-16T00:00:00"/>
        <d v="2023-03-16T00:00:00"/>
        <d v="2023-03-18T00:00:00"/>
        <d v="2023-03-11T00:00:00"/>
        <d v="2023-03-17T00:00:00"/>
        <d v="2023-03-14T00:00:00"/>
        <d v="2023-03-26T00:00:00"/>
        <d v="2023-03-31T00:00:00"/>
        <d v="2023-04-01T00:00:00"/>
        <d v="2023-03-24T00:00:00"/>
        <d v="2023-03-27T00:00:00"/>
        <d v="2023-04-03T00:00:00"/>
        <d v="2023-04-07T00:00:00"/>
        <d v="2023-03-22T00:00:00"/>
        <d v="2022-11-10T00:00:00"/>
        <d v="2022-06-29T00:00:00"/>
        <d v="2022-07-17T00:00:00"/>
        <d v="2022-10-20T00:00:00"/>
        <d v="2022-07-27T00:00:00"/>
        <d v="2022-09-07T00:00:00"/>
        <d v="2022-09-21T00:00:00"/>
        <d v="2022-09-22T00:00:00"/>
        <d v="2022-10-19T00:00:00"/>
        <d v="2023-04-05T00:00:00"/>
        <d v="2023-04-08T00:00:00"/>
        <d v="2023-03-25T00:00:00"/>
        <d v="2022-09-23T00:00:00"/>
        <d v="2022-09-20T00:00:00"/>
        <d v="2022-06-26T00:00:00"/>
        <d v="2023-02-19T00:00:00"/>
        <d v="2022-06-20T00:00:00"/>
        <d v="2023-02-15T00:00:00"/>
        <d v="2022-10-01T00:00:00"/>
        <d v="2022-07-09T00:00:00"/>
        <d v="2022-10-15T00:00:00"/>
        <d v="2023-02-18T00:00:00"/>
        <d v="2023-02-14T00:00:00"/>
        <d v="2023-01-24T00:00:00"/>
        <d v="2022-08-24T00:00:00"/>
        <d v="2022-08-25T00:00:00"/>
        <d v="2022-11-28T00:00:00"/>
        <d v="2022-11-18T00:00:00"/>
        <d v="2022-11-21T00:00:00"/>
        <d v="2022-11-25T00:00:00"/>
        <d v="2022-11-20T00:00:00"/>
        <d v="2022-10-26T00:00:00"/>
        <d v="2022-10-28T00:00:00"/>
        <d v="2023-01-29T00:00:00"/>
        <d v="2022-06-28T00:00:00"/>
        <d v="2022-06-30T00:00:00"/>
        <d v="2022-06-23T00:00:00"/>
        <d v="2022-06-08T00:00:00"/>
        <d v="2023-05-01T00:00:00"/>
        <d v="2023-01-02T00:00:00"/>
        <d v="2023-01-04T00:00:00"/>
        <d v="2023-01-09T00:00:00"/>
        <d v="2023-02-03T00:00:00"/>
        <d v="2023-01-30T00:00:00"/>
        <d v="2023-02-01T00:00:00"/>
        <d v="2023-01-28T00:00:00"/>
        <d v="2023-01-20T00:00:00"/>
        <d v="2023-02-04T00:00:00"/>
        <d v="2023-01-31T00:00:00"/>
        <d v="2022-11-22T00:00:00"/>
        <d v="2022-12-06T00:00:00"/>
        <d v="2023-02-02T00:00:00"/>
        <d v="2022-11-01T00:00:00"/>
        <d v="2022-12-31T00:00:00"/>
        <d v="2022-07-29T00:00:00"/>
        <d v="2022-12-29T00:00:00"/>
        <d v="2022-08-04T00:00:00"/>
        <d v="2022-08-05T00:00:00"/>
        <d v="2022-12-28T00:00:00"/>
        <d v="2022-11-17T00:00:00"/>
        <d v="2022-12-27T00:00:00"/>
        <d v="2022-12-30T00:00:00"/>
        <d v="2022-11-08T00:00:00"/>
        <d v="2022-12-26T00:00:00"/>
        <d v="2023-01-18T00:00:00"/>
        <d v="2023-01-19T00:00:00"/>
        <d v="2023-01-22T00:00:00"/>
        <d v="2022-09-09T00:00:00"/>
        <d v="2023-01-25T00:00:00"/>
        <d v="2023-01-26T00:00:00"/>
        <d v="2023-01-23T00:00:00"/>
        <d v="2023-02-21T00:00:00"/>
        <d v="2023-02-22T00:00:00"/>
        <d v="2023-02-23T00:00:00"/>
        <d v="2023-04-28T00:00:00"/>
        <d v="2023-03-09T00:00:00"/>
        <d v="2023-03-05T00:00:00"/>
        <d v="2023-03-08T00:00:00"/>
        <d v="2023-03-06T00:00:00"/>
        <d v="2023-03-10T00:00:00"/>
        <d v="2023-03-20T00:00:00"/>
        <d v="2023-02-28T00:00:00"/>
        <d v="2023-03-15T00:00:00"/>
        <d v="2023-05-30T00:00:00"/>
        <d v="2023-03-23T00:00:00"/>
        <d v="2023-04-13T00:00:00"/>
        <d v="2023-04-14T00:00:00"/>
        <d v="2023-04-11T00:00:00"/>
        <d v="2023-04-15T00:00:00"/>
        <d v="2023-05-23T00:00:00"/>
        <d v="2023-04-12T00:00:00"/>
        <d v="2023-04-16T00:00:00"/>
        <d v="2023-04-10T00:00:00"/>
        <d v="2023-04-18T00:00:00"/>
        <d v="2023-04-20T00:00:00"/>
        <d v="2023-04-19T00:00:00"/>
        <d v="2023-04-17T00:00:00"/>
        <d v="2023-04-21T00:00:00"/>
        <d v="2023-04-25T00:00:00"/>
        <d v="2023-04-27T00:00:00"/>
        <d v="2023-04-26T00:00:00"/>
        <d v="2023-05-07T00:00:00"/>
        <d v="2023-05-05T00:00:00"/>
        <d v="2023-05-02T00:00:00"/>
        <d v="2023-03-13T00:00:00"/>
        <d v="2023-04-24T00:00:00"/>
        <d v="2023-05-09T00:00:00"/>
        <d v="2022-08-23T00:00:00"/>
        <d v="2023-05-08T00:00:00"/>
        <d v="2023-05-11T00:00:00"/>
        <d v="2023-04-06T00:00:00"/>
        <d v="2023-05-12T00:00:00"/>
        <d v="2023-05-10T00:00:00"/>
        <d v="2023-05-14T00:00:00"/>
        <d v="2023-05-19T00:00:00"/>
        <d v="2023-05-17T00:00:00"/>
        <d v="2023-05-18T00:00:00"/>
        <d v="2023-05-20T00:00:00"/>
        <d v="2023-05-13T00:00:00"/>
        <d v="2023-05-24T00:00:00"/>
        <d v="2023-05-27T00:00:00"/>
        <d v="2023-05-25T00:00:00"/>
        <d v="2023-05-26T00:00:00"/>
        <d v="2023-04-30T00:00:00"/>
        <d v="2023-05-28T00:00:00"/>
        <d v="2023-05-22T00:00:00"/>
        <d v="2023-06-02T00:00:00"/>
        <d v="2023-06-01T00:00:00"/>
        <d v="2023-05-31T00:00:00"/>
        <d v="2023-06-04T00:00:00"/>
        <d v="2023-06-11T00:00:00"/>
        <d v="2023-06-08T00:00:00"/>
        <d v="2023-06-06T00:00:00"/>
        <d v="2023-06-23T00:00:00"/>
        <d v="2023-06-09T00:00:00"/>
        <d v="2023-06-12T00:00:00"/>
        <d v="2023-06-15T00:00:00"/>
        <d v="2023-06-19T00:00:00"/>
        <d v="2023-06-13T00:00:00"/>
        <d v="2023-06-14T00:00:00"/>
        <d v="2023-06-07T00:00:00"/>
        <d v="2023-02-06T00:00:00"/>
        <d v="2023-06-24T00:00:00"/>
        <d v="2023-06-25T00:00:00"/>
        <d v="2023-06-21T00:00:00"/>
        <d v="2023-06-22T00:00:00"/>
        <d v="2023-06-20T00:00:00"/>
        <d v="2023-06-26T00:00:00"/>
        <d v="2023-06-29T00:00:00"/>
        <d v="2023-06-28T00:00:00"/>
        <d v="2023-06-27T00:00:00"/>
        <d v="2023-06-30T00:00:00"/>
        <d v="2022-10-04T00:00:00"/>
        <d v="2022-07-28T00:00:00"/>
        <d v="2022-06-07T00:00:00"/>
        <d v="2022-08-22T00:00:00"/>
        <d v="2022-06-10T00:00:00"/>
        <d v="2023-01-27T00:00:00"/>
        <d v="2023-03-07T00:00:00"/>
        <d v="2023-01-15T00:00:00"/>
        <d v="2023-05-15T00:00:00"/>
        <d v="2022-12-24T00:00:00"/>
        <d v="2023-02-25T00:00:00"/>
        <d v="2022-07-30T00:00:00"/>
        <d v="2022-07-16T00:00:00"/>
        <d v="2022-10-18T00:00:00"/>
        <d v="2023-05-16T00:00:00"/>
        <d v="2022-12-11T00:00:00"/>
        <d v="2023-05-03T00:00:00"/>
        <d v="2023-03-29T00:00:00"/>
        <d v="2022-09-01T00:00:00"/>
        <d v="2022-12-07T00:00:00"/>
        <d v="2022-08-26T00:00:00"/>
        <d v="2022-06-19T00:00:00"/>
        <d v="2023-01-21T00:00:00"/>
        <d v="2022-07-01T00:00:00"/>
        <d v="2023-01-03T00:00:00"/>
        <d v="2022-07-02T00:00:00"/>
        <d v="2023-04-29T00:00:00"/>
        <d v="2022-09-03T00:00:00"/>
        <d v="2022-06-18T00:00:00"/>
        <d v="2022-09-11T00:00:00"/>
        <d v="2022-10-21T00:00:00"/>
        <d v="2022-06-09T00:00:00"/>
        <d v="2023-05-04T00:00:00"/>
        <d v="2022-09-10T00:00:00"/>
        <d v="2022-08-12T00:00:00"/>
        <d v="2022-10-03T00:00:00"/>
        <d v="2023-02-26T00:00:00"/>
        <d v="2022-10-02T00:00:00"/>
        <d v="2022-09-08T00:00:00"/>
        <d v="2023-03-02T00:00:00"/>
        <d v="2022-10-09T00:00:00"/>
        <d v="2022-07-08T00:00:00"/>
        <d v="2022-12-17T00:00:00"/>
        <d v="2022-09-04T00:00:00"/>
        <d v="2022-08-14T00:00:00"/>
        <d v="2022-06-25T00:00:00"/>
        <d v="2022-07-31T00:00:00"/>
        <d v="2022-07-03T00:00:00"/>
        <d v="2023-01-01T00:00:00"/>
        <d v="2023-06-03T00:00:00"/>
        <d v="2022-11-27T00:00:00"/>
        <d v="2023-01-07T00:00:00"/>
        <d v="2023-02-05T00:00:00"/>
        <d v="2022-09-05T00:00:00"/>
        <d v="2022-10-29T00:00:00"/>
        <d v="2023-04-23T00:00:00"/>
        <d v="2022-10-23T00:00:00"/>
        <d v="2022-11-24T00:00:00"/>
        <d v="2022-07-04T00:00:00"/>
        <d v="2023-05-21T00:00:00"/>
        <d v="2022-11-26T00:00:00"/>
        <d v="2022-09-18T00:00:00"/>
        <d v="2022-08-09T00:00:00"/>
        <d v="2022-06-12T00:00:00"/>
        <d v="2023-04-22T00:00:00"/>
        <d v="2022-06-04T00:00:00"/>
        <d v="2023-05-06T00:00:00"/>
        <d v="2022-10-08T00:00:00"/>
        <d v="2023-06-05T00:00:00"/>
        <d v="2023-03-19T00:00:00"/>
        <d v="2022-09-24T00:00:00"/>
        <d v="2023-02-11T00:00:00"/>
        <d v="2022-12-04T00:00:00"/>
        <d v="2022-11-23T00:00:00"/>
        <d v="2022-07-25T00:00:00"/>
        <d v="2022-11-19T00:00:00"/>
        <d v="2022-11-06T00:00:00"/>
        <d v="2022-09-17T00:00:00"/>
        <d v="2022-08-07T00:00:00"/>
        <d v="2022-08-28T00:00:00"/>
        <d v="2022-08-27T00:00:00"/>
        <d v="2022-12-02T00:00:00"/>
      </sharedItems>
      <fieldGroup par="18"/>
    </cacheField>
    <cacheField name="Date Occured" numFmtId="14">
      <sharedItems containsSemiMixedTypes="0" containsNonDate="0" containsDate="1" containsString="0" minDate="2020-01-01T00:00:00" maxDate="2023-01-01T00:00:00" count="898">
        <d v="2020-05-12T00:00:00"/>
        <d v="2020-06-04T00:00:00"/>
        <d v="2020-08-17T00:00:00"/>
        <d v="2020-01-27T00:00:00"/>
        <d v="2020-07-14T00:00:00"/>
        <d v="2020-02-23T00:00:00"/>
        <d v="2020-04-01T00:00:00"/>
        <d v="2020-01-14T00:00:00"/>
        <d v="2020-08-15T00:00:00"/>
        <d v="2020-07-15T00:00:00"/>
        <d v="2020-05-15T00:00:00"/>
        <d v="2020-07-01T00:00:00"/>
        <d v="2020-06-01T00:00:00"/>
        <d v="2020-11-08T00:00:00"/>
        <d v="2020-04-17T00:00:00"/>
        <d v="2020-02-17T00:00:00"/>
        <d v="2020-09-11T00:00:00"/>
        <d v="2020-12-10T00:00:00"/>
        <d v="2020-11-01T00:00:00"/>
        <d v="2020-09-15T00:00:00"/>
        <d v="2020-01-01T00:00:00"/>
        <d v="2020-02-28T00:00:00"/>
        <d v="2020-07-11T00:00:00"/>
        <d v="2020-02-01T00:00:00"/>
        <d v="2020-05-17T00:00:00"/>
        <d v="2020-06-22T00:00:00"/>
        <d v="2020-12-02T00:00:00"/>
        <d v="2020-03-23T00:00:00"/>
        <d v="2020-03-10T00:00:00"/>
        <d v="2020-04-07T00:00:00"/>
        <d v="2020-06-02T00:00:00"/>
        <d v="2020-07-19T00:00:00"/>
        <d v="2020-07-05T00:00:00"/>
        <d v="2020-10-24T00:00:00"/>
        <d v="2020-06-30T00:00:00"/>
        <d v="2020-07-12T00:00:00"/>
        <d v="2020-02-25T00:00:00"/>
        <d v="2020-11-19T00:00:00"/>
        <d v="2020-01-24T00:00:00"/>
        <d v="2020-05-29T00:00:00"/>
        <d v="2020-12-01T00:00:00"/>
        <d v="2020-09-02T00:00:00"/>
        <d v="2020-03-01T00:00:00"/>
        <d v="2020-06-11T00:00:00"/>
        <d v="2020-07-07T00:00:00"/>
        <d v="2020-03-25T00:00:00"/>
        <d v="2020-03-18T00:00:00"/>
        <d v="2020-08-21T00:00:00"/>
        <d v="2020-09-25T00:00:00"/>
        <d v="2020-06-10T00:00:00"/>
        <d v="2020-09-03T00:00:00"/>
        <d v="2020-09-01T00:00:00"/>
        <d v="2020-10-14T00:00:00"/>
        <d v="2020-02-24T00:00:00"/>
        <d v="2020-10-27T00:00:00"/>
        <d v="2020-03-02T00:00:00"/>
        <d v="2020-08-13T00:00:00"/>
        <d v="2020-03-17T00:00:00"/>
        <d v="2020-11-11T00:00:00"/>
        <d v="2020-07-26T00:00:00"/>
        <d v="2020-08-11T00:00:00"/>
        <d v="2020-04-27T00:00:00"/>
        <d v="2020-08-20T00:00:00"/>
        <d v="2020-06-03T00:00:00"/>
        <d v="2020-11-22T00:00:00"/>
        <d v="2020-07-24T00:00:00"/>
        <d v="2020-10-18T00:00:00"/>
        <d v="2020-08-25T00:00:00"/>
        <d v="2020-12-27T00:00:00"/>
        <d v="2020-08-01T00:00:00"/>
        <d v="2020-02-09T00:00:00"/>
        <d v="2020-08-30T00:00:00"/>
        <d v="2020-09-10T00:00:00"/>
        <d v="2020-12-03T00:00:00"/>
        <d v="2020-02-13T00:00:00"/>
        <d v="2020-09-13T00:00:00"/>
        <d v="2020-02-02T00:00:00"/>
        <d v="2020-01-04T00:00:00"/>
        <d v="2020-06-19T00:00:00"/>
        <d v="2020-08-22T00:00:00"/>
        <d v="2020-09-29T00:00:00"/>
        <d v="2020-10-26T00:00:00"/>
        <d v="2020-01-09T00:00:00"/>
        <d v="2020-02-05T00:00:00"/>
        <d v="2020-07-31T00:00:00"/>
        <d v="2020-12-21T00:00:00"/>
        <d v="2020-01-17T00:00:00"/>
        <d v="2020-07-10T00:00:00"/>
        <d v="2020-10-06T00:00:00"/>
        <d v="2020-08-04T00:00:00"/>
        <d v="2020-10-30T00:00:00"/>
        <d v="2020-04-05T00:00:00"/>
        <d v="2020-02-26T00:00:00"/>
        <d v="2020-11-02T00:00:00"/>
        <d v="2020-03-05T00:00:00"/>
        <d v="2020-02-12T00:00:00"/>
        <d v="2020-06-28T00:00:00"/>
        <d v="2020-07-29T00:00:00"/>
        <d v="2020-02-18T00:00:00"/>
        <d v="2020-12-08T00:00:00"/>
        <d v="2020-04-29T00:00:00"/>
        <d v="2020-11-09T00:00:00"/>
        <d v="2020-06-13T00:00:00"/>
        <d v="2020-06-15T00:00:00"/>
        <d v="2020-03-20T00:00:00"/>
        <d v="2020-08-06T00:00:00"/>
        <d v="2020-07-03T00:00:00"/>
        <d v="2020-12-04T00:00:00"/>
        <d v="2020-09-27T00:00:00"/>
        <d v="2020-09-22T00:00:00"/>
        <d v="2020-04-08T00:00:00"/>
        <d v="2020-11-14T00:00:00"/>
        <d v="2020-08-31T00:00:00"/>
        <d v="2020-05-01T00:00:00"/>
        <d v="2020-08-10T00:00:00"/>
        <d v="2020-06-09T00:00:00"/>
        <d v="2020-12-19T00:00:00"/>
        <d v="2020-06-16T00:00:00"/>
        <d v="2020-07-21T00:00:00"/>
        <d v="2020-11-12T00:00:00"/>
        <d v="2020-11-18T00:00:00"/>
        <d v="2020-11-06T00:00:00"/>
        <d v="2020-03-04T00:00:00"/>
        <d v="2020-05-05T00:00:00"/>
        <d v="2020-04-03T00:00:00"/>
        <d v="2020-03-07T00:00:00"/>
        <d v="2020-06-05T00:00:00"/>
        <d v="2020-02-03T00:00:00"/>
        <d v="2020-06-25T00:00:00"/>
        <d v="2020-06-17T00:00:00"/>
        <d v="2020-03-28T00:00:00"/>
        <d v="2020-03-14T00:00:00"/>
        <d v="2020-05-20T00:00:00"/>
        <d v="2020-03-06T00:00:00"/>
        <d v="2020-01-02T00:00:00"/>
        <d v="2020-10-17T00:00:00"/>
        <d v="2020-09-24T00:00:00"/>
        <d v="2020-12-05T00:00:00"/>
        <d v="2020-01-06T00:00:00"/>
        <d v="2020-11-20T00:00:00"/>
        <d v="2020-11-15T00:00:00"/>
        <d v="2020-12-13T00:00:00"/>
        <d v="2020-05-11T00:00:00"/>
        <d v="2020-01-11T00:00:00"/>
        <d v="2020-02-07T00:00:00"/>
        <d v="2020-01-12T00:00:00"/>
        <d v="2020-10-31T00:00:00"/>
        <d v="2020-10-22T00:00:00"/>
        <d v="2020-05-08T00:00:00"/>
        <d v="2020-10-04T00:00:00"/>
        <d v="2020-05-24T00:00:00"/>
        <d v="2020-02-27T00:00:00"/>
        <d v="2020-07-20T00:00:00"/>
        <d v="2020-03-15T00:00:00"/>
        <d v="2020-12-15T00:00:00"/>
        <d v="2020-04-11T00:00:00"/>
        <d v="2020-03-16T00:00:00"/>
        <d v="2020-08-18T00:00:00"/>
        <d v="2020-10-01T00:00:00"/>
        <d v="2020-01-18T00:00:00"/>
        <d v="2020-08-08T00:00:00"/>
        <d v="2020-04-26T00:00:00"/>
        <d v="2020-08-14T00:00:00"/>
        <d v="2020-08-27T00:00:00"/>
        <d v="2020-05-27T00:00:00"/>
        <d v="2020-01-10T00:00:00"/>
        <d v="2020-07-02T00:00:00"/>
        <d v="2020-01-07T00:00:00"/>
        <d v="2020-07-28T00:00:00"/>
        <d v="2020-09-05T00:00:00"/>
        <d v="2020-10-13T00:00:00"/>
        <d v="2020-01-20T00:00:00"/>
        <d v="2020-03-03T00:00:00"/>
        <d v="2020-05-21T00:00:00"/>
        <d v="2020-08-12T00:00:00"/>
        <d v="2020-12-28T00:00:00"/>
        <d v="2020-06-20T00:00:00"/>
        <d v="2020-01-15T00:00:00"/>
        <d v="2020-02-22T00:00:00"/>
        <d v="2020-05-14T00:00:00"/>
        <d v="2020-10-07T00:00:00"/>
        <d v="2020-02-08T00:00:00"/>
        <d v="2020-12-09T00:00:00"/>
        <d v="2020-03-22T00:00:00"/>
        <d v="2020-08-29T00:00:00"/>
        <d v="2020-09-18T00:00:00"/>
        <d v="2020-03-13T00:00:00"/>
        <d v="2020-09-14T00:00:00"/>
        <d v="2020-05-10T00:00:00"/>
        <d v="2020-04-25T00:00:00"/>
        <d v="2020-04-23T00:00:00"/>
        <d v="2020-09-20T00:00:00"/>
        <d v="2020-07-18T00:00:00"/>
        <d v="2020-02-21T00:00:00"/>
        <d v="2020-03-12T00:00:00"/>
        <d v="2020-10-20T00:00:00"/>
        <d v="2020-11-25T00:00:00"/>
        <d v="2020-08-05T00:00:00"/>
        <d v="2020-03-26T00:00:00"/>
        <d v="2020-12-23T00:00:00"/>
        <d v="2020-06-27T00:00:00"/>
        <d v="2020-01-21T00:00:00"/>
        <d v="2020-01-22T00:00:00"/>
        <d v="2020-04-19T00:00:00"/>
        <d v="2020-01-08T00:00:00"/>
        <d v="2020-07-27T00:00:00"/>
        <d v="2020-08-23T00:00:00"/>
        <d v="2020-07-04T00:00:00"/>
        <d v="2020-01-31T00:00:00"/>
        <d v="2020-08-19T00:00:00"/>
        <d v="2020-08-02T00:00:00"/>
        <d v="2020-02-04T00:00:00"/>
        <d v="2020-05-07T00:00:00"/>
        <d v="2020-09-09T00:00:00"/>
        <d v="2020-07-16T00:00:00"/>
        <d v="2020-12-25T00:00:00"/>
        <d v="2020-07-30T00:00:00"/>
        <d v="2020-10-23T00:00:00"/>
        <d v="2020-11-17T00:00:00"/>
        <d v="2020-06-14T00:00:00"/>
        <d v="2020-10-19T00:00:00"/>
        <d v="2020-12-17T00:00:00"/>
        <d v="2020-11-03T00:00:00"/>
        <d v="2020-06-18T00:00:00"/>
        <d v="2020-10-02T00:00:00"/>
        <d v="2020-10-10T00:00:00"/>
        <d v="2020-06-12T00:00:00"/>
        <d v="2020-01-05T00:00:00"/>
        <d v="2020-12-22T00:00:00"/>
        <d v="2020-04-22T00:00:00"/>
        <d v="2020-10-12T00:00:00"/>
        <d v="2020-07-22T00:00:00"/>
        <d v="2020-10-09T00:00:00"/>
        <d v="2020-10-08T00:00:00"/>
        <d v="2020-08-28T00:00:00"/>
        <d v="2020-12-18T00:00:00"/>
        <d v="2020-06-26T00:00:00"/>
        <d v="2020-12-16T00:00:00"/>
        <d v="2020-12-31T00:00:00"/>
        <d v="2020-04-10T00:00:00"/>
        <d v="2020-09-07T00:00:00"/>
        <d v="2020-11-16T00:00:00"/>
        <d v="2020-02-10T00:00:00"/>
        <d v="2020-01-23T00:00:00"/>
        <d v="2020-09-06T00:00:00"/>
        <d v="2020-05-23T00:00:00"/>
        <d v="2020-04-20T00:00:00"/>
        <d v="2020-05-16T00:00:00"/>
        <d v="2020-07-06T00:00:00"/>
        <d v="2020-12-14T00:00:00"/>
        <d v="2020-05-04T00:00:00"/>
        <d v="2020-09-04T00:00:00"/>
        <d v="2020-07-13T00:00:00"/>
        <d v="2020-11-10T00:00:00"/>
        <d v="2020-11-23T00:00:00"/>
        <d v="2020-12-29T00:00:00"/>
        <d v="2020-09-26T00:00:00"/>
        <d v="2020-03-19T00:00:00"/>
        <d v="2020-12-30T00:00:00"/>
        <d v="2020-06-29T00:00:00"/>
        <d v="2020-11-13T00:00:00"/>
        <d v="2020-05-22T00:00:00"/>
        <d v="2020-04-06T00:00:00"/>
        <d v="2020-11-24T00:00:00"/>
        <d v="2020-05-28T00:00:00"/>
        <d v="2020-07-25T00:00:00"/>
        <d v="2020-05-31T00:00:00"/>
        <d v="2020-02-20T00:00:00"/>
        <d v="2020-01-03T00:00:00"/>
        <d v="2020-07-08T00:00:00"/>
        <d v="2020-06-23T00:00:00"/>
        <d v="2020-05-09T00:00:00"/>
        <d v="2020-12-24T00:00:00"/>
        <d v="2020-10-15T00:00:00"/>
        <d v="2020-10-29T00:00:00"/>
        <d v="2020-09-16T00:00:00"/>
        <d v="2020-06-24T00:00:00"/>
        <d v="2020-07-09T00:00:00"/>
        <d v="2020-08-07T00:00:00"/>
        <d v="2020-11-26T00:00:00"/>
        <d v="2021-02-01T00:00:00"/>
        <d v="2021-08-08T00:00:00"/>
        <d v="2021-08-10T00:00:00"/>
        <d v="2021-09-27T00:00:00"/>
        <d v="2021-07-22T00:00:00"/>
        <d v="2021-11-10T00:00:00"/>
        <d v="2021-05-29T00:00:00"/>
        <d v="2021-10-26T00:00:00"/>
        <d v="2021-04-02T00:00:00"/>
        <d v="2021-04-13T00:00:00"/>
        <d v="2021-11-01T00:00:00"/>
        <d v="2021-10-01T00:00:00"/>
        <d v="2021-05-19T00:00:00"/>
        <d v="2021-07-07T00:00:00"/>
        <d v="2021-01-01T00:00:00"/>
        <d v="2021-07-30T00:00:00"/>
        <d v="2021-05-14T00:00:00"/>
        <d v="2021-06-01T00:00:00"/>
        <d v="2021-12-03T00:00:00"/>
        <d v="2021-05-28T00:00:00"/>
        <d v="2021-12-19T00:00:00"/>
        <d v="2021-07-26T00:00:00"/>
        <d v="2021-08-19T00:00:00"/>
        <d v="2021-02-05T00:00:00"/>
        <d v="2021-11-15T00:00:00"/>
        <d v="2021-12-15T00:00:00"/>
        <d v="2021-10-14T00:00:00"/>
        <d v="2021-08-13T00:00:00"/>
        <d v="2021-05-30T00:00:00"/>
        <d v="2021-10-31T00:00:00"/>
        <d v="2021-10-18T00:00:00"/>
        <d v="2021-08-02T00:00:00"/>
        <d v="2021-06-17T00:00:00"/>
        <d v="2021-05-27T00:00:00"/>
        <d v="2021-06-26T00:00:00"/>
        <d v="2021-05-07T00:00:00"/>
        <d v="2021-03-15T00:00:00"/>
        <d v="2021-01-28T00:00:00"/>
        <d v="2021-06-13T00:00:00"/>
        <d v="2021-11-16T00:00:00"/>
        <d v="2021-11-18T00:00:00"/>
        <d v="2021-09-01T00:00:00"/>
        <d v="2021-04-23T00:00:00"/>
        <d v="2021-11-22T00:00:00"/>
        <d v="2021-02-21T00:00:00"/>
        <d v="2021-07-17T00:00:00"/>
        <d v="2021-05-26T00:00:00"/>
        <d v="2021-05-20T00:00:00"/>
        <d v="2021-07-16T00:00:00"/>
        <d v="2021-08-05T00:00:00"/>
        <d v="2021-12-01T00:00:00"/>
        <d v="2021-07-15T00:00:00"/>
        <d v="2021-02-08T00:00:00"/>
        <d v="2021-10-21T00:00:00"/>
        <d v="2021-06-04T00:00:00"/>
        <d v="2021-09-22T00:00:00"/>
        <d v="2021-06-19T00:00:00"/>
        <d v="2021-07-04T00:00:00"/>
        <d v="2021-11-09T00:00:00"/>
        <d v="2021-12-21T00:00:00"/>
        <d v="2021-08-12T00:00:00"/>
        <d v="2021-07-10T00:00:00"/>
        <d v="2021-08-01T00:00:00"/>
        <d v="2021-09-16T00:00:00"/>
        <d v="2021-10-10T00:00:00"/>
        <d v="2021-09-08T00:00:00"/>
        <d v="2021-12-06T00:00:00"/>
        <d v="2021-03-18T00:00:00"/>
        <d v="2021-03-01T00:00:00"/>
        <d v="2021-09-03T00:00:00"/>
        <d v="2021-11-02T00:00:00"/>
        <d v="2021-11-17T00:00:00"/>
        <d v="2021-04-26T00:00:00"/>
        <d v="2021-10-29T00:00:00"/>
        <d v="2021-05-06T00:00:00"/>
        <d v="2021-05-01T00:00:00"/>
        <d v="2021-10-30T00:00:00"/>
        <d v="2021-10-24T00:00:00"/>
        <d v="2021-04-27T00:00:00"/>
        <d v="2021-07-01T00:00:00"/>
        <d v="2021-10-11T00:00:00"/>
        <d v="2021-05-15T00:00:00"/>
        <d v="2021-04-01T00:00:00"/>
        <d v="2021-08-15T00:00:00"/>
        <d v="2021-11-20T00:00:00"/>
        <d v="2021-12-07T00:00:00"/>
        <d v="2021-12-04T00:00:00"/>
        <d v="2021-11-30T00:00:00"/>
        <d v="2021-08-07T00:00:00"/>
        <d v="2021-12-31T00:00:00"/>
        <d v="2021-05-25T00:00:00"/>
        <d v="2021-09-13T00:00:00"/>
        <d v="2021-01-02T00:00:00"/>
        <d v="2021-11-07T00:00:00"/>
        <d v="2021-01-15T00:00:00"/>
        <d v="2021-12-13T00:00:00"/>
        <d v="2021-12-09T00:00:00"/>
        <d v="2021-01-21T00:00:00"/>
        <d v="2021-07-21T00:00:00"/>
        <d v="2021-09-23T00:00:00"/>
        <d v="2021-11-25T00:00:00"/>
        <d v="2021-08-23T00:00:00"/>
        <d v="2021-10-12T00:00:00"/>
        <d v="2021-08-30T00:00:00"/>
        <d v="2021-09-15T00:00:00"/>
        <d v="2021-01-03T00:00:00"/>
        <d v="2021-12-17T00:00:00"/>
        <d v="2021-01-25T00:00:00"/>
        <d v="2021-01-20T00:00:00"/>
        <d v="2021-10-06T00:00:00"/>
        <d v="2021-11-27T00:00:00"/>
        <d v="2021-11-05T00:00:00"/>
        <d v="2021-09-20T00:00:00"/>
        <d v="2021-12-12T00:00:00"/>
        <d v="2021-12-22T00:00:00"/>
        <d v="2021-05-24T00:00:00"/>
        <d v="2021-10-15T00:00:00"/>
        <d v="2021-11-28T00:00:00"/>
        <d v="2021-12-30T00:00:00"/>
        <d v="2021-08-04T00:00:00"/>
        <d v="2021-10-04T00:00:00"/>
        <d v="2021-06-06T00:00:00"/>
        <d v="2021-05-21T00:00:00"/>
        <d v="2021-12-14T00:00:00"/>
        <d v="2021-03-14T00:00:00"/>
        <d v="2021-09-17T00:00:00"/>
        <d v="2021-05-03T00:00:00"/>
        <d v="2021-10-28T00:00:00"/>
        <d v="2021-10-19T00:00:00"/>
        <d v="2021-08-16T00:00:00"/>
        <d v="2021-11-06T00:00:00"/>
        <d v="2021-12-23T00:00:00"/>
        <d v="2021-01-06T00:00:00"/>
        <d v="2021-03-29T00:00:00"/>
        <d v="2021-06-03T00:00:00"/>
        <d v="2021-10-08T00:00:00"/>
        <d v="2021-03-16T00:00:00"/>
        <d v="2021-10-05T00:00:00"/>
        <d v="2021-06-08T00:00:00"/>
        <d v="2021-06-15T00:00:00"/>
        <d v="2021-04-09T00:00:00"/>
        <d v="2021-09-05T00:00:00"/>
        <d v="2021-06-02T00:00:00"/>
        <d v="2021-06-07T00:00:00"/>
        <d v="2021-10-20T00:00:00"/>
        <d v="2021-07-05T00:00:00"/>
        <d v="2021-11-03T00:00:00"/>
        <d v="2021-04-15T00:00:00"/>
        <d v="2021-12-08T00:00:00"/>
        <d v="2021-06-28T00:00:00"/>
        <d v="2021-12-29T00:00:00"/>
        <d v="2021-04-08T00:00:00"/>
        <d v="2021-08-20T00:00:00"/>
        <d v="2021-12-10T00:00:00"/>
        <d v="2021-05-31T00:00:00"/>
        <d v="2021-03-10T00:00:00"/>
        <d v="2021-11-21T00:00:00"/>
        <d v="2021-07-28T00:00:00"/>
        <d v="2021-01-09T00:00:00"/>
        <d v="2021-01-12T00:00:00"/>
        <d v="2021-04-19T00:00:00"/>
        <d v="2021-07-20T00:00:00"/>
        <d v="2021-03-03T00:00:00"/>
        <d v="2021-09-21T00:00:00"/>
        <d v="2021-10-22T00:00:00"/>
        <d v="2021-10-03T00:00:00"/>
        <d v="2021-07-19T00:00:00"/>
        <d v="2021-09-25T00:00:00"/>
        <d v="2021-04-12T00:00:00"/>
        <d v="2021-03-28T00:00:00"/>
        <d v="2021-05-13T00:00:00"/>
        <d v="2021-07-29T00:00:00"/>
        <d v="2021-01-30T00:00:00"/>
        <d v="2021-03-23T00:00:00"/>
        <d v="2021-11-08T00:00:00"/>
        <d v="2021-04-20T00:00:00"/>
        <d v="2021-11-26T00:00:00"/>
        <d v="2021-03-17T00:00:00"/>
        <d v="2021-09-09T00:00:00"/>
        <d v="2021-08-21T00:00:00"/>
        <d v="2021-09-02T00:00:00"/>
        <d v="2021-01-08T00:00:00"/>
        <d v="2021-07-31T00:00:00"/>
        <d v="2021-07-27T00:00:00"/>
        <d v="2021-07-09T00:00:00"/>
        <d v="2021-02-15T00:00:00"/>
        <d v="2021-08-14T00:00:00"/>
        <d v="2021-12-11T00:00:00"/>
        <d v="2021-07-18T00:00:00"/>
        <d v="2021-10-25T00:00:00"/>
        <d v="2021-02-03T00:00:00"/>
        <d v="2021-01-11T00:00:00"/>
        <d v="2021-07-12T00:00:00"/>
        <d v="2021-01-31T00:00:00"/>
        <d v="2021-08-09T00:00:00"/>
        <d v="2021-09-19T00:00:00"/>
        <d v="2021-06-14T00:00:00"/>
        <d v="2021-04-14T00:00:00"/>
        <d v="2021-02-17T00:00:00"/>
        <d v="2021-08-27T00:00:00"/>
        <d v="2021-11-11T00:00:00"/>
        <d v="2021-05-17T00:00:00"/>
        <d v="2021-04-05T00:00:00"/>
        <d v="2021-06-21T00:00:00"/>
        <d v="2021-09-11T00:00:00"/>
        <d v="2021-03-24T00:00:00"/>
        <d v="2021-02-02T00:00:00"/>
        <d v="2021-05-05T00:00:00"/>
        <d v="2021-03-27T00:00:00"/>
        <d v="2021-08-03T00:00:00"/>
        <d v="2021-05-10T00:00:00"/>
        <d v="2021-11-29T00:00:00"/>
        <d v="2021-12-20T00:00:00"/>
        <d v="2021-04-03T00:00:00"/>
        <d v="2021-06-09T00:00:00"/>
        <d v="2021-12-18T00:00:00"/>
        <d v="2021-10-02T00:00:00"/>
        <d v="2021-06-16T00:00:00"/>
        <d v="2021-01-24T00:00:00"/>
        <d v="2021-06-20T00:00:00"/>
        <d v="2021-05-08T00:00:00"/>
        <d v="2021-01-26T00:00:00"/>
        <d v="2021-02-12T00:00:00"/>
        <d v="2021-11-23T00:00:00"/>
        <d v="2021-03-30T00:00:00"/>
        <d v="2021-05-11T00:00:00"/>
        <d v="2021-07-06T00:00:00"/>
        <d v="2021-11-14T00:00:00"/>
        <d v="2021-01-13T00:00:00"/>
        <d v="2021-09-10T00:00:00"/>
        <d v="2021-07-25T00:00:00"/>
        <d v="2021-06-12T00:00:00"/>
        <d v="2021-03-09T00:00:00"/>
        <d v="2021-09-14T00:00:00"/>
        <d v="2021-11-12T00:00:00"/>
        <d v="2021-05-12T00:00:00"/>
        <d v="2021-11-19T00:00:00"/>
        <d v="2021-04-11T00:00:00"/>
        <d v="2021-08-25T00:00:00"/>
        <d v="2021-02-20T00:00:00"/>
        <d v="2021-02-07T00:00:00"/>
        <d v="2021-08-11T00:00:00"/>
        <d v="2021-02-24T00:00:00"/>
        <d v="2021-04-21T00:00:00"/>
        <d v="2021-08-06T00:00:00"/>
        <d v="2021-09-06T00:00:00"/>
        <d v="2021-07-08T00:00:00"/>
        <d v="2021-09-28T00:00:00"/>
        <d v="2021-02-22T00:00:00"/>
        <d v="2021-12-26T00:00:00"/>
        <d v="2021-12-24T00:00:00"/>
        <d v="2021-01-10T00:00:00"/>
        <d v="2021-06-29T00:00:00"/>
        <d v="2021-06-05T00:00:00"/>
        <d v="2021-06-22T00:00:00"/>
        <d v="2021-04-04T00:00:00"/>
        <d v="2021-04-29T00:00:00"/>
        <d v="2021-10-07T00:00:00"/>
        <d v="2021-01-17T00:00:00"/>
        <d v="2021-02-14T00:00:00"/>
        <d v="2021-06-24T00:00:00"/>
        <d v="2021-01-14T00:00:00"/>
        <d v="2021-03-04T00:00:00"/>
        <d v="2021-07-23T00:00:00"/>
        <d v="2021-02-11T00:00:00"/>
        <d v="2021-08-17T00:00:00"/>
        <d v="2021-01-04T00:00:00"/>
        <d v="2021-08-26T00:00:00"/>
        <d v="2021-04-24T00:00:00"/>
        <d v="2021-10-09T00:00:00"/>
        <d v="2021-04-22T00:00:00"/>
        <d v="2021-02-18T00:00:00"/>
        <d v="2021-09-18T00:00:00"/>
        <d v="2021-12-02T00:00:00"/>
        <d v="2021-05-16T00:00:00"/>
        <d v="2021-01-07T00:00:00"/>
        <d v="2021-04-28T00:00:00"/>
        <d v="2021-06-30T00:00:00"/>
        <d v="2021-08-24T00:00:00"/>
        <d v="2021-08-22T00:00:00"/>
        <d v="2021-11-24T00:00:00"/>
        <d v="2021-02-16T00:00:00"/>
        <d v="2021-01-16T00:00:00"/>
        <d v="2021-02-23T00:00:00"/>
        <d v="2021-02-28T00:00:00"/>
        <d v="2021-11-04T00:00:00"/>
        <d v="2021-03-22T00:00:00"/>
        <d v="2021-09-04T00:00:00"/>
        <d v="2021-03-12T00:00:00"/>
        <d v="2021-03-02T00:00:00"/>
        <d v="2021-12-16T00:00:00"/>
        <d v="2021-02-06T00:00:00"/>
        <d v="2021-03-26T00:00:00"/>
        <d v="2021-04-16T00:00:00"/>
        <d v="2021-04-18T00:00:00"/>
        <d v="2021-10-27T00:00:00"/>
        <d v="2021-06-10T00:00:00"/>
        <d v="2021-08-18T00:00:00"/>
        <d v="2021-04-25T00:00:00"/>
        <d v="2021-03-31T00:00:00"/>
        <d v="2021-09-07T00:00:00"/>
        <d v="2021-01-22T00:00:00"/>
        <d v="2021-10-23T00:00:00"/>
        <d v="2021-05-23T00:00:00"/>
        <d v="2021-08-29T00:00:00"/>
        <d v="2021-02-26T00:00:00"/>
        <d v="2021-09-24T00:00:00"/>
        <d v="2021-07-13T00:00:00"/>
        <d v="2021-04-07T00:00:00"/>
        <d v="2021-12-25T00:00:00"/>
        <d v="2021-10-13T00:00:00"/>
        <d v="2021-03-21T00:00:00"/>
        <d v="2021-06-27T00:00:00"/>
        <d v="2021-05-02T00:00:00"/>
        <d v="2021-03-06T00:00:00"/>
        <d v="2021-12-27T00:00:00"/>
        <d v="2021-04-06T00:00:00"/>
        <d v="2021-08-31T00:00:00"/>
        <d v="2021-08-28T00:00:00"/>
        <d v="2021-06-11T00:00:00"/>
        <d v="2021-07-03T00:00:00"/>
        <d v="2021-01-29T00:00:00"/>
        <d v="2021-03-11T00:00:00"/>
        <d v="2022-09-08T00:00:00"/>
        <d v="2022-07-10T00:00:00"/>
        <d v="2022-11-27T00:00:00"/>
        <d v="2022-11-02T00:00:00"/>
        <d v="2022-10-08T00:00:00"/>
        <d v="2022-03-03T00:00:00"/>
        <d v="2022-07-17T00:00:00"/>
        <d v="2022-09-10T00:00:00"/>
        <d v="2022-09-15T00:00:00"/>
        <d v="2022-09-03T00:00:00"/>
        <d v="2022-10-14T00:00:00"/>
        <d v="2022-08-25T00:00:00"/>
        <d v="2022-07-13T00:00:00"/>
        <d v="2022-11-22T00:00:00"/>
        <d v="2022-11-12T00:00:00"/>
        <d v="2022-12-11T00:00:00"/>
        <d v="2022-06-18T00:00:00"/>
        <d v="2022-08-01T00:00:00"/>
        <d v="2022-07-06T00:00:00"/>
        <d v="2022-11-01T00:00:00"/>
        <d v="2022-07-22T00:00:00"/>
        <d v="2022-11-05T00:00:00"/>
        <d v="2022-11-15T00:00:00"/>
        <d v="2022-08-05T00:00:00"/>
        <d v="2022-08-04T00:00:00"/>
        <d v="2022-07-21T00:00:00"/>
        <d v="2022-08-24T00:00:00"/>
        <d v="2022-11-20T00:00:00"/>
        <d v="2022-12-04T00:00:00"/>
        <d v="2022-11-18T00:00:00"/>
        <d v="2022-12-17T00:00:00"/>
        <d v="2022-06-03T00:00:00"/>
        <d v="2022-07-23T00:00:00"/>
        <d v="2022-06-02T00:00:00"/>
        <d v="2022-08-21T00:00:00"/>
        <d v="2022-07-02T00:00:00"/>
        <d v="2022-08-09T00:00:00"/>
        <d v="2022-12-25T00:00:00"/>
        <d v="2022-12-22T00:00:00"/>
        <d v="2022-10-04T00:00:00"/>
        <d v="2022-10-17T00:00:00"/>
        <d v="2022-12-01T00:00:00"/>
        <d v="2022-10-30T00:00:00"/>
        <d v="2022-06-17T00:00:00"/>
        <d v="2022-09-14T00:00:00"/>
        <d v="2022-12-23T00:00:00"/>
        <d v="2022-07-14T00:00:00"/>
        <d v="2022-10-23T00:00:00"/>
        <d v="2022-12-18T00:00:00"/>
        <d v="2022-11-16T00:00:00"/>
        <d v="2022-08-26T00:00:00"/>
        <d v="2022-07-08T00:00:00"/>
        <d v="2022-06-27T00:00:00"/>
        <d v="2022-05-30T00:00:00"/>
        <d v="2022-07-15T00:00:00"/>
        <d v="2022-06-07T00:00:00"/>
        <d v="2022-06-09T00:00:00"/>
        <d v="2022-10-19T00:00:00"/>
        <d v="2022-07-29T00:00:00"/>
        <d v="2022-11-25T00:00:00"/>
        <d v="2022-07-01T00:00:00"/>
        <d v="2022-06-01T00:00:00"/>
        <d v="2022-10-25T00:00:00"/>
        <d v="2022-12-16T00:00:00"/>
        <d v="2022-08-10T00:00:00"/>
        <d v="2022-10-21T00:00:00"/>
        <d v="2022-09-22T00:00:00"/>
        <d v="2022-06-20T00:00:00"/>
        <d v="2022-11-11T00:00:00"/>
        <d v="2022-10-15T00:00:00"/>
        <d v="2022-07-28T00:00:00"/>
        <d v="2022-11-17T00:00:00"/>
        <d v="2022-08-23T00:00:00"/>
        <d v="2022-07-16T00:00:00"/>
        <d v="2022-06-04T00:00:00"/>
        <d v="2022-11-06T00:00:00"/>
        <d v="2022-10-31T00:00:00"/>
        <d v="2022-12-02T00:00:00"/>
        <d v="2022-12-30T00:00:00"/>
        <d v="2022-10-09T00:00:00"/>
        <d v="2022-12-24T00:00:00"/>
        <d v="2022-12-27T00:00:00"/>
        <d v="2022-06-24T00:00:00"/>
        <d v="2022-09-23T00:00:00"/>
        <d v="2022-09-24T00:00:00"/>
        <d v="2022-07-19T00:00:00"/>
        <d v="2022-08-15T00:00:00"/>
        <d v="2022-11-14T00:00:00"/>
        <d v="2022-09-17T00:00:00"/>
        <d v="2022-10-18T00:00:00"/>
        <d v="2022-10-12T00:00:00"/>
        <d v="2022-11-28T00:00:00"/>
        <d v="2022-07-12T00:00:00"/>
        <d v="2022-11-09T00:00:00"/>
        <d v="2022-07-07T00:00:00"/>
        <d v="2022-12-20T00:00:00"/>
        <d v="2022-10-16T00:00:00"/>
        <d v="2022-11-21T00:00:00"/>
        <d v="2022-08-19T00:00:00"/>
        <d v="2022-12-12T00:00:00"/>
        <d v="2022-07-26T00:00:00"/>
        <d v="2022-06-15T00:00:00"/>
        <d v="2022-08-03T00:00:00"/>
        <d v="2022-06-25T00:00:00"/>
        <d v="2022-11-10T00:00:00"/>
        <d v="2022-09-06T00:00:00"/>
        <d v="2022-10-26T00:00:00"/>
        <d v="2022-08-11T00:00:00"/>
        <d v="2022-08-18T00:00:00"/>
        <d v="2022-07-09T00:00:00"/>
        <d v="2022-11-29T00:00:00"/>
        <d v="2022-06-26T00:00:00"/>
        <d v="2022-12-03T00:00:00"/>
        <d v="2022-08-07T00:00:00"/>
        <d v="2022-06-12T00:00:00"/>
        <d v="2022-02-01T00:00:00"/>
        <d v="2022-06-14T00:00:00"/>
        <d v="2022-08-12T00:00:00"/>
        <d v="2022-12-29T00:00:00"/>
        <d v="2022-10-03T00:00:00"/>
        <d v="2022-09-11T00:00:00"/>
        <d v="2022-07-04T00:00:00"/>
        <d v="2022-08-02T00:00:00"/>
        <d v="2022-06-29T00:00:00"/>
        <d v="2022-07-11T00:00:00"/>
        <d v="2022-10-07T00:00:00"/>
        <d v="2022-12-05T00:00:00"/>
        <d v="2022-05-06T00:00:00"/>
        <d v="2022-01-20T00:00:00"/>
        <d v="2022-09-20T00:00:00"/>
        <d v="2022-08-27T00:00:00"/>
        <d v="2022-11-19T00:00:00"/>
        <d v="2022-08-22T00:00:00"/>
        <d v="2022-09-29T00:00:00"/>
        <d v="2022-09-04T00:00:00"/>
        <d v="2022-06-13T00:00:00"/>
        <d v="2022-10-22T00:00:00"/>
        <d v="2022-06-22T00:00:00"/>
        <d v="2022-09-09T00:00:00"/>
        <d v="2022-09-28T00:00:00"/>
        <d v="2022-09-30T00:00:00"/>
        <d v="2022-08-31T00:00:00"/>
        <d v="2022-09-27T00:00:00"/>
        <d v="2022-12-15T00:00:00"/>
        <d v="2022-10-27T00:00:00"/>
        <d v="2022-12-13T00:00:00"/>
        <d v="2022-08-30T00:00:00"/>
        <d v="2022-10-06T00:00:00"/>
        <d v="2022-09-16T00:00:00"/>
        <d v="2022-08-17T00:00:00"/>
        <d v="2022-10-28T00:00:00"/>
        <d v="2022-12-19T00:00:00"/>
        <d v="2022-02-23T00:00:00"/>
        <d v="2022-09-19T00:00:00"/>
        <d v="2022-10-05T00:00:00"/>
        <d v="2022-10-02T00:00:00"/>
        <d v="2022-08-06T00:00:00"/>
        <d v="2022-01-21T00:00:00"/>
        <d v="2022-07-20T00:00:00"/>
        <d v="2022-12-10T00:00:00"/>
        <d v="2022-06-16T00:00:00"/>
        <d v="2022-12-31T00:00:00"/>
        <d v="2022-11-08T00:00:00"/>
        <d v="2022-10-11T00:00:00"/>
        <d v="2022-07-18T00:00:00"/>
        <d v="2022-11-03T00:00:00"/>
        <d v="2022-12-07T00:00:00"/>
        <d v="2022-09-25T00:00:00"/>
        <d v="2022-05-19T00:00:00"/>
        <d v="2022-10-24T00:00:00"/>
        <d v="2022-08-08T00:00:00"/>
        <d v="2022-12-14T00:00:00"/>
        <d v="2022-09-26T00:00:00"/>
        <d v="2022-06-28T00:00:00"/>
        <d v="2022-06-19T00:00:00"/>
        <d v="2022-07-03T00:00:00"/>
        <d v="2022-07-30T00:00:00"/>
        <d v="2022-08-14T00:00:00"/>
        <d v="2022-11-30T00:00:00"/>
        <d v="2022-11-26T00:00:00"/>
        <d v="2022-12-28T00:00:00"/>
        <d v="2022-07-24T00:00:00"/>
        <d v="2022-04-13T00:00:00"/>
        <d v="2022-09-05T00:00:00"/>
        <d v="2022-11-13T00:00:00"/>
        <d v="2022-06-05T00:00:00"/>
        <d v="2022-08-13T00:00:00"/>
        <d v="2022-06-06T00:00:00"/>
        <d v="2022-07-27T00:00:00"/>
        <d v="2022-12-08T00:00:00"/>
        <d v="2022-09-01T00:00:00"/>
        <d v="2022-05-20T00:00:00"/>
        <d v="2022-08-16T00:00:00"/>
        <d v="2022-09-02T00:00:00"/>
        <d v="2022-12-21T00:00:00"/>
        <d v="2022-08-28T00:00:00"/>
        <d v="2022-08-29T00:00:00"/>
        <d v="2022-11-24T00:00:00"/>
        <d v="2022-12-26T00:00:00"/>
        <d v="2022-09-18T00:00:00"/>
        <d v="2022-07-31T00:00:00"/>
        <d v="2022-05-10T00:00:00"/>
        <d v="2022-09-07T00:00:00"/>
        <d v="2022-09-13T00:00:00"/>
        <d v="2022-10-01T00:00:00"/>
        <d v="2022-11-23T00:00:00"/>
        <d v="2022-10-29T00:00:00"/>
        <d v="2022-05-31T00:00:00"/>
        <d v="2022-01-29T00:00:00"/>
        <d v="2022-01-07T00:00:00"/>
        <d v="2022-10-20T00:00:00"/>
        <d v="2022-06-21T00:00:00"/>
        <d v="2022-06-11T00:00:00"/>
        <d v="2022-08-20T00:00:00"/>
        <d v="2022-12-09T00:00:00"/>
        <d v="2022-05-14T00:00:00"/>
        <d v="2022-05-27T00:00:00"/>
        <d v="2022-05-08T00:00:00"/>
        <d v="2022-06-10T00:00:00"/>
        <d v="2022-10-10T00:00:00"/>
        <d v="2022-05-01T00:00:00"/>
        <d v="2022-06-30T00:00:00"/>
        <d v="2022-09-21T00:00:00"/>
        <d v="2022-12-06T00:00:00"/>
        <d v="2022-04-16T00:00:00"/>
        <d v="2022-10-13T00:00:00"/>
        <d v="2022-05-07T00:00:00"/>
        <d v="2022-07-25T00:00:00"/>
        <d v="2022-07-05T00:00:00"/>
        <d v="2022-05-29T00:00:00"/>
        <d v="2022-09-12T00:00:00"/>
        <d v="2022-11-07T00:00:00"/>
        <d v="2022-05-17T00:00:00"/>
        <d v="2022-04-01T00:00:00"/>
        <d v="2022-05-15T00:00:00"/>
        <d v="2022-01-01T00:00:00"/>
        <d v="2022-05-02T00:00:00"/>
        <d v="2022-05-11T00:00:00"/>
        <d v="2022-05-23T00:00:00"/>
        <d v="2022-03-31T00:00:00"/>
        <d v="2022-03-01T00:00:00"/>
        <d v="2022-11-04T00:00:00"/>
        <d v="2022-05-04T00:00:00"/>
        <d v="2022-06-23T00:00:00"/>
        <d v="2022-06-08T00:00:00"/>
        <d v="2022-05-21T00:00:00"/>
        <d v="2022-05-18T00:00:00"/>
        <d v="2022-03-21T00:00:00"/>
        <d v="2022-05-28T00:00:00"/>
        <d v="2022-05-16T00:00:00"/>
        <d v="2022-04-06T00:00:00"/>
        <d v="2022-05-05T00:00:00"/>
        <d v="2022-05-03T00:00:00"/>
        <d v="2022-03-09T00:00:00"/>
        <d v="2022-01-05T00:00:00"/>
        <d v="2022-03-04T00:00:00"/>
        <d v="2022-04-09T00:00:00"/>
        <d v="2022-04-27T00:00:00"/>
        <d v="2022-04-26T00:00:00"/>
        <d v="2022-01-08T00:00:00"/>
        <d v="2022-03-29T00:00:00"/>
        <d v="2022-01-12T00:00:00"/>
        <d v="2022-04-23T00:00:00"/>
        <d v="2022-01-13T00:00:00"/>
        <d v="2022-02-21T00:00:00"/>
        <d v="2022-03-17T00:00:00"/>
        <d v="2022-04-10T00:00:00"/>
        <d v="2022-05-25T00:00:00"/>
        <d v="2022-03-20T00:00:00"/>
        <d v="2022-01-22T00:00:00"/>
        <d v="2022-05-26T00:00:00"/>
        <d v="2022-03-30T00:00:00"/>
        <d v="2022-01-04T00:00:00"/>
        <d v="2022-02-08T00:00:00"/>
        <d v="2022-04-22T00:00:00"/>
        <d v="2022-05-13T00:00:00"/>
        <d v="2022-03-05T00:00:00"/>
        <d v="2022-03-25T00:00:00"/>
        <d v="2022-01-14T00:00:00"/>
        <d v="2022-01-15T00:00:00"/>
        <d v="2022-04-25T00:00:00"/>
        <d v="2022-04-18T00:00:00"/>
        <d v="2022-04-28T00:00:00"/>
        <d v="2022-04-24T00:00:00"/>
        <d v="2022-03-28T00:00:00"/>
        <d v="2022-01-23T00:00:00"/>
        <d v="2022-03-02T00:00:00"/>
        <d v="2022-03-12T00:00:00"/>
        <d v="2022-05-24T00:00:00"/>
        <d v="2022-03-06T00:00:00"/>
        <d v="2022-01-26T00:00:00"/>
        <d v="2022-01-17T00:00:00"/>
        <d v="2022-04-07T00:00:00"/>
        <d v="2022-03-19T00:00:00"/>
        <d v="2022-02-18T00:00:00"/>
      </sharedItems>
      <fieldGroup par="15"/>
    </cacheField>
    <cacheField name="Area Name" numFmtId="0">
      <sharedItems count="21">
        <s v="Southwest"/>
        <s v="Olympic"/>
        <s v="Hollywood"/>
        <s v="77Th Street"/>
        <s v="Rampart"/>
        <s v="N Hollywood"/>
        <s v="Mission"/>
        <s v="Devonshire"/>
        <s v="Central"/>
        <s v="Wilshire"/>
        <s v="Newton"/>
        <s v="Northeast"/>
        <s v="Van Nuys"/>
        <s v="Hollenbeck"/>
        <s v="West Valley"/>
        <s v="Foothill"/>
        <s v="Topanga"/>
        <s v="Southeast"/>
        <s v="Pacific"/>
        <s v="West La"/>
        <s v="Harbor"/>
      </sharedItems>
    </cacheField>
    <cacheField name="Crime" numFmtId="0">
      <sharedItems count="77">
        <s v="Theft Of Identity"/>
        <s v="Burglary"/>
        <s v="Other Miscellaneous Crime"/>
        <s v="Theft Plain - Petty ($950 &amp; Under)"/>
        <s v="Theft From Motor Vehicle - Grand ($950.01 And Over)"/>
        <s v="Document Forgery / Stolen Felony"/>
        <s v="Vandalism - Felony ($400 &amp; Over, All Church Vandalisms)"/>
        <s v="Human Trafficking - Involuntary Servitude"/>
        <s v="Oral Copulation"/>
        <s v="Bunco, Grand Theft"/>
        <s v="Intimate Partner - Simple Assault"/>
        <s v="Embezzlement, Grand Theft ($950.01 &amp; Over)"/>
        <s v="Trespassing"/>
        <s v="Theft-Grand ($950.01 &amp; Over)Excpt,Guns,Fowl,Livestk,Prod"/>
        <s v="Violation Of Restraining Order"/>
        <s v="Burglary From Vehicle"/>
        <s v="Shoplifting - Petty Theft ($950 &amp; Under)"/>
        <s v="Threatening Phone Calls/Letters"/>
        <s v="Intimate Partner - Aggravated Assault"/>
        <s v="Crm Agnst Chld (13 Or Under) (14-15 &amp; Susp 10 Yrs Older)"/>
        <s v="Violation Of Court Order"/>
        <s v="Battery - Simple Assault"/>
        <s v="Credit Cards, Fraud Use ($950 &amp; Under"/>
        <s v="Disturbing The Peace"/>
        <s v="Contempt Of Court"/>
        <s v="Pickpocket"/>
        <s v="Extortion"/>
        <s v="Unauthorized Computer Access"/>
        <s v="Criminal Threats - No Weapon Displayed"/>
        <s v="Vandalism - Misdeameanor ($399 Or Under)"/>
        <s v="False Police Report"/>
        <s v="Robbery"/>
        <s v="Theft Plain - Attempt"/>
        <s v="Theft From Motor Vehicle - Petty ($950 &amp; Under)"/>
        <s v="Stalking"/>
        <s v="Vehicle - Attempt Stolen"/>
        <s v="Brandish Weapon"/>
        <s v="Bunco, Attempt"/>
        <s v="Attempted Robbery"/>
        <s v="Shoplifting-Grand Theft ($950.01 &amp; Over)"/>
        <s v="Assault With Deadly Weapon, Aggravated Assault"/>
        <s v="Document Worthless ($200 &amp; Under)"/>
        <s v="Vehicle, Stolen - Other (Motorized Scooters, Bikes, Etc)"/>
        <s v="Bunco, Petty Theft"/>
        <s v="Burglary, Attempted"/>
        <s v="Pimping"/>
        <s v="Embezzlement, Petty Theft ($950 &amp; Under)"/>
        <s v="Kidnapping"/>
        <s v="Criminal Homicide"/>
        <s v="Bike - Stolen"/>
        <s v="Theft, Person"/>
        <s v="Violation Of Temporary Restraining Order"/>
        <s v="Other Assault"/>
        <s v="Arson"/>
        <s v="Theft From Motor Vehicle - Attempt"/>
        <s v="Indecent Exposure"/>
        <s v="Burglary From Vehicle, Attempted"/>
        <s v="Vehicle - Stolen"/>
        <s v="False Imprisonment"/>
        <s v="Failure To Yield"/>
        <s v="Shots Fired At Inhabited Dwelling"/>
        <s v="Battery Police (Simple)"/>
        <s v="Discharge Firearms/Shots Fired"/>
        <s v="Shots Fired At Moving Vehicle, Train Or Aircraft"/>
        <s v="Shoplifting - Attempt"/>
        <s v="Throwing Object At Moving Vehicle"/>
        <s v="Prowler"/>
        <s v="Battery On A Firefighter"/>
        <s v="Kidnapping - Grand Attempt"/>
        <s v="Weapons Possession/Bombing"/>
        <s v="Purse Snatching"/>
        <s v="Resisting Arrest"/>
        <s v="Defrauding Innkeeper/Theft Of Services, Over $950.01"/>
        <s v="Assault With Deadly Weapon On Police Officer"/>
        <s v="Telephone Property - Damage"/>
        <s v="Credit Cards, Fraud Use ($950.01 &amp; Over)"/>
        <s v="Document Worthless ($200.01 &amp; Over)"/>
      </sharedItems>
    </cacheField>
    <cacheField name="Victim's Age" numFmtId="0">
      <sharedItems containsSemiMixedTypes="0" containsString="0" containsNumber="1" containsInteger="1" minValue="2" maxValue="99" count="96">
        <n v="27"/>
        <n v="60"/>
        <n v="28"/>
        <n v="37"/>
        <n v="79"/>
        <n v="33"/>
        <n v="35"/>
        <n v="72"/>
        <n v="21"/>
        <n v="22"/>
        <n v="59"/>
        <n v="78"/>
        <n v="52"/>
        <n v="56"/>
        <n v="26"/>
        <n v="39"/>
        <n v="63"/>
        <n v="34"/>
        <n v="50"/>
        <n v="68"/>
        <n v="12"/>
        <n v="15"/>
        <n v="48"/>
        <n v="32"/>
        <n v="53"/>
        <n v="80"/>
        <n v="25"/>
        <n v="47"/>
        <n v="43"/>
        <n v="19"/>
        <n v="23"/>
        <n v="58"/>
        <n v="38"/>
        <n v="30"/>
        <n v="70"/>
        <n v="54"/>
        <n v="61"/>
        <n v="46"/>
        <n v="87"/>
        <n v="24"/>
        <n v="55"/>
        <n v="31"/>
        <n v="64"/>
        <n v="45"/>
        <n v="11"/>
        <n v="83"/>
        <n v="65"/>
        <n v="42"/>
        <n v="76"/>
        <n v="51"/>
        <n v="71"/>
        <n v="36"/>
        <n v="29"/>
        <n v="41"/>
        <n v="73"/>
        <n v="74"/>
        <n v="10"/>
        <n v="44"/>
        <n v="77"/>
        <n v="6"/>
        <n v="84"/>
        <n v="86"/>
        <n v="9"/>
        <n v="20"/>
        <n v="49"/>
        <n v="40"/>
        <n v="7"/>
        <n v="5"/>
        <n v="62"/>
        <n v="75"/>
        <n v="66"/>
        <n v="8"/>
        <n v="16"/>
        <n v="67"/>
        <n v="14"/>
        <n v="17"/>
        <n v="18"/>
        <n v="85"/>
        <n v="57"/>
        <n v="13"/>
        <n v="90"/>
        <n v="2"/>
        <n v="3"/>
        <n v="81"/>
        <n v="4"/>
        <n v="69"/>
        <n v="89"/>
        <n v="98"/>
        <n v="93"/>
        <n v="82"/>
        <n v="88"/>
        <n v="95"/>
        <n v="91"/>
        <n v="99"/>
        <n v="96"/>
        <n v="92"/>
      </sharedItems>
      <fieldGroup base="5">
        <rangePr startNum="2" endNum="99" groupInterval="10"/>
        <groupItems count="12">
          <s v="&lt;2"/>
          <s v="2-11"/>
          <s v="12-21"/>
          <s v="22-31"/>
          <s v="32-41"/>
          <s v="42-51"/>
          <s v="52-61"/>
          <s v="62-71"/>
          <s v="72-81"/>
          <s v="82-91"/>
          <s v="92-101"/>
          <s v="&gt;102"/>
        </groupItems>
      </fieldGroup>
    </cacheField>
    <cacheField name="Victim's Sex" numFmtId="0">
      <sharedItems count="6">
        <s v="F"/>
        <s v="M"/>
        <s v="Others"/>
        <s v="H" u="1"/>
        <s v="X" u="1"/>
        <s v="" u="1"/>
      </sharedItems>
    </cacheField>
    <cacheField name="Victim's  Descent" numFmtId="0">
      <sharedItems/>
    </cacheField>
    <cacheField name="Weapon" numFmtId="0">
      <sharedItems count="58">
        <s v="Others"/>
        <s v="VERBAL THREAT"/>
        <s v="STRONG-ARM (HANDS, FIST, FEET OR BODILY FORCE)"/>
        <s v="PHYSICAL PRESENCE"/>
        <s v="UNKNOWN WEAPON/OTHER WEAPON"/>
        <s v="OTHER KNIFE"/>
        <s v="HAND GUN"/>
        <s v="FIXED OBJECT"/>
        <s v="KNIFE WITH BLADE 6INCHES OR LESS"/>
        <s v="SEMI-AUTOMATIC PISTOL"/>
        <s v="BLUNT INSTRUMENT"/>
        <s v="UNKNOWN TYPE CUTTING INSTRUMENT"/>
        <s v="BOTTLE"/>
        <s v="CLUB/BAT"/>
        <s v="SHOTGUN"/>
        <s v="BELT FLAILING INSTRUMENT/CHAIN"/>
        <s v="MACHETE"/>
        <s v="ROCK/THROWN OBJECT"/>
        <s v="RIFLE"/>
        <s v="ASSAULT WEAPON/UZI/AK47/ETC"/>
        <s v="UNKNOWN FIREARM"/>
        <s v="SIMULATED GUN"/>
        <s v="PIPE/METAL PIPE"/>
        <s v="RAZOR"/>
        <s v="KNIFE WITH BLADE OVER 6 INCHES IN LENGTH"/>
        <s v="FOLDING KNIFE"/>
        <s v="VEHICLE"/>
        <s v="RAZOR BLADE"/>
        <s v="MACE/PEPPER SPRAY"/>
        <s v="TIRE IRON"/>
        <s v="EXPLOXIVE DEVICE"/>
        <s v="STICK"/>
        <s v="SCISSORS"/>
        <s v="KITCHEN KNIFE"/>
        <s v="REVOLVER"/>
        <s v="FIRE"/>
        <s v="AIR PISTOL/REVOLVER/RIFLE/BB GUN"/>
        <s v="STUN GUN"/>
        <s v="OTHER FIREARM"/>
        <s v="CONCRETE BLOCK/BRICK"/>
        <s v="SWITCH BLADE"/>
        <s v="CAUSTIC CHEMICAL/POISON"/>
        <s v="HAMMER"/>
        <s v="OTHER CUTTING INSTRUMENT"/>
        <s v="ICE PICK"/>
        <s v="SAWED OFF RIFLE/SHOTGUN"/>
        <s v="DOG/ANIMAL (SIC ANIMAL ON)"/>
        <s v="GLASS"/>
        <s v="DIRK/DAGGER"/>
        <s v="BRASS KNUCKLES"/>
        <s v="TOY GUN"/>
        <s v="BOW AND ARROW"/>
        <s v="AXE"/>
        <s v="HECKLER &amp; KOCH 93 SEMIAUTOMATIC ASSAULT RIFLE"/>
        <s v="SCREWDRIVER"/>
        <s v="ROPE/LIGATURE"/>
        <s v="SCALDING LIQUID"/>
        <s v="UNK TYPE SEMIAUTOMATIC ASSAULT RIFLE"/>
      </sharedItems>
    </cacheField>
    <cacheField name="Status" numFmtId="0">
      <sharedItems count="8">
        <s v="Invest Continued"/>
        <s v="Adult Other"/>
        <s v="Adult Arrest"/>
        <s v="Juvenile Other"/>
        <s v="Juvenile Arrest"/>
        <s v="Invest Cont" u="1"/>
        <s v="Juv Other" u="1"/>
        <s v="Juv Arrest" u="1"/>
      </sharedItems>
    </cacheField>
    <cacheField name="Location" numFmtId="0">
      <sharedItems/>
    </cacheField>
    <cacheField name="Time Occured" numFmtId="0">
      <sharedItems containsSemiMixedTypes="0" containsString="0" containsNumber="1" containsInteger="1" minValue="1" maxValue="2359"/>
    </cacheField>
    <cacheField name="Age Status" numFmtId="0">
      <sharedItems count="4">
        <s v="Youth"/>
        <s v="Adult"/>
        <s v="Child"/>
        <s v="Teenager"/>
      </sharedItems>
    </cacheField>
    <cacheField name="Months (Date Occured)" numFmtId="0" databaseField="0">
      <fieldGroup base="2">
        <rangePr groupBy="months" startDate="2020-01-01T00:00:00" endDate="2023-01-01T00:00:00"/>
        <groupItems count="14">
          <s v="&lt;1/1/2020"/>
          <s v="Jan"/>
          <s v="Feb"/>
          <s v="Mar"/>
          <s v="Apr"/>
          <s v="May"/>
          <s v="Jun"/>
          <s v="Jul"/>
          <s v="Aug"/>
          <s v="Sep"/>
          <s v="Oct"/>
          <s v="Nov"/>
          <s v="Dec"/>
          <s v="&gt;1/1/2023"/>
        </groupItems>
      </fieldGroup>
    </cacheField>
    <cacheField name="Quarters (Date Occured)" numFmtId="0" databaseField="0">
      <fieldGroup base="2">
        <rangePr groupBy="quarters" startDate="2020-01-01T00:00:00" endDate="2023-01-01T00:00:00"/>
        <groupItems count="6">
          <s v="&lt;1/1/2020"/>
          <s v="Qtr1"/>
          <s v="Qtr2"/>
          <s v="Qtr3"/>
          <s v="Qtr4"/>
          <s v="&gt;1/1/2023"/>
        </groupItems>
      </fieldGroup>
    </cacheField>
    <cacheField name="Years (Date Occured)" numFmtId="0" databaseField="0">
      <fieldGroup base="2">
        <rangePr groupBy="years" startDate="2020-01-01T00:00:00" endDate="2023-01-01T00:00:00"/>
        <groupItems count="6">
          <s v="&lt;1/1/2020"/>
          <s v="2020"/>
          <s v="2021"/>
          <s v="2022"/>
          <s v="2023"/>
          <s v="&gt;1/1/2023"/>
        </groupItems>
      </fieldGroup>
    </cacheField>
    <cacheField name="Months (Date Reported)" numFmtId="0" databaseField="0">
      <fieldGroup base="1">
        <rangePr groupBy="months" startDate="2022-06-01T00:00:00" endDate="2023-07-01T00:00:00"/>
        <groupItems count="14">
          <s v="&lt;6/1/2022"/>
          <s v="Jan"/>
          <s v="Feb"/>
          <s v="Mar"/>
          <s v="Apr"/>
          <s v="May"/>
          <s v="Jun"/>
          <s v="Jul"/>
          <s v="Aug"/>
          <s v="Sep"/>
          <s v="Oct"/>
          <s v="Nov"/>
          <s v="Dec"/>
          <s v="&gt;7/1/2023"/>
        </groupItems>
      </fieldGroup>
    </cacheField>
    <cacheField name="Quarters (Date Reported)" numFmtId="0" databaseField="0">
      <fieldGroup base="1">
        <rangePr groupBy="quarters" startDate="2022-06-01T00:00:00" endDate="2023-07-01T00:00:00"/>
        <groupItems count="6">
          <s v="&lt;6/1/2022"/>
          <s v="Qtr1"/>
          <s v="Qtr2"/>
          <s v="Qtr3"/>
          <s v="Qtr4"/>
          <s v="&gt;7/1/2023"/>
        </groupItems>
      </fieldGroup>
    </cacheField>
    <cacheField name="Years (Date Reported)" numFmtId="0" databaseField="0">
      <fieldGroup base="1">
        <rangePr groupBy="years" startDate="2022-06-01T00:00:00" endDate="2023-07-01T00:00:00"/>
        <groupItems count="4">
          <s v="&lt;6/1/2022"/>
          <s v="2022"/>
          <s v="2023"/>
          <s v="&gt;7/1/2023"/>
        </groupItems>
      </fieldGroup>
    </cacheField>
  </cacheFields>
  <extLst>
    <ext xmlns:x14="http://schemas.microsoft.com/office/spreadsheetml/2009/9/main" uri="{725AE2AE-9491-48be-B2B4-4EB974FC3084}">
      <x14:pivotCacheDefinition pivotCacheId="13366099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33">
  <r>
    <n v="220314085"/>
    <x v="0"/>
    <x v="0"/>
    <x v="0"/>
    <x v="0"/>
    <x v="0"/>
    <x v="0"/>
    <s v="B"/>
    <x v="0"/>
    <x v="0"/>
    <s v="2500 S  Sycamore                     Av"/>
    <n v="1110"/>
    <x v="0"/>
  </r>
  <r>
    <n v="222013040"/>
    <x v="1"/>
    <x v="1"/>
    <x v="1"/>
    <x v="0"/>
    <x v="1"/>
    <x v="1"/>
    <s v="H"/>
    <x v="0"/>
    <x v="0"/>
    <s v="3300    San Marino                   St"/>
    <n v="1620"/>
    <x v="1"/>
  </r>
  <r>
    <n v="220614831"/>
    <x v="2"/>
    <x v="2"/>
    <x v="2"/>
    <x v="0"/>
    <x v="2"/>
    <x v="1"/>
    <s v="H"/>
    <x v="0"/>
    <x v="0"/>
    <s v="1900    Transient"/>
    <n v="1200"/>
    <x v="0"/>
  </r>
  <r>
    <n v="231207725"/>
    <x v="3"/>
    <x v="3"/>
    <x v="3"/>
    <x v="0"/>
    <x v="3"/>
    <x v="1"/>
    <s v="H"/>
    <x v="0"/>
    <x v="0"/>
    <s v="6200    4Th                          Av"/>
    <n v="635"/>
    <x v="0"/>
  </r>
  <r>
    <n v="220213256"/>
    <x v="4"/>
    <x v="4"/>
    <x v="4"/>
    <x v="0"/>
    <x v="4"/>
    <x v="1"/>
    <s v="B"/>
    <x v="0"/>
    <x v="0"/>
    <s v="1200 W  7Th                          St"/>
    <n v="900"/>
    <x v="1"/>
  </r>
  <r>
    <n v="221216052"/>
    <x v="5"/>
    <x v="5"/>
    <x v="3"/>
    <x v="0"/>
    <x v="2"/>
    <x v="0"/>
    <s v="B"/>
    <x v="0"/>
    <x v="0"/>
    <s v="500 W  75Th                         St"/>
    <n v="1000"/>
    <x v="0"/>
  </r>
  <r>
    <n v="221515929"/>
    <x v="6"/>
    <x v="6"/>
    <x v="5"/>
    <x v="0"/>
    <x v="5"/>
    <x v="1"/>
    <s v="W"/>
    <x v="0"/>
    <x v="0"/>
    <s v="5700    Cartwright                   Av"/>
    <n v="1200"/>
    <x v="0"/>
  </r>
  <r>
    <n v="231906599"/>
    <x v="7"/>
    <x v="7"/>
    <x v="6"/>
    <x v="0"/>
    <x v="6"/>
    <x v="1"/>
    <s v="O"/>
    <x v="0"/>
    <x v="0"/>
    <s v="14500    Willowgreen                  Ln"/>
    <n v="1335"/>
    <x v="0"/>
  </r>
  <r>
    <n v="231207476"/>
    <x v="3"/>
    <x v="8"/>
    <x v="3"/>
    <x v="1"/>
    <x v="7"/>
    <x v="1"/>
    <s v="B"/>
    <x v="0"/>
    <x v="0"/>
    <s v="8800    Haas                         Av"/>
    <n v="1"/>
    <x v="1"/>
  </r>
  <r>
    <n v="231506571"/>
    <x v="7"/>
    <x v="9"/>
    <x v="5"/>
    <x v="2"/>
    <x v="8"/>
    <x v="0"/>
    <s v="W"/>
    <x v="1"/>
    <x v="0"/>
    <s v="12300    Emelita                      St"/>
    <n v="1700"/>
    <x v="0"/>
  </r>
  <r>
    <n v="221711184"/>
    <x v="8"/>
    <x v="10"/>
    <x v="7"/>
    <x v="0"/>
    <x v="0"/>
    <x v="1"/>
    <s v="B"/>
    <x v="0"/>
    <x v="0"/>
    <s v="8300    White Oak                    Av"/>
    <n v="155"/>
    <x v="0"/>
  </r>
  <r>
    <n v="220119956"/>
    <x v="9"/>
    <x v="11"/>
    <x v="8"/>
    <x v="0"/>
    <x v="9"/>
    <x v="0"/>
    <s v="B"/>
    <x v="0"/>
    <x v="0"/>
    <s v="800 S  Hope                         St"/>
    <n v="1130"/>
    <x v="0"/>
  </r>
  <r>
    <n v="221516944"/>
    <x v="10"/>
    <x v="12"/>
    <x v="5"/>
    <x v="0"/>
    <x v="10"/>
    <x v="1"/>
    <s v="O"/>
    <x v="0"/>
    <x v="0"/>
    <s v="6700    Bakman                       Av"/>
    <n v="1200"/>
    <x v="1"/>
  </r>
  <r>
    <n v="220712955"/>
    <x v="11"/>
    <x v="13"/>
    <x v="9"/>
    <x v="3"/>
    <x v="10"/>
    <x v="0"/>
    <s v="O"/>
    <x v="0"/>
    <x v="0"/>
    <s v="100 S  Flores                       St"/>
    <n v="1005"/>
    <x v="1"/>
  </r>
  <r>
    <n v="221913440"/>
    <x v="12"/>
    <x v="14"/>
    <x v="6"/>
    <x v="0"/>
    <x v="11"/>
    <x v="0"/>
    <s v="W"/>
    <x v="0"/>
    <x v="0"/>
    <s v="15200    Cobalt                       St"/>
    <n v="955"/>
    <x v="1"/>
  </r>
  <r>
    <n v="231207740"/>
    <x v="13"/>
    <x v="15"/>
    <x v="3"/>
    <x v="0"/>
    <x v="12"/>
    <x v="1"/>
    <s v="O"/>
    <x v="0"/>
    <x v="0"/>
    <s v="700 E  80Th                         St"/>
    <n v="1240"/>
    <x v="1"/>
  </r>
  <r>
    <n v="220316688"/>
    <x v="14"/>
    <x v="16"/>
    <x v="0"/>
    <x v="4"/>
    <x v="0"/>
    <x v="0"/>
    <s v="O"/>
    <x v="0"/>
    <x v="0"/>
    <s v="1300 W  37Th                         Dr"/>
    <n v="2100"/>
    <x v="0"/>
  </r>
  <r>
    <n v="221312369"/>
    <x v="15"/>
    <x v="17"/>
    <x v="10"/>
    <x v="0"/>
    <x v="5"/>
    <x v="1"/>
    <s v="H"/>
    <x v="0"/>
    <x v="0"/>
    <s v="2700 S  Central                      Av"/>
    <n v="700"/>
    <x v="0"/>
  </r>
  <r>
    <n v="221912723"/>
    <x v="16"/>
    <x v="18"/>
    <x v="6"/>
    <x v="5"/>
    <x v="13"/>
    <x v="0"/>
    <s v="H"/>
    <x v="0"/>
    <x v="0"/>
    <s v="8900    Burnet                       Av"/>
    <n v="1100"/>
    <x v="1"/>
  </r>
  <r>
    <n v="220120619"/>
    <x v="17"/>
    <x v="19"/>
    <x v="8"/>
    <x v="6"/>
    <x v="14"/>
    <x v="1"/>
    <s v="H"/>
    <x v="0"/>
    <x v="0"/>
    <s v="900 S  Main                         St"/>
    <n v="1541"/>
    <x v="0"/>
  </r>
  <r>
    <n v="221216517"/>
    <x v="4"/>
    <x v="20"/>
    <x v="3"/>
    <x v="7"/>
    <x v="9"/>
    <x v="0"/>
    <s v="B"/>
    <x v="2"/>
    <x v="0"/>
    <s v="Figueroa"/>
    <n v="1200"/>
    <x v="0"/>
  </r>
  <r>
    <n v="221110658"/>
    <x v="18"/>
    <x v="21"/>
    <x v="11"/>
    <x v="0"/>
    <x v="15"/>
    <x v="1"/>
    <s v="C"/>
    <x v="0"/>
    <x v="0"/>
    <s v="3600    Tracy                        St"/>
    <n v="1625"/>
    <x v="0"/>
  </r>
  <r>
    <n v="221511470"/>
    <x v="19"/>
    <x v="22"/>
    <x v="5"/>
    <x v="0"/>
    <x v="16"/>
    <x v="1"/>
    <s v="W"/>
    <x v="0"/>
    <x v="0"/>
    <s v="12600    Otsego                       St"/>
    <n v="1200"/>
    <x v="1"/>
  </r>
  <r>
    <n v="220911866"/>
    <x v="20"/>
    <x v="23"/>
    <x v="12"/>
    <x v="0"/>
    <x v="17"/>
    <x v="0"/>
    <s v="W"/>
    <x v="0"/>
    <x v="0"/>
    <s v="15200    La Maida                     St"/>
    <n v="505"/>
    <x v="0"/>
  </r>
  <r>
    <n v="220321807"/>
    <x v="21"/>
    <x v="24"/>
    <x v="0"/>
    <x v="0"/>
    <x v="18"/>
    <x v="1"/>
    <s v="B"/>
    <x v="0"/>
    <x v="0"/>
    <s v="1400 W  25Th                         St"/>
    <n v="1620"/>
    <x v="1"/>
  </r>
  <r>
    <n v="220411016"/>
    <x v="22"/>
    <x v="25"/>
    <x v="13"/>
    <x v="1"/>
    <x v="19"/>
    <x v="1"/>
    <s v="H"/>
    <x v="0"/>
    <x v="0"/>
    <s v="4800    Valley                       Bl"/>
    <n v="1300"/>
    <x v="1"/>
  </r>
  <r>
    <n v="222017787"/>
    <x v="23"/>
    <x v="20"/>
    <x v="1"/>
    <x v="8"/>
    <x v="20"/>
    <x v="0"/>
    <s v="H"/>
    <x v="2"/>
    <x v="0"/>
    <s v="1100    Arapahoe                     St"/>
    <n v="1200"/>
    <x v="2"/>
  </r>
  <r>
    <n v="221718084"/>
    <x v="24"/>
    <x v="26"/>
    <x v="7"/>
    <x v="3"/>
    <x v="21"/>
    <x v="0"/>
    <s v="H"/>
    <x v="0"/>
    <x v="0"/>
    <s v="9300    Tampa                        Av"/>
    <n v="1510"/>
    <x v="3"/>
  </r>
  <r>
    <n v="220116036"/>
    <x v="25"/>
    <x v="27"/>
    <x v="8"/>
    <x v="0"/>
    <x v="22"/>
    <x v="1"/>
    <s v="B"/>
    <x v="0"/>
    <x v="0"/>
    <s v="100 E  3Rd                          St"/>
    <n v="1200"/>
    <x v="1"/>
  </r>
  <r>
    <n v="221713038"/>
    <x v="26"/>
    <x v="28"/>
    <x v="7"/>
    <x v="9"/>
    <x v="23"/>
    <x v="1"/>
    <s v="O"/>
    <x v="0"/>
    <x v="0"/>
    <s v="18400    Plummer                      St"/>
    <n v="1800"/>
    <x v="0"/>
  </r>
  <r>
    <n v="221314362"/>
    <x v="27"/>
    <x v="29"/>
    <x v="10"/>
    <x v="0"/>
    <x v="24"/>
    <x v="0"/>
    <s v="H"/>
    <x v="0"/>
    <x v="0"/>
    <s v="1600 E  Olympic                      Bl"/>
    <n v="1"/>
    <x v="1"/>
  </r>
  <r>
    <n v="231006256"/>
    <x v="3"/>
    <x v="30"/>
    <x v="14"/>
    <x v="6"/>
    <x v="18"/>
    <x v="1"/>
    <s v="O"/>
    <x v="0"/>
    <x v="1"/>
    <s v="16200    Ventura                      Bl"/>
    <n v="1916"/>
    <x v="1"/>
  </r>
  <r>
    <n v="221011819"/>
    <x v="28"/>
    <x v="31"/>
    <x v="14"/>
    <x v="4"/>
    <x v="25"/>
    <x v="0"/>
    <s v="K"/>
    <x v="0"/>
    <x v="0"/>
    <s v="18400    Ingomar                      St"/>
    <n v="1800"/>
    <x v="1"/>
  </r>
  <r>
    <n v="231307252"/>
    <x v="7"/>
    <x v="32"/>
    <x v="10"/>
    <x v="0"/>
    <x v="9"/>
    <x v="0"/>
    <s v="B"/>
    <x v="0"/>
    <x v="0"/>
    <s v="6600 S  Broadway"/>
    <n v="2305"/>
    <x v="0"/>
  </r>
  <r>
    <n v="221110416"/>
    <x v="29"/>
    <x v="33"/>
    <x v="11"/>
    <x v="0"/>
    <x v="3"/>
    <x v="1"/>
    <s v="O"/>
    <x v="0"/>
    <x v="0"/>
    <s v="3900    Glenfeliz                    Bl"/>
    <n v="955"/>
    <x v="0"/>
  </r>
  <r>
    <n v="220313293"/>
    <x v="30"/>
    <x v="34"/>
    <x v="0"/>
    <x v="10"/>
    <x v="26"/>
    <x v="0"/>
    <s v="B"/>
    <x v="2"/>
    <x v="0"/>
    <s v="Vermont                      Av"/>
    <n v="1400"/>
    <x v="0"/>
  </r>
  <r>
    <n v="221614254"/>
    <x v="31"/>
    <x v="20"/>
    <x v="15"/>
    <x v="0"/>
    <x v="9"/>
    <x v="0"/>
    <s v="H"/>
    <x v="0"/>
    <x v="0"/>
    <s v="10200    Telfair                      Av"/>
    <n v="1"/>
    <x v="0"/>
  </r>
  <r>
    <n v="230706782"/>
    <x v="32"/>
    <x v="35"/>
    <x v="9"/>
    <x v="0"/>
    <x v="27"/>
    <x v="0"/>
    <s v="W"/>
    <x v="0"/>
    <x v="0"/>
    <s v="100 S  Poinsettia                   Pl"/>
    <n v="1925"/>
    <x v="1"/>
  </r>
  <r>
    <n v="220214942"/>
    <x v="33"/>
    <x v="20"/>
    <x v="4"/>
    <x v="4"/>
    <x v="28"/>
    <x v="1"/>
    <s v="V"/>
    <x v="0"/>
    <x v="0"/>
    <s v="1500 W  Olympic                      Bl"/>
    <n v="1030"/>
    <x v="1"/>
  </r>
  <r>
    <n v="220710510"/>
    <x v="34"/>
    <x v="11"/>
    <x v="9"/>
    <x v="11"/>
    <x v="29"/>
    <x v="2"/>
    <s v="X"/>
    <x v="0"/>
    <x v="0"/>
    <s v="6100    Wilshire                     Bl"/>
    <n v="1"/>
    <x v="0"/>
  </r>
  <r>
    <n v="220114107"/>
    <x v="35"/>
    <x v="36"/>
    <x v="8"/>
    <x v="0"/>
    <x v="30"/>
    <x v="1"/>
    <s v="B"/>
    <x v="0"/>
    <x v="0"/>
    <s v="600 S  Main                         St"/>
    <n v="1"/>
    <x v="0"/>
  </r>
  <r>
    <n v="220910623"/>
    <x v="18"/>
    <x v="37"/>
    <x v="12"/>
    <x v="0"/>
    <x v="24"/>
    <x v="0"/>
    <s v="W"/>
    <x v="0"/>
    <x v="0"/>
    <s v="6300    Morse                        Av"/>
    <n v="1"/>
    <x v="1"/>
  </r>
  <r>
    <n v="221510639"/>
    <x v="36"/>
    <x v="38"/>
    <x v="5"/>
    <x v="0"/>
    <x v="31"/>
    <x v="1"/>
    <s v="H"/>
    <x v="0"/>
    <x v="0"/>
    <s v="5500    Strohm                       Av"/>
    <n v="1415"/>
    <x v="1"/>
  </r>
  <r>
    <n v="220113458"/>
    <x v="37"/>
    <x v="39"/>
    <x v="8"/>
    <x v="0"/>
    <x v="32"/>
    <x v="1"/>
    <s v="B"/>
    <x v="0"/>
    <x v="0"/>
    <s v="500 E  6Th                          St"/>
    <n v="611"/>
    <x v="0"/>
  </r>
  <r>
    <n v="221213066"/>
    <x v="15"/>
    <x v="40"/>
    <x v="3"/>
    <x v="12"/>
    <x v="17"/>
    <x v="0"/>
    <s v="B"/>
    <x v="3"/>
    <x v="0"/>
    <s v="1100 W  49Th                         St"/>
    <n v="1400"/>
    <x v="0"/>
  </r>
  <r>
    <n v="220113408"/>
    <x v="38"/>
    <x v="41"/>
    <x v="8"/>
    <x v="0"/>
    <x v="33"/>
    <x v="0"/>
    <s v="B"/>
    <x v="0"/>
    <x v="0"/>
    <s v="600 S  Santa Fe                     Av"/>
    <n v="1200"/>
    <x v="0"/>
  </r>
  <r>
    <n v="221910282"/>
    <x v="37"/>
    <x v="12"/>
    <x v="6"/>
    <x v="0"/>
    <x v="30"/>
    <x v="0"/>
    <s v="W"/>
    <x v="0"/>
    <x v="0"/>
    <s v="15300    Rayen                        St"/>
    <n v="1200"/>
    <x v="0"/>
  </r>
  <r>
    <n v="222110021"/>
    <x v="37"/>
    <x v="20"/>
    <x v="16"/>
    <x v="0"/>
    <x v="26"/>
    <x v="0"/>
    <s v="B"/>
    <x v="0"/>
    <x v="0"/>
    <s v="23100    Avenue San Luis"/>
    <n v="1"/>
    <x v="0"/>
  </r>
  <r>
    <n v="220211247"/>
    <x v="37"/>
    <x v="9"/>
    <x v="4"/>
    <x v="0"/>
    <x v="32"/>
    <x v="0"/>
    <s v="B"/>
    <x v="0"/>
    <x v="0"/>
    <s v="1200 W  8Th                          St"/>
    <n v="1230"/>
    <x v="0"/>
  </r>
  <r>
    <n v="220710105"/>
    <x v="39"/>
    <x v="11"/>
    <x v="9"/>
    <x v="0"/>
    <x v="34"/>
    <x v="1"/>
    <s v="W"/>
    <x v="0"/>
    <x v="0"/>
    <s v="1100 S  Ridgeley                     Dr"/>
    <n v="745"/>
    <x v="1"/>
  </r>
  <r>
    <n v="220911160"/>
    <x v="30"/>
    <x v="42"/>
    <x v="12"/>
    <x v="0"/>
    <x v="10"/>
    <x v="1"/>
    <s v="O"/>
    <x v="0"/>
    <x v="0"/>
    <s v="6400    Van Nuys                     Bl"/>
    <n v="1000"/>
    <x v="1"/>
  </r>
  <r>
    <n v="221511143"/>
    <x v="8"/>
    <x v="37"/>
    <x v="5"/>
    <x v="0"/>
    <x v="35"/>
    <x v="0"/>
    <s v="H"/>
    <x v="0"/>
    <x v="0"/>
    <s v="5300    Corteen                      Pl"/>
    <n v="719"/>
    <x v="1"/>
  </r>
  <r>
    <n v="221609445"/>
    <x v="35"/>
    <x v="20"/>
    <x v="15"/>
    <x v="0"/>
    <x v="36"/>
    <x v="1"/>
    <s v="W"/>
    <x v="0"/>
    <x v="0"/>
    <s v="11600    Sheldon                      St"/>
    <n v="1200"/>
    <x v="1"/>
  </r>
  <r>
    <n v="220611751"/>
    <x v="29"/>
    <x v="42"/>
    <x v="2"/>
    <x v="13"/>
    <x v="37"/>
    <x v="1"/>
    <s v="W"/>
    <x v="0"/>
    <x v="0"/>
    <s v="2100    Ponet                        Dr"/>
    <n v="800"/>
    <x v="1"/>
  </r>
  <r>
    <n v="221511140"/>
    <x v="29"/>
    <x v="20"/>
    <x v="5"/>
    <x v="0"/>
    <x v="38"/>
    <x v="1"/>
    <s v="W"/>
    <x v="0"/>
    <x v="0"/>
    <s v="11300    Otsego                       St"/>
    <n v="1235"/>
    <x v="1"/>
  </r>
  <r>
    <n v="222110428"/>
    <x v="40"/>
    <x v="43"/>
    <x v="16"/>
    <x v="10"/>
    <x v="6"/>
    <x v="0"/>
    <s v="H"/>
    <x v="2"/>
    <x v="2"/>
    <s v="Sherman                      Wy"/>
    <n v="1700"/>
    <x v="0"/>
  </r>
  <r>
    <n v="221812809"/>
    <x v="25"/>
    <x v="24"/>
    <x v="17"/>
    <x v="0"/>
    <x v="32"/>
    <x v="1"/>
    <s v="B"/>
    <x v="0"/>
    <x v="0"/>
    <s v="200 E  Lanzit                       Av"/>
    <n v="1"/>
    <x v="0"/>
  </r>
  <r>
    <n v="221213894"/>
    <x v="8"/>
    <x v="18"/>
    <x v="3"/>
    <x v="11"/>
    <x v="39"/>
    <x v="1"/>
    <s v="H"/>
    <x v="0"/>
    <x v="0"/>
    <s v="700 E  79Th                         St"/>
    <n v="1200"/>
    <x v="0"/>
  </r>
  <r>
    <n v="221010466"/>
    <x v="29"/>
    <x v="44"/>
    <x v="14"/>
    <x v="0"/>
    <x v="40"/>
    <x v="1"/>
    <s v="H"/>
    <x v="0"/>
    <x v="0"/>
    <s v="18500    Erwin                        St"/>
    <n v="1"/>
    <x v="1"/>
  </r>
  <r>
    <n v="221911806"/>
    <x v="41"/>
    <x v="45"/>
    <x v="6"/>
    <x v="0"/>
    <x v="41"/>
    <x v="1"/>
    <s v="H"/>
    <x v="0"/>
    <x v="0"/>
    <s v="13800    Rayen                        St"/>
    <n v="1"/>
    <x v="0"/>
  </r>
  <r>
    <n v="221413552"/>
    <x v="42"/>
    <x v="46"/>
    <x v="18"/>
    <x v="4"/>
    <x v="0"/>
    <x v="0"/>
    <s v="C"/>
    <x v="0"/>
    <x v="0"/>
    <s v="S  Sepulveda                    Bl"/>
    <n v="2330"/>
    <x v="0"/>
  </r>
  <r>
    <n v="222111399"/>
    <x v="5"/>
    <x v="47"/>
    <x v="16"/>
    <x v="14"/>
    <x v="14"/>
    <x v="0"/>
    <s v="H"/>
    <x v="0"/>
    <x v="2"/>
    <s v="20200    Hartland                     St"/>
    <n v="1"/>
    <x v="0"/>
  </r>
  <r>
    <n v="220911156"/>
    <x v="30"/>
    <x v="20"/>
    <x v="12"/>
    <x v="1"/>
    <x v="42"/>
    <x v="0"/>
    <s v="W"/>
    <x v="0"/>
    <x v="0"/>
    <s v="15300    Hatteras                     St"/>
    <n v="1"/>
    <x v="1"/>
  </r>
  <r>
    <n v="221215139"/>
    <x v="43"/>
    <x v="48"/>
    <x v="3"/>
    <x v="0"/>
    <x v="9"/>
    <x v="0"/>
    <s v="O"/>
    <x v="0"/>
    <x v="0"/>
    <s v="7800 S  Normandie                    Av"/>
    <n v="945"/>
    <x v="0"/>
  </r>
  <r>
    <n v="222012073"/>
    <x v="44"/>
    <x v="49"/>
    <x v="1"/>
    <x v="9"/>
    <x v="43"/>
    <x v="1"/>
    <s v="A"/>
    <x v="0"/>
    <x v="0"/>
    <s v="1800 S  Western                      Av"/>
    <n v="10"/>
    <x v="1"/>
  </r>
  <r>
    <n v="222111393"/>
    <x v="30"/>
    <x v="20"/>
    <x v="16"/>
    <x v="0"/>
    <x v="28"/>
    <x v="1"/>
    <s v="B"/>
    <x v="0"/>
    <x v="0"/>
    <s v="24600    Stagg                        St"/>
    <n v="1"/>
    <x v="1"/>
  </r>
  <r>
    <n v="222012456"/>
    <x v="45"/>
    <x v="20"/>
    <x v="1"/>
    <x v="0"/>
    <x v="44"/>
    <x v="1"/>
    <s v="H"/>
    <x v="0"/>
    <x v="0"/>
    <s v="1300    Magnolia                     Av"/>
    <n v="1230"/>
    <x v="2"/>
  </r>
  <r>
    <n v="221011732"/>
    <x v="22"/>
    <x v="11"/>
    <x v="14"/>
    <x v="0"/>
    <x v="45"/>
    <x v="0"/>
    <s v="O"/>
    <x v="0"/>
    <x v="0"/>
    <s v="6500    Reseda                       Bl"/>
    <n v="1200"/>
    <x v="1"/>
  </r>
  <r>
    <n v="220911563"/>
    <x v="4"/>
    <x v="50"/>
    <x v="12"/>
    <x v="0"/>
    <x v="5"/>
    <x v="0"/>
    <s v="B"/>
    <x v="0"/>
    <x v="0"/>
    <s v="14300    Sylvan                       St"/>
    <n v="1"/>
    <x v="0"/>
  </r>
  <r>
    <n v="221216200"/>
    <x v="27"/>
    <x v="51"/>
    <x v="3"/>
    <x v="0"/>
    <x v="46"/>
    <x v="0"/>
    <s v="B"/>
    <x v="0"/>
    <x v="0"/>
    <s v="7300 S  Denker                       Av"/>
    <n v="1235"/>
    <x v="1"/>
  </r>
  <r>
    <n v="220613587"/>
    <x v="46"/>
    <x v="33"/>
    <x v="2"/>
    <x v="0"/>
    <x v="0"/>
    <x v="1"/>
    <s v="O"/>
    <x v="0"/>
    <x v="0"/>
    <s v="6200 W  Sunset                       Bl"/>
    <n v="1"/>
    <x v="0"/>
  </r>
  <r>
    <n v="221912349"/>
    <x v="27"/>
    <x v="52"/>
    <x v="6"/>
    <x v="0"/>
    <x v="40"/>
    <x v="0"/>
    <s v="F"/>
    <x v="0"/>
    <x v="0"/>
    <s v="14600    Tundra                       Dr"/>
    <n v="1010"/>
    <x v="1"/>
  </r>
  <r>
    <n v="221912361"/>
    <x v="47"/>
    <x v="53"/>
    <x v="6"/>
    <x v="0"/>
    <x v="47"/>
    <x v="1"/>
    <s v="B"/>
    <x v="0"/>
    <x v="0"/>
    <s v="8500    Columbus                     Av"/>
    <n v="1200"/>
    <x v="1"/>
  </r>
  <r>
    <n v="221011912"/>
    <x v="0"/>
    <x v="18"/>
    <x v="14"/>
    <x v="0"/>
    <x v="48"/>
    <x v="1"/>
    <s v="O"/>
    <x v="0"/>
    <x v="0"/>
    <s v="6500    Reseda                       Bl"/>
    <n v="1"/>
    <x v="1"/>
  </r>
  <r>
    <n v="221512570"/>
    <x v="22"/>
    <x v="54"/>
    <x v="5"/>
    <x v="0"/>
    <x v="12"/>
    <x v="1"/>
    <s v="W"/>
    <x v="0"/>
    <x v="0"/>
    <s v="5100    Bakman                       Av"/>
    <n v="1615"/>
    <x v="1"/>
  </r>
  <r>
    <n v="221512634"/>
    <x v="0"/>
    <x v="18"/>
    <x v="5"/>
    <x v="0"/>
    <x v="27"/>
    <x v="0"/>
    <s v="B"/>
    <x v="0"/>
    <x v="0"/>
    <s v="11200    Peach Grove                  St"/>
    <n v="1200"/>
    <x v="1"/>
  </r>
  <r>
    <n v="221216017"/>
    <x v="44"/>
    <x v="55"/>
    <x v="3"/>
    <x v="0"/>
    <x v="47"/>
    <x v="1"/>
    <s v="H"/>
    <x v="0"/>
    <x v="0"/>
    <s v="1500 W  52Nd                         St"/>
    <n v="1"/>
    <x v="1"/>
  </r>
  <r>
    <n v="221216190"/>
    <x v="48"/>
    <x v="56"/>
    <x v="3"/>
    <x v="0"/>
    <x v="49"/>
    <x v="0"/>
    <s v="B"/>
    <x v="0"/>
    <x v="0"/>
    <s v="4600 S  Western                      Av"/>
    <n v="100"/>
    <x v="1"/>
  </r>
  <r>
    <n v="221011873"/>
    <x v="49"/>
    <x v="18"/>
    <x v="14"/>
    <x v="0"/>
    <x v="48"/>
    <x v="1"/>
    <s v="O"/>
    <x v="0"/>
    <x v="0"/>
    <s v="6500    Reseda                       Bl"/>
    <n v="1200"/>
    <x v="1"/>
  </r>
  <r>
    <n v="220314618"/>
    <x v="50"/>
    <x v="28"/>
    <x v="0"/>
    <x v="0"/>
    <x v="50"/>
    <x v="0"/>
    <s v="B"/>
    <x v="0"/>
    <x v="0"/>
    <s v="4100    Garthwaite                   Av"/>
    <n v="1"/>
    <x v="1"/>
  </r>
  <r>
    <n v="220813413"/>
    <x v="51"/>
    <x v="57"/>
    <x v="19"/>
    <x v="0"/>
    <x v="13"/>
    <x v="1"/>
    <s v="A"/>
    <x v="0"/>
    <x v="0"/>
    <s v="1500 S  Bundy                        Dr"/>
    <n v="1555"/>
    <x v="1"/>
  </r>
  <r>
    <n v="221218085"/>
    <x v="52"/>
    <x v="20"/>
    <x v="3"/>
    <x v="0"/>
    <x v="47"/>
    <x v="1"/>
    <s v="O"/>
    <x v="0"/>
    <x v="0"/>
    <s v="10500 S  Manhattan                    Pl"/>
    <n v="1200"/>
    <x v="1"/>
  </r>
  <r>
    <n v="222112528"/>
    <x v="16"/>
    <x v="58"/>
    <x v="16"/>
    <x v="0"/>
    <x v="30"/>
    <x v="1"/>
    <s v="O"/>
    <x v="0"/>
    <x v="0"/>
    <s v="5300    De Roja                      Av"/>
    <n v="1455"/>
    <x v="0"/>
  </r>
  <r>
    <n v="221611162"/>
    <x v="1"/>
    <x v="59"/>
    <x v="15"/>
    <x v="0"/>
    <x v="51"/>
    <x v="1"/>
    <s v="H"/>
    <x v="0"/>
    <x v="0"/>
    <s v="11100    Lull                         St"/>
    <n v="1"/>
    <x v="0"/>
  </r>
  <r>
    <n v="220512024"/>
    <x v="53"/>
    <x v="60"/>
    <x v="20"/>
    <x v="0"/>
    <x v="6"/>
    <x v="1"/>
    <s v="B"/>
    <x v="0"/>
    <x v="0"/>
    <s v="1600 W  Pacific Coast                Hy"/>
    <n v="1200"/>
    <x v="0"/>
  </r>
  <r>
    <n v="221217989"/>
    <x v="54"/>
    <x v="61"/>
    <x v="3"/>
    <x v="9"/>
    <x v="35"/>
    <x v="1"/>
    <s v="B"/>
    <x v="0"/>
    <x v="0"/>
    <s v="1000 W  67Th                         St"/>
    <n v="1200"/>
    <x v="1"/>
  </r>
  <r>
    <n v="221217696"/>
    <x v="55"/>
    <x v="40"/>
    <x v="3"/>
    <x v="0"/>
    <x v="13"/>
    <x v="1"/>
    <s v="H"/>
    <x v="0"/>
    <x v="0"/>
    <s v="100 E  73Rd                         St"/>
    <n v="1605"/>
    <x v="1"/>
  </r>
  <r>
    <n v="220315466"/>
    <x v="56"/>
    <x v="62"/>
    <x v="0"/>
    <x v="15"/>
    <x v="52"/>
    <x v="0"/>
    <s v="H"/>
    <x v="0"/>
    <x v="0"/>
    <s v="3800    Santa Rosalia                Dr"/>
    <n v="1330"/>
    <x v="0"/>
  </r>
  <r>
    <n v="220412117"/>
    <x v="57"/>
    <x v="63"/>
    <x v="13"/>
    <x v="0"/>
    <x v="17"/>
    <x v="0"/>
    <s v="K"/>
    <x v="0"/>
    <x v="0"/>
    <s v="4700    Templeton                    St"/>
    <n v="5"/>
    <x v="0"/>
  </r>
  <r>
    <n v="222013904"/>
    <x v="58"/>
    <x v="32"/>
    <x v="1"/>
    <x v="0"/>
    <x v="34"/>
    <x v="1"/>
    <s v="W"/>
    <x v="0"/>
    <x v="0"/>
    <s v="900 S  Serrano                      Av"/>
    <n v="1640"/>
    <x v="1"/>
  </r>
  <r>
    <n v="220813395"/>
    <x v="51"/>
    <x v="64"/>
    <x v="19"/>
    <x v="5"/>
    <x v="16"/>
    <x v="0"/>
    <s v="W"/>
    <x v="0"/>
    <x v="0"/>
    <s v="1200    Brockton                     Av"/>
    <n v="1300"/>
    <x v="1"/>
  </r>
  <r>
    <n v="220813389"/>
    <x v="51"/>
    <x v="65"/>
    <x v="19"/>
    <x v="0"/>
    <x v="10"/>
    <x v="0"/>
    <s v="W"/>
    <x v="0"/>
    <x v="0"/>
    <s v="2200    Greenfield                   Av"/>
    <n v="730"/>
    <x v="1"/>
  </r>
  <r>
    <n v="220315349"/>
    <x v="51"/>
    <x v="66"/>
    <x v="0"/>
    <x v="16"/>
    <x v="29"/>
    <x v="2"/>
    <s v="X"/>
    <x v="0"/>
    <x v="0"/>
    <s v="4000 S  Western                      Av"/>
    <n v="2033"/>
    <x v="0"/>
  </r>
  <r>
    <n v="221513571"/>
    <x v="57"/>
    <x v="67"/>
    <x v="5"/>
    <x v="17"/>
    <x v="30"/>
    <x v="1"/>
    <s v="W"/>
    <x v="1"/>
    <x v="0"/>
    <s v="11400    Sunshine                     Tr"/>
    <n v="1200"/>
    <x v="0"/>
  </r>
  <r>
    <n v="221611597"/>
    <x v="54"/>
    <x v="20"/>
    <x v="15"/>
    <x v="0"/>
    <x v="9"/>
    <x v="0"/>
    <s v="H"/>
    <x v="0"/>
    <x v="0"/>
    <s v="10200    Telfair                      Av"/>
    <n v="1"/>
    <x v="0"/>
  </r>
  <r>
    <n v="220912439"/>
    <x v="59"/>
    <x v="68"/>
    <x v="12"/>
    <x v="18"/>
    <x v="22"/>
    <x v="1"/>
    <s v="W"/>
    <x v="2"/>
    <x v="1"/>
    <s v="14800    Otsego                       St"/>
    <n v="900"/>
    <x v="1"/>
  </r>
  <r>
    <n v="221513720"/>
    <x v="51"/>
    <x v="13"/>
    <x v="5"/>
    <x v="0"/>
    <x v="0"/>
    <x v="1"/>
    <s v="W"/>
    <x v="0"/>
    <x v="0"/>
    <s v="11700    Vanowen                      St"/>
    <n v="1010"/>
    <x v="0"/>
  </r>
  <r>
    <n v="220713064"/>
    <x v="54"/>
    <x v="21"/>
    <x v="9"/>
    <x v="0"/>
    <x v="41"/>
    <x v="0"/>
    <s v="B"/>
    <x v="0"/>
    <x v="0"/>
    <s v="5100 W  20Th                         St"/>
    <n v="1020"/>
    <x v="0"/>
  </r>
  <r>
    <n v="221218637"/>
    <x v="48"/>
    <x v="69"/>
    <x v="3"/>
    <x v="1"/>
    <x v="32"/>
    <x v="1"/>
    <s v="W"/>
    <x v="0"/>
    <x v="0"/>
    <s v="5000    Denker                       Av"/>
    <n v="1200"/>
    <x v="0"/>
  </r>
  <r>
    <n v="221611890"/>
    <x v="60"/>
    <x v="70"/>
    <x v="15"/>
    <x v="0"/>
    <x v="30"/>
    <x v="0"/>
    <s v="H"/>
    <x v="0"/>
    <x v="0"/>
    <s v="12300    Osborne                      St"/>
    <n v="1"/>
    <x v="0"/>
  </r>
  <r>
    <n v="220316030"/>
    <x v="60"/>
    <x v="71"/>
    <x v="0"/>
    <x v="0"/>
    <x v="53"/>
    <x v="0"/>
    <s v="W"/>
    <x v="0"/>
    <x v="0"/>
    <s v="1000 W  23Rd                         St"/>
    <n v="1625"/>
    <x v="1"/>
  </r>
  <r>
    <n v="221316784"/>
    <x v="61"/>
    <x v="72"/>
    <x v="10"/>
    <x v="6"/>
    <x v="54"/>
    <x v="1"/>
    <s v="W"/>
    <x v="0"/>
    <x v="0"/>
    <s v="1300    Newton                       St"/>
    <n v="1200"/>
    <x v="1"/>
  </r>
  <r>
    <n v="221612433"/>
    <x v="62"/>
    <x v="73"/>
    <x v="15"/>
    <x v="13"/>
    <x v="55"/>
    <x v="1"/>
    <s v="W"/>
    <x v="0"/>
    <x v="0"/>
    <s v="11800    Peoria                       St"/>
    <n v="800"/>
    <x v="1"/>
  </r>
  <r>
    <n v="231505589"/>
    <x v="63"/>
    <x v="51"/>
    <x v="5"/>
    <x v="19"/>
    <x v="56"/>
    <x v="0"/>
    <s v="W"/>
    <x v="2"/>
    <x v="0"/>
    <s v="10800    Hortense                     St"/>
    <n v="1200"/>
    <x v="2"/>
  </r>
  <r>
    <n v="220615948"/>
    <x v="64"/>
    <x v="20"/>
    <x v="2"/>
    <x v="20"/>
    <x v="41"/>
    <x v="0"/>
    <s v="H"/>
    <x v="0"/>
    <x v="0"/>
    <s v="7000    Lanewood                     Av"/>
    <n v="1200"/>
    <x v="0"/>
  </r>
  <r>
    <n v="221013988"/>
    <x v="64"/>
    <x v="74"/>
    <x v="14"/>
    <x v="0"/>
    <x v="19"/>
    <x v="0"/>
    <s v="O"/>
    <x v="0"/>
    <x v="0"/>
    <s v="5400    Yarmouth                     Av"/>
    <n v="1625"/>
    <x v="1"/>
  </r>
  <r>
    <n v="221219627"/>
    <x v="65"/>
    <x v="75"/>
    <x v="3"/>
    <x v="4"/>
    <x v="57"/>
    <x v="0"/>
    <s v="H"/>
    <x v="0"/>
    <x v="0"/>
    <s v="800 W  74Th                         St"/>
    <n v="1000"/>
    <x v="1"/>
  </r>
  <r>
    <n v="221612373"/>
    <x v="65"/>
    <x v="20"/>
    <x v="15"/>
    <x v="0"/>
    <x v="53"/>
    <x v="1"/>
    <s v="H"/>
    <x v="0"/>
    <x v="0"/>
    <s v="9800    Amboy                        Av"/>
    <n v="1840"/>
    <x v="1"/>
  </r>
  <r>
    <n v="221713457"/>
    <x v="66"/>
    <x v="76"/>
    <x v="7"/>
    <x v="0"/>
    <x v="32"/>
    <x v="1"/>
    <s v="B"/>
    <x v="0"/>
    <x v="0"/>
    <s v="20200    Pienza                       Ln"/>
    <n v="1010"/>
    <x v="0"/>
  </r>
  <r>
    <n v="221014110"/>
    <x v="62"/>
    <x v="77"/>
    <x v="14"/>
    <x v="0"/>
    <x v="18"/>
    <x v="1"/>
    <s v="W"/>
    <x v="0"/>
    <x v="0"/>
    <s v="19200    Sherman                      Wy"/>
    <n v="2125"/>
    <x v="1"/>
  </r>
  <r>
    <n v="222114709"/>
    <x v="67"/>
    <x v="78"/>
    <x v="16"/>
    <x v="0"/>
    <x v="47"/>
    <x v="0"/>
    <s v="B"/>
    <x v="0"/>
    <x v="0"/>
    <s v="7900    Sausalito                    Av"/>
    <n v="600"/>
    <x v="1"/>
  </r>
  <r>
    <n v="221417043"/>
    <x v="68"/>
    <x v="40"/>
    <x v="18"/>
    <x v="9"/>
    <x v="58"/>
    <x v="1"/>
    <s v="O"/>
    <x v="0"/>
    <x v="0"/>
    <s v="3000    Westwood                     Bl"/>
    <n v="1"/>
    <x v="1"/>
  </r>
  <r>
    <n v="220814938"/>
    <x v="69"/>
    <x v="79"/>
    <x v="19"/>
    <x v="16"/>
    <x v="47"/>
    <x v="1"/>
    <s v="W"/>
    <x v="0"/>
    <x v="0"/>
    <s v="2000    Roscomare                    Rd"/>
    <n v="1800"/>
    <x v="1"/>
  </r>
  <r>
    <n v="221612872"/>
    <x v="70"/>
    <x v="80"/>
    <x v="15"/>
    <x v="21"/>
    <x v="2"/>
    <x v="1"/>
    <s v="H"/>
    <x v="2"/>
    <x v="0"/>
    <s v="11000    Norris                       Av"/>
    <n v="1130"/>
    <x v="0"/>
  </r>
  <r>
    <n v="221818077"/>
    <x v="68"/>
    <x v="20"/>
    <x v="17"/>
    <x v="8"/>
    <x v="59"/>
    <x v="0"/>
    <s v="B"/>
    <x v="2"/>
    <x v="0"/>
    <s v="500 W  92Nd                         St"/>
    <n v="1"/>
    <x v="2"/>
  </r>
  <r>
    <n v="220616628"/>
    <x v="71"/>
    <x v="81"/>
    <x v="2"/>
    <x v="5"/>
    <x v="50"/>
    <x v="0"/>
    <s v="H"/>
    <x v="0"/>
    <x v="0"/>
    <s v="1100    Gordon                       St"/>
    <n v="1000"/>
    <x v="1"/>
  </r>
  <r>
    <n v="221714096"/>
    <x v="72"/>
    <x v="82"/>
    <x v="7"/>
    <x v="22"/>
    <x v="60"/>
    <x v="0"/>
    <s v="H"/>
    <x v="0"/>
    <x v="0"/>
    <s v="19300    Romar                        St"/>
    <n v="1200"/>
    <x v="1"/>
  </r>
  <r>
    <n v="221010617"/>
    <x v="34"/>
    <x v="20"/>
    <x v="14"/>
    <x v="13"/>
    <x v="51"/>
    <x v="1"/>
    <s v="W"/>
    <x v="0"/>
    <x v="0"/>
    <s v="19200    Liam                         Ln"/>
    <n v="1200"/>
    <x v="0"/>
  </r>
  <r>
    <n v="221417121"/>
    <x v="73"/>
    <x v="83"/>
    <x v="18"/>
    <x v="0"/>
    <x v="49"/>
    <x v="0"/>
    <s v="W"/>
    <x v="0"/>
    <x v="0"/>
    <s v="11500    Culver                       Bl"/>
    <n v="1200"/>
    <x v="1"/>
  </r>
  <r>
    <n v="221515500"/>
    <x v="73"/>
    <x v="51"/>
    <x v="5"/>
    <x v="0"/>
    <x v="61"/>
    <x v="0"/>
    <s v="W"/>
    <x v="0"/>
    <x v="0"/>
    <s v="11300    Otsego                       St"/>
    <n v="905"/>
    <x v="1"/>
  </r>
  <r>
    <n v="221819021"/>
    <x v="74"/>
    <x v="84"/>
    <x v="17"/>
    <x v="0"/>
    <x v="2"/>
    <x v="0"/>
    <s v="B"/>
    <x v="0"/>
    <x v="0"/>
    <s v="2100 E  105Th                        St"/>
    <n v="1200"/>
    <x v="0"/>
  </r>
  <r>
    <n v="220217693"/>
    <x v="73"/>
    <x v="20"/>
    <x v="4"/>
    <x v="0"/>
    <x v="27"/>
    <x v="1"/>
    <s v="W"/>
    <x v="0"/>
    <x v="0"/>
    <s v="800 S  Carondelet                   St"/>
    <n v="800"/>
    <x v="1"/>
  </r>
  <r>
    <n v="221915597"/>
    <x v="75"/>
    <x v="12"/>
    <x v="6"/>
    <x v="19"/>
    <x v="62"/>
    <x v="0"/>
    <s v="H"/>
    <x v="2"/>
    <x v="0"/>
    <s v="13100    Borden                       Av"/>
    <n v="5"/>
    <x v="2"/>
  </r>
  <r>
    <n v="220715286"/>
    <x v="76"/>
    <x v="12"/>
    <x v="9"/>
    <x v="23"/>
    <x v="10"/>
    <x v="0"/>
    <s v="W"/>
    <x v="0"/>
    <x v="0"/>
    <s v="100 S  Flores                       St"/>
    <n v="2359"/>
    <x v="1"/>
  </r>
  <r>
    <n v="222115311"/>
    <x v="77"/>
    <x v="37"/>
    <x v="16"/>
    <x v="0"/>
    <x v="49"/>
    <x v="0"/>
    <s v="H"/>
    <x v="0"/>
    <x v="0"/>
    <s v="8400    De Soto                      Av"/>
    <n v="1200"/>
    <x v="1"/>
  </r>
  <r>
    <n v="220318344"/>
    <x v="77"/>
    <x v="20"/>
    <x v="0"/>
    <x v="0"/>
    <x v="40"/>
    <x v="1"/>
    <s v="H"/>
    <x v="0"/>
    <x v="0"/>
    <s v="1800 W  24Th                         St"/>
    <n v="1200"/>
    <x v="1"/>
  </r>
  <r>
    <n v="220917253"/>
    <x v="21"/>
    <x v="85"/>
    <x v="12"/>
    <x v="10"/>
    <x v="63"/>
    <x v="0"/>
    <s v="H"/>
    <x v="2"/>
    <x v="1"/>
    <s v="Vanowen"/>
    <n v="1800"/>
    <x v="0"/>
  </r>
  <r>
    <n v="221115187"/>
    <x v="78"/>
    <x v="11"/>
    <x v="11"/>
    <x v="0"/>
    <x v="35"/>
    <x v="1"/>
    <s v="W"/>
    <x v="0"/>
    <x v="0"/>
    <s v="2500    Langdale                     Av"/>
    <n v="1"/>
    <x v="1"/>
  </r>
  <r>
    <n v="221221473"/>
    <x v="77"/>
    <x v="86"/>
    <x v="3"/>
    <x v="0"/>
    <x v="64"/>
    <x v="0"/>
    <s v="B"/>
    <x v="0"/>
    <x v="0"/>
    <s v="2600 W  67Th                         St"/>
    <n v="1"/>
    <x v="1"/>
  </r>
  <r>
    <n v="221221507"/>
    <x v="79"/>
    <x v="87"/>
    <x v="3"/>
    <x v="0"/>
    <x v="65"/>
    <x v="0"/>
    <s v="B"/>
    <x v="0"/>
    <x v="0"/>
    <s v="7400    Haas"/>
    <n v="1110"/>
    <x v="0"/>
  </r>
  <r>
    <n v="221715311"/>
    <x v="80"/>
    <x v="22"/>
    <x v="7"/>
    <x v="21"/>
    <x v="33"/>
    <x v="1"/>
    <s v="O"/>
    <x v="2"/>
    <x v="0"/>
    <s v="11700    Thunderbird                  Av"/>
    <n v="200"/>
    <x v="0"/>
  </r>
  <r>
    <n v="221916382"/>
    <x v="81"/>
    <x v="58"/>
    <x v="6"/>
    <x v="0"/>
    <x v="41"/>
    <x v="0"/>
    <s v="B"/>
    <x v="0"/>
    <x v="0"/>
    <s v="15100    Tamarack                     Ct"/>
    <n v="1200"/>
    <x v="0"/>
  </r>
  <r>
    <n v="221516921"/>
    <x v="81"/>
    <x v="23"/>
    <x v="5"/>
    <x v="0"/>
    <x v="53"/>
    <x v="1"/>
    <s v="W"/>
    <x v="0"/>
    <x v="0"/>
    <s v="4400    Cartwright                   Av"/>
    <n v="1200"/>
    <x v="1"/>
  </r>
  <r>
    <n v="221916426"/>
    <x v="81"/>
    <x v="82"/>
    <x v="6"/>
    <x v="13"/>
    <x v="3"/>
    <x v="1"/>
    <s v="H"/>
    <x v="0"/>
    <x v="0"/>
    <s v="14600    Parthenia                    St"/>
    <n v="1000"/>
    <x v="0"/>
  </r>
  <r>
    <n v="221115990"/>
    <x v="82"/>
    <x v="88"/>
    <x v="11"/>
    <x v="19"/>
    <x v="66"/>
    <x v="1"/>
    <s v="H"/>
    <x v="2"/>
    <x v="0"/>
    <s v="300 N  Avenue 52"/>
    <n v="1"/>
    <x v="2"/>
  </r>
  <r>
    <n v="221514248"/>
    <x v="60"/>
    <x v="89"/>
    <x v="5"/>
    <x v="24"/>
    <x v="33"/>
    <x v="0"/>
    <s v="W"/>
    <x v="1"/>
    <x v="2"/>
    <s v="11900    Riverside                    Dr"/>
    <n v="1430"/>
    <x v="0"/>
  </r>
  <r>
    <n v="220319411"/>
    <x v="83"/>
    <x v="90"/>
    <x v="0"/>
    <x v="25"/>
    <x v="17"/>
    <x v="0"/>
    <s v="H"/>
    <x v="0"/>
    <x v="0"/>
    <s v="700    Exposition                   Bl"/>
    <n v="2000"/>
    <x v="0"/>
  </r>
  <r>
    <n v="221917823"/>
    <x v="84"/>
    <x v="91"/>
    <x v="6"/>
    <x v="0"/>
    <x v="30"/>
    <x v="1"/>
    <s v="B"/>
    <x v="0"/>
    <x v="0"/>
    <s v="15400    El Cajon                     St"/>
    <n v="1550"/>
    <x v="0"/>
  </r>
  <r>
    <n v="221418374"/>
    <x v="85"/>
    <x v="90"/>
    <x v="18"/>
    <x v="21"/>
    <x v="9"/>
    <x v="1"/>
    <s v="H"/>
    <x v="2"/>
    <x v="0"/>
    <s v="5000 S  Slauson                      Av"/>
    <n v="2025"/>
    <x v="0"/>
  </r>
  <r>
    <n v="221614062"/>
    <x v="82"/>
    <x v="92"/>
    <x v="15"/>
    <x v="0"/>
    <x v="22"/>
    <x v="0"/>
    <s v="H"/>
    <x v="0"/>
    <x v="0"/>
    <s v="8600    Herrick                      Av"/>
    <n v="1200"/>
    <x v="1"/>
  </r>
  <r>
    <n v="221916494"/>
    <x v="81"/>
    <x v="93"/>
    <x v="6"/>
    <x v="26"/>
    <x v="8"/>
    <x v="1"/>
    <s v="H"/>
    <x v="0"/>
    <x v="0"/>
    <s v="14500    Lanark                       St"/>
    <n v="1225"/>
    <x v="0"/>
  </r>
  <r>
    <n v="231905726"/>
    <x v="63"/>
    <x v="20"/>
    <x v="6"/>
    <x v="19"/>
    <x v="67"/>
    <x v="0"/>
    <s v="H"/>
    <x v="2"/>
    <x v="0"/>
    <s v="14700    Blythe                       St"/>
    <n v="1"/>
    <x v="2"/>
  </r>
  <r>
    <n v="221516997"/>
    <x v="86"/>
    <x v="89"/>
    <x v="5"/>
    <x v="0"/>
    <x v="68"/>
    <x v="0"/>
    <s v="W"/>
    <x v="0"/>
    <x v="0"/>
    <s v="12800    Victory                      Bl"/>
    <n v="1200"/>
    <x v="1"/>
  </r>
  <r>
    <n v="220219783"/>
    <x v="87"/>
    <x v="94"/>
    <x v="4"/>
    <x v="0"/>
    <x v="69"/>
    <x v="0"/>
    <s v="O"/>
    <x v="0"/>
    <x v="0"/>
    <s v="400 S  Burlington                   Av"/>
    <n v="930"/>
    <x v="1"/>
  </r>
  <r>
    <n v="220319477"/>
    <x v="88"/>
    <x v="11"/>
    <x v="0"/>
    <x v="0"/>
    <x v="47"/>
    <x v="1"/>
    <s v="H"/>
    <x v="0"/>
    <x v="0"/>
    <s v="800 W  Jefferson                    Bl"/>
    <n v="1200"/>
    <x v="1"/>
  </r>
  <r>
    <n v="221420220"/>
    <x v="89"/>
    <x v="33"/>
    <x v="18"/>
    <x v="0"/>
    <x v="8"/>
    <x v="0"/>
    <s v="W"/>
    <x v="0"/>
    <x v="0"/>
    <s v="10100    Tabor                        St"/>
    <n v="1500"/>
    <x v="0"/>
  </r>
  <r>
    <n v="221615196"/>
    <x v="90"/>
    <x v="40"/>
    <x v="15"/>
    <x v="0"/>
    <x v="9"/>
    <x v="1"/>
    <s v="W"/>
    <x v="0"/>
    <x v="0"/>
    <s v="12100    Mercer                       St"/>
    <n v="1"/>
    <x v="0"/>
  </r>
  <r>
    <n v="220717687"/>
    <x v="84"/>
    <x v="95"/>
    <x v="9"/>
    <x v="0"/>
    <x v="14"/>
    <x v="1"/>
    <s v="W"/>
    <x v="0"/>
    <x v="0"/>
    <s v="400 N  Fuller                       Av"/>
    <n v="840"/>
    <x v="0"/>
  </r>
  <r>
    <n v="221225047"/>
    <x v="91"/>
    <x v="26"/>
    <x v="3"/>
    <x v="0"/>
    <x v="52"/>
    <x v="0"/>
    <s v="B"/>
    <x v="0"/>
    <x v="0"/>
    <s v="6800    10Th                         Av"/>
    <n v="1535"/>
    <x v="0"/>
  </r>
  <r>
    <n v="220717203"/>
    <x v="23"/>
    <x v="42"/>
    <x v="9"/>
    <x v="0"/>
    <x v="35"/>
    <x v="0"/>
    <s v="J"/>
    <x v="0"/>
    <x v="0"/>
    <s v="100 N  Fuller                       Av"/>
    <n v="945"/>
    <x v="1"/>
  </r>
  <r>
    <n v="230406865"/>
    <x v="92"/>
    <x v="96"/>
    <x v="13"/>
    <x v="0"/>
    <x v="17"/>
    <x v="0"/>
    <s v="B"/>
    <x v="0"/>
    <x v="0"/>
    <s v="3400    Percy                        St"/>
    <n v="1250"/>
    <x v="0"/>
  </r>
  <r>
    <n v="220517340"/>
    <x v="93"/>
    <x v="97"/>
    <x v="20"/>
    <x v="0"/>
    <x v="26"/>
    <x v="0"/>
    <s v="H"/>
    <x v="0"/>
    <x v="0"/>
    <s v="100 S  Arboles                      Ct"/>
    <n v="2200"/>
    <x v="0"/>
  </r>
  <r>
    <n v="220321001"/>
    <x v="94"/>
    <x v="98"/>
    <x v="0"/>
    <x v="0"/>
    <x v="57"/>
    <x v="0"/>
    <s v="H"/>
    <x v="0"/>
    <x v="0"/>
    <s v="2700    Brighton                     Av"/>
    <n v="2120"/>
    <x v="1"/>
  </r>
  <r>
    <n v="220517192"/>
    <x v="95"/>
    <x v="11"/>
    <x v="20"/>
    <x v="15"/>
    <x v="24"/>
    <x v="1"/>
    <s v="H"/>
    <x v="0"/>
    <x v="0"/>
    <s v="25400    Pine Creek                   Ln"/>
    <n v="2200"/>
    <x v="1"/>
  </r>
  <r>
    <n v="220818200"/>
    <x v="96"/>
    <x v="20"/>
    <x v="19"/>
    <x v="0"/>
    <x v="24"/>
    <x v="1"/>
    <s v="A"/>
    <x v="0"/>
    <x v="0"/>
    <s v="1600 S  Holt                         Av"/>
    <n v="800"/>
    <x v="1"/>
  </r>
  <r>
    <n v="220619815"/>
    <x v="97"/>
    <x v="99"/>
    <x v="2"/>
    <x v="0"/>
    <x v="31"/>
    <x v="0"/>
    <s v="H"/>
    <x v="0"/>
    <x v="0"/>
    <s v="1500 N  Fairfax                      Av"/>
    <n v="1"/>
    <x v="1"/>
  </r>
  <r>
    <n v="220416014"/>
    <x v="98"/>
    <x v="100"/>
    <x v="13"/>
    <x v="0"/>
    <x v="69"/>
    <x v="1"/>
    <s v="H"/>
    <x v="0"/>
    <x v="0"/>
    <s v="300 N  Mathews                      St"/>
    <n v="1"/>
    <x v="1"/>
  </r>
  <r>
    <n v="220221184"/>
    <x v="98"/>
    <x v="20"/>
    <x v="4"/>
    <x v="0"/>
    <x v="29"/>
    <x v="0"/>
    <s v="B"/>
    <x v="0"/>
    <x v="0"/>
    <s v="2600    Wilshire                     Bl"/>
    <n v="1200"/>
    <x v="0"/>
  </r>
  <r>
    <n v="220320024"/>
    <x v="99"/>
    <x v="101"/>
    <x v="0"/>
    <x v="0"/>
    <x v="39"/>
    <x v="0"/>
    <s v="H"/>
    <x v="0"/>
    <x v="0"/>
    <s v="500 W  43Rd                         St"/>
    <n v="1"/>
    <x v="0"/>
  </r>
  <r>
    <n v="221225134"/>
    <x v="21"/>
    <x v="102"/>
    <x v="3"/>
    <x v="0"/>
    <x v="3"/>
    <x v="1"/>
    <s v="O"/>
    <x v="0"/>
    <x v="0"/>
    <s v="5300    Ruthelen                     St"/>
    <n v="1605"/>
    <x v="0"/>
  </r>
  <r>
    <n v="220818171"/>
    <x v="96"/>
    <x v="103"/>
    <x v="19"/>
    <x v="0"/>
    <x v="52"/>
    <x v="0"/>
    <s v="O"/>
    <x v="0"/>
    <x v="0"/>
    <s v="2300    Westwood                     Bl"/>
    <n v="1045"/>
    <x v="0"/>
  </r>
  <r>
    <n v="220917492"/>
    <x v="24"/>
    <x v="104"/>
    <x v="12"/>
    <x v="0"/>
    <x v="53"/>
    <x v="0"/>
    <s v="O"/>
    <x v="0"/>
    <x v="0"/>
    <s v="6500    Woodman                      Av"/>
    <n v="1100"/>
    <x v="1"/>
  </r>
  <r>
    <n v="231505624"/>
    <x v="100"/>
    <x v="105"/>
    <x v="5"/>
    <x v="0"/>
    <x v="12"/>
    <x v="1"/>
    <s v="W"/>
    <x v="0"/>
    <x v="0"/>
    <s v="5100    Colfax                       Av"/>
    <n v="1025"/>
    <x v="1"/>
  </r>
  <r>
    <n v="230110144"/>
    <x v="101"/>
    <x v="106"/>
    <x v="8"/>
    <x v="0"/>
    <x v="26"/>
    <x v="1"/>
    <s v="H"/>
    <x v="0"/>
    <x v="0"/>
    <s v="1100 S  Grand                        Av"/>
    <n v="900"/>
    <x v="0"/>
  </r>
  <r>
    <n v="221419817"/>
    <x v="81"/>
    <x v="107"/>
    <x v="18"/>
    <x v="0"/>
    <x v="9"/>
    <x v="0"/>
    <s v="B"/>
    <x v="0"/>
    <x v="0"/>
    <s v="6900    Knowlton                     Pl"/>
    <n v="1005"/>
    <x v="0"/>
  </r>
  <r>
    <n v="220126052"/>
    <x v="102"/>
    <x v="108"/>
    <x v="8"/>
    <x v="0"/>
    <x v="41"/>
    <x v="1"/>
    <s v="H"/>
    <x v="0"/>
    <x v="0"/>
    <s v="600 E  5Th                          St"/>
    <n v="1"/>
    <x v="0"/>
  </r>
  <r>
    <n v="221421185"/>
    <x v="24"/>
    <x v="109"/>
    <x v="18"/>
    <x v="0"/>
    <x v="57"/>
    <x v="1"/>
    <s v="W"/>
    <x v="0"/>
    <x v="0"/>
    <s v="7100    Alvern                       St"/>
    <n v="1200"/>
    <x v="1"/>
  </r>
  <r>
    <n v="220221510"/>
    <x v="102"/>
    <x v="110"/>
    <x v="4"/>
    <x v="0"/>
    <x v="33"/>
    <x v="0"/>
    <s v="B"/>
    <x v="0"/>
    <x v="0"/>
    <s v="2600 W  7Th                          St"/>
    <n v="1400"/>
    <x v="0"/>
  </r>
  <r>
    <n v="221420690"/>
    <x v="103"/>
    <x v="111"/>
    <x v="18"/>
    <x v="3"/>
    <x v="12"/>
    <x v="1"/>
    <s v="W"/>
    <x v="0"/>
    <x v="0"/>
    <s v="1100    Venice                       Bl"/>
    <n v="1730"/>
    <x v="1"/>
  </r>
  <r>
    <n v="221322455"/>
    <x v="104"/>
    <x v="112"/>
    <x v="10"/>
    <x v="0"/>
    <x v="22"/>
    <x v="0"/>
    <s v="B"/>
    <x v="0"/>
    <x v="0"/>
    <s v="5200 S  Main                         St"/>
    <n v="1201"/>
    <x v="1"/>
  </r>
  <r>
    <n v="222117263"/>
    <x v="97"/>
    <x v="20"/>
    <x v="16"/>
    <x v="0"/>
    <x v="32"/>
    <x v="1"/>
    <s v="H"/>
    <x v="0"/>
    <x v="0"/>
    <s v="7300    Variel                       Av"/>
    <n v="1100"/>
    <x v="0"/>
  </r>
  <r>
    <n v="221225690"/>
    <x v="95"/>
    <x v="113"/>
    <x v="3"/>
    <x v="0"/>
    <x v="51"/>
    <x v="0"/>
    <s v="B"/>
    <x v="0"/>
    <x v="0"/>
    <s v="5800    Crenshaw                     Bl"/>
    <n v="105"/>
    <x v="0"/>
  </r>
  <r>
    <n v="220815553"/>
    <x v="105"/>
    <x v="114"/>
    <x v="19"/>
    <x v="0"/>
    <x v="27"/>
    <x v="1"/>
    <s v="W"/>
    <x v="0"/>
    <x v="0"/>
    <s v="11700    Wilshire                     Bl"/>
    <n v="1000"/>
    <x v="1"/>
  </r>
  <r>
    <n v="221322193"/>
    <x v="91"/>
    <x v="115"/>
    <x v="10"/>
    <x v="0"/>
    <x v="15"/>
    <x v="1"/>
    <s v="B"/>
    <x v="0"/>
    <x v="0"/>
    <s v="700 E  56Th                         St"/>
    <n v="2035"/>
    <x v="0"/>
  </r>
  <r>
    <n v="221918167"/>
    <x v="24"/>
    <x v="116"/>
    <x v="6"/>
    <x v="15"/>
    <x v="0"/>
    <x v="0"/>
    <s v="H"/>
    <x v="0"/>
    <x v="0"/>
    <s v="14300    Tupper                       St"/>
    <n v="1900"/>
    <x v="0"/>
  </r>
  <r>
    <n v="221822190"/>
    <x v="104"/>
    <x v="117"/>
    <x v="17"/>
    <x v="0"/>
    <x v="43"/>
    <x v="0"/>
    <s v="B"/>
    <x v="0"/>
    <x v="0"/>
    <s v="1900 S  Santa Ana                    Bl"/>
    <n v="920"/>
    <x v="1"/>
  </r>
  <r>
    <n v="220718228"/>
    <x v="106"/>
    <x v="118"/>
    <x v="9"/>
    <x v="0"/>
    <x v="40"/>
    <x v="0"/>
    <s v="B"/>
    <x v="0"/>
    <x v="0"/>
    <s v="1900 S  Burnside                     Av"/>
    <n v="120"/>
    <x v="1"/>
  </r>
  <r>
    <n v="220220118"/>
    <x v="107"/>
    <x v="119"/>
    <x v="4"/>
    <x v="0"/>
    <x v="57"/>
    <x v="0"/>
    <s v="O"/>
    <x v="0"/>
    <x v="0"/>
    <s v="2200 W  8Th                          St"/>
    <n v="1"/>
    <x v="1"/>
  </r>
  <r>
    <n v="221715312"/>
    <x v="80"/>
    <x v="22"/>
    <x v="7"/>
    <x v="10"/>
    <x v="33"/>
    <x v="1"/>
    <s v="O"/>
    <x v="2"/>
    <x v="1"/>
    <s v="11700    Thunderbird                  Av"/>
    <n v="200"/>
    <x v="0"/>
  </r>
  <r>
    <n v="220717331"/>
    <x v="108"/>
    <x v="120"/>
    <x v="9"/>
    <x v="3"/>
    <x v="37"/>
    <x v="0"/>
    <s v="P"/>
    <x v="0"/>
    <x v="0"/>
    <s v="5900    Burchard                     Av"/>
    <n v="1350"/>
    <x v="1"/>
  </r>
  <r>
    <n v="221322196"/>
    <x v="91"/>
    <x v="70"/>
    <x v="10"/>
    <x v="0"/>
    <x v="29"/>
    <x v="1"/>
    <s v="B"/>
    <x v="0"/>
    <x v="0"/>
    <s v="6900 S  Main                         St"/>
    <n v="545"/>
    <x v="0"/>
  </r>
  <r>
    <n v="220416185"/>
    <x v="91"/>
    <x v="70"/>
    <x v="13"/>
    <x v="0"/>
    <x v="49"/>
    <x v="1"/>
    <s v="H"/>
    <x v="0"/>
    <x v="0"/>
    <s v="1800 E  4Th                          St"/>
    <n v="1710"/>
    <x v="1"/>
  </r>
  <r>
    <n v="221017702"/>
    <x v="104"/>
    <x v="7"/>
    <x v="14"/>
    <x v="0"/>
    <x v="26"/>
    <x v="0"/>
    <s v="H"/>
    <x v="0"/>
    <x v="0"/>
    <s v="19200    Haynes                       St"/>
    <n v="1615"/>
    <x v="0"/>
  </r>
  <r>
    <n v="220515869"/>
    <x v="109"/>
    <x v="121"/>
    <x v="20"/>
    <x v="0"/>
    <x v="14"/>
    <x v="1"/>
    <s v="O"/>
    <x v="0"/>
    <x v="0"/>
    <s v="200 S  Centre                       St"/>
    <n v="1200"/>
    <x v="0"/>
  </r>
  <r>
    <n v="220221673"/>
    <x v="104"/>
    <x v="20"/>
    <x v="4"/>
    <x v="0"/>
    <x v="33"/>
    <x v="0"/>
    <s v="H"/>
    <x v="0"/>
    <x v="0"/>
    <s v="2300 W  2Nd                          St"/>
    <n v="610"/>
    <x v="0"/>
  </r>
  <r>
    <n v="220322029"/>
    <x v="110"/>
    <x v="20"/>
    <x v="0"/>
    <x v="0"/>
    <x v="2"/>
    <x v="0"/>
    <s v="O"/>
    <x v="0"/>
    <x v="0"/>
    <s v="4000    Gelber                       Pl"/>
    <n v="1155"/>
    <x v="0"/>
  </r>
  <r>
    <n v="220711710"/>
    <x v="111"/>
    <x v="122"/>
    <x v="9"/>
    <x v="0"/>
    <x v="70"/>
    <x v="1"/>
    <s v="W"/>
    <x v="0"/>
    <x v="0"/>
    <s v="6300 W  5Th                          St"/>
    <n v="2220"/>
    <x v="1"/>
  </r>
  <r>
    <n v="220619712"/>
    <x v="23"/>
    <x v="15"/>
    <x v="2"/>
    <x v="0"/>
    <x v="22"/>
    <x v="0"/>
    <s v="B"/>
    <x v="0"/>
    <x v="0"/>
    <s v="5800    Harold                       Wy"/>
    <n v="1635"/>
    <x v="1"/>
  </r>
  <r>
    <n v="231306038"/>
    <x v="100"/>
    <x v="55"/>
    <x v="10"/>
    <x v="0"/>
    <x v="58"/>
    <x v="1"/>
    <s v="B"/>
    <x v="0"/>
    <x v="0"/>
    <s v="100 W  71St                         St"/>
    <n v="1340"/>
    <x v="1"/>
  </r>
  <r>
    <n v="221322303"/>
    <x v="84"/>
    <x v="123"/>
    <x v="10"/>
    <x v="0"/>
    <x v="33"/>
    <x v="0"/>
    <s v="B"/>
    <x v="0"/>
    <x v="0"/>
    <s v="3700    Griffith                     Av"/>
    <n v="1500"/>
    <x v="0"/>
  </r>
  <r>
    <n v="220414662"/>
    <x v="112"/>
    <x v="107"/>
    <x v="13"/>
    <x v="18"/>
    <x v="36"/>
    <x v="0"/>
    <s v="H"/>
    <x v="2"/>
    <x v="1"/>
    <s v="3700    Whittier                     Bl"/>
    <n v="2200"/>
    <x v="1"/>
  </r>
  <r>
    <n v="221822250"/>
    <x v="96"/>
    <x v="124"/>
    <x v="17"/>
    <x v="0"/>
    <x v="26"/>
    <x v="0"/>
    <s v="B"/>
    <x v="0"/>
    <x v="0"/>
    <s v="10300 S  Main                         St"/>
    <n v="1025"/>
    <x v="0"/>
  </r>
  <r>
    <n v="221718118"/>
    <x v="113"/>
    <x v="11"/>
    <x v="7"/>
    <x v="0"/>
    <x v="1"/>
    <x v="0"/>
    <s v="H"/>
    <x v="0"/>
    <x v="0"/>
    <s v="16300    Tuba                         St"/>
    <n v="800"/>
    <x v="1"/>
  </r>
  <r>
    <n v="221419816"/>
    <x v="97"/>
    <x v="40"/>
    <x v="18"/>
    <x v="0"/>
    <x v="65"/>
    <x v="0"/>
    <s v="W"/>
    <x v="0"/>
    <x v="0"/>
    <s v="1000    Nowita                       Pl"/>
    <n v="900"/>
    <x v="0"/>
  </r>
  <r>
    <n v="220321781"/>
    <x v="89"/>
    <x v="23"/>
    <x v="0"/>
    <x v="0"/>
    <x v="14"/>
    <x v="0"/>
    <s v="X"/>
    <x v="0"/>
    <x v="0"/>
    <s v="4100    Palmwood                     Dr"/>
    <n v="25"/>
    <x v="0"/>
  </r>
  <r>
    <n v="230106509"/>
    <x v="114"/>
    <x v="125"/>
    <x v="8"/>
    <x v="0"/>
    <x v="23"/>
    <x v="1"/>
    <s v="B"/>
    <x v="0"/>
    <x v="0"/>
    <s v="100 S  Figueroa                     St"/>
    <n v="1506"/>
    <x v="0"/>
  </r>
  <r>
    <n v="221821721"/>
    <x v="98"/>
    <x v="126"/>
    <x v="17"/>
    <x v="0"/>
    <x v="5"/>
    <x v="0"/>
    <s v="O"/>
    <x v="0"/>
    <x v="0"/>
    <s v="500 W  127Th                        St"/>
    <n v="525"/>
    <x v="0"/>
  </r>
  <r>
    <n v="231905574"/>
    <x v="114"/>
    <x v="127"/>
    <x v="6"/>
    <x v="15"/>
    <x v="30"/>
    <x v="0"/>
    <s v="H"/>
    <x v="4"/>
    <x v="0"/>
    <s v="9200    Arleta                       Av"/>
    <n v="2000"/>
    <x v="0"/>
  </r>
  <r>
    <n v="230606590"/>
    <x v="115"/>
    <x v="20"/>
    <x v="2"/>
    <x v="0"/>
    <x v="30"/>
    <x v="1"/>
    <s v="B"/>
    <x v="0"/>
    <x v="0"/>
    <s v="8500    Appian                       Wy"/>
    <n v="1340"/>
    <x v="0"/>
  </r>
  <r>
    <n v="221420533"/>
    <x v="116"/>
    <x v="107"/>
    <x v="18"/>
    <x v="0"/>
    <x v="9"/>
    <x v="0"/>
    <s v="B"/>
    <x v="0"/>
    <x v="0"/>
    <s v="6900    Knowlton                     Pl"/>
    <n v="1030"/>
    <x v="0"/>
  </r>
  <r>
    <n v="221614979"/>
    <x v="102"/>
    <x v="18"/>
    <x v="15"/>
    <x v="0"/>
    <x v="40"/>
    <x v="0"/>
    <s v="W"/>
    <x v="0"/>
    <x v="0"/>
    <s v="13600    Brownell                     St"/>
    <n v="1"/>
    <x v="1"/>
  </r>
  <r>
    <n v="221321859"/>
    <x v="97"/>
    <x v="40"/>
    <x v="10"/>
    <x v="0"/>
    <x v="0"/>
    <x v="1"/>
    <s v="B"/>
    <x v="0"/>
    <x v="0"/>
    <s v="5800    Brentwood                    St"/>
    <n v="1507"/>
    <x v="0"/>
  </r>
  <r>
    <n v="231007464"/>
    <x v="117"/>
    <x v="128"/>
    <x v="14"/>
    <x v="0"/>
    <x v="2"/>
    <x v="0"/>
    <s v="H"/>
    <x v="0"/>
    <x v="0"/>
    <s v="7400    Jamieson                     Av"/>
    <n v="1225"/>
    <x v="0"/>
  </r>
  <r>
    <n v="222117980"/>
    <x v="24"/>
    <x v="129"/>
    <x v="16"/>
    <x v="0"/>
    <x v="22"/>
    <x v="1"/>
    <s v="W"/>
    <x v="0"/>
    <x v="0"/>
    <s v="20700    Martha                       St"/>
    <n v="1200"/>
    <x v="1"/>
  </r>
  <r>
    <n v="222017118"/>
    <x v="118"/>
    <x v="20"/>
    <x v="1"/>
    <x v="19"/>
    <x v="71"/>
    <x v="0"/>
    <s v="H"/>
    <x v="2"/>
    <x v="0"/>
    <s v="1800 S  Normandie                    Av"/>
    <n v="1"/>
    <x v="2"/>
  </r>
  <r>
    <n v="230208225"/>
    <x v="92"/>
    <x v="130"/>
    <x v="4"/>
    <x v="0"/>
    <x v="63"/>
    <x v="0"/>
    <s v="B"/>
    <x v="0"/>
    <x v="0"/>
    <s v="200    Witmer                       St"/>
    <n v="1450"/>
    <x v="0"/>
  </r>
  <r>
    <n v="221518612"/>
    <x v="104"/>
    <x v="131"/>
    <x v="5"/>
    <x v="0"/>
    <x v="37"/>
    <x v="0"/>
    <s v="B"/>
    <x v="0"/>
    <x v="0"/>
    <s v="11900    Magnolia                     Bl"/>
    <n v="650"/>
    <x v="1"/>
  </r>
  <r>
    <n v="220811962"/>
    <x v="4"/>
    <x v="12"/>
    <x v="19"/>
    <x v="1"/>
    <x v="19"/>
    <x v="1"/>
    <s v="W"/>
    <x v="0"/>
    <x v="0"/>
    <s v="11600 W  Olympic                      Bl"/>
    <n v="1"/>
    <x v="1"/>
  </r>
  <r>
    <n v="221518174"/>
    <x v="98"/>
    <x v="104"/>
    <x v="5"/>
    <x v="21"/>
    <x v="57"/>
    <x v="0"/>
    <s v="H"/>
    <x v="2"/>
    <x v="1"/>
    <s v="5200    Cleon                        Av"/>
    <n v="2000"/>
    <x v="1"/>
  </r>
  <r>
    <n v="221822261"/>
    <x v="96"/>
    <x v="132"/>
    <x v="17"/>
    <x v="0"/>
    <x v="33"/>
    <x v="0"/>
    <s v="B"/>
    <x v="0"/>
    <x v="0"/>
    <s v="2200 E  Imperial                     Hy"/>
    <n v="1650"/>
    <x v="0"/>
  </r>
  <r>
    <n v="220515868"/>
    <x v="109"/>
    <x v="42"/>
    <x v="20"/>
    <x v="0"/>
    <x v="57"/>
    <x v="0"/>
    <s v="B"/>
    <x v="0"/>
    <x v="0"/>
    <s v="1200 W  22Nd                         St"/>
    <n v="2340"/>
    <x v="1"/>
  </r>
  <r>
    <n v="230806695"/>
    <x v="7"/>
    <x v="52"/>
    <x v="19"/>
    <x v="0"/>
    <x v="19"/>
    <x v="1"/>
    <s v="W"/>
    <x v="0"/>
    <x v="0"/>
    <s v="900    Iliff                        St"/>
    <n v="1215"/>
    <x v="1"/>
  </r>
  <r>
    <n v="220221736"/>
    <x v="96"/>
    <x v="9"/>
    <x v="4"/>
    <x v="0"/>
    <x v="6"/>
    <x v="1"/>
    <s v="B"/>
    <x v="0"/>
    <x v="0"/>
    <s v="600 S  Alvarado                     St"/>
    <n v="1430"/>
    <x v="0"/>
  </r>
  <r>
    <n v="220416167"/>
    <x v="91"/>
    <x v="133"/>
    <x v="13"/>
    <x v="21"/>
    <x v="5"/>
    <x v="0"/>
    <s v="H"/>
    <x v="2"/>
    <x v="0"/>
    <s v="300    San Fernando                 Rd"/>
    <n v="1045"/>
    <x v="0"/>
  </r>
  <r>
    <n v="220613117"/>
    <x v="48"/>
    <x v="134"/>
    <x v="2"/>
    <x v="0"/>
    <x v="37"/>
    <x v="0"/>
    <s v="A"/>
    <x v="0"/>
    <x v="0"/>
    <s v="1700 N  Gower                        St"/>
    <n v="1"/>
    <x v="1"/>
  </r>
  <r>
    <n v="221420565"/>
    <x v="119"/>
    <x v="135"/>
    <x v="18"/>
    <x v="0"/>
    <x v="8"/>
    <x v="0"/>
    <s v="B"/>
    <x v="0"/>
    <x v="0"/>
    <s v="6900    Knowlton                     Pl"/>
    <n v="2205"/>
    <x v="0"/>
  </r>
  <r>
    <n v="221225059"/>
    <x v="91"/>
    <x v="42"/>
    <x v="3"/>
    <x v="0"/>
    <x v="26"/>
    <x v="0"/>
    <s v="O"/>
    <x v="0"/>
    <x v="0"/>
    <s v="7600    La Salle                     Av"/>
    <n v="840"/>
    <x v="0"/>
  </r>
  <r>
    <n v="222118049"/>
    <x v="120"/>
    <x v="9"/>
    <x v="16"/>
    <x v="0"/>
    <x v="17"/>
    <x v="1"/>
    <s v="B"/>
    <x v="0"/>
    <x v="0"/>
    <s v="21900    Burbank                      Bl"/>
    <n v="1200"/>
    <x v="0"/>
  </r>
  <r>
    <n v="221918279"/>
    <x v="93"/>
    <x v="136"/>
    <x v="6"/>
    <x v="0"/>
    <x v="27"/>
    <x v="0"/>
    <s v="W"/>
    <x v="0"/>
    <x v="0"/>
    <s v="13300    Dronfield                    Av"/>
    <n v="115"/>
    <x v="1"/>
  </r>
  <r>
    <n v="220514938"/>
    <x v="80"/>
    <x v="11"/>
    <x v="20"/>
    <x v="19"/>
    <x v="20"/>
    <x v="0"/>
    <s v="H"/>
    <x v="2"/>
    <x v="1"/>
    <s v="1600 W  206Th                        St"/>
    <n v="1800"/>
    <x v="2"/>
  </r>
  <r>
    <n v="230604357"/>
    <x v="121"/>
    <x v="137"/>
    <x v="2"/>
    <x v="13"/>
    <x v="39"/>
    <x v="1"/>
    <s v="B"/>
    <x v="0"/>
    <x v="0"/>
    <s v="1400 N  La Brea                      Av"/>
    <n v="2210"/>
    <x v="0"/>
  </r>
  <r>
    <n v="220619758"/>
    <x v="98"/>
    <x v="103"/>
    <x v="2"/>
    <x v="10"/>
    <x v="56"/>
    <x v="0"/>
    <s v="H"/>
    <x v="2"/>
    <x v="1"/>
    <s v="7200    Franklin                     Av"/>
    <n v="1500"/>
    <x v="2"/>
  </r>
  <r>
    <n v="231304505"/>
    <x v="122"/>
    <x v="17"/>
    <x v="10"/>
    <x v="0"/>
    <x v="2"/>
    <x v="1"/>
    <s v="B"/>
    <x v="0"/>
    <x v="0"/>
    <s v="900 E  43Rd                         Pl"/>
    <n v="1340"/>
    <x v="0"/>
  </r>
  <r>
    <n v="231204446"/>
    <x v="123"/>
    <x v="138"/>
    <x v="3"/>
    <x v="0"/>
    <x v="9"/>
    <x v="0"/>
    <s v="O"/>
    <x v="0"/>
    <x v="0"/>
    <s v="6400    10Th                         Av"/>
    <n v="1625"/>
    <x v="0"/>
  </r>
  <r>
    <n v="230904437"/>
    <x v="124"/>
    <x v="139"/>
    <x v="12"/>
    <x v="0"/>
    <x v="1"/>
    <x v="1"/>
    <s v="W"/>
    <x v="0"/>
    <x v="0"/>
    <s v="15300    Ventura                      Bl"/>
    <n v="1345"/>
    <x v="1"/>
  </r>
  <r>
    <n v="221418972"/>
    <x v="125"/>
    <x v="140"/>
    <x v="18"/>
    <x v="10"/>
    <x v="2"/>
    <x v="0"/>
    <s v="H"/>
    <x v="2"/>
    <x v="1"/>
    <s v="600    Indiana                      Av"/>
    <n v="1200"/>
    <x v="0"/>
  </r>
  <r>
    <n v="230604435"/>
    <x v="126"/>
    <x v="141"/>
    <x v="2"/>
    <x v="1"/>
    <x v="43"/>
    <x v="0"/>
    <s v="W"/>
    <x v="4"/>
    <x v="0"/>
    <s v="5800    Santa Monica                 Bl"/>
    <n v="2000"/>
    <x v="1"/>
  </r>
  <r>
    <n v="230304640"/>
    <x v="127"/>
    <x v="131"/>
    <x v="0"/>
    <x v="0"/>
    <x v="52"/>
    <x v="0"/>
    <s v="B"/>
    <x v="0"/>
    <x v="0"/>
    <s v="4500    Coliseum                     St"/>
    <n v="730"/>
    <x v="0"/>
  </r>
  <r>
    <n v="230704658"/>
    <x v="128"/>
    <x v="142"/>
    <x v="9"/>
    <x v="0"/>
    <x v="23"/>
    <x v="0"/>
    <s v="B"/>
    <x v="0"/>
    <x v="0"/>
    <s v="1800 S  La Brea                      Av"/>
    <n v="750"/>
    <x v="0"/>
  </r>
  <r>
    <n v="232004462"/>
    <x v="124"/>
    <x v="143"/>
    <x v="1"/>
    <x v="1"/>
    <x v="35"/>
    <x v="0"/>
    <s v="H"/>
    <x v="0"/>
    <x v="0"/>
    <s v="400 S  Commonwealth                 Av"/>
    <n v="900"/>
    <x v="1"/>
  </r>
  <r>
    <n v="231304402"/>
    <x v="123"/>
    <x v="20"/>
    <x v="10"/>
    <x v="19"/>
    <x v="66"/>
    <x v="0"/>
    <s v="H"/>
    <x v="2"/>
    <x v="0"/>
    <s v="100 E  28Th                         St"/>
    <n v="1200"/>
    <x v="2"/>
  </r>
  <r>
    <n v="232004501"/>
    <x v="127"/>
    <x v="20"/>
    <x v="1"/>
    <x v="1"/>
    <x v="22"/>
    <x v="0"/>
    <s v="W"/>
    <x v="0"/>
    <x v="0"/>
    <s v="1800    Arapahoe                     St"/>
    <n v="800"/>
    <x v="1"/>
  </r>
  <r>
    <n v="230305920"/>
    <x v="114"/>
    <x v="144"/>
    <x v="0"/>
    <x v="0"/>
    <x v="14"/>
    <x v="1"/>
    <s v="B"/>
    <x v="0"/>
    <x v="0"/>
    <s v="3700    Grayburn                     Av"/>
    <n v="955"/>
    <x v="0"/>
  </r>
  <r>
    <n v="221313048"/>
    <x v="25"/>
    <x v="20"/>
    <x v="10"/>
    <x v="13"/>
    <x v="49"/>
    <x v="1"/>
    <s v="O"/>
    <x v="0"/>
    <x v="0"/>
    <s v="1000    Towne                        Av"/>
    <n v="1"/>
    <x v="1"/>
  </r>
  <r>
    <n v="231604399"/>
    <x v="124"/>
    <x v="145"/>
    <x v="15"/>
    <x v="0"/>
    <x v="8"/>
    <x v="1"/>
    <s v="H"/>
    <x v="0"/>
    <x v="0"/>
    <s v="13700    Judd                         St"/>
    <n v="850"/>
    <x v="0"/>
  </r>
  <r>
    <n v="230504426"/>
    <x v="122"/>
    <x v="146"/>
    <x v="20"/>
    <x v="0"/>
    <x v="15"/>
    <x v="1"/>
    <s v="H"/>
    <x v="0"/>
    <x v="0"/>
    <s v="1400 W  215Th                        St"/>
    <n v="1400"/>
    <x v="0"/>
  </r>
  <r>
    <n v="231204451"/>
    <x v="123"/>
    <x v="138"/>
    <x v="3"/>
    <x v="0"/>
    <x v="9"/>
    <x v="0"/>
    <s v="P"/>
    <x v="0"/>
    <x v="0"/>
    <s v="9200    La Salle                     Av"/>
    <n v="1550"/>
    <x v="0"/>
  </r>
  <r>
    <n v="231004379"/>
    <x v="122"/>
    <x v="134"/>
    <x v="14"/>
    <x v="6"/>
    <x v="13"/>
    <x v="0"/>
    <s v="W"/>
    <x v="0"/>
    <x v="0"/>
    <s v="6600    Louise                       Av"/>
    <n v="800"/>
    <x v="1"/>
  </r>
  <r>
    <n v="230104839"/>
    <x v="129"/>
    <x v="133"/>
    <x v="8"/>
    <x v="0"/>
    <x v="32"/>
    <x v="1"/>
    <s v="B"/>
    <x v="0"/>
    <x v="0"/>
    <s v="1300 S  Figueroa                     St"/>
    <n v="2100"/>
    <x v="0"/>
  </r>
  <r>
    <n v="230704456"/>
    <x v="126"/>
    <x v="37"/>
    <x v="9"/>
    <x v="0"/>
    <x v="6"/>
    <x v="1"/>
    <s v="O"/>
    <x v="0"/>
    <x v="0"/>
    <s v="800 S  Windsor                      Bl"/>
    <n v="100"/>
    <x v="0"/>
  </r>
  <r>
    <n v="230904454"/>
    <x v="130"/>
    <x v="51"/>
    <x v="12"/>
    <x v="27"/>
    <x v="49"/>
    <x v="0"/>
    <s v="B"/>
    <x v="0"/>
    <x v="0"/>
    <s v="4100    Nagle                        Av"/>
    <n v="2130"/>
    <x v="1"/>
  </r>
  <r>
    <n v="231504369"/>
    <x v="122"/>
    <x v="123"/>
    <x v="5"/>
    <x v="0"/>
    <x v="5"/>
    <x v="1"/>
    <s v="B"/>
    <x v="0"/>
    <x v="0"/>
    <s v="11400    Albers                       St"/>
    <n v="1400"/>
    <x v="0"/>
  </r>
  <r>
    <n v="231204630"/>
    <x v="123"/>
    <x v="52"/>
    <x v="3"/>
    <x v="0"/>
    <x v="14"/>
    <x v="0"/>
    <s v="B"/>
    <x v="0"/>
    <x v="0"/>
    <s v="100 W  78Th                         St"/>
    <n v="1315"/>
    <x v="0"/>
  </r>
  <r>
    <n v="230404327"/>
    <x v="122"/>
    <x v="12"/>
    <x v="13"/>
    <x v="0"/>
    <x v="3"/>
    <x v="0"/>
    <s v="B"/>
    <x v="0"/>
    <x v="0"/>
    <s v="100 N  Soto                         St"/>
    <n v="1"/>
    <x v="0"/>
  </r>
  <r>
    <n v="231806173"/>
    <x v="131"/>
    <x v="79"/>
    <x v="17"/>
    <x v="0"/>
    <x v="31"/>
    <x v="0"/>
    <s v="B"/>
    <x v="0"/>
    <x v="0"/>
    <s v="1900 E  110Th                        St"/>
    <n v="1855"/>
    <x v="1"/>
  </r>
  <r>
    <n v="231905552"/>
    <x v="114"/>
    <x v="18"/>
    <x v="6"/>
    <x v="0"/>
    <x v="55"/>
    <x v="1"/>
    <s v="W"/>
    <x v="0"/>
    <x v="0"/>
    <s v="8500    Norwich                      Av"/>
    <n v="1200"/>
    <x v="1"/>
  </r>
  <r>
    <n v="221016307"/>
    <x v="99"/>
    <x v="47"/>
    <x v="14"/>
    <x v="0"/>
    <x v="47"/>
    <x v="0"/>
    <s v="W"/>
    <x v="0"/>
    <x v="0"/>
    <s v="15900    Sherman                      Wy"/>
    <n v="1200"/>
    <x v="1"/>
  </r>
  <r>
    <n v="221222173"/>
    <x v="132"/>
    <x v="147"/>
    <x v="3"/>
    <x v="28"/>
    <x v="24"/>
    <x v="0"/>
    <s v="B"/>
    <x v="5"/>
    <x v="1"/>
    <s v="6500    West                         Bl"/>
    <n v="2145"/>
    <x v="1"/>
  </r>
  <r>
    <n v="230107886"/>
    <x v="32"/>
    <x v="25"/>
    <x v="8"/>
    <x v="0"/>
    <x v="70"/>
    <x v="1"/>
    <s v="B"/>
    <x v="0"/>
    <x v="0"/>
    <s v="900    Figueroa                     Tr"/>
    <n v="930"/>
    <x v="1"/>
  </r>
  <r>
    <n v="230905903"/>
    <x v="115"/>
    <x v="20"/>
    <x v="12"/>
    <x v="19"/>
    <x v="66"/>
    <x v="0"/>
    <s v="O"/>
    <x v="2"/>
    <x v="0"/>
    <s v="15300    Weddington                   St"/>
    <n v="1"/>
    <x v="2"/>
  </r>
  <r>
    <n v="230107816"/>
    <x v="133"/>
    <x v="12"/>
    <x v="8"/>
    <x v="6"/>
    <x v="57"/>
    <x v="0"/>
    <s v="K"/>
    <x v="0"/>
    <x v="0"/>
    <s v="800    Francisco                    St"/>
    <n v="1130"/>
    <x v="1"/>
  </r>
  <r>
    <n v="231707687"/>
    <x v="101"/>
    <x v="148"/>
    <x v="7"/>
    <x v="0"/>
    <x v="57"/>
    <x v="1"/>
    <s v="O"/>
    <x v="0"/>
    <x v="0"/>
    <s v="17100    Chatsworth                   St"/>
    <n v="1845"/>
    <x v="1"/>
  </r>
  <r>
    <n v="231207870"/>
    <x v="134"/>
    <x v="149"/>
    <x v="3"/>
    <x v="0"/>
    <x v="33"/>
    <x v="0"/>
    <s v="P"/>
    <x v="0"/>
    <x v="0"/>
    <s v="1300 W  81St                         Pl"/>
    <n v="1130"/>
    <x v="0"/>
  </r>
  <r>
    <n v="232006471"/>
    <x v="135"/>
    <x v="150"/>
    <x v="1"/>
    <x v="3"/>
    <x v="41"/>
    <x v="0"/>
    <s v="O"/>
    <x v="0"/>
    <x v="0"/>
    <s v="Vermont"/>
    <n v="1030"/>
    <x v="0"/>
  </r>
  <r>
    <n v="231605843"/>
    <x v="3"/>
    <x v="151"/>
    <x v="15"/>
    <x v="0"/>
    <x v="41"/>
    <x v="0"/>
    <s v="W"/>
    <x v="0"/>
    <x v="0"/>
    <s v="10800    Olinda                       St"/>
    <n v="1415"/>
    <x v="0"/>
  </r>
  <r>
    <n v="231007023"/>
    <x v="136"/>
    <x v="20"/>
    <x v="14"/>
    <x v="11"/>
    <x v="36"/>
    <x v="1"/>
    <s v="W"/>
    <x v="0"/>
    <x v="0"/>
    <s v="16600    Ventura                      Bl"/>
    <n v="1201"/>
    <x v="1"/>
  </r>
  <r>
    <n v="231505784"/>
    <x v="137"/>
    <x v="52"/>
    <x v="5"/>
    <x v="10"/>
    <x v="17"/>
    <x v="0"/>
    <s v="O"/>
    <x v="2"/>
    <x v="1"/>
    <s v="5100    Laurel Canyon                Bl"/>
    <n v="2000"/>
    <x v="0"/>
  </r>
  <r>
    <n v="231208669"/>
    <x v="138"/>
    <x v="152"/>
    <x v="3"/>
    <x v="0"/>
    <x v="72"/>
    <x v="0"/>
    <s v="B"/>
    <x v="0"/>
    <x v="0"/>
    <s v="700 W  73Rd                         St"/>
    <n v="1305"/>
    <x v="3"/>
  </r>
  <r>
    <n v="230406446"/>
    <x v="139"/>
    <x v="153"/>
    <x v="13"/>
    <x v="0"/>
    <x v="22"/>
    <x v="0"/>
    <s v="H"/>
    <x v="0"/>
    <x v="0"/>
    <s v="1800 E  4Th                          St"/>
    <n v="1620"/>
    <x v="1"/>
  </r>
  <r>
    <n v="230207636"/>
    <x v="140"/>
    <x v="20"/>
    <x v="4"/>
    <x v="0"/>
    <x v="49"/>
    <x v="0"/>
    <s v="H"/>
    <x v="0"/>
    <x v="0"/>
    <s v="1300    Angelina                     St"/>
    <n v="900"/>
    <x v="1"/>
  </r>
  <r>
    <n v="231507204"/>
    <x v="140"/>
    <x v="154"/>
    <x v="5"/>
    <x v="0"/>
    <x v="3"/>
    <x v="0"/>
    <s v="B"/>
    <x v="0"/>
    <x v="0"/>
    <s v="11000    Otsego                       St"/>
    <n v="1500"/>
    <x v="0"/>
  </r>
  <r>
    <n v="231208405"/>
    <x v="135"/>
    <x v="53"/>
    <x v="3"/>
    <x v="0"/>
    <x v="53"/>
    <x v="0"/>
    <s v="B"/>
    <x v="0"/>
    <x v="0"/>
    <s v="1500 W  84Th                         Pl"/>
    <n v="1210"/>
    <x v="1"/>
  </r>
  <r>
    <n v="231208398"/>
    <x v="141"/>
    <x v="155"/>
    <x v="3"/>
    <x v="0"/>
    <x v="9"/>
    <x v="0"/>
    <s v="B"/>
    <x v="0"/>
    <x v="0"/>
    <s v="7000    Madden                       Av"/>
    <n v="1715"/>
    <x v="0"/>
  </r>
  <r>
    <n v="230607322"/>
    <x v="142"/>
    <x v="40"/>
    <x v="2"/>
    <x v="0"/>
    <x v="34"/>
    <x v="0"/>
    <s v="O"/>
    <x v="0"/>
    <x v="0"/>
    <s v="5300    Monroe                       St"/>
    <n v="1"/>
    <x v="1"/>
  </r>
  <r>
    <n v="230906910"/>
    <x v="143"/>
    <x v="156"/>
    <x v="12"/>
    <x v="0"/>
    <x v="53"/>
    <x v="0"/>
    <s v="A"/>
    <x v="0"/>
    <x v="0"/>
    <s v="6500    Woodman                      Av"/>
    <n v="1630"/>
    <x v="1"/>
  </r>
  <r>
    <n v="230208100"/>
    <x v="144"/>
    <x v="145"/>
    <x v="4"/>
    <x v="0"/>
    <x v="41"/>
    <x v="1"/>
    <s v="B"/>
    <x v="0"/>
    <x v="0"/>
    <s v="700 S  Union                        Av"/>
    <n v="1300"/>
    <x v="0"/>
  </r>
  <r>
    <n v="231507736"/>
    <x v="145"/>
    <x v="82"/>
    <x v="5"/>
    <x v="0"/>
    <x v="30"/>
    <x v="0"/>
    <s v="W"/>
    <x v="0"/>
    <x v="0"/>
    <s v="4300    Wilkinson                    Av"/>
    <n v="930"/>
    <x v="0"/>
  </r>
  <r>
    <n v="231308569"/>
    <x v="146"/>
    <x v="20"/>
    <x v="10"/>
    <x v="0"/>
    <x v="29"/>
    <x v="0"/>
    <s v="B"/>
    <x v="0"/>
    <x v="0"/>
    <s v="6400 S  Broadway"/>
    <n v="900"/>
    <x v="0"/>
  </r>
  <r>
    <n v="230907379"/>
    <x v="147"/>
    <x v="157"/>
    <x v="12"/>
    <x v="0"/>
    <x v="17"/>
    <x v="0"/>
    <s v="W"/>
    <x v="0"/>
    <x v="0"/>
    <s v="6600    Woodman                      Av"/>
    <n v="1300"/>
    <x v="0"/>
  </r>
  <r>
    <n v="232107207"/>
    <x v="148"/>
    <x v="3"/>
    <x v="16"/>
    <x v="0"/>
    <x v="0"/>
    <x v="1"/>
    <s v="H"/>
    <x v="0"/>
    <x v="0"/>
    <s v="20700    Vanowen                      St"/>
    <n v="1245"/>
    <x v="0"/>
  </r>
  <r>
    <n v="230907510"/>
    <x v="117"/>
    <x v="158"/>
    <x v="12"/>
    <x v="0"/>
    <x v="53"/>
    <x v="0"/>
    <s v="W"/>
    <x v="0"/>
    <x v="0"/>
    <s v="15100    Sherman                      Wy"/>
    <n v="1200"/>
    <x v="1"/>
  </r>
  <r>
    <n v="231907602"/>
    <x v="149"/>
    <x v="6"/>
    <x v="6"/>
    <x v="29"/>
    <x v="6"/>
    <x v="0"/>
    <s v="B"/>
    <x v="0"/>
    <x v="0"/>
    <s v="8900    Orion                        Av"/>
    <n v="1200"/>
    <x v="0"/>
  </r>
  <r>
    <n v="230708191"/>
    <x v="150"/>
    <x v="71"/>
    <x v="9"/>
    <x v="0"/>
    <x v="22"/>
    <x v="0"/>
    <s v="W"/>
    <x v="0"/>
    <x v="0"/>
    <s v="300 S  Cochran                      Av"/>
    <n v="1635"/>
    <x v="1"/>
  </r>
  <r>
    <n v="220218655"/>
    <x v="78"/>
    <x v="148"/>
    <x v="4"/>
    <x v="0"/>
    <x v="9"/>
    <x v="1"/>
    <s v="H"/>
    <x v="0"/>
    <x v="0"/>
    <s v="500    Union                        Dr"/>
    <n v="1000"/>
    <x v="0"/>
  </r>
  <r>
    <n v="221220860"/>
    <x v="62"/>
    <x v="159"/>
    <x v="3"/>
    <x v="0"/>
    <x v="73"/>
    <x v="1"/>
    <s v="H"/>
    <x v="0"/>
    <x v="0"/>
    <s v="5200 S  Manhattan                    Pl"/>
    <n v="1"/>
    <x v="1"/>
  </r>
  <r>
    <n v="231107419"/>
    <x v="117"/>
    <x v="160"/>
    <x v="11"/>
    <x v="21"/>
    <x v="65"/>
    <x v="1"/>
    <s v="H"/>
    <x v="2"/>
    <x v="0"/>
    <s v="Los Feliz                    Bl"/>
    <n v="2346"/>
    <x v="0"/>
  </r>
  <r>
    <n v="232107541"/>
    <x v="151"/>
    <x v="161"/>
    <x v="16"/>
    <x v="19"/>
    <x v="74"/>
    <x v="0"/>
    <s v="H"/>
    <x v="2"/>
    <x v="0"/>
    <s v="20300    Cohasset                     St"/>
    <n v="600"/>
    <x v="3"/>
  </r>
  <r>
    <n v="231308748"/>
    <x v="101"/>
    <x v="162"/>
    <x v="10"/>
    <x v="0"/>
    <x v="23"/>
    <x v="1"/>
    <s v="O"/>
    <x v="0"/>
    <x v="0"/>
    <s v="1300 E  48Th                         St"/>
    <n v="1210"/>
    <x v="0"/>
  </r>
  <r>
    <n v="231808628"/>
    <x v="148"/>
    <x v="163"/>
    <x v="17"/>
    <x v="0"/>
    <x v="5"/>
    <x v="1"/>
    <s v="H"/>
    <x v="0"/>
    <x v="0"/>
    <s v="700 N  Caliburn                     Dr"/>
    <n v="2115"/>
    <x v="0"/>
  </r>
  <r>
    <n v="230907876"/>
    <x v="150"/>
    <x v="153"/>
    <x v="12"/>
    <x v="3"/>
    <x v="12"/>
    <x v="1"/>
    <s v="W"/>
    <x v="0"/>
    <x v="0"/>
    <s v="6100    Hazeltine                    Av"/>
    <n v="800"/>
    <x v="1"/>
  </r>
  <r>
    <n v="221715730"/>
    <x v="82"/>
    <x v="164"/>
    <x v="7"/>
    <x v="0"/>
    <x v="51"/>
    <x v="1"/>
    <s v="B"/>
    <x v="0"/>
    <x v="0"/>
    <s v="19500    Nordhoff                     St"/>
    <n v="800"/>
    <x v="0"/>
  </r>
  <r>
    <n v="220716434"/>
    <x v="152"/>
    <x v="165"/>
    <x v="9"/>
    <x v="0"/>
    <x v="0"/>
    <x v="0"/>
    <s v="W"/>
    <x v="0"/>
    <x v="0"/>
    <s v="300 S  Cochran                      Av"/>
    <n v="1200"/>
    <x v="0"/>
  </r>
  <r>
    <n v="220511322"/>
    <x v="153"/>
    <x v="42"/>
    <x v="20"/>
    <x v="30"/>
    <x v="65"/>
    <x v="0"/>
    <s v="H"/>
    <x v="0"/>
    <x v="1"/>
    <s v="2600 S  Peck                         Av"/>
    <n v="1200"/>
    <x v="0"/>
  </r>
  <r>
    <n v="221610506"/>
    <x v="154"/>
    <x v="69"/>
    <x v="15"/>
    <x v="0"/>
    <x v="8"/>
    <x v="0"/>
    <s v="W"/>
    <x v="0"/>
    <x v="0"/>
    <s v="7700    Laurel Canyon                Bl"/>
    <n v="5"/>
    <x v="0"/>
  </r>
  <r>
    <n v="222115665"/>
    <x v="155"/>
    <x v="120"/>
    <x v="16"/>
    <x v="0"/>
    <x v="32"/>
    <x v="1"/>
    <s v="W"/>
    <x v="0"/>
    <x v="0"/>
    <s v="21700    Ventura                      Bl"/>
    <n v="1200"/>
    <x v="0"/>
  </r>
  <r>
    <n v="231209551"/>
    <x v="149"/>
    <x v="166"/>
    <x v="3"/>
    <x v="0"/>
    <x v="39"/>
    <x v="0"/>
    <s v="B"/>
    <x v="0"/>
    <x v="0"/>
    <s v="6200 S  Van Ness                     Av"/>
    <n v="1200"/>
    <x v="0"/>
  </r>
  <r>
    <n v="220613819"/>
    <x v="156"/>
    <x v="99"/>
    <x v="2"/>
    <x v="0"/>
    <x v="31"/>
    <x v="0"/>
    <s v="H"/>
    <x v="0"/>
    <x v="0"/>
    <s v="1500 N  Fairfax                      Av"/>
    <n v="656"/>
    <x v="1"/>
  </r>
  <r>
    <n v="221220098"/>
    <x v="157"/>
    <x v="167"/>
    <x v="3"/>
    <x v="0"/>
    <x v="54"/>
    <x v="0"/>
    <s v="H"/>
    <x v="0"/>
    <x v="0"/>
    <s v="3300 W  66Th                         St"/>
    <n v="35"/>
    <x v="1"/>
  </r>
  <r>
    <n v="221216573"/>
    <x v="111"/>
    <x v="10"/>
    <x v="3"/>
    <x v="0"/>
    <x v="24"/>
    <x v="0"/>
    <s v="B"/>
    <x v="0"/>
    <x v="0"/>
    <s v="1200 W  56Th                         St"/>
    <n v="1615"/>
    <x v="1"/>
  </r>
  <r>
    <n v="231107472"/>
    <x v="101"/>
    <x v="9"/>
    <x v="11"/>
    <x v="0"/>
    <x v="75"/>
    <x v="0"/>
    <s v="B"/>
    <x v="0"/>
    <x v="0"/>
    <s v="5000    Echo                         St"/>
    <n v="1445"/>
    <x v="3"/>
  </r>
  <r>
    <n v="220317214"/>
    <x v="158"/>
    <x v="153"/>
    <x v="0"/>
    <x v="0"/>
    <x v="13"/>
    <x v="0"/>
    <s v="B"/>
    <x v="0"/>
    <x v="0"/>
    <s v="4000    Mcclung                      Dr"/>
    <n v="1415"/>
    <x v="1"/>
  </r>
  <r>
    <n v="220914148"/>
    <x v="159"/>
    <x v="20"/>
    <x v="12"/>
    <x v="0"/>
    <x v="10"/>
    <x v="1"/>
    <s v="O"/>
    <x v="0"/>
    <x v="0"/>
    <s v="5400    Tyrone                       Av"/>
    <n v="800"/>
    <x v="1"/>
  </r>
  <r>
    <n v="221814134"/>
    <x v="48"/>
    <x v="168"/>
    <x v="17"/>
    <x v="0"/>
    <x v="51"/>
    <x v="1"/>
    <s v="B"/>
    <x v="0"/>
    <x v="0"/>
    <s v="2200 E  111Th                        St"/>
    <n v="755"/>
    <x v="0"/>
  </r>
  <r>
    <n v="220410114"/>
    <x v="19"/>
    <x v="20"/>
    <x v="13"/>
    <x v="0"/>
    <x v="30"/>
    <x v="0"/>
    <s v="H"/>
    <x v="0"/>
    <x v="0"/>
    <s v="900    Calzona                      St"/>
    <n v="1220"/>
    <x v="0"/>
  </r>
  <r>
    <n v="220515053"/>
    <x v="160"/>
    <x v="87"/>
    <x v="20"/>
    <x v="19"/>
    <x v="66"/>
    <x v="0"/>
    <s v="H"/>
    <x v="2"/>
    <x v="0"/>
    <s v="200 N  Grand                        Av"/>
    <n v="1500"/>
    <x v="2"/>
  </r>
  <r>
    <n v="231209618"/>
    <x v="161"/>
    <x v="169"/>
    <x v="3"/>
    <x v="0"/>
    <x v="14"/>
    <x v="1"/>
    <s v="B"/>
    <x v="0"/>
    <x v="0"/>
    <s v="100 W  79Th                         St"/>
    <n v="2105"/>
    <x v="0"/>
  </r>
  <r>
    <n v="230309007"/>
    <x v="162"/>
    <x v="170"/>
    <x v="0"/>
    <x v="21"/>
    <x v="63"/>
    <x v="1"/>
    <s v="H"/>
    <x v="2"/>
    <x v="0"/>
    <s v="University                   Av"/>
    <n v="1"/>
    <x v="0"/>
  </r>
  <r>
    <n v="221110794"/>
    <x v="19"/>
    <x v="171"/>
    <x v="11"/>
    <x v="0"/>
    <x v="8"/>
    <x v="0"/>
    <s v="B"/>
    <x v="0"/>
    <x v="0"/>
    <s v="1800 N  Alexandria                   Av"/>
    <n v="510"/>
    <x v="0"/>
  </r>
  <r>
    <n v="220913253"/>
    <x v="26"/>
    <x v="11"/>
    <x v="12"/>
    <x v="10"/>
    <x v="26"/>
    <x v="1"/>
    <s v="W"/>
    <x v="2"/>
    <x v="1"/>
    <s v="14500    Sherman Cir"/>
    <n v="1200"/>
    <x v="0"/>
  </r>
  <r>
    <n v="231707656"/>
    <x v="149"/>
    <x v="63"/>
    <x v="7"/>
    <x v="0"/>
    <x v="64"/>
    <x v="0"/>
    <s v="W"/>
    <x v="0"/>
    <x v="0"/>
    <s v="17000    Simonds                      St"/>
    <n v="1625"/>
    <x v="1"/>
  </r>
  <r>
    <n v="221214276"/>
    <x v="15"/>
    <x v="172"/>
    <x v="3"/>
    <x v="0"/>
    <x v="18"/>
    <x v="1"/>
    <s v="B"/>
    <x v="0"/>
    <x v="0"/>
    <s v="8900 S  Harvard                      Bl"/>
    <n v="1250"/>
    <x v="1"/>
  </r>
  <r>
    <n v="230208474"/>
    <x v="163"/>
    <x v="11"/>
    <x v="4"/>
    <x v="0"/>
    <x v="3"/>
    <x v="0"/>
    <s v="W"/>
    <x v="0"/>
    <x v="0"/>
    <s v="600 S  Coronado                     St"/>
    <n v="2305"/>
    <x v="0"/>
  </r>
  <r>
    <n v="220617754"/>
    <x v="80"/>
    <x v="80"/>
    <x v="2"/>
    <x v="0"/>
    <x v="3"/>
    <x v="0"/>
    <s v="W"/>
    <x v="0"/>
    <x v="0"/>
    <s v="1700    Canyon                       Dr"/>
    <n v="1130"/>
    <x v="0"/>
  </r>
  <r>
    <n v="221010902"/>
    <x v="42"/>
    <x v="173"/>
    <x v="14"/>
    <x v="0"/>
    <x v="1"/>
    <x v="1"/>
    <s v="W"/>
    <x v="0"/>
    <x v="0"/>
    <s v="7500    Gaviota                      Av"/>
    <n v="921"/>
    <x v="1"/>
  </r>
  <r>
    <n v="221610845"/>
    <x v="20"/>
    <x v="23"/>
    <x v="15"/>
    <x v="1"/>
    <x v="60"/>
    <x v="1"/>
    <s v="B"/>
    <x v="0"/>
    <x v="0"/>
    <s v="11700    Glencrest                    Dr"/>
    <n v="1200"/>
    <x v="1"/>
  </r>
  <r>
    <n v="220713815"/>
    <x v="157"/>
    <x v="154"/>
    <x v="9"/>
    <x v="0"/>
    <x v="49"/>
    <x v="0"/>
    <s v="H"/>
    <x v="0"/>
    <x v="0"/>
    <s v="800 N  Stanley                      Av"/>
    <n v="1500"/>
    <x v="1"/>
  </r>
  <r>
    <n v="220814156"/>
    <x v="9"/>
    <x v="41"/>
    <x v="19"/>
    <x v="6"/>
    <x v="31"/>
    <x v="0"/>
    <s v="W"/>
    <x v="0"/>
    <x v="0"/>
    <s v="10000    Cielo                        Dr"/>
    <n v="1400"/>
    <x v="1"/>
  </r>
  <r>
    <n v="230605916"/>
    <x v="100"/>
    <x v="70"/>
    <x v="2"/>
    <x v="0"/>
    <x v="6"/>
    <x v="1"/>
    <s v="O"/>
    <x v="0"/>
    <x v="0"/>
    <s v="1700 N  Las Palmas                   Av"/>
    <n v="1415"/>
    <x v="0"/>
  </r>
  <r>
    <n v="220615648"/>
    <x v="9"/>
    <x v="80"/>
    <x v="2"/>
    <x v="0"/>
    <x v="18"/>
    <x v="1"/>
    <s v="W"/>
    <x v="0"/>
    <x v="0"/>
    <s v="5500    Harold                       Wy"/>
    <n v="700"/>
    <x v="1"/>
  </r>
  <r>
    <n v="220814184"/>
    <x v="157"/>
    <x v="133"/>
    <x v="19"/>
    <x v="0"/>
    <x v="23"/>
    <x v="1"/>
    <s v="B"/>
    <x v="0"/>
    <x v="0"/>
    <s v="1000 S  Wooster                      St"/>
    <n v="645"/>
    <x v="0"/>
  </r>
  <r>
    <n v="221817884"/>
    <x v="164"/>
    <x v="25"/>
    <x v="17"/>
    <x v="0"/>
    <x v="28"/>
    <x v="0"/>
    <s v="H"/>
    <x v="0"/>
    <x v="0"/>
    <s v="2100 E  Century                      Bl"/>
    <n v="1220"/>
    <x v="1"/>
  </r>
  <r>
    <n v="221219424"/>
    <x v="60"/>
    <x v="69"/>
    <x v="3"/>
    <x v="0"/>
    <x v="32"/>
    <x v="0"/>
    <s v="B"/>
    <x v="0"/>
    <x v="0"/>
    <s v="6400    Brynhurst                    Av"/>
    <n v="1505"/>
    <x v="0"/>
  </r>
  <r>
    <n v="220513949"/>
    <x v="165"/>
    <x v="174"/>
    <x v="20"/>
    <x v="0"/>
    <x v="26"/>
    <x v="1"/>
    <s v="W"/>
    <x v="0"/>
    <x v="0"/>
    <s v="800    Millmark Grove               St"/>
    <n v="800"/>
    <x v="0"/>
  </r>
  <r>
    <n v="220316726"/>
    <x v="64"/>
    <x v="75"/>
    <x v="0"/>
    <x v="3"/>
    <x v="76"/>
    <x v="1"/>
    <s v="H"/>
    <x v="0"/>
    <x v="0"/>
    <s v="5700 W  Jefferson                    Bl"/>
    <n v="1350"/>
    <x v="0"/>
  </r>
  <r>
    <n v="221515089"/>
    <x v="65"/>
    <x v="20"/>
    <x v="5"/>
    <x v="0"/>
    <x v="38"/>
    <x v="1"/>
    <s v="W"/>
    <x v="0"/>
    <x v="0"/>
    <s v="11300    Otsego                       St"/>
    <n v="1550"/>
    <x v="1"/>
  </r>
  <r>
    <n v="220114712"/>
    <x v="19"/>
    <x v="122"/>
    <x v="8"/>
    <x v="5"/>
    <x v="19"/>
    <x v="1"/>
    <s v="B"/>
    <x v="0"/>
    <x v="0"/>
    <s v="100 N  Hill                         St"/>
    <n v="900"/>
    <x v="1"/>
  </r>
  <r>
    <n v="220510443"/>
    <x v="18"/>
    <x v="175"/>
    <x v="20"/>
    <x v="0"/>
    <x v="53"/>
    <x v="0"/>
    <s v="H"/>
    <x v="0"/>
    <x v="0"/>
    <s v="1000 N  Avalon                       Bl"/>
    <n v="1200"/>
    <x v="1"/>
  </r>
  <r>
    <n v="220910801"/>
    <x v="166"/>
    <x v="128"/>
    <x v="12"/>
    <x v="6"/>
    <x v="2"/>
    <x v="0"/>
    <s v="W"/>
    <x v="0"/>
    <x v="0"/>
    <s v="15200    Cohasset                     St"/>
    <n v="2035"/>
    <x v="0"/>
  </r>
  <r>
    <n v="230306591"/>
    <x v="167"/>
    <x v="137"/>
    <x v="0"/>
    <x v="0"/>
    <x v="35"/>
    <x v="0"/>
    <s v="K"/>
    <x v="0"/>
    <x v="0"/>
    <s v="2500    Wellington                   Rd"/>
    <n v="1040"/>
    <x v="1"/>
  </r>
  <r>
    <n v="221609678"/>
    <x v="168"/>
    <x v="176"/>
    <x v="15"/>
    <x v="0"/>
    <x v="23"/>
    <x v="1"/>
    <s v="O"/>
    <x v="0"/>
    <x v="0"/>
    <s v="10800    Mather                       Av"/>
    <n v="2030"/>
    <x v="0"/>
  </r>
  <r>
    <n v="220214203"/>
    <x v="53"/>
    <x v="20"/>
    <x v="4"/>
    <x v="0"/>
    <x v="23"/>
    <x v="1"/>
    <s v="O"/>
    <x v="0"/>
    <x v="0"/>
    <s v="700 S  Bixel                        St"/>
    <n v="1105"/>
    <x v="0"/>
  </r>
  <r>
    <n v="221515208"/>
    <x v="165"/>
    <x v="11"/>
    <x v="5"/>
    <x v="0"/>
    <x v="77"/>
    <x v="0"/>
    <s v="W"/>
    <x v="0"/>
    <x v="0"/>
    <s v="11300    Otsego                       St"/>
    <n v="1620"/>
    <x v="1"/>
  </r>
  <r>
    <n v="221713750"/>
    <x v="62"/>
    <x v="177"/>
    <x v="7"/>
    <x v="0"/>
    <x v="78"/>
    <x v="1"/>
    <s v="W"/>
    <x v="0"/>
    <x v="0"/>
    <s v="19000    Brasilia                     Dr"/>
    <n v="1745"/>
    <x v="1"/>
  </r>
  <r>
    <n v="232105774"/>
    <x v="13"/>
    <x v="111"/>
    <x v="16"/>
    <x v="26"/>
    <x v="43"/>
    <x v="0"/>
    <s v="O"/>
    <x v="0"/>
    <x v="0"/>
    <s v="6900    Owensmouth                   Av"/>
    <n v="2000"/>
    <x v="1"/>
  </r>
  <r>
    <n v="230206138"/>
    <x v="169"/>
    <x v="164"/>
    <x v="4"/>
    <x v="0"/>
    <x v="37"/>
    <x v="1"/>
    <s v="W"/>
    <x v="0"/>
    <x v="0"/>
    <s v="400    Coronado                     Tr"/>
    <n v="1200"/>
    <x v="1"/>
  </r>
  <r>
    <n v="221515656"/>
    <x v="170"/>
    <x v="178"/>
    <x v="5"/>
    <x v="0"/>
    <x v="17"/>
    <x v="1"/>
    <s v="B"/>
    <x v="0"/>
    <x v="0"/>
    <s v="11100    Chandler                     Bl"/>
    <n v="745"/>
    <x v="0"/>
  </r>
  <r>
    <n v="221319440"/>
    <x v="78"/>
    <x v="179"/>
    <x v="10"/>
    <x v="21"/>
    <x v="24"/>
    <x v="0"/>
    <s v="H"/>
    <x v="2"/>
    <x v="0"/>
    <s v="Vernon                       Av"/>
    <n v="2100"/>
    <x v="1"/>
  </r>
  <r>
    <n v="221319009"/>
    <x v="119"/>
    <x v="180"/>
    <x v="10"/>
    <x v="0"/>
    <x v="49"/>
    <x v="1"/>
    <s v="H"/>
    <x v="0"/>
    <x v="0"/>
    <s v="2700    Hooper                       Av"/>
    <n v="2250"/>
    <x v="1"/>
  </r>
  <r>
    <n v="220214155"/>
    <x v="171"/>
    <x v="51"/>
    <x v="4"/>
    <x v="0"/>
    <x v="78"/>
    <x v="2"/>
    <s v="B"/>
    <x v="0"/>
    <x v="0"/>
    <s v="700    Witmer                       St"/>
    <n v="800"/>
    <x v="1"/>
  </r>
  <r>
    <n v="221014905"/>
    <x v="79"/>
    <x v="88"/>
    <x v="14"/>
    <x v="13"/>
    <x v="7"/>
    <x v="1"/>
    <s v="W"/>
    <x v="0"/>
    <x v="0"/>
    <s v="17800    Margate                      St"/>
    <n v="600"/>
    <x v="1"/>
  </r>
  <r>
    <n v="231306429"/>
    <x v="138"/>
    <x v="20"/>
    <x v="10"/>
    <x v="0"/>
    <x v="33"/>
    <x v="0"/>
    <s v="H"/>
    <x v="0"/>
    <x v="0"/>
    <s v="4700    Wall                         St"/>
    <n v="1410"/>
    <x v="0"/>
  </r>
  <r>
    <n v="221714372"/>
    <x v="72"/>
    <x v="23"/>
    <x v="7"/>
    <x v="0"/>
    <x v="57"/>
    <x v="0"/>
    <s v="W"/>
    <x v="0"/>
    <x v="0"/>
    <s v="16400    Bryant                       St"/>
    <n v="100"/>
    <x v="1"/>
  </r>
  <r>
    <n v="220617737"/>
    <x v="172"/>
    <x v="181"/>
    <x v="2"/>
    <x v="0"/>
    <x v="31"/>
    <x v="0"/>
    <s v="W"/>
    <x v="0"/>
    <x v="0"/>
    <s v="8100    Cornett                      Dr"/>
    <n v="835"/>
    <x v="1"/>
  </r>
  <r>
    <n v="231306523"/>
    <x v="173"/>
    <x v="18"/>
    <x v="10"/>
    <x v="0"/>
    <x v="0"/>
    <x v="0"/>
    <s v="H"/>
    <x v="0"/>
    <x v="0"/>
    <s v="6000 S  Main                         St"/>
    <n v="1200"/>
    <x v="0"/>
  </r>
  <r>
    <n v="221819250"/>
    <x v="78"/>
    <x v="135"/>
    <x v="17"/>
    <x v="0"/>
    <x v="65"/>
    <x v="0"/>
    <s v="H"/>
    <x v="0"/>
    <x v="0"/>
    <s v="1700 E  109Th                        St"/>
    <n v="2020"/>
    <x v="0"/>
  </r>
  <r>
    <n v="220915189"/>
    <x v="160"/>
    <x v="158"/>
    <x v="12"/>
    <x v="0"/>
    <x v="23"/>
    <x v="1"/>
    <s v="O"/>
    <x v="0"/>
    <x v="0"/>
    <s v="13800    Oxnard                       St"/>
    <n v="1200"/>
    <x v="0"/>
  </r>
  <r>
    <n v="230405444"/>
    <x v="174"/>
    <x v="74"/>
    <x v="13"/>
    <x v="15"/>
    <x v="43"/>
    <x v="1"/>
    <s v="W"/>
    <x v="0"/>
    <x v="0"/>
    <s v="4000    Via Marisol"/>
    <n v="1500"/>
    <x v="1"/>
  </r>
  <r>
    <n v="220617700"/>
    <x v="160"/>
    <x v="19"/>
    <x v="2"/>
    <x v="13"/>
    <x v="22"/>
    <x v="1"/>
    <s v="W"/>
    <x v="0"/>
    <x v="0"/>
    <s v="1200 N  Cahuenga                     Bl"/>
    <n v="800"/>
    <x v="1"/>
  </r>
  <r>
    <n v="221613491"/>
    <x v="155"/>
    <x v="20"/>
    <x v="15"/>
    <x v="19"/>
    <x v="56"/>
    <x v="0"/>
    <s v="H"/>
    <x v="2"/>
    <x v="0"/>
    <s v="10900    Haddon                       Av"/>
    <n v="1200"/>
    <x v="2"/>
  </r>
  <r>
    <n v="220124216"/>
    <x v="82"/>
    <x v="182"/>
    <x v="8"/>
    <x v="2"/>
    <x v="29"/>
    <x v="0"/>
    <s v="H"/>
    <x v="0"/>
    <x v="1"/>
    <s v="1200 S  Figueroa                     St"/>
    <n v="2100"/>
    <x v="0"/>
  </r>
  <r>
    <n v="231505920"/>
    <x v="169"/>
    <x v="183"/>
    <x v="5"/>
    <x v="0"/>
    <x v="47"/>
    <x v="1"/>
    <s v="H"/>
    <x v="0"/>
    <x v="0"/>
    <s v="5200    Harmony                      Av"/>
    <n v="800"/>
    <x v="1"/>
  </r>
  <r>
    <n v="231705683"/>
    <x v="175"/>
    <x v="45"/>
    <x v="7"/>
    <x v="0"/>
    <x v="27"/>
    <x v="0"/>
    <s v="A"/>
    <x v="0"/>
    <x v="0"/>
    <s v="16700    Lahey                        St"/>
    <n v="700"/>
    <x v="1"/>
  </r>
  <r>
    <n v="221915922"/>
    <x v="155"/>
    <x v="184"/>
    <x v="6"/>
    <x v="0"/>
    <x v="12"/>
    <x v="0"/>
    <s v="H"/>
    <x v="0"/>
    <x v="0"/>
    <s v="13700    Hubbard                      St"/>
    <n v="1"/>
    <x v="1"/>
  </r>
  <r>
    <n v="220714984"/>
    <x v="79"/>
    <x v="143"/>
    <x v="9"/>
    <x v="0"/>
    <x v="36"/>
    <x v="0"/>
    <s v="W"/>
    <x v="0"/>
    <x v="0"/>
    <s v="7300    Clinton                      St"/>
    <n v="1200"/>
    <x v="1"/>
  </r>
  <r>
    <n v="231905889"/>
    <x v="137"/>
    <x v="185"/>
    <x v="6"/>
    <x v="31"/>
    <x v="76"/>
    <x v="0"/>
    <s v="H"/>
    <x v="6"/>
    <x v="0"/>
    <s v="14700    Gledhill                     St"/>
    <n v="1"/>
    <x v="0"/>
  </r>
  <r>
    <n v="232005748"/>
    <x v="126"/>
    <x v="186"/>
    <x v="1"/>
    <x v="13"/>
    <x v="22"/>
    <x v="0"/>
    <s v="H"/>
    <x v="0"/>
    <x v="0"/>
    <s v="600 S  Ardmore                      Av"/>
    <n v="1630"/>
    <x v="1"/>
  </r>
  <r>
    <n v="230706020"/>
    <x v="174"/>
    <x v="114"/>
    <x v="9"/>
    <x v="0"/>
    <x v="52"/>
    <x v="0"/>
    <s v="P"/>
    <x v="0"/>
    <x v="0"/>
    <s v="1300    12Th                         Av"/>
    <n v="1200"/>
    <x v="0"/>
  </r>
  <r>
    <n v="230606007"/>
    <x v="138"/>
    <x v="187"/>
    <x v="2"/>
    <x v="9"/>
    <x v="13"/>
    <x v="1"/>
    <s v="W"/>
    <x v="0"/>
    <x v="0"/>
    <s v="1500 N  Formosa                      Av"/>
    <n v="1200"/>
    <x v="1"/>
  </r>
  <r>
    <n v="221614871"/>
    <x v="98"/>
    <x v="12"/>
    <x v="15"/>
    <x v="19"/>
    <x v="71"/>
    <x v="0"/>
    <s v="H"/>
    <x v="2"/>
    <x v="1"/>
    <s v="12100    Mercer                       St"/>
    <n v="2200"/>
    <x v="2"/>
  </r>
  <r>
    <n v="230306587"/>
    <x v="173"/>
    <x v="188"/>
    <x v="0"/>
    <x v="0"/>
    <x v="37"/>
    <x v="1"/>
    <s v="B"/>
    <x v="0"/>
    <x v="0"/>
    <s v="4400    Exposition                   Bl"/>
    <n v="955"/>
    <x v="1"/>
  </r>
  <r>
    <n v="221913658"/>
    <x v="176"/>
    <x v="172"/>
    <x v="6"/>
    <x v="0"/>
    <x v="53"/>
    <x v="1"/>
    <s v="H"/>
    <x v="0"/>
    <x v="0"/>
    <s v="13300    Dronfield                    Av"/>
    <n v="1"/>
    <x v="1"/>
  </r>
  <r>
    <n v="221514166"/>
    <x v="177"/>
    <x v="189"/>
    <x v="5"/>
    <x v="0"/>
    <x v="78"/>
    <x v="0"/>
    <s v="W"/>
    <x v="0"/>
    <x v="0"/>
    <s v="4100    Vanetta                      Pl"/>
    <n v="815"/>
    <x v="1"/>
  </r>
  <r>
    <n v="221218275"/>
    <x v="176"/>
    <x v="12"/>
    <x v="3"/>
    <x v="9"/>
    <x v="70"/>
    <x v="1"/>
    <s v="B"/>
    <x v="0"/>
    <x v="0"/>
    <s v="1700 W  Florence                     Av"/>
    <n v="1"/>
    <x v="1"/>
  </r>
  <r>
    <n v="221017007"/>
    <x v="178"/>
    <x v="190"/>
    <x v="14"/>
    <x v="0"/>
    <x v="57"/>
    <x v="0"/>
    <s v="W"/>
    <x v="0"/>
    <x v="0"/>
    <s v="6000    Donna                        Av"/>
    <n v="1"/>
    <x v="1"/>
  </r>
  <r>
    <n v="220713367"/>
    <x v="177"/>
    <x v="62"/>
    <x v="9"/>
    <x v="6"/>
    <x v="29"/>
    <x v="1"/>
    <s v="H"/>
    <x v="0"/>
    <x v="0"/>
    <s v="8600 W  3Rd                          St"/>
    <n v="1920"/>
    <x v="0"/>
  </r>
  <r>
    <n v="222014115"/>
    <x v="8"/>
    <x v="42"/>
    <x v="1"/>
    <x v="0"/>
    <x v="57"/>
    <x v="0"/>
    <s v="B"/>
    <x v="0"/>
    <x v="0"/>
    <s v="5000    Clinton                      St"/>
    <n v="1000"/>
    <x v="1"/>
  </r>
  <r>
    <n v="222017661"/>
    <x v="164"/>
    <x v="191"/>
    <x v="1"/>
    <x v="21"/>
    <x v="12"/>
    <x v="0"/>
    <s v="K"/>
    <x v="7"/>
    <x v="0"/>
    <s v="2700    Francis                      Av"/>
    <n v="2030"/>
    <x v="1"/>
  </r>
  <r>
    <n v="221224187"/>
    <x v="179"/>
    <x v="192"/>
    <x v="3"/>
    <x v="0"/>
    <x v="41"/>
    <x v="0"/>
    <s v="B"/>
    <x v="0"/>
    <x v="0"/>
    <s v="1500 W  58Th                         Pl"/>
    <n v="1255"/>
    <x v="0"/>
  </r>
  <r>
    <n v="220817417"/>
    <x v="180"/>
    <x v="193"/>
    <x v="19"/>
    <x v="0"/>
    <x v="40"/>
    <x v="0"/>
    <s v="W"/>
    <x v="0"/>
    <x v="0"/>
    <s v="700    Halliday                     Av"/>
    <n v="905"/>
    <x v="1"/>
  </r>
  <r>
    <n v="220810889"/>
    <x v="25"/>
    <x v="194"/>
    <x v="19"/>
    <x v="3"/>
    <x v="48"/>
    <x v="0"/>
    <s v="W"/>
    <x v="0"/>
    <x v="0"/>
    <s v="11900 W  Chalon                       Rd"/>
    <n v="1400"/>
    <x v="1"/>
  </r>
  <r>
    <n v="221316652"/>
    <x v="51"/>
    <x v="14"/>
    <x v="10"/>
    <x v="0"/>
    <x v="5"/>
    <x v="1"/>
    <s v="H"/>
    <x v="0"/>
    <x v="0"/>
    <s v="200 W  71St                         St"/>
    <n v="150"/>
    <x v="0"/>
  </r>
  <r>
    <n v="220811150"/>
    <x v="42"/>
    <x v="25"/>
    <x v="19"/>
    <x v="3"/>
    <x v="33"/>
    <x v="1"/>
    <s v="W"/>
    <x v="0"/>
    <x v="0"/>
    <s v="1200 S  Westgate                     Av"/>
    <n v="1445"/>
    <x v="0"/>
  </r>
  <r>
    <n v="221514006"/>
    <x v="176"/>
    <x v="138"/>
    <x v="5"/>
    <x v="0"/>
    <x v="53"/>
    <x v="1"/>
    <s v="H"/>
    <x v="0"/>
    <x v="0"/>
    <s v="11100    Landale                      St"/>
    <n v="950"/>
    <x v="1"/>
  </r>
  <r>
    <n v="221517779"/>
    <x v="181"/>
    <x v="195"/>
    <x v="5"/>
    <x v="0"/>
    <x v="26"/>
    <x v="0"/>
    <s v="W"/>
    <x v="0"/>
    <x v="0"/>
    <s v="4700    Ben                          Av"/>
    <n v="2230"/>
    <x v="0"/>
  </r>
  <r>
    <n v="220817354"/>
    <x v="178"/>
    <x v="69"/>
    <x v="19"/>
    <x v="0"/>
    <x v="37"/>
    <x v="0"/>
    <s v="H"/>
    <x v="0"/>
    <x v="0"/>
    <s v="1700    Palisades                    Dr"/>
    <n v="1"/>
    <x v="1"/>
  </r>
  <r>
    <n v="222017619"/>
    <x v="181"/>
    <x v="196"/>
    <x v="1"/>
    <x v="1"/>
    <x v="28"/>
    <x v="1"/>
    <s v="A"/>
    <x v="0"/>
    <x v="0"/>
    <s v="4000 W  7Th                          St"/>
    <n v="2238"/>
    <x v="1"/>
  </r>
  <r>
    <n v="221111449"/>
    <x v="168"/>
    <x v="78"/>
    <x v="11"/>
    <x v="28"/>
    <x v="26"/>
    <x v="0"/>
    <s v="W"/>
    <x v="1"/>
    <x v="1"/>
    <s v="4200    Tracy                        St"/>
    <n v="2340"/>
    <x v="0"/>
  </r>
  <r>
    <n v="221716496"/>
    <x v="182"/>
    <x v="37"/>
    <x v="7"/>
    <x v="15"/>
    <x v="2"/>
    <x v="1"/>
    <s v="W"/>
    <x v="0"/>
    <x v="0"/>
    <s v="20800    Parthenia                    St"/>
    <n v="2100"/>
    <x v="0"/>
  </r>
  <r>
    <n v="221015665"/>
    <x v="112"/>
    <x v="115"/>
    <x v="14"/>
    <x v="0"/>
    <x v="26"/>
    <x v="0"/>
    <s v="H"/>
    <x v="0"/>
    <x v="0"/>
    <s v="19200    Haynes                       St"/>
    <n v="1535"/>
    <x v="0"/>
  </r>
  <r>
    <n v="221715152"/>
    <x v="155"/>
    <x v="197"/>
    <x v="7"/>
    <x v="0"/>
    <x v="53"/>
    <x v="1"/>
    <s v="H"/>
    <x v="0"/>
    <x v="0"/>
    <s v="10300    Lindley                      Av"/>
    <n v="1950"/>
    <x v="1"/>
  </r>
  <r>
    <n v="220319193"/>
    <x v="88"/>
    <x v="119"/>
    <x v="0"/>
    <x v="2"/>
    <x v="24"/>
    <x v="1"/>
    <s v="B"/>
    <x v="0"/>
    <x v="0"/>
    <s v="4100    Garthwaite                   Av"/>
    <n v="1500"/>
    <x v="1"/>
  </r>
  <r>
    <n v="221418375"/>
    <x v="85"/>
    <x v="90"/>
    <x v="18"/>
    <x v="21"/>
    <x v="30"/>
    <x v="0"/>
    <s v="H"/>
    <x v="2"/>
    <x v="0"/>
    <s v="4900 S  Slauson                      Av"/>
    <n v="2025"/>
    <x v="0"/>
  </r>
  <r>
    <n v="221916131"/>
    <x v="183"/>
    <x v="198"/>
    <x v="6"/>
    <x v="0"/>
    <x v="32"/>
    <x v="1"/>
    <s v="H"/>
    <x v="0"/>
    <x v="0"/>
    <s v="7900    Willis                       Av"/>
    <n v="2125"/>
    <x v="0"/>
  </r>
  <r>
    <n v="221916217"/>
    <x v="184"/>
    <x v="199"/>
    <x v="6"/>
    <x v="0"/>
    <x v="31"/>
    <x v="1"/>
    <s v="H"/>
    <x v="0"/>
    <x v="0"/>
    <s v="13600    De Garmo                     Av"/>
    <n v="1"/>
    <x v="1"/>
  </r>
  <r>
    <n v="221320129"/>
    <x v="85"/>
    <x v="113"/>
    <x v="10"/>
    <x v="0"/>
    <x v="0"/>
    <x v="0"/>
    <s v="O"/>
    <x v="0"/>
    <x v="0"/>
    <s v="1200 E  53Rd                         St"/>
    <n v="1025"/>
    <x v="0"/>
  </r>
  <r>
    <n v="221015879"/>
    <x v="83"/>
    <x v="40"/>
    <x v="14"/>
    <x v="9"/>
    <x v="68"/>
    <x v="0"/>
    <s v="W"/>
    <x v="0"/>
    <x v="0"/>
    <s v="17800    Collins                      St"/>
    <n v="800"/>
    <x v="1"/>
  </r>
  <r>
    <n v="221819910"/>
    <x v="85"/>
    <x v="90"/>
    <x v="17"/>
    <x v="21"/>
    <x v="41"/>
    <x v="0"/>
    <s v="H"/>
    <x v="2"/>
    <x v="0"/>
    <s v="Vermont                      Av"/>
    <n v="1930"/>
    <x v="0"/>
  </r>
  <r>
    <n v="220515613"/>
    <x v="10"/>
    <x v="51"/>
    <x v="20"/>
    <x v="10"/>
    <x v="76"/>
    <x v="0"/>
    <s v="H"/>
    <x v="2"/>
    <x v="1"/>
    <s v="400 W  20Th                         St"/>
    <n v="1200"/>
    <x v="0"/>
  </r>
  <r>
    <n v="231805474"/>
    <x v="185"/>
    <x v="62"/>
    <x v="17"/>
    <x v="0"/>
    <x v="23"/>
    <x v="0"/>
    <s v="O"/>
    <x v="0"/>
    <x v="0"/>
    <s v="2000    99Th                         Pl"/>
    <n v="1825"/>
    <x v="0"/>
  </r>
  <r>
    <n v="221110929"/>
    <x v="186"/>
    <x v="200"/>
    <x v="11"/>
    <x v="15"/>
    <x v="17"/>
    <x v="0"/>
    <s v="W"/>
    <x v="0"/>
    <x v="0"/>
    <s v="2800    Colorado                     Bl"/>
    <n v="1945"/>
    <x v="0"/>
  </r>
  <r>
    <n v="220910836"/>
    <x v="43"/>
    <x v="128"/>
    <x v="12"/>
    <x v="6"/>
    <x v="39"/>
    <x v="0"/>
    <s v="B"/>
    <x v="0"/>
    <x v="0"/>
    <s v="14000    Archwood                     St"/>
    <n v="2000"/>
    <x v="0"/>
  </r>
  <r>
    <n v="221710268"/>
    <x v="18"/>
    <x v="132"/>
    <x v="7"/>
    <x v="32"/>
    <x v="7"/>
    <x v="0"/>
    <s v="H"/>
    <x v="0"/>
    <x v="0"/>
    <s v="18600    Prairie                      St"/>
    <n v="600"/>
    <x v="1"/>
  </r>
  <r>
    <n v="220910848"/>
    <x v="43"/>
    <x v="90"/>
    <x v="12"/>
    <x v="0"/>
    <x v="10"/>
    <x v="0"/>
    <s v="H"/>
    <x v="0"/>
    <x v="0"/>
    <s v="7500    Woodman                      Pl"/>
    <n v="1105"/>
    <x v="1"/>
  </r>
  <r>
    <n v="221313546"/>
    <x v="43"/>
    <x v="119"/>
    <x v="10"/>
    <x v="0"/>
    <x v="39"/>
    <x v="0"/>
    <s v="B"/>
    <x v="0"/>
    <x v="0"/>
    <s v="1500 E  55Th                         St"/>
    <n v="1200"/>
    <x v="0"/>
  </r>
  <r>
    <n v="221609983"/>
    <x v="187"/>
    <x v="69"/>
    <x v="15"/>
    <x v="28"/>
    <x v="64"/>
    <x v="0"/>
    <s v="W"/>
    <x v="1"/>
    <x v="0"/>
    <s v="9700    Pinewood                     Av"/>
    <n v="1200"/>
    <x v="1"/>
  </r>
  <r>
    <n v="220612379"/>
    <x v="188"/>
    <x v="134"/>
    <x v="2"/>
    <x v="0"/>
    <x v="13"/>
    <x v="1"/>
    <s v="W"/>
    <x v="0"/>
    <x v="0"/>
    <s v="1600 N  Ogden                        Dr"/>
    <n v="1200"/>
    <x v="1"/>
  </r>
  <r>
    <n v="222011665"/>
    <x v="43"/>
    <x v="71"/>
    <x v="1"/>
    <x v="0"/>
    <x v="32"/>
    <x v="1"/>
    <s v="O"/>
    <x v="0"/>
    <x v="0"/>
    <s v="100 S  Vermont                      Av"/>
    <n v="1200"/>
    <x v="0"/>
  </r>
  <r>
    <n v="222011677"/>
    <x v="43"/>
    <x v="158"/>
    <x v="1"/>
    <x v="21"/>
    <x v="76"/>
    <x v="0"/>
    <s v="O"/>
    <x v="2"/>
    <x v="0"/>
    <s v="600 N  Manhattan                    Pl"/>
    <n v="1730"/>
    <x v="0"/>
  </r>
  <r>
    <n v="221813400"/>
    <x v="43"/>
    <x v="74"/>
    <x v="17"/>
    <x v="0"/>
    <x v="57"/>
    <x v="1"/>
    <s v="H"/>
    <x v="0"/>
    <x v="0"/>
    <s v="700 E  105Th                        St"/>
    <n v="800"/>
    <x v="1"/>
  </r>
  <r>
    <n v="221313686"/>
    <x v="153"/>
    <x v="20"/>
    <x v="10"/>
    <x v="0"/>
    <x v="47"/>
    <x v="0"/>
    <s v="H"/>
    <x v="0"/>
    <x v="0"/>
    <s v="200 W  47Th                         Pl"/>
    <n v="1700"/>
    <x v="1"/>
  </r>
  <r>
    <n v="221215013"/>
    <x v="18"/>
    <x v="201"/>
    <x v="3"/>
    <x v="0"/>
    <x v="33"/>
    <x v="1"/>
    <s v="B"/>
    <x v="0"/>
    <x v="0"/>
    <s v="900 W  62Nd                         Pl"/>
    <n v="1"/>
    <x v="0"/>
  </r>
  <r>
    <n v="220611494"/>
    <x v="189"/>
    <x v="194"/>
    <x v="2"/>
    <x v="21"/>
    <x v="74"/>
    <x v="1"/>
    <s v="H"/>
    <x v="2"/>
    <x v="0"/>
    <s v="1300 N  Bronson                      Av"/>
    <n v="1140"/>
    <x v="3"/>
  </r>
  <r>
    <n v="221110194"/>
    <x v="189"/>
    <x v="202"/>
    <x v="11"/>
    <x v="0"/>
    <x v="57"/>
    <x v="1"/>
    <s v="H"/>
    <x v="0"/>
    <x v="0"/>
    <s v="3500    Arroyo Seco                  Av"/>
    <n v="815"/>
    <x v="1"/>
  </r>
  <r>
    <n v="222110400"/>
    <x v="40"/>
    <x v="203"/>
    <x v="16"/>
    <x v="0"/>
    <x v="5"/>
    <x v="1"/>
    <s v="W"/>
    <x v="0"/>
    <x v="0"/>
    <s v="20500    Leadwell                     St"/>
    <n v="1430"/>
    <x v="0"/>
  </r>
  <r>
    <n v="220211533"/>
    <x v="37"/>
    <x v="42"/>
    <x v="4"/>
    <x v="0"/>
    <x v="7"/>
    <x v="1"/>
    <s v="B"/>
    <x v="0"/>
    <x v="0"/>
    <s v="1600 W  3Rd                          St"/>
    <n v="800"/>
    <x v="1"/>
  </r>
  <r>
    <n v="221609218"/>
    <x v="15"/>
    <x v="172"/>
    <x v="15"/>
    <x v="0"/>
    <x v="65"/>
    <x v="0"/>
    <s v="O"/>
    <x v="0"/>
    <x v="0"/>
    <s v="7000    Foothill                     Bl"/>
    <n v="1220"/>
    <x v="0"/>
  </r>
  <r>
    <n v="231808869"/>
    <x v="101"/>
    <x v="40"/>
    <x v="17"/>
    <x v="0"/>
    <x v="53"/>
    <x v="1"/>
    <s v="H"/>
    <x v="0"/>
    <x v="0"/>
    <s v="9900    Compton                      Av"/>
    <n v="2300"/>
    <x v="1"/>
  </r>
  <r>
    <n v="231108513"/>
    <x v="190"/>
    <x v="103"/>
    <x v="11"/>
    <x v="0"/>
    <x v="57"/>
    <x v="0"/>
    <s v="H"/>
    <x v="0"/>
    <x v="0"/>
    <s v="900    Elder                        Ct"/>
    <n v="600"/>
    <x v="1"/>
  </r>
  <r>
    <n v="230204214"/>
    <x v="121"/>
    <x v="23"/>
    <x v="4"/>
    <x v="19"/>
    <x v="66"/>
    <x v="0"/>
    <s v="W"/>
    <x v="2"/>
    <x v="0"/>
    <s v="900 N  Mariposa                     Av"/>
    <n v="800"/>
    <x v="2"/>
  </r>
  <r>
    <n v="231204292"/>
    <x v="191"/>
    <x v="204"/>
    <x v="3"/>
    <x v="0"/>
    <x v="8"/>
    <x v="1"/>
    <s v="B"/>
    <x v="0"/>
    <x v="0"/>
    <s v="4100 W  60Th                         St"/>
    <n v="900"/>
    <x v="0"/>
  </r>
  <r>
    <n v="231204293"/>
    <x v="123"/>
    <x v="158"/>
    <x v="3"/>
    <x v="9"/>
    <x v="47"/>
    <x v="0"/>
    <s v="H"/>
    <x v="0"/>
    <x v="0"/>
    <s v="1600 W  51St                         St"/>
    <n v="1"/>
    <x v="1"/>
  </r>
  <r>
    <n v="231004261"/>
    <x v="121"/>
    <x v="134"/>
    <x v="14"/>
    <x v="33"/>
    <x v="33"/>
    <x v="0"/>
    <s v="O"/>
    <x v="0"/>
    <x v="0"/>
    <s v="7100    Woodley                      Av"/>
    <n v="1800"/>
    <x v="0"/>
  </r>
  <r>
    <n v="231204321"/>
    <x v="191"/>
    <x v="166"/>
    <x v="3"/>
    <x v="0"/>
    <x v="0"/>
    <x v="0"/>
    <s v="B"/>
    <x v="0"/>
    <x v="0"/>
    <s v="400 W  80Th                         St"/>
    <n v="1520"/>
    <x v="0"/>
  </r>
  <r>
    <n v="232104115"/>
    <x v="192"/>
    <x v="105"/>
    <x v="16"/>
    <x v="5"/>
    <x v="22"/>
    <x v="0"/>
    <s v="W"/>
    <x v="0"/>
    <x v="0"/>
    <s v="21600    Mulholland                   Dr"/>
    <n v="1"/>
    <x v="1"/>
  </r>
  <r>
    <n v="231304299"/>
    <x v="123"/>
    <x v="138"/>
    <x v="10"/>
    <x v="0"/>
    <x v="14"/>
    <x v="0"/>
    <s v="B"/>
    <x v="0"/>
    <x v="0"/>
    <s v="W  69Th                         St"/>
    <n v="905"/>
    <x v="0"/>
  </r>
  <r>
    <n v="221822579"/>
    <x v="113"/>
    <x v="152"/>
    <x v="17"/>
    <x v="0"/>
    <x v="26"/>
    <x v="0"/>
    <s v="B"/>
    <x v="0"/>
    <x v="0"/>
    <s v="9300 S  Central                      Av"/>
    <n v="1910"/>
    <x v="0"/>
  </r>
  <r>
    <n v="221713813"/>
    <x v="165"/>
    <x v="104"/>
    <x v="7"/>
    <x v="18"/>
    <x v="52"/>
    <x v="0"/>
    <s v="O"/>
    <x v="2"/>
    <x v="1"/>
    <s v="15700    Midwood                      Dr"/>
    <n v="600"/>
    <x v="0"/>
  </r>
  <r>
    <n v="230104553"/>
    <x v="193"/>
    <x v="137"/>
    <x v="8"/>
    <x v="5"/>
    <x v="28"/>
    <x v="1"/>
    <s v="B"/>
    <x v="0"/>
    <x v="0"/>
    <s v="600    Wall                         St"/>
    <n v="900"/>
    <x v="1"/>
  </r>
  <r>
    <n v="230304296"/>
    <x v="192"/>
    <x v="31"/>
    <x v="0"/>
    <x v="0"/>
    <x v="5"/>
    <x v="0"/>
    <s v="B"/>
    <x v="0"/>
    <x v="0"/>
    <s v="1400 W  42Nd                         Pl"/>
    <n v="1030"/>
    <x v="0"/>
  </r>
  <r>
    <n v="231805781"/>
    <x v="194"/>
    <x v="11"/>
    <x v="17"/>
    <x v="0"/>
    <x v="9"/>
    <x v="0"/>
    <s v="B"/>
    <x v="0"/>
    <x v="0"/>
    <s v="400 W  90Th                         St"/>
    <n v="805"/>
    <x v="0"/>
  </r>
  <r>
    <n v="231105297"/>
    <x v="194"/>
    <x v="205"/>
    <x v="11"/>
    <x v="0"/>
    <x v="26"/>
    <x v="1"/>
    <s v="W"/>
    <x v="0"/>
    <x v="0"/>
    <s v="4200    Clayton                      Av"/>
    <n v="1000"/>
    <x v="0"/>
  </r>
  <r>
    <n v="230404996"/>
    <x v="195"/>
    <x v="206"/>
    <x v="13"/>
    <x v="5"/>
    <x v="11"/>
    <x v="0"/>
    <s v="H"/>
    <x v="0"/>
    <x v="0"/>
    <s v="3400    Garnet                       St"/>
    <n v="800"/>
    <x v="1"/>
  </r>
  <r>
    <n v="231305562"/>
    <x v="196"/>
    <x v="6"/>
    <x v="10"/>
    <x v="31"/>
    <x v="18"/>
    <x v="2"/>
    <s v="H"/>
    <x v="6"/>
    <x v="0"/>
    <s v="12Th                         St"/>
    <n v="2300"/>
    <x v="1"/>
  </r>
  <r>
    <n v="232005220"/>
    <x v="197"/>
    <x v="51"/>
    <x v="1"/>
    <x v="0"/>
    <x v="41"/>
    <x v="0"/>
    <s v="H"/>
    <x v="0"/>
    <x v="0"/>
    <s v="2000    Cambridge                    St"/>
    <n v="1620"/>
    <x v="0"/>
  </r>
  <r>
    <n v="230205256"/>
    <x v="198"/>
    <x v="5"/>
    <x v="4"/>
    <x v="0"/>
    <x v="23"/>
    <x v="1"/>
    <s v="W"/>
    <x v="0"/>
    <x v="0"/>
    <s v="1000 N  Hoover                       St"/>
    <n v="250"/>
    <x v="0"/>
  </r>
  <r>
    <n v="231205719"/>
    <x v="195"/>
    <x v="29"/>
    <x v="3"/>
    <x v="0"/>
    <x v="63"/>
    <x v="0"/>
    <s v="O"/>
    <x v="0"/>
    <x v="0"/>
    <s v="6200 S  Denker                       Av"/>
    <n v="1259"/>
    <x v="0"/>
  </r>
  <r>
    <n v="231804643"/>
    <x v="122"/>
    <x v="20"/>
    <x v="17"/>
    <x v="19"/>
    <x v="20"/>
    <x v="0"/>
    <s v="H"/>
    <x v="2"/>
    <x v="1"/>
    <s v="900 E  Imperial                     Hy"/>
    <n v="800"/>
    <x v="2"/>
  </r>
  <r>
    <n v="230905264"/>
    <x v="199"/>
    <x v="207"/>
    <x v="12"/>
    <x v="0"/>
    <x v="2"/>
    <x v="0"/>
    <s v="O"/>
    <x v="0"/>
    <x v="0"/>
    <s v="4700    Vista Del Monte              Av"/>
    <n v="1155"/>
    <x v="0"/>
  </r>
  <r>
    <n v="231805569"/>
    <x v="200"/>
    <x v="208"/>
    <x v="17"/>
    <x v="0"/>
    <x v="36"/>
    <x v="0"/>
    <s v="H"/>
    <x v="0"/>
    <x v="0"/>
    <s v="300 E  112Th                        St"/>
    <n v="1825"/>
    <x v="1"/>
  </r>
  <r>
    <n v="222018824"/>
    <x v="79"/>
    <x v="209"/>
    <x v="1"/>
    <x v="34"/>
    <x v="23"/>
    <x v="0"/>
    <s v="H"/>
    <x v="2"/>
    <x v="1"/>
    <s v="300 S  Normandie                    Av"/>
    <n v="1141"/>
    <x v="0"/>
  </r>
  <r>
    <n v="222018538"/>
    <x v="201"/>
    <x v="120"/>
    <x v="1"/>
    <x v="3"/>
    <x v="0"/>
    <x v="0"/>
    <s v="H"/>
    <x v="0"/>
    <x v="0"/>
    <s v="300 S  Kingsley                     Dr"/>
    <n v="1336"/>
    <x v="0"/>
  </r>
  <r>
    <n v="222018124"/>
    <x v="202"/>
    <x v="210"/>
    <x v="1"/>
    <x v="18"/>
    <x v="14"/>
    <x v="0"/>
    <s v="H"/>
    <x v="2"/>
    <x v="1"/>
    <s v="600 S  Virgil                       Av"/>
    <n v="2100"/>
    <x v="0"/>
  </r>
  <r>
    <n v="231305741"/>
    <x v="199"/>
    <x v="211"/>
    <x v="10"/>
    <x v="0"/>
    <x v="30"/>
    <x v="1"/>
    <s v="H"/>
    <x v="0"/>
    <x v="0"/>
    <s v="1200 E  25Th                         St"/>
    <n v="1700"/>
    <x v="0"/>
  </r>
  <r>
    <n v="232105189"/>
    <x v="194"/>
    <x v="172"/>
    <x v="16"/>
    <x v="0"/>
    <x v="19"/>
    <x v="1"/>
    <s v="O"/>
    <x v="0"/>
    <x v="0"/>
    <s v="6100    Fallbrook                    Av"/>
    <n v="1200"/>
    <x v="1"/>
  </r>
  <r>
    <n v="230205489"/>
    <x v="198"/>
    <x v="176"/>
    <x v="4"/>
    <x v="0"/>
    <x v="50"/>
    <x v="0"/>
    <s v="H"/>
    <x v="0"/>
    <x v="0"/>
    <s v="500 S  Union                        Av"/>
    <n v="1550"/>
    <x v="1"/>
  </r>
  <r>
    <n v="230505232"/>
    <x v="203"/>
    <x v="212"/>
    <x v="20"/>
    <x v="0"/>
    <x v="22"/>
    <x v="0"/>
    <s v="H"/>
    <x v="0"/>
    <x v="0"/>
    <s v="1600    259Th                        St"/>
    <n v="2120"/>
    <x v="1"/>
  </r>
  <r>
    <n v="230105989"/>
    <x v="200"/>
    <x v="213"/>
    <x v="8"/>
    <x v="0"/>
    <x v="63"/>
    <x v="0"/>
    <s v="B"/>
    <x v="0"/>
    <x v="0"/>
    <s v="500 S  Los Angeles                  St"/>
    <n v="1346"/>
    <x v="0"/>
  </r>
  <r>
    <n v="221322933"/>
    <x v="90"/>
    <x v="214"/>
    <x v="10"/>
    <x v="0"/>
    <x v="42"/>
    <x v="1"/>
    <s v="B"/>
    <x v="0"/>
    <x v="0"/>
    <s v="300 E  59Th                         Pl"/>
    <n v="1730"/>
    <x v="1"/>
  </r>
  <r>
    <n v="230404990"/>
    <x v="195"/>
    <x v="156"/>
    <x v="13"/>
    <x v="0"/>
    <x v="58"/>
    <x v="0"/>
    <s v="H"/>
    <x v="0"/>
    <x v="0"/>
    <s v="3400    Garnet                       St"/>
    <n v="800"/>
    <x v="1"/>
  </r>
  <r>
    <n v="221715512"/>
    <x v="204"/>
    <x v="111"/>
    <x v="7"/>
    <x v="18"/>
    <x v="15"/>
    <x v="0"/>
    <s v="O"/>
    <x v="2"/>
    <x v="1"/>
    <s v="18200    San Jose                     St"/>
    <n v="1000"/>
    <x v="0"/>
  </r>
  <r>
    <n v="230106079"/>
    <x v="196"/>
    <x v="145"/>
    <x v="8"/>
    <x v="0"/>
    <x v="0"/>
    <x v="1"/>
    <s v="W"/>
    <x v="0"/>
    <x v="0"/>
    <s v="800 S  Grand                        Av"/>
    <n v="1140"/>
    <x v="0"/>
  </r>
  <r>
    <n v="231205231"/>
    <x v="133"/>
    <x v="20"/>
    <x v="3"/>
    <x v="0"/>
    <x v="0"/>
    <x v="1"/>
    <s v="H"/>
    <x v="0"/>
    <x v="0"/>
    <s v="100 E  85Th                         St"/>
    <n v="1535"/>
    <x v="0"/>
  </r>
  <r>
    <n v="231205201"/>
    <x v="128"/>
    <x v="11"/>
    <x v="3"/>
    <x v="0"/>
    <x v="39"/>
    <x v="0"/>
    <s v="B"/>
    <x v="0"/>
    <x v="0"/>
    <s v="2300 W  Florence                     Av"/>
    <n v="1900"/>
    <x v="0"/>
  </r>
  <r>
    <n v="231404594"/>
    <x v="205"/>
    <x v="122"/>
    <x v="18"/>
    <x v="0"/>
    <x v="35"/>
    <x v="1"/>
    <s v="O"/>
    <x v="0"/>
    <x v="0"/>
    <s v="12900    Walsh                        Av"/>
    <n v="2"/>
    <x v="1"/>
  </r>
  <r>
    <n v="221011289"/>
    <x v="44"/>
    <x v="42"/>
    <x v="14"/>
    <x v="10"/>
    <x v="28"/>
    <x v="1"/>
    <s v="H"/>
    <x v="2"/>
    <x v="2"/>
    <s v="Shirley"/>
    <n v="1200"/>
    <x v="1"/>
  </r>
  <r>
    <n v="220712765"/>
    <x v="33"/>
    <x v="104"/>
    <x v="9"/>
    <x v="0"/>
    <x v="2"/>
    <x v="0"/>
    <s v="B"/>
    <x v="0"/>
    <x v="0"/>
    <s v="1900 S  Burnside                     Av"/>
    <n v="1015"/>
    <x v="0"/>
  </r>
  <r>
    <n v="220614618"/>
    <x v="55"/>
    <x v="154"/>
    <x v="2"/>
    <x v="15"/>
    <x v="2"/>
    <x v="0"/>
    <s v="H"/>
    <x v="0"/>
    <x v="0"/>
    <s v="Lexington"/>
    <n v="2200"/>
    <x v="0"/>
  </r>
  <r>
    <n v="221513237"/>
    <x v="52"/>
    <x v="32"/>
    <x v="5"/>
    <x v="0"/>
    <x v="10"/>
    <x v="1"/>
    <s v="H"/>
    <x v="0"/>
    <x v="0"/>
    <s v="13200    Cantara                      St"/>
    <n v="1"/>
    <x v="1"/>
  </r>
  <r>
    <n v="220117108"/>
    <x v="206"/>
    <x v="215"/>
    <x v="8"/>
    <x v="3"/>
    <x v="22"/>
    <x v="0"/>
    <s v="B"/>
    <x v="0"/>
    <x v="0"/>
    <s v="300 E  5Th                          St"/>
    <n v="1040"/>
    <x v="1"/>
  </r>
  <r>
    <n v="220315142"/>
    <x v="57"/>
    <x v="153"/>
    <x v="0"/>
    <x v="0"/>
    <x v="2"/>
    <x v="0"/>
    <s v="O"/>
    <x v="0"/>
    <x v="0"/>
    <s v="4800    Coliseum                     St"/>
    <n v="940"/>
    <x v="0"/>
  </r>
  <r>
    <n v="230105662"/>
    <x v="207"/>
    <x v="15"/>
    <x v="8"/>
    <x v="15"/>
    <x v="52"/>
    <x v="0"/>
    <s v="O"/>
    <x v="0"/>
    <x v="0"/>
    <s v="Venice"/>
    <n v="1756"/>
    <x v="0"/>
  </r>
  <r>
    <n v="220314553"/>
    <x v="53"/>
    <x v="69"/>
    <x v="0"/>
    <x v="0"/>
    <x v="2"/>
    <x v="1"/>
    <s v="B"/>
    <x v="0"/>
    <x v="0"/>
    <s v="3400    Field                        Av"/>
    <n v="800"/>
    <x v="0"/>
  </r>
  <r>
    <n v="221712124"/>
    <x v="208"/>
    <x v="181"/>
    <x v="7"/>
    <x v="13"/>
    <x v="57"/>
    <x v="1"/>
    <s v="H"/>
    <x v="0"/>
    <x v="0"/>
    <s v="10600    Winnetka                     Av"/>
    <n v="1835"/>
    <x v="1"/>
  </r>
  <r>
    <n v="220117635"/>
    <x v="209"/>
    <x v="104"/>
    <x v="8"/>
    <x v="3"/>
    <x v="40"/>
    <x v="1"/>
    <s v="B"/>
    <x v="0"/>
    <x v="0"/>
    <s v="400 E  Temple                       St"/>
    <n v="955"/>
    <x v="1"/>
  </r>
  <r>
    <n v="221610642"/>
    <x v="49"/>
    <x v="20"/>
    <x v="15"/>
    <x v="19"/>
    <x v="56"/>
    <x v="0"/>
    <s v="H"/>
    <x v="2"/>
    <x v="2"/>
    <s v="12300    Osborne                      St"/>
    <n v="800"/>
    <x v="2"/>
  </r>
  <r>
    <n v="220118158"/>
    <x v="55"/>
    <x v="216"/>
    <x v="8"/>
    <x v="35"/>
    <x v="24"/>
    <x v="1"/>
    <s v="W"/>
    <x v="0"/>
    <x v="0"/>
    <s v="200 S  San Pedro                    St"/>
    <n v="1150"/>
    <x v="1"/>
  </r>
  <r>
    <n v="221016530"/>
    <x v="125"/>
    <x v="217"/>
    <x v="14"/>
    <x v="0"/>
    <x v="46"/>
    <x v="1"/>
    <s v="W"/>
    <x v="0"/>
    <x v="0"/>
    <s v="17900    Emelita                      St"/>
    <n v="1735"/>
    <x v="1"/>
  </r>
  <r>
    <n v="221016479"/>
    <x v="118"/>
    <x v="65"/>
    <x v="14"/>
    <x v="36"/>
    <x v="10"/>
    <x v="0"/>
    <s v="H"/>
    <x v="4"/>
    <x v="0"/>
    <s v="Sherman                      Wy"/>
    <n v="1500"/>
    <x v="1"/>
  </r>
  <r>
    <n v="220817021"/>
    <x v="179"/>
    <x v="218"/>
    <x v="19"/>
    <x v="28"/>
    <x v="23"/>
    <x v="1"/>
    <s v="H"/>
    <x v="1"/>
    <x v="0"/>
    <s v="2000    Avenue Of The Stars"/>
    <n v="2330"/>
    <x v="0"/>
  </r>
  <r>
    <n v="221916942"/>
    <x v="125"/>
    <x v="6"/>
    <x v="6"/>
    <x v="8"/>
    <x v="71"/>
    <x v="1"/>
    <s v="B"/>
    <x v="2"/>
    <x v="0"/>
    <s v="14000    Lakeside                     St"/>
    <n v="5"/>
    <x v="2"/>
  </r>
  <r>
    <n v="220917796"/>
    <x v="210"/>
    <x v="18"/>
    <x v="12"/>
    <x v="0"/>
    <x v="65"/>
    <x v="1"/>
    <s v="W"/>
    <x v="0"/>
    <x v="0"/>
    <s v="6600    Van Nuys                     Bl"/>
    <n v="1735"/>
    <x v="0"/>
  </r>
  <r>
    <n v="220220487"/>
    <x v="182"/>
    <x v="187"/>
    <x v="4"/>
    <x v="0"/>
    <x v="6"/>
    <x v="0"/>
    <s v="B"/>
    <x v="0"/>
    <x v="0"/>
    <s v="800 N  La Fayette Park              Pl"/>
    <n v="1530"/>
    <x v="0"/>
  </r>
  <r>
    <n v="220318720"/>
    <x v="160"/>
    <x v="87"/>
    <x v="0"/>
    <x v="37"/>
    <x v="1"/>
    <x v="0"/>
    <s v="H"/>
    <x v="0"/>
    <x v="1"/>
    <s v="4000 S  Harvard                      Bl"/>
    <n v="1000"/>
    <x v="1"/>
  </r>
  <r>
    <n v="221614389"/>
    <x v="179"/>
    <x v="218"/>
    <x v="15"/>
    <x v="0"/>
    <x v="41"/>
    <x v="0"/>
    <s v="H"/>
    <x v="0"/>
    <x v="0"/>
    <s v="13300    Terra Bella                  St"/>
    <n v="1015"/>
    <x v="0"/>
  </r>
  <r>
    <n v="220716674"/>
    <x v="211"/>
    <x v="6"/>
    <x v="9"/>
    <x v="0"/>
    <x v="32"/>
    <x v="1"/>
    <s v="W"/>
    <x v="0"/>
    <x v="0"/>
    <s v="100 N  Laurel                       Av"/>
    <n v="1200"/>
    <x v="0"/>
  </r>
  <r>
    <n v="221517632"/>
    <x v="182"/>
    <x v="37"/>
    <x v="5"/>
    <x v="15"/>
    <x v="33"/>
    <x v="0"/>
    <s v="W"/>
    <x v="0"/>
    <x v="0"/>
    <s v="11200    Otsego                       St"/>
    <n v="645"/>
    <x v="0"/>
  </r>
  <r>
    <n v="221320881"/>
    <x v="118"/>
    <x v="219"/>
    <x v="10"/>
    <x v="0"/>
    <x v="43"/>
    <x v="0"/>
    <s v="O"/>
    <x v="0"/>
    <x v="0"/>
    <s v="1200 E  53Rd                         St"/>
    <n v="1220"/>
    <x v="1"/>
  </r>
  <r>
    <n v="221321066"/>
    <x v="103"/>
    <x v="20"/>
    <x v="10"/>
    <x v="5"/>
    <x v="2"/>
    <x v="0"/>
    <s v="H"/>
    <x v="0"/>
    <x v="0"/>
    <s v="300 W  47Th                         St"/>
    <n v="800"/>
    <x v="0"/>
  </r>
  <r>
    <n v="221614306"/>
    <x v="125"/>
    <x v="18"/>
    <x v="15"/>
    <x v="0"/>
    <x v="57"/>
    <x v="1"/>
    <s v="H"/>
    <x v="0"/>
    <x v="0"/>
    <s v="13400    Corcoran                     St"/>
    <n v="1"/>
    <x v="1"/>
  </r>
  <r>
    <n v="220917870"/>
    <x v="205"/>
    <x v="156"/>
    <x v="12"/>
    <x v="0"/>
    <x v="53"/>
    <x v="0"/>
    <s v="O"/>
    <x v="0"/>
    <x v="0"/>
    <s v="6500    Woodman                      Av"/>
    <n v="1025"/>
    <x v="1"/>
  </r>
  <r>
    <n v="230304767"/>
    <x v="133"/>
    <x v="20"/>
    <x v="0"/>
    <x v="0"/>
    <x v="7"/>
    <x v="1"/>
    <s v="H"/>
    <x v="0"/>
    <x v="0"/>
    <s v="5000    Coliseum                     St"/>
    <n v="900"/>
    <x v="1"/>
  </r>
  <r>
    <n v="221226041"/>
    <x v="212"/>
    <x v="139"/>
    <x v="3"/>
    <x v="3"/>
    <x v="78"/>
    <x v="0"/>
    <s v="B"/>
    <x v="0"/>
    <x v="0"/>
    <s v="8300 S  Hoover                       St"/>
    <n v="1010"/>
    <x v="1"/>
  </r>
  <r>
    <n v="220318793"/>
    <x v="160"/>
    <x v="220"/>
    <x v="0"/>
    <x v="19"/>
    <x v="44"/>
    <x v="0"/>
    <s v="H"/>
    <x v="2"/>
    <x v="1"/>
    <s v="5500    Geer                         St"/>
    <n v="1900"/>
    <x v="2"/>
  </r>
  <r>
    <n v="220620646"/>
    <x v="212"/>
    <x v="37"/>
    <x v="2"/>
    <x v="0"/>
    <x v="31"/>
    <x v="0"/>
    <s v="W"/>
    <x v="0"/>
    <x v="0"/>
    <s v="1600 N  Kingsley                     Dr"/>
    <n v="1040"/>
    <x v="1"/>
  </r>
  <r>
    <n v="222019280"/>
    <x v="90"/>
    <x v="83"/>
    <x v="1"/>
    <x v="5"/>
    <x v="69"/>
    <x v="0"/>
    <s v="O"/>
    <x v="0"/>
    <x v="0"/>
    <s v="900 S  New Hampshire                Av"/>
    <n v="1500"/>
    <x v="1"/>
  </r>
  <r>
    <n v="221519127"/>
    <x v="213"/>
    <x v="221"/>
    <x v="5"/>
    <x v="0"/>
    <x v="65"/>
    <x v="1"/>
    <s v="W"/>
    <x v="0"/>
    <x v="0"/>
    <s v="4200    Elmer                        Av"/>
    <n v="1050"/>
    <x v="0"/>
  </r>
  <r>
    <n v="221917036"/>
    <x v="10"/>
    <x v="222"/>
    <x v="6"/>
    <x v="6"/>
    <x v="43"/>
    <x v="1"/>
    <s v="W"/>
    <x v="0"/>
    <x v="1"/>
    <s v="9000    Willis                       Av"/>
    <n v="1415"/>
    <x v="1"/>
  </r>
  <r>
    <n v="221418660"/>
    <x v="214"/>
    <x v="223"/>
    <x v="18"/>
    <x v="18"/>
    <x v="0"/>
    <x v="0"/>
    <s v="W"/>
    <x v="2"/>
    <x v="1"/>
    <s v="00    Westminster                  Av"/>
    <n v="1200"/>
    <x v="0"/>
  </r>
  <r>
    <n v="221226063"/>
    <x v="212"/>
    <x v="18"/>
    <x v="3"/>
    <x v="13"/>
    <x v="36"/>
    <x v="1"/>
    <s v="B"/>
    <x v="0"/>
    <x v="0"/>
    <s v="5400    6Th                          Av"/>
    <n v="1200"/>
    <x v="1"/>
  </r>
  <r>
    <n v="221615545"/>
    <x v="210"/>
    <x v="224"/>
    <x v="15"/>
    <x v="0"/>
    <x v="23"/>
    <x v="1"/>
    <s v="O"/>
    <x v="0"/>
    <x v="0"/>
    <s v="9800    Edmore                       Pl"/>
    <n v="1200"/>
    <x v="0"/>
  </r>
  <r>
    <n v="221615665"/>
    <x v="205"/>
    <x v="79"/>
    <x v="15"/>
    <x v="0"/>
    <x v="51"/>
    <x v="1"/>
    <s v="H"/>
    <x v="0"/>
    <x v="0"/>
    <s v="7700    Whitsett                     Av"/>
    <n v="1135"/>
    <x v="0"/>
  </r>
  <r>
    <n v="221018261"/>
    <x v="213"/>
    <x v="40"/>
    <x v="14"/>
    <x v="0"/>
    <x v="6"/>
    <x v="1"/>
    <s v="W"/>
    <x v="0"/>
    <x v="0"/>
    <s v="7100    Amigo                        Av"/>
    <n v="1255"/>
    <x v="0"/>
  </r>
  <r>
    <n v="221615520"/>
    <x v="215"/>
    <x v="225"/>
    <x v="15"/>
    <x v="0"/>
    <x v="2"/>
    <x v="1"/>
    <s v="W"/>
    <x v="0"/>
    <x v="0"/>
    <s v="10400    Flowerdale                   Ct"/>
    <n v="1005"/>
    <x v="0"/>
  </r>
  <r>
    <n v="222118259"/>
    <x v="207"/>
    <x v="6"/>
    <x v="16"/>
    <x v="0"/>
    <x v="1"/>
    <x v="1"/>
    <s v="B"/>
    <x v="0"/>
    <x v="0"/>
    <s v="22100    Saticoy                      St"/>
    <n v="800"/>
    <x v="1"/>
  </r>
  <r>
    <n v="221226054"/>
    <x v="24"/>
    <x v="176"/>
    <x v="3"/>
    <x v="0"/>
    <x v="17"/>
    <x v="1"/>
    <s v="B"/>
    <x v="0"/>
    <x v="0"/>
    <s v="5900    Madden                       Av"/>
    <n v="1200"/>
    <x v="0"/>
  </r>
  <r>
    <n v="222018825"/>
    <x v="83"/>
    <x v="201"/>
    <x v="1"/>
    <x v="0"/>
    <x v="43"/>
    <x v="1"/>
    <s v="H"/>
    <x v="0"/>
    <x v="0"/>
    <s v="200 S  Mariposa                     Av"/>
    <n v="1"/>
    <x v="1"/>
  </r>
  <r>
    <n v="221822811"/>
    <x v="210"/>
    <x v="226"/>
    <x v="17"/>
    <x v="0"/>
    <x v="48"/>
    <x v="1"/>
    <s v="B"/>
    <x v="0"/>
    <x v="0"/>
    <s v="400 W  109Th                        Pl"/>
    <n v="1215"/>
    <x v="1"/>
  </r>
  <r>
    <n v="231204979"/>
    <x v="216"/>
    <x v="113"/>
    <x v="3"/>
    <x v="10"/>
    <x v="8"/>
    <x v="0"/>
    <s v="B"/>
    <x v="2"/>
    <x v="0"/>
    <s v="1000 W  50Th                         St"/>
    <n v="1200"/>
    <x v="0"/>
  </r>
  <r>
    <n v="231805059"/>
    <x v="133"/>
    <x v="153"/>
    <x v="17"/>
    <x v="0"/>
    <x v="5"/>
    <x v="1"/>
    <s v="B"/>
    <x v="0"/>
    <x v="0"/>
    <s v="10400 S  Hoover                       St"/>
    <n v="935"/>
    <x v="0"/>
  </r>
  <r>
    <n v="231804935"/>
    <x v="133"/>
    <x v="227"/>
    <x v="17"/>
    <x v="0"/>
    <x v="35"/>
    <x v="1"/>
    <s v="B"/>
    <x v="0"/>
    <x v="0"/>
    <s v="200 W  93Rd                         St"/>
    <n v="900"/>
    <x v="1"/>
  </r>
  <r>
    <n v="230904576"/>
    <x v="133"/>
    <x v="128"/>
    <x v="12"/>
    <x v="0"/>
    <x v="12"/>
    <x v="1"/>
    <s v="W"/>
    <x v="0"/>
    <x v="0"/>
    <s v="5700    Matilija                     Av"/>
    <n v="1700"/>
    <x v="1"/>
  </r>
  <r>
    <n v="231304936"/>
    <x v="133"/>
    <x v="218"/>
    <x v="10"/>
    <x v="0"/>
    <x v="18"/>
    <x v="0"/>
    <s v="W"/>
    <x v="0"/>
    <x v="0"/>
    <s v="900 E  15Th                         St"/>
    <n v="1250"/>
    <x v="1"/>
  </r>
  <r>
    <n v="221917878"/>
    <x v="21"/>
    <x v="69"/>
    <x v="6"/>
    <x v="19"/>
    <x v="44"/>
    <x v="0"/>
    <s v="H"/>
    <x v="2"/>
    <x v="1"/>
    <s v="13300    Gridley                      St"/>
    <n v="1200"/>
    <x v="2"/>
  </r>
  <r>
    <n v="222017127"/>
    <x v="118"/>
    <x v="42"/>
    <x v="1"/>
    <x v="0"/>
    <x v="24"/>
    <x v="0"/>
    <s v="A"/>
    <x v="0"/>
    <x v="0"/>
    <s v="3200 W  Pico                         Bl"/>
    <n v="700"/>
    <x v="1"/>
  </r>
  <r>
    <n v="231504885"/>
    <x v="104"/>
    <x v="20"/>
    <x v="5"/>
    <x v="8"/>
    <x v="79"/>
    <x v="0"/>
    <s v="H"/>
    <x v="2"/>
    <x v="0"/>
    <s v="7200    Troost                       Av"/>
    <n v="1700"/>
    <x v="1"/>
  </r>
  <r>
    <n v="231504746"/>
    <x v="217"/>
    <x v="228"/>
    <x v="5"/>
    <x v="0"/>
    <x v="13"/>
    <x v="0"/>
    <s v="O"/>
    <x v="0"/>
    <x v="0"/>
    <s v="6700    Rhodes                       Av"/>
    <n v="1201"/>
    <x v="1"/>
  </r>
  <r>
    <n v="231205053"/>
    <x v="126"/>
    <x v="227"/>
    <x v="3"/>
    <x v="0"/>
    <x v="6"/>
    <x v="0"/>
    <s v="B"/>
    <x v="0"/>
    <x v="0"/>
    <s v="7800 S  Normandie                    Av"/>
    <n v="1530"/>
    <x v="0"/>
  </r>
  <r>
    <n v="230204896"/>
    <x v="218"/>
    <x v="19"/>
    <x v="4"/>
    <x v="0"/>
    <x v="0"/>
    <x v="1"/>
    <s v="O"/>
    <x v="0"/>
    <x v="0"/>
    <s v="2400 W  6Th                          St"/>
    <n v="1500"/>
    <x v="0"/>
  </r>
  <r>
    <n v="230305033"/>
    <x v="218"/>
    <x v="40"/>
    <x v="0"/>
    <x v="0"/>
    <x v="3"/>
    <x v="1"/>
    <s v="B"/>
    <x v="0"/>
    <x v="0"/>
    <s v="4100    Buckingham                   Rd"/>
    <n v="401"/>
    <x v="0"/>
  </r>
  <r>
    <n v="231704608"/>
    <x v="217"/>
    <x v="229"/>
    <x v="7"/>
    <x v="0"/>
    <x v="70"/>
    <x v="0"/>
    <s v="O"/>
    <x v="0"/>
    <x v="0"/>
    <s v="11400    Rubio                        Av"/>
    <n v="1200"/>
    <x v="1"/>
  </r>
  <r>
    <n v="221219725"/>
    <x v="219"/>
    <x v="51"/>
    <x v="3"/>
    <x v="21"/>
    <x v="80"/>
    <x v="0"/>
    <s v="B"/>
    <x v="2"/>
    <x v="1"/>
    <s v="2900 W  76Th                         St"/>
    <n v="1"/>
    <x v="1"/>
  </r>
  <r>
    <n v="221114975"/>
    <x v="79"/>
    <x v="165"/>
    <x v="11"/>
    <x v="19"/>
    <x v="79"/>
    <x v="0"/>
    <s v="H"/>
    <x v="2"/>
    <x v="0"/>
    <s v="200 N  Avenue 55"/>
    <n v="1"/>
    <x v="1"/>
  </r>
  <r>
    <n v="230304894"/>
    <x v="217"/>
    <x v="75"/>
    <x v="0"/>
    <x v="0"/>
    <x v="6"/>
    <x v="0"/>
    <s v="B"/>
    <x v="0"/>
    <x v="0"/>
    <s v="3900    Coco                         Av"/>
    <n v="130"/>
    <x v="0"/>
  </r>
  <r>
    <n v="231205374"/>
    <x v="220"/>
    <x v="230"/>
    <x v="3"/>
    <x v="0"/>
    <x v="6"/>
    <x v="1"/>
    <s v="B"/>
    <x v="0"/>
    <x v="0"/>
    <s v="8300 S  Harvard                      Bl"/>
    <n v="1200"/>
    <x v="0"/>
  </r>
  <r>
    <n v="231205329"/>
    <x v="198"/>
    <x v="176"/>
    <x v="3"/>
    <x v="0"/>
    <x v="51"/>
    <x v="0"/>
    <s v="B"/>
    <x v="0"/>
    <x v="0"/>
    <s v="1400 W  47Th                         St"/>
    <n v="1140"/>
    <x v="0"/>
  </r>
  <r>
    <n v="231805308"/>
    <x v="221"/>
    <x v="9"/>
    <x v="17"/>
    <x v="0"/>
    <x v="30"/>
    <x v="0"/>
    <s v="O"/>
    <x v="0"/>
    <x v="0"/>
    <s v="100 W  Imperial                     Hy"/>
    <n v="1238"/>
    <x v="0"/>
  </r>
  <r>
    <n v="230604935"/>
    <x v="130"/>
    <x v="28"/>
    <x v="2"/>
    <x v="0"/>
    <x v="64"/>
    <x v="0"/>
    <s v="W"/>
    <x v="0"/>
    <x v="0"/>
    <s v="6100    Romaine                      St"/>
    <n v="1600"/>
    <x v="1"/>
  </r>
  <r>
    <n v="232104887"/>
    <x v="175"/>
    <x v="132"/>
    <x v="16"/>
    <x v="0"/>
    <x v="9"/>
    <x v="1"/>
    <s v="O"/>
    <x v="0"/>
    <x v="0"/>
    <s v="23000    Leonora                      Dr"/>
    <n v="1830"/>
    <x v="0"/>
  </r>
  <r>
    <n v="231805325"/>
    <x v="221"/>
    <x v="20"/>
    <x v="17"/>
    <x v="19"/>
    <x v="81"/>
    <x v="1"/>
    <s v="B"/>
    <x v="2"/>
    <x v="0"/>
    <s v="700 E  108Th                        St"/>
    <n v="1200"/>
    <x v="2"/>
  </r>
  <r>
    <n v="222019110"/>
    <x v="77"/>
    <x v="70"/>
    <x v="1"/>
    <x v="0"/>
    <x v="18"/>
    <x v="1"/>
    <s v="H"/>
    <x v="0"/>
    <x v="0"/>
    <s v="500 N  Kingsley                     Dr"/>
    <n v="1205"/>
    <x v="1"/>
  </r>
  <r>
    <n v="231704795"/>
    <x v="222"/>
    <x v="62"/>
    <x v="7"/>
    <x v="1"/>
    <x v="78"/>
    <x v="2"/>
    <s v="B"/>
    <x v="0"/>
    <x v="0"/>
    <s v="20200    Prairie                      St"/>
    <n v="2100"/>
    <x v="1"/>
  </r>
  <r>
    <n v="221017927"/>
    <x v="90"/>
    <x v="23"/>
    <x v="14"/>
    <x v="18"/>
    <x v="2"/>
    <x v="0"/>
    <s v="H"/>
    <x v="2"/>
    <x v="1"/>
    <s v="7400    Etiwanda                     Av"/>
    <n v="1400"/>
    <x v="0"/>
  </r>
  <r>
    <n v="231604861"/>
    <x v="197"/>
    <x v="69"/>
    <x v="15"/>
    <x v="6"/>
    <x v="69"/>
    <x v="0"/>
    <s v="B"/>
    <x v="0"/>
    <x v="0"/>
    <s v="6900    Day                          St"/>
    <n v="1"/>
    <x v="1"/>
  </r>
  <r>
    <n v="232004972"/>
    <x v="220"/>
    <x v="20"/>
    <x v="1"/>
    <x v="19"/>
    <x v="56"/>
    <x v="0"/>
    <s v="H"/>
    <x v="2"/>
    <x v="0"/>
    <s v="3000    Leeward                      Av"/>
    <n v="1200"/>
    <x v="2"/>
  </r>
  <r>
    <n v="231704842"/>
    <x v="130"/>
    <x v="231"/>
    <x v="7"/>
    <x v="0"/>
    <x v="13"/>
    <x v="1"/>
    <s v="W"/>
    <x v="0"/>
    <x v="0"/>
    <s v="11400    Louise                       Av"/>
    <n v="1100"/>
    <x v="1"/>
  </r>
  <r>
    <n v="230606306"/>
    <x v="135"/>
    <x v="104"/>
    <x v="2"/>
    <x v="27"/>
    <x v="33"/>
    <x v="0"/>
    <s v="W"/>
    <x v="0"/>
    <x v="0"/>
    <s v="8100    Willow Glen                  Rd"/>
    <n v="1800"/>
    <x v="0"/>
  </r>
  <r>
    <n v="232006335"/>
    <x v="222"/>
    <x v="232"/>
    <x v="1"/>
    <x v="0"/>
    <x v="32"/>
    <x v="0"/>
    <s v="H"/>
    <x v="0"/>
    <x v="0"/>
    <s v="2700    James M Wood                 Bl"/>
    <n v="1551"/>
    <x v="0"/>
  </r>
  <r>
    <n v="230306698"/>
    <x v="138"/>
    <x v="233"/>
    <x v="0"/>
    <x v="19"/>
    <x v="62"/>
    <x v="0"/>
    <s v="H"/>
    <x v="2"/>
    <x v="0"/>
    <s v="1300 W  41St                         Pl"/>
    <n v="1500"/>
    <x v="2"/>
  </r>
  <r>
    <n v="230706321"/>
    <x v="223"/>
    <x v="50"/>
    <x v="9"/>
    <x v="23"/>
    <x v="51"/>
    <x v="0"/>
    <s v="W"/>
    <x v="0"/>
    <x v="0"/>
    <s v="5600 W  Olympic                      Bl"/>
    <n v="1200"/>
    <x v="0"/>
  </r>
  <r>
    <n v="231506141"/>
    <x v="167"/>
    <x v="40"/>
    <x v="5"/>
    <x v="0"/>
    <x v="13"/>
    <x v="0"/>
    <s v="O"/>
    <x v="0"/>
    <x v="0"/>
    <s v="7400    Bellingham                   Av"/>
    <n v="1300"/>
    <x v="1"/>
  </r>
  <r>
    <n v="232006409"/>
    <x v="224"/>
    <x v="234"/>
    <x v="1"/>
    <x v="0"/>
    <x v="52"/>
    <x v="1"/>
    <s v="H"/>
    <x v="0"/>
    <x v="0"/>
    <s v="400 S  Mariposa                     Av"/>
    <n v="1450"/>
    <x v="0"/>
  </r>
  <r>
    <n v="232105902"/>
    <x v="223"/>
    <x v="2"/>
    <x v="16"/>
    <x v="0"/>
    <x v="7"/>
    <x v="1"/>
    <s v="X"/>
    <x v="0"/>
    <x v="0"/>
    <s v="23800    Strathern                    St"/>
    <n v="1200"/>
    <x v="1"/>
  </r>
  <r>
    <n v="231207237"/>
    <x v="138"/>
    <x v="177"/>
    <x v="3"/>
    <x v="3"/>
    <x v="23"/>
    <x v="0"/>
    <s v="B"/>
    <x v="0"/>
    <x v="0"/>
    <s v="6100    Brynhurst                    Av"/>
    <n v="500"/>
    <x v="0"/>
  </r>
  <r>
    <n v="231906153"/>
    <x v="115"/>
    <x v="235"/>
    <x v="6"/>
    <x v="0"/>
    <x v="10"/>
    <x v="1"/>
    <s v="H"/>
    <x v="0"/>
    <x v="0"/>
    <s v="9600    Elon                         Av"/>
    <n v="2151"/>
    <x v="1"/>
  </r>
  <r>
    <n v="230606355"/>
    <x v="173"/>
    <x v="42"/>
    <x v="2"/>
    <x v="0"/>
    <x v="3"/>
    <x v="0"/>
    <s v="H"/>
    <x v="0"/>
    <x v="0"/>
    <s v="5200    De Longpre                   Av"/>
    <n v="1645"/>
    <x v="0"/>
  </r>
  <r>
    <n v="231207314"/>
    <x v="225"/>
    <x v="169"/>
    <x v="3"/>
    <x v="0"/>
    <x v="33"/>
    <x v="1"/>
    <s v="H"/>
    <x v="0"/>
    <x v="0"/>
    <s v="5200    Ruthelen                     St"/>
    <n v="1200"/>
    <x v="0"/>
  </r>
  <r>
    <n v="231406106"/>
    <x v="223"/>
    <x v="20"/>
    <x v="18"/>
    <x v="31"/>
    <x v="13"/>
    <x v="1"/>
    <s v="H"/>
    <x v="2"/>
    <x v="0"/>
    <s v="3900    East                         Bl"/>
    <n v="1"/>
    <x v="1"/>
  </r>
  <r>
    <n v="230806212"/>
    <x v="115"/>
    <x v="42"/>
    <x v="19"/>
    <x v="13"/>
    <x v="46"/>
    <x v="0"/>
    <s v="W"/>
    <x v="0"/>
    <x v="0"/>
    <s v="10600    Butterfield                  Rd"/>
    <n v="1000"/>
    <x v="1"/>
  </r>
  <r>
    <n v="231506203"/>
    <x v="224"/>
    <x v="178"/>
    <x v="5"/>
    <x v="0"/>
    <x v="9"/>
    <x v="1"/>
    <s v="O"/>
    <x v="0"/>
    <x v="0"/>
    <s v="7400    Lankershim                   Bl"/>
    <n v="945"/>
    <x v="0"/>
  </r>
  <r>
    <n v="231309864"/>
    <x v="226"/>
    <x v="182"/>
    <x v="10"/>
    <x v="0"/>
    <x v="39"/>
    <x v="0"/>
    <s v="B"/>
    <x v="0"/>
    <x v="0"/>
    <s v="1300 E  57Th                         St"/>
    <n v="1400"/>
    <x v="0"/>
  </r>
  <r>
    <n v="231906802"/>
    <x v="227"/>
    <x v="236"/>
    <x v="6"/>
    <x v="1"/>
    <x v="35"/>
    <x v="1"/>
    <s v="H"/>
    <x v="0"/>
    <x v="0"/>
    <s v="13600    Ottoman                      St"/>
    <n v="1100"/>
    <x v="1"/>
  </r>
  <r>
    <n v="231208015"/>
    <x v="228"/>
    <x v="23"/>
    <x v="3"/>
    <x v="0"/>
    <x v="15"/>
    <x v="1"/>
    <s v="O"/>
    <x v="0"/>
    <x v="0"/>
    <s v="6500    5Th                          Av"/>
    <n v="1636"/>
    <x v="0"/>
  </r>
  <r>
    <n v="231807447"/>
    <x v="227"/>
    <x v="158"/>
    <x v="17"/>
    <x v="0"/>
    <x v="17"/>
    <x v="1"/>
    <s v="B"/>
    <x v="0"/>
    <x v="0"/>
    <s v="200 W  99Th                         St"/>
    <n v="1620"/>
    <x v="0"/>
  </r>
  <r>
    <n v="230108364"/>
    <x v="229"/>
    <x v="237"/>
    <x v="8"/>
    <x v="0"/>
    <x v="28"/>
    <x v="1"/>
    <s v="B"/>
    <x v="0"/>
    <x v="0"/>
    <s v="600    Wall                         St"/>
    <n v="1850"/>
    <x v="1"/>
  </r>
  <r>
    <n v="231106617"/>
    <x v="227"/>
    <x v="105"/>
    <x v="11"/>
    <x v="0"/>
    <x v="31"/>
    <x v="0"/>
    <s v="W"/>
    <x v="0"/>
    <x v="0"/>
    <s v="3400    Scarboro                     St"/>
    <n v="845"/>
    <x v="1"/>
  </r>
  <r>
    <n v="230606956"/>
    <x v="230"/>
    <x v="138"/>
    <x v="2"/>
    <x v="0"/>
    <x v="52"/>
    <x v="1"/>
    <s v="B"/>
    <x v="0"/>
    <x v="0"/>
    <s v="5400    Santa Monica                 Bl"/>
    <n v="1555"/>
    <x v="0"/>
  </r>
  <r>
    <n v="231006529"/>
    <x v="230"/>
    <x v="238"/>
    <x v="14"/>
    <x v="0"/>
    <x v="68"/>
    <x v="0"/>
    <s v="F"/>
    <x v="0"/>
    <x v="0"/>
    <s v="18400    Collins                      St"/>
    <n v="1200"/>
    <x v="1"/>
  </r>
  <r>
    <n v="230307392"/>
    <x v="230"/>
    <x v="11"/>
    <x v="0"/>
    <x v="0"/>
    <x v="14"/>
    <x v="0"/>
    <s v="B"/>
    <x v="0"/>
    <x v="0"/>
    <s v="1200 W  39Th                         St"/>
    <n v="1420"/>
    <x v="0"/>
  </r>
  <r>
    <n v="230109090"/>
    <x v="231"/>
    <x v="239"/>
    <x v="8"/>
    <x v="0"/>
    <x v="51"/>
    <x v="1"/>
    <s v="B"/>
    <x v="0"/>
    <x v="0"/>
    <s v="700 S  Spring                       St"/>
    <n v="200"/>
    <x v="0"/>
  </r>
  <r>
    <n v="231007048"/>
    <x v="136"/>
    <x v="216"/>
    <x v="14"/>
    <x v="0"/>
    <x v="63"/>
    <x v="0"/>
    <s v="F"/>
    <x v="0"/>
    <x v="0"/>
    <s v="6600    Reseda                       Bl"/>
    <n v="1645"/>
    <x v="0"/>
  </r>
  <r>
    <n v="230707560"/>
    <x v="147"/>
    <x v="104"/>
    <x v="9"/>
    <x v="9"/>
    <x v="28"/>
    <x v="1"/>
    <s v="H"/>
    <x v="0"/>
    <x v="0"/>
    <s v="1100 S  Norton                       Av"/>
    <n v="2030"/>
    <x v="1"/>
  </r>
  <r>
    <n v="232104037"/>
    <x v="191"/>
    <x v="23"/>
    <x v="16"/>
    <x v="26"/>
    <x v="30"/>
    <x v="0"/>
    <s v="W"/>
    <x v="0"/>
    <x v="1"/>
    <s v="Vanowen                      St"/>
    <n v="1700"/>
    <x v="0"/>
  </r>
  <r>
    <n v="221516877"/>
    <x v="81"/>
    <x v="240"/>
    <x v="5"/>
    <x v="8"/>
    <x v="74"/>
    <x v="0"/>
    <s v="H"/>
    <x v="2"/>
    <x v="2"/>
    <s v="8500    Mulholland                   Dr"/>
    <n v="2100"/>
    <x v="3"/>
  </r>
  <r>
    <n v="230308058"/>
    <x v="232"/>
    <x v="104"/>
    <x v="0"/>
    <x v="15"/>
    <x v="23"/>
    <x v="1"/>
    <s v="B"/>
    <x v="0"/>
    <x v="0"/>
    <s v="4900    Linscott                     Pl"/>
    <n v="2200"/>
    <x v="0"/>
  </r>
  <r>
    <n v="231407360"/>
    <x v="151"/>
    <x v="241"/>
    <x v="18"/>
    <x v="21"/>
    <x v="23"/>
    <x v="1"/>
    <s v="W"/>
    <x v="2"/>
    <x v="0"/>
    <s v="100    Catamaran                    St"/>
    <n v="2300"/>
    <x v="0"/>
  </r>
  <r>
    <n v="230307948"/>
    <x v="233"/>
    <x v="130"/>
    <x v="0"/>
    <x v="0"/>
    <x v="30"/>
    <x v="1"/>
    <s v="B"/>
    <x v="0"/>
    <x v="0"/>
    <s v="900 W  41St                         St"/>
    <n v="745"/>
    <x v="0"/>
  </r>
  <r>
    <n v="230406805"/>
    <x v="144"/>
    <x v="242"/>
    <x v="13"/>
    <x v="3"/>
    <x v="63"/>
    <x v="0"/>
    <s v="H"/>
    <x v="0"/>
    <x v="0"/>
    <s v="2100    Whittier                     Bl"/>
    <n v="1400"/>
    <x v="0"/>
  </r>
  <r>
    <n v="231307986"/>
    <x v="234"/>
    <x v="20"/>
    <x v="10"/>
    <x v="10"/>
    <x v="47"/>
    <x v="0"/>
    <s v="H"/>
    <x v="2"/>
    <x v="0"/>
    <s v="4600    Hooper                       Av"/>
    <n v="1"/>
    <x v="1"/>
  </r>
  <r>
    <n v="232007295"/>
    <x v="151"/>
    <x v="42"/>
    <x v="1"/>
    <x v="21"/>
    <x v="37"/>
    <x v="0"/>
    <s v="H"/>
    <x v="2"/>
    <x v="0"/>
    <s v="3900 W  6Th                          St"/>
    <n v="900"/>
    <x v="1"/>
  </r>
  <r>
    <n v="230109313"/>
    <x v="163"/>
    <x v="36"/>
    <x v="8"/>
    <x v="0"/>
    <x v="0"/>
    <x v="1"/>
    <s v="O"/>
    <x v="0"/>
    <x v="0"/>
    <s v="800 S  Hope                         St"/>
    <n v="1045"/>
    <x v="0"/>
  </r>
  <r>
    <n v="231808024"/>
    <x v="151"/>
    <x v="47"/>
    <x v="17"/>
    <x v="0"/>
    <x v="26"/>
    <x v="0"/>
    <s v="B"/>
    <x v="0"/>
    <x v="0"/>
    <s v="8700 S  Main                         St"/>
    <n v="1645"/>
    <x v="0"/>
  </r>
  <r>
    <n v="230707468"/>
    <x v="151"/>
    <x v="171"/>
    <x v="9"/>
    <x v="0"/>
    <x v="33"/>
    <x v="1"/>
    <s v="W"/>
    <x v="0"/>
    <x v="0"/>
    <s v="Wilshire                     Bl"/>
    <n v="1535"/>
    <x v="0"/>
  </r>
  <r>
    <n v="231510395"/>
    <x v="235"/>
    <x v="20"/>
    <x v="5"/>
    <x v="0"/>
    <x v="12"/>
    <x v="1"/>
    <s v="H"/>
    <x v="0"/>
    <x v="0"/>
    <s v="6300    Beck                         Av"/>
    <n v="1200"/>
    <x v="1"/>
  </r>
  <r>
    <n v="231107004"/>
    <x v="136"/>
    <x v="57"/>
    <x v="11"/>
    <x v="4"/>
    <x v="33"/>
    <x v="1"/>
    <s v="H"/>
    <x v="0"/>
    <x v="0"/>
    <s v="Reservoir                    St"/>
    <n v="2000"/>
    <x v="0"/>
  </r>
  <r>
    <n v="230707527"/>
    <x v="236"/>
    <x v="243"/>
    <x v="9"/>
    <x v="0"/>
    <x v="33"/>
    <x v="1"/>
    <s v="W"/>
    <x v="0"/>
    <x v="0"/>
    <s v="600 S  Cochran                      Av"/>
    <n v="1455"/>
    <x v="0"/>
  </r>
  <r>
    <n v="231606538"/>
    <x v="236"/>
    <x v="23"/>
    <x v="15"/>
    <x v="0"/>
    <x v="76"/>
    <x v="1"/>
    <s v="H"/>
    <x v="0"/>
    <x v="0"/>
    <s v="12600    Carl                         St"/>
    <n v="710"/>
    <x v="0"/>
  </r>
  <r>
    <n v="231007038"/>
    <x v="136"/>
    <x v="20"/>
    <x v="14"/>
    <x v="0"/>
    <x v="9"/>
    <x v="0"/>
    <s v="B"/>
    <x v="0"/>
    <x v="0"/>
    <s v="7400    Reseda                       Bl"/>
    <n v="1"/>
    <x v="0"/>
  </r>
  <r>
    <n v="230308067"/>
    <x v="232"/>
    <x v="5"/>
    <x v="0"/>
    <x v="0"/>
    <x v="41"/>
    <x v="1"/>
    <s v="B"/>
    <x v="0"/>
    <x v="0"/>
    <s v="5400    Homeside                     Av"/>
    <n v="55"/>
    <x v="0"/>
  </r>
  <r>
    <n v="231208793"/>
    <x v="233"/>
    <x v="130"/>
    <x v="3"/>
    <x v="0"/>
    <x v="15"/>
    <x v="1"/>
    <s v="B"/>
    <x v="0"/>
    <x v="0"/>
    <s v="10200    La Salle                     Av"/>
    <n v="1720"/>
    <x v="0"/>
  </r>
  <r>
    <n v="230908117"/>
    <x v="237"/>
    <x v="84"/>
    <x v="12"/>
    <x v="0"/>
    <x v="53"/>
    <x v="1"/>
    <s v="W"/>
    <x v="0"/>
    <x v="0"/>
    <s v="4200    Ventura Canyon               Av"/>
    <n v="1"/>
    <x v="1"/>
  </r>
  <r>
    <n v="231309176"/>
    <x v="238"/>
    <x v="220"/>
    <x v="10"/>
    <x v="0"/>
    <x v="78"/>
    <x v="1"/>
    <s v="B"/>
    <x v="0"/>
    <x v="0"/>
    <s v="100 W  70Th                         St"/>
    <n v="1445"/>
    <x v="1"/>
  </r>
  <r>
    <n v="230507674"/>
    <x v="239"/>
    <x v="216"/>
    <x v="20"/>
    <x v="0"/>
    <x v="2"/>
    <x v="1"/>
    <s v="H"/>
    <x v="0"/>
    <x v="0"/>
    <s v="800 W  19Th                         St"/>
    <n v="835"/>
    <x v="0"/>
  </r>
  <r>
    <n v="231309128"/>
    <x v="237"/>
    <x v="56"/>
    <x v="10"/>
    <x v="0"/>
    <x v="30"/>
    <x v="1"/>
    <s v="O"/>
    <x v="0"/>
    <x v="0"/>
    <s v="300 W  Adams                        Bl"/>
    <n v="1200"/>
    <x v="0"/>
  </r>
  <r>
    <n v="230309403"/>
    <x v="240"/>
    <x v="244"/>
    <x v="0"/>
    <x v="0"/>
    <x v="33"/>
    <x v="0"/>
    <s v="O"/>
    <x v="0"/>
    <x v="0"/>
    <s v="4000    West                         Bl"/>
    <n v="1"/>
    <x v="0"/>
  </r>
  <r>
    <n v="231309161"/>
    <x v="150"/>
    <x v="20"/>
    <x v="10"/>
    <x v="0"/>
    <x v="43"/>
    <x v="1"/>
    <s v="H"/>
    <x v="0"/>
    <x v="0"/>
    <s v="200 W  62Nd                         St"/>
    <n v="1"/>
    <x v="1"/>
  </r>
  <r>
    <n v="231909660"/>
    <x v="241"/>
    <x v="245"/>
    <x v="6"/>
    <x v="0"/>
    <x v="64"/>
    <x v="0"/>
    <s v="H"/>
    <x v="0"/>
    <x v="0"/>
    <s v="11100    Orion                        Av"/>
    <n v="2030"/>
    <x v="1"/>
  </r>
  <r>
    <n v="231210119"/>
    <x v="242"/>
    <x v="20"/>
    <x v="3"/>
    <x v="0"/>
    <x v="2"/>
    <x v="0"/>
    <s v="B"/>
    <x v="0"/>
    <x v="0"/>
    <s v="600 W  46Th                         St"/>
    <n v="1500"/>
    <x v="0"/>
  </r>
  <r>
    <n v="231907935"/>
    <x v="239"/>
    <x v="136"/>
    <x v="6"/>
    <x v="6"/>
    <x v="43"/>
    <x v="0"/>
    <s v="H"/>
    <x v="0"/>
    <x v="0"/>
    <s v="8200    Allott                       Av"/>
    <n v="1100"/>
    <x v="1"/>
  </r>
  <r>
    <n v="231309278"/>
    <x v="243"/>
    <x v="20"/>
    <x v="10"/>
    <x v="0"/>
    <x v="21"/>
    <x v="1"/>
    <s v="H"/>
    <x v="0"/>
    <x v="0"/>
    <s v="700 E  42Nd                         St"/>
    <n v="1400"/>
    <x v="3"/>
  </r>
  <r>
    <n v="231607319"/>
    <x v="243"/>
    <x v="120"/>
    <x v="15"/>
    <x v="0"/>
    <x v="0"/>
    <x v="0"/>
    <s v="W"/>
    <x v="0"/>
    <x v="0"/>
    <s v="9100    Glenoaks                     Bl"/>
    <n v="1200"/>
    <x v="0"/>
  </r>
  <r>
    <n v="230208849"/>
    <x v="244"/>
    <x v="130"/>
    <x v="4"/>
    <x v="1"/>
    <x v="13"/>
    <x v="0"/>
    <s v="B"/>
    <x v="4"/>
    <x v="0"/>
    <s v="600 N  Heliotrope                   Dr"/>
    <n v="1"/>
    <x v="1"/>
  </r>
  <r>
    <n v="231908073"/>
    <x v="240"/>
    <x v="40"/>
    <x v="6"/>
    <x v="0"/>
    <x v="49"/>
    <x v="1"/>
    <s v="H"/>
    <x v="0"/>
    <x v="0"/>
    <s v="14000    Tyler                        St"/>
    <n v="1250"/>
    <x v="1"/>
  </r>
  <r>
    <n v="231210023"/>
    <x v="244"/>
    <x v="28"/>
    <x v="3"/>
    <x v="0"/>
    <x v="52"/>
    <x v="1"/>
    <s v="O"/>
    <x v="0"/>
    <x v="0"/>
    <s v="5700 S  Van Ness                     Av"/>
    <n v="1020"/>
    <x v="0"/>
  </r>
  <r>
    <n v="231210407"/>
    <x v="245"/>
    <x v="20"/>
    <x v="3"/>
    <x v="0"/>
    <x v="10"/>
    <x v="0"/>
    <s v="W"/>
    <x v="0"/>
    <x v="0"/>
    <s v="700 E  73Rd                         St"/>
    <n v="1"/>
    <x v="1"/>
  </r>
  <r>
    <n v="231809250"/>
    <x v="246"/>
    <x v="246"/>
    <x v="17"/>
    <x v="0"/>
    <x v="33"/>
    <x v="0"/>
    <s v="B"/>
    <x v="0"/>
    <x v="0"/>
    <s v="1400 E  111Th                        Pl"/>
    <n v="915"/>
    <x v="0"/>
  </r>
  <r>
    <n v="231210693"/>
    <x v="247"/>
    <x v="94"/>
    <x v="3"/>
    <x v="0"/>
    <x v="27"/>
    <x v="1"/>
    <s v="B"/>
    <x v="0"/>
    <x v="0"/>
    <s v="1500 W  93Rd                         St"/>
    <n v="1505"/>
    <x v="1"/>
  </r>
  <r>
    <n v="231008104"/>
    <x v="248"/>
    <x v="6"/>
    <x v="14"/>
    <x v="0"/>
    <x v="68"/>
    <x v="1"/>
    <s v="W"/>
    <x v="0"/>
    <x v="0"/>
    <s v="19500    Leadwell                     St"/>
    <n v="1355"/>
    <x v="1"/>
  </r>
  <r>
    <n v="231708351"/>
    <x v="236"/>
    <x v="18"/>
    <x v="7"/>
    <x v="11"/>
    <x v="34"/>
    <x v="1"/>
    <s v="W"/>
    <x v="0"/>
    <x v="0"/>
    <s v="12900    Jolette                      Av"/>
    <n v="1"/>
    <x v="1"/>
  </r>
  <r>
    <n v="232108067"/>
    <x v="248"/>
    <x v="14"/>
    <x v="16"/>
    <x v="0"/>
    <x v="43"/>
    <x v="1"/>
    <s v="B"/>
    <x v="0"/>
    <x v="0"/>
    <s v="23300    Keswick                      St"/>
    <n v="955"/>
    <x v="1"/>
  </r>
  <r>
    <n v="230309680"/>
    <x v="245"/>
    <x v="76"/>
    <x v="0"/>
    <x v="0"/>
    <x v="14"/>
    <x v="0"/>
    <s v="B"/>
    <x v="0"/>
    <x v="0"/>
    <s v="3800    Norton                       Av"/>
    <n v="830"/>
    <x v="0"/>
  </r>
  <r>
    <n v="232008549"/>
    <x v="246"/>
    <x v="203"/>
    <x v="1"/>
    <x v="38"/>
    <x v="27"/>
    <x v="1"/>
    <s v="O"/>
    <x v="1"/>
    <x v="0"/>
    <s v="4500    Beverly                      Bl"/>
    <n v="2300"/>
    <x v="1"/>
  </r>
  <r>
    <n v="230908448"/>
    <x v="249"/>
    <x v="125"/>
    <x v="12"/>
    <x v="3"/>
    <x v="24"/>
    <x v="1"/>
    <s v="W"/>
    <x v="0"/>
    <x v="0"/>
    <s v="6600    Van Nuys                     Bl"/>
    <n v="1435"/>
    <x v="1"/>
  </r>
  <r>
    <n v="230808643"/>
    <x v="250"/>
    <x v="20"/>
    <x v="19"/>
    <x v="13"/>
    <x v="13"/>
    <x v="0"/>
    <s v="W"/>
    <x v="0"/>
    <x v="0"/>
    <s v="16700    Monte Hermoso                Dr"/>
    <n v="800"/>
    <x v="1"/>
  </r>
  <r>
    <n v="231809755"/>
    <x v="226"/>
    <x v="42"/>
    <x v="17"/>
    <x v="0"/>
    <x v="47"/>
    <x v="1"/>
    <s v="B"/>
    <x v="0"/>
    <x v="0"/>
    <s v="9400 S  Central                      Av"/>
    <n v="800"/>
    <x v="1"/>
  </r>
  <r>
    <n v="230808592"/>
    <x v="149"/>
    <x v="230"/>
    <x v="19"/>
    <x v="0"/>
    <x v="40"/>
    <x v="0"/>
    <s v="W"/>
    <x v="0"/>
    <x v="0"/>
    <s v="900    Bel Air                      Rd"/>
    <n v="1340"/>
    <x v="1"/>
  </r>
  <r>
    <n v="231607632"/>
    <x v="237"/>
    <x v="102"/>
    <x v="15"/>
    <x v="3"/>
    <x v="70"/>
    <x v="1"/>
    <s v="W"/>
    <x v="0"/>
    <x v="0"/>
    <s v="7800    Forsythe                     St"/>
    <n v="2150"/>
    <x v="1"/>
  </r>
  <r>
    <n v="231309712"/>
    <x v="149"/>
    <x v="127"/>
    <x v="10"/>
    <x v="0"/>
    <x v="39"/>
    <x v="0"/>
    <s v="B"/>
    <x v="0"/>
    <x v="0"/>
    <s v="900 E  49Th                         St"/>
    <n v="35"/>
    <x v="0"/>
  </r>
  <r>
    <n v="230111452"/>
    <x v="226"/>
    <x v="247"/>
    <x v="8"/>
    <x v="0"/>
    <x v="2"/>
    <x v="0"/>
    <s v="C"/>
    <x v="0"/>
    <x v="0"/>
    <s v="1200 S  Figueroa                     St"/>
    <n v="1800"/>
    <x v="0"/>
  </r>
  <r>
    <n v="231309820"/>
    <x v="251"/>
    <x v="248"/>
    <x v="10"/>
    <x v="0"/>
    <x v="46"/>
    <x v="1"/>
    <s v="B"/>
    <x v="0"/>
    <x v="0"/>
    <s v="400 E  59Th                         Pl"/>
    <n v="2020"/>
    <x v="1"/>
  </r>
  <r>
    <n v="231210717"/>
    <x v="247"/>
    <x v="105"/>
    <x v="3"/>
    <x v="0"/>
    <x v="6"/>
    <x v="0"/>
    <s v="B"/>
    <x v="0"/>
    <x v="0"/>
    <s v="7600 S  Harvard                      Bl"/>
    <n v="1200"/>
    <x v="0"/>
  </r>
  <r>
    <n v="230309970"/>
    <x v="252"/>
    <x v="12"/>
    <x v="0"/>
    <x v="11"/>
    <x v="35"/>
    <x v="1"/>
    <s v="O"/>
    <x v="0"/>
    <x v="0"/>
    <s v="3300    La Cienega                   Bl"/>
    <n v="800"/>
    <x v="1"/>
  </r>
  <r>
    <n v="231709319"/>
    <x v="253"/>
    <x v="249"/>
    <x v="7"/>
    <x v="0"/>
    <x v="47"/>
    <x v="1"/>
    <s v="H"/>
    <x v="0"/>
    <x v="0"/>
    <s v="11100    Densmore                     Av"/>
    <n v="1545"/>
    <x v="1"/>
  </r>
  <r>
    <n v="231108655"/>
    <x v="254"/>
    <x v="6"/>
    <x v="11"/>
    <x v="37"/>
    <x v="43"/>
    <x v="0"/>
    <s v="O"/>
    <x v="0"/>
    <x v="0"/>
    <s v="2300    Silverlake                   Ct"/>
    <n v="5"/>
    <x v="1"/>
  </r>
  <r>
    <n v="231008677"/>
    <x v="255"/>
    <x v="11"/>
    <x v="14"/>
    <x v="0"/>
    <x v="37"/>
    <x v="0"/>
    <s v="O"/>
    <x v="0"/>
    <x v="0"/>
    <s v="7000    Woodley                      Av"/>
    <n v="1105"/>
    <x v="1"/>
  </r>
  <r>
    <n v="230210152"/>
    <x v="254"/>
    <x v="250"/>
    <x v="4"/>
    <x v="0"/>
    <x v="26"/>
    <x v="1"/>
    <s v="W"/>
    <x v="0"/>
    <x v="0"/>
    <s v="200 N  Mountain View                Av"/>
    <n v="1100"/>
    <x v="0"/>
  </r>
  <r>
    <n v="231307653"/>
    <x v="256"/>
    <x v="251"/>
    <x v="10"/>
    <x v="10"/>
    <x v="8"/>
    <x v="0"/>
    <s v="H"/>
    <x v="2"/>
    <x v="1"/>
    <s v="200 W  Martin Luther King Jr        Bl"/>
    <n v="700"/>
    <x v="0"/>
  </r>
  <r>
    <n v="231809989"/>
    <x v="254"/>
    <x v="123"/>
    <x v="17"/>
    <x v="0"/>
    <x v="17"/>
    <x v="0"/>
    <s v="W"/>
    <x v="0"/>
    <x v="0"/>
    <s v="200 E  92Nd                         St"/>
    <n v="920"/>
    <x v="0"/>
  </r>
  <r>
    <n v="231310119"/>
    <x v="257"/>
    <x v="252"/>
    <x v="10"/>
    <x v="13"/>
    <x v="49"/>
    <x v="1"/>
    <s v="B"/>
    <x v="0"/>
    <x v="0"/>
    <s v="3300 S  Central                      Av"/>
    <n v="1627"/>
    <x v="1"/>
  </r>
  <r>
    <n v="231108757"/>
    <x v="258"/>
    <x v="148"/>
    <x v="11"/>
    <x v="15"/>
    <x v="63"/>
    <x v="1"/>
    <s v="A"/>
    <x v="0"/>
    <x v="0"/>
    <s v="2800 E  Observatory                  Rd"/>
    <n v="2023"/>
    <x v="0"/>
  </r>
  <r>
    <n v="231709524"/>
    <x v="190"/>
    <x v="23"/>
    <x v="7"/>
    <x v="18"/>
    <x v="30"/>
    <x v="0"/>
    <s v="F"/>
    <x v="2"/>
    <x v="0"/>
    <s v="16900    Blackhawk                    St"/>
    <n v="200"/>
    <x v="0"/>
  </r>
  <r>
    <n v="221218237"/>
    <x v="259"/>
    <x v="206"/>
    <x v="3"/>
    <x v="19"/>
    <x v="71"/>
    <x v="0"/>
    <s v="H"/>
    <x v="2"/>
    <x v="1"/>
    <s v="1600 W  45Th                         St"/>
    <n v="1600"/>
    <x v="2"/>
  </r>
  <r>
    <n v="230609606"/>
    <x v="258"/>
    <x v="206"/>
    <x v="2"/>
    <x v="0"/>
    <x v="31"/>
    <x v="1"/>
    <s v="B"/>
    <x v="0"/>
    <x v="0"/>
    <s v="1000    Vine                         St"/>
    <n v="1005"/>
    <x v="1"/>
  </r>
  <r>
    <n v="231211752"/>
    <x v="238"/>
    <x v="253"/>
    <x v="3"/>
    <x v="0"/>
    <x v="0"/>
    <x v="0"/>
    <s v="B"/>
    <x v="0"/>
    <x v="0"/>
    <s v="1700 W  64Th                         St"/>
    <n v="1"/>
    <x v="0"/>
  </r>
  <r>
    <n v="231509430"/>
    <x v="260"/>
    <x v="191"/>
    <x v="5"/>
    <x v="0"/>
    <x v="12"/>
    <x v="0"/>
    <s v="W"/>
    <x v="0"/>
    <x v="0"/>
    <s v="11600    Ventura                      Bl"/>
    <n v="1005"/>
    <x v="1"/>
  </r>
  <r>
    <n v="232009763"/>
    <x v="249"/>
    <x v="254"/>
    <x v="1"/>
    <x v="0"/>
    <x v="19"/>
    <x v="1"/>
    <s v="K"/>
    <x v="0"/>
    <x v="0"/>
    <s v="3500    San Marino                   St"/>
    <n v="1700"/>
    <x v="1"/>
  </r>
  <r>
    <n v="231211823"/>
    <x v="261"/>
    <x v="255"/>
    <x v="3"/>
    <x v="28"/>
    <x v="5"/>
    <x v="0"/>
    <s v="B"/>
    <x v="1"/>
    <x v="0"/>
    <s v="10000 S  Gramercy                     Pl"/>
    <n v="1525"/>
    <x v="0"/>
  </r>
  <r>
    <n v="232009790"/>
    <x v="262"/>
    <x v="121"/>
    <x v="1"/>
    <x v="0"/>
    <x v="19"/>
    <x v="1"/>
    <s v="K"/>
    <x v="0"/>
    <x v="0"/>
    <s v="3500    San Marino                   St"/>
    <n v="1520"/>
    <x v="1"/>
  </r>
  <r>
    <n v="231509617"/>
    <x v="263"/>
    <x v="0"/>
    <x v="5"/>
    <x v="0"/>
    <x v="23"/>
    <x v="1"/>
    <s v="B"/>
    <x v="0"/>
    <x v="0"/>
    <s v="11700    Magnolia                     Bl"/>
    <n v="945"/>
    <x v="0"/>
  </r>
  <r>
    <n v="200907217"/>
    <x v="264"/>
    <x v="28"/>
    <x v="12"/>
    <x v="39"/>
    <x v="29"/>
    <x v="1"/>
    <s v="O"/>
    <x v="0"/>
    <x v="0"/>
    <s v="14000    Riverside                    Dr"/>
    <n v="2037"/>
    <x v="0"/>
  </r>
  <r>
    <n v="230705655"/>
    <x v="123"/>
    <x v="20"/>
    <x v="9"/>
    <x v="19"/>
    <x v="79"/>
    <x v="0"/>
    <s v="H"/>
    <x v="2"/>
    <x v="2"/>
    <s v="1100 S  Norton                       Av"/>
    <n v="1200"/>
    <x v="1"/>
  </r>
  <r>
    <n v="231211680"/>
    <x v="253"/>
    <x v="152"/>
    <x v="3"/>
    <x v="0"/>
    <x v="3"/>
    <x v="0"/>
    <s v="H"/>
    <x v="0"/>
    <x v="0"/>
    <s v="2000 W  Century                      Bl"/>
    <n v="620"/>
    <x v="0"/>
  </r>
  <r>
    <n v="231810279"/>
    <x v="263"/>
    <x v="40"/>
    <x v="17"/>
    <x v="0"/>
    <x v="23"/>
    <x v="0"/>
    <s v="B"/>
    <x v="0"/>
    <x v="0"/>
    <s v="9700 S  Central                      Av"/>
    <n v="1"/>
    <x v="0"/>
  </r>
  <r>
    <n v="231410100"/>
    <x v="258"/>
    <x v="159"/>
    <x v="18"/>
    <x v="0"/>
    <x v="17"/>
    <x v="0"/>
    <s v="B"/>
    <x v="0"/>
    <x v="0"/>
    <s v="5300    Knowlton                     St"/>
    <n v="1225"/>
    <x v="0"/>
  </r>
  <r>
    <n v="230112339"/>
    <x v="265"/>
    <x v="111"/>
    <x v="8"/>
    <x v="0"/>
    <x v="65"/>
    <x v="1"/>
    <s v="B"/>
    <x v="0"/>
    <x v="0"/>
    <s v="500 E  6Th                          St"/>
    <n v="1525"/>
    <x v="0"/>
  </r>
  <r>
    <n v="231810634"/>
    <x v="266"/>
    <x v="134"/>
    <x v="17"/>
    <x v="0"/>
    <x v="8"/>
    <x v="1"/>
    <s v="B"/>
    <x v="0"/>
    <x v="0"/>
    <s v="9700 S  Central                      Av"/>
    <n v="800"/>
    <x v="0"/>
  </r>
  <r>
    <n v="230809796"/>
    <x v="267"/>
    <x v="256"/>
    <x v="19"/>
    <x v="0"/>
    <x v="34"/>
    <x v="1"/>
    <s v="W"/>
    <x v="0"/>
    <x v="0"/>
    <s v="11500    Missouri                     Av"/>
    <n v="800"/>
    <x v="1"/>
  </r>
  <r>
    <n v="231310841"/>
    <x v="267"/>
    <x v="178"/>
    <x v="10"/>
    <x v="0"/>
    <x v="52"/>
    <x v="1"/>
    <s v="H"/>
    <x v="0"/>
    <x v="0"/>
    <s v="100 W  47Th                         St"/>
    <n v="955"/>
    <x v="0"/>
  </r>
  <r>
    <n v="231509915"/>
    <x v="268"/>
    <x v="20"/>
    <x v="5"/>
    <x v="0"/>
    <x v="33"/>
    <x v="0"/>
    <s v="H"/>
    <x v="0"/>
    <x v="0"/>
    <s v="6800    Morella                      Av"/>
    <n v="220"/>
    <x v="0"/>
  </r>
  <r>
    <n v="231109198"/>
    <x v="269"/>
    <x v="20"/>
    <x v="11"/>
    <x v="0"/>
    <x v="0"/>
    <x v="1"/>
    <s v="H"/>
    <x v="0"/>
    <x v="0"/>
    <s v="2300    Fernleaf                     St"/>
    <n v="1235"/>
    <x v="0"/>
  </r>
  <r>
    <n v="232010431"/>
    <x v="267"/>
    <x v="20"/>
    <x v="1"/>
    <x v="10"/>
    <x v="6"/>
    <x v="0"/>
    <s v="B"/>
    <x v="2"/>
    <x v="0"/>
    <s v="Fedora                       St"/>
    <n v="1200"/>
    <x v="0"/>
  </r>
  <r>
    <n v="231212326"/>
    <x v="266"/>
    <x v="257"/>
    <x v="3"/>
    <x v="0"/>
    <x v="36"/>
    <x v="0"/>
    <s v="H"/>
    <x v="0"/>
    <x v="0"/>
    <s v="3100 W  59Th                         Pl"/>
    <n v="400"/>
    <x v="1"/>
  </r>
  <r>
    <n v="231310852"/>
    <x v="267"/>
    <x v="37"/>
    <x v="10"/>
    <x v="0"/>
    <x v="73"/>
    <x v="1"/>
    <s v="H"/>
    <x v="0"/>
    <x v="0"/>
    <s v="200 W  47Th                         St"/>
    <n v="1540"/>
    <x v="1"/>
  </r>
  <r>
    <n v="231007140"/>
    <x v="232"/>
    <x v="258"/>
    <x v="14"/>
    <x v="8"/>
    <x v="71"/>
    <x v="0"/>
    <s v="H"/>
    <x v="2"/>
    <x v="2"/>
    <s v="6700    Bovey                        Av"/>
    <n v="1200"/>
    <x v="2"/>
  </r>
  <r>
    <n v="230609918"/>
    <x v="268"/>
    <x v="11"/>
    <x v="2"/>
    <x v="0"/>
    <x v="39"/>
    <x v="1"/>
    <s v="W"/>
    <x v="0"/>
    <x v="0"/>
    <s v="1200    Cherokee                     Av"/>
    <n v="1"/>
    <x v="0"/>
  </r>
  <r>
    <n v="230909344"/>
    <x v="270"/>
    <x v="20"/>
    <x v="12"/>
    <x v="1"/>
    <x v="32"/>
    <x v="0"/>
    <s v="W"/>
    <x v="0"/>
    <x v="0"/>
    <s v="15000    Oxnard                       St"/>
    <n v="1200"/>
    <x v="0"/>
  </r>
  <r>
    <n v="230809627"/>
    <x v="258"/>
    <x v="195"/>
    <x v="19"/>
    <x v="0"/>
    <x v="0"/>
    <x v="1"/>
    <s v="B"/>
    <x v="0"/>
    <x v="0"/>
    <s v="1900 S  Sepulveda                    Bl"/>
    <n v="258"/>
    <x v="0"/>
  </r>
  <r>
    <n v="231212586"/>
    <x v="271"/>
    <x v="63"/>
    <x v="3"/>
    <x v="0"/>
    <x v="51"/>
    <x v="0"/>
    <s v="B"/>
    <x v="0"/>
    <x v="0"/>
    <s v="6400    8Th                          Av"/>
    <n v="2150"/>
    <x v="0"/>
  </r>
  <r>
    <n v="232109597"/>
    <x v="272"/>
    <x v="4"/>
    <x v="16"/>
    <x v="0"/>
    <x v="12"/>
    <x v="1"/>
    <s v="W"/>
    <x v="0"/>
    <x v="0"/>
    <s v="20400    Cantara                      St"/>
    <n v="1655"/>
    <x v="1"/>
  </r>
  <r>
    <n v="231311304"/>
    <x v="273"/>
    <x v="103"/>
    <x v="10"/>
    <x v="0"/>
    <x v="41"/>
    <x v="1"/>
    <s v="J"/>
    <x v="0"/>
    <x v="0"/>
    <s v="5500    Morgan                       Av"/>
    <n v="1535"/>
    <x v="0"/>
  </r>
  <r>
    <n v="231212872"/>
    <x v="274"/>
    <x v="121"/>
    <x v="3"/>
    <x v="0"/>
    <x v="57"/>
    <x v="1"/>
    <s v="B"/>
    <x v="0"/>
    <x v="0"/>
    <s v="2100 W  Century                      Bl"/>
    <n v="2355"/>
    <x v="1"/>
  </r>
  <r>
    <n v="231311162"/>
    <x v="241"/>
    <x v="259"/>
    <x v="10"/>
    <x v="13"/>
    <x v="28"/>
    <x v="0"/>
    <s v="H"/>
    <x v="0"/>
    <x v="0"/>
    <s v="400 E  43Rd                         St"/>
    <n v="1800"/>
    <x v="1"/>
  </r>
  <r>
    <n v="230209857"/>
    <x v="275"/>
    <x v="20"/>
    <x v="4"/>
    <x v="19"/>
    <x v="75"/>
    <x v="0"/>
    <s v="H"/>
    <x v="2"/>
    <x v="0"/>
    <s v="900 N  Mariposa                     Av"/>
    <n v="800"/>
    <x v="3"/>
  </r>
  <r>
    <n v="232109543"/>
    <x v="274"/>
    <x v="158"/>
    <x v="16"/>
    <x v="28"/>
    <x v="3"/>
    <x v="0"/>
    <s v="H"/>
    <x v="1"/>
    <x v="0"/>
    <s v="21200    Mulholland                   Dr"/>
    <n v="1200"/>
    <x v="0"/>
  </r>
  <r>
    <n v="231710349"/>
    <x v="274"/>
    <x v="260"/>
    <x v="7"/>
    <x v="0"/>
    <x v="41"/>
    <x v="0"/>
    <s v="A"/>
    <x v="0"/>
    <x v="0"/>
    <s v="11600    Lerdo                        Av"/>
    <n v="755"/>
    <x v="0"/>
  </r>
  <r>
    <n v="230211394"/>
    <x v="274"/>
    <x v="203"/>
    <x v="4"/>
    <x v="0"/>
    <x v="30"/>
    <x v="1"/>
    <s v="H"/>
    <x v="0"/>
    <x v="0"/>
    <s v="500 S  Carondelet                   St"/>
    <n v="1510"/>
    <x v="0"/>
  </r>
  <r>
    <n v="230610397"/>
    <x v="276"/>
    <x v="175"/>
    <x v="2"/>
    <x v="0"/>
    <x v="2"/>
    <x v="0"/>
    <s v="V"/>
    <x v="0"/>
    <x v="0"/>
    <s v="1900 N  Highland                     Av"/>
    <n v="1630"/>
    <x v="0"/>
  </r>
  <r>
    <n v="230209858"/>
    <x v="275"/>
    <x v="20"/>
    <x v="4"/>
    <x v="19"/>
    <x v="63"/>
    <x v="0"/>
    <s v="H"/>
    <x v="2"/>
    <x v="0"/>
    <s v="900 N  Mariposa                     Av"/>
    <n v="800"/>
    <x v="0"/>
  </r>
  <r>
    <n v="231212514"/>
    <x v="277"/>
    <x v="261"/>
    <x v="3"/>
    <x v="40"/>
    <x v="57"/>
    <x v="1"/>
    <s v="H"/>
    <x v="2"/>
    <x v="0"/>
    <s v="6900 S  Figueroa                     St"/>
    <n v="1800"/>
    <x v="1"/>
  </r>
  <r>
    <n v="231510100"/>
    <x v="241"/>
    <x v="262"/>
    <x v="5"/>
    <x v="0"/>
    <x v="4"/>
    <x v="0"/>
    <s v="O"/>
    <x v="0"/>
    <x v="0"/>
    <s v="12100    Magnolia                     Bl"/>
    <n v="1"/>
    <x v="1"/>
  </r>
  <r>
    <n v="231811123"/>
    <x v="276"/>
    <x v="263"/>
    <x v="17"/>
    <x v="0"/>
    <x v="32"/>
    <x v="1"/>
    <s v="B"/>
    <x v="0"/>
    <x v="0"/>
    <s v="200 W  119Th                        St"/>
    <n v="1739"/>
    <x v="0"/>
  </r>
  <r>
    <n v="230710086"/>
    <x v="273"/>
    <x v="174"/>
    <x v="9"/>
    <x v="0"/>
    <x v="30"/>
    <x v="1"/>
    <s v="B"/>
    <x v="0"/>
    <x v="0"/>
    <s v="4700    San Vicente                  Bl"/>
    <n v="1200"/>
    <x v="0"/>
  </r>
  <r>
    <n v="230113065"/>
    <x v="274"/>
    <x v="23"/>
    <x v="8"/>
    <x v="0"/>
    <x v="52"/>
    <x v="1"/>
    <s v="W"/>
    <x v="0"/>
    <x v="0"/>
    <s v="200 S  Main                         St"/>
    <n v="1"/>
    <x v="0"/>
  </r>
  <r>
    <n v="230710100"/>
    <x v="274"/>
    <x v="161"/>
    <x v="9"/>
    <x v="0"/>
    <x v="39"/>
    <x v="0"/>
    <s v="B"/>
    <x v="0"/>
    <x v="0"/>
    <s v="5000    Venice                       Bl"/>
    <n v="1115"/>
    <x v="0"/>
  </r>
  <r>
    <n v="231907172"/>
    <x v="136"/>
    <x v="153"/>
    <x v="6"/>
    <x v="19"/>
    <x v="20"/>
    <x v="0"/>
    <s v="H"/>
    <x v="2"/>
    <x v="1"/>
    <s v="8500    Columbus                     Av"/>
    <n v="1200"/>
    <x v="2"/>
  </r>
  <r>
    <n v="230810411"/>
    <x v="278"/>
    <x v="264"/>
    <x v="19"/>
    <x v="28"/>
    <x v="26"/>
    <x v="1"/>
    <s v="W"/>
    <x v="1"/>
    <x v="0"/>
    <s v="11700    Montana                      Av"/>
    <n v="609"/>
    <x v="0"/>
  </r>
  <r>
    <n v="232011006"/>
    <x v="278"/>
    <x v="12"/>
    <x v="1"/>
    <x v="9"/>
    <x v="57"/>
    <x v="1"/>
    <s v="H"/>
    <x v="0"/>
    <x v="0"/>
    <s v="1500 S  Gramercy                     Pl"/>
    <n v="1200"/>
    <x v="1"/>
  </r>
  <r>
    <n v="230710300"/>
    <x v="159"/>
    <x v="59"/>
    <x v="9"/>
    <x v="9"/>
    <x v="17"/>
    <x v="0"/>
    <s v="W"/>
    <x v="0"/>
    <x v="0"/>
    <s v="700 N  Alfred                       St"/>
    <n v="1200"/>
    <x v="0"/>
  </r>
  <r>
    <n v="231810615"/>
    <x v="267"/>
    <x v="20"/>
    <x v="17"/>
    <x v="8"/>
    <x v="82"/>
    <x v="1"/>
    <s v="B"/>
    <x v="2"/>
    <x v="0"/>
    <s v="2000 E  115Th                        St"/>
    <n v="1200"/>
    <x v="2"/>
  </r>
  <r>
    <n v="231510452"/>
    <x v="271"/>
    <x v="150"/>
    <x v="5"/>
    <x v="0"/>
    <x v="5"/>
    <x v="1"/>
    <s v="W"/>
    <x v="0"/>
    <x v="0"/>
    <s v="6900    Atoll                        Av"/>
    <n v="1045"/>
    <x v="0"/>
  </r>
  <r>
    <n v="231009710"/>
    <x v="235"/>
    <x v="77"/>
    <x v="14"/>
    <x v="0"/>
    <x v="0"/>
    <x v="1"/>
    <s v="W"/>
    <x v="0"/>
    <x v="0"/>
    <s v="6800    Newcastle                    Av"/>
    <n v="1935"/>
    <x v="0"/>
  </r>
  <r>
    <n v="230610642"/>
    <x v="278"/>
    <x v="265"/>
    <x v="2"/>
    <x v="0"/>
    <x v="40"/>
    <x v="1"/>
    <s v="B"/>
    <x v="0"/>
    <x v="0"/>
    <s v="1700    Sunset Plaza                 Dr"/>
    <n v="1835"/>
    <x v="1"/>
  </r>
  <r>
    <n v="231907171"/>
    <x v="136"/>
    <x v="153"/>
    <x v="6"/>
    <x v="19"/>
    <x v="74"/>
    <x v="0"/>
    <s v="H"/>
    <x v="2"/>
    <x v="1"/>
    <s v="8500    Columbus                     Av"/>
    <n v="1200"/>
    <x v="3"/>
  </r>
  <r>
    <n v="232009541"/>
    <x v="260"/>
    <x v="69"/>
    <x v="1"/>
    <x v="0"/>
    <x v="52"/>
    <x v="1"/>
    <s v="B"/>
    <x v="0"/>
    <x v="0"/>
    <s v="3000 W  Olympic                      Bl"/>
    <n v="2155"/>
    <x v="0"/>
  </r>
  <r>
    <n v="231109641"/>
    <x v="279"/>
    <x v="266"/>
    <x v="11"/>
    <x v="0"/>
    <x v="53"/>
    <x v="1"/>
    <s v="B"/>
    <x v="0"/>
    <x v="0"/>
    <s v="1900    Blake                        Av"/>
    <n v="814"/>
    <x v="1"/>
  </r>
  <r>
    <n v="231510507"/>
    <x v="279"/>
    <x v="244"/>
    <x v="5"/>
    <x v="0"/>
    <x v="41"/>
    <x v="0"/>
    <s v="B"/>
    <x v="0"/>
    <x v="0"/>
    <s v="12300    Burbank                      Bl"/>
    <n v="1700"/>
    <x v="0"/>
  </r>
  <r>
    <n v="230610569"/>
    <x v="279"/>
    <x v="76"/>
    <x v="2"/>
    <x v="0"/>
    <x v="18"/>
    <x v="1"/>
    <s v="W"/>
    <x v="0"/>
    <x v="0"/>
    <s v="8500    Nash                         Dr"/>
    <n v="1210"/>
    <x v="1"/>
  </r>
  <r>
    <n v="231411579"/>
    <x v="280"/>
    <x v="267"/>
    <x v="18"/>
    <x v="0"/>
    <x v="65"/>
    <x v="1"/>
    <s v="B"/>
    <x v="0"/>
    <x v="0"/>
    <s v="7100    La Cienega                   Bl"/>
    <n v="1508"/>
    <x v="0"/>
  </r>
  <r>
    <n v="232010934"/>
    <x v="273"/>
    <x v="195"/>
    <x v="1"/>
    <x v="19"/>
    <x v="79"/>
    <x v="0"/>
    <s v="H"/>
    <x v="2"/>
    <x v="0"/>
    <s v="2900    Leeward                      Av"/>
    <n v="2200"/>
    <x v="1"/>
  </r>
  <r>
    <n v="232109956"/>
    <x v="281"/>
    <x v="51"/>
    <x v="16"/>
    <x v="0"/>
    <x v="0"/>
    <x v="1"/>
    <s v="H"/>
    <x v="0"/>
    <x v="0"/>
    <s v="21700    Roscoe                       Bl"/>
    <n v="1607"/>
    <x v="0"/>
  </r>
  <r>
    <n v="230910046"/>
    <x v="280"/>
    <x v="122"/>
    <x v="12"/>
    <x v="0"/>
    <x v="51"/>
    <x v="1"/>
    <s v="O"/>
    <x v="0"/>
    <x v="0"/>
    <s v="14000    Milbank                      St"/>
    <n v="1345"/>
    <x v="0"/>
  </r>
  <r>
    <n v="230710696"/>
    <x v="282"/>
    <x v="221"/>
    <x v="9"/>
    <x v="0"/>
    <x v="14"/>
    <x v="0"/>
    <s v="H"/>
    <x v="0"/>
    <x v="0"/>
    <s v="100 S  Flores                       St"/>
    <n v="1"/>
    <x v="0"/>
  </r>
  <r>
    <n v="232110125"/>
    <x v="283"/>
    <x v="61"/>
    <x v="16"/>
    <x v="21"/>
    <x v="83"/>
    <x v="1"/>
    <s v="W"/>
    <x v="2"/>
    <x v="0"/>
    <s v="Topanga Canyon"/>
    <n v="1400"/>
    <x v="1"/>
  </r>
  <r>
    <n v="230113770"/>
    <x v="284"/>
    <x v="104"/>
    <x v="8"/>
    <x v="11"/>
    <x v="1"/>
    <x v="1"/>
    <s v="O"/>
    <x v="0"/>
    <x v="0"/>
    <s v="300 S  Hope                         St"/>
    <n v="800"/>
    <x v="1"/>
  </r>
  <r>
    <n v="230507982"/>
    <x v="246"/>
    <x v="6"/>
    <x v="20"/>
    <x v="21"/>
    <x v="74"/>
    <x v="0"/>
    <s v="W"/>
    <x v="2"/>
    <x v="3"/>
    <s v="700 S  Leland                       St"/>
    <n v="1"/>
    <x v="3"/>
  </r>
  <r>
    <n v="231510763"/>
    <x v="283"/>
    <x v="6"/>
    <x v="5"/>
    <x v="0"/>
    <x v="57"/>
    <x v="0"/>
    <s v="W"/>
    <x v="0"/>
    <x v="0"/>
    <s v="11000    Valerio                      St"/>
    <n v="2005"/>
    <x v="1"/>
  </r>
  <r>
    <n v="231009996"/>
    <x v="266"/>
    <x v="268"/>
    <x v="14"/>
    <x v="0"/>
    <x v="5"/>
    <x v="0"/>
    <s v="W"/>
    <x v="0"/>
    <x v="0"/>
    <s v="7500    Ostrom                       Av"/>
    <n v="1625"/>
    <x v="0"/>
  </r>
  <r>
    <n v="230212110"/>
    <x v="283"/>
    <x v="106"/>
    <x v="4"/>
    <x v="0"/>
    <x v="39"/>
    <x v="1"/>
    <s v="B"/>
    <x v="0"/>
    <x v="0"/>
    <s v="500 S  Grand View                   St"/>
    <n v="1300"/>
    <x v="0"/>
  </r>
  <r>
    <n v="231811591"/>
    <x v="284"/>
    <x v="262"/>
    <x v="17"/>
    <x v="0"/>
    <x v="2"/>
    <x v="0"/>
    <s v="B"/>
    <x v="0"/>
    <x v="0"/>
    <s v="11200 S  Broadway"/>
    <n v="830"/>
    <x v="0"/>
  </r>
  <r>
    <n v="232110105"/>
    <x v="283"/>
    <x v="269"/>
    <x v="16"/>
    <x v="0"/>
    <x v="27"/>
    <x v="1"/>
    <s v="W"/>
    <x v="0"/>
    <x v="0"/>
    <s v="7500    Bobbyboyar                   Av"/>
    <n v="1045"/>
    <x v="1"/>
  </r>
  <r>
    <n v="231510754"/>
    <x v="283"/>
    <x v="186"/>
    <x v="5"/>
    <x v="13"/>
    <x v="39"/>
    <x v="0"/>
    <s v="P"/>
    <x v="0"/>
    <x v="0"/>
    <s v="11000    Hartsook                     St"/>
    <n v="1345"/>
    <x v="0"/>
  </r>
  <r>
    <n v="232110833"/>
    <x v="285"/>
    <x v="12"/>
    <x v="16"/>
    <x v="0"/>
    <x v="5"/>
    <x v="0"/>
    <s v="A"/>
    <x v="0"/>
    <x v="0"/>
    <s v="6800    Alabama                      Av"/>
    <n v="1200"/>
    <x v="0"/>
  </r>
  <r>
    <n v="232006857"/>
    <x v="227"/>
    <x v="12"/>
    <x v="1"/>
    <x v="19"/>
    <x v="44"/>
    <x v="0"/>
    <s v="H"/>
    <x v="2"/>
    <x v="2"/>
    <s v="100 S  Catalina                     St"/>
    <n v="1"/>
    <x v="2"/>
  </r>
  <r>
    <n v="231412012"/>
    <x v="283"/>
    <x v="270"/>
    <x v="18"/>
    <x v="0"/>
    <x v="33"/>
    <x v="0"/>
    <s v="H"/>
    <x v="0"/>
    <x v="0"/>
    <s v="7600    Kittyhawk                    Av"/>
    <n v="545"/>
    <x v="0"/>
  </r>
  <r>
    <n v="230212190"/>
    <x v="286"/>
    <x v="30"/>
    <x v="4"/>
    <x v="0"/>
    <x v="39"/>
    <x v="1"/>
    <s v="H"/>
    <x v="0"/>
    <x v="0"/>
    <s v="500 S  Carondelet                   St"/>
    <n v="1215"/>
    <x v="0"/>
  </r>
  <r>
    <n v="231209910"/>
    <x v="244"/>
    <x v="20"/>
    <x v="3"/>
    <x v="19"/>
    <x v="71"/>
    <x v="0"/>
    <s v="H"/>
    <x v="2"/>
    <x v="2"/>
    <s v="200 E  85Th                         St"/>
    <n v="800"/>
    <x v="2"/>
  </r>
  <r>
    <n v="231909898"/>
    <x v="273"/>
    <x v="12"/>
    <x v="6"/>
    <x v="19"/>
    <x v="62"/>
    <x v="0"/>
    <s v="H"/>
    <x v="2"/>
    <x v="1"/>
    <s v="15400    El Cajon                     St"/>
    <n v="2300"/>
    <x v="2"/>
  </r>
  <r>
    <n v="230312288"/>
    <x v="279"/>
    <x v="76"/>
    <x v="0"/>
    <x v="0"/>
    <x v="13"/>
    <x v="1"/>
    <s v="B"/>
    <x v="0"/>
    <x v="0"/>
    <s v="4200    Santo Tomas                  Dr"/>
    <n v="315"/>
    <x v="1"/>
  </r>
  <r>
    <n v="231711215"/>
    <x v="287"/>
    <x v="119"/>
    <x v="7"/>
    <x v="0"/>
    <x v="49"/>
    <x v="1"/>
    <s v="B"/>
    <x v="0"/>
    <x v="0"/>
    <s v="20600    Lugano                       Wy"/>
    <n v="1110"/>
    <x v="1"/>
  </r>
  <r>
    <n v="232110277"/>
    <x v="287"/>
    <x v="16"/>
    <x v="16"/>
    <x v="0"/>
    <x v="53"/>
    <x v="1"/>
    <s v="W"/>
    <x v="0"/>
    <x v="0"/>
    <s v="5700    Owensmouth                   Av"/>
    <n v="1200"/>
    <x v="1"/>
  </r>
  <r>
    <n v="231609210"/>
    <x v="288"/>
    <x v="271"/>
    <x v="15"/>
    <x v="0"/>
    <x v="63"/>
    <x v="1"/>
    <s v="W"/>
    <x v="0"/>
    <x v="0"/>
    <s v="7700    Satsuma                      Av"/>
    <n v="905"/>
    <x v="0"/>
  </r>
  <r>
    <n v="231812149"/>
    <x v="289"/>
    <x v="272"/>
    <x v="17"/>
    <x v="0"/>
    <x v="48"/>
    <x v="1"/>
    <s v="H"/>
    <x v="0"/>
    <x v="0"/>
    <s v="100 W  98Th                         St"/>
    <n v="955"/>
    <x v="1"/>
  </r>
  <r>
    <n v="231110083"/>
    <x v="290"/>
    <x v="109"/>
    <x v="11"/>
    <x v="5"/>
    <x v="78"/>
    <x v="1"/>
    <s v="A"/>
    <x v="0"/>
    <x v="0"/>
    <s v="4800 W  Sunset                       Bl"/>
    <n v="600"/>
    <x v="1"/>
  </r>
  <r>
    <n v="231609173"/>
    <x v="291"/>
    <x v="273"/>
    <x v="15"/>
    <x v="0"/>
    <x v="41"/>
    <x v="0"/>
    <s v="O"/>
    <x v="0"/>
    <x v="0"/>
    <s v="6200    Reid                         St"/>
    <n v="1200"/>
    <x v="0"/>
  </r>
  <r>
    <n v="230510016"/>
    <x v="286"/>
    <x v="274"/>
    <x v="20"/>
    <x v="0"/>
    <x v="33"/>
    <x v="0"/>
    <s v="H"/>
    <x v="0"/>
    <x v="0"/>
    <s v="22700    Harvard                      Bl"/>
    <n v="100"/>
    <x v="0"/>
  </r>
  <r>
    <n v="230710843"/>
    <x v="291"/>
    <x v="275"/>
    <x v="9"/>
    <x v="9"/>
    <x v="35"/>
    <x v="1"/>
    <s v="A"/>
    <x v="0"/>
    <x v="0"/>
    <s v="1300    2Nd                          Av"/>
    <n v="800"/>
    <x v="1"/>
  </r>
  <r>
    <n v="231312211"/>
    <x v="287"/>
    <x v="20"/>
    <x v="10"/>
    <x v="21"/>
    <x v="26"/>
    <x v="1"/>
    <s v="H"/>
    <x v="2"/>
    <x v="0"/>
    <s v="700 E  42Nd                         Pl"/>
    <n v="600"/>
    <x v="0"/>
  </r>
  <r>
    <n v="231711735"/>
    <x v="292"/>
    <x v="41"/>
    <x v="7"/>
    <x v="0"/>
    <x v="37"/>
    <x v="0"/>
    <s v="H"/>
    <x v="0"/>
    <x v="0"/>
    <s v="17400    Nordhoff                     St"/>
    <n v="800"/>
    <x v="1"/>
  </r>
  <r>
    <n v="231510050"/>
    <x v="277"/>
    <x v="148"/>
    <x v="5"/>
    <x v="10"/>
    <x v="52"/>
    <x v="0"/>
    <s v="H"/>
    <x v="2"/>
    <x v="1"/>
    <s v="5300    Cleon                        Av"/>
    <n v="1200"/>
    <x v="0"/>
  </r>
  <r>
    <n v="231905565"/>
    <x v="293"/>
    <x v="20"/>
    <x v="6"/>
    <x v="10"/>
    <x v="14"/>
    <x v="0"/>
    <s v="H"/>
    <x v="2"/>
    <x v="2"/>
    <s v="9400    Kester                       Av"/>
    <n v="5"/>
    <x v="0"/>
  </r>
  <r>
    <n v="230409692"/>
    <x v="294"/>
    <x v="276"/>
    <x v="13"/>
    <x v="0"/>
    <x v="32"/>
    <x v="0"/>
    <s v="H"/>
    <x v="0"/>
    <x v="0"/>
    <s v="3500    Copeland                     Pl"/>
    <n v="1620"/>
    <x v="0"/>
  </r>
  <r>
    <n v="231214436"/>
    <x v="285"/>
    <x v="139"/>
    <x v="3"/>
    <x v="0"/>
    <x v="0"/>
    <x v="0"/>
    <s v="B"/>
    <x v="0"/>
    <x v="0"/>
    <s v="5300    3Rd                          Av"/>
    <n v="1200"/>
    <x v="0"/>
  </r>
  <r>
    <n v="230114808"/>
    <x v="295"/>
    <x v="276"/>
    <x v="8"/>
    <x v="25"/>
    <x v="2"/>
    <x v="0"/>
    <s v="H"/>
    <x v="0"/>
    <x v="0"/>
    <s v="600 N  Spring                       St"/>
    <n v="2230"/>
    <x v="0"/>
  </r>
  <r>
    <n v="230312511"/>
    <x v="296"/>
    <x v="124"/>
    <x v="0"/>
    <x v="0"/>
    <x v="65"/>
    <x v="0"/>
    <s v="B"/>
    <x v="0"/>
    <x v="0"/>
    <s v="3900    Degnan                       Bl"/>
    <n v="1145"/>
    <x v="0"/>
  </r>
  <r>
    <n v="231511384"/>
    <x v="285"/>
    <x v="51"/>
    <x v="5"/>
    <x v="0"/>
    <x v="52"/>
    <x v="0"/>
    <s v="W"/>
    <x v="0"/>
    <x v="0"/>
    <s v="12500    Burbank                      Bl"/>
    <n v="1200"/>
    <x v="0"/>
  </r>
  <r>
    <n v="231910853"/>
    <x v="294"/>
    <x v="234"/>
    <x v="6"/>
    <x v="0"/>
    <x v="64"/>
    <x v="1"/>
    <s v="H"/>
    <x v="0"/>
    <x v="0"/>
    <s v="15200    Nurmi                        St"/>
    <n v="1145"/>
    <x v="1"/>
  </r>
  <r>
    <n v="230312512"/>
    <x v="296"/>
    <x v="277"/>
    <x v="0"/>
    <x v="0"/>
    <x v="30"/>
    <x v="0"/>
    <s v="B"/>
    <x v="0"/>
    <x v="0"/>
    <s v="3600 S  Normandie                    Av"/>
    <n v="1435"/>
    <x v="0"/>
  </r>
  <r>
    <n v="232110766"/>
    <x v="297"/>
    <x v="213"/>
    <x v="16"/>
    <x v="9"/>
    <x v="18"/>
    <x v="0"/>
    <s v="A"/>
    <x v="0"/>
    <x v="0"/>
    <s v="20000    Ventura                      Bl"/>
    <n v="1300"/>
    <x v="1"/>
  </r>
  <r>
    <n v="230114590"/>
    <x v="298"/>
    <x v="23"/>
    <x v="8"/>
    <x v="0"/>
    <x v="26"/>
    <x v="1"/>
    <s v="H"/>
    <x v="0"/>
    <x v="0"/>
    <s v="600 N  Hill                         Pl"/>
    <n v="1200"/>
    <x v="0"/>
  </r>
  <r>
    <n v="232110765"/>
    <x v="297"/>
    <x v="51"/>
    <x v="16"/>
    <x v="9"/>
    <x v="40"/>
    <x v="1"/>
    <s v="A"/>
    <x v="0"/>
    <x v="0"/>
    <s v="20000    Ventura                      Bl"/>
    <n v="1200"/>
    <x v="1"/>
  </r>
  <r>
    <n v="231007885"/>
    <x v="239"/>
    <x v="152"/>
    <x v="14"/>
    <x v="5"/>
    <x v="83"/>
    <x v="0"/>
    <s v="W"/>
    <x v="0"/>
    <x v="0"/>
    <s v="5700    Reseda                       Bl"/>
    <n v="1200"/>
    <x v="1"/>
  </r>
  <r>
    <n v="232110777"/>
    <x v="296"/>
    <x v="275"/>
    <x v="16"/>
    <x v="0"/>
    <x v="41"/>
    <x v="1"/>
    <s v="W"/>
    <x v="0"/>
    <x v="0"/>
    <s v="06200    Shoup                        Av"/>
    <n v="1018"/>
    <x v="0"/>
  </r>
  <r>
    <n v="230510213"/>
    <x v="296"/>
    <x v="246"/>
    <x v="20"/>
    <x v="0"/>
    <x v="18"/>
    <x v="1"/>
    <s v="H"/>
    <x v="0"/>
    <x v="0"/>
    <s v="01600 W  206Th                        St"/>
    <n v="1025"/>
    <x v="1"/>
  </r>
  <r>
    <n v="230409878"/>
    <x v="289"/>
    <x v="155"/>
    <x v="13"/>
    <x v="19"/>
    <x v="71"/>
    <x v="0"/>
    <s v="H"/>
    <x v="2"/>
    <x v="0"/>
    <s v="4400    Moonstone                    Dr"/>
    <n v="1200"/>
    <x v="2"/>
  </r>
  <r>
    <n v="232011098"/>
    <x v="281"/>
    <x v="11"/>
    <x v="1"/>
    <x v="19"/>
    <x v="66"/>
    <x v="0"/>
    <s v="H"/>
    <x v="2"/>
    <x v="0"/>
    <s v="1700 S  Westmoreland                 Av"/>
    <n v="1200"/>
    <x v="2"/>
  </r>
  <r>
    <n v="230711357"/>
    <x v="299"/>
    <x v="20"/>
    <x v="9"/>
    <x v="0"/>
    <x v="23"/>
    <x v="0"/>
    <s v="H"/>
    <x v="0"/>
    <x v="0"/>
    <s v="4900 W  Washington                   Bl"/>
    <n v="1"/>
    <x v="0"/>
  </r>
  <r>
    <n v="232111108"/>
    <x v="300"/>
    <x v="20"/>
    <x v="16"/>
    <x v="19"/>
    <x v="20"/>
    <x v="0"/>
    <s v="O"/>
    <x v="2"/>
    <x v="0"/>
    <s v="7200    Jordan                       Av"/>
    <n v="1200"/>
    <x v="2"/>
  </r>
  <r>
    <n v="230510455"/>
    <x v="301"/>
    <x v="12"/>
    <x v="20"/>
    <x v="0"/>
    <x v="51"/>
    <x v="0"/>
    <s v="B"/>
    <x v="0"/>
    <x v="0"/>
    <s v="500 W  8Th                          St"/>
    <n v="1"/>
    <x v="0"/>
  </r>
  <r>
    <n v="230911235"/>
    <x v="300"/>
    <x v="18"/>
    <x v="12"/>
    <x v="0"/>
    <x v="37"/>
    <x v="1"/>
    <s v="O"/>
    <x v="0"/>
    <x v="0"/>
    <s v="5100    Stansbury                    Av"/>
    <n v="600"/>
    <x v="1"/>
  </r>
  <r>
    <n v="231110558"/>
    <x v="302"/>
    <x v="278"/>
    <x v="11"/>
    <x v="2"/>
    <x v="14"/>
    <x v="1"/>
    <s v="B"/>
    <x v="0"/>
    <x v="0"/>
    <s v="200 N  Ave 55"/>
    <n v="1400"/>
    <x v="0"/>
  </r>
  <r>
    <n v="231712102"/>
    <x v="301"/>
    <x v="51"/>
    <x v="7"/>
    <x v="0"/>
    <x v="5"/>
    <x v="0"/>
    <s v="B"/>
    <x v="0"/>
    <x v="0"/>
    <s v="8700    Monogram                     Av"/>
    <n v="415"/>
    <x v="0"/>
  </r>
  <r>
    <n v="231010971"/>
    <x v="303"/>
    <x v="159"/>
    <x v="14"/>
    <x v="0"/>
    <x v="27"/>
    <x v="1"/>
    <s v="H"/>
    <x v="0"/>
    <x v="0"/>
    <s v="6400    Balboa                       Bl"/>
    <n v="1435"/>
    <x v="1"/>
  </r>
  <r>
    <n v="232111066"/>
    <x v="285"/>
    <x v="20"/>
    <x v="16"/>
    <x v="19"/>
    <x v="59"/>
    <x v="0"/>
    <s v="H"/>
    <x v="2"/>
    <x v="0"/>
    <s v="7400    Alabama                      Av"/>
    <n v="1200"/>
    <x v="2"/>
  </r>
  <r>
    <n v="232110968"/>
    <x v="302"/>
    <x v="42"/>
    <x v="16"/>
    <x v="9"/>
    <x v="32"/>
    <x v="1"/>
    <s v="A"/>
    <x v="0"/>
    <x v="0"/>
    <s v="20300    Stagg                        St"/>
    <n v="1100"/>
    <x v="0"/>
  </r>
  <r>
    <n v="231609643"/>
    <x v="300"/>
    <x v="279"/>
    <x v="15"/>
    <x v="0"/>
    <x v="41"/>
    <x v="0"/>
    <s v="H"/>
    <x v="0"/>
    <x v="0"/>
    <s v="13300    Terra Bella                  St"/>
    <n v="1015"/>
    <x v="0"/>
  </r>
  <r>
    <n v="230312758"/>
    <x v="299"/>
    <x v="2"/>
    <x v="0"/>
    <x v="0"/>
    <x v="63"/>
    <x v="0"/>
    <s v="B"/>
    <x v="0"/>
    <x v="0"/>
    <s v="5000    Obama                        Bl"/>
    <n v="1435"/>
    <x v="0"/>
  </r>
  <r>
    <n v="231911053"/>
    <x v="300"/>
    <x v="120"/>
    <x v="6"/>
    <x v="0"/>
    <x v="57"/>
    <x v="1"/>
    <s v="B"/>
    <x v="0"/>
    <x v="0"/>
    <s v="13000    Reliance                     St"/>
    <n v="1200"/>
    <x v="1"/>
  </r>
  <r>
    <n v="230409872"/>
    <x v="92"/>
    <x v="15"/>
    <x v="13"/>
    <x v="0"/>
    <x v="8"/>
    <x v="1"/>
    <s v="H"/>
    <x v="0"/>
    <x v="0"/>
    <s v="3400    Beswick                      St"/>
    <n v="935"/>
    <x v="0"/>
  </r>
  <r>
    <n v="231010961"/>
    <x v="303"/>
    <x v="51"/>
    <x v="14"/>
    <x v="0"/>
    <x v="18"/>
    <x v="0"/>
    <s v="W"/>
    <x v="0"/>
    <x v="0"/>
    <s v="6300    Bertrand                     Av"/>
    <n v="1055"/>
    <x v="1"/>
  </r>
  <r>
    <n v="232111063"/>
    <x v="285"/>
    <x v="20"/>
    <x v="16"/>
    <x v="19"/>
    <x v="20"/>
    <x v="0"/>
    <s v="H"/>
    <x v="2"/>
    <x v="0"/>
    <s v="7400    Alabama                      Av"/>
    <n v="1200"/>
    <x v="2"/>
  </r>
  <r>
    <n v="220121929"/>
    <x v="304"/>
    <x v="280"/>
    <x v="8"/>
    <x v="0"/>
    <x v="27"/>
    <x v="1"/>
    <s v="O"/>
    <x v="0"/>
    <x v="0"/>
    <s v="400 W  5Th                          St"/>
    <n v="1201"/>
    <x v="1"/>
  </r>
  <r>
    <n v="221917899"/>
    <x v="84"/>
    <x v="281"/>
    <x v="6"/>
    <x v="0"/>
    <x v="68"/>
    <x v="1"/>
    <s v="H"/>
    <x v="0"/>
    <x v="0"/>
    <s v="9400    Woodale                      Av"/>
    <n v="800"/>
    <x v="1"/>
  </r>
  <r>
    <n v="221012127"/>
    <x v="305"/>
    <x v="282"/>
    <x v="14"/>
    <x v="0"/>
    <x v="39"/>
    <x v="1"/>
    <s v="W"/>
    <x v="0"/>
    <x v="0"/>
    <s v="5700    Crebs                        Av"/>
    <n v="925"/>
    <x v="0"/>
  </r>
  <r>
    <n v="221916064"/>
    <x v="112"/>
    <x v="283"/>
    <x v="6"/>
    <x v="0"/>
    <x v="32"/>
    <x v="0"/>
    <s v="H"/>
    <x v="0"/>
    <x v="0"/>
    <s v="10800    Kester                       Av"/>
    <n v="1200"/>
    <x v="0"/>
  </r>
  <r>
    <n v="222013893"/>
    <x v="38"/>
    <x v="284"/>
    <x v="1"/>
    <x v="0"/>
    <x v="15"/>
    <x v="1"/>
    <s v="K"/>
    <x v="0"/>
    <x v="0"/>
    <s v="2800    James M Wood                 Bl"/>
    <n v="1640"/>
    <x v="0"/>
  </r>
  <r>
    <n v="230708274"/>
    <x v="234"/>
    <x v="285"/>
    <x v="9"/>
    <x v="0"/>
    <x v="23"/>
    <x v="0"/>
    <s v="X"/>
    <x v="0"/>
    <x v="0"/>
    <s v="5500 W  6Th                          St"/>
    <n v="1200"/>
    <x v="0"/>
  </r>
  <r>
    <n v="221716498"/>
    <x v="180"/>
    <x v="286"/>
    <x v="7"/>
    <x v="0"/>
    <x v="68"/>
    <x v="1"/>
    <s v="O"/>
    <x v="0"/>
    <x v="0"/>
    <s v="18200    Chatham                      Ln"/>
    <n v="800"/>
    <x v="1"/>
  </r>
  <r>
    <n v="230707455"/>
    <x v="151"/>
    <x v="287"/>
    <x v="9"/>
    <x v="10"/>
    <x v="39"/>
    <x v="0"/>
    <s v="B"/>
    <x v="2"/>
    <x v="1"/>
    <s v="800 S  Sycamore                     Av"/>
    <n v="1600"/>
    <x v="0"/>
  </r>
  <r>
    <n v="221609201"/>
    <x v="37"/>
    <x v="288"/>
    <x v="15"/>
    <x v="0"/>
    <x v="63"/>
    <x v="1"/>
    <s v="A"/>
    <x v="0"/>
    <x v="0"/>
    <s v="8100    Shadyglade                   Av"/>
    <n v="1400"/>
    <x v="0"/>
  </r>
  <r>
    <n v="230908565"/>
    <x v="250"/>
    <x v="289"/>
    <x v="12"/>
    <x v="3"/>
    <x v="24"/>
    <x v="0"/>
    <s v="W"/>
    <x v="0"/>
    <x v="0"/>
    <s v="Van Nuys"/>
    <n v="2215"/>
    <x v="1"/>
  </r>
  <r>
    <n v="221010684"/>
    <x v="168"/>
    <x v="290"/>
    <x v="14"/>
    <x v="41"/>
    <x v="46"/>
    <x v="0"/>
    <s v="O"/>
    <x v="0"/>
    <x v="0"/>
    <s v="17500    Burbank                      Bl"/>
    <n v="800"/>
    <x v="1"/>
  </r>
  <r>
    <n v="221012912"/>
    <x v="51"/>
    <x v="291"/>
    <x v="14"/>
    <x v="0"/>
    <x v="27"/>
    <x v="0"/>
    <s v="H"/>
    <x v="0"/>
    <x v="0"/>
    <s v="17600    Runnymede                    St"/>
    <n v="1025"/>
    <x v="1"/>
  </r>
  <r>
    <n v="232009423"/>
    <x v="253"/>
    <x v="292"/>
    <x v="1"/>
    <x v="0"/>
    <x v="63"/>
    <x v="0"/>
    <s v="C"/>
    <x v="0"/>
    <x v="0"/>
    <s v="3100    Wilshire                     Bl"/>
    <n v="1500"/>
    <x v="0"/>
  </r>
  <r>
    <n v="221010144"/>
    <x v="306"/>
    <x v="293"/>
    <x v="14"/>
    <x v="15"/>
    <x v="69"/>
    <x v="0"/>
    <s v="W"/>
    <x v="0"/>
    <x v="0"/>
    <s v="6600    Bertrand                     Av"/>
    <n v="1000"/>
    <x v="1"/>
  </r>
  <r>
    <n v="221414543"/>
    <x v="16"/>
    <x v="294"/>
    <x v="18"/>
    <x v="0"/>
    <x v="26"/>
    <x v="0"/>
    <s v="H"/>
    <x v="0"/>
    <x v="0"/>
    <s v="4000    Via Dolce"/>
    <n v="800"/>
    <x v="0"/>
  </r>
  <r>
    <n v="222014066"/>
    <x v="307"/>
    <x v="295"/>
    <x v="1"/>
    <x v="0"/>
    <x v="16"/>
    <x v="1"/>
    <s v="K"/>
    <x v="0"/>
    <x v="0"/>
    <s v="3600 W  6Th                          St"/>
    <n v="1115"/>
    <x v="1"/>
  </r>
  <r>
    <n v="231909119"/>
    <x v="261"/>
    <x v="296"/>
    <x v="6"/>
    <x v="0"/>
    <x v="22"/>
    <x v="0"/>
    <s v="H"/>
    <x v="0"/>
    <x v="0"/>
    <s v="14800    La Valle                     St"/>
    <n v="1100"/>
    <x v="1"/>
  </r>
  <r>
    <n v="230706162"/>
    <x v="13"/>
    <x v="297"/>
    <x v="9"/>
    <x v="0"/>
    <x v="57"/>
    <x v="1"/>
    <s v="O"/>
    <x v="0"/>
    <x v="0"/>
    <s v="2100    Wellington                   Rd"/>
    <n v="1315"/>
    <x v="1"/>
  </r>
  <r>
    <n v="220313284"/>
    <x v="44"/>
    <x v="298"/>
    <x v="0"/>
    <x v="42"/>
    <x v="5"/>
    <x v="1"/>
    <s v="B"/>
    <x v="0"/>
    <x v="0"/>
    <s v="W  30Th                         St"/>
    <n v="1820"/>
    <x v="0"/>
  </r>
  <r>
    <n v="221412169"/>
    <x v="39"/>
    <x v="299"/>
    <x v="18"/>
    <x v="13"/>
    <x v="16"/>
    <x v="0"/>
    <s v="H"/>
    <x v="0"/>
    <x v="0"/>
    <s v="7000    Earldom                      Av"/>
    <n v="1205"/>
    <x v="1"/>
  </r>
  <r>
    <n v="220416567"/>
    <x v="113"/>
    <x v="300"/>
    <x v="13"/>
    <x v="43"/>
    <x v="63"/>
    <x v="1"/>
    <s v="H"/>
    <x v="0"/>
    <x v="0"/>
    <s v="5400    Allan                        St"/>
    <n v="1930"/>
    <x v="0"/>
  </r>
  <r>
    <n v="220810604"/>
    <x v="308"/>
    <x v="301"/>
    <x v="19"/>
    <x v="1"/>
    <x v="39"/>
    <x v="1"/>
    <s v="F"/>
    <x v="4"/>
    <x v="0"/>
    <s v="12300 W  Pico                         Bl"/>
    <n v="800"/>
    <x v="0"/>
  </r>
  <r>
    <n v="231009342"/>
    <x v="266"/>
    <x v="302"/>
    <x v="14"/>
    <x v="0"/>
    <x v="31"/>
    <x v="1"/>
    <s v="B"/>
    <x v="0"/>
    <x v="0"/>
    <s v="16800    Saticoy                      St"/>
    <n v="1845"/>
    <x v="1"/>
  </r>
  <r>
    <n v="221214730"/>
    <x v="18"/>
    <x v="294"/>
    <x v="3"/>
    <x v="19"/>
    <x v="84"/>
    <x v="0"/>
    <s v="H"/>
    <x v="2"/>
    <x v="2"/>
    <s v="500 W  75Th                         St"/>
    <n v="1230"/>
    <x v="2"/>
  </r>
  <r>
    <n v="221912688"/>
    <x v="53"/>
    <x v="303"/>
    <x v="6"/>
    <x v="0"/>
    <x v="40"/>
    <x v="0"/>
    <s v="H"/>
    <x v="0"/>
    <x v="1"/>
    <s v="8300    Willis                       Av"/>
    <n v="1200"/>
    <x v="1"/>
  </r>
  <r>
    <n v="220812778"/>
    <x v="53"/>
    <x v="304"/>
    <x v="19"/>
    <x v="0"/>
    <x v="54"/>
    <x v="0"/>
    <s v="W"/>
    <x v="0"/>
    <x v="0"/>
    <s v="100 N  Saltair                      Av"/>
    <n v="800"/>
    <x v="1"/>
  </r>
  <r>
    <n v="222110912"/>
    <x v="188"/>
    <x v="305"/>
    <x v="16"/>
    <x v="0"/>
    <x v="24"/>
    <x v="1"/>
    <s v="H"/>
    <x v="0"/>
    <x v="0"/>
    <s v="8800    Eton                         Av"/>
    <n v="1"/>
    <x v="1"/>
  </r>
  <r>
    <n v="231005038"/>
    <x v="309"/>
    <x v="306"/>
    <x v="14"/>
    <x v="0"/>
    <x v="16"/>
    <x v="1"/>
    <s v="W"/>
    <x v="0"/>
    <x v="0"/>
    <s v="6800    Jellico                      Av"/>
    <n v="1200"/>
    <x v="1"/>
  </r>
  <r>
    <n v="231106482"/>
    <x v="310"/>
    <x v="307"/>
    <x v="11"/>
    <x v="0"/>
    <x v="41"/>
    <x v="0"/>
    <s v="W"/>
    <x v="0"/>
    <x v="0"/>
    <s v="4200    Los Feliz                    Bl"/>
    <n v="1220"/>
    <x v="0"/>
  </r>
  <r>
    <n v="221213209"/>
    <x v="38"/>
    <x v="308"/>
    <x v="3"/>
    <x v="24"/>
    <x v="22"/>
    <x v="0"/>
    <s v="H"/>
    <x v="0"/>
    <x v="1"/>
    <s v="1200 W  51St                         St"/>
    <n v="1700"/>
    <x v="1"/>
  </r>
  <r>
    <n v="231807700"/>
    <x v="234"/>
    <x v="309"/>
    <x v="17"/>
    <x v="19"/>
    <x v="56"/>
    <x v="0"/>
    <s v="H"/>
    <x v="2"/>
    <x v="0"/>
    <s v="9900    Avalon                       Bl"/>
    <n v="2300"/>
    <x v="2"/>
  </r>
  <r>
    <n v="231204805"/>
    <x v="311"/>
    <x v="310"/>
    <x v="3"/>
    <x v="9"/>
    <x v="1"/>
    <x v="0"/>
    <s v="H"/>
    <x v="0"/>
    <x v="0"/>
    <s v="1600 W  51St                         St"/>
    <n v="1"/>
    <x v="1"/>
  </r>
  <r>
    <n v="232109531"/>
    <x v="273"/>
    <x v="311"/>
    <x v="16"/>
    <x v="0"/>
    <x v="22"/>
    <x v="0"/>
    <s v="B"/>
    <x v="0"/>
    <x v="0"/>
    <s v="6200    Canoga                       Av"/>
    <n v="2310"/>
    <x v="1"/>
  </r>
  <r>
    <n v="222011432"/>
    <x v="19"/>
    <x v="312"/>
    <x v="1"/>
    <x v="26"/>
    <x v="8"/>
    <x v="1"/>
    <s v="A"/>
    <x v="0"/>
    <x v="0"/>
    <s v="400 S  Mariposa                     Av"/>
    <n v="1600"/>
    <x v="0"/>
  </r>
  <r>
    <n v="221012679"/>
    <x v="59"/>
    <x v="313"/>
    <x v="14"/>
    <x v="0"/>
    <x v="16"/>
    <x v="0"/>
    <s v="H"/>
    <x v="0"/>
    <x v="0"/>
    <s v="17900    Hatton                       St"/>
    <n v="2359"/>
    <x v="1"/>
  </r>
  <r>
    <n v="220512903"/>
    <x v="259"/>
    <x v="314"/>
    <x v="20"/>
    <x v="0"/>
    <x v="55"/>
    <x v="0"/>
    <s v="H"/>
    <x v="0"/>
    <x v="0"/>
    <s v="700 W  2Nd                          St"/>
    <n v="1"/>
    <x v="1"/>
  </r>
  <r>
    <n v="230105792"/>
    <x v="309"/>
    <x v="315"/>
    <x v="8"/>
    <x v="0"/>
    <x v="52"/>
    <x v="0"/>
    <s v="K"/>
    <x v="0"/>
    <x v="0"/>
    <s v="1000 S  Grand                        Av"/>
    <n v="1000"/>
    <x v="0"/>
  </r>
  <r>
    <n v="231810406"/>
    <x v="312"/>
    <x v="316"/>
    <x v="17"/>
    <x v="0"/>
    <x v="75"/>
    <x v="1"/>
    <s v="H"/>
    <x v="0"/>
    <x v="0"/>
    <s v="600 E  Imperial                     Hy"/>
    <n v="1145"/>
    <x v="3"/>
  </r>
  <r>
    <n v="221113605"/>
    <x v="157"/>
    <x v="317"/>
    <x v="11"/>
    <x v="9"/>
    <x v="41"/>
    <x v="0"/>
    <s v="W"/>
    <x v="0"/>
    <x v="0"/>
    <s v="4200    Camero                       Av"/>
    <n v="1800"/>
    <x v="0"/>
  </r>
  <r>
    <n v="220812166"/>
    <x v="58"/>
    <x v="318"/>
    <x v="19"/>
    <x v="0"/>
    <x v="39"/>
    <x v="0"/>
    <s v="W"/>
    <x v="0"/>
    <x v="0"/>
    <s v="1600 S  Westgate                     Av"/>
    <n v="1540"/>
    <x v="0"/>
  </r>
  <r>
    <n v="220814449"/>
    <x v="219"/>
    <x v="319"/>
    <x v="19"/>
    <x v="0"/>
    <x v="55"/>
    <x v="1"/>
    <s v="W"/>
    <x v="0"/>
    <x v="0"/>
    <s v="500    Paseo Miramar"/>
    <n v="1150"/>
    <x v="1"/>
  </r>
  <r>
    <n v="220917687"/>
    <x v="313"/>
    <x v="320"/>
    <x v="12"/>
    <x v="13"/>
    <x v="29"/>
    <x v="0"/>
    <s v="W"/>
    <x v="0"/>
    <x v="0"/>
    <s v="3200    Longridge                    Tr"/>
    <n v="2038"/>
    <x v="0"/>
  </r>
  <r>
    <n v="221713848"/>
    <x v="158"/>
    <x v="321"/>
    <x v="7"/>
    <x v="1"/>
    <x v="16"/>
    <x v="0"/>
    <s v="O"/>
    <x v="0"/>
    <x v="0"/>
    <s v="19100    Parthenia                    St"/>
    <n v="1200"/>
    <x v="1"/>
  </r>
  <r>
    <n v="231904571"/>
    <x v="127"/>
    <x v="322"/>
    <x v="6"/>
    <x v="0"/>
    <x v="3"/>
    <x v="0"/>
    <s v="O"/>
    <x v="0"/>
    <x v="0"/>
    <s v="8600 N  Sepulveda                    Bl"/>
    <n v="1155"/>
    <x v="0"/>
  </r>
  <r>
    <n v="230606318"/>
    <x v="314"/>
    <x v="298"/>
    <x v="2"/>
    <x v="10"/>
    <x v="40"/>
    <x v="0"/>
    <s v="H"/>
    <x v="2"/>
    <x v="1"/>
    <s v="1200 N  Kingsley                     Dr"/>
    <n v="2000"/>
    <x v="1"/>
  </r>
  <r>
    <n v="222110522"/>
    <x v="35"/>
    <x v="323"/>
    <x v="16"/>
    <x v="13"/>
    <x v="13"/>
    <x v="0"/>
    <s v="W"/>
    <x v="0"/>
    <x v="0"/>
    <s v="4400    Chaumont                     Rd"/>
    <n v="1559"/>
    <x v="1"/>
  </r>
  <r>
    <n v="221812305"/>
    <x v="189"/>
    <x v="324"/>
    <x v="17"/>
    <x v="0"/>
    <x v="14"/>
    <x v="1"/>
    <s v="B"/>
    <x v="0"/>
    <x v="0"/>
    <s v="200 E  103Rd                        St"/>
    <n v="910"/>
    <x v="0"/>
  </r>
  <r>
    <n v="221609645"/>
    <x v="168"/>
    <x v="325"/>
    <x v="15"/>
    <x v="13"/>
    <x v="57"/>
    <x v="1"/>
    <s v="H"/>
    <x v="0"/>
    <x v="0"/>
    <s v="12900    Branford                     St"/>
    <n v="1200"/>
    <x v="1"/>
  </r>
  <r>
    <n v="220713500"/>
    <x v="61"/>
    <x v="294"/>
    <x v="9"/>
    <x v="20"/>
    <x v="79"/>
    <x v="2"/>
    <s v="X"/>
    <x v="0"/>
    <x v="0"/>
    <s v="1400    6Th                          Av"/>
    <n v="800"/>
    <x v="1"/>
  </r>
  <r>
    <n v="220612302"/>
    <x v="166"/>
    <x v="326"/>
    <x v="2"/>
    <x v="20"/>
    <x v="23"/>
    <x v="0"/>
    <s v="O"/>
    <x v="0"/>
    <x v="0"/>
    <s v="7200    Hollywood                    Bl"/>
    <n v="1400"/>
    <x v="0"/>
  </r>
  <r>
    <n v="231508591"/>
    <x v="247"/>
    <x v="327"/>
    <x v="5"/>
    <x v="0"/>
    <x v="18"/>
    <x v="0"/>
    <s v="H"/>
    <x v="0"/>
    <x v="0"/>
    <s v="6700 N  Clybourn                     Av"/>
    <n v="1555"/>
    <x v="1"/>
  </r>
  <r>
    <n v="221116156"/>
    <x v="99"/>
    <x v="328"/>
    <x v="11"/>
    <x v="18"/>
    <x v="30"/>
    <x v="0"/>
    <s v="O"/>
    <x v="2"/>
    <x v="0"/>
    <s v="5200    Monte Vista                  St"/>
    <n v="800"/>
    <x v="0"/>
  </r>
  <r>
    <n v="231904714"/>
    <x v="217"/>
    <x v="329"/>
    <x v="6"/>
    <x v="0"/>
    <x v="18"/>
    <x v="0"/>
    <s v="F"/>
    <x v="0"/>
    <x v="0"/>
    <s v="14000    Burton                       St"/>
    <n v="100"/>
    <x v="1"/>
  </r>
  <r>
    <n v="221224653"/>
    <x v="98"/>
    <x v="330"/>
    <x v="3"/>
    <x v="19"/>
    <x v="59"/>
    <x v="0"/>
    <s v="H"/>
    <x v="2"/>
    <x v="0"/>
    <s v="Western                      Av"/>
    <n v="1200"/>
    <x v="2"/>
  </r>
  <r>
    <n v="221612388"/>
    <x v="65"/>
    <x v="331"/>
    <x v="15"/>
    <x v="1"/>
    <x v="3"/>
    <x v="1"/>
    <s v="B"/>
    <x v="0"/>
    <x v="0"/>
    <s v="7800    San Fernando                 Rd"/>
    <n v="1"/>
    <x v="0"/>
  </r>
  <r>
    <n v="231206326"/>
    <x v="63"/>
    <x v="332"/>
    <x v="3"/>
    <x v="19"/>
    <x v="56"/>
    <x v="0"/>
    <s v="H"/>
    <x v="2"/>
    <x v="0"/>
    <s v="5400    11Th                         Av"/>
    <n v="1200"/>
    <x v="2"/>
  </r>
  <r>
    <n v="220616333"/>
    <x v="158"/>
    <x v="291"/>
    <x v="2"/>
    <x v="0"/>
    <x v="70"/>
    <x v="1"/>
    <s v="W"/>
    <x v="0"/>
    <x v="0"/>
    <s v="8800    Hollywood Hills              Rd"/>
    <n v="1000"/>
    <x v="1"/>
  </r>
  <r>
    <n v="231410092"/>
    <x v="258"/>
    <x v="333"/>
    <x v="18"/>
    <x v="0"/>
    <x v="24"/>
    <x v="0"/>
    <s v="W"/>
    <x v="0"/>
    <x v="0"/>
    <s v="4200    Kenyon                       Av"/>
    <n v="1150"/>
    <x v="1"/>
  </r>
  <r>
    <n v="221709832"/>
    <x v="189"/>
    <x v="334"/>
    <x v="7"/>
    <x v="1"/>
    <x v="18"/>
    <x v="1"/>
    <s v="W"/>
    <x v="0"/>
    <x v="0"/>
    <s v="17300    Boswell                      Pl"/>
    <n v="2100"/>
    <x v="1"/>
  </r>
  <r>
    <n v="221918324"/>
    <x v="93"/>
    <x v="294"/>
    <x v="6"/>
    <x v="13"/>
    <x v="32"/>
    <x v="1"/>
    <s v="A"/>
    <x v="0"/>
    <x v="0"/>
    <s v="13500    Raven                        St"/>
    <n v="1200"/>
    <x v="0"/>
  </r>
  <r>
    <n v="221216709"/>
    <x v="315"/>
    <x v="290"/>
    <x v="3"/>
    <x v="3"/>
    <x v="1"/>
    <x v="1"/>
    <s v="B"/>
    <x v="0"/>
    <x v="0"/>
    <s v="5900    West                         Bl"/>
    <n v="1200"/>
    <x v="1"/>
  </r>
  <r>
    <n v="221111610"/>
    <x v="316"/>
    <x v="335"/>
    <x v="11"/>
    <x v="9"/>
    <x v="14"/>
    <x v="0"/>
    <s v="O"/>
    <x v="0"/>
    <x v="0"/>
    <s v="1200 N  Avenue 57"/>
    <n v="1400"/>
    <x v="0"/>
  </r>
  <r>
    <n v="222018922"/>
    <x v="70"/>
    <x v="336"/>
    <x v="1"/>
    <x v="0"/>
    <x v="57"/>
    <x v="1"/>
    <s v="O"/>
    <x v="0"/>
    <x v="0"/>
    <s v="300 S  Kingsley                     Dr"/>
    <n v="1045"/>
    <x v="1"/>
  </r>
  <r>
    <n v="220318673"/>
    <x v="317"/>
    <x v="337"/>
    <x v="0"/>
    <x v="28"/>
    <x v="16"/>
    <x v="1"/>
    <s v="B"/>
    <x v="1"/>
    <x v="0"/>
    <s v="3700    Dalton                       Av"/>
    <n v="800"/>
    <x v="1"/>
  </r>
  <r>
    <n v="221714095"/>
    <x v="72"/>
    <x v="338"/>
    <x v="7"/>
    <x v="0"/>
    <x v="37"/>
    <x v="1"/>
    <s v="H"/>
    <x v="0"/>
    <x v="0"/>
    <s v="11200    Chimineas                    Av"/>
    <n v="800"/>
    <x v="1"/>
  </r>
  <r>
    <n v="221417994"/>
    <x v="76"/>
    <x v="339"/>
    <x v="18"/>
    <x v="15"/>
    <x v="15"/>
    <x v="0"/>
    <s v="W"/>
    <x v="0"/>
    <x v="0"/>
    <s v="5800    Seawalk                      Dr"/>
    <n v="955"/>
    <x v="0"/>
  </r>
  <r>
    <n v="232109709"/>
    <x v="235"/>
    <x v="340"/>
    <x v="16"/>
    <x v="0"/>
    <x v="23"/>
    <x v="0"/>
    <s v="W"/>
    <x v="0"/>
    <x v="0"/>
    <s v="6100    De Soto                      Av"/>
    <n v="1225"/>
    <x v="0"/>
  </r>
  <r>
    <n v="220914644"/>
    <x v="74"/>
    <x v="341"/>
    <x v="12"/>
    <x v="0"/>
    <x v="43"/>
    <x v="1"/>
    <s v="W"/>
    <x v="0"/>
    <x v="0"/>
    <s v="14400    Valerio                      St"/>
    <n v="1000"/>
    <x v="1"/>
  </r>
  <r>
    <n v="221213900"/>
    <x v="8"/>
    <x v="342"/>
    <x v="3"/>
    <x v="11"/>
    <x v="26"/>
    <x v="1"/>
    <s v="B"/>
    <x v="0"/>
    <x v="0"/>
    <s v="700 E  79Th                         St"/>
    <n v="1200"/>
    <x v="0"/>
  </r>
  <r>
    <n v="221011782"/>
    <x v="45"/>
    <x v="343"/>
    <x v="14"/>
    <x v="20"/>
    <x v="14"/>
    <x v="0"/>
    <s v="H"/>
    <x v="0"/>
    <x v="1"/>
    <s v="16100    Vanowen                      St"/>
    <n v="1200"/>
    <x v="0"/>
  </r>
  <r>
    <n v="221420578"/>
    <x v="77"/>
    <x v="344"/>
    <x v="18"/>
    <x v="0"/>
    <x v="6"/>
    <x v="0"/>
    <s v="O"/>
    <x v="0"/>
    <x v="0"/>
    <s v="6500 W  84Th                         Pl"/>
    <n v="1000"/>
    <x v="0"/>
  </r>
  <r>
    <n v="220219961"/>
    <x v="214"/>
    <x v="345"/>
    <x v="4"/>
    <x v="0"/>
    <x v="42"/>
    <x v="1"/>
    <s v="B"/>
    <x v="0"/>
    <x v="0"/>
    <s v="2600    Wilshire                     Bl"/>
    <n v="2025"/>
    <x v="1"/>
  </r>
  <r>
    <n v="220615366"/>
    <x v="61"/>
    <x v="331"/>
    <x v="2"/>
    <x v="13"/>
    <x v="36"/>
    <x v="1"/>
    <s v="W"/>
    <x v="0"/>
    <x v="0"/>
    <s v="6600 W  Sunset                       Bl"/>
    <n v="855"/>
    <x v="1"/>
  </r>
  <r>
    <n v="221812253"/>
    <x v="306"/>
    <x v="346"/>
    <x v="17"/>
    <x v="0"/>
    <x v="49"/>
    <x v="0"/>
    <s v="H"/>
    <x v="0"/>
    <x v="0"/>
    <s v="900 E  91St                         St"/>
    <n v="1"/>
    <x v="1"/>
  </r>
  <r>
    <n v="232105386"/>
    <x v="114"/>
    <x v="347"/>
    <x v="16"/>
    <x v="13"/>
    <x v="6"/>
    <x v="1"/>
    <s v="B"/>
    <x v="0"/>
    <x v="0"/>
    <s v="22100    Parthenia                    St"/>
    <n v="1200"/>
    <x v="0"/>
  </r>
  <r>
    <n v="221910526"/>
    <x v="306"/>
    <x v="348"/>
    <x v="6"/>
    <x v="0"/>
    <x v="31"/>
    <x v="1"/>
    <s v="O"/>
    <x v="0"/>
    <x v="0"/>
    <s v="14900    Parthenia                    St"/>
    <n v="800"/>
    <x v="1"/>
  </r>
  <r>
    <n v="230204431"/>
    <x v="126"/>
    <x v="349"/>
    <x v="4"/>
    <x v="31"/>
    <x v="33"/>
    <x v="1"/>
    <s v="H"/>
    <x v="1"/>
    <x v="0"/>
    <s v="1200 S  Alvarado                     St"/>
    <n v="1030"/>
    <x v="0"/>
  </r>
  <r>
    <n v="220812159"/>
    <x v="4"/>
    <x v="350"/>
    <x v="19"/>
    <x v="0"/>
    <x v="68"/>
    <x v="1"/>
    <s v="W"/>
    <x v="0"/>
    <x v="0"/>
    <s v="10500    Ashton                       Av"/>
    <n v="2050"/>
    <x v="1"/>
  </r>
  <r>
    <n v="221711631"/>
    <x v="156"/>
    <x v="351"/>
    <x v="7"/>
    <x v="1"/>
    <x v="3"/>
    <x v="0"/>
    <s v="H"/>
    <x v="0"/>
    <x v="0"/>
    <s v="9100    De Soto                      Av"/>
    <n v="1200"/>
    <x v="0"/>
  </r>
  <r>
    <n v="221012457"/>
    <x v="50"/>
    <x v="352"/>
    <x v="14"/>
    <x v="0"/>
    <x v="13"/>
    <x v="1"/>
    <s v="A"/>
    <x v="0"/>
    <x v="0"/>
    <s v="8100    Yarmouth                     Av"/>
    <n v="1600"/>
    <x v="1"/>
  </r>
  <r>
    <n v="221513251"/>
    <x v="52"/>
    <x v="353"/>
    <x v="5"/>
    <x v="6"/>
    <x v="32"/>
    <x v="1"/>
    <s v="O"/>
    <x v="0"/>
    <x v="0"/>
    <s v="500    Universal Hollywood          Dr"/>
    <n v="1131"/>
    <x v="0"/>
  </r>
  <r>
    <n v="230210759"/>
    <x v="318"/>
    <x v="354"/>
    <x v="4"/>
    <x v="10"/>
    <x v="33"/>
    <x v="1"/>
    <s v="H"/>
    <x v="2"/>
    <x v="0"/>
    <s v="300 N  Westlake                     Av"/>
    <n v="2100"/>
    <x v="0"/>
  </r>
  <r>
    <n v="222117677"/>
    <x v="319"/>
    <x v="355"/>
    <x v="16"/>
    <x v="13"/>
    <x v="38"/>
    <x v="1"/>
    <s v="W"/>
    <x v="0"/>
    <x v="1"/>
    <s v="20800    Ventura                      Bl"/>
    <n v="1200"/>
    <x v="1"/>
  </r>
  <r>
    <n v="220710073"/>
    <x v="39"/>
    <x v="356"/>
    <x v="9"/>
    <x v="10"/>
    <x v="2"/>
    <x v="0"/>
    <s v="W"/>
    <x v="2"/>
    <x v="0"/>
    <s v="600 S  Detroit                      St"/>
    <n v="100"/>
    <x v="0"/>
  </r>
  <r>
    <n v="230211483"/>
    <x v="235"/>
    <x v="308"/>
    <x v="4"/>
    <x v="19"/>
    <x v="59"/>
    <x v="0"/>
    <s v="H"/>
    <x v="2"/>
    <x v="0"/>
    <s v="800 N  Normandie                    Av"/>
    <n v="800"/>
    <x v="2"/>
  </r>
  <r>
    <n v="231211325"/>
    <x v="320"/>
    <x v="320"/>
    <x v="3"/>
    <x v="5"/>
    <x v="46"/>
    <x v="0"/>
    <s v="B"/>
    <x v="0"/>
    <x v="0"/>
    <s v="3400 W  75Th                         St"/>
    <n v="1200"/>
    <x v="1"/>
  </r>
  <r>
    <n v="230308423"/>
    <x v="147"/>
    <x v="357"/>
    <x v="0"/>
    <x v="0"/>
    <x v="76"/>
    <x v="1"/>
    <s v="H"/>
    <x v="0"/>
    <x v="0"/>
    <s v="2600 S  Harvard                      Bl"/>
    <n v="1730"/>
    <x v="0"/>
  </r>
  <r>
    <n v="221712351"/>
    <x v="57"/>
    <x v="294"/>
    <x v="7"/>
    <x v="0"/>
    <x v="75"/>
    <x v="0"/>
    <s v="H"/>
    <x v="0"/>
    <x v="0"/>
    <s v="17000    Barneston                    St"/>
    <n v="1"/>
    <x v="3"/>
  </r>
  <r>
    <n v="230706371"/>
    <x v="223"/>
    <x v="330"/>
    <x v="9"/>
    <x v="0"/>
    <x v="52"/>
    <x v="1"/>
    <s v="H"/>
    <x v="0"/>
    <x v="0"/>
    <s v="1600 S  Rimpau                       Bl"/>
    <n v="1200"/>
    <x v="0"/>
  </r>
  <r>
    <n v="231104437"/>
    <x v="126"/>
    <x v="358"/>
    <x v="11"/>
    <x v="28"/>
    <x v="41"/>
    <x v="0"/>
    <s v="W"/>
    <x v="1"/>
    <x v="1"/>
    <s v="1700 N  Avenue 45"/>
    <n v="1"/>
    <x v="0"/>
  </r>
  <r>
    <n v="220914363"/>
    <x v="68"/>
    <x v="330"/>
    <x v="12"/>
    <x v="5"/>
    <x v="83"/>
    <x v="1"/>
    <s v="O"/>
    <x v="0"/>
    <x v="0"/>
    <s v="6900    Halbrent                     Av"/>
    <n v="800"/>
    <x v="1"/>
  </r>
  <r>
    <n v="231208654"/>
    <x v="234"/>
    <x v="359"/>
    <x v="3"/>
    <x v="0"/>
    <x v="5"/>
    <x v="1"/>
    <s v="B"/>
    <x v="0"/>
    <x v="0"/>
    <s v="1000 W  61St                         St"/>
    <n v="850"/>
    <x v="0"/>
  </r>
  <r>
    <n v="232008153"/>
    <x v="237"/>
    <x v="325"/>
    <x v="1"/>
    <x v="9"/>
    <x v="46"/>
    <x v="1"/>
    <s v="H"/>
    <x v="0"/>
    <x v="0"/>
    <s v="100 N  Wilton                       Pl"/>
    <n v="1500"/>
    <x v="1"/>
  </r>
  <r>
    <n v="221513250"/>
    <x v="52"/>
    <x v="285"/>
    <x v="5"/>
    <x v="6"/>
    <x v="18"/>
    <x v="1"/>
    <s v="W"/>
    <x v="0"/>
    <x v="1"/>
    <s v="5400    Radford                      Av"/>
    <n v="619"/>
    <x v="1"/>
  </r>
  <r>
    <n v="220614510"/>
    <x v="33"/>
    <x v="360"/>
    <x v="2"/>
    <x v="0"/>
    <x v="23"/>
    <x v="0"/>
    <s v="B"/>
    <x v="0"/>
    <x v="0"/>
    <s v="7000    Franklin                     Av"/>
    <n v="1345"/>
    <x v="0"/>
  </r>
  <r>
    <n v="232007600"/>
    <x v="321"/>
    <x v="361"/>
    <x v="1"/>
    <x v="18"/>
    <x v="47"/>
    <x v="0"/>
    <s v="W"/>
    <x v="2"/>
    <x v="0"/>
    <s v="2300 W  21St                         St"/>
    <n v="1700"/>
    <x v="1"/>
  </r>
  <r>
    <n v="220910055"/>
    <x v="37"/>
    <x v="362"/>
    <x v="12"/>
    <x v="19"/>
    <x v="20"/>
    <x v="0"/>
    <s v="W"/>
    <x v="2"/>
    <x v="1"/>
    <s v="5000    Fulton                       Av"/>
    <n v="1200"/>
    <x v="2"/>
  </r>
  <r>
    <n v="220716648"/>
    <x v="103"/>
    <x v="352"/>
    <x v="9"/>
    <x v="0"/>
    <x v="31"/>
    <x v="1"/>
    <s v="W"/>
    <x v="0"/>
    <x v="0"/>
    <s v="5500 W  3Rd                          St"/>
    <n v="1"/>
    <x v="1"/>
  </r>
  <r>
    <n v="221609730"/>
    <x v="19"/>
    <x v="363"/>
    <x v="15"/>
    <x v="0"/>
    <x v="83"/>
    <x v="1"/>
    <s v="W"/>
    <x v="0"/>
    <x v="0"/>
    <s v="8000    Via Verona"/>
    <n v="1300"/>
    <x v="1"/>
  </r>
  <r>
    <n v="220213955"/>
    <x v="156"/>
    <x v="364"/>
    <x v="4"/>
    <x v="9"/>
    <x v="28"/>
    <x v="0"/>
    <s v="H"/>
    <x v="0"/>
    <x v="0"/>
    <s v="200 S  Union                        Av"/>
    <n v="2200"/>
    <x v="1"/>
  </r>
  <r>
    <n v="230307336"/>
    <x v="230"/>
    <x v="291"/>
    <x v="0"/>
    <x v="10"/>
    <x v="76"/>
    <x v="0"/>
    <s v="B"/>
    <x v="2"/>
    <x v="0"/>
    <s v="3100    Mcclintock                   Av"/>
    <n v="1200"/>
    <x v="0"/>
  </r>
  <r>
    <n v="222116472"/>
    <x v="99"/>
    <x v="365"/>
    <x v="16"/>
    <x v="1"/>
    <x v="27"/>
    <x v="0"/>
    <s v="A"/>
    <x v="0"/>
    <x v="0"/>
    <s v="6300    De Soto                      Av"/>
    <n v="1600"/>
    <x v="1"/>
  </r>
  <r>
    <n v="230705799"/>
    <x v="63"/>
    <x v="359"/>
    <x v="9"/>
    <x v="19"/>
    <x v="56"/>
    <x v="0"/>
    <s v="H"/>
    <x v="2"/>
    <x v="2"/>
    <s v="1300    2Nd                          Av"/>
    <n v="1200"/>
    <x v="2"/>
  </r>
  <r>
    <n v="221818543"/>
    <x v="74"/>
    <x v="285"/>
    <x v="17"/>
    <x v="21"/>
    <x v="53"/>
    <x v="1"/>
    <s v="H"/>
    <x v="2"/>
    <x v="0"/>
    <s v="10100 S  San Pedro                    St"/>
    <n v="2100"/>
    <x v="1"/>
  </r>
  <r>
    <n v="221518762"/>
    <x v="24"/>
    <x v="366"/>
    <x v="5"/>
    <x v="8"/>
    <x v="17"/>
    <x v="0"/>
    <s v="H"/>
    <x v="2"/>
    <x v="0"/>
    <s v="Ventura                      Bl"/>
    <n v="1800"/>
    <x v="0"/>
  </r>
  <r>
    <n v="222113755"/>
    <x v="322"/>
    <x v="367"/>
    <x v="16"/>
    <x v="5"/>
    <x v="19"/>
    <x v="1"/>
    <s v="O"/>
    <x v="0"/>
    <x v="0"/>
    <s v="22800    Hartland                     St"/>
    <n v="1200"/>
    <x v="1"/>
  </r>
  <r>
    <n v="221214304"/>
    <x v="306"/>
    <x v="368"/>
    <x v="3"/>
    <x v="0"/>
    <x v="14"/>
    <x v="0"/>
    <s v="B"/>
    <x v="0"/>
    <x v="0"/>
    <s v="6100 S  Rimpau                       Bl"/>
    <n v="2235"/>
    <x v="0"/>
  </r>
  <r>
    <n v="231510511"/>
    <x v="279"/>
    <x v="301"/>
    <x v="5"/>
    <x v="13"/>
    <x v="83"/>
    <x v="0"/>
    <s v="W"/>
    <x v="0"/>
    <x v="0"/>
    <s v="4900    Gentry                       Av"/>
    <n v="1200"/>
    <x v="1"/>
  </r>
  <r>
    <n v="220515854"/>
    <x v="152"/>
    <x v="369"/>
    <x v="20"/>
    <x v="0"/>
    <x v="77"/>
    <x v="0"/>
    <s v="W"/>
    <x v="0"/>
    <x v="0"/>
    <s v="1300 W  18Th                         St"/>
    <n v="800"/>
    <x v="1"/>
  </r>
  <r>
    <n v="232012283"/>
    <x v="303"/>
    <x v="370"/>
    <x v="1"/>
    <x v="0"/>
    <x v="27"/>
    <x v="1"/>
    <s v="H"/>
    <x v="0"/>
    <x v="0"/>
    <s v="400 S  Berendo                      St"/>
    <n v="854"/>
    <x v="1"/>
  </r>
  <r>
    <n v="232107785"/>
    <x v="242"/>
    <x v="362"/>
    <x v="16"/>
    <x v="0"/>
    <x v="6"/>
    <x v="1"/>
    <s v="H"/>
    <x v="0"/>
    <x v="2"/>
    <s v="8200    Winnetka                     Av"/>
    <n v="1200"/>
    <x v="0"/>
  </r>
  <r>
    <n v="222117616"/>
    <x v="91"/>
    <x v="348"/>
    <x v="16"/>
    <x v="0"/>
    <x v="28"/>
    <x v="0"/>
    <s v="B"/>
    <x v="0"/>
    <x v="0"/>
    <s v="20200    Cohasset                     St"/>
    <n v="1210"/>
    <x v="1"/>
  </r>
  <r>
    <n v="221915666"/>
    <x v="76"/>
    <x v="371"/>
    <x v="6"/>
    <x v="0"/>
    <x v="24"/>
    <x v="0"/>
    <s v="H"/>
    <x v="0"/>
    <x v="0"/>
    <s v="9200 N  Sepulveda                    Bl"/>
    <n v="1100"/>
    <x v="1"/>
  </r>
  <r>
    <n v="221711341"/>
    <x v="22"/>
    <x v="353"/>
    <x v="7"/>
    <x v="13"/>
    <x v="10"/>
    <x v="1"/>
    <s v="H"/>
    <x v="0"/>
    <x v="0"/>
    <s v="9400    Eton                         Av"/>
    <n v="1600"/>
    <x v="1"/>
  </r>
  <r>
    <n v="220817744"/>
    <x v="81"/>
    <x v="372"/>
    <x v="19"/>
    <x v="0"/>
    <x v="47"/>
    <x v="1"/>
    <s v="W"/>
    <x v="0"/>
    <x v="0"/>
    <s v="800 S  Wooster                      St"/>
    <n v="1130"/>
    <x v="1"/>
  </r>
  <r>
    <n v="231108776"/>
    <x v="258"/>
    <x v="373"/>
    <x v="11"/>
    <x v="3"/>
    <x v="16"/>
    <x v="1"/>
    <s v="H"/>
    <x v="0"/>
    <x v="0"/>
    <s v="1600 W  Sunset                       Bl"/>
    <n v="1200"/>
    <x v="1"/>
  </r>
  <r>
    <n v="221017425"/>
    <x v="323"/>
    <x v="365"/>
    <x v="14"/>
    <x v="10"/>
    <x v="21"/>
    <x v="0"/>
    <s v="H"/>
    <x v="2"/>
    <x v="2"/>
    <s v="18600    Erwin                        St"/>
    <n v="800"/>
    <x v="3"/>
  </r>
  <r>
    <n v="221511168"/>
    <x v="34"/>
    <x v="374"/>
    <x v="5"/>
    <x v="33"/>
    <x v="26"/>
    <x v="0"/>
    <s v="B"/>
    <x v="0"/>
    <x v="0"/>
    <s v="13000    Victory                      Bl"/>
    <n v="1700"/>
    <x v="0"/>
  </r>
  <r>
    <n v="220514171"/>
    <x v="67"/>
    <x v="375"/>
    <x v="20"/>
    <x v="0"/>
    <x v="47"/>
    <x v="0"/>
    <s v="B"/>
    <x v="0"/>
    <x v="0"/>
    <s v="1300 E  Pacific Coast                Hy"/>
    <n v="1225"/>
    <x v="1"/>
  </r>
  <r>
    <n v="230811099"/>
    <x v="298"/>
    <x v="376"/>
    <x v="19"/>
    <x v="4"/>
    <x v="18"/>
    <x v="1"/>
    <s v="W"/>
    <x v="0"/>
    <x v="0"/>
    <s v="14600    Bestor                       Bl"/>
    <n v="2330"/>
    <x v="1"/>
  </r>
  <r>
    <n v="220414511"/>
    <x v="155"/>
    <x v="297"/>
    <x v="13"/>
    <x v="18"/>
    <x v="22"/>
    <x v="0"/>
    <s v="H"/>
    <x v="2"/>
    <x v="1"/>
    <s v="2600    Round                        Dr"/>
    <n v="1800"/>
    <x v="1"/>
  </r>
  <r>
    <n v="230611909"/>
    <x v="303"/>
    <x v="377"/>
    <x v="2"/>
    <x v="0"/>
    <x v="34"/>
    <x v="0"/>
    <s v="W"/>
    <x v="0"/>
    <x v="0"/>
    <s v="1300 N  Orange Grove                 Av"/>
    <n v="355"/>
    <x v="1"/>
  </r>
  <r>
    <n v="221714688"/>
    <x v="172"/>
    <x v="306"/>
    <x v="7"/>
    <x v="15"/>
    <x v="29"/>
    <x v="0"/>
    <s v="H"/>
    <x v="0"/>
    <x v="0"/>
    <s v="8900    Lindley                      Av"/>
    <n v="2330"/>
    <x v="0"/>
  </r>
  <r>
    <n v="220614398"/>
    <x v="52"/>
    <x v="294"/>
    <x v="2"/>
    <x v="0"/>
    <x v="24"/>
    <x v="1"/>
    <s v="H"/>
    <x v="0"/>
    <x v="0"/>
    <s v="1100 N  Hobart                       Bl"/>
    <n v="825"/>
    <x v="1"/>
  </r>
  <r>
    <n v="221717216"/>
    <x v="323"/>
    <x v="365"/>
    <x v="7"/>
    <x v="21"/>
    <x v="28"/>
    <x v="1"/>
    <s v="H"/>
    <x v="2"/>
    <x v="0"/>
    <s v="22100    Needles                      St"/>
    <n v="2150"/>
    <x v="1"/>
  </r>
  <r>
    <n v="221913801"/>
    <x v="324"/>
    <x v="294"/>
    <x v="6"/>
    <x v="2"/>
    <x v="6"/>
    <x v="0"/>
    <s v="H"/>
    <x v="0"/>
    <x v="0"/>
    <s v="14600    Nurmi                        St"/>
    <n v="1200"/>
    <x v="0"/>
  </r>
  <r>
    <n v="222012518"/>
    <x v="0"/>
    <x v="291"/>
    <x v="1"/>
    <x v="10"/>
    <x v="2"/>
    <x v="0"/>
    <s v="B"/>
    <x v="2"/>
    <x v="1"/>
    <s v="700 S  Mariposa                     Av"/>
    <n v="2300"/>
    <x v="0"/>
  </r>
  <r>
    <n v="222113530"/>
    <x v="324"/>
    <x v="330"/>
    <x v="16"/>
    <x v="0"/>
    <x v="35"/>
    <x v="1"/>
    <s v="W"/>
    <x v="0"/>
    <x v="0"/>
    <s v="22500    Waterbury                    St"/>
    <n v="800"/>
    <x v="1"/>
  </r>
  <r>
    <n v="220314048"/>
    <x v="49"/>
    <x v="378"/>
    <x v="0"/>
    <x v="21"/>
    <x v="47"/>
    <x v="0"/>
    <s v="H"/>
    <x v="2"/>
    <x v="0"/>
    <s v="Martin Luther King Jr        Bl"/>
    <n v="1530"/>
    <x v="1"/>
  </r>
  <r>
    <n v="230805701"/>
    <x v="100"/>
    <x v="379"/>
    <x v="19"/>
    <x v="13"/>
    <x v="25"/>
    <x v="1"/>
    <s v="W"/>
    <x v="0"/>
    <x v="0"/>
    <s v="10500 W  Pico                         Bl"/>
    <n v="1200"/>
    <x v="1"/>
  </r>
  <r>
    <n v="231405724"/>
    <x v="131"/>
    <x v="380"/>
    <x v="18"/>
    <x v="0"/>
    <x v="4"/>
    <x v="0"/>
    <s v="H"/>
    <x v="0"/>
    <x v="0"/>
    <s v="Manchester                   Av"/>
    <n v="1700"/>
    <x v="1"/>
  </r>
  <r>
    <n v="222113661"/>
    <x v="61"/>
    <x v="381"/>
    <x v="16"/>
    <x v="15"/>
    <x v="64"/>
    <x v="0"/>
    <s v="W"/>
    <x v="0"/>
    <x v="0"/>
    <s v="6200    Canoga                       Av"/>
    <n v="2300"/>
    <x v="1"/>
  </r>
  <r>
    <n v="220116327"/>
    <x v="111"/>
    <x v="297"/>
    <x v="8"/>
    <x v="2"/>
    <x v="5"/>
    <x v="0"/>
    <s v="O"/>
    <x v="0"/>
    <x v="0"/>
    <s v="500 S  San Pedro                    St"/>
    <n v="1830"/>
    <x v="0"/>
  </r>
  <r>
    <n v="220214652"/>
    <x v="55"/>
    <x v="382"/>
    <x v="4"/>
    <x v="31"/>
    <x v="24"/>
    <x v="0"/>
    <s v="H"/>
    <x v="8"/>
    <x v="0"/>
    <s v="900 S  Lake                         St"/>
    <n v="2300"/>
    <x v="1"/>
  </r>
  <r>
    <n v="221612913"/>
    <x v="70"/>
    <x v="359"/>
    <x v="15"/>
    <x v="13"/>
    <x v="68"/>
    <x v="0"/>
    <s v="O"/>
    <x v="0"/>
    <x v="0"/>
    <s v="8700    Apperson                     St"/>
    <n v="1300"/>
    <x v="1"/>
  </r>
  <r>
    <n v="220811432"/>
    <x v="187"/>
    <x v="383"/>
    <x v="19"/>
    <x v="0"/>
    <x v="3"/>
    <x v="1"/>
    <s v="B"/>
    <x v="0"/>
    <x v="0"/>
    <s v="1400    Peg                          Pl"/>
    <n v="1200"/>
    <x v="0"/>
  </r>
  <r>
    <n v="221710057"/>
    <x v="8"/>
    <x v="330"/>
    <x v="7"/>
    <x v="13"/>
    <x v="45"/>
    <x v="1"/>
    <s v="O"/>
    <x v="0"/>
    <x v="0"/>
    <s v="11500    Encino                       Av"/>
    <n v="1"/>
    <x v="1"/>
  </r>
  <r>
    <n v="231405352"/>
    <x v="203"/>
    <x v="384"/>
    <x v="18"/>
    <x v="0"/>
    <x v="40"/>
    <x v="0"/>
    <s v="W"/>
    <x v="0"/>
    <x v="0"/>
    <s v="3200    Greenfield                   Av"/>
    <n v="1200"/>
    <x v="1"/>
  </r>
  <r>
    <n v="221417764"/>
    <x v="105"/>
    <x v="306"/>
    <x v="18"/>
    <x v="4"/>
    <x v="49"/>
    <x v="0"/>
    <s v="B"/>
    <x v="0"/>
    <x v="0"/>
    <s v="2800    Tilden                       Av"/>
    <n v="240"/>
    <x v="1"/>
  </r>
  <r>
    <n v="221614926"/>
    <x v="202"/>
    <x v="297"/>
    <x v="15"/>
    <x v="1"/>
    <x v="3"/>
    <x v="1"/>
    <s v="H"/>
    <x v="0"/>
    <x v="0"/>
    <s v="6400    Foothill                     Bl"/>
    <n v="1500"/>
    <x v="0"/>
  </r>
  <r>
    <n v="222014743"/>
    <x v="157"/>
    <x v="365"/>
    <x v="1"/>
    <x v="0"/>
    <x v="26"/>
    <x v="1"/>
    <s v="H"/>
    <x v="0"/>
    <x v="0"/>
    <s v="1800    Roosevelt                    Av"/>
    <n v="1200"/>
    <x v="0"/>
  </r>
  <r>
    <n v="230606537"/>
    <x v="173"/>
    <x v="385"/>
    <x v="2"/>
    <x v="0"/>
    <x v="0"/>
    <x v="1"/>
    <s v="B"/>
    <x v="0"/>
    <x v="0"/>
    <s v="5800    Carlton                      Wy"/>
    <n v="1300"/>
    <x v="0"/>
  </r>
  <r>
    <n v="221609537"/>
    <x v="34"/>
    <x v="294"/>
    <x v="15"/>
    <x v="0"/>
    <x v="27"/>
    <x v="0"/>
    <s v="B"/>
    <x v="0"/>
    <x v="0"/>
    <s v="10100    Helendale                    Av"/>
    <n v="1600"/>
    <x v="1"/>
  </r>
  <r>
    <n v="230507696"/>
    <x v="242"/>
    <x v="384"/>
    <x v="20"/>
    <x v="9"/>
    <x v="9"/>
    <x v="0"/>
    <s v="H"/>
    <x v="0"/>
    <x v="1"/>
    <s v="1400 W  228Th                        St"/>
    <n v="1200"/>
    <x v="0"/>
  </r>
  <r>
    <n v="230508550"/>
    <x v="260"/>
    <x v="385"/>
    <x v="20"/>
    <x v="0"/>
    <x v="42"/>
    <x v="1"/>
    <s v="H"/>
    <x v="0"/>
    <x v="0"/>
    <s v="1100    Blinn                        Av"/>
    <n v="900"/>
    <x v="1"/>
  </r>
  <r>
    <n v="220510361"/>
    <x v="325"/>
    <x v="386"/>
    <x v="20"/>
    <x v="5"/>
    <x v="46"/>
    <x v="0"/>
    <s v="A"/>
    <x v="0"/>
    <x v="0"/>
    <s v="1400    Woodbury                     Dr"/>
    <n v="1"/>
    <x v="1"/>
  </r>
  <r>
    <n v="232008744"/>
    <x v="252"/>
    <x v="387"/>
    <x v="1"/>
    <x v="0"/>
    <x v="5"/>
    <x v="0"/>
    <s v="A"/>
    <x v="0"/>
    <x v="0"/>
    <s v="700    Irolo                        St"/>
    <n v="1600"/>
    <x v="0"/>
  </r>
  <r>
    <n v="222019855"/>
    <x v="95"/>
    <x v="294"/>
    <x v="1"/>
    <x v="10"/>
    <x v="41"/>
    <x v="0"/>
    <s v="H"/>
    <x v="2"/>
    <x v="0"/>
    <s v="400 S  Harvard                      Bl"/>
    <n v="1200"/>
    <x v="0"/>
  </r>
  <r>
    <n v="230204863"/>
    <x v="326"/>
    <x v="388"/>
    <x v="4"/>
    <x v="15"/>
    <x v="3"/>
    <x v="1"/>
    <s v="K"/>
    <x v="0"/>
    <x v="0"/>
    <s v="1100    Wilshire                     Bl"/>
    <n v="630"/>
    <x v="0"/>
  </r>
  <r>
    <n v="220812078"/>
    <x v="58"/>
    <x v="290"/>
    <x v="19"/>
    <x v="0"/>
    <x v="24"/>
    <x v="1"/>
    <s v="W"/>
    <x v="0"/>
    <x v="0"/>
    <s v="11100    Massachusetts                Av"/>
    <n v="1200"/>
    <x v="1"/>
  </r>
  <r>
    <n v="221012455"/>
    <x v="209"/>
    <x v="389"/>
    <x v="14"/>
    <x v="44"/>
    <x v="40"/>
    <x v="1"/>
    <s v="O"/>
    <x v="0"/>
    <x v="0"/>
    <s v="5500    Shirley                      Av"/>
    <n v="2200"/>
    <x v="1"/>
  </r>
  <r>
    <n v="231510712"/>
    <x v="284"/>
    <x v="390"/>
    <x v="5"/>
    <x v="0"/>
    <x v="13"/>
    <x v="1"/>
    <s v="H"/>
    <x v="0"/>
    <x v="0"/>
    <s v="4000    Vineland                     Av"/>
    <n v="1952"/>
    <x v="1"/>
  </r>
  <r>
    <n v="231304948"/>
    <x v="217"/>
    <x v="282"/>
    <x v="10"/>
    <x v="13"/>
    <x v="17"/>
    <x v="0"/>
    <s v="H"/>
    <x v="0"/>
    <x v="0"/>
    <s v="1300 E  51St                         St"/>
    <n v="600"/>
    <x v="0"/>
  </r>
  <r>
    <n v="221512627"/>
    <x v="0"/>
    <x v="381"/>
    <x v="5"/>
    <x v="3"/>
    <x v="13"/>
    <x v="1"/>
    <s v="W"/>
    <x v="0"/>
    <x v="0"/>
    <s v="11700    Moorpark                     St"/>
    <n v="1700"/>
    <x v="1"/>
  </r>
  <r>
    <n v="230312778"/>
    <x v="299"/>
    <x v="391"/>
    <x v="0"/>
    <x v="0"/>
    <x v="24"/>
    <x v="0"/>
    <s v="H"/>
    <x v="0"/>
    <x v="0"/>
    <s v="3000    West View                    St"/>
    <n v="100"/>
    <x v="1"/>
  </r>
  <r>
    <n v="221821787"/>
    <x v="98"/>
    <x v="392"/>
    <x v="17"/>
    <x v="3"/>
    <x v="60"/>
    <x v="1"/>
    <s v="B"/>
    <x v="0"/>
    <x v="0"/>
    <s v="1500 E  110Th                        St"/>
    <n v="1200"/>
    <x v="1"/>
  </r>
  <r>
    <n v="222011952"/>
    <x v="327"/>
    <x v="393"/>
    <x v="1"/>
    <x v="13"/>
    <x v="16"/>
    <x v="1"/>
    <s v="W"/>
    <x v="0"/>
    <x v="0"/>
    <s v="700 S  Westmoreland                 Av"/>
    <n v="1350"/>
    <x v="1"/>
  </r>
  <r>
    <n v="220910143"/>
    <x v="189"/>
    <x v="393"/>
    <x v="12"/>
    <x v="3"/>
    <x v="76"/>
    <x v="1"/>
    <s v="H"/>
    <x v="0"/>
    <x v="0"/>
    <s v="13600    Wyandotte                    St"/>
    <n v="2130"/>
    <x v="0"/>
  </r>
  <r>
    <n v="221911135"/>
    <x v="19"/>
    <x v="394"/>
    <x v="6"/>
    <x v="0"/>
    <x v="33"/>
    <x v="1"/>
    <s v="W"/>
    <x v="0"/>
    <x v="0"/>
    <s v="10100    Bevis                        Av"/>
    <n v="1855"/>
    <x v="0"/>
  </r>
  <r>
    <n v="230809688"/>
    <x v="312"/>
    <x v="395"/>
    <x v="19"/>
    <x v="0"/>
    <x v="25"/>
    <x v="0"/>
    <s v="O"/>
    <x v="0"/>
    <x v="0"/>
    <s v="1700    Bel Air                      Rd"/>
    <n v="1"/>
    <x v="1"/>
  </r>
  <r>
    <n v="231305572"/>
    <x v="196"/>
    <x v="294"/>
    <x v="10"/>
    <x v="0"/>
    <x v="26"/>
    <x v="0"/>
    <s v="H"/>
    <x v="0"/>
    <x v="0"/>
    <s v="200 W  59Th                         St"/>
    <n v="700"/>
    <x v="0"/>
  </r>
  <r>
    <n v="221500899"/>
    <x v="187"/>
    <x v="330"/>
    <x v="5"/>
    <x v="45"/>
    <x v="14"/>
    <x v="0"/>
    <s v="B"/>
    <x v="2"/>
    <x v="2"/>
    <s v="10900    Bluffside                    Dr"/>
    <n v="1"/>
    <x v="0"/>
  </r>
  <r>
    <n v="232011301"/>
    <x v="292"/>
    <x v="330"/>
    <x v="1"/>
    <x v="0"/>
    <x v="85"/>
    <x v="1"/>
    <s v="A"/>
    <x v="0"/>
    <x v="0"/>
    <s v="700 S  St Andrews                   Pl"/>
    <n v="800"/>
    <x v="1"/>
  </r>
  <r>
    <n v="231204620"/>
    <x v="126"/>
    <x v="396"/>
    <x v="3"/>
    <x v="9"/>
    <x v="15"/>
    <x v="0"/>
    <s v="H"/>
    <x v="0"/>
    <x v="0"/>
    <s v="1600 W  51St                         St"/>
    <n v="1200"/>
    <x v="0"/>
  </r>
  <r>
    <n v="221218273"/>
    <x v="176"/>
    <x v="344"/>
    <x v="3"/>
    <x v="9"/>
    <x v="31"/>
    <x v="1"/>
    <s v="B"/>
    <x v="0"/>
    <x v="0"/>
    <s v="1700 W  Florence                     Av"/>
    <n v="1900"/>
    <x v="1"/>
  </r>
  <r>
    <n v="220511215"/>
    <x v="27"/>
    <x v="342"/>
    <x v="20"/>
    <x v="19"/>
    <x v="20"/>
    <x v="0"/>
    <s v="H"/>
    <x v="2"/>
    <x v="1"/>
    <s v="1500 W  227Th                        St"/>
    <n v="1800"/>
    <x v="2"/>
  </r>
  <r>
    <n v="221917383"/>
    <x v="178"/>
    <x v="397"/>
    <x v="6"/>
    <x v="0"/>
    <x v="68"/>
    <x v="0"/>
    <s v="H"/>
    <x v="0"/>
    <x v="0"/>
    <s v="13600    Garrick                      Av"/>
    <n v="1715"/>
    <x v="1"/>
  </r>
  <r>
    <n v="231809574"/>
    <x v="248"/>
    <x v="359"/>
    <x v="17"/>
    <x v="0"/>
    <x v="33"/>
    <x v="1"/>
    <s v="B"/>
    <x v="0"/>
    <x v="0"/>
    <s v="8900 S  Hoover                       St"/>
    <n v="750"/>
    <x v="0"/>
  </r>
  <r>
    <n v="230208911"/>
    <x v="242"/>
    <x v="294"/>
    <x v="4"/>
    <x v="19"/>
    <x v="56"/>
    <x v="0"/>
    <s v="H"/>
    <x v="2"/>
    <x v="0"/>
    <s v="800 S  Westlake                     Av"/>
    <n v="1"/>
    <x v="2"/>
  </r>
  <r>
    <n v="231404659"/>
    <x v="328"/>
    <x v="398"/>
    <x v="18"/>
    <x v="4"/>
    <x v="7"/>
    <x v="0"/>
    <s v="O"/>
    <x v="0"/>
    <x v="0"/>
    <s v="3500    Clarington                   Av"/>
    <n v="1530"/>
    <x v="1"/>
  </r>
  <r>
    <n v="221912299"/>
    <x v="0"/>
    <x v="330"/>
    <x v="6"/>
    <x v="19"/>
    <x v="66"/>
    <x v="0"/>
    <s v="H"/>
    <x v="2"/>
    <x v="0"/>
    <s v="11100 N  Sepulveda                    Bl"/>
    <n v="1"/>
    <x v="2"/>
  </r>
  <r>
    <n v="230408704"/>
    <x v="241"/>
    <x v="323"/>
    <x v="13"/>
    <x v="0"/>
    <x v="64"/>
    <x v="0"/>
    <s v="O"/>
    <x v="0"/>
    <x v="0"/>
    <s v="3000    Johnston                     St"/>
    <n v="1"/>
    <x v="1"/>
  </r>
  <r>
    <n v="231107438"/>
    <x v="101"/>
    <x v="399"/>
    <x v="11"/>
    <x v="0"/>
    <x v="53"/>
    <x v="0"/>
    <s v="W"/>
    <x v="0"/>
    <x v="0"/>
    <s v="2900    Rowena                       Av"/>
    <n v="1200"/>
    <x v="1"/>
  </r>
  <r>
    <n v="231007141"/>
    <x v="151"/>
    <x v="400"/>
    <x v="14"/>
    <x v="0"/>
    <x v="52"/>
    <x v="1"/>
    <s v="W"/>
    <x v="0"/>
    <x v="0"/>
    <s v="5200    Collier                      Pl"/>
    <n v="1200"/>
    <x v="0"/>
  </r>
  <r>
    <n v="220710787"/>
    <x v="18"/>
    <x v="401"/>
    <x v="9"/>
    <x v="1"/>
    <x v="6"/>
    <x v="1"/>
    <s v="H"/>
    <x v="0"/>
    <x v="0"/>
    <s v="300 S  Fuller                       Av"/>
    <n v="1800"/>
    <x v="0"/>
  </r>
  <r>
    <n v="231106915"/>
    <x v="140"/>
    <x v="342"/>
    <x v="11"/>
    <x v="0"/>
    <x v="39"/>
    <x v="1"/>
    <s v="W"/>
    <x v="0"/>
    <x v="0"/>
    <s v="4900    Genevieve                    Av"/>
    <n v="1200"/>
    <x v="0"/>
  </r>
  <r>
    <n v="221213987"/>
    <x v="34"/>
    <x v="331"/>
    <x v="3"/>
    <x v="46"/>
    <x v="32"/>
    <x v="1"/>
    <s v="B"/>
    <x v="0"/>
    <x v="0"/>
    <s v="700 E  79Th                         St"/>
    <n v="900"/>
    <x v="0"/>
  </r>
  <r>
    <n v="221016792"/>
    <x v="201"/>
    <x v="402"/>
    <x v="14"/>
    <x v="0"/>
    <x v="53"/>
    <x v="1"/>
    <s v="O"/>
    <x v="0"/>
    <x v="0"/>
    <s v="6600    Reseda                       Bl"/>
    <n v="905"/>
    <x v="1"/>
  </r>
  <r>
    <n v="222011356"/>
    <x v="18"/>
    <x v="336"/>
    <x v="1"/>
    <x v="14"/>
    <x v="39"/>
    <x v="0"/>
    <s v="H"/>
    <x v="0"/>
    <x v="0"/>
    <s v="Manhattan"/>
    <n v="1321"/>
    <x v="0"/>
  </r>
  <r>
    <n v="220911711"/>
    <x v="0"/>
    <x v="342"/>
    <x v="12"/>
    <x v="0"/>
    <x v="13"/>
    <x v="0"/>
    <s v="B"/>
    <x v="0"/>
    <x v="0"/>
    <s v="14400    Valerio                      St"/>
    <n v="1200"/>
    <x v="1"/>
  </r>
  <r>
    <n v="231704607"/>
    <x v="121"/>
    <x v="365"/>
    <x v="7"/>
    <x v="0"/>
    <x v="12"/>
    <x v="1"/>
    <s v="H"/>
    <x v="0"/>
    <x v="0"/>
    <s v="16800    Vintage                      St"/>
    <n v="1048"/>
    <x v="1"/>
  </r>
  <r>
    <n v="230905707"/>
    <x v="174"/>
    <x v="403"/>
    <x v="12"/>
    <x v="0"/>
    <x v="78"/>
    <x v="1"/>
    <s v="W"/>
    <x v="0"/>
    <x v="0"/>
    <s v="3600    Scadlock                     Ln"/>
    <n v="845"/>
    <x v="1"/>
  </r>
  <r>
    <n v="220911103"/>
    <x v="44"/>
    <x v="365"/>
    <x v="12"/>
    <x v="0"/>
    <x v="78"/>
    <x v="1"/>
    <s v="W"/>
    <x v="0"/>
    <x v="0"/>
    <s v="7300    Tyrone                       Av"/>
    <n v="1200"/>
    <x v="1"/>
  </r>
  <r>
    <n v="231706941"/>
    <x v="143"/>
    <x v="404"/>
    <x v="7"/>
    <x v="0"/>
    <x v="40"/>
    <x v="0"/>
    <s v="O"/>
    <x v="0"/>
    <x v="0"/>
    <s v="8700    De Soto                      Av"/>
    <n v="1035"/>
    <x v="1"/>
  </r>
  <r>
    <n v="221910394"/>
    <x v="36"/>
    <x v="334"/>
    <x v="6"/>
    <x v="40"/>
    <x v="5"/>
    <x v="1"/>
    <s v="H"/>
    <x v="9"/>
    <x v="2"/>
    <s v="Sepulveda                    Bl"/>
    <n v="910"/>
    <x v="0"/>
  </r>
  <r>
    <n v="221510456"/>
    <x v="38"/>
    <x v="330"/>
    <x v="5"/>
    <x v="1"/>
    <x v="51"/>
    <x v="0"/>
    <s v="B"/>
    <x v="0"/>
    <x v="0"/>
    <s v="3400    Oak Glen                     Dr"/>
    <n v="1"/>
    <x v="0"/>
  </r>
  <r>
    <n v="230309333"/>
    <x v="237"/>
    <x v="359"/>
    <x v="0"/>
    <x v="0"/>
    <x v="43"/>
    <x v="1"/>
    <s v="O"/>
    <x v="0"/>
    <x v="0"/>
    <s v="3900 W  28Th                         St"/>
    <n v="1645"/>
    <x v="1"/>
  </r>
  <r>
    <n v="220812895"/>
    <x v="208"/>
    <x v="405"/>
    <x v="19"/>
    <x v="0"/>
    <x v="26"/>
    <x v="1"/>
    <s v="H"/>
    <x v="0"/>
    <x v="0"/>
    <s v="9200    Harlow                       Av"/>
    <n v="2005"/>
    <x v="0"/>
  </r>
  <r>
    <n v="232104567"/>
    <x v="133"/>
    <x v="320"/>
    <x v="16"/>
    <x v="0"/>
    <x v="53"/>
    <x v="0"/>
    <s v="O"/>
    <x v="0"/>
    <x v="0"/>
    <s v="8300    Hillview                     Av"/>
    <n v="800"/>
    <x v="1"/>
  </r>
  <r>
    <n v="220510199"/>
    <x v="29"/>
    <x v="285"/>
    <x v="20"/>
    <x v="0"/>
    <x v="37"/>
    <x v="0"/>
    <s v="O"/>
    <x v="0"/>
    <x v="0"/>
    <s v="1000    Harbor Heights               Dr"/>
    <n v="1136"/>
    <x v="1"/>
  </r>
  <r>
    <n v="231505835"/>
    <x v="137"/>
    <x v="369"/>
    <x v="5"/>
    <x v="0"/>
    <x v="15"/>
    <x v="0"/>
    <s v="W"/>
    <x v="0"/>
    <x v="0"/>
    <s v="11500    Huston                       St"/>
    <n v="1700"/>
    <x v="0"/>
  </r>
  <r>
    <n v="230207367"/>
    <x v="32"/>
    <x v="294"/>
    <x v="4"/>
    <x v="0"/>
    <x v="6"/>
    <x v="0"/>
    <s v="B"/>
    <x v="0"/>
    <x v="0"/>
    <s v="100    Witmer                       St"/>
    <n v="1200"/>
    <x v="0"/>
  </r>
  <r>
    <n v="221913661"/>
    <x v="177"/>
    <x v="294"/>
    <x v="6"/>
    <x v="0"/>
    <x v="28"/>
    <x v="1"/>
    <s v="H"/>
    <x v="0"/>
    <x v="0"/>
    <s v="8700    Tobias                       Av"/>
    <n v="1215"/>
    <x v="1"/>
  </r>
  <r>
    <n v="231608249"/>
    <x v="318"/>
    <x v="406"/>
    <x v="15"/>
    <x v="19"/>
    <x v="56"/>
    <x v="0"/>
    <s v="H"/>
    <x v="2"/>
    <x v="0"/>
    <s v="13600    Filmore                      St"/>
    <n v="1"/>
    <x v="2"/>
  </r>
  <r>
    <n v="221717392"/>
    <x v="102"/>
    <x v="390"/>
    <x v="7"/>
    <x v="13"/>
    <x v="47"/>
    <x v="0"/>
    <s v="A"/>
    <x v="0"/>
    <x v="0"/>
    <s v="18400    Plummer                      St"/>
    <n v="1010"/>
    <x v="1"/>
  </r>
  <r>
    <n v="231007965"/>
    <x v="238"/>
    <x v="348"/>
    <x v="14"/>
    <x v="27"/>
    <x v="53"/>
    <x v="1"/>
    <s v="O"/>
    <x v="0"/>
    <x v="1"/>
    <s v="16000    Kittridge                    St"/>
    <n v="600"/>
    <x v="1"/>
  </r>
  <r>
    <n v="221010077"/>
    <x v="39"/>
    <x v="407"/>
    <x v="14"/>
    <x v="0"/>
    <x v="9"/>
    <x v="1"/>
    <s v="W"/>
    <x v="0"/>
    <x v="0"/>
    <s v="16000    Royal Oak                    Rd"/>
    <n v="1205"/>
    <x v="0"/>
  </r>
  <r>
    <n v="230106011"/>
    <x v="200"/>
    <x v="348"/>
    <x v="8"/>
    <x v="0"/>
    <x v="1"/>
    <x v="1"/>
    <s v="H"/>
    <x v="0"/>
    <x v="0"/>
    <s v="100 S  Figueroa                     St"/>
    <n v="1400"/>
    <x v="1"/>
  </r>
  <r>
    <n v="231605693"/>
    <x v="223"/>
    <x v="339"/>
    <x v="15"/>
    <x v="13"/>
    <x v="3"/>
    <x v="1"/>
    <s v="H"/>
    <x v="0"/>
    <x v="0"/>
    <s v="Laurel Canyon                Bl"/>
    <n v="1400"/>
    <x v="0"/>
  </r>
  <r>
    <n v="222112398"/>
    <x v="53"/>
    <x v="354"/>
    <x v="16"/>
    <x v="0"/>
    <x v="53"/>
    <x v="1"/>
    <s v="W"/>
    <x v="0"/>
    <x v="0"/>
    <s v="22000    Burbank                      Bl"/>
    <n v="1200"/>
    <x v="1"/>
  </r>
  <r>
    <n v="222112536"/>
    <x v="50"/>
    <x v="346"/>
    <x v="16"/>
    <x v="0"/>
    <x v="22"/>
    <x v="1"/>
    <s v="W"/>
    <x v="0"/>
    <x v="0"/>
    <s v="23900    Calvert                      St"/>
    <n v="1055"/>
    <x v="1"/>
  </r>
  <r>
    <n v="221419850"/>
    <x v="98"/>
    <x v="328"/>
    <x v="18"/>
    <x v="0"/>
    <x v="53"/>
    <x v="1"/>
    <s v="O"/>
    <x v="0"/>
    <x v="0"/>
    <s v="7300    La Tijera                    Bl"/>
    <n v="1310"/>
    <x v="1"/>
  </r>
  <r>
    <n v="220616735"/>
    <x v="165"/>
    <x v="408"/>
    <x v="2"/>
    <x v="29"/>
    <x v="30"/>
    <x v="1"/>
    <s v="W"/>
    <x v="0"/>
    <x v="0"/>
    <s v="1100 N  Ardmore                      Av"/>
    <n v="2300"/>
    <x v="0"/>
  </r>
  <r>
    <n v="221610053"/>
    <x v="329"/>
    <x v="409"/>
    <x v="15"/>
    <x v="0"/>
    <x v="30"/>
    <x v="1"/>
    <s v="W"/>
    <x v="0"/>
    <x v="0"/>
    <s v="9800    Helen                        Av"/>
    <n v="1415"/>
    <x v="0"/>
  </r>
  <r>
    <n v="221512223"/>
    <x v="48"/>
    <x v="410"/>
    <x v="5"/>
    <x v="0"/>
    <x v="15"/>
    <x v="0"/>
    <s v="O"/>
    <x v="0"/>
    <x v="0"/>
    <s v="11100    Riverside                    Dr"/>
    <n v="1625"/>
    <x v="0"/>
  </r>
  <r>
    <n v="221412436"/>
    <x v="8"/>
    <x v="411"/>
    <x v="18"/>
    <x v="12"/>
    <x v="37"/>
    <x v="0"/>
    <s v="W"/>
    <x v="0"/>
    <x v="1"/>
    <s v="8100    Redlands                     St"/>
    <n v="1500"/>
    <x v="1"/>
  </r>
  <r>
    <n v="231405901"/>
    <x v="138"/>
    <x v="321"/>
    <x v="18"/>
    <x v="19"/>
    <x v="74"/>
    <x v="0"/>
    <s v="H"/>
    <x v="2"/>
    <x v="0"/>
    <s v="4500 S  Centinela                    Av"/>
    <n v="1130"/>
    <x v="3"/>
  </r>
  <r>
    <n v="220311812"/>
    <x v="39"/>
    <x v="412"/>
    <x v="0"/>
    <x v="0"/>
    <x v="27"/>
    <x v="0"/>
    <s v="B"/>
    <x v="0"/>
    <x v="0"/>
    <s v="1700    Browning                     Bl"/>
    <n v="650"/>
    <x v="1"/>
  </r>
  <r>
    <n v="221512293"/>
    <x v="4"/>
    <x v="413"/>
    <x v="5"/>
    <x v="0"/>
    <x v="29"/>
    <x v="0"/>
    <s v="W"/>
    <x v="0"/>
    <x v="0"/>
    <s v="5200    Whitsett                     Av"/>
    <n v="1"/>
    <x v="0"/>
  </r>
  <r>
    <n v="231306440"/>
    <x v="138"/>
    <x v="414"/>
    <x v="10"/>
    <x v="0"/>
    <x v="26"/>
    <x v="1"/>
    <s v="B"/>
    <x v="0"/>
    <x v="0"/>
    <s v="300 E  59Th                         Pl"/>
    <n v="1"/>
    <x v="0"/>
  </r>
  <r>
    <n v="220113856"/>
    <x v="189"/>
    <x v="305"/>
    <x v="8"/>
    <x v="0"/>
    <x v="18"/>
    <x v="1"/>
    <s v="H"/>
    <x v="0"/>
    <x v="0"/>
    <s v="700 N  Alameda                      St"/>
    <n v="2030"/>
    <x v="1"/>
  </r>
  <r>
    <n v="221712695"/>
    <x v="5"/>
    <x v="415"/>
    <x v="7"/>
    <x v="0"/>
    <x v="7"/>
    <x v="0"/>
    <s v="O"/>
    <x v="0"/>
    <x v="0"/>
    <s v="11400    Ghiberti                     Wy"/>
    <n v="1100"/>
    <x v="1"/>
  </r>
  <r>
    <n v="220515552"/>
    <x v="81"/>
    <x v="342"/>
    <x v="20"/>
    <x v="47"/>
    <x v="33"/>
    <x v="1"/>
    <s v="W"/>
    <x v="10"/>
    <x v="0"/>
    <s v="500 W  Elberon                      Av"/>
    <n v="1"/>
    <x v="0"/>
  </r>
  <r>
    <n v="220316891"/>
    <x v="17"/>
    <x v="416"/>
    <x v="0"/>
    <x v="0"/>
    <x v="2"/>
    <x v="1"/>
    <s v="B"/>
    <x v="0"/>
    <x v="0"/>
    <s v="2000 W  43Rd                         St"/>
    <n v="820"/>
    <x v="0"/>
  </r>
  <r>
    <n v="220315944"/>
    <x v="60"/>
    <x v="346"/>
    <x v="0"/>
    <x v="0"/>
    <x v="55"/>
    <x v="0"/>
    <s v="B"/>
    <x v="0"/>
    <x v="0"/>
    <s v="4800    9Th                          Av"/>
    <n v="1200"/>
    <x v="1"/>
  </r>
  <r>
    <n v="231906951"/>
    <x v="143"/>
    <x v="321"/>
    <x v="6"/>
    <x v="13"/>
    <x v="41"/>
    <x v="1"/>
    <s v="O"/>
    <x v="0"/>
    <x v="0"/>
    <s v="13100    Fellows                      Av"/>
    <n v="1200"/>
    <x v="0"/>
  </r>
  <r>
    <n v="220121966"/>
    <x v="74"/>
    <x v="417"/>
    <x v="8"/>
    <x v="3"/>
    <x v="2"/>
    <x v="0"/>
    <s v="I"/>
    <x v="0"/>
    <x v="0"/>
    <s v="800 N  Alameda                      St"/>
    <n v="1230"/>
    <x v="0"/>
  </r>
  <r>
    <n v="220710708"/>
    <x v="18"/>
    <x v="418"/>
    <x v="9"/>
    <x v="5"/>
    <x v="78"/>
    <x v="0"/>
    <s v="O"/>
    <x v="0"/>
    <x v="0"/>
    <s v="4000 W  Pico                         Bl"/>
    <n v="1200"/>
    <x v="1"/>
  </r>
  <r>
    <n v="221512556"/>
    <x v="49"/>
    <x v="359"/>
    <x v="5"/>
    <x v="18"/>
    <x v="23"/>
    <x v="0"/>
    <s v="O"/>
    <x v="2"/>
    <x v="1"/>
    <s v="11900    Weddington                   St"/>
    <n v="900"/>
    <x v="0"/>
  </r>
  <r>
    <n v="220911320"/>
    <x v="27"/>
    <x v="412"/>
    <x v="12"/>
    <x v="9"/>
    <x v="13"/>
    <x v="1"/>
    <s v="H"/>
    <x v="0"/>
    <x v="0"/>
    <s v="14900    Ventura                      Bl"/>
    <n v="1400"/>
    <x v="1"/>
  </r>
  <r>
    <n v="221115514"/>
    <x v="112"/>
    <x v="300"/>
    <x v="11"/>
    <x v="0"/>
    <x v="47"/>
    <x v="0"/>
    <s v="H"/>
    <x v="0"/>
    <x v="0"/>
    <s v="1300 N  Alvarado                     St"/>
    <n v="1200"/>
    <x v="1"/>
  </r>
  <r>
    <n v="221013339"/>
    <x v="324"/>
    <x v="310"/>
    <x v="14"/>
    <x v="0"/>
    <x v="27"/>
    <x v="0"/>
    <s v="W"/>
    <x v="0"/>
    <x v="0"/>
    <s v="19200    Linnet                       St"/>
    <n v="1200"/>
    <x v="1"/>
  </r>
  <r>
    <n v="221110972"/>
    <x v="153"/>
    <x v="338"/>
    <x v="11"/>
    <x v="0"/>
    <x v="26"/>
    <x v="1"/>
    <s v="W"/>
    <x v="0"/>
    <x v="0"/>
    <s v="3600    Monon                        St"/>
    <n v="1"/>
    <x v="0"/>
  </r>
  <r>
    <n v="231609170"/>
    <x v="291"/>
    <x v="304"/>
    <x v="15"/>
    <x v="13"/>
    <x v="40"/>
    <x v="0"/>
    <s v="H"/>
    <x v="0"/>
    <x v="0"/>
    <s v="11100    Lorne                        St"/>
    <n v="1200"/>
    <x v="1"/>
  </r>
  <r>
    <n v="231405259"/>
    <x v="196"/>
    <x v="309"/>
    <x v="18"/>
    <x v="0"/>
    <x v="46"/>
    <x v="1"/>
    <s v="B"/>
    <x v="0"/>
    <x v="0"/>
    <s v="4400    Inglewood                    Bl"/>
    <n v="1730"/>
    <x v="1"/>
  </r>
  <r>
    <n v="222018566"/>
    <x v="84"/>
    <x v="419"/>
    <x v="1"/>
    <x v="13"/>
    <x v="10"/>
    <x v="1"/>
    <s v="W"/>
    <x v="0"/>
    <x v="0"/>
    <s v="500 S  Bronson                      Av"/>
    <n v="1200"/>
    <x v="1"/>
  </r>
  <r>
    <n v="222014758"/>
    <x v="157"/>
    <x v="321"/>
    <x v="1"/>
    <x v="13"/>
    <x v="18"/>
    <x v="1"/>
    <s v="A"/>
    <x v="0"/>
    <x v="0"/>
    <s v="800 S  Western                      Av"/>
    <n v="1"/>
    <x v="1"/>
  </r>
  <r>
    <n v="221511632"/>
    <x v="166"/>
    <x v="338"/>
    <x v="5"/>
    <x v="0"/>
    <x v="24"/>
    <x v="0"/>
    <s v="W"/>
    <x v="0"/>
    <x v="0"/>
    <s v="5200    Corteen                      Pl"/>
    <n v="2154"/>
    <x v="1"/>
  </r>
  <r>
    <n v="220219303"/>
    <x v="88"/>
    <x v="420"/>
    <x v="4"/>
    <x v="0"/>
    <x v="32"/>
    <x v="0"/>
    <s v="B"/>
    <x v="0"/>
    <x v="0"/>
    <s v="900 S  Burlington                   Av"/>
    <n v="800"/>
    <x v="0"/>
  </r>
  <r>
    <n v="221018000"/>
    <x v="93"/>
    <x v="365"/>
    <x v="14"/>
    <x v="0"/>
    <x v="24"/>
    <x v="1"/>
    <s v="W"/>
    <x v="0"/>
    <x v="0"/>
    <s v="16400    Bosque                       Dr"/>
    <n v="1210"/>
    <x v="1"/>
  </r>
  <r>
    <n v="231509040"/>
    <x v="330"/>
    <x v="297"/>
    <x v="5"/>
    <x v="19"/>
    <x v="44"/>
    <x v="0"/>
    <s v="H"/>
    <x v="2"/>
    <x v="0"/>
    <s v="5700    Bucknell                     Av"/>
    <n v="1"/>
    <x v="2"/>
  </r>
  <r>
    <n v="222014640"/>
    <x v="331"/>
    <x v="359"/>
    <x v="1"/>
    <x v="28"/>
    <x v="14"/>
    <x v="1"/>
    <s v="O"/>
    <x v="1"/>
    <x v="0"/>
    <s v="4500    Rosewood                     Av"/>
    <n v="2200"/>
    <x v="0"/>
  </r>
  <r>
    <n v="221711421"/>
    <x v="45"/>
    <x v="421"/>
    <x v="7"/>
    <x v="0"/>
    <x v="33"/>
    <x v="1"/>
    <s v="B"/>
    <x v="0"/>
    <x v="0"/>
    <s v="19500    Nordhoff                     St"/>
    <n v="1200"/>
    <x v="0"/>
  </r>
  <r>
    <n v="222118312"/>
    <x v="213"/>
    <x v="342"/>
    <x v="16"/>
    <x v="13"/>
    <x v="48"/>
    <x v="0"/>
    <s v="W"/>
    <x v="0"/>
    <x v="0"/>
    <s v="7300    Delco                        Av"/>
    <n v="1200"/>
    <x v="1"/>
  </r>
  <r>
    <n v="220211949"/>
    <x v="29"/>
    <x v="281"/>
    <x v="4"/>
    <x v="0"/>
    <x v="31"/>
    <x v="2"/>
    <s v="B"/>
    <x v="0"/>
    <x v="0"/>
    <s v="700    Witmer                       St"/>
    <n v="800"/>
    <x v="1"/>
  </r>
  <r>
    <n v="222010707"/>
    <x v="37"/>
    <x v="422"/>
    <x v="1"/>
    <x v="10"/>
    <x v="2"/>
    <x v="0"/>
    <s v="H"/>
    <x v="2"/>
    <x v="0"/>
    <s v="1700    Orchard                      Av"/>
    <n v="1800"/>
    <x v="0"/>
  </r>
  <r>
    <n v="220212673"/>
    <x v="187"/>
    <x v="423"/>
    <x v="4"/>
    <x v="0"/>
    <x v="20"/>
    <x v="1"/>
    <s v="H"/>
    <x v="0"/>
    <x v="0"/>
    <s v="200 N  Reno                         St"/>
    <n v="1200"/>
    <x v="2"/>
  </r>
  <r>
    <n v="220710565"/>
    <x v="332"/>
    <x v="382"/>
    <x v="9"/>
    <x v="21"/>
    <x v="48"/>
    <x v="0"/>
    <s v="A"/>
    <x v="2"/>
    <x v="0"/>
    <s v="800 S  Lucerne                      Bl"/>
    <n v="1017"/>
    <x v="1"/>
  </r>
  <r>
    <n v="221716568"/>
    <x v="201"/>
    <x v="390"/>
    <x v="7"/>
    <x v="13"/>
    <x v="47"/>
    <x v="0"/>
    <s v="A"/>
    <x v="0"/>
    <x v="0"/>
    <s v="18400    Plummer                      St"/>
    <n v="830"/>
    <x v="1"/>
  </r>
  <r>
    <n v="220513054"/>
    <x v="61"/>
    <x v="300"/>
    <x v="20"/>
    <x v="0"/>
    <x v="43"/>
    <x v="0"/>
    <s v="W"/>
    <x v="0"/>
    <x v="0"/>
    <s v="26300    Governor                     Av"/>
    <n v="1315"/>
    <x v="1"/>
  </r>
  <r>
    <n v="220513572"/>
    <x v="333"/>
    <x v="280"/>
    <x v="20"/>
    <x v="0"/>
    <x v="31"/>
    <x v="0"/>
    <s v="H"/>
    <x v="0"/>
    <x v="0"/>
    <s v="26100    Frampton                     Av"/>
    <n v="1"/>
    <x v="1"/>
  </r>
  <r>
    <n v="221614063"/>
    <x v="82"/>
    <x v="306"/>
    <x v="15"/>
    <x v="0"/>
    <x v="6"/>
    <x v="0"/>
    <s v="H"/>
    <x v="0"/>
    <x v="0"/>
    <s v="13100    Mercer                       St"/>
    <n v="1145"/>
    <x v="0"/>
  </r>
  <r>
    <n v="221710848"/>
    <x v="187"/>
    <x v="294"/>
    <x v="7"/>
    <x v="9"/>
    <x v="85"/>
    <x v="1"/>
    <s v="W"/>
    <x v="0"/>
    <x v="0"/>
    <s v="20500    Hiawatha                     St"/>
    <n v="800"/>
    <x v="1"/>
  </r>
  <r>
    <n v="220815880"/>
    <x v="334"/>
    <x v="424"/>
    <x v="19"/>
    <x v="4"/>
    <x v="12"/>
    <x v="1"/>
    <s v="O"/>
    <x v="0"/>
    <x v="0"/>
    <s v="3400    Club                         Dr"/>
    <n v="1900"/>
    <x v="1"/>
  </r>
  <r>
    <n v="221510880"/>
    <x v="335"/>
    <x v="425"/>
    <x v="5"/>
    <x v="0"/>
    <x v="41"/>
    <x v="1"/>
    <s v="W"/>
    <x v="0"/>
    <x v="0"/>
    <s v="12300    Ventura                      Bl"/>
    <n v="1"/>
    <x v="0"/>
  </r>
  <r>
    <n v="220900950"/>
    <x v="331"/>
    <x v="341"/>
    <x v="12"/>
    <x v="13"/>
    <x v="43"/>
    <x v="1"/>
    <s v="W"/>
    <x v="0"/>
    <x v="0"/>
    <s v="14400    Valerio                      St"/>
    <n v="1000"/>
    <x v="1"/>
  </r>
  <r>
    <n v="231507730"/>
    <x v="145"/>
    <x v="426"/>
    <x v="5"/>
    <x v="0"/>
    <x v="52"/>
    <x v="1"/>
    <s v="H"/>
    <x v="0"/>
    <x v="0"/>
    <s v="5300    Cartwright                   Av"/>
    <n v="1200"/>
    <x v="0"/>
  </r>
  <r>
    <n v="220119847"/>
    <x v="66"/>
    <x v="297"/>
    <x v="8"/>
    <x v="0"/>
    <x v="31"/>
    <x v="1"/>
    <s v="K"/>
    <x v="0"/>
    <x v="0"/>
    <s v="900 W  Olympic                      Bl"/>
    <n v="1200"/>
    <x v="1"/>
  </r>
  <r>
    <n v="220618001"/>
    <x v="116"/>
    <x v="287"/>
    <x v="2"/>
    <x v="21"/>
    <x v="24"/>
    <x v="1"/>
    <s v="H"/>
    <x v="2"/>
    <x v="0"/>
    <s v="1800 N  Las Palmas                   Av"/>
    <n v="1140"/>
    <x v="1"/>
  </r>
  <r>
    <n v="231006044"/>
    <x v="223"/>
    <x v="427"/>
    <x v="14"/>
    <x v="9"/>
    <x v="16"/>
    <x v="0"/>
    <s v="W"/>
    <x v="0"/>
    <x v="0"/>
    <s v="6500    Hayvenhurst                  Av"/>
    <n v="1200"/>
    <x v="1"/>
  </r>
  <r>
    <n v="230305858"/>
    <x v="293"/>
    <x v="428"/>
    <x v="0"/>
    <x v="3"/>
    <x v="8"/>
    <x v="1"/>
    <s v="W"/>
    <x v="0"/>
    <x v="0"/>
    <s v="700 W  23Rd                         St"/>
    <n v="1200"/>
    <x v="0"/>
  </r>
  <r>
    <n v="232010015"/>
    <x v="239"/>
    <x v="294"/>
    <x v="1"/>
    <x v="8"/>
    <x v="79"/>
    <x v="0"/>
    <s v="B"/>
    <x v="2"/>
    <x v="0"/>
    <s v="300 S  Norton                       Av"/>
    <n v="1"/>
    <x v="1"/>
  </r>
  <r>
    <n v="231911051"/>
    <x v="300"/>
    <x v="429"/>
    <x v="6"/>
    <x v="0"/>
    <x v="41"/>
    <x v="0"/>
    <s v="H"/>
    <x v="0"/>
    <x v="0"/>
    <s v="8700    Burnet                       Av"/>
    <n v="1310"/>
    <x v="0"/>
  </r>
  <r>
    <n v="211716607"/>
    <x v="189"/>
    <x v="430"/>
    <x v="7"/>
    <x v="48"/>
    <x v="65"/>
    <x v="1"/>
    <s v="O"/>
    <x v="6"/>
    <x v="2"/>
    <s v="17200    Devonshire                   St"/>
    <n v="730"/>
    <x v="0"/>
  </r>
  <r>
    <n v="231211367"/>
    <x v="336"/>
    <x v="294"/>
    <x v="3"/>
    <x v="0"/>
    <x v="75"/>
    <x v="1"/>
    <s v="H"/>
    <x v="0"/>
    <x v="0"/>
    <s v="9500 S  Western                      Av"/>
    <n v="1200"/>
    <x v="3"/>
  </r>
  <r>
    <n v="221313610"/>
    <x v="186"/>
    <x v="291"/>
    <x v="10"/>
    <x v="1"/>
    <x v="6"/>
    <x v="0"/>
    <s v="H"/>
    <x v="0"/>
    <x v="0"/>
    <s v="700 E  27Th                         St"/>
    <n v="800"/>
    <x v="0"/>
  </r>
  <r>
    <n v="221912123"/>
    <x v="45"/>
    <x v="431"/>
    <x v="6"/>
    <x v="0"/>
    <x v="40"/>
    <x v="1"/>
    <s v="H"/>
    <x v="0"/>
    <x v="0"/>
    <s v="8600    Saloma                       Av"/>
    <n v="1920"/>
    <x v="1"/>
  </r>
  <r>
    <n v="221115515"/>
    <x v="112"/>
    <x v="362"/>
    <x v="11"/>
    <x v="0"/>
    <x v="35"/>
    <x v="1"/>
    <s v="B"/>
    <x v="0"/>
    <x v="0"/>
    <s v="2500    Hyperion                     Av"/>
    <n v="800"/>
    <x v="1"/>
  </r>
  <r>
    <n v="220213152"/>
    <x v="27"/>
    <x v="432"/>
    <x v="4"/>
    <x v="0"/>
    <x v="39"/>
    <x v="1"/>
    <s v="B"/>
    <x v="0"/>
    <x v="0"/>
    <s v="900 S  Grand View                   St"/>
    <n v="1030"/>
    <x v="0"/>
  </r>
  <r>
    <n v="220317410"/>
    <x v="67"/>
    <x v="433"/>
    <x v="0"/>
    <x v="40"/>
    <x v="26"/>
    <x v="0"/>
    <s v="W"/>
    <x v="4"/>
    <x v="1"/>
    <s v="5300 W  Adams                        Bl"/>
    <n v="1656"/>
    <x v="0"/>
  </r>
  <r>
    <n v="220516343"/>
    <x v="181"/>
    <x v="294"/>
    <x v="20"/>
    <x v="0"/>
    <x v="85"/>
    <x v="1"/>
    <s v="O"/>
    <x v="0"/>
    <x v="0"/>
    <s v="1500    260Th                        St"/>
    <n v="800"/>
    <x v="1"/>
  </r>
  <r>
    <n v="220321986"/>
    <x v="90"/>
    <x v="434"/>
    <x v="0"/>
    <x v="13"/>
    <x v="63"/>
    <x v="2"/>
    <s v="X"/>
    <x v="0"/>
    <x v="0"/>
    <s v="3500 W  Martin Luther King Jr        Bl"/>
    <n v="1700"/>
    <x v="0"/>
  </r>
  <r>
    <n v="221913496"/>
    <x v="307"/>
    <x v="342"/>
    <x v="6"/>
    <x v="0"/>
    <x v="63"/>
    <x v="0"/>
    <s v="H"/>
    <x v="0"/>
    <x v="0"/>
    <s v="8600    Parthenia                    Pl"/>
    <n v="1200"/>
    <x v="0"/>
  </r>
  <r>
    <n v="222018438"/>
    <x v="259"/>
    <x v="435"/>
    <x v="1"/>
    <x v="0"/>
    <x v="15"/>
    <x v="0"/>
    <s v="K"/>
    <x v="0"/>
    <x v="0"/>
    <s v="2300 W  21St                         St"/>
    <n v="1"/>
    <x v="0"/>
  </r>
  <r>
    <n v="221813022"/>
    <x v="168"/>
    <x v="330"/>
    <x v="17"/>
    <x v="0"/>
    <x v="8"/>
    <x v="1"/>
    <s v="H"/>
    <x v="0"/>
    <x v="0"/>
    <s v="8900 S  Flower                       St"/>
    <n v="10"/>
    <x v="0"/>
  </r>
  <r>
    <n v="221416408"/>
    <x v="337"/>
    <x v="436"/>
    <x v="18"/>
    <x v="0"/>
    <x v="28"/>
    <x v="0"/>
    <s v="B"/>
    <x v="0"/>
    <x v="0"/>
    <s v="11800    Radio                        Dr"/>
    <n v="551"/>
    <x v="1"/>
  </r>
  <r>
    <n v="220412359"/>
    <x v="259"/>
    <x v="282"/>
    <x v="13"/>
    <x v="5"/>
    <x v="40"/>
    <x v="0"/>
    <s v="A"/>
    <x v="0"/>
    <x v="0"/>
    <s v="200 N  Avenue 25"/>
    <n v="800"/>
    <x v="1"/>
  </r>
  <r>
    <n v="221417685"/>
    <x v="53"/>
    <x v="280"/>
    <x v="18"/>
    <x v="26"/>
    <x v="50"/>
    <x v="1"/>
    <s v="W"/>
    <x v="0"/>
    <x v="0"/>
    <s v="5900 W  76Th                         St"/>
    <n v="1200"/>
    <x v="1"/>
  </r>
  <r>
    <n v="222014236"/>
    <x v="338"/>
    <x v="437"/>
    <x v="1"/>
    <x v="0"/>
    <x v="6"/>
    <x v="1"/>
    <s v="K"/>
    <x v="0"/>
    <x v="0"/>
    <s v="2800    James M Wood                 Bl"/>
    <n v="1"/>
    <x v="0"/>
  </r>
  <r>
    <n v="220910828"/>
    <x v="43"/>
    <x v="294"/>
    <x v="12"/>
    <x v="0"/>
    <x v="68"/>
    <x v="1"/>
    <s v="H"/>
    <x v="0"/>
    <x v="0"/>
    <s v="15600    Vanowen                      St"/>
    <n v="800"/>
    <x v="1"/>
  </r>
  <r>
    <n v="221415483"/>
    <x v="12"/>
    <x v="438"/>
    <x v="18"/>
    <x v="0"/>
    <x v="85"/>
    <x v="1"/>
    <s v="W"/>
    <x v="0"/>
    <x v="0"/>
    <s v="2500    Pacific                      Av"/>
    <n v="1200"/>
    <x v="1"/>
  </r>
  <r>
    <n v="222019652"/>
    <x v="313"/>
    <x v="439"/>
    <x v="1"/>
    <x v="0"/>
    <x v="47"/>
    <x v="1"/>
    <s v="H"/>
    <x v="0"/>
    <x v="0"/>
    <s v="100 S  Mariposa                     Av"/>
    <n v="1200"/>
    <x v="1"/>
  </r>
  <r>
    <n v="232108608"/>
    <x v="255"/>
    <x v="395"/>
    <x v="16"/>
    <x v="5"/>
    <x v="1"/>
    <x v="1"/>
    <s v="O"/>
    <x v="0"/>
    <x v="0"/>
    <s v="6100    County Oak                   Rd"/>
    <n v="1000"/>
    <x v="1"/>
  </r>
  <r>
    <n v="220815166"/>
    <x v="339"/>
    <x v="425"/>
    <x v="19"/>
    <x v="9"/>
    <x v="6"/>
    <x v="0"/>
    <s v="W"/>
    <x v="0"/>
    <x v="0"/>
    <s v="1700    Beloit                       Av"/>
    <n v="5"/>
    <x v="0"/>
  </r>
  <r>
    <n v="230506138"/>
    <x v="340"/>
    <x v="440"/>
    <x v="20"/>
    <x v="0"/>
    <x v="12"/>
    <x v="0"/>
    <s v="B"/>
    <x v="0"/>
    <x v="0"/>
    <s v="28000 S  Western                      Av"/>
    <n v="1200"/>
    <x v="1"/>
  </r>
  <r>
    <n v="221913872"/>
    <x v="60"/>
    <x v="290"/>
    <x v="6"/>
    <x v="19"/>
    <x v="44"/>
    <x v="0"/>
    <s v="H"/>
    <x v="2"/>
    <x v="1"/>
    <s v="13300    Gridley                      St"/>
    <n v="1600"/>
    <x v="2"/>
  </r>
  <r>
    <n v="220619862"/>
    <x v="202"/>
    <x v="441"/>
    <x v="2"/>
    <x v="0"/>
    <x v="28"/>
    <x v="1"/>
    <s v="W"/>
    <x v="0"/>
    <x v="0"/>
    <s v="1800 N  Kingsley                     Dr"/>
    <n v="1100"/>
    <x v="1"/>
  </r>
  <r>
    <n v="221915224"/>
    <x v="341"/>
    <x v="280"/>
    <x v="6"/>
    <x v="0"/>
    <x v="9"/>
    <x v="0"/>
    <s v="H"/>
    <x v="0"/>
    <x v="0"/>
    <s v="8400    Burnet                       Av"/>
    <n v="1910"/>
    <x v="0"/>
  </r>
  <r>
    <n v="230310561"/>
    <x v="260"/>
    <x v="442"/>
    <x v="0"/>
    <x v="0"/>
    <x v="52"/>
    <x v="0"/>
    <s v="H"/>
    <x v="0"/>
    <x v="0"/>
    <s v="3900    Brighton                     Av"/>
    <n v="800"/>
    <x v="0"/>
  </r>
  <r>
    <n v="221612154"/>
    <x v="157"/>
    <x v="319"/>
    <x v="15"/>
    <x v="13"/>
    <x v="7"/>
    <x v="0"/>
    <s v="O"/>
    <x v="0"/>
    <x v="0"/>
    <s v="9500    Laurel Canyon                Bl"/>
    <n v="1300"/>
    <x v="1"/>
  </r>
  <r>
    <n v="221017536"/>
    <x v="319"/>
    <x v="418"/>
    <x v="14"/>
    <x v="0"/>
    <x v="14"/>
    <x v="1"/>
    <s v="W"/>
    <x v="0"/>
    <x v="0"/>
    <s v="4900    Balboa                       Bl"/>
    <n v="530"/>
    <x v="0"/>
  </r>
  <r>
    <n v="220714169"/>
    <x v="17"/>
    <x v="321"/>
    <x v="9"/>
    <x v="10"/>
    <x v="17"/>
    <x v="0"/>
    <s v="B"/>
    <x v="2"/>
    <x v="1"/>
    <s v="1800 S  La Brea                      Av"/>
    <n v="2300"/>
    <x v="0"/>
  </r>
  <r>
    <n v="221716705"/>
    <x v="178"/>
    <x v="443"/>
    <x v="7"/>
    <x v="10"/>
    <x v="2"/>
    <x v="0"/>
    <s v="H"/>
    <x v="2"/>
    <x v="2"/>
    <s v="18400    Plummer                      St"/>
    <n v="800"/>
    <x v="0"/>
  </r>
  <r>
    <n v="221012307"/>
    <x v="53"/>
    <x v="294"/>
    <x v="14"/>
    <x v="0"/>
    <x v="53"/>
    <x v="1"/>
    <s v="W"/>
    <x v="0"/>
    <x v="0"/>
    <s v="5600    Etiwanda                     Av"/>
    <n v="2340"/>
    <x v="1"/>
  </r>
  <r>
    <n v="230604298"/>
    <x v="129"/>
    <x v="380"/>
    <x v="2"/>
    <x v="1"/>
    <x v="15"/>
    <x v="0"/>
    <s v="A"/>
    <x v="4"/>
    <x v="2"/>
    <s v="1200    Lodi                         Pl"/>
    <n v="400"/>
    <x v="0"/>
  </r>
  <r>
    <n v="220717602"/>
    <x v="91"/>
    <x v="376"/>
    <x v="9"/>
    <x v="3"/>
    <x v="13"/>
    <x v="0"/>
    <s v="O"/>
    <x v="0"/>
    <x v="0"/>
    <s v="800 N  La Brea                      Av"/>
    <n v="1"/>
    <x v="1"/>
  </r>
  <r>
    <n v="220615355"/>
    <x v="61"/>
    <x v="363"/>
    <x v="2"/>
    <x v="11"/>
    <x v="78"/>
    <x v="1"/>
    <s v="W"/>
    <x v="0"/>
    <x v="0"/>
    <s v="6400    Santa Monica                 Bl"/>
    <n v="1200"/>
    <x v="1"/>
  </r>
  <r>
    <n v="220414179"/>
    <x v="75"/>
    <x v="342"/>
    <x v="13"/>
    <x v="0"/>
    <x v="5"/>
    <x v="0"/>
    <s v="H"/>
    <x v="0"/>
    <x v="0"/>
    <s v="3400    Lee                          St"/>
    <n v="600"/>
    <x v="0"/>
  </r>
  <r>
    <n v="220813009"/>
    <x v="52"/>
    <x v="395"/>
    <x v="19"/>
    <x v="5"/>
    <x v="26"/>
    <x v="1"/>
    <s v="O"/>
    <x v="0"/>
    <x v="0"/>
    <s v="16600    Pequeno                      Pl"/>
    <n v="1"/>
    <x v="0"/>
  </r>
  <r>
    <n v="221412522"/>
    <x v="34"/>
    <x v="444"/>
    <x v="18"/>
    <x v="3"/>
    <x v="22"/>
    <x v="0"/>
    <s v="W"/>
    <x v="0"/>
    <x v="0"/>
    <s v="3700    Motor                        Av"/>
    <n v="1000"/>
    <x v="1"/>
  </r>
  <r>
    <n v="221215069"/>
    <x v="19"/>
    <x v="318"/>
    <x v="3"/>
    <x v="15"/>
    <x v="85"/>
    <x v="0"/>
    <s v="B"/>
    <x v="0"/>
    <x v="0"/>
    <s v="8700 S  Harvard                      Bl"/>
    <n v="1700"/>
    <x v="1"/>
  </r>
  <r>
    <n v="220321533"/>
    <x v="102"/>
    <x v="339"/>
    <x v="0"/>
    <x v="1"/>
    <x v="18"/>
    <x v="0"/>
    <s v="B"/>
    <x v="0"/>
    <x v="0"/>
    <s v="3400    La Cienega                   Bl"/>
    <n v="1300"/>
    <x v="1"/>
  </r>
  <r>
    <n v="221114722"/>
    <x v="74"/>
    <x v="445"/>
    <x v="11"/>
    <x v="0"/>
    <x v="12"/>
    <x v="0"/>
    <s v="W"/>
    <x v="0"/>
    <x v="0"/>
    <s v="2100    Fair Park                    Av"/>
    <n v="1200"/>
    <x v="1"/>
  </r>
  <r>
    <n v="232009766"/>
    <x v="150"/>
    <x v="392"/>
    <x v="1"/>
    <x v="0"/>
    <x v="40"/>
    <x v="0"/>
    <s v="A"/>
    <x v="0"/>
    <x v="0"/>
    <s v="100 S  Normandie                    Av"/>
    <n v="1715"/>
    <x v="1"/>
  </r>
  <r>
    <n v="221612200"/>
    <x v="342"/>
    <x v="330"/>
    <x v="15"/>
    <x v="0"/>
    <x v="53"/>
    <x v="1"/>
    <s v="H"/>
    <x v="0"/>
    <x v="0"/>
    <s v="7600    Laurel Canyon                Bl"/>
    <n v="1550"/>
    <x v="1"/>
  </r>
  <r>
    <n v="222018026"/>
    <x v="98"/>
    <x v="436"/>
    <x v="1"/>
    <x v="9"/>
    <x v="78"/>
    <x v="1"/>
    <s v="H"/>
    <x v="0"/>
    <x v="0"/>
    <s v="800 S  Normandie                    Av"/>
    <n v="800"/>
    <x v="1"/>
  </r>
  <r>
    <n v="231506751"/>
    <x v="310"/>
    <x v="294"/>
    <x v="5"/>
    <x v="8"/>
    <x v="62"/>
    <x v="0"/>
    <s v="H"/>
    <x v="2"/>
    <x v="2"/>
    <s v="5500    Corteen                      Pl"/>
    <n v="1430"/>
    <x v="2"/>
  </r>
  <r>
    <n v="231708388"/>
    <x v="247"/>
    <x v="446"/>
    <x v="7"/>
    <x v="0"/>
    <x v="65"/>
    <x v="1"/>
    <s v="B"/>
    <x v="0"/>
    <x v="0"/>
    <s v="9400    Corbin                       Av"/>
    <n v="1525"/>
    <x v="0"/>
  </r>
  <r>
    <n v="220613179"/>
    <x v="4"/>
    <x v="447"/>
    <x v="2"/>
    <x v="31"/>
    <x v="51"/>
    <x v="0"/>
    <s v="B"/>
    <x v="6"/>
    <x v="0"/>
    <s v="Hawthorn"/>
    <n v="1900"/>
    <x v="0"/>
  </r>
  <r>
    <n v="221412588"/>
    <x v="332"/>
    <x v="443"/>
    <x v="18"/>
    <x v="2"/>
    <x v="23"/>
    <x v="1"/>
    <s v="A"/>
    <x v="0"/>
    <x v="1"/>
    <s v="3300    Mentone                      Av"/>
    <n v="1200"/>
    <x v="0"/>
  </r>
  <r>
    <n v="230706884"/>
    <x v="343"/>
    <x v="448"/>
    <x v="9"/>
    <x v="0"/>
    <x v="35"/>
    <x v="1"/>
    <s v="B"/>
    <x v="0"/>
    <x v="0"/>
    <s v="5300    Wilshire                     Bl"/>
    <n v="1715"/>
    <x v="1"/>
  </r>
  <r>
    <n v="231310235"/>
    <x v="254"/>
    <x v="425"/>
    <x v="10"/>
    <x v="0"/>
    <x v="39"/>
    <x v="0"/>
    <s v="B"/>
    <x v="0"/>
    <x v="0"/>
    <s v="100 W  55Th                         St"/>
    <n v="1430"/>
    <x v="0"/>
  </r>
  <r>
    <n v="230804379"/>
    <x v="126"/>
    <x v="298"/>
    <x v="19"/>
    <x v="12"/>
    <x v="11"/>
    <x v="0"/>
    <s v="W"/>
    <x v="4"/>
    <x v="0"/>
    <s v="800    Comstock                     Av"/>
    <n v="800"/>
    <x v="1"/>
  </r>
  <r>
    <n v="221111227"/>
    <x v="30"/>
    <x v="285"/>
    <x v="11"/>
    <x v="5"/>
    <x v="78"/>
    <x v="1"/>
    <s v="O"/>
    <x v="0"/>
    <x v="0"/>
    <s v="3800    Inglis                       Dr"/>
    <n v="1700"/>
    <x v="1"/>
  </r>
  <r>
    <n v="222013073"/>
    <x v="335"/>
    <x v="376"/>
    <x v="1"/>
    <x v="0"/>
    <x v="15"/>
    <x v="0"/>
    <s v="B"/>
    <x v="0"/>
    <x v="0"/>
    <s v="500 S  Mariposa                     Av"/>
    <n v="700"/>
    <x v="0"/>
  </r>
  <r>
    <n v="221418087"/>
    <x v="112"/>
    <x v="449"/>
    <x v="18"/>
    <x v="0"/>
    <x v="26"/>
    <x v="0"/>
    <s v="W"/>
    <x v="0"/>
    <x v="0"/>
    <s v="3000    Inglewood                    Bl"/>
    <n v="800"/>
    <x v="0"/>
  </r>
  <r>
    <n v="220815214"/>
    <x v="339"/>
    <x v="450"/>
    <x v="19"/>
    <x v="11"/>
    <x v="35"/>
    <x v="0"/>
    <s v="W"/>
    <x v="0"/>
    <x v="2"/>
    <s v="2000    Century Park"/>
    <n v="800"/>
    <x v="1"/>
  </r>
  <r>
    <n v="220712734"/>
    <x v="59"/>
    <x v="451"/>
    <x v="9"/>
    <x v="13"/>
    <x v="14"/>
    <x v="1"/>
    <s v="H"/>
    <x v="0"/>
    <x v="0"/>
    <s v="2400 S  Cochran                      Av"/>
    <n v="1200"/>
    <x v="0"/>
  </r>
  <r>
    <n v="220317782"/>
    <x v="339"/>
    <x v="442"/>
    <x v="0"/>
    <x v="0"/>
    <x v="6"/>
    <x v="1"/>
    <s v="B"/>
    <x v="0"/>
    <x v="0"/>
    <s v="1800 W  Adams                        Bl"/>
    <n v="900"/>
    <x v="0"/>
  </r>
  <r>
    <n v="230908087"/>
    <x v="242"/>
    <x v="452"/>
    <x v="12"/>
    <x v="0"/>
    <x v="6"/>
    <x v="0"/>
    <s v="W"/>
    <x v="0"/>
    <x v="0"/>
    <s v="4700    Kester                       Av"/>
    <n v="1255"/>
    <x v="0"/>
  </r>
  <r>
    <n v="221517214"/>
    <x v="99"/>
    <x v="355"/>
    <x v="5"/>
    <x v="10"/>
    <x v="15"/>
    <x v="0"/>
    <s v="W"/>
    <x v="2"/>
    <x v="1"/>
    <s v="12000    Milan                        Dr"/>
    <n v="1200"/>
    <x v="0"/>
  </r>
  <r>
    <n v="231008462"/>
    <x v="252"/>
    <x v="453"/>
    <x v="14"/>
    <x v="0"/>
    <x v="6"/>
    <x v="1"/>
    <s v="W"/>
    <x v="0"/>
    <x v="0"/>
    <s v="7300    Enfield                      Av"/>
    <n v="1205"/>
    <x v="0"/>
  </r>
  <r>
    <n v="231106673"/>
    <x v="141"/>
    <x v="291"/>
    <x v="11"/>
    <x v="0"/>
    <x v="51"/>
    <x v="0"/>
    <s v="W"/>
    <x v="0"/>
    <x v="0"/>
    <s v="4100    Edenhurst                    Av"/>
    <n v="1215"/>
    <x v="0"/>
  </r>
  <r>
    <n v="232105368"/>
    <x v="196"/>
    <x v="330"/>
    <x v="16"/>
    <x v="0"/>
    <x v="23"/>
    <x v="0"/>
    <s v="W"/>
    <x v="0"/>
    <x v="0"/>
    <s v="7200    Cozycroft                    Av"/>
    <n v="1500"/>
    <x v="0"/>
  </r>
  <r>
    <n v="221225084"/>
    <x v="23"/>
    <x v="454"/>
    <x v="3"/>
    <x v="0"/>
    <x v="78"/>
    <x v="0"/>
    <s v="B"/>
    <x v="0"/>
    <x v="0"/>
    <s v="1500 W  83Rd                         St"/>
    <n v="1300"/>
    <x v="1"/>
  </r>
  <r>
    <n v="220319113"/>
    <x v="112"/>
    <x v="380"/>
    <x v="0"/>
    <x v="0"/>
    <x v="32"/>
    <x v="0"/>
    <s v="B"/>
    <x v="0"/>
    <x v="0"/>
    <s v="3900    Westside                     Av"/>
    <n v="1350"/>
    <x v="0"/>
  </r>
  <r>
    <n v="220712991"/>
    <x v="11"/>
    <x v="416"/>
    <x v="9"/>
    <x v="0"/>
    <x v="33"/>
    <x v="1"/>
    <s v="W"/>
    <x v="0"/>
    <x v="0"/>
    <s v="500 N  Sycamore                     Av"/>
    <n v="2125"/>
    <x v="0"/>
  </r>
  <r>
    <n v="222017479"/>
    <x v="180"/>
    <x v="320"/>
    <x v="1"/>
    <x v="0"/>
    <x v="42"/>
    <x v="1"/>
    <s v="H"/>
    <x v="0"/>
    <x v="0"/>
    <s v="1500 S  Gramercy                     Pl"/>
    <n v="1200"/>
    <x v="1"/>
  </r>
  <r>
    <n v="221114851"/>
    <x v="344"/>
    <x v="408"/>
    <x v="11"/>
    <x v="21"/>
    <x v="6"/>
    <x v="1"/>
    <s v="W"/>
    <x v="4"/>
    <x v="1"/>
    <s v="4000    Chevy Chase                  Dr"/>
    <n v="2000"/>
    <x v="0"/>
  </r>
  <r>
    <n v="230609239"/>
    <x v="275"/>
    <x v="355"/>
    <x v="2"/>
    <x v="0"/>
    <x v="3"/>
    <x v="1"/>
    <s v="B"/>
    <x v="0"/>
    <x v="0"/>
    <s v="6600    Santa Monica                 Bl"/>
    <n v="1550"/>
    <x v="0"/>
  </r>
  <r>
    <n v="231214825"/>
    <x v="276"/>
    <x v="455"/>
    <x v="3"/>
    <x v="0"/>
    <x v="32"/>
    <x v="0"/>
    <s v="H"/>
    <x v="0"/>
    <x v="0"/>
    <s v="2000 W  Century                      Bl"/>
    <n v="1121"/>
    <x v="0"/>
  </r>
  <r>
    <n v="220510816"/>
    <x v="327"/>
    <x v="456"/>
    <x v="20"/>
    <x v="0"/>
    <x v="1"/>
    <x v="1"/>
    <s v="W"/>
    <x v="0"/>
    <x v="0"/>
    <s v="1800    Newport                      Tr"/>
    <n v="1200"/>
    <x v="1"/>
  </r>
  <r>
    <n v="222013180"/>
    <x v="308"/>
    <x v="294"/>
    <x v="1"/>
    <x v="0"/>
    <x v="75"/>
    <x v="1"/>
    <s v="H"/>
    <x v="0"/>
    <x v="0"/>
    <s v="3000    Leeward                      Av"/>
    <n v="1200"/>
    <x v="3"/>
  </r>
  <r>
    <n v="222113167"/>
    <x v="51"/>
    <x v="312"/>
    <x v="16"/>
    <x v="0"/>
    <x v="6"/>
    <x v="1"/>
    <s v="W"/>
    <x v="0"/>
    <x v="0"/>
    <s v="21400    Vanowen                      St"/>
    <n v="1050"/>
    <x v="0"/>
  </r>
  <r>
    <n v="221915073"/>
    <x v="68"/>
    <x v="294"/>
    <x v="6"/>
    <x v="19"/>
    <x v="44"/>
    <x v="0"/>
    <s v="W"/>
    <x v="2"/>
    <x v="1"/>
    <s v="14000    Astoria                      St"/>
    <n v="600"/>
    <x v="2"/>
  </r>
  <r>
    <n v="220618487"/>
    <x v="204"/>
    <x v="394"/>
    <x v="2"/>
    <x v="0"/>
    <x v="52"/>
    <x v="0"/>
    <s v="W"/>
    <x v="0"/>
    <x v="0"/>
    <s v="1800    Canyon                       Dr"/>
    <n v="1200"/>
    <x v="0"/>
  </r>
  <r>
    <n v="230405953"/>
    <x v="32"/>
    <x v="294"/>
    <x v="13"/>
    <x v="0"/>
    <x v="49"/>
    <x v="1"/>
    <s v="H"/>
    <x v="0"/>
    <x v="0"/>
    <s v="2200    Johnston                     St"/>
    <n v="800"/>
    <x v="1"/>
  </r>
  <r>
    <n v="222017505"/>
    <x v="211"/>
    <x v="330"/>
    <x v="1"/>
    <x v="19"/>
    <x v="79"/>
    <x v="0"/>
    <s v="H"/>
    <x v="2"/>
    <x v="0"/>
    <s v="1100 S  Kenmore                      Av"/>
    <n v="100"/>
    <x v="1"/>
  </r>
  <r>
    <n v="231211894"/>
    <x v="263"/>
    <x v="457"/>
    <x v="3"/>
    <x v="0"/>
    <x v="9"/>
    <x v="0"/>
    <s v="B"/>
    <x v="0"/>
    <x v="0"/>
    <s v="1100 W  58Th                         St"/>
    <n v="1515"/>
    <x v="0"/>
  </r>
  <r>
    <n v="221420528"/>
    <x v="112"/>
    <x v="458"/>
    <x v="18"/>
    <x v="0"/>
    <x v="39"/>
    <x v="1"/>
    <s v="H"/>
    <x v="0"/>
    <x v="0"/>
    <s v="2900    Kelton                       Av"/>
    <n v="1220"/>
    <x v="0"/>
  </r>
  <r>
    <n v="220718381"/>
    <x v="207"/>
    <x v="451"/>
    <x v="9"/>
    <x v="0"/>
    <x v="51"/>
    <x v="0"/>
    <s v="W"/>
    <x v="0"/>
    <x v="0"/>
    <s v="800 S  Mansfield                    Av"/>
    <n v="1200"/>
    <x v="0"/>
  </r>
  <r>
    <n v="220910132"/>
    <x v="189"/>
    <x v="356"/>
    <x v="12"/>
    <x v="0"/>
    <x v="24"/>
    <x v="0"/>
    <s v="W"/>
    <x v="0"/>
    <x v="0"/>
    <s v="14200    Valerio                      St"/>
    <n v="1320"/>
    <x v="1"/>
  </r>
  <r>
    <n v="221312555"/>
    <x v="189"/>
    <x v="459"/>
    <x v="10"/>
    <x v="0"/>
    <x v="33"/>
    <x v="1"/>
    <s v="H"/>
    <x v="0"/>
    <x v="0"/>
    <s v="2000 E  15Th                         St"/>
    <n v="1200"/>
    <x v="0"/>
  </r>
  <r>
    <n v="220711313"/>
    <x v="5"/>
    <x v="378"/>
    <x v="9"/>
    <x v="9"/>
    <x v="31"/>
    <x v="0"/>
    <s v="O"/>
    <x v="0"/>
    <x v="0"/>
    <s v="5200    Wilshire                     Bl"/>
    <n v="1644"/>
    <x v="1"/>
  </r>
  <r>
    <n v="221416992"/>
    <x v="69"/>
    <x v="460"/>
    <x v="18"/>
    <x v="0"/>
    <x v="28"/>
    <x v="0"/>
    <s v="B"/>
    <x v="0"/>
    <x v="0"/>
    <s v="11800    Radio                        Dr"/>
    <n v="1300"/>
    <x v="1"/>
  </r>
  <r>
    <n v="230910818"/>
    <x v="298"/>
    <x v="297"/>
    <x v="12"/>
    <x v="13"/>
    <x v="53"/>
    <x v="1"/>
    <s v="W"/>
    <x v="0"/>
    <x v="0"/>
    <s v="4500    Van Nuys                     Bl"/>
    <n v="1"/>
    <x v="1"/>
  </r>
  <r>
    <n v="231705648"/>
    <x v="217"/>
    <x v="461"/>
    <x v="7"/>
    <x v="0"/>
    <x v="13"/>
    <x v="1"/>
    <s v="W"/>
    <x v="0"/>
    <x v="0"/>
    <s v="21000    Parthenia                    St"/>
    <n v="800"/>
    <x v="1"/>
  </r>
  <r>
    <n v="221513363"/>
    <x v="209"/>
    <x v="462"/>
    <x v="5"/>
    <x v="3"/>
    <x v="32"/>
    <x v="1"/>
    <s v="H"/>
    <x v="0"/>
    <x v="0"/>
    <s v="11200    Cumpston                     St"/>
    <n v="600"/>
    <x v="0"/>
  </r>
  <r>
    <n v="221612510"/>
    <x v="17"/>
    <x v="319"/>
    <x v="15"/>
    <x v="0"/>
    <x v="3"/>
    <x v="0"/>
    <s v="H"/>
    <x v="0"/>
    <x v="0"/>
    <s v="11500    Lehigh                       Av"/>
    <n v="1740"/>
    <x v="0"/>
  </r>
  <r>
    <n v="232011019"/>
    <x v="278"/>
    <x v="294"/>
    <x v="1"/>
    <x v="0"/>
    <x v="26"/>
    <x v="0"/>
    <s v="H"/>
    <x v="0"/>
    <x v="0"/>
    <s v="800 S  Hobart                       Bl"/>
    <n v="1200"/>
    <x v="0"/>
  </r>
  <r>
    <n v="230105291"/>
    <x v="198"/>
    <x v="331"/>
    <x v="8"/>
    <x v="0"/>
    <x v="40"/>
    <x v="1"/>
    <s v="H"/>
    <x v="0"/>
    <x v="0"/>
    <s v="500    Maple                        Av"/>
    <n v="1200"/>
    <x v="1"/>
  </r>
  <r>
    <n v="220619010"/>
    <x v="118"/>
    <x v="463"/>
    <x v="2"/>
    <x v="0"/>
    <x v="12"/>
    <x v="1"/>
    <s v="H"/>
    <x v="0"/>
    <x v="0"/>
    <s v="6200    Yucca                        St"/>
    <n v="1"/>
    <x v="1"/>
  </r>
  <r>
    <n v="231709314"/>
    <x v="253"/>
    <x v="280"/>
    <x v="7"/>
    <x v="0"/>
    <x v="3"/>
    <x v="1"/>
    <s v="W"/>
    <x v="0"/>
    <x v="0"/>
    <s v="10900    Canby                        Av"/>
    <n v="2040"/>
    <x v="0"/>
  </r>
  <r>
    <n v="220314045"/>
    <x v="49"/>
    <x v="378"/>
    <x v="0"/>
    <x v="13"/>
    <x v="63"/>
    <x v="2"/>
    <s v="X"/>
    <x v="2"/>
    <x v="1"/>
    <s v="4200    Crenshaw                     Bl"/>
    <n v="1200"/>
    <x v="0"/>
  </r>
  <r>
    <n v="231404699"/>
    <x v="217"/>
    <x v="464"/>
    <x v="18"/>
    <x v="1"/>
    <x v="2"/>
    <x v="0"/>
    <s v="B"/>
    <x v="0"/>
    <x v="0"/>
    <s v="7000    La Tijera                    Bl"/>
    <n v="630"/>
    <x v="0"/>
  </r>
  <r>
    <n v="222011190"/>
    <x v="8"/>
    <x v="285"/>
    <x v="1"/>
    <x v="0"/>
    <x v="12"/>
    <x v="1"/>
    <s v="A"/>
    <x v="0"/>
    <x v="0"/>
    <s v="3400    Wilshire                     Bl"/>
    <n v="800"/>
    <x v="1"/>
  </r>
  <r>
    <n v="221512067"/>
    <x v="345"/>
    <x v="465"/>
    <x v="5"/>
    <x v="0"/>
    <x v="51"/>
    <x v="0"/>
    <s v="B"/>
    <x v="0"/>
    <x v="0"/>
    <s v="11600    Kelsey                       St"/>
    <n v="1000"/>
    <x v="0"/>
  </r>
  <r>
    <n v="221609518"/>
    <x v="8"/>
    <x v="355"/>
    <x v="15"/>
    <x v="13"/>
    <x v="85"/>
    <x v="0"/>
    <s v="W"/>
    <x v="0"/>
    <x v="1"/>
    <s v="12300    Foothill                     Bl"/>
    <n v="1200"/>
    <x v="1"/>
  </r>
  <r>
    <n v="221414407"/>
    <x v="305"/>
    <x v="370"/>
    <x v="18"/>
    <x v="23"/>
    <x v="85"/>
    <x v="0"/>
    <s v="W"/>
    <x v="0"/>
    <x v="1"/>
    <s v="3900    Grand View                   Bl"/>
    <n v="300"/>
    <x v="1"/>
  </r>
  <r>
    <n v="231508671"/>
    <x v="249"/>
    <x v="437"/>
    <x v="5"/>
    <x v="0"/>
    <x v="78"/>
    <x v="0"/>
    <s v="W"/>
    <x v="0"/>
    <x v="0"/>
    <s v="11600    Duque                        Dr"/>
    <n v="1420"/>
    <x v="1"/>
  </r>
  <r>
    <n v="230809529"/>
    <x v="270"/>
    <x v="321"/>
    <x v="19"/>
    <x v="0"/>
    <x v="57"/>
    <x v="1"/>
    <s v="O"/>
    <x v="0"/>
    <x v="0"/>
    <s v="8700    Cashio                       St"/>
    <n v="2000"/>
    <x v="1"/>
  </r>
  <r>
    <n v="221220370"/>
    <x v="67"/>
    <x v="430"/>
    <x v="3"/>
    <x v="0"/>
    <x v="26"/>
    <x v="0"/>
    <s v="B"/>
    <x v="0"/>
    <x v="0"/>
    <s v="800 W  81St                         St"/>
    <n v="600"/>
    <x v="0"/>
  </r>
  <r>
    <n v="221413285"/>
    <x v="327"/>
    <x v="386"/>
    <x v="18"/>
    <x v="13"/>
    <x v="1"/>
    <x v="0"/>
    <s v="W"/>
    <x v="0"/>
    <x v="0"/>
    <s v="8100    Monitori                     St"/>
    <n v="1000"/>
    <x v="1"/>
  </r>
  <r>
    <n v="231106485"/>
    <x v="310"/>
    <x v="466"/>
    <x v="11"/>
    <x v="0"/>
    <x v="19"/>
    <x v="1"/>
    <s v="I"/>
    <x v="0"/>
    <x v="0"/>
    <s v="5100    Lincoln                      Av"/>
    <n v="1915"/>
    <x v="1"/>
  </r>
  <r>
    <n v="230907734"/>
    <x v="145"/>
    <x v="359"/>
    <x v="12"/>
    <x v="5"/>
    <x v="86"/>
    <x v="0"/>
    <s v="W"/>
    <x v="0"/>
    <x v="0"/>
    <s v="3900    Weslin                       Av"/>
    <n v="1200"/>
    <x v="1"/>
  </r>
  <r>
    <n v="231411153"/>
    <x v="271"/>
    <x v="409"/>
    <x v="18"/>
    <x v="5"/>
    <x v="36"/>
    <x v="0"/>
    <s v="W"/>
    <x v="0"/>
    <x v="0"/>
    <s v="2200    Prospect                     Av"/>
    <n v="1700"/>
    <x v="1"/>
  </r>
  <r>
    <n v="220910054"/>
    <x v="37"/>
    <x v="362"/>
    <x v="12"/>
    <x v="19"/>
    <x v="62"/>
    <x v="0"/>
    <s v="W"/>
    <x v="2"/>
    <x v="1"/>
    <s v="5000    Fulton                       Av"/>
    <n v="1200"/>
    <x v="2"/>
  </r>
  <r>
    <n v="221912687"/>
    <x v="53"/>
    <x v="303"/>
    <x v="6"/>
    <x v="13"/>
    <x v="40"/>
    <x v="0"/>
    <s v="H"/>
    <x v="0"/>
    <x v="1"/>
    <s v="8300    Willis                       Av"/>
    <n v="1200"/>
    <x v="1"/>
  </r>
  <r>
    <n v="220318672"/>
    <x v="317"/>
    <x v="337"/>
    <x v="0"/>
    <x v="28"/>
    <x v="51"/>
    <x v="1"/>
    <s v="B"/>
    <x v="1"/>
    <x v="0"/>
    <s v="3700    Dalton                       Av"/>
    <n v="800"/>
    <x v="0"/>
  </r>
  <r>
    <n v="220810990"/>
    <x v="168"/>
    <x v="320"/>
    <x v="19"/>
    <x v="0"/>
    <x v="41"/>
    <x v="1"/>
    <s v="O"/>
    <x v="0"/>
    <x v="0"/>
    <s v="1400    Ambassador                   St"/>
    <n v="1200"/>
    <x v="0"/>
  </r>
  <r>
    <n v="230208912"/>
    <x v="242"/>
    <x v="294"/>
    <x v="4"/>
    <x v="19"/>
    <x v="71"/>
    <x v="0"/>
    <s v="H"/>
    <x v="2"/>
    <x v="0"/>
    <s v="800 S  Westlake                     Av"/>
    <n v="1"/>
    <x v="2"/>
  </r>
  <r>
    <n v="221014566"/>
    <x v="68"/>
    <x v="467"/>
    <x v="14"/>
    <x v="0"/>
    <x v="85"/>
    <x v="1"/>
    <s v="W"/>
    <x v="0"/>
    <x v="0"/>
    <s v="6500    Vanalden                     Av"/>
    <n v="800"/>
    <x v="1"/>
  </r>
  <r>
    <n v="221610640"/>
    <x v="49"/>
    <x v="468"/>
    <x v="15"/>
    <x v="8"/>
    <x v="5"/>
    <x v="0"/>
    <s v="H"/>
    <x v="2"/>
    <x v="1"/>
    <s v="12300    Pierce                       St"/>
    <n v="200"/>
    <x v="0"/>
  </r>
  <r>
    <n v="220415261"/>
    <x v="152"/>
    <x v="338"/>
    <x v="13"/>
    <x v="3"/>
    <x v="14"/>
    <x v="0"/>
    <s v="H"/>
    <x v="0"/>
    <x v="0"/>
    <s v="4500    Amber                        Pl"/>
    <n v="1400"/>
    <x v="0"/>
  </r>
  <r>
    <n v="220312970"/>
    <x v="168"/>
    <x v="469"/>
    <x v="0"/>
    <x v="16"/>
    <x v="63"/>
    <x v="2"/>
    <s v="X"/>
    <x v="0"/>
    <x v="0"/>
    <s v="3500 S  La Cienega                   Bl"/>
    <n v="824"/>
    <x v="0"/>
  </r>
  <r>
    <n v="231908181"/>
    <x v="245"/>
    <x v="432"/>
    <x v="6"/>
    <x v="0"/>
    <x v="52"/>
    <x v="1"/>
    <s v="W"/>
    <x v="0"/>
    <x v="0"/>
    <s v="13900    Herron                       St"/>
    <n v="925"/>
    <x v="0"/>
  </r>
  <r>
    <n v="231209558"/>
    <x v="149"/>
    <x v="374"/>
    <x v="3"/>
    <x v="0"/>
    <x v="41"/>
    <x v="1"/>
    <s v="O"/>
    <x v="0"/>
    <x v="0"/>
    <s v="9100    Haas                         Av"/>
    <n v="2300"/>
    <x v="0"/>
  </r>
  <r>
    <n v="222114761"/>
    <x v="67"/>
    <x v="358"/>
    <x v="16"/>
    <x v="5"/>
    <x v="57"/>
    <x v="0"/>
    <s v="O"/>
    <x v="0"/>
    <x v="0"/>
    <s v="21200    Kittridge                    St"/>
    <n v="1"/>
    <x v="1"/>
  </r>
  <r>
    <n v="221609318"/>
    <x v="335"/>
    <x v="305"/>
    <x v="15"/>
    <x v="24"/>
    <x v="9"/>
    <x v="0"/>
    <s v="H"/>
    <x v="0"/>
    <x v="1"/>
    <s v="13200    Mercer                       St"/>
    <n v="1200"/>
    <x v="0"/>
  </r>
  <r>
    <n v="221419134"/>
    <x v="179"/>
    <x v="321"/>
    <x v="18"/>
    <x v="10"/>
    <x v="73"/>
    <x v="0"/>
    <s v="W"/>
    <x v="2"/>
    <x v="1"/>
    <s v="12700    Mitchell                     Av"/>
    <n v="1000"/>
    <x v="1"/>
  </r>
  <r>
    <n v="222014032"/>
    <x v="12"/>
    <x v="424"/>
    <x v="1"/>
    <x v="3"/>
    <x v="68"/>
    <x v="1"/>
    <s v="K"/>
    <x v="0"/>
    <x v="0"/>
    <s v="900 S  Kenmore                      Av"/>
    <n v="100"/>
    <x v="1"/>
  </r>
  <r>
    <n v="231907386"/>
    <x v="147"/>
    <x v="433"/>
    <x v="6"/>
    <x v="0"/>
    <x v="35"/>
    <x v="0"/>
    <s v="H"/>
    <x v="0"/>
    <x v="0"/>
    <s v="9800    Stanwin                      Av"/>
    <n v="800"/>
    <x v="1"/>
  </r>
  <r>
    <n v="230405132"/>
    <x v="194"/>
    <x v="470"/>
    <x v="13"/>
    <x v="0"/>
    <x v="33"/>
    <x v="0"/>
    <s v="W"/>
    <x v="0"/>
    <x v="0"/>
    <s v="3000    Baldwin                      St"/>
    <n v="1615"/>
    <x v="0"/>
  </r>
  <r>
    <n v="230811114"/>
    <x v="296"/>
    <x v="458"/>
    <x v="19"/>
    <x v="0"/>
    <x v="0"/>
    <x v="1"/>
    <s v="W"/>
    <x v="0"/>
    <x v="0"/>
    <s v="1200    Granville                    Av"/>
    <n v="1615"/>
    <x v="0"/>
  </r>
  <r>
    <n v="232105390"/>
    <x v="114"/>
    <x v="297"/>
    <x v="16"/>
    <x v="0"/>
    <x v="70"/>
    <x v="1"/>
    <s v="W"/>
    <x v="0"/>
    <x v="0"/>
    <s v="21800    Saticoy                      St"/>
    <n v="600"/>
    <x v="1"/>
  </r>
  <r>
    <n v="230906401"/>
    <x v="7"/>
    <x v="320"/>
    <x v="12"/>
    <x v="0"/>
    <x v="17"/>
    <x v="0"/>
    <s v="W"/>
    <x v="0"/>
    <x v="0"/>
    <s v="4100    Nagle                        Av"/>
    <n v="1500"/>
    <x v="0"/>
  </r>
  <r>
    <n v="220315718"/>
    <x v="259"/>
    <x v="342"/>
    <x v="0"/>
    <x v="18"/>
    <x v="2"/>
    <x v="0"/>
    <s v="H"/>
    <x v="6"/>
    <x v="0"/>
    <s v="4100    Somerset                     Dr"/>
    <n v="1200"/>
    <x v="0"/>
  </r>
  <r>
    <n v="221714863"/>
    <x v="75"/>
    <x v="471"/>
    <x v="7"/>
    <x v="0"/>
    <x v="12"/>
    <x v="0"/>
    <s v="W"/>
    <x v="0"/>
    <x v="0"/>
    <s v="19200    Nashville                    St"/>
    <n v="1340"/>
    <x v="1"/>
  </r>
  <r>
    <n v="230312859"/>
    <x v="299"/>
    <x v="291"/>
    <x v="0"/>
    <x v="0"/>
    <x v="7"/>
    <x v="1"/>
    <s v="B"/>
    <x v="0"/>
    <x v="0"/>
    <s v="3400    Arlington                    Av"/>
    <n v="1715"/>
    <x v="1"/>
  </r>
  <r>
    <n v="220712673"/>
    <x v="52"/>
    <x v="454"/>
    <x v="9"/>
    <x v="0"/>
    <x v="52"/>
    <x v="0"/>
    <s v="C"/>
    <x v="0"/>
    <x v="0"/>
    <s v="400 S  Burnside                     Av"/>
    <n v="1855"/>
    <x v="0"/>
  </r>
  <r>
    <n v="220812323"/>
    <x v="49"/>
    <x v="302"/>
    <x v="19"/>
    <x v="28"/>
    <x v="87"/>
    <x v="1"/>
    <s v="W"/>
    <x v="1"/>
    <x v="1"/>
    <s v="8500 W  Pico                         Bl"/>
    <n v="1200"/>
    <x v="1"/>
  </r>
  <r>
    <n v="230205612"/>
    <x v="195"/>
    <x v="472"/>
    <x v="4"/>
    <x v="0"/>
    <x v="30"/>
    <x v="1"/>
    <s v="H"/>
    <x v="0"/>
    <x v="0"/>
    <s v="500 N  Kenmore                      Av"/>
    <n v="1315"/>
    <x v="0"/>
  </r>
  <r>
    <n v="220614081"/>
    <x v="53"/>
    <x v="330"/>
    <x v="2"/>
    <x v="0"/>
    <x v="49"/>
    <x v="1"/>
    <s v="W"/>
    <x v="0"/>
    <x v="0"/>
    <s v="7200    Franklin                     Av"/>
    <n v="1"/>
    <x v="1"/>
  </r>
  <r>
    <n v="230211591"/>
    <x v="280"/>
    <x v="473"/>
    <x v="4"/>
    <x v="0"/>
    <x v="15"/>
    <x v="1"/>
    <s v="K"/>
    <x v="0"/>
    <x v="0"/>
    <s v="400 S  Occidental                   Bl"/>
    <n v="740"/>
    <x v="0"/>
  </r>
  <r>
    <n v="220617834"/>
    <x v="155"/>
    <x v="394"/>
    <x v="2"/>
    <x v="0"/>
    <x v="52"/>
    <x v="0"/>
    <s v="W"/>
    <x v="0"/>
    <x v="0"/>
    <s v="1800    Canyon                       Dr"/>
    <n v="1200"/>
    <x v="0"/>
  </r>
  <r>
    <n v="221910620"/>
    <x v="335"/>
    <x v="304"/>
    <x v="6"/>
    <x v="0"/>
    <x v="8"/>
    <x v="1"/>
    <s v="H"/>
    <x v="0"/>
    <x v="0"/>
    <s v="7900    Woodman                      Av"/>
    <n v="900"/>
    <x v="0"/>
  </r>
  <r>
    <n v="231705335"/>
    <x v="196"/>
    <x v="459"/>
    <x v="7"/>
    <x v="0"/>
    <x v="3"/>
    <x v="1"/>
    <s v="W"/>
    <x v="0"/>
    <x v="0"/>
    <s v="19200    Nordhoff                     St"/>
    <n v="1155"/>
    <x v="0"/>
  </r>
  <r>
    <n v="231504363"/>
    <x v="122"/>
    <x v="474"/>
    <x v="5"/>
    <x v="9"/>
    <x v="38"/>
    <x v="1"/>
    <s v="W"/>
    <x v="0"/>
    <x v="0"/>
    <s v="7000    Varna                        Av"/>
    <n v="1200"/>
    <x v="1"/>
  </r>
  <r>
    <n v="222112158"/>
    <x v="20"/>
    <x v="378"/>
    <x v="16"/>
    <x v="0"/>
    <x v="65"/>
    <x v="1"/>
    <s v="W"/>
    <x v="0"/>
    <x v="0"/>
    <s v="24100    Welby                        Wy"/>
    <n v="1200"/>
    <x v="0"/>
  </r>
  <r>
    <n v="222113770"/>
    <x v="322"/>
    <x v="321"/>
    <x v="16"/>
    <x v="18"/>
    <x v="5"/>
    <x v="0"/>
    <s v="H"/>
    <x v="2"/>
    <x v="1"/>
    <s v="7000    Alabama                      Av"/>
    <n v="1940"/>
    <x v="0"/>
  </r>
  <r>
    <n v="221319618"/>
    <x v="75"/>
    <x v="294"/>
    <x v="10"/>
    <x v="19"/>
    <x v="44"/>
    <x v="0"/>
    <s v="H"/>
    <x v="2"/>
    <x v="0"/>
    <s v="4200    Woodlawn                     Av"/>
    <n v="1600"/>
    <x v="2"/>
  </r>
  <r>
    <n v="221517719"/>
    <x v="201"/>
    <x v="475"/>
    <x v="5"/>
    <x v="0"/>
    <x v="24"/>
    <x v="1"/>
    <s v="W"/>
    <x v="0"/>
    <x v="0"/>
    <s v="10800    Bluffside                    Dr"/>
    <n v="1625"/>
    <x v="1"/>
  </r>
  <r>
    <n v="221415593"/>
    <x v="56"/>
    <x v="384"/>
    <x v="18"/>
    <x v="0"/>
    <x v="83"/>
    <x v="0"/>
    <s v="B"/>
    <x v="0"/>
    <x v="0"/>
    <s v="3600    Motor                        Av"/>
    <n v="1600"/>
    <x v="1"/>
  </r>
  <r>
    <n v="231307528"/>
    <x v="231"/>
    <x v="435"/>
    <x v="10"/>
    <x v="0"/>
    <x v="14"/>
    <x v="1"/>
    <s v="B"/>
    <x v="0"/>
    <x v="0"/>
    <s v="2700 S  Grand                        Av"/>
    <n v="720"/>
    <x v="0"/>
  </r>
  <r>
    <n v="220912716"/>
    <x v="51"/>
    <x v="430"/>
    <x v="12"/>
    <x v="0"/>
    <x v="14"/>
    <x v="0"/>
    <s v="O"/>
    <x v="0"/>
    <x v="0"/>
    <s v="14300    Chandler                     Bl"/>
    <n v="810"/>
    <x v="0"/>
  </r>
  <r>
    <n v="230304805"/>
    <x v="133"/>
    <x v="476"/>
    <x v="0"/>
    <x v="0"/>
    <x v="33"/>
    <x v="1"/>
    <s v="B"/>
    <x v="0"/>
    <x v="0"/>
    <s v="900 W  21St                         St"/>
    <n v="1200"/>
    <x v="0"/>
  </r>
  <r>
    <n v="231106907"/>
    <x v="140"/>
    <x v="408"/>
    <x v="11"/>
    <x v="0"/>
    <x v="51"/>
    <x v="0"/>
    <s v="B"/>
    <x v="0"/>
    <x v="0"/>
    <s v="4200    Newdale                      Dr"/>
    <n v="1130"/>
    <x v="0"/>
  </r>
  <r>
    <n v="220221211"/>
    <x v="202"/>
    <x v="342"/>
    <x v="4"/>
    <x v="19"/>
    <x v="72"/>
    <x v="0"/>
    <s v="H"/>
    <x v="2"/>
    <x v="0"/>
    <s v="900 N  Madison                      Av"/>
    <n v="1400"/>
    <x v="3"/>
  </r>
  <r>
    <n v="221218030"/>
    <x v="1"/>
    <x v="297"/>
    <x v="3"/>
    <x v="0"/>
    <x v="51"/>
    <x v="0"/>
    <s v="O"/>
    <x v="0"/>
    <x v="0"/>
    <s v="1200 W  84Th                         St"/>
    <n v="400"/>
    <x v="0"/>
  </r>
  <r>
    <n v="220319150"/>
    <x v="183"/>
    <x v="477"/>
    <x v="0"/>
    <x v="0"/>
    <x v="1"/>
    <x v="1"/>
    <s v="B"/>
    <x v="0"/>
    <x v="0"/>
    <s v="4200 W  25Th                         St"/>
    <n v="1200"/>
    <x v="1"/>
  </r>
  <r>
    <n v="220911171"/>
    <x v="30"/>
    <x v="306"/>
    <x v="12"/>
    <x v="0"/>
    <x v="41"/>
    <x v="0"/>
    <s v="H"/>
    <x v="0"/>
    <x v="0"/>
    <s v="7200    Kester                       Av"/>
    <n v="1700"/>
    <x v="0"/>
  </r>
  <r>
    <n v="230110115"/>
    <x v="262"/>
    <x v="441"/>
    <x v="8"/>
    <x v="2"/>
    <x v="5"/>
    <x v="1"/>
    <s v="O"/>
    <x v="0"/>
    <x v="1"/>
    <s v="700 W  Olympic                      Bl"/>
    <n v="1700"/>
    <x v="0"/>
  </r>
  <r>
    <n v="230804150"/>
    <x v="192"/>
    <x v="297"/>
    <x v="19"/>
    <x v="9"/>
    <x v="42"/>
    <x v="1"/>
    <s v="W"/>
    <x v="0"/>
    <x v="0"/>
    <s v="11300 W  Bolas                        St"/>
    <n v="800"/>
    <x v="1"/>
  </r>
  <r>
    <n v="220818252"/>
    <x v="346"/>
    <x v="465"/>
    <x v="19"/>
    <x v="0"/>
    <x v="13"/>
    <x v="0"/>
    <s v="B"/>
    <x v="0"/>
    <x v="0"/>
    <s v="11400    Santa Monica                 Bl"/>
    <n v="1210"/>
    <x v="1"/>
  </r>
  <r>
    <n v="230306584"/>
    <x v="13"/>
    <x v="478"/>
    <x v="0"/>
    <x v="0"/>
    <x v="23"/>
    <x v="0"/>
    <s v="O"/>
    <x v="0"/>
    <x v="0"/>
    <s v="3000    Buckingham                   Rd"/>
    <n v="915"/>
    <x v="0"/>
  </r>
  <r>
    <n v="220320604"/>
    <x v="180"/>
    <x v="479"/>
    <x v="0"/>
    <x v="0"/>
    <x v="76"/>
    <x v="1"/>
    <s v="H"/>
    <x v="0"/>
    <x v="0"/>
    <s v="3900    Dublin                       Av"/>
    <n v="1"/>
    <x v="0"/>
  </r>
  <r>
    <n v="221214154"/>
    <x v="325"/>
    <x v="480"/>
    <x v="3"/>
    <x v="34"/>
    <x v="12"/>
    <x v="0"/>
    <s v="B"/>
    <x v="1"/>
    <x v="1"/>
    <s v="5400    2Nd                          Av"/>
    <n v="1755"/>
    <x v="1"/>
  </r>
  <r>
    <n v="220115165"/>
    <x v="186"/>
    <x v="389"/>
    <x v="8"/>
    <x v="13"/>
    <x v="47"/>
    <x v="0"/>
    <s v="B"/>
    <x v="0"/>
    <x v="0"/>
    <s v="1200 S  Figueroa                     St"/>
    <n v="1200"/>
    <x v="1"/>
  </r>
  <r>
    <n v="220114678"/>
    <x v="25"/>
    <x v="401"/>
    <x v="8"/>
    <x v="49"/>
    <x v="13"/>
    <x v="0"/>
    <s v="W"/>
    <x v="0"/>
    <x v="0"/>
    <s v="1400    Naud                         St"/>
    <n v="1300"/>
    <x v="1"/>
  </r>
  <r>
    <n v="220615876"/>
    <x v="347"/>
    <x v="366"/>
    <x v="2"/>
    <x v="0"/>
    <x v="76"/>
    <x v="1"/>
    <s v="W"/>
    <x v="0"/>
    <x v="0"/>
    <s v="7900 W  Sunset                       Bl"/>
    <n v="2330"/>
    <x v="0"/>
  </r>
  <r>
    <n v="230211295"/>
    <x v="273"/>
    <x v="290"/>
    <x v="4"/>
    <x v="0"/>
    <x v="0"/>
    <x v="1"/>
    <s v="H"/>
    <x v="0"/>
    <x v="0"/>
    <s v="800    Beacon                       Av"/>
    <n v="600"/>
    <x v="0"/>
  </r>
  <r>
    <n v="220515826"/>
    <x v="214"/>
    <x v="297"/>
    <x v="20"/>
    <x v="19"/>
    <x v="21"/>
    <x v="0"/>
    <s v="H"/>
    <x v="2"/>
    <x v="1"/>
    <s v="1000 N  Marine                       Av"/>
    <n v="600"/>
    <x v="3"/>
  </r>
  <r>
    <n v="220912446"/>
    <x v="59"/>
    <x v="433"/>
    <x v="12"/>
    <x v="0"/>
    <x v="57"/>
    <x v="0"/>
    <s v="W"/>
    <x v="0"/>
    <x v="0"/>
    <s v="4800    Atoll                        Av"/>
    <n v="1720"/>
    <x v="1"/>
  </r>
  <r>
    <n v="220613827"/>
    <x v="305"/>
    <x v="481"/>
    <x v="2"/>
    <x v="3"/>
    <x v="1"/>
    <x v="1"/>
    <s v="W"/>
    <x v="0"/>
    <x v="0"/>
    <s v="1800 N  Cahuenga                     Bl"/>
    <n v="2100"/>
    <x v="1"/>
  </r>
  <r>
    <n v="231410352"/>
    <x v="263"/>
    <x v="323"/>
    <x v="18"/>
    <x v="0"/>
    <x v="34"/>
    <x v="1"/>
    <s v="W"/>
    <x v="0"/>
    <x v="0"/>
    <s v="3300    Cabrillo                     Bl"/>
    <n v="930"/>
    <x v="1"/>
  </r>
  <r>
    <n v="220125811"/>
    <x v="98"/>
    <x v="423"/>
    <x v="8"/>
    <x v="0"/>
    <x v="26"/>
    <x v="0"/>
    <s v="B"/>
    <x v="0"/>
    <x v="0"/>
    <s v="400 E  7Th                          St"/>
    <n v="100"/>
    <x v="0"/>
  </r>
  <r>
    <n v="220913795"/>
    <x v="64"/>
    <x v="482"/>
    <x v="12"/>
    <x v="0"/>
    <x v="8"/>
    <x v="0"/>
    <s v="H"/>
    <x v="0"/>
    <x v="0"/>
    <s v="6200    Coldwater Canyon             Av"/>
    <n v="100"/>
    <x v="0"/>
  </r>
  <r>
    <n v="220817872"/>
    <x v="323"/>
    <x v="483"/>
    <x v="19"/>
    <x v="0"/>
    <x v="50"/>
    <x v="1"/>
    <s v="W"/>
    <x v="0"/>
    <x v="0"/>
    <s v="800 N  Kenter                       Av"/>
    <n v="1800"/>
    <x v="1"/>
  </r>
  <r>
    <n v="220318489"/>
    <x v="105"/>
    <x v="312"/>
    <x v="0"/>
    <x v="10"/>
    <x v="2"/>
    <x v="0"/>
    <s v="B"/>
    <x v="2"/>
    <x v="1"/>
    <s v="700 W  41St                         Pl"/>
    <n v="1900"/>
    <x v="0"/>
  </r>
  <r>
    <n v="220211958"/>
    <x v="8"/>
    <x v="350"/>
    <x v="4"/>
    <x v="1"/>
    <x v="2"/>
    <x v="1"/>
    <s v="W"/>
    <x v="0"/>
    <x v="1"/>
    <s v="300 N  Westlake                     Av"/>
    <n v="2200"/>
    <x v="0"/>
  </r>
  <r>
    <n v="230304917"/>
    <x v="217"/>
    <x v="286"/>
    <x v="0"/>
    <x v="0"/>
    <x v="51"/>
    <x v="1"/>
    <s v="A"/>
    <x v="0"/>
    <x v="0"/>
    <s v="4000 S  Muirfield                    Rd"/>
    <n v="2210"/>
    <x v="0"/>
  </r>
  <r>
    <n v="222013179"/>
    <x v="308"/>
    <x v="437"/>
    <x v="1"/>
    <x v="0"/>
    <x v="15"/>
    <x v="1"/>
    <s v="K"/>
    <x v="0"/>
    <x v="0"/>
    <s v="2800    James M Wood                 Bl"/>
    <n v="1200"/>
    <x v="0"/>
  </r>
  <r>
    <n v="221717229"/>
    <x v="348"/>
    <x v="484"/>
    <x v="7"/>
    <x v="6"/>
    <x v="40"/>
    <x v="0"/>
    <s v="W"/>
    <x v="0"/>
    <x v="1"/>
    <s v="8600    Forbes                       Av"/>
    <n v="1158"/>
    <x v="1"/>
  </r>
  <r>
    <n v="221015723"/>
    <x v="317"/>
    <x v="485"/>
    <x v="14"/>
    <x v="10"/>
    <x v="3"/>
    <x v="0"/>
    <s v="H"/>
    <x v="2"/>
    <x v="1"/>
    <s v="5100    White Oak                    Av"/>
    <n v="1900"/>
    <x v="0"/>
  </r>
  <r>
    <n v="221220859"/>
    <x v="62"/>
    <x v="486"/>
    <x v="3"/>
    <x v="0"/>
    <x v="3"/>
    <x v="0"/>
    <s v="B"/>
    <x v="0"/>
    <x v="0"/>
    <s v="600 W  75Th                         St"/>
    <n v="720"/>
    <x v="0"/>
  </r>
  <r>
    <n v="220415175"/>
    <x v="82"/>
    <x v="302"/>
    <x v="13"/>
    <x v="13"/>
    <x v="65"/>
    <x v="0"/>
    <s v="O"/>
    <x v="0"/>
    <x v="0"/>
    <s v="2900    New Jersey                   St"/>
    <n v="1225"/>
    <x v="0"/>
  </r>
  <r>
    <n v="220709998"/>
    <x v="15"/>
    <x v="396"/>
    <x v="9"/>
    <x v="0"/>
    <x v="1"/>
    <x v="1"/>
    <s v="H"/>
    <x v="0"/>
    <x v="0"/>
    <s v="2000    Clyde                        Av"/>
    <n v="2359"/>
    <x v="1"/>
  </r>
  <r>
    <n v="221515965"/>
    <x v="75"/>
    <x v="471"/>
    <x v="5"/>
    <x v="0"/>
    <x v="25"/>
    <x v="0"/>
    <s v="O"/>
    <x v="0"/>
    <x v="0"/>
    <s v="12100    Magnolia                     Bl"/>
    <n v="1200"/>
    <x v="1"/>
  </r>
  <r>
    <n v="220620130"/>
    <x v="104"/>
    <x v="487"/>
    <x v="2"/>
    <x v="0"/>
    <x v="14"/>
    <x v="1"/>
    <s v="W"/>
    <x v="0"/>
    <x v="0"/>
    <s v="2200 N  Cahuenga                     Bl"/>
    <n v="915"/>
    <x v="0"/>
  </r>
  <r>
    <n v="221611243"/>
    <x v="52"/>
    <x v="364"/>
    <x v="15"/>
    <x v="0"/>
    <x v="51"/>
    <x v="0"/>
    <s v="B"/>
    <x v="0"/>
    <x v="0"/>
    <s v="7600    Laurel Canyon                Bl"/>
    <n v="425"/>
    <x v="0"/>
  </r>
  <r>
    <n v="220114550"/>
    <x v="25"/>
    <x v="369"/>
    <x v="8"/>
    <x v="0"/>
    <x v="14"/>
    <x v="0"/>
    <s v="O"/>
    <x v="0"/>
    <x v="0"/>
    <s v="900 E  2Nd                          St"/>
    <n v="2145"/>
    <x v="0"/>
  </r>
  <r>
    <n v="230209558"/>
    <x v="240"/>
    <x v="488"/>
    <x v="4"/>
    <x v="0"/>
    <x v="41"/>
    <x v="1"/>
    <s v="H"/>
    <x v="0"/>
    <x v="0"/>
    <s v="1000 N  Mariposa                     Av"/>
    <n v="2015"/>
    <x v="0"/>
  </r>
  <r>
    <n v="221218269"/>
    <x v="176"/>
    <x v="489"/>
    <x v="3"/>
    <x v="9"/>
    <x v="31"/>
    <x v="1"/>
    <s v="B"/>
    <x v="0"/>
    <x v="0"/>
    <s v="1700 W  Florence                     Av"/>
    <n v="800"/>
    <x v="1"/>
  </r>
  <r>
    <n v="221910695"/>
    <x v="40"/>
    <x v="294"/>
    <x v="6"/>
    <x v="0"/>
    <x v="61"/>
    <x v="0"/>
    <s v="O"/>
    <x v="0"/>
    <x v="0"/>
    <s v="15300    Cabrito                      Rd"/>
    <n v="800"/>
    <x v="1"/>
  </r>
  <r>
    <n v="231004589"/>
    <x v="128"/>
    <x v="423"/>
    <x v="14"/>
    <x v="13"/>
    <x v="34"/>
    <x v="1"/>
    <s v="O"/>
    <x v="0"/>
    <x v="0"/>
    <s v="18700    Ventura                      Bl"/>
    <n v="1100"/>
    <x v="1"/>
  </r>
  <r>
    <n v="222013633"/>
    <x v="34"/>
    <x v="383"/>
    <x v="1"/>
    <x v="0"/>
    <x v="13"/>
    <x v="0"/>
    <s v="J"/>
    <x v="0"/>
    <x v="0"/>
    <s v="200 S  Kenmore                      Av"/>
    <n v="1"/>
    <x v="1"/>
  </r>
  <r>
    <n v="221322627"/>
    <x v="95"/>
    <x v="330"/>
    <x v="10"/>
    <x v="1"/>
    <x v="30"/>
    <x v="1"/>
    <s v="B"/>
    <x v="0"/>
    <x v="0"/>
    <s v="1700 S  San Pedro                    St"/>
    <n v="1"/>
    <x v="0"/>
  </r>
  <r>
    <n v="231604976"/>
    <x v="196"/>
    <x v="321"/>
    <x v="15"/>
    <x v="0"/>
    <x v="6"/>
    <x v="0"/>
    <s v="W"/>
    <x v="0"/>
    <x v="0"/>
    <s v="10300    Glory                        Av"/>
    <n v="1735"/>
    <x v="0"/>
  </r>
  <r>
    <n v="231604938"/>
    <x v="200"/>
    <x v="362"/>
    <x v="15"/>
    <x v="19"/>
    <x v="20"/>
    <x v="0"/>
    <s v="H"/>
    <x v="4"/>
    <x v="0"/>
    <s v="10400    Commerce                     Av"/>
    <n v="800"/>
    <x v="2"/>
  </r>
  <r>
    <n v="220711088"/>
    <x v="153"/>
    <x v="339"/>
    <x v="9"/>
    <x v="0"/>
    <x v="6"/>
    <x v="1"/>
    <s v="K"/>
    <x v="0"/>
    <x v="0"/>
    <s v="900 S  Lucerne                      Bl"/>
    <n v="310"/>
    <x v="0"/>
  </r>
  <r>
    <n v="231708257"/>
    <x v="248"/>
    <x v="392"/>
    <x v="7"/>
    <x v="0"/>
    <x v="28"/>
    <x v="1"/>
    <s v="O"/>
    <x v="0"/>
    <x v="0"/>
    <s v="18700    Labrador                     St"/>
    <n v="1918"/>
    <x v="1"/>
  </r>
  <r>
    <n v="221816490"/>
    <x v="61"/>
    <x v="397"/>
    <x v="17"/>
    <x v="0"/>
    <x v="32"/>
    <x v="0"/>
    <s v="H"/>
    <x v="0"/>
    <x v="0"/>
    <s v="9300    Firth                        Bl"/>
    <n v="2330"/>
    <x v="0"/>
  </r>
  <r>
    <n v="230609111"/>
    <x v="330"/>
    <x v="358"/>
    <x v="2"/>
    <x v="1"/>
    <x v="52"/>
    <x v="1"/>
    <s v="W"/>
    <x v="4"/>
    <x v="0"/>
    <s v="6800    Santa Monica                 Bl"/>
    <n v="1200"/>
    <x v="0"/>
  </r>
  <r>
    <n v="222017364"/>
    <x v="99"/>
    <x v="330"/>
    <x v="1"/>
    <x v="10"/>
    <x v="74"/>
    <x v="0"/>
    <s v="H"/>
    <x v="2"/>
    <x v="0"/>
    <s v="3500 W  Temple                       St"/>
    <n v="1200"/>
    <x v="3"/>
  </r>
  <r>
    <n v="221017073"/>
    <x v="94"/>
    <x v="292"/>
    <x v="14"/>
    <x v="0"/>
    <x v="6"/>
    <x v="1"/>
    <s v="W"/>
    <x v="0"/>
    <x v="0"/>
    <s v="18500    Hatteras                     St"/>
    <n v="1350"/>
    <x v="0"/>
  </r>
  <r>
    <n v="221715750"/>
    <x v="184"/>
    <x v="490"/>
    <x v="7"/>
    <x v="13"/>
    <x v="46"/>
    <x v="1"/>
    <s v="W"/>
    <x v="0"/>
    <x v="0"/>
    <s v="17100    Septo                        St"/>
    <n v="800"/>
    <x v="1"/>
  </r>
  <r>
    <n v="220515302"/>
    <x v="88"/>
    <x v="339"/>
    <x v="20"/>
    <x v="0"/>
    <x v="78"/>
    <x v="1"/>
    <s v="O"/>
    <x v="0"/>
    <x v="0"/>
    <s v="100 N  Marshall                     Ct"/>
    <n v="1"/>
    <x v="1"/>
  </r>
  <r>
    <n v="220410203"/>
    <x v="349"/>
    <x v="491"/>
    <x v="13"/>
    <x v="0"/>
    <x v="32"/>
    <x v="1"/>
    <s v="K"/>
    <x v="0"/>
    <x v="0"/>
    <s v="2500    Pennsylvania                 Av"/>
    <n v="1635"/>
    <x v="0"/>
  </r>
  <r>
    <n v="221224322"/>
    <x v="182"/>
    <x v="492"/>
    <x v="3"/>
    <x v="0"/>
    <x v="12"/>
    <x v="1"/>
    <s v="H"/>
    <x v="0"/>
    <x v="0"/>
    <s v="900 W  68Th                         St"/>
    <n v="1525"/>
    <x v="1"/>
  </r>
  <r>
    <n v="220312560"/>
    <x v="168"/>
    <x v="453"/>
    <x v="0"/>
    <x v="0"/>
    <x v="41"/>
    <x v="0"/>
    <s v="B"/>
    <x v="0"/>
    <x v="0"/>
    <s v="1000 W  30Th                         St"/>
    <n v="800"/>
    <x v="0"/>
  </r>
  <r>
    <n v="230508895"/>
    <x v="267"/>
    <x v="493"/>
    <x v="20"/>
    <x v="0"/>
    <x v="2"/>
    <x v="0"/>
    <s v="O"/>
    <x v="0"/>
    <x v="0"/>
    <s v="1500    Woodbury                     Dr"/>
    <n v="730"/>
    <x v="0"/>
  </r>
  <r>
    <n v="221812365"/>
    <x v="335"/>
    <x v="494"/>
    <x v="17"/>
    <x v="0"/>
    <x v="17"/>
    <x v="1"/>
    <s v="B"/>
    <x v="0"/>
    <x v="0"/>
    <s v="10400 S  Hoover                       St"/>
    <n v="230"/>
    <x v="0"/>
  </r>
  <r>
    <n v="221815124"/>
    <x v="4"/>
    <x v="294"/>
    <x v="17"/>
    <x v="8"/>
    <x v="71"/>
    <x v="0"/>
    <s v="H"/>
    <x v="2"/>
    <x v="0"/>
    <s v="11300    Mona                         Bl"/>
    <n v="2000"/>
    <x v="2"/>
  </r>
  <r>
    <n v="221110469"/>
    <x v="34"/>
    <x v="419"/>
    <x v="11"/>
    <x v="15"/>
    <x v="72"/>
    <x v="0"/>
    <s v="H"/>
    <x v="0"/>
    <x v="0"/>
    <s v="2700 N  Vermont Canyon               Rd"/>
    <n v="1300"/>
    <x v="3"/>
  </r>
  <r>
    <n v="221111075"/>
    <x v="329"/>
    <x v="330"/>
    <x v="11"/>
    <x v="0"/>
    <x v="33"/>
    <x v="0"/>
    <s v="H"/>
    <x v="0"/>
    <x v="0"/>
    <s v="200 S  Ave 54"/>
    <n v="1340"/>
    <x v="0"/>
  </r>
  <r>
    <n v="220320050"/>
    <x v="152"/>
    <x v="390"/>
    <x v="0"/>
    <x v="28"/>
    <x v="14"/>
    <x v="0"/>
    <s v="B"/>
    <x v="1"/>
    <x v="1"/>
    <s v="2700 S  Palm Grove                   Av"/>
    <n v="1300"/>
    <x v="0"/>
  </r>
  <r>
    <n v="221115133"/>
    <x v="80"/>
    <x v="291"/>
    <x v="11"/>
    <x v="1"/>
    <x v="70"/>
    <x v="0"/>
    <s v="W"/>
    <x v="0"/>
    <x v="0"/>
    <s v="2800    Los Feliz                    Bl"/>
    <n v="1200"/>
    <x v="1"/>
  </r>
  <r>
    <n v="230606530"/>
    <x v="13"/>
    <x v="405"/>
    <x v="2"/>
    <x v="0"/>
    <x v="43"/>
    <x v="1"/>
    <s v="W"/>
    <x v="0"/>
    <x v="0"/>
    <s v="6700    Yucca                        St"/>
    <n v="625"/>
    <x v="1"/>
  </r>
  <r>
    <n v="231508494"/>
    <x v="245"/>
    <x v="354"/>
    <x v="5"/>
    <x v="0"/>
    <x v="5"/>
    <x v="0"/>
    <s v="W"/>
    <x v="0"/>
    <x v="0"/>
    <s v="6200    Bluebell                     Av"/>
    <n v="1005"/>
    <x v="0"/>
  </r>
  <r>
    <n v="220813029"/>
    <x v="350"/>
    <x v="451"/>
    <x v="19"/>
    <x v="15"/>
    <x v="2"/>
    <x v="0"/>
    <s v="W"/>
    <x v="0"/>
    <x v="0"/>
    <s v="11800    Goshen                       Av"/>
    <n v="2300"/>
    <x v="0"/>
  </r>
  <r>
    <n v="221713903"/>
    <x v="43"/>
    <x v="463"/>
    <x v="7"/>
    <x v="13"/>
    <x v="68"/>
    <x v="1"/>
    <s v="B"/>
    <x v="0"/>
    <x v="0"/>
    <s v="9700    Woodley                      Av"/>
    <n v="755"/>
    <x v="1"/>
  </r>
  <r>
    <n v="221615199"/>
    <x v="90"/>
    <x v="495"/>
    <x v="15"/>
    <x v="19"/>
    <x v="59"/>
    <x v="0"/>
    <s v="H"/>
    <x v="2"/>
    <x v="0"/>
    <s v="13900    Vaughn                       St"/>
    <n v="1800"/>
    <x v="2"/>
  </r>
  <r>
    <n v="220816588"/>
    <x v="99"/>
    <x v="386"/>
    <x v="19"/>
    <x v="6"/>
    <x v="40"/>
    <x v="1"/>
    <s v="W"/>
    <x v="0"/>
    <x v="0"/>
    <s v="Mississippi                  Av"/>
    <n v="2200"/>
    <x v="1"/>
  </r>
  <r>
    <n v="231208833"/>
    <x v="151"/>
    <x v="359"/>
    <x v="3"/>
    <x v="19"/>
    <x v="59"/>
    <x v="0"/>
    <s v="B"/>
    <x v="2"/>
    <x v="0"/>
    <s v="800 E  76Th                         St"/>
    <n v="1200"/>
    <x v="2"/>
  </r>
  <r>
    <n v="221918239"/>
    <x v="113"/>
    <x v="492"/>
    <x v="6"/>
    <x v="9"/>
    <x v="8"/>
    <x v="0"/>
    <s v="W"/>
    <x v="0"/>
    <x v="0"/>
    <s v="13900    Herron                       St"/>
    <n v="1155"/>
    <x v="0"/>
  </r>
  <r>
    <n v="220911296"/>
    <x v="27"/>
    <x v="285"/>
    <x v="12"/>
    <x v="0"/>
    <x v="41"/>
    <x v="1"/>
    <s v="B"/>
    <x v="0"/>
    <x v="0"/>
    <s v="14300    Emelita                      St"/>
    <n v="930"/>
    <x v="0"/>
  </r>
  <r>
    <n v="220510586"/>
    <x v="42"/>
    <x v="310"/>
    <x v="20"/>
    <x v="49"/>
    <x v="41"/>
    <x v="1"/>
    <s v="B"/>
    <x v="0"/>
    <x v="0"/>
    <s v="1100 S  Grand                        Av"/>
    <n v="1430"/>
    <x v="0"/>
  </r>
  <r>
    <n v="230804968"/>
    <x v="128"/>
    <x v="280"/>
    <x v="19"/>
    <x v="0"/>
    <x v="57"/>
    <x v="1"/>
    <s v="W"/>
    <x v="0"/>
    <x v="0"/>
    <s v="11700    Darlington                   Av"/>
    <n v="1055"/>
    <x v="1"/>
  </r>
  <r>
    <n v="221212970"/>
    <x v="38"/>
    <x v="348"/>
    <x v="3"/>
    <x v="43"/>
    <x v="37"/>
    <x v="1"/>
    <s v="B"/>
    <x v="0"/>
    <x v="0"/>
    <s v="1700 W  Florence                     Av"/>
    <n v="1700"/>
    <x v="1"/>
  </r>
  <r>
    <n v="231504761"/>
    <x v="217"/>
    <x v="496"/>
    <x v="5"/>
    <x v="9"/>
    <x v="48"/>
    <x v="1"/>
    <s v="W"/>
    <x v="0"/>
    <x v="0"/>
    <s v="5300    Cleon                        Av"/>
    <n v="1200"/>
    <x v="1"/>
  </r>
  <r>
    <n v="231809643"/>
    <x v="251"/>
    <x v="335"/>
    <x v="17"/>
    <x v="29"/>
    <x v="27"/>
    <x v="1"/>
    <s v="B"/>
    <x v="0"/>
    <x v="0"/>
    <s v="10500 S  Central                      Av"/>
    <n v="1315"/>
    <x v="1"/>
  </r>
  <r>
    <n v="221913547"/>
    <x v="259"/>
    <x v="280"/>
    <x v="6"/>
    <x v="6"/>
    <x v="57"/>
    <x v="1"/>
    <s v="O"/>
    <x v="0"/>
    <x v="0"/>
    <s v="8800    Tobias                       Av"/>
    <n v="1"/>
    <x v="1"/>
  </r>
  <r>
    <n v="220121883"/>
    <x v="74"/>
    <x v="397"/>
    <x v="8"/>
    <x v="13"/>
    <x v="18"/>
    <x v="1"/>
    <s v="O"/>
    <x v="0"/>
    <x v="0"/>
    <s v="600 N  Hill                         St"/>
    <n v="1100"/>
    <x v="1"/>
  </r>
  <r>
    <n v="221313868"/>
    <x v="351"/>
    <x v="466"/>
    <x v="10"/>
    <x v="0"/>
    <x v="41"/>
    <x v="1"/>
    <s v="H"/>
    <x v="0"/>
    <x v="0"/>
    <s v="300 W  60Th                         St"/>
    <n v="1330"/>
    <x v="0"/>
  </r>
  <r>
    <n v="221116461"/>
    <x v="73"/>
    <x v="497"/>
    <x v="11"/>
    <x v="34"/>
    <x v="51"/>
    <x v="0"/>
    <s v="W"/>
    <x v="4"/>
    <x v="1"/>
    <s v="1200 N  Avenue 50"/>
    <n v="1"/>
    <x v="0"/>
  </r>
  <r>
    <n v="210510141"/>
    <x v="2"/>
    <x v="423"/>
    <x v="20"/>
    <x v="48"/>
    <x v="24"/>
    <x v="1"/>
    <s v="B"/>
    <x v="11"/>
    <x v="2"/>
    <s v="1000    Goodrich                     Av"/>
    <n v="500"/>
    <x v="1"/>
  </r>
  <r>
    <n v="231204619"/>
    <x v="126"/>
    <x v="291"/>
    <x v="3"/>
    <x v="9"/>
    <x v="49"/>
    <x v="0"/>
    <s v="H"/>
    <x v="0"/>
    <x v="0"/>
    <s v="1600 W  51St                         St"/>
    <n v="1200"/>
    <x v="1"/>
  </r>
  <r>
    <n v="231410080"/>
    <x v="258"/>
    <x v="343"/>
    <x v="18"/>
    <x v="0"/>
    <x v="53"/>
    <x v="0"/>
    <s v="W"/>
    <x v="0"/>
    <x v="0"/>
    <s v="1000    Nowita                       Pl"/>
    <n v="1900"/>
    <x v="1"/>
  </r>
  <r>
    <n v="230707518"/>
    <x v="236"/>
    <x v="333"/>
    <x v="9"/>
    <x v="3"/>
    <x v="11"/>
    <x v="0"/>
    <s v="B"/>
    <x v="0"/>
    <x v="0"/>
    <s v="2100    Alsace                       Av"/>
    <n v="1100"/>
    <x v="1"/>
  </r>
  <r>
    <n v="220515506"/>
    <x v="204"/>
    <x v="498"/>
    <x v="20"/>
    <x v="0"/>
    <x v="33"/>
    <x v="0"/>
    <s v="H"/>
    <x v="0"/>
    <x v="0"/>
    <s v="700 W  20Th                         St"/>
    <n v="235"/>
    <x v="0"/>
  </r>
  <r>
    <n v="232105364"/>
    <x v="175"/>
    <x v="294"/>
    <x v="16"/>
    <x v="0"/>
    <x v="53"/>
    <x v="1"/>
    <s v="O"/>
    <x v="0"/>
    <x v="0"/>
    <s v="19700    Arminta                      St"/>
    <n v="800"/>
    <x v="1"/>
  </r>
  <r>
    <n v="221110685"/>
    <x v="19"/>
    <x v="499"/>
    <x v="11"/>
    <x v="14"/>
    <x v="51"/>
    <x v="0"/>
    <s v="H"/>
    <x v="0"/>
    <x v="1"/>
    <s v="5900    Terrace                      Dr"/>
    <n v="1800"/>
    <x v="0"/>
  </r>
  <r>
    <n v="221412485"/>
    <x v="34"/>
    <x v="500"/>
    <x v="18"/>
    <x v="49"/>
    <x v="41"/>
    <x v="1"/>
    <s v="B"/>
    <x v="0"/>
    <x v="0"/>
    <s v="4100    Glencoe                      Av"/>
    <n v="2000"/>
    <x v="0"/>
  </r>
  <r>
    <n v="220912519"/>
    <x v="338"/>
    <x v="297"/>
    <x v="12"/>
    <x v="13"/>
    <x v="49"/>
    <x v="0"/>
    <s v="O"/>
    <x v="0"/>
    <x v="0"/>
    <s v="15100    Dickens                      St"/>
    <n v="1"/>
    <x v="1"/>
  </r>
  <r>
    <n v="221610041"/>
    <x v="19"/>
    <x v="294"/>
    <x v="15"/>
    <x v="19"/>
    <x v="71"/>
    <x v="0"/>
    <s v="B"/>
    <x v="2"/>
    <x v="0"/>
    <s v="12500    Bernadette                   St"/>
    <n v="1200"/>
    <x v="2"/>
  </r>
  <r>
    <n v="221614727"/>
    <x v="23"/>
    <x v="294"/>
    <x v="15"/>
    <x v="0"/>
    <x v="49"/>
    <x v="1"/>
    <s v="H"/>
    <x v="0"/>
    <x v="0"/>
    <s v="12000    Branford                     St"/>
    <n v="900"/>
    <x v="1"/>
  </r>
  <r>
    <n v="221512681"/>
    <x v="47"/>
    <x v="316"/>
    <x v="5"/>
    <x v="28"/>
    <x v="17"/>
    <x v="1"/>
    <s v="W"/>
    <x v="1"/>
    <x v="0"/>
    <s v="3200    Oakshire                     Dr"/>
    <n v="1800"/>
    <x v="0"/>
  </r>
  <r>
    <n v="220120972"/>
    <x v="165"/>
    <x v="294"/>
    <x v="8"/>
    <x v="19"/>
    <x v="62"/>
    <x v="0"/>
    <s v="H"/>
    <x v="2"/>
    <x v="0"/>
    <s v="300 E  Bloom                        St"/>
    <n v="1"/>
    <x v="2"/>
  </r>
  <r>
    <n v="221011370"/>
    <x v="5"/>
    <x v="365"/>
    <x v="14"/>
    <x v="0"/>
    <x v="50"/>
    <x v="0"/>
    <s v="B"/>
    <x v="0"/>
    <x v="0"/>
    <s v="7400    Shoshone                     Av"/>
    <n v="1205"/>
    <x v="1"/>
  </r>
  <r>
    <n v="221421615"/>
    <x v="215"/>
    <x v="501"/>
    <x v="18"/>
    <x v="18"/>
    <x v="17"/>
    <x v="0"/>
    <s v="W"/>
    <x v="2"/>
    <x v="0"/>
    <s v="100    Paloma                       Av"/>
    <n v="1200"/>
    <x v="0"/>
  </r>
  <r>
    <n v="231205718"/>
    <x v="309"/>
    <x v="502"/>
    <x v="3"/>
    <x v="0"/>
    <x v="0"/>
    <x v="0"/>
    <s v="H"/>
    <x v="0"/>
    <x v="0"/>
    <s v="1000 E  83Rd                         St"/>
    <n v="630"/>
    <x v="0"/>
  </r>
  <r>
    <n v="221314746"/>
    <x v="45"/>
    <x v="491"/>
    <x v="10"/>
    <x v="13"/>
    <x v="31"/>
    <x v="1"/>
    <s v="H"/>
    <x v="0"/>
    <x v="0"/>
    <s v="500 E  Olympic                      Bl"/>
    <n v="824"/>
    <x v="1"/>
  </r>
  <r>
    <n v="220415517"/>
    <x v="179"/>
    <x v="347"/>
    <x v="13"/>
    <x v="0"/>
    <x v="63"/>
    <x v="1"/>
    <s v="H"/>
    <x v="0"/>
    <x v="0"/>
    <s v="3600    Barrett                      Rd"/>
    <n v="1000"/>
    <x v="0"/>
  </r>
  <r>
    <n v="231104015"/>
    <x v="352"/>
    <x v="290"/>
    <x v="11"/>
    <x v="0"/>
    <x v="65"/>
    <x v="1"/>
    <s v="W"/>
    <x v="0"/>
    <x v="0"/>
    <s v="1000    Lantana                      Dr"/>
    <n v="1200"/>
    <x v="0"/>
  </r>
  <r>
    <n v="231413226"/>
    <x v="302"/>
    <x v="362"/>
    <x v="18"/>
    <x v="3"/>
    <x v="0"/>
    <x v="0"/>
    <s v="W"/>
    <x v="0"/>
    <x v="0"/>
    <s v="3900 S  Centinela                    Av"/>
    <n v="1240"/>
    <x v="0"/>
  </r>
  <r>
    <n v="221612669"/>
    <x v="164"/>
    <x v="417"/>
    <x v="15"/>
    <x v="0"/>
    <x v="52"/>
    <x v="1"/>
    <s v="H"/>
    <x v="0"/>
    <x v="0"/>
    <s v="Apperson                     Av"/>
    <n v="1530"/>
    <x v="0"/>
  </r>
  <r>
    <n v="221214660"/>
    <x v="8"/>
    <x v="372"/>
    <x v="3"/>
    <x v="0"/>
    <x v="10"/>
    <x v="1"/>
    <s v="B"/>
    <x v="0"/>
    <x v="0"/>
    <s v="1700 W  84Th                         St"/>
    <n v="1"/>
    <x v="1"/>
  </r>
  <r>
    <n v="230304407"/>
    <x v="193"/>
    <x v="362"/>
    <x v="0"/>
    <x v="0"/>
    <x v="53"/>
    <x v="1"/>
    <s v="H"/>
    <x v="0"/>
    <x v="0"/>
    <s v="3000    10Th                         Av"/>
    <n v="800"/>
    <x v="1"/>
  </r>
  <r>
    <n v="231009933"/>
    <x v="353"/>
    <x v="291"/>
    <x v="14"/>
    <x v="0"/>
    <x v="15"/>
    <x v="1"/>
    <s v="W"/>
    <x v="0"/>
    <x v="0"/>
    <s v="5500    Sylvia                       Av"/>
    <n v="1200"/>
    <x v="0"/>
  </r>
  <r>
    <n v="221816245"/>
    <x v="259"/>
    <x v="503"/>
    <x v="17"/>
    <x v="0"/>
    <x v="3"/>
    <x v="1"/>
    <s v="B"/>
    <x v="0"/>
    <x v="0"/>
    <s v="100 E  88Th                         St"/>
    <n v="2150"/>
    <x v="0"/>
  </r>
  <r>
    <n v="221222448"/>
    <x v="116"/>
    <x v="504"/>
    <x v="3"/>
    <x v="0"/>
    <x v="5"/>
    <x v="1"/>
    <s v="W"/>
    <x v="0"/>
    <x v="0"/>
    <s v="1700 W  83Rd                         St"/>
    <n v="1255"/>
    <x v="0"/>
  </r>
  <r>
    <n v="221217990"/>
    <x v="54"/>
    <x v="505"/>
    <x v="3"/>
    <x v="43"/>
    <x v="24"/>
    <x v="1"/>
    <s v="B"/>
    <x v="0"/>
    <x v="0"/>
    <s v="1700 W  Florence                     Av"/>
    <n v="1200"/>
    <x v="1"/>
  </r>
  <r>
    <n v="221613077"/>
    <x v="74"/>
    <x v="285"/>
    <x v="15"/>
    <x v="3"/>
    <x v="2"/>
    <x v="0"/>
    <s v="H"/>
    <x v="0"/>
    <x v="0"/>
    <s v="Wheatland                    Av"/>
    <n v="1700"/>
    <x v="0"/>
  </r>
  <r>
    <n v="232108132"/>
    <x v="246"/>
    <x v="290"/>
    <x v="16"/>
    <x v="9"/>
    <x v="70"/>
    <x v="0"/>
    <s v="B"/>
    <x v="0"/>
    <x v="0"/>
    <s v="7200    Kelvin                       Av"/>
    <n v="1200"/>
    <x v="1"/>
  </r>
  <r>
    <n v="220212926"/>
    <x v="30"/>
    <x v="506"/>
    <x v="4"/>
    <x v="0"/>
    <x v="36"/>
    <x v="0"/>
    <s v="O"/>
    <x v="0"/>
    <x v="0"/>
    <s v="2500 W  5Th                          St"/>
    <n v="1005"/>
    <x v="1"/>
  </r>
  <r>
    <n v="231504945"/>
    <x v="220"/>
    <x v="507"/>
    <x v="5"/>
    <x v="21"/>
    <x v="27"/>
    <x v="0"/>
    <s v="H"/>
    <x v="2"/>
    <x v="0"/>
    <s v="12000    Saticoy                      St"/>
    <n v="850"/>
    <x v="1"/>
  </r>
  <r>
    <n v="220114163"/>
    <x v="335"/>
    <x v="362"/>
    <x v="8"/>
    <x v="8"/>
    <x v="67"/>
    <x v="0"/>
    <s v="B"/>
    <x v="2"/>
    <x v="1"/>
    <s v="900 W  Olympic                      Bl"/>
    <n v="2021"/>
    <x v="2"/>
  </r>
  <r>
    <n v="220717200"/>
    <x v="23"/>
    <x v="421"/>
    <x v="9"/>
    <x v="0"/>
    <x v="5"/>
    <x v="0"/>
    <s v="B"/>
    <x v="0"/>
    <x v="0"/>
    <s v="2000 S  Ridgeley                     Dr"/>
    <n v="1900"/>
    <x v="0"/>
  </r>
  <r>
    <n v="221710998"/>
    <x v="44"/>
    <x v="454"/>
    <x v="7"/>
    <x v="0"/>
    <x v="19"/>
    <x v="0"/>
    <s v="W"/>
    <x v="0"/>
    <x v="0"/>
    <s v="20500    Northridge                   Rd"/>
    <n v="600"/>
    <x v="1"/>
  </r>
  <r>
    <n v="221818992"/>
    <x v="73"/>
    <x v="432"/>
    <x v="17"/>
    <x v="2"/>
    <x v="23"/>
    <x v="0"/>
    <s v="H"/>
    <x v="1"/>
    <x v="0"/>
    <s v="600 E  111Th                        St"/>
    <n v="2200"/>
    <x v="0"/>
  </r>
  <r>
    <n v="230708403"/>
    <x v="237"/>
    <x v="508"/>
    <x v="9"/>
    <x v="0"/>
    <x v="33"/>
    <x v="1"/>
    <s v="O"/>
    <x v="0"/>
    <x v="0"/>
    <s v="400    Alandele                     Av"/>
    <n v="1125"/>
    <x v="0"/>
  </r>
  <r>
    <n v="232009789"/>
    <x v="237"/>
    <x v="294"/>
    <x v="1"/>
    <x v="0"/>
    <x v="22"/>
    <x v="1"/>
    <s v="F"/>
    <x v="0"/>
    <x v="0"/>
    <s v="400 S  Ardmore                      Av"/>
    <n v="1"/>
    <x v="1"/>
  </r>
  <r>
    <n v="221224654"/>
    <x v="98"/>
    <x v="330"/>
    <x v="3"/>
    <x v="19"/>
    <x v="66"/>
    <x v="0"/>
    <s v="H"/>
    <x v="2"/>
    <x v="0"/>
    <s v="Western                      Av"/>
    <n v="1200"/>
    <x v="2"/>
  </r>
  <r>
    <n v="230609596"/>
    <x v="258"/>
    <x v="509"/>
    <x v="2"/>
    <x v="0"/>
    <x v="2"/>
    <x v="1"/>
    <s v="W"/>
    <x v="0"/>
    <x v="0"/>
    <s v="700    Wilcox                       Av"/>
    <n v="1204"/>
    <x v="0"/>
  </r>
  <r>
    <n v="220910967"/>
    <x v="327"/>
    <x v="507"/>
    <x v="12"/>
    <x v="13"/>
    <x v="36"/>
    <x v="1"/>
    <s v="W"/>
    <x v="0"/>
    <x v="0"/>
    <s v="13700    Leadwell                     St"/>
    <n v="1600"/>
    <x v="1"/>
  </r>
  <r>
    <n v="232108201"/>
    <x v="243"/>
    <x v="306"/>
    <x v="16"/>
    <x v="23"/>
    <x v="64"/>
    <x v="1"/>
    <s v="W"/>
    <x v="0"/>
    <x v="0"/>
    <s v="8100    Mclaren                      Av"/>
    <n v="1725"/>
    <x v="1"/>
  </r>
  <r>
    <n v="232008378"/>
    <x v="100"/>
    <x v="294"/>
    <x v="1"/>
    <x v="0"/>
    <x v="75"/>
    <x v="1"/>
    <s v="H"/>
    <x v="0"/>
    <x v="0"/>
    <s v="100 S  Virgil                       Av"/>
    <n v="1"/>
    <x v="3"/>
  </r>
  <r>
    <n v="221912301"/>
    <x v="0"/>
    <x v="330"/>
    <x v="6"/>
    <x v="19"/>
    <x v="44"/>
    <x v="0"/>
    <s v="H"/>
    <x v="2"/>
    <x v="0"/>
    <s v="11100 N  Sepulveda                    Bl"/>
    <n v="1"/>
    <x v="2"/>
  </r>
  <r>
    <n v="220710534"/>
    <x v="25"/>
    <x v="376"/>
    <x v="9"/>
    <x v="0"/>
    <x v="32"/>
    <x v="1"/>
    <s v="O"/>
    <x v="0"/>
    <x v="0"/>
    <s v="100 S  Doheny                       Dr"/>
    <n v="900"/>
    <x v="0"/>
  </r>
  <r>
    <n v="221609675"/>
    <x v="168"/>
    <x v="443"/>
    <x v="15"/>
    <x v="0"/>
    <x v="51"/>
    <x v="1"/>
    <s v="W"/>
    <x v="0"/>
    <x v="0"/>
    <s v="8500    Terhune                      Av"/>
    <n v="2021"/>
    <x v="0"/>
  </r>
  <r>
    <n v="231510503"/>
    <x v="264"/>
    <x v="510"/>
    <x v="5"/>
    <x v="13"/>
    <x v="12"/>
    <x v="0"/>
    <s v="W"/>
    <x v="0"/>
    <x v="0"/>
    <s v="12600    Chandler                     Bl"/>
    <n v="1500"/>
    <x v="1"/>
  </r>
  <r>
    <n v="230208248"/>
    <x v="117"/>
    <x v="330"/>
    <x v="4"/>
    <x v="5"/>
    <x v="54"/>
    <x v="1"/>
    <s v="H"/>
    <x v="0"/>
    <x v="0"/>
    <s v="300    Columbia                     Av"/>
    <n v="1200"/>
    <x v="1"/>
  </r>
  <r>
    <n v="221610679"/>
    <x v="0"/>
    <x v="330"/>
    <x v="15"/>
    <x v="10"/>
    <x v="32"/>
    <x v="0"/>
    <s v="H"/>
    <x v="2"/>
    <x v="2"/>
    <s v="12700    Van Nuys                     Bl"/>
    <n v="1"/>
    <x v="0"/>
  </r>
  <r>
    <n v="220712669"/>
    <x v="52"/>
    <x v="294"/>
    <x v="9"/>
    <x v="0"/>
    <x v="39"/>
    <x v="0"/>
    <s v="W"/>
    <x v="0"/>
    <x v="0"/>
    <s v="600 S  Burnside                     Av"/>
    <n v="1200"/>
    <x v="0"/>
  </r>
  <r>
    <n v="231606862"/>
    <x v="145"/>
    <x v="294"/>
    <x v="15"/>
    <x v="0"/>
    <x v="26"/>
    <x v="0"/>
    <s v="W"/>
    <x v="0"/>
    <x v="0"/>
    <s v="10100    Commerce                     Av"/>
    <n v="100"/>
    <x v="0"/>
  </r>
  <r>
    <n v="230904880"/>
    <x v="220"/>
    <x v="511"/>
    <x v="12"/>
    <x v="0"/>
    <x v="46"/>
    <x v="0"/>
    <s v="W"/>
    <x v="0"/>
    <x v="0"/>
    <s v="14300    Aetna                        St"/>
    <n v="2359"/>
    <x v="1"/>
  </r>
  <r>
    <n v="221015118"/>
    <x v="75"/>
    <x v="490"/>
    <x v="14"/>
    <x v="28"/>
    <x v="51"/>
    <x v="1"/>
    <s v="H"/>
    <x v="1"/>
    <x v="1"/>
    <s v="7500    Topeka                       Dr"/>
    <n v="600"/>
    <x v="0"/>
  </r>
  <r>
    <n v="230506510"/>
    <x v="227"/>
    <x v="512"/>
    <x v="20"/>
    <x v="19"/>
    <x v="62"/>
    <x v="0"/>
    <s v="H"/>
    <x v="2"/>
    <x v="0"/>
    <s v="Gulf                         Av"/>
    <n v="1910"/>
    <x v="2"/>
  </r>
  <r>
    <n v="220811103"/>
    <x v="188"/>
    <x v="409"/>
    <x v="19"/>
    <x v="15"/>
    <x v="26"/>
    <x v="0"/>
    <s v="H"/>
    <x v="0"/>
    <x v="0"/>
    <s v="12000    Wilshire                     Bl"/>
    <n v="2230"/>
    <x v="0"/>
  </r>
  <r>
    <n v="221312659"/>
    <x v="335"/>
    <x v="428"/>
    <x v="10"/>
    <x v="0"/>
    <x v="64"/>
    <x v="1"/>
    <s v="H"/>
    <x v="0"/>
    <x v="0"/>
    <s v="1500 E  33Rd                         St"/>
    <n v="330"/>
    <x v="1"/>
  </r>
  <r>
    <n v="221016334"/>
    <x v="99"/>
    <x v="513"/>
    <x v="14"/>
    <x v="5"/>
    <x v="70"/>
    <x v="0"/>
    <s v="W"/>
    <x v="0"/>
    <x v="0"/>
    <s v="5300    Louise                       Av"/>
    <n v="2010"/>
    <x v="1"/>
  </r>
  <r>
    <n v="220714022"/>
    <x v="14"/>
    <x v="514"/>
    <x v="9"/>
    <x v="0"/>
    <x v="41"/>
    <x v="1"/>
    <s v="W"/>
    <x v="0"/>
    <x v="0"/>
    <s v="300 N  Sweetzer                     Av"/>
    <n v="1200"/>
    <x v="0"/>
  </r>
  <r>
    <n v="231905916"/>
    <x v="174"/>
    <x v="515"/>
    <x v="6"/>
    <x v="0"/>
    <x v="53"/>
    <x v="0"/>
    <s v="H"/>
    <x v="0"/>
    <x v="0"/>
    <s v="14100    El Casco                     St"/>
    <n v="100"/>
    <x v="1"/>
  </r>
  <r>
    <n v="230707850"/>
    <x v="232"/>
    <x v="348"/>
    <x v="9"/>
    <x v="43"/>
    <x v="88"/>
    <x v="0"/>
    <s v="B"/>
    <x v="0"/>
    <x v="0"/>
    <s v="900 S  Curson                       Av"/>
    <n v="1"/>
    <x v="1"/>
  </r>
  <r>
    <n v="222014559"/>
    <x v="322"/>
    <x v="468"/>
    <x v="1"/>
    <x v="21"/>
    <x v="24"/>
    <x v="0"/>
    <s v="O"/>
    <x v="2"/>
    <x v="0"/>
    <s v="900 S  Vermont                      Av"/>
    <n v="1800"/>
    <x v="1"/>
  </r>
  <r>
    <n v="221917402"/>
    <x v="94"/>
    <x v="413"/>
    <x v="6"/>
    <x v="0"/>
    <x v="26"/>
    <x v="1"/>
    <s v="W"/>
    <x v="0"/>
    <x v="0"/>
    <s v="14600    Blythe                       St"/>
    <n v="902"/>
    <x v="0"/>
  </r>
  <r>
    <n v="221511010"/>
    <x v="35"/>
    <x v="333"/>
    <x v="5"/>
    <x v="0"/>
    <x v="2"/>
    <x v="0"/>
    <s v="W"/>
    <x v="0"/>
    <x v="0"/>
    <s v="11000    Califa                       St"/>
    <n v="101"/>
    <x v="0"/>
  </r>
  <r>
    <n v="230908179"/>
    <x v="238"/>
    <x v="289"/>
    <x v="12"/>
    <x v="0"/>
    <x v="0"/>
    <x v="0"/>
    <s v="O"/>
    <x v="0"/>
    <x v="0"/>
    <s v="15300    Magnolia                     Bl"/>
    <n v="1550"/>
    <x v="0"/>
  </r>
  <r>
    <n v="222014238"/>
    <x v="30"/>
    <x v="516"/>
    <x v="1"/>
    <x v="0"/>
    <x v="2"/>
    <x v="1"/>
    <s v="H"/>
    <x v="0"/>
    <x v="0"/>
    <s v="500 S  St Andrews                   Pl"/>
    <n v="2020"/>
    <x v="0"/>
  </r>
  <r>
    <n v="222013665"/>
    <x v="348"/>
    <x v="335"/>
    <x v="1"/>
    <x v="0"/>
    <x v="41"/>
    <x v="1"/>
    <s v="K"/>
    <x v="0"/>
    <x v="0"/>
    <s v="3000    Wilshire                     Bl"/>
    <n v="1"/>
    <x v="0"/>
  </r>
  <r>
    <n v="221013375"/>
    <x v="61"/>
    <x v="509"/>
    <x v="14"/>
    <x v="0"/>
    <x v="47"/>
    <x v="1"/>
    <s v="W"/>
    <x v="0"/>
    <x v="0"/>
    <s v="19500    Rosita                       St"/>
    <n v="1310"/>
    <x v="1"/>
  </r>
  <r>
    <n v="221015226"/>
    <x v="105"/>
    <x v="517"/>
    <x v="14"/>
    <x v="9"/>
    <x v="14"/>
    <x v="0"/>
    <s v="O"/>
    <x v="0"/>
    <x v="0"/>
    <s v="16300    Ventura                      Bl"/>
    <n v="800"/>
    <x v="0"/>
  </r>
  <r>
    <n v="230708547"/>
    <x v="92"/>
    <x v="359"/>
    <x v="9"/>
    <x v="21"/>
    <x v="55"/>
    <x v="0"/>
    <s v="H"/>
    <x v="2"/>
    <x v="2"/>
    <s v="5900    Dauphin                      St"/>
    <n v="1"/>
    <x v="1"/>
  </r>
  <r>
    <n v="220312968"/>
    <x v="153"/>
    <x v="330"/>
    <x v="0"/>
    <x v="21"/>
    <x v="54"/>
    <x v="1"/>
    <s v="B"/>
    <x v="2"/>
    <x v="0"/>
    <s v="3600    West                         Bl"/>
    <n v="1"/>
    <x v="1"/>
  </r>
  <r>
    <n v="230306858"/>
    <x v="225"/>
    <x v="294"/>
    <x v="0"/>
    <x v="28"/>
    <x v="37"/>
    <x v="0"/>
    <s v="H"/>
    <x v="1"/>
    <x v="0"/>
    <s v="2600    West                         Bl"/>
    <n v="1100"/>
    <x v="1"/>
  </r>
  <r>
    <n v="230907562"/>
    <x v="145"/>
    <x v="412"/>
    <x v="12"/>
    <x v="15"/>
    <x v="26"/>
    <x v="1"/>
    <s v="O"/>
    <x v="0"/>
    <x v="0"/>
    <s v="Victory"/>
    <n v="200"/>
    <x v="0"/>
  </r>
  <r>
    <n v="231705331"/>
    <x v="196"/>
    <x v="359"/>
    <x v="7"/>
    <x v="0"/>
    <x v="53"/>
    <x v="1"/>
    <s v="O"/>
    <x v="0"/>
    <x v="0"/>
    <s v="18500    Mayall                       St"/>
    <n v="1535"/>
    <x v="1"/>
  </r>
  <r>
    <n v="220911526"/>
    <x v="154"/>
    <x v="291"/>
    <x v="12"/>
    <x v="3"/>
    <x v="18"/>
    <x v="0"/>
    <s v="B"/>
    <x v="0"/>
    <x v="0"/>
    <s v="7400    Woodman                      Av"/>
    <n v="1300"/>
    <x v="1"/>
  </r>
  <r>
    <n v="231706910"/>
    <x v="141"/>
    <x v="342"/>
    <x v="7"/>
    <x v="0"/>
    <x v="22"/>
    <x v="0"/>
    <s v="A"/>
    <x v="0"/>
    <x v="0"/>
    <s v="20700    Campania                     Ln"/>
    <n v="900"/>
    <x v="1"/>
  </r>
  <r>
    <n v="220411963"/>
    <x v="338"/>
    <x v="373"/>
    <x v="13"/>
    <x v="0"/>
    <x v="70"/>
    <x v="1"/>
    <s v="H"/>
    <x v="0"/>
    <x v="0"/>
    <s v="3200    Gleason                      Av"/>
    <n v="1545"/>
    <x v="1"/>
  </r>
  <r>
    <n v="220713501"/>
    <x v="61"/>
    <x v="294"/>
    <x v="9"/>
    <x v="20"/>
    <x v="62"/>
    <x v="2"/>
    <s v="X"/>
    <x v="0"/>
    <x v="0"/>
    <s v="1400    6Th                          Av"/>
    <n v="800"/>
    <x v="2"/>
  </r>
  <r>
    <n v="221714243"/>
    <x v="70"/>
    <x v="330"/>
    <x v="7"/>
    <x v="0"/>
    <x v="89"/>
    <x v="0"/>
    <s v="W"/>
    <x v="0"/>
    <x v="0"/>
    <s v="8700    White Oak                    Av"/>
    <n v="1200"/>
    <x v="1"/>
  </r>
  <r>
    <n v="222113544"/>
    <x v="324"/>
    <x v="518"/>
    <x v="16"/>
    <x v="33"/>
    <x v="27"/>
    <x v="0"/>
    <s v="H"/>
    <x v="0"/>
    <x v="0"/>
    <s v="Farralone"/>
    <n v="1200"/>
    <x v="1"/>
  </r>
  <r>
    <n v="221317425"/>
    <x v="333"/>
    <x v="330"/>
    <x v="10"/>
    <x v="13"/>
    <x v="3"/>
    <x v="1"/>
    <s v="H"/>
    <x v="0"/>
    <x v="0"/>
    <s v="900 E  46Th                         St"/>
    <n v="1900"/>
    <x v="0"/>
  </r>
  <r>
    <n v="220220484"/>
    <x v="179"/>
    <x v="519"/>
    <x v="4"/>
    <x v="0"/>
    <x v="49"/>
    <x v="1"/>
    <s v="O"/>
    <x v="0"/>
    <x v="0"/>
    <s v="600 S  Alvarado                     St"/>
    <n v="1"/>
    <x v="1"/>
  </r>
  <r>
    <n v="220612219"/>
    <x v="42"/>
    <x v="520"/>
    <x v="2"/>
    <x v="13"/>
    <x v="12"/>
    <x v="0"/>
    <s v="O"/>
    <x v="0"/>
    <x v="0"/>
    <s v="6100    Afton                        Pl"/>
    <n v="1200"/>
    <x v="1"/>
  </r>
  <r>
    <n v="231109093"/>
    <x v="267"/>
    <x v="405"/>
    <x v="11"/>
    <x v="0"/>
    <x v="43"/>
    <x v="0"/>
    <s v="W"/>
    <x v="0"/>
    <x v="0"/>
    <s v="1100 N  Kenmore                      Av"/>
    <n v="1600"/>
    <x v="1"/>
  </r>
  <r>
    <n v="221015877"/>
    <x v="83"/>
    <x v="297"/>
    <x v="14"/>
    <x v="27"/>
    <x v="57"/>
    <x v="1"/>
    <s v="W"/>
    <x v="0"/>
    <x v="0"/>
    <s v="6900    Encino                       Av"/>
    <n v="2200"/>
    <x v="1"/>
  </r>
  <r>
    <n v="232005290"/>
    <x v="196"/>
    <x v="362"/>
    <x v="1"/>
    <x v="0"/>
    <x v="9"/>
    <x v="0"/>
    <s v="B"/>
    <x v="0"/>
    <x v="0"/>
    <s v="1500 S  St Andrews                   Pl"/>
    <n v="1"/>
    <x v="0"/>
  </r>
  <r>
    <n v="232006540"/>
    <x v="3"/>
    <x v="291"/>
    <x v="1"/>
    <x v="19"/>
    <x v="21"/>
    <x v="0"/>
    <s v="H"/>
    <x v="2"/>
    <x v="0"/>
    <s v="2700    San Marino                   St"/>
    <n v="1200"/>
    <x v="3"/>
  </r>
  <r>
    <n v="221011028"/>
    <x v="308"/>
    <x v="521"/>
    <x v="14"/>
    <x v="0"/>
    <x v="14"/>
    <x v="0"/>
    <s v="H"/>
    <x v="0"/>
    <x v="0"/>
    <s v="19200    Haynes                       St"/>
    <n v="1235"/>
    <x v="0"/>
  </r>
  <r>
    <n v="230605943"/>
    <x v="131"/>
    <x v="344"/>
    <x v="2"/>
    <x v="0"/>
    <x v="6"/>
    <x v="1"/>
    <s v="O"/>
    <x v="0"/>
    <x v="0"/>
    <s v="1700 N  Sycamore                     Av"/>
    <n v="1525"/>
    <x v="0"/>
  </r>
  <r>
    <n v="220916146"/>
    <x v="118"/>
    <x v="404"/>
    <x v="12"/>
    <x v="0"/>
    <x v="35"/>
    <x v="1"/>
    <s v="H"/>
    <x v="0"/>
    <x v="0"/>
    <s v="4800    Norwich                      Av"/>
    <n v="1000"/>
    <x v="1"/>
  </r>
  <r>
    <n v="221915560"/>
    <x v="119"/>
    <x v="294"/>
    <x v="6"/>
    <x v="19"/>
    <x v="79"/>
    <x v="0"/>
    <s v="H"/>
    <x v="2"/>
    <x v="1"/>
    <s v="10200    Wisner                       Av"/>
    <n v="1"/>
    <x v="1"/>
  </r>
  <r>
    <n v="221017452"/>
    <x v="102"/>
    <x v="522"/>
    <x v="14"/>
    <x v="0"/>
    <x v="37"/>
    <x v="0"/>
    <s v="B"/>
    <x v="0"/>
    <x v="0"/>
    <s v="18400    Hatteras                     St"/>
    <n v="1200"/>
    <x v="1"/>
  </r>
  <r>
    <n v="231507165"/>
    <x v="142"/>
    <x v="290"/>
    <x v="5"/>
    <x v="23"/>
    <x v="17"/>
    <x v="1"/>
    <s v="H"/>
    <x v="0"/>
    <x v="0"/>
    <s v="6900    Simpson                      Av"/>
    <n v="600"/>
    <x v="0"/>
  </r>
  <r>
    <n v="220220922"/>
    <x v="354"/>
    <x v="488"/>
    <x v="4"/>
    <x v="0"/>
    <x v="41"/>
    <x v="1"/>
    <s v="H"/>
    <x v="0"/>
    <x v="0"/>
    <s v="1000 N  Mariposa                     Av"/>
    <n v="1940"/>
    <x v="0"/>
  </r>
  <r>
    <n v="220411665"/>
    <x v="208"/>
    <x v="523"/>
    <x v="13"/>
    <x v="3"/>
    <x v="14"/>
    <x v="1"/>
    <s v="H"/>
    <x v="0"/>
    <x v="0"/>
    <s v="E  1St                          St"/>
    <n v="1630"/>
    <x v="0"/>
  </r>
  <r>
    <n v="221010114"/>
    <x v="306"/>
    <x v="474"/>
    <x v="14"/>
    <x v="0"/>
    <x v="39"/>
    <x v="1"/>
    <s v="B"/>
    <x v="0"/>
    <x v="0"/>
    <s v="6700    Woodley                      Av"/>
    <n v="1200"/>
    <x v="0"/>
  </r>
  <r>
    <n v="230608653"/>
    <x v="245"/>
    <x v="524"/>
    <x v="2"/>
    <x v="0"/>
    <x v="26"/>
    <x v="1"/>
    <s v="B"/>
    <x v="0"/>
    <x v="0"/>
    <s v="6600    De Longpre                   Av"/>
    <n v="1230"/>
    <x v="0"/>
  </r>
  <r>
    <n v="220312927"/>
    <x v="186"/>
    <x v="349"/>
    <x v="0"/>
    <x v="0"/>
    <x v="16"/>
    <x v="1"/>
    <s v="W"/>
    <x v="0"/>
    <x v="0"/>
    <s v="4000    Buckingham                   Rd"/>
    <n v="1200"/>
    <x v="1"/>
  </r>
  <r>
    <n v="221412301"/>
    <x v="35"/>
    <x v="318"/>
    <x v="18"/>
    <x v="5"/>
    <x v="45"/>
    <x v="1"/>
    <s v="W"/>
    <x v="0"/>
    <x v="0"/>
    <s v="7100    Playa Vista                  Dr"/>
    <n v="1200"/>
    <x v="1"/>
  </r>
  <r>
    <n v="230304816"/>
    <x v="216"/>
    <x v="422"/>
    <x v="0"/>
    <x v="0"/>
    <x v="17"/>
    <x v="1"/>
    <s v="B"/>
    <x v="0"/>
    <x v="0"/>
    <s v="5200    Veronica                     St"/>
    <n v="800"/>
    <x v="0"/>
  </r>
  <r>
    <n v="220811825"/>
    <x v="345"/>
    <x v="361"/>
    <x v="19"/>
    <x v="27"/>
    <x v="5"/>
    <x v="1"/>
    <s v="W"/>
    <x v="0"/>
    <x v="0"/>
    <s v="9900    Westwanda                    Dr"/>
    <n v="1300"/>
    <x v="0"/>
  </r>
  <r>
    <n v="231505305"/>
    <x v="203"/>
    <x v="321"/>
    <x v="5"/>
    <x v="49"/>
    <x v="8"/>
    <x v="1"/>
    <s v="W"/>
    <x v="0"/>
    <x v="0"/>
    <s v="11200    Otsego                       St"/>
    <n v="1500"/>
    <x v="0"/>
  </r>
  <r>
    <n v="221213903"/>
    <x v="8"/>
    <x v="280"/>
    <x v="3"/>
    <x v="11"/>
    <x v="47"/>
    <x v="1"/>
    <s v="W"/>
    <x v="0"/>
    <x v="0"/>
    <s v="700 E  79Th                         St"/>
    <n v="1200"/>
    <x v="1"/>
  </r>
  <r>
    <n v="231605764"/>
    <x v="135"/>
    <x v="525"/>
    <x v="15"/>
    <x v="0"/>
    <x v="6"/>
    <x v="1"/>
    <s v="H"/>
    <x v="0"/>
    <x v="0"/>
    <s v="7700    Lankershim                   Bl"/>
    <n v="655"/>
    <x v="0"/>
  </r>
  <r>
    <n v="220516265"/>
    <x v="180"/>
    <x v="526"/>
    <x v="20"/>
    <x v="0"/>
    <x v="52"/>
    <x v="0"/>
    <s v="H"/>
    <x v="0"/>
    <x v="0"/>
    <s v="800 W  25Th                         St"/>
    <n v="1201"/>
    <x v="0"/>
  </r>
  <r>
    <n v="222018536"/>
    <x v="201"/>
    <x v="409"/>
    <x v="1"/>
    <x v="0"/>
    <x v="17"/>
    <x v="0"/>
    <s v="K"/>
    <x v="0"/>
    <x v="0"/>
    <s v="800 S  Berendo                      St"/>
    <n v="1"/>
    <x v="0"/>
  </r>
  <r>
    <n v="221611772"/>
    <x v="177"/>
    <x v="518"/>
    <x v="15"/>
    <x v="0"/>
    <x v="57"/>
    <x v="0"/>
    <s v="H"/>
    <x v="0"/>
    <x v="0"/>
    <s v="12700    Van Nuys                     Bl"/>
    <n v="1300"/>
    <x v="1"/>
  </r>
  <r>
    <n v="220711286"/>
    <x v="30"/>
    <x v="338"/>
    <x v="9"/>
    <x v="0"/>
    <x v="2"/>
    <x v="1"/>
    <s v="B"/>
    <x v="0"/>
    <x v="0"/>
    <s v="1800 S  Sycamore                     Av"/>
    <n v="635"/>
    <x v="0"/>
  </r>
  <r>
    <n v="222015807"/>
    <x v="105"/>
    <x v="428"/>
    <x v="1"/>
    <x v="43"/>
    <x v="15"/>
    <x v="1"/>
    <s v="H"/>
    <x v="0"/>
    <x v="0"/>
    <s v="1500 S  Manhattan                    Pl"/>
    <n v="1130"/>
    <x v="0"/>
  </r>
  <r>
    <n v="231504263"/>
    <x v="355"/>
    <x v="399"/>
    <x v="5"/>
    <x v="0"/>
    <x v="5"/>
    <x v="0"/>
    <s v="B"/>
    <x v="0"/>
    <x v="0"/>
    <s v="4800    Whitsett                     Av"/>
    <n v="800"/>
    <x v="0"/>
  </r>
  <r>
    <n v="221912111"/>
    <x v="316"/>
    <x v="526"/>
    <x v="6"/>
    <x v="0"/>
    <x v="27"/>
    <x v="1"/>
    <s v="H"/>
    <x v="0"/>
    <x v="0"/>
    <s v="13100    Schoenborn                   St"/>
    <n v="1200"/>
    <x v="1"/>
  </r>
  <r>
    <n v="221910630"/>
    <x v="335"/>
    <x v="492"/>
    <x v="6"/>
    <x v="0"/>
    <x v="5"/>
    <x v="0"/>
    <s v="W"/>
    <x v="0"/>
    <x v="0"/>
    <s v="10300 N  Sepulveda                    Bl"/>
    <n v="1300"/>
    <x v="0"/>
  </r>
  <r>
    <n v="231210804"/>
    <x v="257"/>
    <x v="327"/>
    <x v="3"/>
    <x v="0"/>
    <x v="30"/>
    <x v="0"/>
    <s v="H"/>
    <x v="0"/>
    <x v="0"/>
    <s v="1100 W  60Th                         Pl"/>
    <n v="1210"/>
    <x v="0"/>
  </r>
  <r>
    <n v="220709956"/>
    <x v="37"/>
    <x v="527"/>
    <x v="9"/>
    <x v="0"/>
    <x v="26"/>
    <x v="1"/>
    <s v="W"/>
    <x v="0"/>
    <x v="0"/>
    <s v="5600    Wilshire                     Bl"/>
    <n v="1400"/>
    <x v="0"/>
  </r>
  <r>
    <n v="221511138"/>
    <x v="8"/>
    <x v="466"/>
    <x v="5"/>
    <x v="0"/>
    <x v="31"/>
    <x v="0"/>
    <s v="H"/>
    <x v="0"/>
    <x v="0"/>
    <s v="6600    Camellia                     Av"/>
    <n v="2105"/>
    <x v="1"/>
  </r>
  <r>
    <n v="221911629"/>
    <x v="30"/>
    <x v="518"/>
    <x v="6"/>
    <x v="0"/>
    <x v="5"/>
    <x v="0"/>
    <s v="A"/>
    <x v="0"/>
    <x v="0"/>
    <s v="9900    Memory Park                  Av"/>
    <n v="1"/>
    <x v="0"/>
  </r>
  <r>
    <n v="231906670"/>
    <x v="230"/>
    <x v="528"/>
    <x v="6"/>
    <x v="5"/>
    <x v="2"/>
    <x v="1"/>
    <s v="O"/>
    <x v="0"/>
    <x v="0"/>
    <s v="14300    Beaver                       St"/>
    <n v="1100"/>
    <x v="0"/>
  </r>
  <r>
    <n v="231304557"/>
    <x v="126"/>
    <x v="529"/>
    <x v="10"/>
    <x v="37"/>
    <x v="19"/>
    <x v="0"/>
    <s v="H"/>
    <x v="0"/>
    <x v="0"/>
    <s v="400 E  Vernon                       Av"/>
    <n v="1200"/>
    <x v="1"/>
  </r>
  <r>
    <n v="231212251"/>
    <x v="267"/>
    <x v="359"/>
    <x v="3"/>
    <x v="10"/>
    <x v="30"/>
    <x v="0"/>
    <s v="H"/>
    <x v="2"/>
    <x v="0"/>
    <s v="1500 W  50Th                         St"/>
    <n v="1200"/>
    <x v="0"/>
  </r>
  <r>
    <n v="220316064"/>
    <x v="26"/>
    <x v="348"/>
    <x v="0"/>
    <x v="0"/>
    <x v="2"/>
    <x v="1"/>
    <s v="B"/>
    <x v="0"/>
    <x v="0"/>
    <s v="2000 W  43Rd                         St"/>
    <n v="503"/>
    <x v="0"/>
  </r>
  <r>
    <n v="221511323"/>
    <x v="18"/>
    <x v="530"/>
    <x v="5"/>
    <x v="17"/>
    <x v="41"/>
    <x v="0"/>
    <s v="W"/>
    <x v="1"/>
    <x v="1"/>
    <s v="11600    Burbank                      Bl"/>
    <n v="1100"/>
    <x v="0"/>
  </r>
  <r>
    <n v="222111425"/>
    <x v="5"/>
    <x v="386"/>
    <x v="16"/>
    <x v="0"/>
    <x v="57"/>
    <x v="1"/>
    <s v="W"/>
    <x v="0"/>
    <x v="0"/>
    <s v="22600    Hatteras                     St"/>
    <n v="1320"/>
    <x v="1"/>
  </r>
  <r>
    <n v="231811060"/>
    <x v="272"/>
    <x v="318"/>
    <x v="17"/>
    <x v="0"/>
    <x v="32"/>
    <x v="1"/>
    <s v="X"/>
    <x v="0"/>
    <x v="0"/>
    <s v="400 E  92Nd                         St"/>
    <n v="1630"/>
    <x v="0"/>
  </r>
  <r>
    <n v="221017456"/>
    <x v="102"/>
    <x v="304"/>
    <x v="14"/>
    <x v="3"/>
    <x v="78"/>
    <x v="1"/>
    <s v="O"/>
    <x v="0"/>
    <x v="0"/>
    <s v="18300    Collins                      St"/>
    <n v="1400"/>
    <x v="1"/>
  </r>
  <r>
    <n v="221513124"/>
    <x v="156"/>
    <x v="510"/>
    <x v="5"/>
    <x v="0"/>
    <x v="10"/>
    <x v="0"/>
    <s v="W"/>
    <x v="0"/>
    <x v="0"/>
    <s v="10600    Woodbridge                   St"/>
    <n v="500"/>
    <x v="1"/>
  </r>
  <r>
    <n v="232006002"/>
    <x v="167"/>
    <x v="312"/>
    <x v="1"/>
    <x v="0"/>
    <x v="51"/>
    <x v="0"/>
    <s v="W"/>
    <x v="0"/>
    <x v="0"/>
    <s v="500 N  Norton                       Av"/>
    <n v="1520"/>
    <x v="0"/>
  </r>
  <r>
    <n v="231409142"/>
    <x v="161"/>
    <x v="407"/>
    <x v="18"/>
    <x v="0"/>
    <x v="23"/>
    <x v="0"/>
    <s v="C"/>
    <x v="0"/>
    <x v="0"/>
    <s v="4100    Redwood                      Av"/>
    <n v="725"/>
    <x v="0"/>
  </r>
  <r>
    <n v="221317938"/>
    <x v="71"/>
    <x v="319"/>
    <x v="10"/>
    <x v="0"/>
    <x v="41"/>
    <x v="0"/>
    <s v="O"/>
    <x v="0"/>
    <x v="0"/>
    <s v="300 E  62Nd                         St"/>
    <n v="2300"/>
    <x v="0"/>
  </r>
  <r>
    <n v="220510668"/>
    <x v="43"/>
    <x v="531"/>
    <x v="20"/>
    <x v="0"/>
    <x v="13"/>
    <x v="0"/>
    <s v="H"/>
    <x v="0"/>
    <x v="0"/>
    <s v="200 S  Palos Verdes                 St"/>
    <n v="1000"/>
    <x v="1"/>
  </r>
  <r>
    <n v="222118200"/>
    <x v="212"/>
    <x v="523"/>
    <x v="16"/>
    <x v="0"/>
    <x v="70"/>
    <x v="0"/>
    <s v="A"/>
    <x v="0"/>
    <x v="0"/>
    <s v="24400    Fieldmont                    Pl"/>
    <n v="1200"/>
    <x v="1"/>
  </r>
  <r>
    <n v="231808383"/>
    <x v="145"/>
    <x v="323"/>
    <x v="17"/>
    <x v="0"/>
    <x v="29"/>
    <x v="1"/>
    <s v="H"/>
    <x v="0"/>
    <x v="0"/>
    <s v="1300 E  114Th                        St"/>
    <n v="1540"/>
    <x v="0"/>
  </r>
  <r>
    <n v="222117714"/>
    <x v="84"/>
    <x v="407"/>
    <x v="16"/>
    <x v="0"/>
    <x v="18"/>
    <x v="0"/>
    <s v="W"/>
    <x v="0"/>
    <x v="0"/>
    <s v="4900    Winnetka                     Av"/>
    <n v="1520"/>
    <x v="1"/>
  </r>
  <r>
    <n v="220620662"/>
    <x v="212"/>
    <x v="532"/>
    <x v="2"/>
    <x v="0"/>
    <x v="0"/>
    <x v="1"/>
    <s v="W"/>
    <x v="0"/>
    <x v="0"/>
    <s v="6200    Hollywood                    Bl"/>
    <n v="1000"/>
    <x v="0"/>
  </r>
  <r>
    <n v="231305829"/>
    <x v="356"/>
    <x v="533"/>
    <x v="10"/>
    <x v="0"/>
    <x v="14"/>
    <x v="0"/>
    <s v="O"/>
    <x v="0"/>
    <x v="0"/>
    <s v="2700 S  Grand                        Av"/>
    <n v="1315"/>
    <x v="0"/>
  </r>
  <r>
    <n v="221420602"/>
    <x v="304"/>
    <x v="355"/>
    <x v="18"/>
    <x v="0"/>
    <x v="31"/>
    <x v="1"/>
    <s v="W"/>
    <x v="0"/>
    <x v="0"/>
    <s v="9900    Tabor                        St"/>
    <n v="1300"/>
    <x v="1"/>
  </r>
  <r>
    <n v="221312301"/>
    <x v="37"/>
    <x v="294"/>
    <x v="10"/>
    <x v="0"/>
    <x v="65"/>
    <x v="1"/>
    <s v="C"/>
    <x v="0"/>
    <x v="0"/>
    <s v="1000 E  Jefferson                    Bl"/>
    <n v="2155"/>
    <x v="0"/>
  </r>
  <r>
    <n v="220114756"/>
    <x v="19"/>
    <x v="534"/>
    <x v="8"/>
    <x v="10"/>
    <x v="29"/>
    <x v="0"/>
    <s v="H"/>
    <x v="2"/>
    <x v="1"/>
    <s v="1200 S  Olive                        St"/>
    <n v="200"/>
    <x v="0"/>
  </r>
  <r>
    <n v="232004283"/>
    <x v="129"/>
    <x v="492"/>
    <x v="1"/>
    <x v="0"/>
    <x v="26"/>
    <x v="0"/>
    <s v="H"/>
    <x v="0"/>
    <x v="0"/>
    <s v="600 N  Oxford                       Av"/>
    <n v="1"/>
    <x v="0"/>
  </r>
  <r>
    <n v="232104095"/>
    <x v="212"/>
    <x v="492"/>
    <x v="16"/>
    <x v="0"/>
    <x v="65"/>
    <x v="1"/>
    <s v="W"/>
    <x v="0"/>
    <x v="0"/>
    <s v="6700    Corbin                       Av"/>
    <n v="1740"/>
    <x v="0"/>
  </r>
  <r>
    <n v="220611121"/>
    <x v="38"/>
    <x v="535"/>
    <x v="2"/>
    <x v="0"/>
    <x v="3"/>
    <x v="1"/>
    <s v="W"/>
    <x v="0"/>
    <x v="0"/>
    <s v="3000    Hollyridge                   Dr"/>
    <n v="1855"/>
    <x v="0"/>
  </r>
  <r>
    <n v="221015396"/>
    <x v="42"/>
    <x v="513"/>
    <x v="14"/>
    <x v="5"/>
    <x v="70"/>
    <x v="0"/>
    <s v="W"/>
    <x v="0"/>
    <x v="0"/>
    <s v="5300    Louise                       Av"/>
    <n v="2010"/>
    <x v="1"/>
  </r>
  <r>
    <n v="231207729"/>
    <x v="233"/>
    <x v="536"/>
    <x v="3"/>
    <x v="0"/>
    <x v="14"/>
    <x v="1"/>
    <s v="B"/>
    <x v="0"/>
    <x v="0"/>
    <s v="1400 W  56Th                         St"/>
    <n v="1020"/>
    <x v="0"/>
  </r>
  <r>
    <n v="220512560"/>
    <x v="57"/>
    <x v="537"/>
    <x v="20"/>
    <x v="1"/>
    <x v="40"/>
    <x v="0"/>
    <s v="H"/>
    <x v="0"/>
    <x v="0"/>
    <s v="1200 W  Pacific Coast                Hy"/>
    <n v="1"/>
    <x v="1"/>
  </r>
  <r>
    <n v="222113368"/>
    <x v="307"/>
    <x v="280"/>
    <x v="16"/>
    <x v="10"/>
    <x v="47"/>
    <x v="1"/>
    <s v="W"/>
    <x v="2"/>
    <x v="2"/>
    <s v="21500    Burbank                      Bl"/>
    <n v="1900"/>
    <x v="1"/>
  </r>
  <r>
    <n v="222113181"/>
    <x v="51"/>
    <x v="538"/>
    <x v="16"/>
    <x v="0"/>
    <x v="32"/>
    <x v="1"/>
    <s v="O"/>
    <x v="0"/>
    <x v="0"/>
    <s v="23300    Vail                         Dr"/>
    <n v="1145"/>
    <x v="0"/>
  </r>
  <r>
    <n v="221711457"/>
    <x v="49"/>
    <x v="291"/>
    <x v="7"/>
    <x v="0"/>
    <x v="54"/>
    <x v="0"/>
    <s v="H"/>
    <x v="0"/>
    <x v="0"/>
    <s v="18600    Prairie                      St"/>
    <n v="1200"/>
    <x v="1"/>
  </r>
  <r>
    <n v="222114260"/>
    <x v="65"/>
    <x v="291"/>
    <x v="16"/>
    <x v="3"/>
    <x v="65"/>
    <x v="0"/>
    <s v="O"/>
    <x v="0"/>
    <x v="0"/>
    <s v="22200    Victory                      Bl"/>
    <n v="1200"/>
    <x v="0"/>
  </r>
  <r>
    <n v="221223146"/>
    <x v="214"/>
    <x v="539"/>
    <x v="3"/>
    <x v="18"/>
    <x v="9"/>
    <x v="0"/>
    <s v="H"/>
    <x v="12"/>
    <x v="0"/>
    <s v="600 W  59Th                         St"/>
    <n v="245"/>
    <x v="0"/>
  </r>
  <r>
    <n v="231006409"/>
    <x v="343"/>
    <x v="409"/>
    <x v="14"/>
    <x v="0"/>
    <x v="8"/>
    <x v="1"/>
    <s v="B"/>
    <x v="0"/>
    <x v="0"/>
    <s v="17800    Valerio                      St"/>
    <n v="1705"/>
    <x v="0"/>
  </r>
  <r>
    <n v="230206202"/>
    <x v="137"/>
    <x v="375"/>
    <x v="4"/>
    <x v="0"/>
    <x v="51"/>
    <x v="0"/>
    <s v="H"/>
    <x v="0"/>
    <x v="0"/>
    <s v="1500 W  Pico                         Bl"/>
    <n v="1400"/>
    <x v="0"/>
  </r>
  <r>
    <n v="221417215"/>
    <x v="341"/>
    <x v="348"/>
    <x v="18"/>
    <x v="21"/>
    <x v="52"/>
    <x v="0"/>
    <s v="W"/>
    <x v="2"/>
    <x v="1"/>
    <s v="Maxella"/>
    <n v="2100"/>
    <x v="0"/>
  </r>
  <r>
    <n v="221912578"/>
    <x v="206"/>
    <x v="281"/>
    <x v="6"/>
    <x v="10"/>
    <x v="43"/>
    <x v="0"/>
    <s v="H"/>
    <x v="2"/>
    <x v="1"/>
    <s v="15200    Chase                        St"/>
    <n v="2230"/>
    <x v="1"/>
  </r>
  <r>
    <n v="220813510"/>
    <x v="54"/>
    <x v="321"/>
    <x v="19"/>
    <x v="0"/>
    <x v="11"/>
    <x v="1"/>
    <s v="W"/>
    <x v="0"/>
    <x v="0"/>
    <s v="900    Hartzell                     St"/>
    <n v="1325"/>
    <x v="1"/>
  </r>
  <r>
    <n v="231706747"/>
    <x v="227"/>
    <x v="506"/>
    <x v="7"/>
    <x v="0"/>
    <x v="49"/>
    <x v="1"/>
    <s v="W"/>
    <x v="0"/>
    <x v="0"/>
    <s v="10400    Garden Grove                 Av"/>
    <n v="105"/>
    <x v="1"/>
  </r>
  <r>
    <n v="222016104"/>
    <x v="334"/>
    <x v="485"/>
    <x v="1"/>
    <x v="9"/>
    <x v="27"/>
    <x v="0"/>
    <s v="A"/>
    <x v="0"/>
    <x v="0"/>
    <s v="3200    Wilshire                     Bl"/>
    <n v="1200"/>
    <x v="1"/>
  </r>
  <r>
    <n v="221511667"/>
    <x v="186"/>
    <x v="441"/>
    <x v="5"/>
    <x v="0"/>
    <x v="65"/>
    <x v="1"/>
    <s v="H"/>
    <x v="0"/>
    <x v="0"/>
    <s v="6300    Tujunga                      Av"/>
    <n v="1235"/>
    <x v="0"/>
  </r>
  <r>
    <n v="231211689"/>
    <x v="320"/>
    <x v="294"/>
    <x v="3"/>
    <x v="0"/>
    <x v="37"/>
    <x v="0"/>
    <s v="B"/>
    <x v="0"/>
    <x v="0"/>
    <s v="5400    8Th                          Av"/>
    <n v="1920"/>
    <x v="1"/>
  </r>
  <r>
    <n v="231207513"/>
    <x v="3"/>
    <x v="294"/>
    <x v="3"/>
    <x v="18"/>
    <x v="76"/>
    <x v="0"/>
    <s v="H"/>
    <x v="2"/>
    <x v="0"/>
    <s v="100 W  76Th                         St"/>
    <n v="2200"/>
    <x v="0"/>
  </r>
  <r>
    <n v="220710724"/>
    <x v="18"/>
    <x v="350"/>
    <x v="9"/>
    <x v="3"/>
    <x v="28"/>
    <x v="1"/>
    <s v="W"/>
    <x v="0"/>
    <x v="0"/>
    <s v="700    Crenshaw                     Bl"/>
    <n v="500"/>
    <x v="1"/>
  </r>
  <r>
    <n v="221813382"/>
    <x v="43"/>
    <x v="540"/>
    <x v="17"/>
    <x v="31"/>
    <x v="35"/>
    <x v="1"/>
    <s v="H"/>
    <x v="8"/>
    <x v="0"/>
    <s v="9000    Avalon                       Bl"/>
    <n v="1700"/>
    <x v="1"/>
  </r>
  <r>
    <n v="221821361"/>
    <x v="94"/>
    <x v="532"/>
    <x v="17"/>
    <x v="0"/>
    <x v="29"/>
    <x v="0"/>
    <s v="H"/>
    <x v="0"/>
    <x v="0"/>
    <s v="600 N  Caliburn                     Dr"/>
    <n v="1555"/>
    <x v="0"/>
  </r>
  <r>
    <n v="222018336"/>
    <x v="354"/>
    <x v="501"/>
    <x v="1"/>
    <x v="0"/>
    <x v="2"/>
    <x v="1"/>
    <s v="K"/>
    <x v="0"/>
    <x v="0"/>
    <s v="500 S  Mariposa                     Av"/>
    <n v="1200"/>
    <x v="0"/>
  </r>
  <r>
    <n v="230109962"/>
    <x v="117"/>
    <x v="362"/>
    <x v="8"/>
    <x v="0"/>
    <x v="33"/>
    <x v="0"/>
    <s v="B"/>
    <x v="0"/>
    <x v="0"/>
    <s v="500 S  Spring                       St"/>
    <n v="622"/>
    <x v="0"/>
  </r>
  <r>
    <n v="221015420"/>
    <x v="160"/>
    <x v="475"/>
    <x v="14"/>
    <x v="33"/>
    <x v="5"/>
    <x v="0"/>
    <s v="W"/>
    <x v="0"/>
    <x v="0"/>
    <s v="7000    Woodley                      Av"/>
    <n v="215"/>
    <x v="0"/>
  </r>
  <r>
    <n v="221911526"/>
    <x v="351"/>
    <x v="379"/>
    <x v="6"/>
    <x v="0"/>
    <x v="22"/>
    <x v="1"/>
    <s v="H"/>
    <x v="0"/>
    <x v="0"/>
    <s v="14000    Lanark                       St"/>
    <n v="2025"/>
    <x v="1"/>
  </r>
  <r>
    <n v="220813998"/>
    <x v="60"/>
    <x v="300"/>
    <x v="19"/>
    <x v="0"/>
    <x v="45"/>
    <x v="0"/>
    <s v="W"/>
    <x v="0"/>
    <x v="0"/>
    <s v="2200 S  Beverly Glen                 Bl"/>
    <n v="950"/>
    <x v="1"/>
  </r>
  <r>
    <n v="230707778"/>
    <x v="117"/>
    <x v="529"/>
    <x v="9"/>
    <x v="27"/>
    <x v="26"/>
    <x v="0"/>
    <s v="W"/>
    <x v="0"/>
    <x v="0"/>
    <s v="400 S  Fuller                       Av"/>
    <n v="1300"/>
    <x v="0"/>
  </r>
  <r>
    <n v="221420957"/>
    <x v="90"/>
    <x v="541"/>
    <x v="18"/>
    <x v="3"/>
    <x v="14"/>
    <x v="1"/>
    <s v="B"/>
    <x v="0"/>
    <x v="0"/>
    <s v="5700 W  Century                      Bl"/>
    <n v="1920"/>
    <x v="0"/>
  </r>
  <r>
    <n v="221713471"/>
    <x v="347"/>
    <x v="542"/>
    <x v="7"/>
    <x v="0"/>
    <x v="24"/>
    <x v="0"/>
    <s v="A"/>
    <x v="0"/>
    <x v="0"/>
    <s v="8300    Topeka                       Dr"/>
    <n v="50"/>
    <x v="1"/>
  </r>
  <r>
    <n v="220314138"/>
    <x v="46"/>
    <x v="543"/>
    <x v="0"/>
    <x v="0"/>
    <x v="65"/>
    <x v="0"/>
    <s v="H"/>
    <x v="0"/>
    <x v="0"/>
    <s v="5100    Village Grn                  Gr"/>
    <n v="1015"/>
    <x v="0"/>
  </r>
  <r>
    <n v="231109005"/>
    <x v="312"/>
    <x v="454"/>
    <x v="11"/>
    <x v="0"/>
    <x v="52"/>
    <x v="0"/>
    <s v="O"/>
    <x v="0"/>
    <x v="0"/>
    <s v="3600    Monon                        St"/>
    <n v="1407"/>
    <x v="0"/>
  </r>
  <r>
    <n v="221218007"/>
    <x v="54"/>
    <x v="505"/>
    <x v="3"/>
    <x v="43"/>
    <x v="35"/>
    <x v="1"/>
    <s v="B"/>
    <x v="0"/>
    <x v="0"/>
    <s v="1700 W  Florence                     Av"/>
    <n v="1200"/>
    <x v="1"/>
  </r>
  <r>
    <n v="220818647"/>
    <x v="210"/>
    <x v="431"/>
    <x v="19"/>
    <x v="0"/>
    <x v="39"/>
    <x v="1"/>
    <s v="W"/>
    <x v="0"/>
    <x v="0"/>
    <s v="1300 S  Carmelina                    Av"/>
    <n v="5"/>
    <x v="0"/>
  </r>
  <r>
    <n v="221417300"/>
    <x v="304"/>
    <x v="327"/>
    <x v="18"/>
    <x v="0"/>
    <x v="2"/>
    <x v="1"/>
    <s v="W"/>
    <x v="0"/>
    <x v="0"/>
    <s v="700    Flower                       Av"/>
    <n v="1200"/>
    <x v="0"/>
  </r>
  <r>
    <n v="220810551"/>
    <x v="189"/>
    <x v="330"/>
    <x v="19"/>
    <x v="33"/>
    <x v="34"/>
    <x v="1"/>
    <s v="H"/>
    <x v="0"/>
    <x v="2"/>
    <s v="12200    Exposition                   Bl"/>
    <n v="1200"/>
    <x v="1"/>
  </r>
  <r>
    <n v="221511164"/>
    <x v="34"/>
    <x v="357"/>
    <x v="5"/>
    <x v="2"/>
    <x v="14"/>
    <x v="0"/>
    <s v="W"/>
    <x v="0"/>
    <x v="1"/>
    <s v="5000    Lankershim                   Bl"/>
    <n v="1200"/>
    <x v="0"/>
  </r>
  <r>
    <n v="230105103"/>
    <x v="133"/>
    <x v="385"/>
    <x v="8"/>
    <x v="0"/>
    <x v="31"/>
    <x v="0"/>
    <s v="B"/>
    <x v="0"/>
    <x v="0"/>
    <s v="100 W  5Th                          St"/>
    <n v="1047"/>
    <x v="1"/>
  </r>
  <r>
    <n v="220811090"/>
    <x v="188"/>
    <x v="544"/>
    <x v="19"/>
    <x v="5"/>
    <x v="43"/>
    <x v="0"/>
    <s v="W"/>
    <x v="0"/>
    <x v="0"/>
    <s v="9300    Airdrome                     St"/>
    <n v="5"/>
    <x v="1"/>
  </r>
  <r>
    <n v="220311568"/>
    <x v="38"/>
    <x v="311"/>
    <x v="0"/>
    <x v="0"/>
    <x v="37"/>
    <x v="1"/>
    <s v="B"/>
    <x v="0"/>
    <x v="0"/>
    <s v="3900    Gibraltar                    Av"/>
    <n v="1330"/>
    <x v="1"/>
  </r>
  <r>
    <n v="222113719"/>
    <x v="60"/>
    <x v="545"/>
    <x v="16"/>
    <x v="0"/>
    <x v="14"/>
    <x v="1"/>
    <s v="W"/>
    <x v="0"/>
    <x v="0"/>
    <s v="22100    Burbank                      Bl"/>
    <n v="1455"/>
    <x v="0"/>
  </r>
  <r>
    <n v="221012839"/>
    <x v="57"/>
    <x v="398"/>
    <x v="14"/>
    <x v="0"/>
    <x v="63"/>
    <x v="0"/>
    <s v="H"/>
    <x v="0"/>
    <x v="0"/>
    <s v="19100    Roscoe                       Bl"/>
    <n v="1200"/>
    <x v="0"/>
  </r>
  <r>
    <n v="221011310"/>
    <x v="30"/>
    <x v="345"/>
    <x v="14"/>
    <x v="0"/>
    <x v="65"/>
    <x v="0"/>
    <s v="O"/>
    <x v="0"/>
    <x v="0"/>
    <s v="4800    Oak Park                     Av"/>
    <n v="1110"/>
    <x v="0"/>
  </r>
  <r>
    <n v="221420383"/>
    <x v="357"/>
    <x v="421"/>
    <x v="18"/>
    <x v="0"/>
    <x v="14"/>
    <x v="1"/>
    <s v="W"/>
    <x v="0"/>
    <x v="0"/>
    <s v="3900    Wade                         St"/>
    <n v="1700"/>
    <x v="0"/>
  </r>
  <r>
    <n v="221712714"/>
    <x v="176"/>
    <x v="492"/>
    <x v="7"/>
    <x v="5"/>
    <x v="70"/>
    <x v="1"/>
    <s v="W"/>
    <x v="0"/>
    <x v="0"/>
    <s v="15800    Celtic                       St"/>
    <n v="1725"/>
    <x v="1"/>
  </r>
  <r>
    <n v="221213743"/>
    <x v="37"/>
    <x v="330"/>
    <x v="3"/>
    <x v="8"/>
    <x v="66"/>
    <x v="0"/>
    <s v="H"/>
    <x v="2"/>
    <x v="0"/>
    <s v="2000 W  81St                         St"/>
    <n v="1200"/>
    <x v="2"/>
  </r>
  <r>
    <n v="222011185"/>
    <x v="35"/>
    <x v="304"/>
    <x v="1"/>
    <x v="3"/>
    <x v="12"/>
    <x v="0"/>
    <s v="O"/>
    <x v="0"/>
    <x v="1"/>
    <s v="3200    Wilshire                     Bl"/>
    <n v="1400"/>
    <x v="1"/>
  </r>
  <r>
    <n v="221224195"/>
    <x v="182"/>
    <x v="364"/>
    <x v="3"/>
    <x v="0"/>
    <x v="39"/>
    <x v="0"/>
    <s v="H"/>
    <x v="0"/>
    <x v="0"/>
    <s v="900 W  68Th                         St"/>
    <n v="1510"/>
    <x v="0"/>
  </r>
  <r>
    <n v="221011366"/>
    <x v="5"/>
    <x v="546"/>
    <x v="14"/>
    <x v="0"/>
    <x v="0"/>
    <x v="0"/>
    <s v="B"/>
    <x v="0"/>
    <x v="0"/>
    <s v="6000    Lindley                      Av"/>
    <n v="1950"/>
    <x v="0"/>
  </r>
  <r>
    <n v="231509957"/>
    <x v="268"/>
    <x v="342"/>
    <x v="5"/>
    <x v="0"/>
    <x v="2"/>
    <x v="1"/>
    <s v="H"/>
    <x v="0"/>
    <x v="0"/>
    <s v="12200    Oxnard                       St"/>
    <n v="1140"/>
    <x v="0"/>
  </r>
  <r>
    <n v="220213621"/>
    <x v="28"/>
    <x v="499"/>
    <x v="4"/>
    <x v="50"/>
    <x v="33"/>
    <x v="1"/>
    <s v="W"/>
    <x v="0"/>
    <x v="1"/>
    <s v="Wilshire                     Bl"/>
    <n v="1045"/>
    <x v="0"/>
  </r>
  <r>
    <n v="230110983"/>
    <x v="245"/>
    <x v="547"/>
    <x v="8"/>
    <x v="0"/>
    <x v="51"/>
    <x v="0"/>
    <s v="B"/>
    <x v="0"/>
    <x v="0"/>
    <s v="600    Jackson                      St"/>
    <n v="1835"/>
    <x v="0"/>
  </r>
  <r>
    <n v="221615612"/>
    <x v="207"/>
    <x v="455"/>
    <x v="15"/>
    <x v="34"/>
    <x v="41"/>
    <x v="0"/>
    <s v="H"/>
    <x v="2"/>
    <x v="1"/>
    <s v="12700    Foothill                     Bl"/>
    <n v="1708"/>
    <x v="0"/>
  </r>
  <r>
    <n v="221811769"/>
    <x v="38"/>
    <x v="298"/>
    <x v="17"/>
    <x v="6"/>
    <x v="46"/>
    <x v="1"/>
    <s v="B"/>
    <x v="0"/>
    <x v="0"/>
    <s v="700 E  Manchester                   Av"/>
    <n v="900"/>
    <x v="1"/>
  </r>
  <r>
    <n v="220813526"/>
    <x v="51"/>
    <x v="396"/>
    <x v="19"/>
    <x v="0"/>
    <x v="19"/>
    <x v="1"/>
    <s v="W"/>
    <x v="0"/>
    <x v="0"/>
    <s v="2100    Balsam                       Av"/>
    <n v="1505"/>
    <x v="1"/>
  </r>
  <r>
    <n v="221918040"/>
    <x v="90"/>
    <x v="507"/>
    <x v="6"/>
    <x v="0"/>
    <x v="23"/>
    <x v="1"/>
    <s v="H"/>
    <x v="0"/>
    <x v="0"/>
    <s v="9200 N  Sepulveda                    Bl"/>
    <n v="1200"/>
    <x v="0"/>
  </r>
  <r>
    <n v="221916216"/>
    <x v="358"/>
    <x v="427"/>
    <x v="6"/>
    <x v="0"/>
    <x v="37"/>
    <x v="0"/>
    <s v="H"/>
    <x v="0"/>
    <x v="0"/>
    <s v="13500    Dyer                         St"/>
    <n v="1"/>
    <x v="1"/>
  </r>
  <r>
    <n v="221911063"/>
    <x v="18"/>
    <x v="312"/>
    <x v="6"/>
    <x v="6"/>
    <x v="64"/>
    <x v="1"/>
    <s v="W"/>
    <x v="0"/>
    <x v="0"/>
    <s v="15300    Plummer                      St"/>
    <n v="2100"/>
    <x v="1"/>
  </r>
  <r>
    <n v="220911020"/>
    <x v="187"/>
    <x v="548"/>
    <x v="12"/>
    <x v="0"/>
    <x v="2"/>
    <x v="0"/>
    <s v="H"/>
    <x v="0"/>
    <x v="0"/>
    <s v="4200    Longridge                    Av"/>
    <n v="1"/>
    <x v="0"/>
  </r>
  <r>
    <n v="232105017"/>
    <x v="309"/>
    <x v="309"/>
    <x v="16"/>
    <x v="0"/>
    <x v="18"/>
    <x v="0"/>
    <s v="W"/>
    <x v="0"/>
    <x v="0"/>
    <s v="4800    Winnetka                     Av"/>
    <n v="1045"/>
    <x v="1"/>
  </r>
  <r>
    <n v="221110845"/>
    <x v="166"/>
    <x v="447"/>
    <x v="11"/>
    <x v="3"/>
    <x v="0"/>
    <x v="1"/>
    <s v="H"/>
    <x v="0"/>
    <x v="0"/>
    <s v="1400    Elevado                      St"/>
    <n v="1025"/>
    <x v="0"/>
  </r>
  <r>
    <n v="230504221"/>
    <x v="121"/>
    <x v="549"/>
    <x v="20"/>
    <x v="0"/>
    <x v="63"/>
    <x v="1"/>
    <s v="H"/>
    <x v="0"/>
    <x v="0"/>
    <s v="700    Lagoon                       Av"/>
    <n v="1130"/>
    <x v="0"/>
  </r>
  <r>
    <n v="222117921"/>
    <x v="110"/>
    <x v="393"/>
    <x v="16"/>
    <x v="1"/>
    <x v="57"/>
    <x v="0"/>
    <s v="O"/>
    <x v="0"/>
    <x v="0"/>
    <s v="21300    Vanowen                      St"/>
    <n v="1200"/>
    <x v="1"/>
  </r>
  <r>
    <n v="221418886"/>
    <x v="107"/>
    <x v="305"/>
    <x v="18"/>
    <x v="18"/>
    <x v="5"/>
    <x v="1"/>
    <s v="O"/>
    <x v="2"/>
    <x v="1"/>
    <s v="3200    Overland                     Av"/>
    <n v="2120"/>
    <x v="0"/>
  </r>
  <r>
    <n v="221225640"/>
    <x v="95"/>
    <x v="367"/>
    <x v="3"/>
    <x v="15"/>
    <x v="5"/>
    <x v="1"/>
    <s v="B"/>
    <x v="0"/>
    <x v="0"/>
    <s v="4600 W  64Th                         St"/>
    <n v="2330"/>
    <x v="0"/>
  </r>
  <r>
    <n v="222110614"/>
    <x v="8"/>
    <x v="398"/>
    <x v="16"/>
    <x v="1"/>
    <x v="14"/>
    <x v="1"/>
    <s v="W"/>
    <x v="0"/>
    <x v="0"/>
    <s v="22200    Dolorosa                     St"/>
    <n v="1200"/>
    <x v="0"/>
  </r>
  <r>
    <n v="221915956"/>
    <x v="334"/>
    <x v="359"/>
    <x v="6"/>
    <x v="19"/>
    <x v="56"/>
    <x v="0"/>
    <s v="H"/>
    <x v="2"/>
    <x v="1"/>
    <s v="13200    Tripoli                      Av"/>
    <n v="1200"/>
    <x v="2"/>
  </r>
  <r>
    <n v="220712203"/>
    <x v="156"/>
    <x v="444"/>
    <x v="9"/>
    <x v="13"/>
    <x v="27"/>
    <x v="1"/>
    <s v="O"/>
    <x v="2"/>
    <x v="0"/>
    <s v="Mansfield"/>
    <n v="1200"/>
    <x v="1"/>
  </r>
  <r>
    <n v="230808103"/>
    <x v="162"/>
    <x v="363"/>
    <x v="19"/>
    <x v="21"/>
    <x v="74"/>
    <x v="0"/>
    <s v="H"/>
    <x v="2"/>
    <x v="0"/>
    <s v="2600 S  Garth                        Av"/>
    <n v="100"/>
    <x v="3"/>
  </r>
  <r>
    <n v="220218507"/>
    <x v="105"/>
    <x v="402"/>
    <x v="4"/>
    <x v="0"/>
    <x v="28"/>
    <x v="0"/>
    <s v="O"/>
    <x v="0"/>
    <x v="0"/>
    <s v="500 S  Park View                    St"/>
    <n v="900"/>
    <x v="1"/>
  </r>
  <r>
    <n v="221715485"/>
    <x v="358"/>
    <x v="394"/>
    <x v="7"/>
    <x v="0"/>
    <x v="51"/>
    <x v="1"/>
    <s v="O"/>
    <x v="0"/>
    <x v="0"/>
    <s v="10900    Cozycroft                    Av"/>
    <n v="1"/>
    <x v="0"/>
  </r>
  <r>
    <n v="221222729"/>
    <x v="358"/>
    <x v="312"/>
    <x v="3"/>
    <x v="0"/>
    <x v="64"/>
    <x v="0"/>
    <s v="H"/>
    <x v="0"/>
    <x v="0"/>
    <s v="6400    10Th                         Av"/>
    <n v="1415"/>
    <x v="1"/>
  </r>
  <r>
    <n v="221912121"/>
    <x v="4"/>
    <x v="467"/>
    <x v="6"/>
    <x v="0"/>
    <x v="24"/>
    <x v="0"/>
    <s v="H"/>
    <x v="0"/>
    <x v="0"/>
    <s v="13600    Wingo                        St"/>
    <n v="1"/>
    <x v="1"/>
  </r>
  <r>
    <n v="220911514"/>
    <x v="154"/>
    <x v="294"/>
    <x v="12"/>
    <x v="11"/>
    <x v="49"/>
    <x v="1"/>
    <s v="H"/>
    <x v="0"/>
    <x v="0"/>
    <s v="4500 N  Sepulveda                    Bl"/>
    <n v="1200"/>
    <x v="1"/>
  </r>
  <r>
    <n v="221013704"/>
    <x v="9"/>
    <x v="359"/>
    <x v="14"/>
    <x v="0"/>
    <x v="40"/>
    <x v="1"/>
    <s v="W"/>
    <x v="0"/>
    <x v="0"/>
    <s v="5200    Vanalden                     Av"/>
    <n v="2145"/>
    <x v="1"/>
  </r>
  <r>
    <n v="230608346"/>
    <x v="242"/>
    <x v="362"/>
    <x v="2"/>
    <x v="0"/>
    <x v="2"/>
    <x v="0"/>
    <s v="O"/>
    <x v="0"/>
    <x v="2"/>
    <s v="1500 N  Laurel                       Av"/>
    <n v="1200"/>
    <x v="0"/>
  </r>
  <r>
    <n v="220618911"/>
    <x v="31"/>
    <x v="550"/>
    <x v="2"/>
    <x v="21"/>
    <x v="32"/>
    <x v="1"/>
    <s v="B"/>
    <x v="13"/>
    <x v="0"/>
    <s v="7000 W  Sunset                       Bl"/>
    <n v="700"/>
    <x v="0"/>
  </r>
  <r>
    <n v="221010983"/>
    <x v="186"/>
    <x v="291"/>
    <x v="14"/>
    <x v="0"/>
    <x v="36"/>
    <x v="1"/>
    <s v="W"/>
    <x v="0"/>
    <x v="0"/>
    <s v="7700    Densmore                     Av"/>
    <n v="1000"/>
    <x v="1"/>
  </r>
  <r>
    <n v="221213289"/>
    <x v="306"/>
    <x v="285"/>
    <x v="3"/>
    <x v="31"/>
    <x v="30"/>
    <x v="1"/>
    <s v="H"/>
    <x v="2"/>
    <x v="0"/>
    <s v="700 E  78Th                         St"/>
    <n v="2130"/>
    <x v="0"/>
  </r>
  <r>
    <n v="231712113"/>
    <x v="302"/>
    <x v="551"/>
    <x v="7"/>
    <x v="0"/>
    <x v="54"/>
    <x v="1"/>
    <s v="H"/>
    <x v="0"/>
    <x v="0"/>
    <s v="10900    Chimineas                    Av"/>
    <n v="237"/>
    <x v="1"/>
  </r>
  <r>
    <n v="230911150"/>
    <x v="301"/>
    <x v="552"/>
    <x v="12"/>
    <x v="0"/>
    <x v="64"/>
    <x v="0"/>
    <s v="W"/>
    <x v="0"/>
    <x v="0"/>
    <s v="4500    Morse                        Av"/>
    <n v="1"/>
    <x v="1"/>
  </r>
  <r>
    <n v="230707598"/>
    <x v="163"/>
    <x v="413"/>
    <x v="9"/>
    <x v="1"/>
    <x v="52"/>
    <x v="1"/>
    <s v="W"/>
    <x v="0"/>
    <x v="0"/>
    <s v="5900    Venice                       Bl"/>
    <n v="2015"/>
    <x v="0"/>
  </r>
  <r>
    <n v="220611496"/>
    <x v="189"/>
    <x v="305"/>
    <x v="2"/>
    <x v="3"/>
    <x v="17"/>
    <x v="0"/>
    <s v="H"/>
    <x v="0"/>
    <x v="0"/>
    <s v="6500    Cahuenga                     Tr"/>
    <n v="130"/>
    <x v="0"/>
  </r>
  <r>
    <n v="221817987"/>
    <x v="67"/>
    <x v="290"/>
    <x v="17"/>
    <x v="0"/>
    <x v="53"/>
    <x v="0"/>
    <s v="H"/>
    <x v="0"/>
    <x v="0"/>
    <s v="12700 S  Figueroa                     St"/>
    <n v="1200"/>
    <x v="1"/>
  </r>
  <r>
    <n v="222011289"/>
    <x v="332"/>
    <x v="294"/>
    <x v="1"/>
    <x v="0"/>
    <x v="72"/>
    <x v="1"/>
    <s v="H"/>
    <x v="0"/>
    <x v="0"/>
    <s v="3000 W  12Th                         St"/>
    <n v="800"/>
    <x v="3"/>
  </r>
  <r>
    <n v="220410799"/>
    <x v="48"/>
    <x v="298"/>
    <x v="13"/>
    <x v="13"/>
    <x v="49"/>
    <x v="1"/>
    <s v="H"/>
    <x v="0"/>
    <x v="0"/>
    <s v="3500    Emery                        St"/>
    <n v="1000"/>
    <x v="1"/>
  </r>
  <r>
    <n v="230607462"/>
    <x v="136"/>
    <x v="457"/>
    <x v="2"/>
    <x v="4"/>
    <x v="14"/>
    <x v="1"/>
    <s v="H"/>
    <x v="0"/>
    <x v="0"/>
    <s v="2200    Canyon                       Dr"/>
    <n v="1715"/>
    <x v="0"/>
  </r>
  <r>
    <n v="221915363"/>
    <x v="74"/>
    <x v="291"/>
    <x v="6"/>
    <x v="19"/>
    <x v="67"/>
    <x v="0"/>
    <s v="H"/>
    <x v="2"/>
    <x v="2"/>
    <s v="San Fernando                 Rd"/>
    <n v="1200"/>
    <x v="2"/>
  </r>
  <r>
    <n v="221412514"/>
    <x v="306"/>
    <x v="368"/>
    <x v="18"/>
    <x v="0"/>
    <x v="0"/>
    <x v="0"/>
    <s v="W"/>
    <x v="0"/>
    <x v="0"/>
    <s v="10800    Palms                        Bl"/>
    <n v="1655"/>
    <x v="0"/>
  </r>
  <r>
    <n v="221224919"/>
    <x v="178"/>
    <x v="541"/>
    <x v="3"/>
    <x v="0"/>
    <x v="33"/>
    <x v="0"/>
    <s v="H"/>
    <x v="0"/>
    <x v="0"/>
    <s v="900 W  77Th                         St"/>
    <n v="1200"/>
    <x v="0"/>
  </r>
  <r>
    <n v="220714618"/>
    <x v="72"/>
    <x v="283"/>
    <x v="9"/>
    <x v="26"/>
    <x v="0"/>
    <x v="0"/>
    <s v="H"/>
    <x v="0"/>
    <x v="0"/>
    <s v="2300    Carmona                      Av"/>
    <n v="1400"/>
    <x v="0"/>
  </r>
  <r>
    <n v="230609214"/>
    <x v="190"/>
    <x v="294"/>
    <x v="2"/>
    <x v="3"/>
    <x v="46"/>
    <x v="1"/>
    <s v="W"/>
    <x v="0"/>
    <x v="0"/>
    <s v="1300 N  Orange                       Dr"/>
    <n v="1430"/>
    <x v="1"/>
  </r>
  <r>
    <n v="221910438"/>
    <x v="36"/>
    <x v="470"/>
    <x v="6"/>
    <x v="0"/>
    <x v="29"/>
    <x v="0"/>
    <s v="O"/>
    <x v="0"/>
    <x v="0"/>
    <s v="8600    Katherine                    Av"/>
    <n v="1"/>
    <x v="0"/>
  </r>
  <r>
    <n v="231510660"/>
    <x v="284"/>
    <x v="294"/>
    <x v="5"/>
    <x v="0"/>
    <x v="22"/>
    <x v="1"/>
    <s v="W"/>
    <x v="0"/>
    <x v="0"/>
    <s v="11800    Chandler                     Bl"/>
    <n v="1025"/>
    <x v="1"/>
  </r>
  <r>
    <n v="220710072"/>
    <x v="39"/>
    <x v="397"/>
    <x v="9"/>
    <x v="10"/>
    <x v="2"/>
    <x v="0"/>
    <s v="W"/>
    <x v="2"/>
    <x v="0"/>
    <s v="600 S  Detroit                      St"/>
    <n v="2300"/>
    <x v="0"/>
  </r>
  <r>
    <n v="231906973"/>
    <x v="234"/>
    <x v="553"/>
    <x v="6"/>
    <x v="0"/>
    <x v="50"/>
    <x v="1"/>
    <s v="W"/>
    <x v="0"/>
    <x v="0"/>
    <s v="9700    Noble                        Av"/>
    <n v="1110"/>
    <x v="1"/>
  </r>
  <r>
    <n v="220212474"/>
    <x v="43"/>
    <x v="294"/>
    <x v="4"/>
    <x v="0"/>
    <x v="10"/>
    <x v="1"/>
    <s v="H"/>
    <x v="0"/>
    <x v="0"/>
    <s v="4300    Lockwood                     Av"/>
    <n v="900"/>
    <x v="1"/>
  </r>
  <r>
    <n v="231206177"/>
    <x v="309"/>
    <x v="346"/>
    <x v="3"/>
    <x v="0"/>
    <x v="5"/>
    <x v="0"/>
    <s v="H"/>
    <x v="0"/>
    <x v="0"/>
    <s v="700 E  85Th                         St"/>
    <n v="35"/>
    <x v="0"/>
  </r>
  <r>
    <n v="221010174"/>
    <x v="189"/>
    <x v="355"/>
    <x v="14"/>
    <x v="13"/>
    <x v="7"/>
    <x v="0"/>
    <s v="H"/>
    <x v="0"/>
    <x v="1"/>
    <s v="15800    Sherman                      Wy"/>
    <n v="800"/>
    <x v="1"/>
  </r>
  <r>
    <n v="231209182"/>
    <x v="92"/>
    <x v="485"/>
    <x v="3"/>
    <x v="10"/>
    <x v="29"/>
    <x v="1"/>
    <s v="H"/>
    <x v="2"/>
    <x v="1"/>
    <s v="100 W  76Th                         St"/>
    <n v="2130"/>
    <x v="0"/>
  </r>
  <r>
    <n v="220715335"/>
    <x v="172"/>
    <x v="288"/>
    <x v="9"/>
    <x v="0"/>
    <x v="27"/>
    <x v="0"/>
    <s v="W"/>
    <x v="0"/>
    <x v="0"/>
    <s v="1100 S  Fairfax                      Av"/>
    <n v="1045"/>
    <x v="1"/>
  </r>
  <r>
    <n v="221420561"/>
    <x v="80"/>
    <x v="554"/>
    <x v="18"/>
    <x v="0"/>
    <x v="39"/>
    <x v="1"/>
    <s v="W"/>
    <x v="0"/>
    <x v="0"/>
    <s v="13400    Maxella                      Av"/>
    <n v="1430"/>
    <x v="0"/>
  </r>
  <r>
    <n v="220312967"/>
    <x v="153"/>
    <x v="330"/>
    <x v="0"/>
    <x v="10"/>
    <x v="54"/>
    <x v="1"/>
    <s v="B"/>
    <x v="4"/>
    <x v="0"/>
    <s v="3600    West                         Bl"/>
    <n v="1"/>
    <x v="1"/>
  </r>
  <r>
    <n v="231710987"/>
    <x v="244"/>
    <x v="294"/>
    <x v="7"/>
    <x v="10"/>
    <x v="39"/>
    <x v="0"/>
    <s v="W"/>
    <x v="2"/>
    <x v="0"/>
    <s v="15800    Bahama                       St"/>
    <n v="1"/>
    <x v="0"/>
  </r>
  <r>
    <n v="221612344"/>
    <x v="64"/>
    <x v="529"/>
    <x v="15"/>
    <x v="0"/>
    <x v="39"/>
    <x v="1"/>
    <s v="W"/>
    <x v="0"/>
    <x v="0"/>
    <s v="9800    Helen                        Av"/>
    <n v="1145"/>
    <x v="0"/>
  </r>
  <r>
    <n v="221709576"/>
    <x v="38"/>
    <x v="357"/>
    <x v="7"/>
    <x v="10"/>
    <x v="1"/>
    <x v="0"/>
    <s v="B"/>
    <x v="2"/>
    <x v="1"/>
    <s v="10000    Reseda                       Bl"/>
    <n v="1730"/>
    <x v="1"/>
  </r>
  <r>
    <n v="220817408"/>
    <x v="179"/>
    <x v="355"/>
    <x v="19"/>
    <x v="0"/>
    <x v="68"/>
    <x v="0"/>
    <s v="P"/>
    <x v="0"/>
    <x v="0"/>
    <s v="2100    Century Park                 Ln"/>
    <n v="1210"/>
    <x v="1"/>
  </r>
  <r>
    <n v="220121906"/>
    <x v="74"/>
    <x v="339"/>
    <x v="8"/>
    <x v="9"/>
    <x v="18"/>
    <x v="1"/>
    <s v="O"/>
    <x v="0"/>
    <x v="0"/>
    <s v="600 S  Hill                         St"/>
    <n v="1200"/>
    <x v="1"/>
  </r>
  <r>
    <n v="220614343"/>
    <x v="52"/>
    <x v="421"/>
    <x v="2"/>
    <x v="40"/>
    <x v="57"/>
    <x v="1"/>
    <s v="O"/>
    <x v="2"/>
    <x v="0"/>
    <s v="1400 N  Cahuenga                     Bl"/>
    <n v="200"/>
    <x v="1"/>
  </r>
  <r>
    <n v="220215136"/>
    <x v="2"/>
    <x v="356"/>
    <x v="4"/>
    <x v="0"/>
    <x v="53"/>
    <x v="0"/>
    <s v="W"/>
    <x v="0"/>
    <x v="0"/>
    <s v="700    Silver Lake                  Bl"/>
    <n v="2030"/>
    <x v="1"/>
  </r>
  <r>
    <n v="222018807"/>
    <x v="160"/>
    <x v="440"/>
    <x v="1"/>
    <x v="0"/>
    <x v="47"/>
    <x v="1"/>
    <s v="W"/>
    <x v="0"/>
    <x v="0"/>
    <s v="200 S  Norton                       Av"/>
    <n v="1135"/>
    <x v="1"/>
  </r>
  <r>
    <n v="221613315"/>
    <x v="76"/>
    <x v="428"/>
    <x v="15"/>
    <x v="0"/>
    <x v="16"/>
    <x v="0"/>
    <s v="H"/>
    <x v="0"/>
    <x v="0"/>
    <s v="8100    Troost                       Av"/>
    <n v="1600"/>
    <x v="1"/>
  </r>
  <r>
    <n v="222115860"/>
    <x v="112"/>
    <x v="454"/>
    <x v="16"/>
    <x v="0"/>
    <x v="29"/>
    <x v="1"/>
    <s v="H"/>
    <x v="0"/>
    <x v="0"/>
    <s v="22000    Cantlay                      St"/>
    <n v="1200"/>
    <x v="0"/>
  </r>
  <r>
    <n v="231204837"/>
    <x v="311"/>
    <x v="310"/>
    <x v="3"/>
    <x v="9"/>
    <x v="31"/>
    <x v="0"/>
    <s v="H"/>
    <x v="0"/>
    <x v="0"/>
    <s v="1600 W  51St                         St"/>
    <n v="1"/>
    <x v="1"/>
  </r>
  <r>
    <n v="231308564"/>
    <x v="145"/>
    <x v="294"/>
    <x v="10"/>
    <x v="0"/>
    <x v="3"/>
    <x v="0"/>
    <s v="H"/>
    <x v="0"/>
    <x v="0"/>
    <s v="1000 E  22Nd                         St"/>
    <n v="1650"/>
    <x v="0"/>
  </r>
  <r>
    <n v="231809494"/>
    <x v="359"/>
    <x v="348"/>
    <x v="17"/>
    <x v="10"/>
    <x v="49"/>
    <x v="0"/>
    <s v="B"/>
    <x v="2"/>
    <x v="0"/>
    <s v="8900 S  Vermont                      Av"/>
    <n v="1"/>
    <x v="1"/>
  </r>
  <r>
    <n v="220717204"/>
    <x v="181"/>
    <x v="427"/>
    <x v="9"/>
    <x v="0"/>
    <x v="76"/>
    <x v="1"/>
    <s v="H"/>
    <x v="0"/>
    <x v="0"/>
    <s v="1300    3Rd                          Av"/>
    <n v="1200"/>
    <x v="0"/>
  </r>
  <r>
    <n v="222112308"/>
    <x v="315"/>
    <x v="294"/>
    <x v="16"/>
    <x v="7"/>
    <x v="30"/>
    <x v="0"/>
    <s v="B"/>
    <x v="0"/>
    <x v="0"/>
    <s v="21000    Vanowen                      St"/>
    <n v="1"/>
    <x v="0"/>
  </r>
  <r>
    <n v="230507726"/>
    <x v="237"/>
    <x v="335"/>
    <x v="20"/>
    <x v="1"/>
    <x v="15"/>
    <x v="1"/>
    <s v="A"/>
    <x v="0"/>
    <x v="0"/>
    <s v="1400 W  190Th                        St"/>
    <n v="1500"/>
    <x v="0"/>
  </r>
  <r>
    <n v="221214644"/>
    <x v="35"/>
    <x v="294"/>
    <x v="3"/>
    <x v="0"/>
    <x v="10"/>
    <x v="0"/>
    <s v="B"/>
    <x v="0"/>
    <x v="0"/>
    <s v="600 W  81St                         St"/>
    <n v="2130"/>
    <x v="1"/>
  </r>
  <r>
    <n v="220910438"/>
    <x v="34"/>
    <x v="326"/>
    <x v="12"/>
    <x v="0"/>
    <x v="2"/>
    <x v="1"/>
    <s v="H"/>
    <x v="0"/>
    <x v="0"/>
    <s v="7600    Kester                       Av"/>
    <n v="2105"/>
    <x v="0"/>
  </r>
  <r>
    <n v="230311967"/>
    <x v="283"/>
    <x v="555"/>
    <x v="0"/>
    <x v="0"/>
    <x v="12"/>
    <x v="1"/>
    <s v="H"/>
    <x v="0"/>
    <x v="0"/>
    <s v="2900    Raymond                      Av"/>
    <n v="1305"/>
    <x v="1"/>
  </r>
  <r>
    <n v="231409718"/>
    <x v="254"/>
    <x v="308"/>
    <x v="18"/>
    <x v="0"/>
    <x v="42"/>
    <x v="1"/>
    <s v="W"/>
    <x v="0"/>
    <x v="0"/>
    <s v="2900    Ocean Front                  Wk"/>
    <n v="1"/>
    <x v="1"/>
  </r>
  <r>
    <n v="230605606"/>
    <x v="114"/>
    <x v="556"/>
    <x v="2"/>
    <x v="28"/>
    <x v="26"/>
    <x v="0"/>
    <s v="H"/>
    <x v="1"/>
    <x v="0"/>
    <s v="1000 N  Hudson                       Av"/>
    <n v="800"/>
    <x v="0"/>
  </r>
  <r>
    <n v="222116746"/>
    <x v="103"/>
    <x v="557"/>
    <x v="16"/>
    <x v="0"/>
    <x v="6"/>
    <x v="1"/>
    <s v="W"/>
    <x v="0"/>
    <x v="0"/>
    <s v="6200    De Soto                      Av"/>
    <n v="1245"/>
    <x v="0"/>
  </r>
  <r>
    <n v="231807723"/>
    <x v="139"/>
    <x v="294"/>
    <x v="17"/>
    <x v="0"/>
    <x v="27"/>
    <x v="1"/>
    <s v="H"/>
    <x v="0"/>
    <x v="0"/>
    <s v="600 E  97Th                         St"/>
    <n v="1445"/>
    <x v="1"/>
  </r>
  <r>
    <n v="220911567"/>
    <x v="111"/>
    <x v="558"/>
    <x v="12"/>
    <x v="0"/>
    <x v="51"/>
    <x v="1"/>
    <s v="H"/>
    <x v="0"/>
    <x v="0"/>
    <s v="14600    Saticoy                      St"/>
    <n v="1"/>
    <x v="0"/>
  </r>
  <r>
    <n v="231505905"/>
    <x v="169"/>
    <x v="374"/>
    <x v="5"/>
    <x v="0"/>
    <x v="51"/>
    <x v="0"/>
    <s v="B"/>
    <x v="0"/>
    <x v="0"/>
    <s v="4500    Coldwater Canyon             Av"/>
    <n v="930"/>
    <x v="0"/>
  </r>
  <r>
    <n v="220612575"/>
    <x v="327"/>
    <x v="559"/>
    <x v="2"/>
    <x v="3"/>
    <x v="29"/>
    <x v="1"/>
    <s v="B"/>
    <x v="0"/>
    <x v="0"/>
    <s v="Santa Monica"/>
    <n v="2200"/>
    <x v="0"/>
  </r>
  <r>
    <n v="221417996"/>
    <x v="360"/>
    <x v="367"/>
    <x v="18"/>
    <x v="0"/>
    <x v="63"/>
    <x v="1"/>
    <s v="H"/>
    <x v="0"/>
    <x v="0"/>
    <s v="4800    Marionwood                   Dr"/>
    <n v="1"/>
    <x v="0"/>
  </r>
  <r>
    <n v="231307443"/>
    <x v="229"/>
    <x v="369"/>
    <x v="10"/>
    <x v="19"/>
    <x v="79"/>
    <x v="0"/>
    <s v="H"/>
    <x v="2"/>
    <x v="0"/>
    <s v="200 E  25Th                         St"/>
    <n v="1800"/>
    <x v="1"/>
  </r>
  <r>
    <n v="221716399"/>
    <x v="179"/>
    <x v="355"/>
    <x v="7"/>
    <x v="0"/>
    <x v="54"/>
    <x v="0"/>
    <s v="H"/>
    <x v="0"/>
    <x v="0"/>
    <s v="10400    Vassar                       Av"/>
    <n v="1200"/>
    <x v="1"/>
  </r>
  <r>
    <n v="231707668"/>
    <x v="149"/>
    <x v="489"/>
    <x v="7"/>
    <x v="0"/>
    <x v="64"/>
    <x v="1"/>
    <s v="W"/>
    <x v="0"/>
    <x v="0"/>
    <s v="16600    Jersey                       St"/>
    <n v="925"/>
    <x v="1"/>
  </r>
  <r>
    <n v="221116706"/>
    <x v="361"/>
    <x v="560"/>
    <x v="11"/>
    <x v="4"/>
    <x v="41"/>
    <x v="1"/>
    <s v="W"/>
    <x v="0"/>
    <x v="0"/>
    <s v="1200    Blake                        Av"/>
    <n v="102"/>
    <x v="0"/>
  </r>
  <r>
    <n v="221611309"/>
    <x v="33"/>
    <x v="280"/>
    <x v="15"/>
    <x v="0"/>
    <x v="5"/>
    <x v="1"/>
    <s v="H"/>
    <x v="0"/>
    <x v="0"/>
    <s v="7600    Tujunga                      Av"/>
    <n v="1"/>
    <x v="0"/>
  </r>
  <r>
    <n v="221514050"/>
    <x v="177"/>
    <x v="445"/>
    <x v="5"/>
    <x v="21"/>
    <x v="23"/>
    <x v="1"/>
    <s v="W"/>
    <x v="2"/>
    <x v="1"/>
    <s v="4600    Lankershim                   Bl"/>
    <n v="2000"/>
    <x v="0"/>
  </r>
  <r>
    <n v="230305031"/>
    <x v="326"/>
    <x v="482"/>
    <x v="0"/>
    <x v="0"/>
    <x v="5"/>
    <x v="0"/>
    <s v="B"/>
    <x v="0"/>
    <x v="0"/>
    <s v="4000    Ursula                       Av"/>
    <n v="1720"/>
    <x v="0"/>
  </r>
  <r>
    <n v="221710217"/>
    <x v="18"/>
    <x v="398"/>
    <x v="7"/>
    <x v="1"/>
    <x v="41"/>
    <x v="1"/>
    <s v="O"/>
    <x v="0"/>
    <x v="0"/>
    <s v="9700    Zelzah                       Av"/>
    <n v="700"/>
    <x v="0"/>
  </r>
  <r>
    <n v="221313846"/>
    <x v="362"/>
    <x v="293"/>
    <x v="10"/>
    <x v="0"/>
    <x v="47"/>
    <x v="1"/>
    <s v="B"/>
    <x v="0"/>
    <x v="0"/>
    <s v="700 E  43Rd                         St"/>
    <n v="1200"/>
    <x v="1"/>
  </r>
  <r>
    <n v="231906166"/>
    <x v="115"/>
    <x v="492"/>
    <x v="6"/>
    <x v="0"/>
    <x v="27"/>
    <x v="1"/>
    <s v="B"/>
    <x v="0"/>
    <x v="0"/>
    <s v="15500    Roscoe                       Bl"/>
    <n v="235"/>
    <x v="1"/>
  </r>
  <r>
    <n v="222010901"/>
    <x v="306"/>
    <x v="294"/>
    <x v="1"/>
    <x v="0"/>
    <x v="21"/>
    <x v="0"/>
    <s v="O"/>
    <x v="0"/>
    <x v="0"/>
    <s v="800 S  Berendo                      St"/>
    <n v="1"/>
    <x v="3"/>
  </r>
  <r>
    <n v="231710048"/>
    <x v="363"/>
    <x v="327"/>
    <x v="7"/>
    <x v="15"/>
    <x v="6"/>
    <x v="0"/>
    <s v="O"/>
    <x v="0"/>
    <x v="0"/>
    <s v="9000    Gladbeck                     Av"/>
    <n v="1400"/>
    <x v="0"/>
  </r>
  <r>
    <n v="221910825"/>
    <x v="8"/>
    <x v="432"/>
    <x v="6"/>
    <x v="0"/>
    <x v="2"/>
    <x v="0"/>
    <s v="H"/>
    <x v="0"/>
    <x v="0"/>
    <s v="7800    Ventura Canyon               Av"/>
    <n v="835"/>
    <x v="0"/>
  </r>
  <r>
    <n v="231607972"/>
    <x v="336"/>
    <x v="561"/>
    <x v="15"/>
    <x v="5"/>
    <x v="9"/>
    <x v="1"/>
    <s v="B"/>
    <x v="0"/>
    <x v="0"/>
    <s v="10600    Hillrose                     Ci"/>
    <n v="1500"/>
    <x v="0"/>
  </r>
  <r>
    <n v="230909828"/>
    <x v="273"/>
    <x v="523"/>
    <x v="12"/>
    <x v="0"/>
    <x v="17"/>
    <x v="1"/>
    <s v="W"/>
    <x v="0"/>
    <x v="0"/>
    <s v="14500    Margate                      St"/>
    <n v="800"/>
    <x v="0"/>
  </r>
  <r>
    <n v="230809072"/>
    <x v="249"/>
    <x v="362"/>
    <x v="19"/>
    <x v="0"/>
    <x v="30"/>
    <x v="1"/>
    <s v="B"/>
    <x v="0"/>
    <x v="0"/>
    <s v="11000 W  Olympic                      Bl"/>
    <n v="1115"/>
    <x v="0"/>
  </r>
  <r>
    <n v="221512798"/>
    <x v="46"/>
    <x v="480"/>
    <x v="5"/>
    <x v="33"/>
    <x v="33"/>
    <x v="0"/>
    <s v="H"/>
    <x v="0"/>
    <x v="0"/>
    <s v="5700    Camellia                     Av"/>
    <n v="900"/>
    <x v="0"/>
  </r>
  <r>
    <n v="231311692"/>
    <x v="278"/>
    <x v="562"/>
    <x v="10"/>
    <x v="10"/>
    <x v="39"/>
    <x v="0"/>
    <s v="B"/>
    <x v="2"/>
    <x v="0"/>
    <s v="4200    Mckinley                     Av"/>
    <n v="2000"/>
    <x v="0"/>
  </r>
  <r>
    <n v="220713299"/>
    <x v="176"/>
    <x v="294"/>
    <x v="9"/>
    <x v="0"/>
    <x v="7"/>
    <x v="0"/>
    <s v="B"/>
    <x v="0"/>
    <x v="0"/>
    <s v="1500 S  Cochran                      Av"/>
    <n v="1200"/>
    <x v="1"/>
  </r>
  <r>
    <n v="220215496"/>
    <x v="176"/>
    <x v="332"/>
    <x v="4"/>
    <x v="0"/>
    <x v="39"/>
    <x v="1"/>
    <s v="W"/>
    <x v="0"/>
    <x v="0"/>
    <s v="1000    Wilshire                     Bl"/>
    <n v="100"/>
    <x v="0"/>
  </r>
  <r>
    <n v="231706185"/>
    <x v="340"/>
    <x v="563"/>
    <x v="7"/>
    <x v="0"/>
    <x v="8"/>
    <x v="1"/>
    <s v="K"/>
    <x v="0"/>
    <x v="0"/>
    <s v="10400    Zelzah                       Av"/>
    <n v="740"/>
    <x v="0"/>
  </r>
  <r>
    <n v="230807555"/>
    <x v="143"/>
    <x v="348"/>
    <x v="19"/>
    <x v="0"/>
    <x v="89"/>
    <x v="0"/>
    <s v="F"/>
    <x v="0"/>
    <x v="0"/>
    <s v="1100 S  Holt                         Av"/>
    <n v="1930"/>
    <x v="1"/>
  </r>
  <r>
    <n v="230115113"/>
    <x v="303"/>
    <x v="321"/>
    <x v="8"/>
    <x v="0"/>
    <x v="23"/>
    <x v="1"/>
    <s v="O"/>
    <x v="0"/>
    <x v="0"/>
    <s v="100    Winston                      St"/>
    <n v="1715"/>
    <x v="0"/>
  </r>
  <r>
    <n v="221817272"/>
    <x v="14"/>
    <x v="400"/>
    <x v="17"/>
    <x v="0"/>
    <x v="22"/>
    <x v="0"/>
    <s v="B"/>
    <x v="0"/>
    <x v="0"/>
    <s v="100 W  110Th                        St"/>
    <n v="1305"/>
    <x v="1"/>
  </r>
  <r>
    <n v="231606857"/>
    <x v="146"/>
    <x v="366"/>
    <x v="15"/>
    <x v="19"/>
    <x v="20"/>
    <x v="0"/>
    <s v="H"/>
    <x v="2"/>
    <x v="0"/>
    <s v="7700    Camellia                     Av"/>
    <n v="1200"/>
    <x v="2"/>
  </r>
  <r>
    <n v="221613064"/>
    <x v="157"/>
    <x v="297"/>
    <x v="15"/>
    <x v="19"/>
    <x v="44"/>
    <x v="0"/>
    <s v="W"/>
    <x v="2"/>
    <x v="0"/>
    <s v="13100    Mercer                       St"/>
    <n v="1200"/>
    <x v="2"/>
  </r>
  <r>
    <n v="221512872"/>
    <x v="206"/>
    <x v="353"/>
    <x v="5"/>
    <x v="38"/>
    <x v="6"/>
    <x v="1"/>
    <s v="B"/>
    <x v="14"/>
    <x v="1"/>
    <s v="5200    Harmony                      Av"/>
    <n v="1200"/>
    <x v="0"/>
  </r>
  <r>
    <n v="231905487"/>
    <x v="293"/>
    <x v="362"/>
    <x v="6"/>
    <x v="0"/>
    <x v="22"/>
    <x v="0"/>
    <s v="H"/>
    <x v="0"/>
    <x v="0"/>
    <s v="14100    Oro Grande                   St"/>
    <n v="533"/>
    <x v="1"/>
  </r>
  <r>
    <n v="232009306"/>
    <x v="197"/>
    <x v="316"/>
    <x v="1"/>
    <x v="0"/>
    <x v="78"/>
    <x v="1"/>
    <s v="K"/>
    <x v="0"/>
    <x v="0"/>
    <s v="3000    Wilshire                     Bl"/>
    <n v="1710"/>
    <x v="1"/>
  </r>
  <r>
    <n v="232110632"/>
    <x v="289"/>
    <x v="402"/>
    <x v="16"/>
    <x v="10"/>
    <x v="32"/>
    <x v="0"/>
    <s v="W"/>
    <x v="2"/>
    <x v="0"/>
    <s v="101 North                    Fy"/>
    <n v="1200"/>
    <x v="0"/>
  </r>
  <r>
    <n v="220617873"/>
    <x v="155"/>
    <x v="537"/>
    <x v="2"/>
    <x v="2"/>
    <x v="77"/>
    <x v="0"/>
    <s v="W"/>
    <x v="0"/>
    <x v="0"/>
    <s v="2200    Laurel Canyon                Bl"/>
    <n v="1200"/>
    <x v="1"/>
  </r>
  <r>
    <n v="220125222"/>
    <x v="364"/>
    <x v="424"/>
    <x v="8"/>
    <x v="0"/>
    <x v="14"/>
    <x v="1"/>
    <s v="K"/>
    <x v="0"/>
    <x v="0"/>
    <s v="600 S  Santa Fe                     Av"/>
    <n v="1205"/>
    <x v="0"/>
  </r>
  <r>
    <n v="221416596"/>
    <x v="365"/>
    <x v="405"/>
    <x v="18"/>
    <x v="33"/>
    <x v="22"/>
    <x v="1"/>
    <s v="W"/>
    <x v="0"/>
    <x v="0"/>
    <s v="5800 W  Centinela                    Av"/>
    <n v="1430"/>
    <x v="1"/>
  </r>
  <r>
    <n v="220412624"/>
    <x v="61"/>
    <x v="397"/>
    <x v="13"/>
    <x v="0"/>
    <x v="78"/>
    <x v="1"/>
    <s v="H"/>
    <x v="0"/>
    <x v="0"/>
    <s v="3500    Opal                         St"/>
    <n v="5"/>
    <x v="1"/>
  </r>
  <r>
    <n v="230809607"/>
    <x v="312"/>
    <x v="375"/>
    <x v="19"/>
    <x v="5"/>
    <x v="78"/>
    <x v="1"/>
    <s v="W"/>
    <x v="0"/>
    <x v="0"/>
    <s v="11400    Montana                      Av"/>
    <n v="1630"/>
    <x v="1"/>
  </r>
  <r>
    <n v="231411602"/>
    <x v="280"/>
    <x v="346"/>
    <x v="18"/>
    <x v="0"/>
    <x v="13"/>
    <x v="0"/>
    <s v="W"/>
    <x v="0"/>
    <x v="0"/>
    <s v="900    Pacific                      Av"/>
    <n v="1200"/>
    <x v="1"/>
  </r>
  <r>
    <n v="230309509"/>
    <x v="248"/>
    <x v="378"/>
    <x v="0"/>
    <x v="0"/>
    <x v="50"/>
    <x v="0"/>
    <s v="H"/>
    <x v="0"/>
    <x v="0"/>
    <s v="1300 W  41St                         Pl"/>
    <n v="1645"/>
    <x v="1"/>
  </r>
  <r>
    <n v="221419815"/>
    <x v="97"/>
    <x v="481"/>
    <x v="18"/>
    <x v="0"/>
    <x v="32"/>
    <x v="1"/>
    <s v="V"/>
    <x v="0"/>
    <x v="0"/>
    <s v="600    Rose                         Av"/>
    <n v="925"/>
    <x v="0"/>
  </r>
  <r>
    <n v="221611774"/>
    <x v="177"/>
    <x v="346"/>
    <x v="15"/>
    <x v="0"/>
    <x v="33"/>
    <x v="1"/>
    <s v="H"/>
    <x v="0"/>
    <x v="0"/>
    <s v="12000    Foothill                     Bl"/>
    <n v="1300"/>
    <x v="0"/>
  </r>
  <r>
    <n v="220116225"/>
    <x v="4"/>
    <x v="549"/>
    <x v="8"/>
    <x v="13"/>
    <x v="23"/>
    <x v="1"/>
    <s v="B"/>
    <x v="0"/>
    <x v="0"/>
    <s v="100 E  6Th                          St"/>
    <n v="1700"/>
    <x v="0"/>
  </r>
  <r>
    <n v="221913031"/>
    <x v="366"/>
    <x v="392"/>
    <x v="6"/>
    <x v="28"/>
    <x v="32"/>
    <x v="1"/>
    <s v="H"/>
    <x v="1"/>
    <x v="1"/>
    <s v="15900    Joseph                       Ct"/>
    <n v="2030"/>
    <x v="0"/>
  </r>
  <r>
    <n v="220315698"/>
    <x v="177"/>
    <x v="321"/>
    <x v="0"/>
    <x v="21"/>
    <x v="79"/>
    <x v="0"/>
    <s v="H"/>
    <x v="2"/>
    <x v="0"/>
    <s v="1700 W  38Th                         St"/>
    <n v="1200"/>
    <x v="1"/>
  </r>
  <r>
    <n v="221516529"/>
    <x v="112"/>
    <x v="434"/>
    <x v="5"/>
    <x v="0"/>
    <x v="41"/>
    <x v="2"/>
    <s v="W"/>
    <x v="0"/>
    <x v="0"/>
    <s v="11200    Camarillo                    St"/>
    <n v="1335"/>
    <x v="0"/>
  </r>
  <r>
    <n v="220114898"/>
    <x v="188"/>
    <x v="432"/>
    <x v="8"/>
    <x v="0"/>
    <x v="23"/>
    <x v="1"/>
    <s v="B"/>
    <x v="0"/>
    <x v="0"/>
    <s v="1300 S  Figueroa                     St"/>
    <n v="1115"/>
    <x v="0"/>
  </r>
  <r>
    <n v="231409514"/>
    <x v="343"/>
    <x v="343"/>
    <x v="18"/>
    <x v="0"/>
    <x v="0"/>
    <x v="0"/>
    <s v="H"/>
    <x v="0"/>
    <x v="0"/>
    <s v="3700    Jasmine                      Av"/>
    <n v="1020"/>
    <x v="0"/>
  </r>
  <r>
    <n v="220319507"/>
    <x v="81"/>
    <x v="403"/>
    <x v="0"/>
    <x v="9"/>
    <x v="90"/>
    <x v="1"/>
    <s v="W"/>
    <x v="0"/>
    <x v="0"/>
    <s v="3600 W  Martin Luther King Jr        Bl"/>
    <n v="1"/>
    <x v="1"/>
  </r>
  <r>
    <n v="230906092"/>
    <x v="135"/>
    <x v="391"/>
    <x v="12"/>
    <x v="11"/>
    <x v="31"/>
    <x v="1"/>
    <s v="W"/>
    <x v="0"/>
    <x v="0"/>
    <s v="5200    Fulton                       Av"/>
    <n v="1200"/>
    <x v="1"/>
  </r>
  <r>
    <n v="221609914"/>
    <x v="186"/>
    <x v="314"/>
    <x v="15"/>
    <x v="13"/>
    <x v="24"/>
    <x v="1"/>
    <s v="H"/>
    <x v="0"/>
    <x v="0"/>
    <s v="12500    Pierce                       St"/>
    <n v="1100"/>
    <x v="1"/>
  </r>
  <r>
    <n v="231905876"/>
    <x v="131"/>
    <x v="291"/>
    <x v="6"/>
    <x v="20"/>
    <x v="67"/>
    <x v="0"/>
    <s v="H"/>
    <x v="2"/>
    <x v="1"/>
    <s v="8900    Van Nuys                     Bl"/>
    <n v="2359"/>
    <x v="2"/>
  </r>
  <r>
    <n v="221224920"/>
    <x v="94"/>
    <x v="397"/>
    <x v="3"/>
    <x v="0"/>
    <x v="23"/>
    <x v="0"/>
    <s v="O"/>
    <x v="0"/>
    <x v="0"/>
    <s v="400 W  79Th                         St"/>
    <n v="1109"/>
    <x v="0"/>
  </r>
  <r>
    <n v="231208794"/>
    <x v="232"/>
    <x v="377"/>
    <x v="3"/>
    <x v="0"/>
    <x v="9"/>
    <x v="0"/>
    <s v="B"/>
    <x v="0"/>
    <x v="0"/>
    <s v="1100 W  52Nd                         St"/>
    <n v="1204"/>
    <x v="0"/>
  </r>
  <r>
    <n v="220813408"/>
    <x v="51"/>
    <x v="348"/>
    <x v="19"/>
    <x v="0"/>
    <x v="57"/>
    <x v="0"/>
    <s v="W"/>
    <x v="0"/>
    <x v="0"/>
    <s v="17000    Palisades Cir"/>
    <n v="1200"/>
    <x v="1"/>
  </r>
  <r>
    <n v="220615156"/>
    <x v="54"/>
    <x v="560"/>
    <x v="2"/>
    <x v="0"/>
    <x v="43"/>
    <x v="1"/>
    <s v="W"/>
    <x v="0"/>
    <x v="0"/>
    <s v="7900    Hollywood                    Bl"/>
    <n v="1000"/>
    <x v="1"/>
  </r>
  <r>
    <n v="221915254"/>
    <x v="339"/>
    <x v="564"/>
    <x v="6"/>
    <x v="0"/>
    <x v="21"/>
    <x v="1"/>
    <s v="H"/>
    <x v="0"/>
    <x v="0"/>
    <s v="13200    Betz                         Bl"/>
    <n v="2000"/>
    <x v="3"/>
  </r>
  <r>
    <n v="220914283"/>
    <x v="67"/>
    <x v="565"/>
    <x v="12"/>
    <x v="0"/>
    <x v="33"/>
    <x v="1"/>
    <s v="W"/>
    <x v="0"/>
    <x v="0"/>
    <s v="12900    Oxnard                       St"/>
    <n v="1215"/>
    <x v="0"/>
  </r>
  <r>
    <n v="230208101"/>
    <x v="148"/>
    <x v="392"/>
    <x v="4"/>
    <x v="0"/>
    <x v="23"/>
    <x v="0"/>
    <s v="H"/>
    <x v="0"/>
    <x v="0"/>
    <s v="1400 S  Burlington                   Av"/>
    <n v="2200"/>
    <x v="0"/>
  </r>
  <r>
    <n v="220412296"/>
    <x v="12"/>
    <x v="566"/>
    <x v="13"/>
    <x v="0"/>
    <x v="22"/>
    <x v="1"/>
    <s v="H"/>
    <x v="0"/>
    <x v="0"/>
    <s v="300 S  Pecan                        St"/>
    <n v="5"/>
    <x v="1"/>
  </r>
  <r>
    <n v="231806009"/>
    <x v="114"/>
    <x v="391"/>
    <x v="17"/>
    <x v="6"/>
    <x v="30"/>
    <x v="1"/>
    <s v="H"/>
    <x v="0"/>
    <x v="0"/>
    <s v="800 E  106Th                        St"/>
    <n v="2130"/>
    <x v="0"/>
  </r>
  <r>
    <n v="220712914"/>
    <x v="57"/>
    <x v="342"/>
    <x v="9"/>
    <x v="0"/>
    <x v="6"/>
    <x v="1"/>
    <s v="W"/>
    <x v="0"/>
    <x v="0"/>
    <s v="1900    West                         Bl"/>
    <n v="1200"/>
    <x v="0"/>
  </r>
  <r>
    <n v="221513559"/>
    <x v="57"/>
    <x v="333"/>
    <x v="5"/>
    <x v="10"/>
    <x v="0"/>
    <x v="0"/>
    <s v="W"/>
    <x v="2"/>
    <x v="1"/>
    <s v="11500    Burbank                      Bl"/>
    <n v="200"/>
    <x v="0"/>
  </r>
  <r>
    <n v="221511379"/>
    <x v="18"/>
    <x v="399"/>
    <x v="5"/>
    <x v="0"/>
    <x v="17"/>
    <x v="1"/>
    <s v="B"/>
    <x v="0"/>
    <x v="0"/>
    <s v="11300    Miranda                      St"/>
    <n v="900"/>
    <x v="0"/>
  </r>
  <r>
    <n v="220710318"/>
    <x v="367"/>
    <x v="294"/>
    <x v="9"/>
    <x v="9"/>
    <x v="11"/>
    <x v="1"/>
    <s v="W"/>
    <x v="0"/>
    <x v="1"/>
    <s v="600 N  Laurel                       Av"/>
    <n v="1055"/>
    <x v="1"/>
  </r>
  <r>
    <n v="230907735"/>
    <x v="149"/>
    <x v="359"/>
    <x v="12"/>
    <x v="5"/>
    <x v="3"/>
    <x v="0"/>
    <s v="W"/>
    <x v="0"/>
    <x v="0"/>
    <s v="500 E  Tudor                        St"/>
    <n v="1200"/>
    <x v="0"/>
  </r>
  <r>
    <n v="220115714"/>
    <x v="5"/>
    <x v="396"/>
    <x v="8"/>
    <x v="0"/>
    <x v="1"/>
    <x v="1"/>
    <s v="A"/>
    <x v="0"/>
    <x v="0"/>
    <s v="700 N  Broadway"/>
    <n v="1"/>
    <x v="1"/>
  </r>
  <r>
    <n v="221610900"/>
    <x v="206"/>
    <x v="355"/>
    <x v="15"/>
    <x v="19"/>
    <x v="67"/>
    <x v="0"/>
    <s v="H"/>
    <x v="2"/>
    <x v="0"/>
    <s v="12600    Van Nuys                     Bl"/>
    <n v="1200"/>
    <x v="2"/>
  </r>
  <r>
    <n v="230611553"/>
    <x v="297"/>
    <x v="360"/>
    <x v="2"/>
    <x v="0"/>
    <x v="5"/>
    <x v="1"/>
    <s v="W"/>
    <x v="0"/>
    <x v="0"/>
    <s v="6500    Yucca                        St"/>
    <n v="1408"/>
    <x v="0"/>
  </r>
  <r>
    <n v="221818179"/>
    <x v="73"/>
    <x v="420"/>
    <x v="17"/>
    <x v="10"/>
    <x v="29"/>
    <x v="0"/>
    <s v="O"/>
    <x v="2"/>
    <x v="0"/>
    <s v="200 W  118Th                        Pl"/>
    <n v="1200"/>
    <x v="0"/>
  </r>
  <r>
    <n v="221219493"/>
    <x v="331"/>
    <x v="333"/>
    <x v="3"/>
    <x v="3"/>
    <x v="5"/>
    <x v="0"/>
    <s v="O"/>
    <x v="0"/>
    <x v="0"/>
    <s v="1500 W  46Th                         St"/>
    <n v="1200"/>
    <x v="0"/>
  </r>
  <r>
    <n v="231508883"/>
    <x v="250"/>
    <x v="567"/>
    <x v="5"/>
    <x v="2"/>
    <x v="83"/>
    <x v="1"/>
    <s v="W"/>
    <x v="0"/>
    <x v="0"/>
    <s v="5600    Denny                        Av"/>
    <n v="1200"/>
    <x v="1"/>
  </r>
  <r>
    <n v="220717429"/>
    <x v="98"/>
    <x v="489"/>
    <x v="9"/>
    <x v="0"/>
    <x v="15"/>
    <x v="0"/>
    <s v="W"/>
    <x v="0"/>
    <x v="0"/>
    <s v="6300    Wilshire                     Bl"/>
    <n v="102"/>
    <x v="0"/>
  </r>
  <r>
    <n v="220711012"/>
    <x v="186"/>
    <x v="429"/>
    <x v="9"/>
    <x v="21"/>
    <x v="3"/>
    <x v="1"/>
    <s v="W"/>
    <x v="15"/>
    <x v="1"/>
    <s v="1500    Arlington                    Av"/>
    <n v="1330"/>
    <x v="0"/>
  </r>
  <r>
    <n v="221816537"/>
    <x v="60"/>
    <x v="369"/>
    <x v="17"/>
    <x v="0"/>
    <x v="75"/>
    <x v="0"/>
    <s v="B"/>
    <x v="0"/>
    <x v="0"/>
    <s v="300 E  91St                         St"/>
    <n v="1020"/>
    <x v="3"/>
  </r>
  <r>
    <n v="221613646"/>
    <x v="112"/>
    <x v="391"/>
    <x v="15"/>
    <x v="0"/>
    <x v="39"/>
    <x v="1"/>
    <s v="H"/>
    <x v="0"/>
    <x v="0"/>
    <s v="8800    Omelveny                     Av"/>
    <n v="101"/>
    <x v="0"/>
  </r>
  <r>
    <n v="230113911"/>
    <x v="286"/>
    <x v="396"/>
    <x v="8"/>
    <x v="0"/>
    <x v="27"/>
    <x v="0"/>
    <s v="W"/>
    <x v="0"/>
    <x v="0"/>
    <s v="500    San Julian                   St"/>
    <n v="1200"/>
    <x v="1"/>
  </r>
  <r>
    <n v="220611770"/>
    <x v="8"/>
    <x v="330"/>
    <x v="2"/>
    <x v="5"/>
    <x v="46"/>
    <x v="0"/>
    <s v="W"/>
    <x v="0"/>
    <x v="0"/>
    <s v="2500    Laurel Pass                  Av"/>
    <n v="1500"/>
    <x v="1"/>
  </r>
  <r>
    <n v="221611721"/>
    <x v="307"/>
    <x v="433"/>
    <x v="15"/>
    <x v="0"/>
    <x v="0"/>
    <x v="1"/>
    <s v="H"/>
    <x v="0"/>
    <x v="0"/>
    <s v="10500    Cantara                      St"/>
    <n v="1200"/>
    <x v="0"/>
  </r>
  <r>
    <n v="220814427"/>
    <x v="14"/>
    <x v="340"/>
    <x v="19"/>
    <x v="0"/>
    <x v="34"/>
    <x v="1"/>
    <s v="W"/>
    <x v="0"/>
    <x v="0"/>
    <s v="10300    Wilshire                     Bl"/>
    <n v="1730"/>
    <x v="1"/>
  </r>
  <r>
    <n v="230404813"/>
    <x v="220"/>
    <x v="568"/>
    <x v="13"/>
    <x v="3"/>
    <x v="33"/>
    <x v="0"/>
    <s v="H"/>
    <x v="0"/>
    <x v="0"/>
    <s v="2100 E  1St                          St"/>
    <n v="700"/>
    <x v="0"/>
  </r>
  <r>
    <n v="232108199"/>
    <x v="368"/>
    <x v="291"/>
    <x v="16"/>
    <x v="28"/>
    <x v="44"/>
    <x v="1"/>
    <s v="H"/>
    <x v="1"/>
    <x v="0"/>
    <s v="23800    Califa                       St"/>
    <n v="1200"/>
    <x v="2"/>
  </r>
  <r>
    <n v="230900653"/>
    <x v="340"/>
    <x v="368"/>
    <x v="12"/>
    <x v="0"/>
    <x v="1"/>
    <x v="1"/>
    <s v="X"/>
    <x v="0"/>
    <x v="0"/>
    <s v="4600    Willis                       Av"/>
    <n v="1530"/>
    <x v="1"/>
  </r>
  <r>
    <n v="220121279"/>
    <x v="71"/>
    <x v="459"/>
    <x v="8"/>
    <x v="0"/>
    <x v="33"/>
    <x v="0"/>
    <s v="X"/>
    <x v="0"/>
    <x v="0"/>
    <s v="400 E  7Th                          St"/>
    <n v="1000"/>
    <x v="0"/>
  </r>
  <r>
    <n v="220613538"/>
    <x v="19"/>
    <x v="483"/>
    <x v="2"/>
    <x v="15"/>
    <x v="39"/>
    <x v="1"/>
    <s v="W"/>
    <x v="4"/>
    <x v="0"/>
    <s v="1600    Schrader                     Bl"/>
    <n v="2355"/>
    <x v="0"/>
  </r>
  <r>
    <n v="222018640"/>
    <x v="157"/>
    <x v="513"/>
    <x v="1"/>
    <x v="0"/>
    <x v="10"/>
    <x v="1"/>
    <s v="K"/>
    <x v="0"/>
    <x v="0"/>
    <s v="500 S  Berendo                      St"/>
    <n v="1050"/>
    <x v="1"/>
  </r>
  <r>
    <n v="221112648"/>
    <x v="55"/>
    <x v="301"/>
    <x v="11"/>
    <x v="0"/>
    <x v="27"/>
    <x v="1"/>
    <s v="O"/>
    <x v="0"/>
    <x v="0"/>
    <s v="1800 N  Alvarado                     St"/>
    <n v="1"/>
    <x v="1"/>
  </r>
  <r>
    <n v="221220869"/>
    <x v="71"/>
    <x v="356"/>
    <x v="3"/>
    <x v="0"/>
    <x v="17"/>
    <x v="0"/>
    <s v="B"/>
    <x v="0"/>
    <x v="0"/>
    <s v="1700 W  64Th                         St"/>
    <n v="1"/>
    <x v="0"/>
  </r>
  <r>
    <n v="230607053"/>
    <x v="141"/>
    <x v="294"/>
    <x v="2"/>
    <x v="0"/>
    <x v="5"/>
    <x v="1"/>
    <s v="W"/>
    <x v="0"/>
    <x v="0"/>
    <s v="5800    Harold                       Wy"/>
    <n v="1700"/>
    <x v="0"/>
  </r>
  <r>
    <n v="230810213"/>
    <x v="276"/>
    <x v="569"/>
    <x v="19"/>
    <x v="20"/>
    <x v="1"/>
    <x v="0"/>
    <s v="W"/>
    <x v="0"/>
    <x v="1"/>
    <s v="11400 W  Cashmere                     St"/>
    <n v="1836"/>
    <x v="1"/>
  </r>
  <r>
    <n v="221911423"/>
    <x v="327"/>
    <x v="570"/>
    <x v="6"/>
    <x v="3"/>
    <x v="74"/>
    <x v="0"/>
    <s v="H"/>
    <x v="0"/>
    <x v="0"/>
    <s v="13300    Glenoaks                     Bl"/>
    <n v="700"/>
    <x v="3"/>
  </r>
  <r>
    <n v="221011084"/>
    <x v="187"/>
    <x v="415"/>
    <x v="14"/>
    <x v="0"/>
    <x v="78"/>
    <x v="0"/>
    <s v="W"/>
    <x v="0"/>
    <x v="0"/>
    <s v="16700    Ventura                      Bl"/>
    <n v="1300"/>
    <x v="1"/>
  </r>
  <r>
    <n v="220715483"/>
    <x v="317"/>
    <x v="308"/>
    <x v="9"/>
    <x v="5"/>
    <x v="27"/>
    <x v="0"/>
    <s v="W"/>
    <x v="0"/>
    <x v="0"/>
    <s v="1100 S  Fairfax                      Av"/>
    <n v="1000"/>
    <x v="1"/>
  </r>
  <r>
    <n v="231410169"/>
    <x v="249"/>
    <x v="523"/>
    <x v="18"/>
    <x v="0"/>
    <x v="36"/>
    <x v="1"/>
    <s v="W"/>
    <x v="0"/>
    <x v="0"/>
    <s v="3700 S  Centinela                    Av"/>
    <n v="905"/>
    <x v="1"/>
  </r>
  <r>
    <n v="220911586"/>
    <x v="22"/>
    <x v="297"/>
    <x v="12"/>
    <x v="19"/>
    <x v="72"/>
    <x v="0"/>
    <s v="H"/>
    <x v="2"/>
    <x v="0"/>
    <s v="5700    Halbrent                     Av"/>
    <n v="800"/>
    <x v="3"/>
  </r>
  <r>
    <n v="231404379"/>
    <x v="328"/>
    <x v="428"/>
    <x v="18"/>
    <x v="2"/>
    <x v="2"/>
    <x v="0"/>
    <s v="W"/>
    <x v="0"/>
    <x v="0"/>
    <s v="12700    Pacific                      Av"/>
    <n v="1200"/>
    <x v="0"/>
  </r>
  <r>
    <n v="220710852"/>
    <x v="168"/>
    <x v="499"/>
    <x v="9"/>
    <x v="15"/>
    <x v="64"/>
    <x v="1"/>
    <s v="A"/>
    <x v="0"/>
    <x v="0"/>
    <s v="300 S  Mansfield                    Av"/>
    <n v="417"/>
    <x v="1"/>
  </r>
  <r>
    <n v="221515107"/>
    <x v="64"/>
    <x v="508"/>
    <x v="5"/>
    <x v="0"/>
    <x v="19"/>
    <x v="0"/>
    <s v="W"/>
    <x v="0"/>
    <x v="0"/>
    <s v="11300    Otsego                       St"/>
    <n v="1600"/>
    <x v="1"/>
  </r>
  <r>
    <n v="230905656"/>
    <x v="137"/>
    <x v="508"/>
    <x v="12"/>
    <x v="0"/>
    <x v="17"/>
    <x v="0"/>
    <s v="A"/>
    <x v="0"/>
    <x v="0"/>
    <s v="4600    Longridge                    Av"/>
    <n v="1825"/>
    <x v="0"/>
  </r>
  <r>
    <n v="220913546"/>
    <x v="157"/>
    <x v="378"/>
    <x v="12"/>
    <x v="0"/>
    <x v="3"/>
    <x v="1"/>
    <s v="H"/>
    <x v="0"/>
    <x v="0"/>
    <s v="14200    Dickens                      St"/>
    <n v="1200"/>
    <x v="0"/>
  </r>
  <r>
    <n v="222019027"/>
    <x v="304"/>
    <x v="571"/>
    <x v="1"/>
    <x v="0"/>
    <x v="5"/>
    <x v="1"/>
    <s v="H"/>
    <x v="0"/>
    <x v="0"/>
    <s v="4800    Beverly                      Bl"/>
    <n v="1"/>
    <x v="0"/>
  </r>
  <r>
    <n v="221221089"/>
    <x v="67"/>
    <x v="572"/>
    <x v="3"/>
    <x v="0"/>
    <x v="22"/>
    <x v="1"/>
    <s v="B"/>
    <x v="0"/>
    <x v="0"/>
    <s v="7200 S  Denker                       Av"/>
    <n v="1240"/>
    <x v="1"/>
  </r>
  <r>
    <n v="220612912"/>
    <x v="44"/>
    <x v="527"/>
    <x v="2"/>
    <x v="0"/>
    <x v="1"/>
    <x v="0"/>
    <s v="B"/>
    <x v="0"/>
    <x v="0"/>
    <s v="8300 W  Sunset                       Bl"/>
    <n v="643"/>
    <x v="1"/>
  </r>
  <r>
    <n v="220816641"/>
    <x v="160"/>
    <x v="362"/>
    <x v="19"/>
    <x v="0"/>
    <x v="12"/>
    <x v="0"/>
    <s v="W"/>
    <x v="0"/>
    <x v="0"/>
    <s v="1900    Overland                     Av"/>
    <n v="2150"/>
    <x v="1"/>
  </r>
  <r>
    <n v="221518163"/>
    <x v="98"/>
    <x v="303"/>
    <x v="5"/>
    <x v="0"/>
    <x v="51"/>
    <x v="0"/>
    <s v="H"/>
    <x v="0"/>
    <x v="0"/>
    <s v="6300    Coldwater Canyon             Av"/>
    <n v="1535"/>
    <x v="0"/>
  </r>
  <r>
    <n v="221611414"/>
    <x v="33"/>
    <x v="367"/>
    <x v="15"/>
    <x v="18"/>
    <x v="3"/>
    <x v="1"/>
    <s v="W"/>
    <x v="2"/>
    <x v="1"/>
    <s v="8900    Hillrose                     St"/>
    <n v="1200"/>
    <x v="0"/>
  </r>
  <r>
    <n v="230106884"/>
    <x v="137"/>
    <x v="305"/>
    <x v="8"/>
    <x v="3"/>
    <x v="57"/>
    <x v="1"/>
    <s v="B"/>
    <x v="0"/>
    <x v="0"/>
    <s v="Figueroa                     St"/>
    <n v="830"/>
    <x v="1"/>
  </r>
  <r>
    <n v="231708416"/>
    <x v="246"/>
    <x v="445"/>
    <x v="7"/>
    <x v="0"/>
    <x v="5"/>
    <x v="0"/>
    <s v="W"/>
    <x v="0"/>
    <x v="0"/>
    <s v="18600    Hillsboro                    Rd"/>
    <n v="1"/>
    <x v="0"/>
  </r>
  <r>
    <n v="230711154"/>
    <x v="296"/>
    <x v="573"/>
    <x v="9"/>
    <x v="0"/>
    <x v="18"/>
    <x v="0"/>
    <s v="B"/>
    <x v="0"/>
    <x v="0"/>
    <s v="1200 S  Redondo                      Bl"/>
    <n v="1840"/>
    <x v="1"/>
  </r>
  <r>
    <n v="220113618"/>
    <x v="36"/>
    <x v="379"/>
    <x v="8"/>
    <x v="0"/>
    <x v="5"/>
    <x v="1"/>
    <s v="W"/>
    <x v="0"/>
    <x v="0"/>
    <s v="1000 S  Grand                        Av"/>
    <n v="805"/>
    <x v="0"/>
  </r>
  <r>
    <n v="230907040"/>
    <x v="142"/>
    <x v="525"/>
    <x v="12"/>
    <x v="0"/>
    <x v="41"/>
    <x v="1"/>
    <s v="B"/>
    <x v="0"/>
    <x v="0"/>
    <s v="15200    Victory                      Bl"/>
    <n v="1200"/>
    <x v="0"/>
  </r>
  <r>
    <n v="221411925"/>
    <x v="369"/>
    <x v="297"/>
    <x v="18"/>
    <x v="11"/>
    <x v="23"/>
    <x v="1"/>
    <s v="A"/>
    <x v="0"/>
    <x v="1"/>
    <s v="3300    Mentone                      Av"/>
    <n v="800"/>
    <x v="0"/>
  </r>
  <r>
    <n v="221421726"/>
    <x v="207"/>
    <x v="464"/>
    <x v="18"/>
    <x v="1"/>
    <x v="33"/>
    <x v="1"/>
    <s v="W"/>
    <x v="0"/>
    <x v="0"/>
    <s v="6700 S  Sepulveda                    Bl"/>
    <n v="1048"/>
    <x v="0"/>
  </r>
  <r>
    <n v="231607552"/>
    <x v="368"/>
    <x v="348"/>
    <x v="15"/>
    <x v="19"/>
    <x v="79"/>
    <x v="1"/>
    <s v="H"/>
    <x v="2"/>
    <x v="0"/>
    <s v="12500    Pierce                       St"/>
    <n v="1200"/>
    <x v="1"/>
  </r>
  <r>
    <n v="221010695"/>
    <x v="18"/>
    <x v="305"/>
    <x v="14"/>
    <x v="28"/>
    <x v="0"/>
    <x v="1"/>
    <s v="H"/>
    <x v="1"/>
    <x v="1"/>
    <s v="7400    Gaviota                      Av"/>
    <n v="1827"/>
    <x v="0"/>
  </r>
  <r>
    <n v="231313053"/>
    <x v="300"/>
    <x v="438"/>
    <x v="10"/>
    <x v="0"/>
    <x v="53"/>
    <x v="1"/>
    <s v="H"/>
    <x v="0"/>
    <x v="0"/>
    <s v="100 W  54Th                         St"/>
    <n v="1310"/>
    <x v="1"/>
  </r>
  <r>
    <n v="230407257"/>
    <x v="244"/>
    <x v="492"/>
    <x v="13"/>
    <x v="0"/>
    <x v="35"/>
    <x v="1"/>
    <s v="H"/>
    <x v="0"/>
    <x v="0"/>
    <s v="5400    Alhambra                     Av"/>
    <n v="2000"/>
    <x v="1"/>
  </r>
  <r>
    <n v="230205264"/>
    <x v="175"/>
    <x v="339"/>
    <x v="4"/>
    <x v="0"/>
    <x v="17"/>
    <x v="0"/>
    <s v="B"/>
    <x v="0"/>
    <x v="0"/>
    <s v="1300 S  Bonnie Brae                  St"/>
    <n v="2300"/>
    <x v="0"/>
  </r>
  <r>
    <n v="230606496"/>
    <x v="32"/>
    <x v="522"/>
    <x v="2"/>
    <x v="0"/>
    <x v="53"/>
    <x v="1"/>
    <s v="W"/>
    <x v="0"/>
    <x v="0"/>
    <s v="1500    Blue Jay                     Wy"/>
    <n v="1500"/>
    <x v="1"/>
  </r>
  <r>
    <n v="230710811"/>
    <x v="280"/>
    <x v="451"/>
    <x v="9"/>
    <x v="0"/>
    <x v="39"/>
    <x v="0"/>
    <s v="B"/>
    <x v="0"/>
    <x v="0"/>
    <s v="1700    Stearns                      Dr"/>
    <n v="1200"/>
    <x v="0"/>
  </r>
  <r>
    <n v="231206427"/>
    <x v="100"/>
    <x v="574"/>
    <x v="3"/>
    <x v="29"/>
    <x v="2"/>
    <x v="0"/>
    <s v="B"/>
    <x v="0"/>
    <x v="0"/>
    <s v="1100 W  51St                         St"/>
    <n v="1200"/>
    <x v="0"/>
  </r>
  <r>
    <n v="222114259"/>
    <x v="65"/>
    <x v="291"/>
    <x v="16"/>
    <x v="0"/>
    <x v="65"/>
    <x v="0"/>
    <s v="O"/>
    <x v="0"/>
    <x v="0"/>
    <s v="22200    Victory                      Bl"/>
    <n v="1200"/>
    <x v="0"/>
  </r>
  <r>
    <n v="231905659"/>
    <x v="63"/>
    <x v="546"/>
    <x v="6"/>
    <x v="0"/>
    <x v="6"/>
    <x v="1"/>
    <s v="O"/>
    <x v="0"/>
    <x v="0"/>
    <s v="12900    Newton                       St"/>
    <n v="140"/>
    <x v="0"/>
  </r>
  <r>
    <n v="221113872"/>
    <x v="337"/>
    <x v="375"/>
    <x v="11"/>
    <x v="0"/>
    <x v="78"/>
    <x v="1"/>
    <s v="H"/>
    <x v="0"/>
    <x v="0"/>
    <s v="3700    Cazador                      St"/>
    <n v="1"/>
    <x v="1"/>
  </r>
  <r>
    <n v="221110649"/>
    <x v="18"/>
    <x v="456"/>
    <x v="11"/>
    <x v="3"/>
    <x v="8"/>
    <x v="1"/>
    <s v="H"/>
    <x v="0"/>
    <x v="0"/>
    <s v="2300    Glendale                     Bl"/>
    <n v="930"/>
    <x v="0"/>
  </r>
  <r>
    <n v="220914139"/>
    <x v="159"/>
    <x v="575"/>
    <x v="12"/>
    <x v="0"/>
    <x v="41"/>
    <x v="0"/>
    <s v="W"/>
    <x v="0"/>
    <x v="0"/>
    <s v="4300 N  Sepulveda                    Bl"/>
    <n v="1100"/>
    <x v="0"/>
  </r>
  <r>
    <n v="222013670"/>
    <x v="327"/>
    <x v="290"/>
    <x v="1"/>
    <x v="0"/>
    <x v="47"/>
    <x v="0"/>
    <s v="K"/>
    <x v="0"/>
    <x v="0"/>
    <s v="300 S  Kingsley                     Dr"/>
    <n v="645"/>
    <x v="1"/>
  </r>
  <r>
    <n v="221110684"/>
    <x v="19"/>
    <x v="509"/>
    <x v="11"/>
    <x v="50"/>
    <x v="16"/>
    <x v="0"/>
    <s v="W"/>
    <x v="0"/>
    <x v="0"/>
    <s v="1600    Hillhurst                    Av"/>
    <n v="1200"/>
    <x v="1"/>
  </r>
  <r>
    <n v="231706184"/>
    <x v="340"/>
    <x v="576"/>
    <x v="7"/>
    <x v="0"/>
    <x v="46"/>
    <x v="0"/>
    <s v="K"/>
    <x v="0"/>
    <x v="0"/>
    <s v="19200    Stare                        St"/>
    <n v="1105"/>
    <x v="1"/>
  </r>
  <r>
    <n v="230606221"/>
    <x v="224"/>
    <x v="484"/>
    <x v="2"/>
    <x v="3"/>
    <x v="57"/>
    <x v="0"/>
    <s v="H"/>
    <x v="0"/>
    <x v="0"/>
    <s v="1100 N  Kingsley                     Dr"/>
    <n v="1500"/>
    <x v="1"/>
  </r>
  <r>
    <n v="220314628"/>
    <x v="50"/>
    <x v="489"/>
    <x v="0"/>
    <x v="0"/>
    <x v="26"/>
    <x v="0"/>
    <s v="B"/>
    <x v="0"/>
    <x v="0"/>
    <s v="1600 W  Vernon                       Av"/>
    <n v="1205"/>
    <x v="0"/>
  </r>
  <r>
    <n v="230807748"/>
    <x v="92"/>
    <x v="392"/>
    <x v="19"/>
    <x v="6"/>
    <x v="50"/>
    <x v="1"/>
    <s v="O"/>
    <x v="0"/>
    <x v="0"/>
    <s v="1200 S  Bundy                        Dr"/>
    <n v="900"/>
    <x v="1"/>
  </r>
  <r>
    <n v="231805394"/>
    <x v="309"/>
    <x v="294"/>
    <x v="17"/>
    <x v="0"/>
    <x v="68"/>
    <x v="1"/>
    <s v="H"/>
    <x v="0"/>
    <x v="0"/>
    <s v="100 W  Imperial                     Hy"/>
    <n v="1725"/>
    <x v="1"/>
  </r>
  <r>
    <n v="221711471"/>
    <x v="29"/>
    <x v="430"/>
    <x v="7"/>
    <x v="4"/>
    <x v="15"/>
    <x v="1"/>
    <s v="O"/>
    <x v="0"/>
    <x v="0"/>
    <s v="9800    Independence                 Av"/>
    <n v="1250"/>
    <x v="0"/>
  </r>
  <r>
    <n v="230904209"/>
    <x v="123"/>
    <x v="421"/>
    <x v="12"/>
    <x v="3"/>
    <x v="1"/>
    <x v="1"/>
    <s v="W"/>
    <x v="0"/>
    <x v="0"/>
    <s v="14400    Sylvan                       St"/>
    <n v="735"/>
    <x v="1"/>
  </r>
  <r>
    <n v="222011591"/>
    <x v="166"/>
    <x v="283"/>
    <x v="1"/>
    <x v="13"/>
    <x v="0"/>
    <x v="1"/>
    <s v="W"/>
    <x v="0"/>
    <x v="1"/>
    <s v="400 S  Mariposa                     Av"/>
    <n v="1030"/>
    <x v="0"/>
  </r>
  <r>
    <n v="221317371"/>
    <x v="219"/>
    <x v="353"/>
    <x v="10"/>
    <x v="0"/>
    <x v="18"/>
    <x v="0"/>
    <s v="H"/>
    <x v="0"/>
    <x v="0"/>
    <s v="1800 E  48Th                         Pl"/>
    <n v="1"/>
    <x v="1"/>
  </r>
  <r>
    <n v="221516001"/>
    <x v="75"/>
    <x v="394"/>
    <x v="5"/>
    <x v="0"/>
    <x v="30"/>
    <x v="0"/>
    <s v="W"/>
    <x v="0"/>
    <x v="0"/>
    <s v="7100    Bellaire                     Av"/>
    <n v="310"/>
    <x v="0"/>
  </r>
  <r>
    <n v="230205609"/>
    <x v="197"/>
    <x v="472"/>
    <x v="4"/>
    <x v="0"/>
    <x v="1"/>
    <x v="0"/>
    <s v="W"/>
    <x v="0"/>
    <x v="0"/>
    <s v="400 S  Rampart                      Bl"/>
    <n v="1315"/>
    <x v="1"/>
  </r>
  <r>
    <n v="230114546"/>
    <x v="298"/>
    <x v="444"/>
    <x v="8"/>
    <x v="3"/>
    <x v="0"/>
    <x v="1"/>
    <s v="H"/>
    <x v="0"/>
    <x v="0"/>
    <s v="400 S  Broadway"/>
    <n v="1955"/>
    <x v="0"/>
  </r>
  <r>
    <n v="230704811"/>
    <x v="217"/>
    <x v="364"/>
    <x v="9"/>
    <x v="13"/>
    <x v="28"/>
    <x v="1"/>
    <s v="W"/>
    <x v="0"/>
    <x v="0"/>
    <s v="300 N  Fairfax                      Av"/>
    <n v="1"/>
    <x v="1"/>
  </r>
  <r>
    <n v="221012968"/>
    <x v="2"/>
    <x v="577"/>
    <x v="14"/>
    <x v="3"/>
    <x v="70"/>
    <x v="0"/>
    <s v="O"/>
    <x v="0"/>
    <x v="0"/>
    <s v="05300    Yarmouth                     Av"/>
    <n v="1600"/>
    <x v="1"/>
  </r>
  <r>
    <n v="220617350"/>
    <x v="75"/>
    <x v="389"/>
    <x v="2"/>
    <x v="1"/>
    <x v="19"/>
    <x v="1"/>
    <s v="W"/>
    <x v="4"/>
    <x v="0"/>
    <s v="1800    Vine                         St"/>
    <n v="1200"/>
    <x v="1"/>
  </r>
  <r>
    <n v="231205249"/>
    <x v="198"/>
    <x v="502"/>
    <x v="3"/>
    <x v="0"/>
    <x v="43"/>
    <x v="0"/>
    <s v="B"/>
    <x v="0"/>
    <x v="0"/>
    <s v="600 W  51St                         St"/>
    <n v="643"/>
    <x v="1"/>
  </r>
  <r>
    <n v="220914310"/>
    <x v="72"/>
    <x v="502"/>
    <x v="12"/>
    <x v="9"/>
    <x v="49"/>
    <x v="0"/>
    <s v="H"/>
    <x v="0"/>
    <x v="0"/>
    <s v="14900    Ventura                      Bl"/>
    <n v="1200"/>
    <x v="1"/>
  </r>
  <r>
    <n v="232107511"/>
    <x v="101"/>
    <x v="297"/>
    <x v="16"/>
    <x v="0"/>
    <x v="29"/>
    <x v="0"/>
    <s v="H"/>
    <x v="0"/>
    <x v="0"/>
    <s v="21400    Chase                        St"/>
    <n v="800"/>
    <x v="0"/>
  </r>
  <r>
    <n v="221609745"/>
    <x v="19"/>
    <x v="338"/>
    <x v="15"/>
    <x v="0"/>
    <x v="30"/>
    <x v="0"/>
    <s v="H"/>
    <x v="0"/>
    <x v="0"/>
    <s v="13000    Carl                         St"/>
    <n v="900"/>
    <x v="0"/>
  </r>
  <r>
    <n v="221016027"/>
    <x v="10"/>
    <x v="426"/>
    <x v="14"/>
    <x v="28"/>
    <x v="5"/>
    <x v="0"/>
    <s v="W"/>
    <x v="1"/>
    <x v="1"/>
    <s v="19300    Collier                      St"/>
    <n v="1"/>
    <x v="0"/>
  </r>
  <r>
    <n v="220409596"/>
    <x v="306"/>
    <x v="339"/>
    <x v="13"/>
    <x v="9"/>
    <x v="27"/>
    <x v="0"/>
    <s v="H"/>
    <x v="0"/>
    <x v="0"/>
    <s v="400    Clifton                      St"/>
    <n v="1200"/>
    <x v="1"/>
  </r>
  <r>
    <n v="221914787"/>
    <x v="159"/>
    <x v="430"/>
    <x v="6"/>
    <x v="10"/>
    <x v="26"/>
    <x v="1"/>
    <s v="H"/>
    <x v="2"/>
    <x v="2"/>
    <s v="13600    Correnti                     St"/>
    <n v="1900"/>
    <x v="0"/>
  </r>
  <r>
    <n v="221713751"/>
    <x v="17"/>
    <x v="349"/>
    <x v="7"/>
    <x v="0"/>
    <x v="37"/>
    <x v="0"/>
    <s v="H"/>
    <x v="0"/>
    <x v="0"/>
    <s v="11200    Gothic                       Av"/>
    <n v="100"/>
    <x v="1"/>
  </r>
  <r>
    <n v="231007777"/>
    <x v="262"/>
    <x v="412"/>
    <x v="14"/>
    <x v="0"/>
    <x v="52"/>
    <x v="0"/>
    <s v="W"/>
    <x v="0"/>
    <x v="0"/>
    <s v="18500    Collins                      St"/>
    <n v="1455"/>
    <x v="0"/>
  </r>
  <r>
    <n v="230207061"/>
    <x v="7"/>
    <x v="413"/>
    <x v="4"/>
    <x v="0"/>
    <x v="13"/>
    <x v="1"/>
    <s v="H"/>
    <x v="0"/>
    <x v="0"/>
    <s v="600    Witmer                       St"/>
    <n v="30"/>
    <x v="1"/>
  </r>
  <r>
    <n v="230605678"/>
    <x v="356"/>
    <x v="391"/>
    <x v="2"/>
    <x v="0"/>
    <x v="5"/>
    <x v="0"/>
    <s v="W"/>
    <x v="0"/>
    <x v="0"/>
    <s v="7100    Hollywood                    Bl"/>
    <n v="1"/>
    <x v="0"/>
  </r>
  <r>
    <n v="222019015"/>
    <x v="70"/>
    <x v="367"/>
    <x v="1"/>
    <x v="0"/>
    <x v="37"/>
    <x v="0"/>
    <s v="K"/>
    <x v="0"/>
    <x v="0"/>
    <s v="900 S  New Hampshire                Av"/>
    <n v="1200"/>
    <x v="1"/>
  </r>
  <r>
    <n v="220416291"/>
    <x v="21"/>
    <x v="442"/>
    <x v="13"/>
    <x v="0"/>
    <x v="63"/>
    <x v="1"/>
    <s v="H"/>
    <x v="0"/>
    <x v="0"/>
    <s v="3900    Barrett                      Rd"/>
    <n v="1825"/>
    <x v="0"/>
  </r>
  <r>
    <n v="222011548"/>
    <x v="349"/>
    <x v="294"/>
    <x v="1"/>
    <x v="0"/>
    <x v="72"/>
    <x v="1"/>
    <s v="H"/>
    <x v="0"/>
    <x v="0"/>
    <s v="3000    Leeward                      Av"/>
    <n v="800"/>
    <x v="3"/>
  </r>
  <r>
    <n v="221317565"/>
    <x v="14"/>
    <x v="577"/>
    <x v="10"/>
    <x v="0"/>
    <x v="43"/>
    <x v="1"/>
    <s v="H"/>
    <x v="0"/>
    <x v="0"/>
    <s v="900 E  47Th                         St"/>
    <n v="1345"/>
    <x v="1"/>
  </r>
  <r>
    <n v="230206723"/>
    <x v="135"/>
    <x v="522"/>
    <x v="4"/>
    <x v="0"/>
    <x v="14"/>
    <x v="1"/>
    <s v="F"/>
    <x v="0"/>
    <x v="0"/>
    <s v="500 N  Berendo                      St"/>
    <n v="1545"/>
    <x v="0"/>
  </r>
  <r>
    <n v="220811983"/>
    <x v="308"/>
    <x v="287"/>
    <x v="19"/>
    <x v="29"/>
    <x v="65"/>
    <x v="1"/>
    <s v="W"/>
    <x v="0"/>
    <x v="0"/>
    <s v="2500    Castle Heights               Av"/>
    <n v="526"/>
    <x v="0"/>
  </r>
  <r>
    <n v="231104237"/>
    <x v="355"/>
    <x v="359"/>
    <x v="11"/>
    <x v="40"/>
    <x v="73"/>
    <x v="0"/>
    <s v="H"/>
    <x v="4"/>
    <x v="1"/>
    <s v="5100    Caspar                       Av"/>
    <n v="1"/>
    <x v="1"/>
  </r>
  <r>
    <n v="220212350"/>
    <x v="19"/>
    <x v="306"/>
    <x v="4"/>
    <x v="0"/>
    <x v="78"/>
    <x v="1"/>
    <s v="H"/>
    <x v="0"/>
    <x v="0"/>
    <s v="800 N  La Fayette Park              Pl"/>
    <n v="1210"/>
    <x v="1"/>
  </r>
  <r>
    <n v="221012580"/>
    <x v="52"/>
    <x v="479"/>
    <x v="14"/>
    <x v="0"/>
    <x v="32"/>
    <x v="1"/>
    <s v="W"/>
    <x v="0"/>
    <x v="0"/>
    <s v="18600    Collins                      St"/>
    <n v="1"/>
    <x v="0"/>
  </r>
  <r>
    <n v="231107121"/>
    <x v="236"/>
    <x v="541"/>
    <x v="11"/>
    <x v="0"/>
    <x v="41"/>
    <x v="1"/>
    <s v="W"/>
    <x v="0"/>
    <x v="0"/>
    <s v="1400    Glendale                     Bl"/>
    <n v="1200"/>
    <x v="0"/>
  </r>
  <r>
    <n v="230310729"/>
    <x v="261"/>
    <x v="446"/>
    <x v="0"/>
    <x v="0"/>
    <x v="86"/>
    <x v="1"/>
    <s v="B"/>
    <x v="0"/>
    <x v="0"/>
    <s v="4000    Dalton                       Av"/>
    <n v="1200"/>
    <x v="1"/>
  </r>
  <r>
    <n v="221017656"/>
    <x v="21"/>
    <x v="297"/>
    <x v="14"/>
    <x v="19"/>
    <x v="20"/>
    <x v="1"/>
    <s v="W"/>
    <x v="2"/>
    <x v="0"/>
    <s v="18700    Linnet                       St"/>
    <n v="1030"/>
    <x v="2"/>
  </r>
  <r>
    <n v="220910483"/>
    <x v="325"/>
    <x v="305"/>
    <x v="12"/>
    <x v="3"/>
    <x v="9"/>
    <x v="0"/>
    <s v="C"/>
    <x v="0"/>
    <x v="0"/>
    <s v="7300    Woodman                      Av"/>
    <n v="900"/>
    <x v="0"/>
  </r>
  <r>
    <n v="222117239"/>
    <x v="23"/>
    <x v="455"/>
    <x v="16"/>
    <x v="0"/>
    <x v="33"/>
    <x v="0"/>
    <s v="H"/>
    <x v="0"/>
    <x v="0"/>
    <s v="20100    Keswick                      St"/>
    <n v="1500"/>
    <x v="0"/>
  </r>
  <r>
    <n v="221217319"/>
    <x v="59"/>
    <x v="578"/>
    <x v="3"/>
    <x v="9"/>
    <x v="36"/>
    <x v="0"/>
    <s v="B"/>
    <x v="0"/>
    <x v="0"/>
    <s v="4900 S  Figueroa                     St"/>
    <n v="900"/>
    <x v="1"/>
  </r>
  <r>
    <n v="231604941"/>
    <x v="200"/>
    <x v="362"/>
    <x v="15"/>
    <x v="26"/>
    <x v="20"/>
    <x v="0"/>
    <s v="H"/>
    <x v="0"/>
    <x v="0"/>
    <s v="10400    Commerce                     Av"/>
    <n v="800"/>
    <x v="2"/>
  </r>
  <r>
    <n v="220116578"/>
    <x v="28"/>
    <x v="474"/>
    <x v="8"/>
    <x v="0"/>
    <x v="14"/>
    <x v="1"/>
    <s v="O"/>
    <x v="0"/>
    <x v="0"/>
    <s v="600 S  Santa Fe                     Av"/>
    <n v="900"/>
    <x v="0"/>
  </r>
  <r>
    <n v="230114661"/>
    <x v="297"/>
    <x v="436"/>
    <x v="8"/>
    <x v="0"/>
    <x v="51"/>
    <x v="0"/>
    <s v="H"/>
    <x v="0"/>
    <x v="0"/>
    <s v="500 N  Figueroa                     St"/>
    <n v="100"/>
    <x v="0"/>
  </r>
  <r>
    <n v="222012060"/>
    <x v="42"/>
    <x v="359"/>
    <x v="1"/>
    <x v="13"/>
    <x v="25"/>
    <x v="0"/>
    <s v="A"/>
    <x v="0"/>
    <x v="0"/>
    <s v="600 S  Gramercy                     Pl"/>
    <n v="1"/>
    <x v="1"/>
  </r>
  <r>
    <n v="230804173"/>
    <x v="70"/>
    <x v="290"/>
    <x v="19"/>
    <x v="0"/>
    <x v="40"/>
    <x v="0"/>
    <s v="H"/>
    <x v="0"/>
    <x v="0"/>
    <s v="2300    Westwood                     Bl"/>
    <n v="1"/>
    <x v="1"/>
  </r>
  <r>
    <n v="231711218"/>
    <x v="287"/>
    <x v="294"/>
    <x v="7"/>
    <x v="0"/>
    <x v="30"/>
    <x v="0"/>
    <s v="H"/>
    <x v="0"/>
    <x v="0"/>
    <s v="18000    Schoenborn                   St"/>
    <n v="1320"/>
    <x v="0"/>
  </r>
  <r>
    <n v="221217992"/>
    <x v="54"/>
    <x v="505"/>
    <x v="3"/>
    <x v="9"/>
    <x v="18"/>
    <x v="1"/>
    <s v="B"/>
    <x v="0"/>
    <x v="0"/>
    <s v="1700 W  Florence                     Av"/>
    <n v="1200"/>
    <x v="1"/>
  </r>
  <r>
    <n v="221112012"/>
    <x v="20"/>
    <x v="579"/>
    <x v="11"/>
    <x v="1"/>
    <x v="46"/>
    <x v="1"/>
    <s v="W"/>
    <x v="0"/>
    <x v="0"/>
    <s v="2800    Avenel                       St"/>
    <n v="1200"/>
    <x v="1"/>
  </r>
  <r>
    <n v="231509314"/>
    <x v="370"/>
    <x v="348"/>
    <x v="5"/>
    <x v="0"/>
    <x v="47"/>
    <x v="1"/>
    <s v="O"/>
    <x v="0"/>
    <x v="0"/>
    <s v="11400    Laurelcrest                  Dr"/>
    <n v="600"/>
    <x v="1"/>
  </r>
  <r>
    <n v="231812288"/>
    <x v="296"/>
    <x v="392"/>
    <x v="17"/>
    <x v="0"/>
    <x v="32"/>
    <x v="0"/>
    <s v="B"/>
    <x v="0"/>
    <x v="0"/>
    <s v="700 W  90Th                         St"/>
    <n v="1445"/>
    <x v="0"/>
  </r>
  <r>
    <n v="220117358"/>
    <x v="53"/>
    <x v="462"/>
    <x v="8"/>
    <x v="15"/>
    <x v="39"/>
    <x v="0"/>
    <s v="W"/>
    <x v="0"/>
    <x v="0"/>
    <s v="400 W  7Th                          St"/>
    <n v="1235"/>
    <x v="0"/>
  </r>
  <r>
    <n v="220511004"/>
    <x v="44"/>
    <x v="367"/>
    <x v="20"/>
    <x v="0"/>
    <x v="0"/>
    <x v="2"/>
    <s v="H"/>
    <x v="0"/>
    <x v="0"/>
    <s v="1400 W  Lomita                       Bl"/>
    <n v="530"/>
    <x v="0"/>
  </r>
  <r>
    <n v="231305427"/>
    <x v="195"/>
    <x v="342"/>
    <x v="10"/>
    <x v="31"/>
    <x v="17"/>
    <x v="1"/>
    <s v="H"/>
    <x v="6"/>
    <x v="0"/>
    <s v="54Th                         St"/>
    <n v="200"/>
    <x v="0"/>
  </r>
  <r>
    <n v="222110939"/>
    <x v="42"/>
    <x v="294"/>
    <x v="16"/>
    <x v="0"/>
    <x v="11"/>
    <x v="0"/>
    <s v="W"/>
    <x v="0"/>
    <x v="0"/>
    <s v="23000    Strathern                    St"/>
    <n v="1"/>
    <x v="1"/>
  </r>
  <r>
    <n v="220511223"/>
    <x v="27"/>
    <x v="580"/>
    <x v="20"/>
    <x v="0"/>
    <x v="3"/>
    <x v="1"/>
    <s v="B"/>
    <x v="0"/>
    <x v="0"/>
    <s v="1400    Brett                        Pl"/>
    <n v="1250"/>
    <x v="0"/>
  </r>
  <r>
    <n v="231804107"/>
    <x v="215"/>
    <x v="416"/>
    <x v="17"/>
    <x v="0"/>
    <x v="33"/>
    <x v="1"/>
    <s v="B"/>
    <x v="0"/>
    <x v="0"/>
    <s v="1700 E  114Th                        St"/>
    <n v="800"/>
    <x v="0"/>
  </r>
  <r>
    <n v="222112307"/>
    <x v="315"/>
    <x v="294"/>
    <x v="16"/>
    <x v="7"/>
    <x v="0"/>
    <x v="0"/>
    <s v="B"/>
    <x v="0"/>
    <x v="0"/>
    <s v="21000    Vanowen                      St"/>
    <n v="1"/>
    <x v="0"/>
  </r>
  <r>
    <n v="232009509"/>
    <x v="224"/>
    <x v="581"/>
    <x v="1"/>
    <x v="0"/>
    <x v="14"/>
    <x v="0"/>
    <s v="O"/>
    <x v="0"/>
    <x v="0"/>
    <s v="1700 S  Vermont                      Av"/>
    <n v="945"/>
    <x v="0"/>
  </r>
  <r>
    <n v="220613283"/>
    <x v="316"/>
    <x v="460"/>
    <x v="2"/>
    <x v="3"/>
    <x v="27"/>
    <x v="0"/>
    <s v="O"/>
    <x v="0"/>
    <x v="0"/>
    <s v="6400    Selma                        Av"/>
    <n v="200"/>
    <x v="1"/>
  </r>
  <r>
    <n v="232005866"/>
    <x v="138"/>
    <x v="452"/>
    <x v="1"/>
    <x v="0"/>
    <x v="11"/>
    <x v="0"/>
    <s v="F"/>
    <x v="0"/>
    <x v="0"/>
    <s v="3000    Leeward                      Av"/>
    <n v="1135"/>
    <x v="1"/>
  </r>
  <r>
    <n v="220909978"/>
    <x v="37"/>
    <x v="389"/>
    <x v="12"/>
    <x v="6"/>
    <x v="24"/>
    <x v="0"/>
    <s v="W"/>
    <x v="0"/>
    <x v="1"/>
    <s v="14200    Burbank                      Bl"/>
    <n v="1600"/>
    <x v="1"/>
  </r>
  <r>
    <n v="220513339"/>
    <x v="357"/>
    <x v="419"/>
    <x v="20"/>
    <x v="0"/>
    <x v="8"/>
    <x v="1"/>
    <s v="B"/>
    <x v="0"/>
    <x v="0"/>
    <s v="2100    John S Gibson                Bl"/>
    <n v="1030"/>
    <x v="0"/>
  </r>
  <r>
    <n v="232109938"/>
    <x v="281"/>
    <x v="282"/>
    <x v="16"/>
    <x v="0"/>
    <x v="65"/>
    <x v="1"/>
    <s v="B"/>
    <x v="0"/>
    <x v="0"/>
    <s v="8300    Northgate                    Av"/>
    <n v="1200"/>
    <x v="0"/>
  </r>
  <r>
    <n v="231104583"/>
    <x v="133"/>
    <x v="397"/>
    <x v="11"/>
    <x v="3"/>
    <x v="40"/>
    <x v="1"/>
    <s v="W"/>
    <x v="0"/>
    <x v="0"/>
    <s v="1300    Talmadge                     St"/>
    <n v="1200"/>
    <x v="1"/>
  </r>
  <r>
    <n v="230508185"/>
    <x v="251"/>
    <x v="358"/>
    <x v="20"/>
    <x v="13"/>
    <x v="54"/>
    <x v="1"/>
    <s v="W"/>
    <x v="0"/>
    <x v="0"/>
    <s v="1500 W  218Th                        St"/>
    <n v="1200"/>
    <x v="1"/>
  </r>
  <r>
    <n v="221420795"/>
    <x v="21"/>
    <x v="350"/>
    <x v="18"/>
    <x v="13"/>
    <x v="75"/>
    <x v="1"/>
    <s v="W"/>
    <x v="0"/>
    <x v="0"/>
    <s v="Wasatch                      Av"/>
    <n v="234"/>
    <x v="3"/>
  </r>
  <r>
    <n v="221912300"/>
    <x v="0"/>
    <x v="330"/>
    <x v="6"/>
    <x v="19"/>
    <x v="62"/>
    <x v="0"/>
    <s v="H"/>
    <x v="2"/>
    <x v="0"/>
    <s v="11100 N  Sepulveda                    Bl"/>
    <n v="1"/>
    <x v="2"/>
  </r>
  <r>
    <n v="220710840"/>
    <x v="42"/>
    <x v="446"/>
    <x v="9"/>
    <x v="1"/>
    <x v="78"/>
    <x v="0"/>
    <s v="W"/>
    <x v="0"/>
    <x v="0"/>
    <s v="5900    Burchard                     Av"/>
    <n v="1100"/>
    <x v="1"/>
  </r>
  <r>
    <n v="220810352"/>
    <x v="38"/>
    <x v="375"/>
    <x v="19"/>
    <x v="10"/>
    <x v="15"/>
    <x v="0"/>
    <s v="O"/>
    <x v="2"/>
    <x v="1"/>
    <s v="10500    Strathmore                   Dr"/>
    <n v="2100"/>
    <x v="0"/>
  </r>
  <r>
    <n v="221223491"/>
    <x v="86"/>
    <x v="334"/>
    <x v="3"/>
    <x v="0"/>
    <x v="30"/>
    <x v="0"/>
    <s v="B"/>
    <x v="0"/>
    <x v="0"/>
    <s v="5700    9Th                          Av"/>
    <n v="110"/>
    <x v="0"/>
  </r>
  <r>
    <n v="220113638"/>
    <x v="36"/>
    <x v="291"/>
    <x v="8"/>
    <x v="1"/>
    <x v="17"/>
    <x v="1"/>
    <s v="W"/>
    <x v="0"/>
    <x v="0"/>
    <s v="900 E  3Rd                          St"/>
    <n v="1200"/>
    <x v="0"/>
  </r>
  <r>
    <n v="221609680"/>
    <x v="325"/>
    <x v="314"/>
    <x v="15"/>
    <x v="0"/>
    <x v="26"/>
    <x v="1"/>
    <s v="H"/>
    <x v="0"/>
    <x v="0"/>
    <s v="13100    Sunburst                     St"/>
    <n v="800"/>
    <x v="0"/>
  </r>
  <r>
    <n v="220218196"/>
    <x v="371"/>
    <x v="415"/>
    <x v="4"/>
    <x v="21"/>
    <x v="3"/>
    <x v="1"/>
    <s v="B"/>
    <x v="2"/>
    <x v="0"/>
    <s v="700    Witmer                       St"/>
    <n v="1250"/>
    <x v="0"/>
  </r>
  <r>
    <n v="220314127"/>
    <x v="0"/>
    <x v="582"/>
    <x v="0"/>
    <x v="9"/>
    <x v="26"/>
    <x v="1"/>
    <s v="O"/>
    <x v="0"/>
    <x v="0"/>
    <s v="1300 W  39Th                         St"/>
    <n v="1800"/>
    <x v="0"/>
  </r>
  <r>
    <n v="230910059"/>
    <x v="280"/>
    <x v="583"/>
    <x v="12"/>
    <x v="21"/>
    <x v="40"/>
    <x v="0"/>
    <s v="H"/>
    <x v="2"/>
    <x v="0"/>
    <s v="14700    Victory                      Bl"/>
    <n v="1740"/>
    <x v="1"/>
  </r>
  <r>
    <n v="231605053"/>
    <x v="203"/>
    <x v="355"/>
    <x v="15"/>
    <x v="0"/>
    <x v="47"/>
    <x v="1"/>
    <s v="W"/>
    <x v="0"/>
    <x v="0"/>
    <s v="10300    Glory                        Av"/>
    <n v="1510"/>
    <x v="1"/>
  </r>
  <r>
    <n v="210313888"/>
    <x v="308"/>
    <x v="400"/>
    <x v="0"/>
    <x v="48"/>
    <x v="32"/>
    <x v="1"/>
    <s v="H"/>
    <x v="11"/>
    <x v="0"/>
    <s v="Arlington"/>
    <n v="936"/>
    <x v="0"/>
  </r>
  <r>
    <n v="231106085"/>
    <x v="224"/>
    <x v="351"/>
    <x v="11"/>
    <x v="9"/>
    <x v="10"/>
    <x v="0"/>
    <s v="O"/>
    <x v="1"/>
    <x v="0"/>
    <s v="1200 N  Edgemont                     St"/>
    <n v="2000"/>
    <x v="1"/>
  </r>
  <r>
    <n v="221609908"/>
    <x v="186"/>
    <x v="330"/>
    <x v="15"/>
    <x v="36"/>
    <x v="2"/>
    <x v="0"/>
    <s v="H"/>
    <x v="16"/>
    <x v="2"/>
    <s v="13900    Louvre                       St"/>
    <n v="830"/>
    <x v="0"/>
  </r>
  <r>
    <n v="230705801"/>
    <x v="63"/>
    <x v="359"/>
    <x v="9"/>
    <x v="19"/>
    <x v="20"/>
    <x v="0"/>
    <s v="H"/>
    <x v="2"/>
    <x v="2"/>
    <s v="1300    2Nd                          Av"/>
    <n v="1200"/>
    <x v="2"/>
  </r>
  <r>
    <n v="230211224"/>
    <x v="273"/>
    <x v="348"/>
    <x v="4"/>
    <x v="0"/>
    <x v="27"/>
    <x v="1"/>
    <s v="B"/>
    <x v="0"/>
    <x v="0"/>
    <s v="300 N  Juanita                      Av"/>
    <n v="105"/>
    <x v="1"/>
  </r>
  <r>
    <n v="230308904"/>
    <x v="161"/>
    <x v="391"/>
    <x v="0"/>
    <x v="0"/>
    <x v="28"/>
    <x v="0"/>
    <s v="H"/>
    <x v="0"/>
    <x v="0"/>
    <s v="2400 W  Jefferson                    Bl"/>
    <n v="1635"/>
    <x v="1"/>
  </r>
  <r>
    <n v="231806054"/>
    <x v="126"/>
    <x v="471"/>
    <x v="17"/>
    <x v="19"/>
    <x v="79"/>
    <x v="0"/>
    <s v="B"/>
    <x v="2"/>
    <x v="1"/>
    <s v="800 W  165Th                        Pl"/>
    <n v="900"/>
    <x v="1"/>
  </r>
  <r>
    <n v="231308972"/>
    <x v="244"/>
    <x v="294"/>
    <x v="10"/>
    <x v="8"/>
    <x v="41"/>
    <x v="0"/>
    <s v="H"/>
    <x v="1"/>
    <x v="0"/>
    <s v="100 W  64Th                         St"/>
    <n v="945"/>
    <x v="0"/>
  </r>
  <r>
    <n v="220912769"/>
    <x v="54"/>
    <x v="294"/>
    <x v="12"/>
    <x v="5"/>
    <x v="83"/>
    <x v="0"/>
    <s v="W"/>
    <x v="0"/>
    <x v="0"/>
    <s v="14400    Miranda                      St"/>
    <n v="1200"/>
    <x v="1"/>
  </r>
  <r>
    <n v="230908567"/>
    <x v="250"/>
    <x v="289"/>
    <x v="12"/>
    <x v="3"/>
    <x v="24"/>
    <x v="0"/>
    <s v="W"/>
    <x v="0"/>
    <x v="0"/>
    <s v="Van Nuys"/>
    <n v="2215"/>
    <x v="1"/>
  </r>
  <r>
    <n v="220714045"/>
    <x v="342"/>
    <x v="330"/>
    <x v="9"/>
    <x v="10"/>
    <x v="23"/>
    <x v="1"/>
    <s v="H"/>
    <x v="2"/>
    <x v="1"/>
    <s v="1900    Crenshaw                     Bl"/>
    <n v="1"/>
    <x v="0"/>
  </r>
  <r>
    <n v="231312883"/>
    <x v="299"/>
    <x v="294"/>
    <x v="10"/>
    <x v="0"/>
    <x v="39"/>
    <x v="1"/>
    <s v="W"/>
    <x v="0"/>
    <x v="0"/>
    <s v="300 W  69Th                         St"/>
    <n v="800"/>
    <x v="0"/>
  </r>
  <r>
    <n v="231107848"/>
    <x v="237"/>
    <x v="294"/>
    <x v="11"/>
    <x v="19"/>
    <x v="44"/>
    <x v="0"/>
    <s v="H"/>
    <x v="2"/>
    <x v="0"/>
    <s v="6100    Mesa                         Av"/>
    <n v="900"/>
    <x v="2"/>
  </r>
  <r>
    <n v="221516701"/>
    <x v="183"/>
    <x v="445"/>
    <x v="5"/>
    <x v="0"/>
    <x v="28"/>
    <x v="1"/>
    <s v="B"/>
    <x v="0"/>
    <x v="0"/>
    <s v="11000    Ventura                      Bl"/>
    <n v="831"/>
    <x v="1"/>
  </r>
  <r>
    <n v="220911694"/>
    <x v="49"/>
    <x v="380"/>
    <x v="12"/>
    <x v="1"/>
    <x v="17"/>
    <x v="0"/>
    <s v="H"/>
    <x v="0"/>
    <x v="0"/>
    <s v="4600    Van Nuys                     Bl"/>
    <n v="1200"/>
    <x v="0"/>
  </r>
  <r>
    <n v="231704148"/>
    <x v="192"/>
    <x v="348"/>
    <x v="7"/>
    <x v="5"/>
    <x v="16"/>
    <x v="1"/>
    <s v="W"/>
    <x v="0"/>
    <x v="0"/>
    <s v="16400    Gledhill                     St"/>
    <n v="630"/>
    <x v="1"/>
  </r>
  <r>
    <n v="231413072"/>
    <x v="299"/>
    <x v="426"/>
    <x v="18"/>
    <x v="0"/>
    <x v="52"/>
    <x v="0"/>
    <s v="W"/>
    <x v="0"/>
    <x v="0"/>
    <s v="00    Westminster                  Av"/>
    <n v="1705"/>
    <x v="0"/>
  </r>
  <r>
    <n v="220711492"/>
    <x v="41"/>
    <x v="376"/>
    <x v="9"/>
    <x v="10"/>
    <x v="28"/>
    <x v="1"/>
    <s v="W"/>
    <x v="2"/>
    <x v="1"/>
    <s v="300 N  Poinsettia                   Pl"/>
    <n v="1505"/>
    <x v="1"/>
  </r>
  <r>
    <n v="220816359"/>
    <x v="10"/>
    <x v="364"/>
    <x v="19"/>
    <x v="1"/>
    <x v="68"/>
    <x v="1"/>
    <s v="W"/>
    <x v="0"/>
    <x v="0"/>
    <s v="1700    Beloit                       Av"/>
    <n v="1900"/>
    <x v="1"/>
  </r>
  <r>
    <n v="232009157"/>
    <x v="320"/>
    <x v="312"/>
    <x v="1"/>
    <x v="0"/>
    <x v="33"/>
    <x v="1"/>
    <s v="H"/>
    <x v="0"/>
    <x v="0"/>
    <s v="400 S  Mariposa                     Av"/>
    <n v="1200"/>
    <x v="0"/>
  </r>
  <r>
    <n v="221321357"/>
    <x v="201"/>
    <x v="323"/>
    <x v="10"/>
    <x v="0"/>
    <x v="36"/>
    <x v="0"/>
    <s v="H"/>
    <x v="0"/>
    <x v="0"/>
    <s v="300 E  60Th                         St"/>
    <n v="1850"/>
    <x v="1"/>
  </r>
  <r>
    <n v="221914692"/>
    <x v="165"/>
    <x v="304"/>
    <x v="6"/>
    <x v="0"/>
    <x v="26"/>
    <x v="0"/>
    <s v="H"/>
    <x v="0"/>
    <x v="0"/>
    <s v="13100    Dronfield                    Av"/>
    <n v="1233"/>
    <x v="0"/>
  </r>
  <r>
    <n v="221914693"/>
    <x v="165"/>
    <x v="306"/>
    <x v="6"/>
    <x v="0"/>
    <x v="49"/>
    <x v="1"/>
    <s v="H"/>
    <x v="0"/>
    <x v="0"/>
    <s v="9600    Bartee                       Av"/>
    <n v="1200"/>
    <x v="1"/>
  </r>
  <r>
    <n v="230405251"/>
    <x v="114"/>
    <x v="291"/>
    <x v="13"/>
    <x v="19"/>
    <x v="44"/>
    <x v="0"/>
    <s v="H"/>
    <x v="2"/>
    <x v="0"/>
    <s v="500 S  Clarence                     St"/>
    <n v="1200"/>
    <x v="2"/>
  </r>
  <r>
    <n v="221512303"/>
    <x v="111"/>
    <x v="330"/>
    <x v="5"/>
    <x v="0"/>
    <x v="46"/>
    <x v="0"/>
    <s v="W"/>
    <x v="0"/>
    <x v="0"/>
    <s v="5800    Whitsett                     Av"/>
    <n v="600"/>
    <x v="1"/>
  </r>
  <r>
    <n v="221615154"/>
    <x v="104"/>
    <x v="410"/>
    <x v="15"/>
    <x v="0"/>
    <x v="33"/>
    <x v="0"/>
    <s v="H"/>
    <x v="0"/>
    <x v="0"/>
    <s v="11500    Lexicon                      Av"/>
    <n v="1320"/>
    <x v="0"/>
  </r>
  <r>
    <n v="222111901"/>
    <x v="45"/>
    <x v="284"/>
    <x v="16"/>
    <x v="0"/>
    <x v="35"/>
    <x v="1"/>
    <s v="H"/>
    <x v="0"/>
    <x v="0"/>
    <s v="6000    Agapanthus                   Pl"/>
    <n v="1455"/>
    <x v="1"/>
  </r>
  <r>
    <n v="221012801"/>
    <x v="55"/>
    <x v="584"/>
    <x v="14"/>
    <x v="0"/>
    <x v="53"/>
    <x v="1"/>
    <s v="W"/>
    <x v="0"/>
    <x v="0"/>
    <s v="5400    White Oak                    Av"/>
    <n v="1700"/>
    <x v="1"/>
  </r>
  <r>
    <n v="220510459"/>
    <x v="18"/>
    <x v="585"/>
    <x v="20"/>
    <x v="5"/>
    <x v="17"/>
    <x v="1"/>
    <s v="H"/>
    <x v="0"/>
    <x v="0"/>
    <s v="900 N  Wilmington                   Bl"/>
    <n v="1200"/>
    <x v="0"/>
  </r>
  <r>
    <n v="221822730"/>
    <x v="215"/>
    <x v="585"/>
    <x v="17"/>
    <x v="0"/>
    <x v="30"/>
    <x v="0"/>
    <s v="B"/>
    <x v="0"/>
    <x v="0"/>
    <s v="1500 E  101St                        St"/>
    <n v="1810"/>
    <x v="0"/>
  </r>
  <r>
    <n v="221710992"/>
    <x v="44"/>
    <x v="290"/>
    <x v="7"/>
    <x v="28"/>
    <x v="28"/>
    <x v="1"/>
    <s v="W"/>
    <x v="1"/>
    <x v="1"/>
    <s v="8300    Tunney                       Av"/>
    <n v="1200"/>
    <x v="1"/>
  </r>
  <r>
    <n v="231008192"/>
    <x v="146"/>
    <x v="586"/>
    <x v="14"/>
    <x v="0"/>
    <x v="32"/>
    <x v="1"/>
    <s v="W"/>
    <x v="0"/>
    <x v="0"/>
    <s v="5300    Newcastle                    Av"/>
    <n v="1200"/>
    <x v="0"/>
  </r>
  <r>
    <n v="221813054"/>
    <x v="39"/>
    <x v="342"/>
    <x v="17"/>
    <x v="34"/>
    <x v="2"/>
    <x v="0"/>
    <s v="B"/>
    <x v="3"/>
    <x v="0"/>
    <s v="700 E  94Th                         St"/>
    <n v="500"/>
    <x v="0"/>
  </r>
  <r>
    <n v="220812563"/>
    <x v="156"/>
    <x v="305"/>
    <x v="19"/>
    <x v="6"/>
    <x v="47"/>
    <x v="0"/>
    <s v="H"/>
    <x v="0"/>
    <x v="0"/>
    <s v="8800    Cadillac                     Av"/>
    <n v="800"/>
    <x v="1"/>
  </r>
  <r>
    <n v="231506622"/>
    <x v="343"/>
    <x v="298"/>
    <x v="5"/>
    <x v="0"/>
    <x v="23"/>
    <x v="1"/>
    <s v="B"/>
    <x v="0"/>
    <x v="0"/>
    <s v="11300    Camarillo                    St"/>
    <n v="1440"/>
    <x v="0"/>
  </r>
  <r>
    <n v="220516355"/>
    <x v="354"/>
    <x v="582"/>
    <x v="20"/>
    <x v="0"/>
    <x v="8"/>
    <x v="0"/>
    <s v="W"/>
    <x v="0"/>
    <x v="0"/>
    <s v="800 W  10Th                         St"/>
    <n v="1725"/>
    <x v="0"/>
  </r>
  <r>
    <n v="221914356"/>
    <x v="64"/>
    <x v="587"/>
    <x v="6"/>
    <x v="0"/>
    <x v="13"/>
    <x v="0"/>
    <s v="H"/>
    <x v="0"/>
    <x v="0"/>
    <s v="13300    Dronfield                    Av"/>
    <n v="1"/>
    <x v="1"/>
  </r>
  <r>
    <n v="230708005"/>
    <x v="149"/>
    <x v="535"/>
    <x v="9"/>
    <x v="29"/>
    <x v="33"/>
    <x v="1"/>
    <s v="W"/>
    <x v="0"/>
    <x v="0"/>
    <s v="1700    4Th                          Av"/>
    <n v="4"/>
    <x v="0"/>
  </r>
  <r>
    <n v="220311732"/>
    <x v="369"/>
    <x v="402"/>
    <x v="0"/>
    <x v="28"/>
    <x v="53"/>
    <x v="1"/>
    <s v="H"/>
    <x v="1"/>
    <x v="0"/>
    <s v="1500 W  37Th                         Pl"/>
    <n v="1100"/>
    <x v="1"/>
  </r>
  <r>
    <n v="220317707"/>
    <x v="341"/>
    <x v="496"/>
    <x v="0"/>
    <x v="0"/>
    <x v="52"/>
    <x v="0"/>
    <s v="B"/>
    <x v="0"/>
    <x v="0"/>
    <s v="800 W  42Nd                         Pl"/>
    <n v="1005"/>
    <x v="0"/>
  </r>
  <r>
    <n v="221916061"/>
    <x v="304"/>
    <x v="400"/>
    <x v="6"/>
    <x v="0"/>
    <x v="33"/>
    <x v="1"/>
    <s v="H"/>
    <x v="0"/>
    <x v="0"/>
    <s v="10000    Lev                          Av"/>
    <n v="1155"/>
    <x v="0"/>
  </r>
  <r>
    <n v="221220050"/>
    <x v="158"/>
    <x v="588"/>
    <x v="3"/>
    <x v="9"/>
    <x v="86"/>
    <x v="1"/>
    <s v="B"/>
    <x v="0"/>
    <x v="0"/>
    <s v="5100    Cimarron                     St"/>
    <n v="1800"/>
    <x v="1"/>
  </r>
  <r>
    <n v="220116613"/>
    <x v="316"/>
    <x v="321"/>
    <x v="8"/>
    <x v="0"/>
    <x v="0"/>
    <x v="0"/>
    <s v="B"/>
    <x v="0"/>
    <x v="0"/>
    <s v="1000 W  8Th                          St"/>
    <n v="1835"/>
    <x v="0"/>
  </r>
  <r>
    <n v="221817172"/>
    <x v="219"/>
    <x v="391"/>
    <x v="17"/>
    <x v="13"/>
    <x v="83"/>
    <x v="1"/>
    <s v="B"/>
    <x v="0"/>
    <x v="0"/>
    <s v="700 W  97Th                         St"/>
    <n v="900"/>
    <x v="1"/>
  </r>
  <r>
    <n v="221114029"/>
    <x v="365"/>
    <x v="320"/>
    <x v="11"/>
    <x v="33"/>
    <x v="42"/>
    <x v="1"/>
    <s v="H"/>
    <x v="0"/>
    <x v="0"/>
    <s v="2400    Shoredale                    Av"/>
    <n v="1500"/>
    <x v="1"/>
  </r>
  <r>
    <n v="221113725"/>
    <x v="333"/>
    <x v="458"/>
    <x v="11"/>
    <x v="40"/>
    <x v="53"/>
    <x v="0"/>
    <s v="W"/>
    <x v="17"/>
    <x v="2"/>
    <s v="1500    Micheltorena                 St"/>
    <n v="800"/>
    <x v="1"/>
  </r>
  <r>
    <n v="221321682"/>
    <x v="23"/>
    <x v="411"/>
    <x v="10"/>
    <x v="1"/>
    <x v="42"/>
    <x v="0"/>
    <s v="H"/>
    <x v="4"/>
    <x v="0"/>
    <s v="5500    Morgan                       Av"/>
    <n v="1236"/>
    <x v="1"/>
  </r>
  <r>
    <n v="220412387"/>
    <x v="259"/>
    <x v="469"/>
    <x v="13"/>
    <x v="0"/>
    <x v="12"/>
    <x v="0"/>
    <s v="H"/>
    <x v="0"/>
    <x v="0"/>
    <s v="5100    Ithaca                       Av"/>
    <n v="1305"/>
    <x v="1"/>
  </r>
  <r>
    <n v="221614078"/>
    <x v="82"/>
    <x v="529"/>
    <x v="15"/>
    <x v="0"/>
    <x v="39"/>
    <x v="1"/>
    <s v="W"/>
    <x v="0"/>
    <x v="0"/>
    <s v="9800    Helen                        Av"/>
    <n v="1530"/>
    <x v="0"/>
  </r>
  <r>
    <n v="230609831"/>
    <x v="312"/>
    <x v="588"/>
    <x v="2"/>
    <x v="0"/>
    <x v="42"/>
    <x v="1"/>
    <s v="W"/>
    <x v="0"/>
    <x v="0"/>
    <s v="5400    Carlton                      Wy"/>
    <n v="1"/>
    <x v="1"/>
  </r>
  <r>
    <n v="221709596"/>
    <x v="38"/>
    <x v="589"/>
    <x v="7"/>
    <x v="5"/>
    <x v="78"/>
    <x v="1"/>
    <s v="W"/>
    <x v="0"/>
    <x v="0"/>
    <s v="9200    Corbin                       Av"/>
    <n v="800"/>
    <x v="1"/>
  </r>
  <r>
    <n v="222112467"/>
    <x v="16"/>
    <x v="281"/>
    <x v="16"/>
    <x v="11"/>
    <x v="5"/>
    <x v="1"/>
    <s v="X"/>
    <x v="0"/>
    <x v="0"/>
    <s v="21300    Parthenia                    St"/>
    <n v="1300"/>
    <x v="0"/>
  </r>
  <r>
    <n v="231605511"/>
    <x v="138"/>
    <x v="581"/>
    <x v="15"/>
    <x v="0"/>
    <x v="8"/>
    <x v="0"/>
    <s v="W"/>
    <x v="0"/>
    <x v="0"/>
    <s v="7700    Laurel Canyon                Bl"/>
    <n v="1610"/>
    <x v="0"/>
  </r>
  <r>
    <n v="221610250"/>
    <x v="345"/>
    <x v="303"/>
    <x v="15"/>
    <x v="0"/>
    <x v="33"/>
    <x v="0"/>
    <s v="W"/>
    <x v="0"/>
    <x v="0"/>
    <s v="10400    Kailua                       Ln"/>
    <n v="2359"/>
    <x v="0"/>
  </r>
  <r>
    <n v="230608530"/>
    <x v="243"/>
    <x v="306"/>
    <x v="2"/>
    <x v="50"/>
    <x v="65"/>
    <x v="1"/>
    <s v="O"/>
    <x v="0"/>
    <x v="1"/>
    <s v="5800    Gregory                      Av"/>
    <n v="1500"/>
    <x v="0"/>
  </r>
  <r>
    <n v="231004833"/>
    <x v="326"/>
    <x v="392"/>
    <x v="14"/>
    <x v="0"/>
    <x v="68"/>
    <x v="1"/>
    <s v="H"/>
    <x v="0"/>
    <x v="0"/>
    <s v="17800    Vanowen                      St"/>
    <n v="1645"/>
    <x v="1"/>
  </r>
  <r>
    <n v="232108275"/>
    <x v="249"/>
    <x v="490"/>
    <x v="16"/>
    <x v="0"/>
    <x v="53"/>
    <x v="1"/>
    <s v="W"/>
    <x v="0"/>
    <x v="0"/>
    <s v="22100    Londelius                    St"/>
    <n v="1000"/>
    <x v="1"/>
  </r>
  <r>
    <n v="220713844"/>
    <x v="157"/>
    <x v="345"/>
    <x v="9"/>
    <x v="0"/>
    <x v="6"/>
    <x v="0"/>
    <s v="H"/>
    <x v="0"/>
    <x v="0"/>
    <s v="1800 S  Mansfield                    Av"/>
    <n v="945"/>
    <x v="0"/>
  </r>
  <r>
    <n v="231704302"/>
    <x v="192"/>
    <x v="291"/>
    <x v="7"/>
    <x v="0"/>
    <x v="5"/>
    <x v="1"/>
    <s v="W"/>
    <x v="0"/>
    <x v="0"/>
    <s v="16000    Celtic                       St"/>
    <n v="1710"/>
    <x v="0"/>
  </r>
  <r>
    <n v="221110663"/>
    <x v="18"/>
    <x v="590"/>
    <x v="11"/>
    <x v="0"/>
    <x v="10"/>
    <x v="1"/>
    <s v="H"/>
    <x v="0"/>
    <x v="0"/>
    <s v="2400    Glover                       Pl"/>
    <n v="920"/>
    <x v="1"/>
  </r>
  <r>
    <n v="221111439"/>
    <x v="48"/>
    <x v="448"/>
    <x v="11"/>
    <x v="49"/>
    <x v="41"/>
    <x v="0"/>
    <s v="W"/>
    <x v="0"/>
    <x v="0"/>
    <s v="1600    Cicero                       Dr"/>
    <n v="2030"/>
    <x v="0"/>
  </r>
  <r>
    <n v="231409007"/>
    <x v="162"/>
    <x v="589"/>
    <x v="18"/>
    <x v="13"/>
    <x v="28"/>
    <x v="1"/>
    <s v="W"/>
    <x v="0"/>
    <x v="0"/>
    <s v="2400    Wellesley                    Av"/>
    <n v="2205"/>
    <x v="1"/>
  </r>
  <r>
    <n v="231204621"/>
    <x v="126"/>
    <x v="396"/>
    <x v="3"/>
    <x v="9"/>
    <x v="12"/>
    <x v="0"/>
    <s v="H"/>
    <x v="0"/>
    <x v="0"/>
    <s v="1600 W  51St                         St"/>
    <n v="1200"/>
    <x v="1"/>
  </r>
  <r>
    <n v="220812289"/>
    <x v="45"/>
    <x v="366"/>
    <x v="19"/>
    <x v="0"/>
    <x v="2"/>
    <x v="0"/>
    <s v="A"/>
    <x v="0"/>
    <x v="0"/>
    <s v="100 S  Barrington                   Av"/>
    <n v="800"/>
    <x v="0"/>
  </r>
  <r>
    <n v="221712644"/>
    <x v="186"/>
    <x v="513"/>
    <x v="7"/>
    <x v="0"/>
    <x v="53"/>
    <x v="1"/>
    <s v="H"/>
    <x v="0"/>
    <x v="0"/>
    <s v="9200    Winnetka                     Av"/>
    <n v="1240"/>
    <x v="1"/>
  </r>
  <r>
    <n v="221411905"/>
    <x v="15"/>
    <x v="290"/>
    <x v="18"/>
    <x v="3"/>
    <x v="45"/>
    <x v="1"/>
    <s v="W"/>
    <x v="0"/>
    <x v="0"/>
    <s v="3800 S  Goldwyn                      Tr"/>
    <n v="1200"/>
    <x v="1"/>
  </r>
  <r>
    <n v="221820390"/>
    <x v="214"/>
    <x v="454"/>
    <x v="17"/>
    <x v="6"/>
    <x v="6"/>
    <x v="0"/>
    <s v="B"/>
    <x v="4"/>
    <x v="0"/>
    <s v="11800    Orchard                      Av"/>
    <n v="1800"/>
    <x v="0"/>
  </r>
  <r>
    <n v="221512596"/>
    <x v="49"/>
    <x v="446"/>
    <x v="5"/>
    <x v="21"/>
    <x v="41"/>
    <x v="0"/>
    <s v="W"/>
    <x v="2"/>
    <x v="0"/>
    <s v="3600    Barham                       Bl"/>
    <n v="1800"/>
    <x v="0"/>
  </r>
  <r>
    <n v="221222591"/>
    <x v="183"/>
    <x v="419"/>
    <x v="3"/>
    <x v="0"/>
    <x v="7"/>
    <x v="0"/>
    <s v="B"/>
    <x v="0"/>
    <x v="0"/>
    <s v="7900    Stanford                     Av"/>
    <n v="1200"/>
    <x v="1"/>
  </r>
  <r>
    <n v="222112471"/>
    <x v="16"/>
    <x v="583"/>
    <x v="16"/>
    <x v="10"/>
    <x v="64"/>
    <x v="0"/>
    <s v="H"/>
    <x v="2"/>
    <x v="1"/>
    <s v="21100    Saticoy                      St"/>
    <n v="127"/>
    <x v="1"/>
  </r>
  <r>
    <n v="230504589"/>
    <x v="127"/>
    <x v="494"/>
    <x v="20"/>
    <x v="0"/>
    <x v="0"/>
    <x v="1"/>
    <s v="B"/>
    <x v="0"/>
    <x v="0"/>
    <s v="800 N  Marine                       Av"/>
    <n v="955"/>
    <x v="0"/>
  </r>
  <r>
    <n v="221224174"/>
    <x v="103"/>
    <x v="348"/>
    <x v="3"/>
    <x v="0"/>
    <x v="76"/>
    <x v="0"/>
    <s v="B"/>
    <x v="0"/>
    <x v="0"/>
    <s v="5600 S  Manhattan                    Pl"/>
    <n v="1"/>
    <x v="0"/>
  </r>
  <r>
    <n v="221113868"/>
    <x v="65"/>
    <x v="580"/>
    <x v="11"/>
    <x v="0"/>
    <x v="41"/>
    <x v="1"/>
    <s v="H"/>
    <x v="0"/>
    <x v="0"/>
    <s v="200    Wayland                      St"/>
    <n v="1447"/>
    <x v="0"/>
  </r>
  <r>
    <n v="221816582"/>
    <x v="60"/>
    <x v="383"/>
    <x v="17"/>
    <x v="7"/>
    <x v="5"/>
    <x v="0"/>
    <s v="B"/>
    <x v="1"/>
    <x v="0"/>
    <s v="92Nd                         St"/>
    <n v="1"/>
    <x v="0"/>
  </r>
  <r>
    <n v="221512170"/>
    <x v="27"/>
    <x v="580"/>
    <x v="5"/>
    <x v="0"/>
    <x v="50"/>
    <x v="0"/>
    <s v="W"/>
    <x v="0"/>
    <x v="0"/>
    <s v="4200    Elmer                        Av"/>
    <n v="1200"/>
    <x v="1"/>
  </r>
  <r>
    <n v="230306806"/>
    <x v="223"/>
    <x v="359"/>
    <x v="0"/>
    <x v="0"/>
    <x v="53"/>
    <x v="1"/>
    <s v="B"/>
    <x v="0"/>
    <x v="0"/>
    <s v="1700 W  39Th                         Pl"/>
    <n v="1200"/>
    <x v="1"/>
  </r>
  <r>
    <n v="222111577"/>
    <x v="171"/>
    <x v="362"/>
    <x v="16"/>
    <x v="23"/>
    <x v="52"/>
    <x v="1"/>
    <s v="B"/>
    <x v="0"/>
    <x v="0"/>
    <s v="6300    Variel                       Av"/>
    <n v="500"/>
    <x v="0"/>
  </r>
  <r>
    <n v="221218276"/>
    <x v="176"/>
    <x v="559"/>
    <x v="3"/>
    <x v="9"/>
    <x v="68"/>
    <x v="0"/>
    <s v="B"/>
    <x v="0"/>
    <x v="0"/>
    <s v="1700 W  Florence                     Av"/>
    <n v="800"/>
    <x v="1"/>
  </r>
  <r>
    <n v="220113842"/>
    <x v="306"/>
    <x v="305"/>
    <x v="8"/>
    <x v="15"/>
    <x v="22"/>
    <x v="0"/>
    <s v="B"/>
    <x v="0"/>
    <x v="0"/>
    <s v="500 S  Main                         St"/>
    <n v="1910"/>
    <x v="1"/>
  </r>
  <r>
    <n v="220220290"/>
    <x v="103"/>
    <x v="433"/>
    <x v="4"/>
    <x v="0"/>
    <x v="73"/>
    <x v="1"/>
    <s v="A"/>
    <x v="0"/>
    <x v="0"/>
    <s v="300 N  Westmoreland                 Av"/>
    <n v="2050"/>
    <x v="1"/>
  </r>
  <r>
    <n v="222018379"/>
    <x v="165"/>
    <x v="562"/>
    <x v="1"/>
    <x v="0"/>
    <x v="43"/>
    <x v="0"/>
    <s v="H"/>
    <x v="0"/>
    <x v="0"/>
    <s v="500 S  Gramercy                     Pl"/>
    <n v="1210"/>
    <x v="1"/>
  </r>
  <r>
    <n v="231510230"/>
    <x v="271"/>
    <x v="355"/>
    <x v="5"/>
    <x v="26"/>
    <x v="44"/>
    <x v="0"/>
    <s v="W"/>
    <x v="0"/>
    <x v="0"/>
    <s v="6600    Beck                         Av"/>
    <n v="1200"/>
    <x v="2"/>
  </r>
  <r>
    <n v="221418711"/>
    <x v="99"/>
    <x v="359"/>
    <x v="18"/>
    <x v="0"/>
    <x v="52"/>
    <x v="1"/>
    <s v="W"/>
    <x v="0"/>
    <x v="0"/>
    <s v="3700    Inglewood                    Bl"/>
    <n v="1"/>
    <x v="0"/>
  </r>
  <r>
    <n v="220715251"/>
    <x v="76"/>
    <x v="396"/>
    <x v="9"/>
    <x v="1"/>
    <x v="57"/>
    <x v="1"/>
    <s v="W"/>
    <x v="0"/>
    <x v="0"/>
    <s v="400 S  Hamel                        Rd"/>
    <n v="2100"/>
    <x v="1"/>
  </r>
  <r>
    <n v="230211007"/>
    <x v="363"/>
    <x v="591"/>
    <x v="4"/>
    <x v="0"/>
    <x v="26"/>
    <x v="1"/>
    <s v="B"/>
    <x v="0"/>
    <x v="0"/>
    <s v="700 S  Bixel                        St"/>
    <n v="425"/>
    <x v="0"/>
  </r>
  <r>
    <n v="221312871"/>
    <x v="29"/>
    <x v="592"/>
    <x v="10"/>
    <x v="28"/>
    <x v="35"/>
    <x v="1"/>
    <s v="W"/>
    <x v="1"/>
    <x v="0"/>
    <s v="400 E  49Th                         St"/>
    <n v="1400"/>
    <x v="1"/>
  </r>
  <r>
    <n v="231411860"/>
    <x v="372"/>
    <x v="593"/>
    <x v="18"/>
    <x v="0"/>
    <x v="15"/>
    <x v="1"/>
    <s v="B"/>
    <x v="0"/>
    <x v="0"/>
    <s v="5700 W  Century                      Bl"/>
    <n v="1345"/>
    <x v="0"/>
  </r>
  <r>
    <n v="220814441"/>
    <x v="259"/>
    <x v="565"/>
    <x v="19"/>
    <x v="0"/>
    <x v="47"/>
    <x v="0"/>
    <s v="W"/>
    <x v="0"/>
    <x v="0"/>
    <s v="16000    Temecula                     St"/>
    <n v="1900"/>
    <x v="1"/>
  </r>
  <r>
    <n v="220815061"/>
    <x v="164"/>
    <x v="385"/>
    <x v="19"/>
    <x v="18"/>
    <x v="37"/>
    <x v="1"/>
    <s v="O"/>
    <x v="2"/>
    <x v="0"/>
    <s v="800    Hartzell                     St"/>
    <n v="1"/>
    <x v="1"/>
  </r>
  <r>
    <n v="220218831"/>
    <x v="160"/>
    <x v="532"/>
    <x v="4"/>
    <x v="0"/>
    <x v="5"/>
    <x v="1"/>
    <s v="H"/>
    <x v="0"/>
    <x v="0"/>
    <s v="2300    Miramar                      St"/>
    <n v="1"/>
    <x v="0"/>
  </r>
  <r>
    <n v="230308023"/>
    <x v="373"/>
    <x v="594"/>
    <x v="0"/>
    <x v="0"/>
    <x v="52"/>
    <x v="0"/>
    <s v="O"/>
    <x v="0"/>
    <x v="0"/>
    <s v="3900    Brighton                     Av"/>
    <n v="630"/>
    <x v="0"/>
  </r>
  <r>
    <n v="221012474"/>
    <x v="208"/>
    <x v="355"/>
    <x v="14"/>
    <x v="4"/>
    <x v="18"/>
    <x v="0"/>
    <s v="W"/>
    <x v="0"/>
    <x v="0"/>
    <s v="7800    Texhoma                      Av"/>
    <n v="1200"/>
    <x v="1"/>
  </r>
  <r>
    <n v="221715240"/>
    <x v="116"/>
    <x v="284"/>
    <x v="7"/>
    <x v="6"/>
    <x v="41"/>
    <x v="1"/>
    <s v="O"/>
    <x v="0"/>
    <x v="0"/>
    <s v="15800    San Fernando Mission         Bl"/>
    <n v="800"/>
    <x v="0"/>
  </r>
  <r>
    <n v="232009067"/>
    <x v="275"/>
    <x v="297"/>
    <x v="1"/>
    <x v="21"/>
    <x v="71"/>
    <x v="1"/>
    <s v="H"/>
    <x v="17"/>
    <x v="0"/>
    <s v="1100 S  Ardmore                      Av"/>
    <n v="1"/>
    <x v="2"/>
  </r>
  <r>
    <n v="222011292"/>
    <x v="25"/>
    <x v="423"/>
    <x v="1"/>
    <x v="10"/>
    <x v="17"/>
    <x v="1"/>
    <s v="W"/>
    <x v="2"/>
    <x v="1"/>
    <s v="400 S  Mariposa                     Av"/>
    <n v="24"/>
    <x v="0"/>
  </r>
  <r>
    <n v="221017897"/>
    <x v="24"/>
    <x v="392"/>
    <x v="14"/>
    <x v="17"/>
    <x v="65"/>
    <x v="1"/>
    <s v="O"/>
    <x v="1"/>
    <x v="0"/>
    <s v="17400    Ventura                      Bl"/>
    <n v="1000"/>
    <x v="0"/>
  </r>
  <r>
    <n v="221017933"/>
    <x v="24"/>
    <x v="297"/>
    <x v="14"/>
    <x v="0"/>
    <x v="37"/>
    <x v="0"/>
    <s v="A"/>
    <x v="0"/>
    <x v="0"/>
    <s v="5200    Otis                         Av"/>
    <n v="1200"/>
    <x v="1"/>
  </r>
  <r>
    <n v="221511584"/>
    <x v="43"/>
    <x v="530"/>
    <x v="5"/>
    <x v="21"/>
    <x v="47"/>
    <x v="1"/>
    <s v="H"/>
    <x v="2"/>
    <x v="1"/>
    <s v="11200    Covello                      St"/>
    <n v="2300"/>
    <x v="1"/>
  </r>
  <r>
    <n v="220220396"/>
    <x v="179"/>
    <x v="504"/>
    <x v="4"/>
    <x v="0"/>
    <x v="73"/>
    <x v="0"/>
    <s v="B"/>
    <x v="0"/>
    <x v="0"/>
    <s v="500 N  Kenmore                      Av"/>
    <n v="900"/>
    <x v="1"/>
  </r>
  <r>
    <n v="221213901"/>
    <x v="8"/>
    <x v="331"/>
    <x v="3"/>
    <x v="11"/>
    <x v="15"/>
    <x v="1"/>
    <s v="W"/>
    <x v="0"/>
    <x v="0"/>
    <s v="700 E  79Th                         St"/>
    <n v="1200"/>
    <x v="0"/>
  </r>
  <r>
    <n v="220216170"/>
    <x v="331"/>
    <x v="426"/>
    <x v="4"/>
    <x v="0"/>
    <x v="53"/>
    <x v="0"/>
    <s v="H"/>
    <x v="0"/>
    <x v="0"/>
    <s v="500 S  Bonnie Brae                  St"/>
    <n v="1200"/>
    <x v="1"/>
  </r>
  <r>
    <n v="220412930"/>
    <x v="157"/>
    <x v="304"/>
    <x v="13"/>
    <x v="19"/>
    <x v="20"/>
    <x v="0"/>
    <s v="H"/>
    <x v="2"/>
    <x v="1"/>
    <s v="2700    Wabash                       Av"/>
    <n v="2100"/>
    <x v="2"/>
  </r>
  <r>
    <n v="231707162"/>
    <x v="136"/>
    <x v="501"/>
    <x v="7"/>
    <x v="0"/>
    <x v="40"/>
    <x v="1"/>
    <s v="W"/>
    <x v="0"/>
    <x v="0"/>
    <s v="22500    Marilla                      St"/>
    <n v="1200"/>
    <x v="1"/>
  </r>
  <r>
    <n v="220710009"/>
    <x v="15"/>
    <x v="297"/>
    <x v="9"/>
    <x v="0"/>
    <x v="53"/>
    <x v="1"/>
    <s v="K"/>
    <x v="0"/>
    <x v="0"/>
    <s v="1000    Le Claire                    Pl"/>
    <n v="1340"/>
    <x v="1"/>
  </r>
  <r>
    <n v="230911129"/>
    <x v="301"/>
    <x v="361"/>
    <x v="12"/>
    <x v="11"/>
    <x v="37"/>
    <x v="1"/>
    <s v="O"/>
    <x v="0"/>
    <x v="0"/>
    <s v="14500    Victory                      Bl"/>
    <n v="1200"/>
    <x v="1"/>
  </r>
  <r>
    <n v="220215493"/>
    <x v="176"/>
    <x v="332"/>
    <x v="4"/>
    <x v="0"/>
    <x v="39"/>
    <x v="1"/>
    <s v="W"/>
    <x v="0"/>
    <x v="0"/>
    <s v="1000    Wilshire                     Bl"/>
    <n v="100"/>
    <x v="0"/>
  </r>
  <r>
    <n v="230706364"/>
    <x v="224"/>
    <x v="524"/>
    <x v="9"/>
    <x v="0"/>
    <x v="51"/>
    <x v="1"/>
    <s v="A"/>
    <x v="0"/>
    <x v="0"/>
    <s v="1000 S  Ridgeley                     Dr"/>
    <n v="1010"/>
    <x v="0"/>
  </r>
  <r>
    <n v="230309211"/>
    <x v="239"/>
    <x v="415"/>
    <x v="0"/>
    <x v="6"/>
    <x v="17"/>
    <x v="0"/>
    <s v="B"/>
    <x v="0"/>
    <x v="0"/>
    <s v="4200    Halldale                     Av"/>
    <n v="930"/>
    <x v="0"/>
  </r>
  <r>
    <n v="220217622"/>
    <x v="68"/>
    <x v="529"/>
    <x v="4"/>
    <x v="6"/>
    <x v="57"/>
    <x v="1"/>
    <s v="W"/>
    <x v="0"/>
    <x v="0"/>
    <s v="600 N  Berendo                      St"/>
    <n v="2030"/>
    <x v="1"/>
  </r>
  <r>
    <n v="230906040"/>
    <x v="224"/>
    <x v="528"/>
    <x v="12"/>
    <x v="33"/>
    <x v="90"/>
    <x v="1"/>
    <s v="W"/>
    <x v="0"/>
    <x v="0"/>
    <s v="5800    Cedros                       Av"/>
    <n v="1"/>
    <x v="1"/>
  </r>
  <r>
    <n v="222110874"/>
    <x v="19"/>
    <x v="393"/>
    <x v="16"/>
    <x v="0"/>
    <x v="47"/>
    <x v="0"/>
    <s v="W"/>
    <x v="0"/>
    <x v="0"/>
    <s v="23200    Aetna                        St"/>
    <n v="940"/>
    <x v="1"/>
  </r>
  <r>
    <n v="220313436"/>
    <x v="345"/>
    <x v="500"/>
    <x v="0"/>
    <x v="0"/>
    <x v="43"/>
    <x v="1"/>
    <s v="B"/>
    <x v="0"/>
    <x v="0"/>
    <s v="3900    Nicolet                      Av"/>
    <n v="955"/>
    <x v="1"/>
  </r>
  <r>
    <n v="220714368"/>
    <x v="159"/>
    <x v="294"/>
    <x v="9"/>
    <x v="0"/>
    <x v="43"/>
    <x v="0"/>
    <s v="B"/>
    <x v="0"/>
    <x v="0"/>
    <s v="1100 S  Hudson                       Av"/>
    <n v="810"/>
    <x v="1"/>
  </r>
  <r>
    <n v="220319405"/>
    <x v="83"/>
    <x v="339"/>
    <x v="0"/>
    <x v="9"/>
    <x v="28"/>
    <x v="1"/>
    <s v="H"/>
    <x v="0"/>
    <x v="0"/>
    <s v="1700 W  41St                         Dr"/>
    <n v="800"/>
    <x v="1"/>
  </r>
  <r>
    <n v="222018612"/>
    <x v="354"/>
    <x v="584"/>
    <x v="1"/>
    <x v="0"/>
    <x v="35"/>
    <x v="0"/>
    <s v="K"/>
    <x v="0"/>
    <x v="0"/>
    <s v="400 S  Virgil                       Av"/>
    <n v="2145"/>
    <x v="1"/>
  </r>
  <r>
    <n v="221712895"/>
    <x v="60"/>
    <x v="296"/>
    <x v="7"/>
    <x v="1"/>
    <x v="13"/>
    <x v="1"/>
    <s v="B"/>
    <x v="0"/>
    <x v="2"/>
    <s v="21500    Devonshire                   St"/>
    <n v="1900"/>
    <x v="1"/>
  </r>
  <r>
    <n v="220311687"/>
    <x v="15"/>
    <x v="294"/>
    <x v="0"/>
    <x v="0"/>
    <x v="21"/>
    <x v="0"/>
    <s v="H"/>
    <x v="0"/>
    <x v="0"/>
    <s v="1600 W  35Th                         Pl"/>
    <n v="800"/>
    <x v="3"/>
  </r>
  <r>
    <n v="221225701"/>
    <x v="24"/>
    <x v="406"/>
    <x v="3"/>
    <x v="0"/>
    <x v="57"/>
    <x v="1"/>
    <s v="B"/>
    <x v="0"/>
    <x v="0"/>
    <s v="6000 S  Van Ness                     Av"/>
    <n v="1200"/>
    <x v="1"/>
  </r>
  <r>
    <n v="221609951"/>
    <x v="153"/>
    <x v="410"/>
    <x v="15"/>
    <x v="31"/>
    <x v="53"/>
    <x v="1"/>
    <s v="H"/>
    <x v="18"/>
    <x v="0"/>
    <s v="9200    Ralston                      Av"/>
    <n v="1630"/>
    <x v="1"/>
  </r>
  <r>
    <n v="221711436"/>
    <x v="4"/>
    <x v="551"/>
    <x v="7"/>
    <x v="0"/>
    <x v="40"/>
    <x v="1"/>
    <s v="H"/>
    <x v="0"/>
    <x v="0"/>
    <s v="10800    Andora                       Av"/>
    <n v="1"/>
    <x v="1"/>
  </r>
  <r>
    <n v="230211395"/>
    <x v="272"/>
    <x v="367"/>
    <x v="4"/>
    <x v="0"/>
    <x v="8"/>
    <x v="0"/>
    <s v="H"/>
    <x v="0"/>
    <x v="0"/>
    <s v="4100    Rosewood                     Av"/>
    <n v="1405"/>
    <x v="0"/>
  </r>
  <r>
    <n v="221014420"/>
    <x v="374"/>
    <x v="330"/>
    <x v="14"/>
    <x v="19"/>
    <x v="74"/>
    <x v="0"/>
    <s v="H"/>
    <x v="2"/>
    <x v="0"/>
    <s v="17000    Haynes                       St"/>
    <n v="800"/>
    <x v="3"/>
  </r>
  <r>
    <n v="221218063"/>
    <x v="11"/>
    <x v="293"/>
    <x v="3"/>
    <x v="0"/>
    <x v="18"/>
    <x v="0"/>
    <s v="H"/>
    <x v="0"/>
    <x v="0"/>
    <s v="600 W  57Th                         St"/>
    <n v="1"/>
    <x v="1"/>
  </r>
  <r>
    <n v="222112205"/>
    <x v="156"/>
    <x v="294"/>
    <x v="16"/>
    <x v="29"/>
    <x v="78"/>
    <x v="1"/>
    <s v="W"/>
    <x v="0"/>
    <x v="0"/>
    <s v="7300    Darnoch                      Wy"/>
    <n v="830"/>
    <x v="1"/>
  </r>
  <r>
    <n v="221321450"/>
    <x v="181"/>
    <x v="290"/>
    <x v="10"/>
    <x v="10"/>
    <x v="41"/>
    <x v="1"/>
    <s v="H"/>
    <x v="2"/>
    <x v="0"/>
    <s v="Maple                        Av"/>
    <n v="2230"/>
    <x v="0"/>
  </r>
  <r>
    <n v="221217756"/>
    <x v="33"/>
    <x v="480"/>
    <x v="3"/>
    <x v="0"/>
    <x v="47"/>
    <x v="1"/>
    <s v="B"/>
    <x v="0"/>
    <x v="0"/>
    <s v="6100 S  Harcourt                     Av"/>
    <n v="1"/>
    <x v="1"/>
  </r>
  <r>
    <n v="231214161"/>
    <x v="289"/>
    <x v="364"/>
    <x v="3"/>
    <x v="0"/>
    <x v="43"/>
    <x v="1"/>
    <s v="H"/>
    <x v="0"/>
    <x v="0"/>
    <s v="1000 W  50Th                         St"/>
    <n v="1200"/>
    <x v="1"/>
  </r>
  <r>
    <n v="231507353"/>
    <x v="232"/>
    <x v="459"/>
    <x v="5"/>
    <x v="6"/>
    <x v="18"/>
    <x v="1"/>
    <s v="W"/>
    <x v="0"/>
    <x v="0"/>
    <s v="5400    Radford                      Av"/>
    <n v="1100"/>
    <x v="1"/>
  </r>
  <r>
    <n v="220516743"/>
    <x v="202"/>
    <x v="346"/>
    <x v="20"/>
    <x v="0"/>
    <x v="6"/>
    <x v="0"/>
    <s v="H"/>
    <x v="0"/>
    <x v="0"/>
    <s v="1400 N  Banning                      Bl"/>
    <n v="1535"/>
    <x v="0"/>
  </r>
  <r>
    <n v="221013560"/>
    <x v="66"/>
    <x v="328"/>
    <x v="14"/>
    <x v="21"/>
    <x v="57"/>
    <x v="0"/>
    <s v="O"/>
    <x v="2"/>
    <x v="1"/>
    <s v="6300    Balboa                       Bl"/>
    <n v="1400"/>
    <x v="1"/>
  </r>
  <r>
    <n v="232106550"/>
    <x v="227"/>
    <x v="595"/>
    <x v="16"/>
    <x v="5"/>
    <x v="16"/>
    <x v="0"/>
    <s v="W"/>
    <x v="0"/>
    <x v="0"/>
    <s v="22100    Victory                      Bl"/>
    <n v="1200"/>
    <x v="1"/>
  </r>
  <r>
    <n v="222015584"/>
    <x v="371"/>
    <x v="415"/>
    <x v="1"/>
    <x v="26"/>
    <x v="9"/>
    <x v="0"/>
    <s v="H"/>
    <x v="1"/>
    <x v="0"/>
    <s v="300 S  Mariposa                     Av"/>
    <n v="1100"/>
    <x v="0"/>
  </r>
  <r>
    <n v="221110188"/>
    <x v="189"/>
    <x v="427"/>
    <x v="11"/>
    <x v="49"/>
    <x v="37"/>
    <x v="1"/>
    <s v="F"/>
    <x v="0"/>
    <x v="0"/>
    <s v="2500    Riverside                    Tr"/>
    <n v="1145"/>
    <x v="1"/>
  </r>
  <r>
    <n v="231108608"/>
    <x v="320"/>
    <x v="342"/>
    <x v="11"/>
    <x v="26"/>
    <x v="49"/>
    <x v="1"/>
    <s v="H"/>
    <x v="1"/>
    <x v="1"/>
    <s v="1200 N  Berendo                      St"/>
    <n v="2200"/>
    <x v="1"/>
  </r>
  <r>
    <n v="221512657"/>
    <x v="0"/>
    <x v="365"/>
    <x v="5"/>
    <x v="0"/>
    <x v="51"/>
    <x v="1"/>
    <s v="W"/>
    <x v="0"/>
    <x v="0"/>
    <s v="5600    Klump                        Av"/>
    <n v="800"/>
    <x v="0"/>
  </r>
  <r>
    <n v="230312521"/>
    <x v="296"/>
    <x v="348"/>
    <x v="0"/>
    <x v="3"/>
    <x v="64"/>
    <x v="0"/>
    <s v="H"/>
    <x v="0"/>
    <x v="0"/>
    <s v="3000 S  Cloverdale                   Av"/>
    <n v="1300"/>
    <x v="1"/>
  </r>
  <r>
    <n v="231904987"/>
    <x v="220"/>
    <x v="359"/>
    <x v="6"/>
    <x v="28"/>
    <x v="10"/>
    <x v="0"/>
    <s v="H"/>
    <x v="1"/>
    <x v="2"/>
    <s v="14200    Van Nuys                     Bl"/>
    <n v="700"/>
    <x v="1"/>
  </r>
  <r>
    <n v="221917186"/>
    <x v="180"/>
    <x v="436"/>
    <x v="6"/>
    <x v="3"/>
    <x v="32"/>
    <x v="0"/>
    <s v="O"/>
    <x v="0"/>
    <x v="0"/>
    <s v="Cedros                       Av"/>
    <n v="1215"/>
    <x v="0"/>
  </r>
  <r>
    <n v="231211693"/>
    <x v="264"/>
    <x v="393"/>
    <x v="3"/>
    <x v="0"/>
    <x v="31"/>
    <x v="0"/>
    <s v="H"/>
    <x v="0"/>
    <x v="0"/>
    <s v="400 W  65Th                         St"/>
    <n v="1330"/>
    <x v="1"/>
  </r>
  <r>
    <n v="221515418"/>
    <x v="164"/>
    <x v="335"/>
    <x v="5"/>
    <x v="5"/>
    <x v="70"/>
    <x v="1"/>
    <s v="W"/>
    <x v="0"/>
    <x v="0"/>
    <s v="4300    Kraft                        Av"/>
    <n v="1"/>
    <x v="1"/>
  </r>
  <r>
    <n v="230906407"/>
    <x v="7"/>
    <x v="314"/>
    <x v="12"/>
    <x v="19"/>
    <x v="84"/>
    <x v="0"/>
    <s v="W"/>
    <x v="2"/>
    <x v="0"/>
    <s v="5500    Coldwater Ca                 Av"/>
    <n v="1"/>
    <x v="2"/>
  </r>
  <r>
    <n v="230211188"/>
    <x v="271"/>
    <x v="481"/>
    <x v="4"/>
    <x v="0"/>
    <x v="5"/>
    <x v="1"/>
    <s v="W"/>
    <x v="0"/>
    <x v="0"/>
    <s v="1000 N  Mariposa                     Av"/>
    <n v="1200"/>
    <x v="0"/>
  </r>
  <r>
    <n v="230909980"/>
    <x v="235"/>
    <x v="294"/>
    <x v="12"/>
    <x v="2"/>
    <x v="0"/>
    <x v="1"/>
    <s v="O"/>
    <x v="0"/>
    <x v="1"/>
    <s v="13400    Victory                      Bl"/>
    <n v="800"/>
    <x v="0"/>
  </r>
  <r>
    <n v="231410478"/>
    <x v="260"/>
    <x v="424"/>
    <x v="18"/>
    <x v="0"/>
    <x v="70"/>
    <x v="0"/>
    <s v="W"/>
    <x v="0"/>
    <x v="0"/>
    <s v="3500    Sawtelle                     Bl"/>
    <n v="1200"/>
    <x v="1"/>
  </r>
  <r>
    <n v="222110630"/>
    <x v="25"/>
    <x v="558"/>
    <x v="16"/>
    <x v="9"/>
    <x v="49"/>
    <x v="1"/>
    <s v="W"/>
    <x v="0"/>
    <x v="0"/>
    <s v="21500    Oxnard                       St"/>
    <n v="1700"/>
    <x v="1"/>
  </r>
  <r>
    <n v="231704303"/>
    <x v="192"/>
    <x v="291"/>
    <x v="7"/>
    <x v="0"/>
    <x v="0"/>
    <x v="0"/>
    <s v="H"/>
    <x v="0"/>
    <x v="0"/>
    <s v="11300    Blucher                      Av"/>
    <n v="1710"/>
    <x v="0"/>
  </r>
  <r>
    <n v="221220041"/>
    <x v="71"/>
    <x v="588"/>
    <x v="3"/>
    <x v="9"/>
    <x v="1"/>
    <x v="0"/>
    <s v="B"/>
    <x v="0"/>
    <x v="0"/>
    <s v="5100    Cimarron                     St"/>
    <n v="1800"/>
    <x v="1"/>
  </r>
  <r>
    <n v="220318689"/>
    <x v="317"/>
    <x v="297"/>
    <x v="0"/>
    <x v="19"/>
    <x v="71"/>
    <x v="0"/>
    <s v="H"/>
    <x v="2"/>
    <x v="1"/>
    <s v="700 W  42Nd                         Pl"/>
    <n v="1"/>
    <x v="2"/>
  </r>
  <r>
    <n v="221111892"/>
    <x v="47"/>
    <x v="294"/>
    <x v="11"/>
    <x v="0"/>
    <x v="75"/>
    <x v="1"/>
    <s v="H"/>
    <x v="0"/>
    <x v="0"/>
    <s v="3200    Glenhurst                    Av"/>
    <n v="1"/>
    <x v="3"/>
  </r>
  <r>
    <n v="221611936"/>
    <x v="26"/>
    <x v="371"/>
    <x v="15"/>
    <x v="43"/>
    <x v="46"/>
    <x v="1"/>
    <s v="X"/>
    <x v="0"/>
    <x v="1"/>
    <s v="8500    Foothill                     Bl"/>
    <n v="504"/>
    <x v="1"/>
  </r>
  <r>
    <n v="221715820"/>
    <x v="214"/>
    <x v="290"/>
    <x v="7"/>
    <x v="19"/>
    <x v="44"/>
    <x v="0"/>
    <s v="H"/>
    <x v="2"/>
    <x v="0"/>
    <s v="8500    Limerick                     Av"/>
    <n v="1500"/>
    <x v="2"/>
  </r>
  <r>
    <n v="230404842"/>
    <x v="221"/>
    <x v="447"/>
    <x v="13"/>
    <x v="3"/>
    <x v="30"/>
    <x v="0"/>
    <s v="W"/>
    <x v="0"/>
    <x v="0"/>
    <s v="1600    Marengo                      St"/>
    <n v="1725"/>
    <x v="0"/>
  </r>
  <r>
    <n v="220916205"/>
    <x v="103"/>
    <x v="355"/>
    <x v="12"/>
    <x v="0"/>
    <x v="17"/>
    <x v="0"/>
    <s v="W"/>
    <x v="0"/>
    <x v="0"/>
    <s v="15000    Moorpark                     St"/>
    <n v="800"/>
    <x v="0"/>
  </r>
  <r>
    <n v="222014186"/>
    <x v="176"/>
    <x v="453"/>
    <x v="1"/>
    <x v="0"/>
    <x v="5"/>
    <x v="0"/>
    <s v="K"/>
    <x v="0"/>
    <x v="0"/>
    <s v="2800    Sunset                       Pl"/>
    <n v="1220"/>
    <x v="0"/>
  </r>
  <r>
    <n v="220816354"/>
    <x v="81"/>
    <x v="330"/>
    <x v="19"/>
    <x v="0"/>
    <x v="68"/>
    <x v="1"/>
    <s v="W"/>
    <x v="0"/>
    <x v="0"/>
    <s v="11600    Montana                      Av"/>
    <n v="1"/>
    <x v="1"/>
  </r>
  <r>
    <n v="230306368"/>
    <x v="169"/>
    <x v="330"/>
    <x v="0"/>
    <x v="9"/>
    <x v="45"/>
    <x v="1"/>
    <s v="B"/>
    <x v="0"/>
    <x v="0"/>
    <s v="1800 W  Martin Luther King Jr        Bl"/>
    <n v="1"/>
    <x v="1"/>
  </r>
  <r>
    <n v="230805510"/>
    <x v="203"/>
    <x v="522"/>
    <x v="19"/>
    <x v="0"/>
    <x v="15"/>
    <x v="1"/>
    <s v="B"/>
    <x v="0"/>
    <x v="0"/>
    <s v="1400 S  Holt                         Av"/>
    <n v="1000"/>
    <x v="0"/>
  </r>
  <r>
    <n v="221217991"/>
    <x v="54"/>
    <x v="505"/>
    <x v="3"/>
    <x v="9"/>
    <x v="1"/>
    <x v="0"/>
    <s v="B"/>
    <x v="0"/>
    <x v="0"/>
    <s v="1700 W  Florence                     Av"/>
    <n v="1200"/>
    <x v="1"/>
  </r>
  <r>
    <n v="221815573"/>
    <x v="59"/>
    <x v="388"/>
    <x v="17"/>
    <x v="21"/>
    <x v="12"/>
    <x v="0"/>
    <s v="H"/>
    <x v="2"/>
    <x v="0"/>
    <s v="103Rd"/>
    <n v="1106"/>
    <x v="1"/>
  </r>
  <r>
    <n v="221513304"/>
    <x v="16"/>
    <x v="556"/>
    <x v="5"/>
    <x v="0"/>
    <x v="28"/>
    <x v="0"/>
    <s v="W"/>
    <x v="0"/>
    <x v="0"/>
    <s v="4900    Biloxi                       Av"/>
    <n v="1145"/>
    <x v="1"/>
  </r>
  <r>
    <n v="221314370"/>
    <x v="48"/>
    <x v="570"/>
    <x v="10"/>
    <x v="15"/>
    <x v="0"/>
    <x v="0"/>
    <s v="H"/>
    <x v="0"/>
    <x v="0"/>
    <s v="300 E  Washington                   Bl"/>
    <n v="600"/>
    <x v="0"/>
  </r>
  <r>
    <n v="221012375"/>
    <x v="50"/>
    <x v="285"/>
    <x v="14"/>
    <x v="51"/>
    <x v="23"/>
    <x v="0"/>
    <s v="H"/>
    <x v="0"/>
    <x v="2"/>
    <s v="19400    Elkwood                      St"/>
    <n v="1200"/>
    <x v="0"/>
  </r>
  <r>
    <n v="220217209"/>
    <x v="159"/>
    <x v="596"/>
    <x v="4"/>
    <x v="0"/>
    <x v="2"/>
    <x v="1"/>
    <s v="H"/>
    <x v="0"/>
    <x v="0"/>
    <s v="600 N  Virgil                       Av"/>
    <n v="900"/>
    <x v="0"/>
  </r>
  <r>
    <n v="220412242"/>
    <x v="54"/>
    <x v="339"/>
    <x v="13"/>
    <x v="0"/>
    <x v="16"/>
    <x v="0"/>
    <s v="H"/>
    <x v="0"/>
    <x v="0"/>
    <s v="3000 E  5Th                          St"/>
    <n v="1925"/>
    <x v="1"/>
  </r>
  <r>
    <n v="222117162"/>
    <x v="178"/>
    <x v="339"/>
    <x v="16"/>
    <x v="0"/>
    <x v="24"/>
    <x v="0"/>
    <s v="W"/>
    <x v="0"/>
    <x v="0"/>
    <s v="7500    Chaminade                    Av"/>
    <n v="1"/>
    <x v="1"/>
  </r>
  <r>
    <n v="220612771"/>
    <x v="44"/>
    <x v="597"/>
    <x v="2"/>
    <x v="9"/>
    <x v="24"/>
    <x v="1"/>
    <s v="H"/>
    <x v="0"/>
    <x v="0"/>
    <s v="1500    Vine                         St"/>
    <n v="1200"/>
    <x v="1"/>
  </r>
  <r>
    <n v="222113647"/>
    <x v="61"/>
    <x v="598"/>
    <x v="16"/>
    <x v="0"/>
    <x v="12"/>
    <x v="1"/>
    <s v="W"/>
    <x v="0"/>
    <x v="0"/>
    <s v="7600    Kentland                     Av"/>
    <n v="1"/>
    <x v="1"/>
  </r>
  <r>
    <n v="221917682"/>
    <x v="323"/>
    <x v="381"/>
    <x v="6"/>
    <x v="0"/>
    <x v="51"/>
    <x v="0"/>
    <s v="B"/>
    <x v="0"/>
    <x v="0"/>
    <s v="9000    Langdon                      Av"/>
    <n v="440"/>
    <x v="0"/>
  </r>
  <r>
    <n v="220910235"/>
    <x v="367"/>
    <x v="321"/>
    <x v="12"/>
    <x v="1"/>
    <x v="22"/>
    <x v="1"/>
    <s v="W"/>
    <x v="0"/>
    <x v="0"/>
    <s v="15500    Erwin                        St"/>
    <n v="1400"/>
    <x v="1"/>
  </r>
  <r>
    <n v="220316111"/>
    <x v="66"/>
    <x v="383"/>
    <x v="0"/>
    <x v="6"/>
    <x v="14"/>
    <x v="1"/>
    <s v="B"/>
    <x v="0"/>
    <x v="0"/>
    <s v="3900    Hepburn                      Av"/>
    <n v="500"/>
    <x v="0"/>
  </r>
  <r>
    <n v="232007807"/>
    <x v="149"/>
    <x v="331"/>
    <x v="1"/>
    <x v="21"/>
    <x v="37"/>
    <x v="0"/>
    <s v="A"/>
    <x v="2"/>
    <x v="0"/>
    <s v="1000 S  Catalina                     St"/>
    <n v="400"/>
    <x v="1"/>
  </r>
  <r>
    <n v="220127449"/>
    <x v="205"/>
    <x v="463"/>
    <x v="8"/>
    <x v="0"/>
    <x v="26"/>
    <x v="1"/>
    <s v="C"/>
    <x v="0"/>
    <x v="0"/>
    <s v="1100 S  Grand                        Av"/>
    <n v="1220"/>
    <x v="0"/>
  </r>
  <r>
    <n v="220412993"/>
    <x v="219"/>
    <x v="294"/>
    <x v="13"/>
    <x v="0"/>
    <x v="12"/>
    <x v="1"/>
    <s v="H"/>
    <x v="0"/>
    <x v="0"/>
    <s v="1900    Pennsylvania                 Av"/>
    <n v="1"/>
    <x v="1"/>
  </r>
  <r>
    <n v="221016787"/>
    <x v="201"/>
    <x v="345"/>
    <x v="14"/>
    <x v="28"/>
    <x v="13"/>
    <x v="0"/>
    <s v="W"/>
    <x v="1"/>
    <x v="0"/>
    <s v="18900    Saticoy                      St"/>
    <n v="1730"/>
    <x v="1"/>
  </r>
  <r>
    <n v="231507063"/>
    <x v="224"/>
    <x v="551"/>
    <x v="5"/>
    <x v="13"/>
    <x v="1"/>
    <x v="0"/>
    <s v="W"/>
    <x v="0"/>
    <x v="0"/>
    <s v="10700    Collins                      St"/>
    <n v="1"/>
    <x v="1"/>
  </r>
  <r>
    <n v="220816365"/>
    <x v="10"/>
    <x v="364"/>
    <x v="19"/>
    <x v="21"/>
    <x v="1"/>
    <x v="1"/>
    <s v="W"/>
    <x v="2"/>
    <x v="1"/>
    <s v="2400    Nalin                        Dr"/>
    <n v="1400"/>
    <x v="1"/>
  </r>
  <r>
    <n v="230805169"/>
    <x v="197"/>
    <x v="294"/>
    <x v="19"/>
    <x v="5"/>
    <x v="91"/>
    <x v="1"/>
    <s v="W"/>
    <x v="0"/>
    <x v="0"/>
    <s v="500    Warner                       Av"/>
    <n v="1"/>
    <x v="1"/>
  </r>
  <r>
    <n v="231605842"/>
    <x v="13"/>
    <x v="486"/>
    <x v="15"/>
    <x v="0"/>
    <x v="31"/>
    <x v="0"/>
    <s v="H"/>
    <x v="0"/>
    <x v="0"/>
    <s v="12600    Van Nuys                     Bl"/>
    <n v="1135"/>
    <x v="1"/>
  </r>
  <r>
    <n v="220314981"/>
    <x v="33"/>
    <x v="360"/>
    <x v="0"/>
    <x v="3"/>
    <x v="23"/>
    <x v="0"/>
    <s v="B"/>
    <x v="0"/>
    <x v="0"/>
    <s v="3000    Crenshaw                     Bl"/>
    <n v="2230"/>
    <x v="0"/>
  </r>
  <r>
    <n v="221609541"/>
    <x v="34"/>
    <x v="297"/>
    <x v="15"/>
    <x v="0"/>
    <x v="40"/>
    <x v="0"/>
    <s v="W"/>
    <x v="0"/>
    <x v="0"/>
    <s v="8700    Norris                       Av"/>
    <n v="1200"/>
    <x v="1"/>
  </r>
  <r>
    <n v="230707441"/>
    <x v="136"/>
    <x v="359"/>
    <x v="9"/>
    <x v="0"/>
    <x v="35"/>
    <x v="1"/>
    <s v="B"/>
    <x v="0"/>
    <x v="0"/>
    <s v="1400 S  Hayworth                     Av"/>
    <n v="800"/>
    <x v="1"/>
  </r>
  <r>
    <n v="231305308"/>
    <x v="309"/>
    <x v="294"/>
    <x v="10"/>
    <x v="19"/>
    <x v="20"/>
    <x v="0"/>
    <s v="H"/>
    <x v="2"/>
    <x v="0"/>
    <s v="200 E  47Th                         St"/>
    <n v="2300"/>
    <x v="2"/>
  </r>
  <r>
    <n v="220118439"/>
    <x v="348"/>
    <x v="561"/>
    <x v="8"/>
    <x v="0"/>
    <x v="27"/>
    <x v="1"/>
    <s v="K"/>
    <x v="0"/>
    <x v="0"/>
    <s v="400 W  5Th                          St"/>
    <n v="1200"/>
    <x v="1"/>
  </r>
  <r>
    <n v="220217735"/>
    <x v="70"/>
    <x v="294"/>
    <x v="4"/>
    <x v="0"/>
    <x v="56"/>
    <x v="0"/>
    <s v="H"/>
    <x v="0"/>
    <x v="0"/>
    <s v="800    Beacon                       Av"/>
    <n v="900"/>
    <x v="2"/>
  </r>
  <r>
    <n v="230606637"/>
    <x v="225"/>
    <x v="423"/>
    <x v="2"/>
    <x v="0"/>
    <x v="17"/>
    <x v="0"/>
    <s v="W"/>
    <x v="0"/>
    <x v="0"/>
    <s v="2200    Chelan                       Dr"/>
    <n v="1425"/>
    <x v="0"/>
  </r>
  <r>
    <n v="231705757"/>
    <x v="169"/>
    <x v="398"/>
    <x v="7"/>
    <x v="5"/>
    <x v="48"/>
    <x v="0"/>
    <s v="H"/>
    <x v="0"/>
    <x v="0"/>
    <s v="8800    Etiwanda                     Av"/>
    <n v="1000"/>
    <x v="1"/>
  </r>
  <r>
    <n v="230605944"/>
    <x v="131"/>
    <x v="332"/>
    <x v="2"/>
    <x v="4"/>
    <x v="12"/>
    <x v="1"/>
    <s v="I"/>
    <x v="0"/>
    <x v="0"/>
    <s v="1900    Taft                         Av"/>
    <n v="1900"/>
    <x v="1"/>
  </r>
  <r>
    <n v="220813050"/>
    <x v="1"/>
    <x v="437"/>
    <x v="19"/>
    <x v="15"/>
    <x v="39"/>
    <x v="0"/>
    <s v="W"/>
    <x v="0"/>
    <x v="0"/>
    <s v="12300 W  Pico                         Bl"/>
    <n v="2300"/>
    <x v="0"/>
  </r>
  <r>
    <n v="230405898"/>
    <x v="233"/>
    <x v="377"/>
    <x v="13"/>
    <x v="3"/>
    <x v="6"/>
    <x v="1"/>
    <s v="H"/>
    <x v="0"/>
    <x v="0"/>
    <s v="1300    San Pablo                    St"/>
    <n v="830"/>
    <x v="0"/>
  </r>
  <r>
    <n v="231308076"/>
    <x v="151"/>
    <x v="290"/>
    <x v="10"/>
    <x v="13"/>
    <x v="63"/>
    <x v="1"/>
    <s v="H"/>
    <x v="0"/>
    <x v="0"/>
    <s v="800 E  41St                         St"/>
    <n v="600"/>
    <x v="0"/>
  </r>
  <r>
    <n v="221710112"/>
    <x v="34"/>
    <x v="375"/>
    <x v="7"/>
    <x v="0"/>
    <x v="5"/>
    <x v="1"/>
    <s v="O"/>
    <x v="0"/>
    <x v="0"/>
    <s v="18900    Bahama                       St"/>
    <n v="100"/>
    <x v="0"/>
  </r>
  <r>
    <n v="231505825"/>
    <x v="137"/>
    <x v="599"/>
    <x v="5"/>
    <x v="1"/>
    <x v="46"/>
    <x v="0"/>
    <s v="H"/>
    <x v="0"/>
    <x v="0"/>
    <s v="7400    Coldwater Canyon             Av"/>
    <n v="1800"/>
    <x v="1"/>
  </r>
  <r>
    <n v="231706179"/>
    <x v="340"/>
    <x v="528"/>
    <x v="7"/>
    <x v="0"/>
    <x v="53"/>
    <x v="1"/>
    <s v="W"/>
    <x v="0"/>
    <x v="0"/>
    <s v="11700    Killimore                    Av"/>
    <n v="955"/>
    <x v="1"/>
  </r>
  <r>
    <n v="221900750"/>
    <x v="305"/>
    <x v="294"/>
    <x v="6"/>
    <x v="13"/>
    <x v="4"/>
    <x v="0"/>
    <s v="B"/>
    <x v="0"/>
    <x v="0"/>
    <s v="14000    Lakeside                     St"/>
    <n v="1200"/>
    <x v="1"/>
  </r>
  <r>
    <n v="221013588"/>
    <x v="331"/>
    <x v="483"/>
    <x v="14"/>
    <x v="0"/>
    <x v="17"/>
    <x v="0"/>
    <s v="H"/>
    <x v="0"/>
    <x v="0"/>
    <s v="17900    Califa                       St"/>
    <n v="815"/>
    <x v="0"/>
  </r>
  <r>
    <n v="230607151"/>
    <x v="256"/>
    <x v="491"/>
    <x v="2"/>
    <x v="0"/>
    <x v="39"/>
    <x v="0"/>
    <s v="H"/>
    <x v="0"/>
    <x v="0"/>
    <s v="7900    Selma                        Av"/>
    <n v="2000"/>
    <x v="0"/>
  </r>
  <r>
    <n v="221012466"/>
    <x v="50"/>
    <x v="297"/>
    <x v="14"/>
    <x v="10"/>
    <x v="41"/>
    <x v="0"/>
    <s v="H"/>
    <x v="2"/>
    <x v="1"/>
    <s v="6900    Etiwanda                     Av"/>
    <n v="2000"/>
    <x v="0"/>
  </r>
  <r>
    <n v="220710435"/>
    <x v="306"/>
    <x v="283"/>
    <x v="9"/>
    <x v="22"/>
    <x v="14"/>
    <x v="1"/>
    <s v="B"/>
    <x v="0"/>
    <x v="0"/>
    <s v="700    La Cienega                   Bl"/>
    <n v="300"/>
    <x v="0"/>
  </r>
  <r>
    <n v="221010503"/>
    <x v="8"/>
    <x v="330"/>
    <x v="14"/>
    <x v="13"/>
    <x v="16"/>
    <x v="0"/>
    <s v="W"/>
    <x v="0"/>
    <x v="1"/>
    <s v="Burbank                      Bl"/>
    <n v="1"/>
    <x v="1"/>
  </r>
  <r>
    <n v="231711355"/>
    <x v="287"/>
    <x v="521"/>
    <x v="7"/>
    <x v="0"/>
    <x v="64"/>
    <x v="0"/>
    <s v="W"/>
    <x v="0"/>
    <x v="0"/>
    <s v="10600    Atlanta                      Av"/>
    <n v="1200"/>
    <x v="1"/>
  </r>
  <r>
    <n v="232106957"/>
    <x v="234"/>
    <x v="506"/>
    <x v="16"/>
    <x v="0"/>
    <x v="40"/>
    <x v="0"/>
    <s v="W"/>
    <x v="0"/>
    <x v="0"/>
    <s v="21700    Ventura                      Bl"/>
    <n v="2010"/>
    <x v="1"/>
  </r>
  <r>
    <n v="222013263"/>
    <x v="40"/>
    <x v="454"/>
    <x v="1"/>
    <x v="13"/>
    <x v="57"/>
    <x v="1"/>
    <s v="A"/>
    <x v="0"/>
    <x v="0"/>
    <s v="600 N  Ardmore                      Av"/>
    <n v="1200"/>
    <x v="1"/>
  </r>
  <r>
    <n v="220317943"/>
    <x v="74"/>
    <x v="600"/>
    <x v="0"/>
    <x v="21"/>
    <x v="35"/>
    <x v="1"/>
    <s v="B"/>
    <x v="2"/>
    <x v="0"/>
    <s v="4500    Santa Rosalia                Dr"/>
    <n v="1330"/>
    <x v="1"/>
  </r>
  <r>
    <n v="230505632"/>
    <x v="174"/>
    <x v="297"/>
    <x v="20"/>
    <x v="19"/>
    <x v="44"/>
    <x v="0"/>
    <s v="H"/>
    <x v="2"/>
    <x v="0"/>
    <s v="1000    Ravenna                      Av"/>
    <n v="1"/>
    <x v="2"/>
  </r>
  <r>
    <n v="220213030"/>
    <x v="5"/>
    <x v="555"/>
    <x v="4"/>
    <x v="0"/>
    <x v="0"/>
    <x v="0"/>
    <s v="B"/>
    <x v="0"/>
    <x v="0"/>
    <s v="400 S  Burlington                   Av"/>
    <n v="1221"/>
    <x v="0"/>
  </r>
  <r>
    <n v="230310945"/>
    <x v="318"/>
    <x v="430"/>
    <x v="0"/>
    <x v="0"/>
    <x v="30"/>
    <x v="0"/>
    <s v="B"/>
    <x v="0"/>
    <x v="0"/>
    <s v="2600 S  Orange                       Dr"/>
    <n v="1920"/>
    <x v="0"/>
  </r>
  <r>
    <n v="231105615"/>
    <x v="375"/>
    <x v="553"/>
    <x v="11"/>
    <x v="0"/>
    <x v="2"/>
    <x v="1"/>
    <s v="H"/>
    <x v="0"/>
    <x v="0"/>
    <s v="2300    Merton                       Av"/>
    <n v="1525"/>
    <x v="0"/>
  </r>
  <r>
    <n v="222013035"/>
    <x v="1"/>
    <x v="461"/>
    <x v="1"/>
    <x v="0"/>
    <x v="51"/>
    <x v="1"/>
    <s v="O"/>
    <x v="0"/>
    <x v="0"/>
    <s v="3100    Wilshire                     Bl"/>
    <n v="1120"/>
    <x v="0"/>
  </r>
  <r>
    <n v="220509791"/>
    <x v="37"/>
    <x v="513"/>
    <x v="20"/>
    <x v="0"/>
    <x v="10"/>
    <x v="1"/>
    <s v="B"/>
    <x v="0"/>
    <x v="0"/>
    <s v="1500 S  Beacon                       St"/>
    <n v="1425"/>
    <x v="1"/>
  </r>
  <r>
    <n v="221300788"/>
    <x v="15"/>
    <x v="298"/>
    <x v="10"/>
    <x v="13"/>
    <x v="65"/>
    <x v="1"/>
    <s v="B"/>
    <x v="0"/>
    <x v="0"/>
    <s v="1200    Long Beach                   Av"/>
    <n v="100"/>
    <x v="0"/>
  </r>
  <r>
    <n v="222110841"/>
    <x v="19"/>
    <x v="474"/>
    <x v="16"/>
    <x v="0"/>
    <x v="24"/>
    <x v="1"/>
    <s v="O"/>
    <x v="0"/>
    <x v="0"/>
    <s v="7300    Oso                          Av"/>
    <n v="1"/>
    <x v="1"/>
  </r>
  <r>
    <n v="221015260"/>
    <x v="105"/>
    <x v="501"/>
    <x v="14"/>
    <x v="0"/>
    <x v="9"/>
    <x v="1"/>
    <s v="B"/>
    <x v="0"/>
    <x v="0"/>
    <s v="5400    Zelzah                       Av"/>
    <n v="555"/>
    <x v="0"/>
  </r>
  <r>
    <n v="221420271"/>
    <x v="91"/>
    <x v="429"/>
    <x v="18"/>
    <x v="13"/>
    <x v="6"/>
    <x v="1"/>
    <s v="H"/>
    <x v="0"/>
    <x v="0"/>
    <s v="7100 W  Manchester                   Av"/>
    <n v="1235"/>
    <x v="0"/>
  </r>
  <r>
    <n v="220114150"/>
    <x v="35"/>
    <x v="563"/>
    <x v="8"/>
    <x v="2"/>
    <x v="9"/>
    <x v="0"/>
    <s v="O"/>
    <x v="4"/>
    <x v="0"/>
    <s v="1200 S  Hope                         St"/>
    <n v="1"/>
    <x v="0"/>
  </r>
  <r>
    <n v="230908109"/>
    <x v="237"/>
    <x v="583"/>
    <x v="12"/>
    <x v="15"/>
    <x v="60"/>
    <x v="1"/>
    <s v="W"/>
    <x v="0"/>
    <x v="0"/>
    <s v="Hamlin"/>
    <n v="2000"/>
    <x v="1"/>
  </r>
  <r>
    <n v="220912828"/>
    <x v="12"/>
    <x v="499"/>
    <x v="12"/>
    <x v="0"/>
    <x v="5"/>
    <x v="1"/>
    <s v="B"/>
    <x v="0"/>
    <x v="0"/>
    <s v="14600    Wyandotte                    St"/>
    <n v="1555"/>
    <x v="0"/>
  </r>
  <r>
    <n v="220912631"/>
    <x v="11"/>
    <x v="460"/>
    <x v="12"/>
    <x v="0"/>
    <x v="23"/>
    <x v="0"/>
    <s v="W"/>
    <x v="0"/>
    <x v="0"/>
    <s v="6200    Ethel                        Av"/>
    <n v="2325"/>
    <x v="0"/>
  </r>
  <r>
    <n v="230611089"/>
    <x v="287"/>
    <x v="601"/>
    <x v="2"/>
    <x v="0"/>
    <x v="53"/>
    <x v="1"/>
    <s v="O"/>
    <x v="0"/>
    <x v="0"/>
    <s v="5800 W  Sunset                       Bl"/>
    <n v="900"/>
    <x v="1"/>
  </r>
  <r>
    <n v="220113846"/>
    <x v="189"/>
    <x v="305"/>
    <x v="8"/>
    <x v="3"/>
    <x v="18"/>
    <x v="1"/>
    <s v="H"/>
    <x v="0"/>
    <x v="0"/>
    <s v="100 S  Main                         St"/>
    <n v="2020"/>
    <x v="1"/>
  </r>
  <r>
    <n v="230909684"/>
    <x v="277"/>
    <x v="355"/>
    <x v="12"/>
    <x v="28"/>
    <x v="30"/>
    <x v="1"/>
    <s v="O"/>
    <x v="1"/>
    <x v="0"/>
    <s v="4800    Coldwater Canyon             Av"/>
    <n v="1651"/>
    <x v="0"/>
  </r>
  <r>
    <n v="231306876"/>
    <x v="135"/>
    <x v="351"/>
    <x v="10"/>
    <x v="0"/>
    <x v="13"/>
    <x v="1"/>
    <s v="B"/>
    <x v="0"/>
    <x v="0"/>
    <s v="4100 S  Broadway"/>
    <n v="805"/>
    <x v="1"/>
  </r>
  <r>
    <n v="230312884"/>
    <x v="300"/>
    <x v="534"/>
    <x v="0"/>
    <x v="9"/>
    <x v="14"/>
    <x v="0"/>
    <s v="W"/>
    <x v="0"/>
    <x v="0"/>
    <s v="1300 W  24Th                         St"/>
    <n v="1"/>
    <x v="0"/>
  </r>
  <r>
    <n v="220618619"/>
    <x v="10"/>
    <x v="541"/>
    <x v="2"/>
    <x v="0"/>
    <x v="12"/>
    <x v="1"/>
    <s v="W"/>
    <x v="0"/>
    <x v="0"/>
    <s v="3200 N  Nichols Canyon               Rd"/>
    <n v="1635"/>
    <x v="1"/>
  </r>
  <r>
    <n v="222012882"/>
    <x v="156"/>
    <x v="346"/>
    <x v="1"/>
    <x v="18"/>
    <x v="17"/>
    <x v="0"/>
    <s v="H"/>
    <x v="2"/>
    <x v="1"/>
    <s v="300 S  Normandie                    Av"/>
    <n v="1900"/>
    <x v="0"/>
  </r>
  <r>
    <n v="231008370"/>
    <x v="257"/>
    <x v="602"/>
    <x v="14"/>
    <x v="13"/>
    <x v="8"/>
    <x v="0"/>
    <s v="W"/>
    <x v="0"/>
    <x v="0"/>
    <s v="17800    Twilight                     Ln"/>
    <n v="1300"/>
    <x v="0"/>
  </r>
  <r>
    <n v="230308221"/>
    <x v="151"/>
    <x v="581"/>
    <x v="0"/>
    <x v="0"/>
    <x v="41"/>
    <x v="0"/>
    <s v="H"/>
    <x v="0"/>
    <x v="0"/>
    <s v="1400 W  35Th                         Pl"/>
    <n v="1642"/>
    <x v="0"/>
  </r>
  <r>
    <n v="220713463"/>
    <x v="61"/>
    <x v="294"/>
    <x v="9"/>
    <x v="20"/>
    <x v="76"/>
    <x v="0"/>
    <s v="H"/>
    <x v="0"/>
    <x v="0"/>
    <s v="1400    6Th                          Av"/>
    <n v="800"/>
    <x v="0"/>
  </r>
  <r>
    <n v="222113069"/>
    <x v="348"/>
    <x v="557"/>
    <x v="16"/>
    <x v="13"/>
    <x v="35"/>
    <x v="1"/>
    <s v="W"/>
    <x v="0"/>
    <x v="1"/>
    <s v="20400    Hart                         St"/>
    <n v="1"/>
    <x v="1"/>
  </r>
  <r>
    <n v="231807795"/>
    <x v="142"/>
    <x v="294"/>
    <x v="17"/>
    <x v="0"/>
    <x v="14"/>
    <x v="0"/>
    <s v="B"/>
    <x v="0"/>
    <x v="0"/>
    <s v="9300    Firth                        Bl"/>
    <n v="1430"/>
    <x v="0"/>
  </r>
  <r>
    <n v="220313544"/>
    <x v="27"/>
    <x v="290"/>
    <x v="0"/>
    <x v="1"/>
    <x v="18"/>
    <x v="1"/>
    <s v="B"/>
    <x v="0"/>
    <x v="0"/>
    <s v="1000 W  43Rd                         St"/>
    <n v="500"/>
    <x v="1"/>
  </r>
  <r>
    <n v="220115870"/>
    <x v="5"/>
    <x v="327"/>
    <x v="8"/>
    <x v="0"/>
    <x v="0"/>
    <x v="0"/>
    <s v="B"/>
    <x v="0"/>
    <x v="0"/>
    <s v="200 N  Spring                       St"/>
    <n v="1150"/>
    <x v="0"/>
  </r>
  <r>
    <n v="220126628"/>
    <x v="95"/>
    <x v="520"/>
    <x v="8"/>
    <x v="0"/>
    <x v="28"/>
    <x v="1"/>
    <s v="B"/>
    <x v="0"/>
    <x v="0"/>
    <s v="600 S  San Pedro                    St"/>
    <n v="416"/>
    <x v="1"/>
  </r>
  <r>
    <n v="221013797"/>
    <x v="219"/>
    <x v="289"/>
    <x v="14"/>
    <x v="3"/>
    <x v="32"/>
    <x v="0"/>
    <s v="B"/>
    <x v="0"/>
    <x v="0"/>
    <s v="5600    Wilbur                       Av"/>
    <n v="115"/>
    <x v="0"/>
  </r>
  <r>
    <n v="221518094"/>
    <x v="376"/>
    <x v="389"/>
    <x v="5"/>
    <x v="10"/>
    <x v="6"/>
    <x v="0"/>
    <s v="H"/>
    <x v="2"/>
    <x v="2"/>
    <s v="10500    Edison                       Wy"/>
    <n v="1830"/>
    <x v="0"/>
  </r>
  <r>
    <n v="232106029"/>
    <x v="225"/>
    <x v="319"/>
    <x v="16"/>
    <x v="5"/>
    <x v="37"/>
    <x v="1"/>
    <s v="H"/>
    <x v="0"/>
    <x v="0"/>
    <s v="21100    Parthenia                    St"/>
    <n v="800"/>
    <x v="1"/>
  </r>
  <r>
    <n v="221513098"/>
    <x v="208"/>
    <x v="290"/>
    <x v="5"/>
    <x v="0"/>
    <x v="18"/>
    <x v="1"/>
    <s v="W"/>
    <x v="0"/>
    <x v="0"/>
    <s v="11600    Hartsook                     St"/>
    <n v="1800"/>
    <x v="1"/>
  </r>
  <r>
    <n v="230905733"/>
    <x v="169"/>
    <x v="497"/>
    <x v="12"/>
    <x v="13"/>
    <x v="40"/>
    <x v="1"/>
    <s v="W"/>
    <x v="0"/>
    <x v="0"/>
    <s v="14700    Ventura                      Bl"/>
    <n v="1"/>
    <x v="1"/>
  </r>
  <r>
    <n v="220615443"/>
    <x v="26"/>
    <x v="430"/>
    <x v="2"/>
    <x v="21"/>
    <x v="16"/>
    <x v="1"/>
    <s v="B"/>
    <x v="2"/>
    <x v="0"/>
    <s v="5800    Franklin                     Av"/>
    <n v="1800"/>
    <x v="1"/>
  </r>
  <r>
    <n v="221013947"/>
    <x v="14"/>
    <x v="321"/>
    <x v="14"/>
    <x v="3"/>
    <x v="12"/>
    <x v="0"/>
    <s v="J"/>
    <x v="0"/>
    <x v="0"/>
    <s v="15800    Saticoy                      St"/>
    <n v="1230"/>
    <x v="1"/>
  </r>
  <r>
    <n v="221419690"/>
    <x v="376"/>
    <x v="294"/>
    <x v="18"/>
    <x v="13"/>
    <x v="25"/>
    <x v="0"/>
    <s v="W"/>
    <x v="0"/>
    <x v="0"/>
    <s v="8900    Lilienthal                   Av"/>
    <n v="1200"/>
    <x v="1"/>
  </r>
  <r>
    <n v="221220042"/>
    <x v="71"/>
    <x v="588"/>
    <x v="3"/>
    <x v="9"/>
    <x v="10"/>
    <x v="0"/>
    <s v="B"/>
    <x v="0"/>
    <x v="0"/>
    <s v="5100    Cimarron                     St"/>
    <n v="1800"/>
    <x v="1"/>
  </r>
  <r>
    <n v="220316065"/>
    <x v="322"/>
    <x v="348"/>
    <x v="0"/>
    <x v="0"/>
    <x v="52"/>
    <x v="0"/>
    <s v="H"/>
    <x v="0"/>
    <x v="0"/>
    <s v="4000    Gelber                       Pl"/>
    <n v="503"/>
    <x v="0"/>
  </r>
  <r>
    <n v="230204417"/>
    <x v="123"/>
    <x v="571"/>
    <x v="4"/>
    <x v="0"/>
    <x v="2"/>
    <x v="0"/>
    <s v="B"/>
    <x v="0"/>
    <x v="0"/>
    <s v="100 N  Beaudry                      Av"/>
    <n v="1225"/>
    <x v="0"/>
  </r>
  <r>
    <n v="220116065"/>
    <x v="27"/>
    <x v="529"/>
    <x v="8"/>
    <x v="42"/>
    <x v="52"/>
    <x v="0"/>
    <s v="W"/>
    <x v="0"/>
    <x v="0"/>
    <s v="8Th                          St"/>
    <n v="1400"/>
    <x v="0"/>
  </r>
  <r>
    <n v="220714898"/>
    <x v="74"/>
    <x v="591"/>
    <x v="9"/>
    <x v="2"/>
    <x v="51"/>
    <x v="1"/>
    <s v="H"/>
    <x v="0"/>
    <x v="0"/>
    <s v="8200    Beverly                      Bl"/>
    <n v="1300"/>
    <x v="0"/>
  </r>
  <r>
    <n v="232011191"/>
    <x v="284"/>
    <x v="315"/>
    <x v="1"/>
    <x v="0"/>
    <x v="2"/>
    <x v="0"/>
    <s v="S"/>
    <x v="0"/>
    <x v="0"/>
    <s v="300 S  Alexandria                   Av"/>
    <n v="1328"/>
    <x v="0"/>
  </r>
  <r>
    <n v="220617451"/>
    <x v="77"/>
    <x v="439"/>
    <x v="2"/>
    <x v="0"/>
    <x v="3"/>
    <x v="1"/>
    <s v="W"/>
    <x v="0"/>
    <x v="0"/>
    <s v="1400 N  Vista                        St"/>
    <n v="1710"/>
    <x v="0"/>
  </r>
  <r>
    <n v="220516026"/>
    <x v="125"/>
    <x v="330"/>
    <x v="20"/>
    <x v="0"/>
    <x v="3"/>
    <x v="0"/>
    <s v="B"/>
    <x v="0"/>
    <x v="0"/>
    <s v="1100 N  Park Western                 Dr"/>
    <n v="1230"/>
    <x v="0"/>
  </r>
  <r>
    <n v="231510979"/>
    <x v="290"/>
    <x v="280"/>
    <x v="5"/>
    <x v="0"/>
    <x v="18"/>
    <x v="0"/>
    <s v="W"/>
    <x v="0"/>
    <x v="0"/>
    <s v="12400    Moorpark                     St"/>
    <n v="600"/>
    <x v="1"/>
  </r>
  <r>
    <n v="222117385"/>
    <x v="98"/>
    <x v="429"/>
    <x v="16"/>
    <x v="13"/>
    <x v="9"/>
    <x v="0"/>
    <s v="W"/>
    <x v="0"/>
    <x v="3"/>
    <s v="23100    Dolorosa                     St"/>
    <n v="2200"/>
    <x v="0"/>
  </r>
  <r>
    <n v="231707068"/>
    <x v="142"/>
    <x v="326"/>
    <x v="7"/>
    <x v="0"/>
    <x v="32"/>
    <x v="0"/>
    <s v="W"/>
    <x v="0"/>
    <x v="0"/>
    <s v="10100    Monogram                     Av"/>
    <n v="1400"/>
    <x v="0"/>
  </r>
  <r>
    <n v="220118400"/>
    <x v="11"/>
    <x v="558"/>
    <x v="8"/>
    <x v="21"/>
    <x v="5"/>
    <x v="1"/>
    <s v="W"/>
    <x v="2"/>
    <x v="0"/>
    <s v="500 S  Hill                         St"/>
    <n v="1500"/>
    <x v="0"/>
  </r>
  <r>
    <n v="221915559"/>
    <x v="79"/>
    <x v="294"/>
    <x v="6"/>
    <x v="19"/>
    <x v="62"/>
    <x v="0"/>
    <s v="H"/>
    <x v="2"/>
    <x v="3"/>
    <s v="8800    Sylmar                       Av"/>
    <n v="5"/>
    <x v="2"/>
  </r>
  <r>
    <n v="220911910"/>
    <x v="156"/>
    <x v="545"/>
    <x v="12"/>
    <x v="0"/>
    <x v="6"/>
    <x v="0"/>
    <s v="H"/>
    <x v="0"/>
    <x v="0"/>
    <s v="14400    Vose                         St"/>
    <n v="1"/>
    <x v="0"/>
  </r>
  <r>
    <n v="230707354"/>
    <x v="227"/>
    <x v="412"/>
    <x v="9"/>
    <x v="26"/>
    <x v="65"/>
    <x v="1"/>
    <s v="O"/>
    <x v="0"/>
    <x v="0"/>
    <s v="5500 W  Pico                         Bl"/>
    <n v="935"/>
    <x v="0"/>
  </r>
  <r>
    <n v="220216262"/>
    <x v="342"/>
    <x v="603"/>
    <x v="4"/>
    <x v="21"/>
    <x v="70"/>
    <x v="0"/>
    <s v="H"/>
    <x v="4"/>
    <x v="1"/>
    <s v="1000 S  Burlington                   Av"/>
    <n v="1445"/>
    <x v="1"/>
  </r>
  <r>
    <n v="221711121"/>
    <x v="41"/>
    <x v="604"/>
    <x v="7"/>
    <x v="40"/>
    <x v="51"/>
    <x v="0"/>
    <s v="H"/>
    <x v="2"/>
    <x v="0"/>
    <s v="8800    Oso                          Av"/>
    <n v="200"/>
    <x v="0"/>
  </r>
  <r>
    <n v="221821212"/>
    <x v="354"/>
    <x v="605"/>
    <x v="17"/>
    <x v="31"/>
    <x v="51"/>
    <x v="1"/>
    <s v="H"/>
    <x v="2"/>
    <x v="0"/>
    <s v="91St"/>
    <n v="1635"/>
    <x v="0"/>
  </r>
  <r>
    <n v="220816350"/>
    <x v="81"/>
    <x v="606"/>
    <x v="19"/>
    <x v="21"/>
    <x v="36"/>
    <x v="0"/>
    <s v="O"/>
    <x v="2"/>
    <x v="0"/>
    <s v="800 S  Wooster                      St"/>
    <n v="1130"/>
    <x v="1"/>
  </r>
  <r>
    <n v="221114943"/>
    <x v="6"/>
    <x v="607"/>
    <x v="11"/>
    <x v="6"/>
    <x v="39"/>
    <x v="0"/>
    <s v="O"/>
    <x v="0"/>
    <x v="0"/>
    <s v="4500    Fountain                     Av"/>
    <n v="2035"/>
    <x v="0"/>
  </r>
  <r>
    <n v="222016907"/>
    <x v="10"/>
    <x v="606"/>
    <x v="1"/>
    <x v="4"/>
    <x v="18"/>
    <x v="0"/>
    <s v="H"/>
    <x v="0"/>
    <x v="0"/>
    <s v="Berendo"/>
    <n v="1800"/>
    <x v="1"/>
  </r>
  <r>
    <n v="220612263"/>
    <x v="188"/>
    <x v="608"/>
    <x v="2"/>
    <x v="15"/>
    <x v="9"/>
    <x v="0"/>
    <s v="W"/>
    <x v="0"/>
    <x v="0"/>
    <s v="Wilcox"/>
    <n v="1930"/>
    <x v="0"/>
  </r>
  <r>
    <n v="220613315"/>
    <x v="154"/>
    <x v="609"/>
    <x v="2"/>
    <x v="21"/>
    <x v="12"/>
    <x v="1"/>
    <s v="H"/>
    <x v="2"/>
    <x v="0"/>
    <s v="5600    Fernwood                     Av"/>
    <n v="1415"/>
    <x v="1"/>
  </r>
  <r>
    <n v="220122527"/>
    <x v="105"/>
    <x v="610"/>
    <x v="8"/>
    <x v="49"/>
    <x v="41"/>
    <x v="1"/>
    <s v="B"/>
    <x v="0"/>
    <x v="0"/>
    <s v="900 S  Broadway"/>
    <n v="2200"/>
    <x v="0"/>
  </r>
  <r>
    <n v="221014828"/>
    <x v="304"/>
    <x v="611"/>
    <x v="14"/>
    <x v="15"/>
    <x v="47"/>
    <x v="1"/>
    <s v="W"/>
    <x v="0"/>
    <x v="0"/>
    <s v="16100    Valerio                      St"/>
    <n v="1630"/>
    <x v="1"/>
  </r>
  <r>
    <n v="220413082"/>
    <x v="14"/>
    <x v="612"/>
    <x v="13"/>
    <x v="0"/>
    <x v="41"/>
    <x v="0"/>
    <s v="H"/>
    <x v="0"/>
    <x v="0"/>
    <s v="500 N  Mott                         St"/>
    <n v="105"/>
    <x v="0"/>
  </r>
  <r>
    <n v="221516652"/>
    <x v="184"/>
    <x v="613"/>
    <x v="5"/>
    <x v="13"/>
    <x v="64"/>
    <x v="1"/>
    <s v="W"/>
    <x v="0"/>
    <x v="0"/>
    <s v="7300    Atoll                        Av"/>
    <n v="1500"/>
    <x v="1"/>
  </r>
  <r>
    <n v="221712734"/>
    <x v="177"/>
    <x v="614"/>
    <x v="7"/>
    <x v="1"/>
    <x v="16"/>
    <x v="0"/>
    <s v="O"/>
    <x v="0"/>
    <x v="0"/>
    <s v="10600    Etiwanda                     Av"/>
    <n v="1201"/>
    <x v="1"/>
  </r>
  <r>
    <n v="220313656"/>
    <x v="58"/>
    <x v="615"/>
    <x v="0"/>
    <x v="31"/>
    <x v="15"/>
    <x v="1"/>
    <s v="H"/>
    <x v="9"/>
    <x v="0"/>
    <s v="Adams                        Bl"/>
    <n v="1300"/>
    <x v="0"/>
  </r>
  <r>
    <n v="220916478"/>
    <x v="377"/>
    <x v="616"/>
    <x v="12"/>
    <x v="3"/>
    <x v="52"/>
    <x v="1"/>
    <s v="W"/>
    <x v="0"/>
    <x v="0"/>
    <s v="13600    Victory                      Bl"/>
    <n v="1310"/>
    <x v="0"/>
  </r>
  <r>
    <n v="222018999"/>
    <x v="118"/>
    <x v="617"/>
    <x v="1"/>
    <x v="33"/>
    <x v="41"/>
    <x v="1"/>
    <s v="K"/>
    <x v="0"/>
    <x v="0"/>
    <s v="1400 S  Gramercy                     Pl"/>
    <n v="1830"/>
    <x v="0"/>
  </r>
  <r>
    <n v="221117548"/>
    <x v="346"/>
    <x v="618"/>
    <x v="11"/>
    <x v="15"/>
    <x v="40"/>
    <x v="1"/>
    <s v="H"/>
    <x v="0"/>
    <x v="0"/>
    <s v="2000 N  Figueroa                     St"/>
    <n v="1500"/>
    <x v="1"/>
  </r>
  <r>
    <n v="220312445"/>
    <x v="332"/>
    <x v="619"/>
    <x v="0"/>
    <x v="40"/>
    <x v="37"/>
    <x v="0"/>
    <s v="H"/>
    <x v="6"/>
    <x v="2"/>
    <s v="3500 S  La Cienega                   Bl"/>
    <n v="1532"/>
    <x v="1"/>
  </r>
  <r>
    <n v="220314530"/>
    <x v="53"/>
    <x v="620"/>
    <x v="0"/>
    <x v="40"/>
    <x v="24"/>
    <x v="1"/>
    <s v="B"/>
    <x v="4"/>
    <x v="1"/>
    <s v="4000    Buckingham                   Rd"/>
    <n v="2015"/>
    <x v="1"/>
  </r>
  <r>
    <n v="221815052"/>
    <x v="53"/>
    <x v="621"/>
    <x v="17"/>
    <x v="0"/>
    <x v="5"/>
    <x v="1"/>
    <s v="B"/>
    <x v="0"/>
    <x v="0"/>
    <s v="10800 S  San Pedro                    St"/>
    <n v="2206"/>
    <x v="0"/>
  </r>
  <r>
    <n v="220515520"/>
    <x v="204"/>
    <x v="622"/>
    <x v="20"/>
    <x v="0"/>
    <x v="0"/>
    <x v="0"/>
    <s v="B"/>
    <x v="0"/>
    <x v="0"/>
    <s v="1000 N  Avalon                       Bl"/>
    <n v="600"/>
    <x v="0"/>
  </r>
  <r>
    <n v="221111977"/>
    <x v="0"/>
    <x v="623"/>
    <x v="11"/>
    <x v="29"/>
    <x v="3"/>
    <x v="0"/>
    <s v="W"/>
    <x v="0"/>
    <x v="0"/>
    <s v="1600    Silver Lake                  Bl"/>
    <n v="1635"/>
    <x v="0"/>
  </r>
  <r>
    <n v="221320560"/>
    <x v="82"/>
    <x v="624"/>
    <x v="10"/>
    <x v="0"/>
    <x v="32"/>
    <x v="1"/>
    <s v="H"/>
    <x v="0"/>
    <x v="0"/>
    <s v="2700 S  Grand                        Av"/>
    <n v="638"/>
    <x v="0"/>
  </r>
  <r>
    <n v="220315883"/>
    <x v="61"/>
    <x v="614"/>
    <x v="0"/>
    <x v="4"/>
    <x v="8"/>
    <x v="2"/>
    <s v="X"/>
    <x v="0"/>
    <x v="0"/>
    <s v="4500 W  Jefferson                    Bl"/>
    <n v="1800"/>
    <x v="0"/>
  </r>
  <r>
    <n v="221116625"/>
    <x v="377"/>
    <x v="625"/>
    <x v="11"/>
    <x v="3"/>
    <x v="78"/>
    <x v="1"/>
    <s v="B"/>
    <x v="0"/>
    <x v="0"/>
    <s v="6000    Fayette                      St"/>
    <n v="900"/>
    <x v="1"/>
  </r>
  <r>
    <n v="221218132"/>
    <x v="307"/>
    <x v="623"/>
    <x v="3"/>
    <x v="13"/>
    <x v="92"/>
    <x v="0"/>
    <s v="B"/>
    <x v="0"/>
    <x v="0"/>
    <s v="5800    Cimarron                     St"/>
    <n v="1600"/>
    <x v="1"/>
  </r>
  <r>
    <n v="222112620"/>
    <x v="209"/>
    <x v="626"/>
    <x v="16"/>
    <x v="16"/>
    <x v="6"/>
    <x v="1"/>
    <s v="X"/>
    <x v="0"/>
    <x v="0"/>
    <s v="21700    Victory                      Bl"/>
    <n v="1500"/>
    <x v="0"/>
  </r>
  <r>
    <n v="221513107"/>
    <x v="208"/>
    <x v="627"/>
    <x v="5"/>
    <x v="28"/>
    <x v="0"/>
    <x v="0"/>
    <s v="B"/>
    <x v="2"/>
    <x v="1"/>
    <s v="Lankershim"/>
    <n v="1110"/>
    <x v="0"/>
  </r>
  <r>
    <n v="220116582"/>
    <x v="49"/>
    <x v="628"/>
    <x v="8"/>
    <x v="31"/>
    <x v="1"/>
    <x v="0"/>
    <s v="B"/>
    <x v="2"/>
    <x v="0"/>
    <s v="400 E  7Th                          St"/>
    <n v="30"/>
    <x v="1"/>
  </r>
  <r>
    <n v="221218355"/>
    <x v="177"/>
    <x v="629"/>
    <x v="3"/>
    <x v="6"/>
    <x v="0"/>
    <x v="0"/>
    <s v="B"/>
    <x v="2"/>
    <x v="1"/>
    <s v="51St                         St"/>
    <n v="1700"/>
    <x v="0"/>
  </r>
  <r>
    <n v="221820875"/>
    <x v="182"/>
    <x v="630"/>
    <x v="17"/>
    <x v="40"/>
    <x v="5"/>
    <x v="1"/>
    <s v="B"/>
    <x v="2"/>
    <x v="0"/>
    <s v="109Th                        St"/>
    <n v="100"/>
    <x v="0"/>
  </r>
  <r>
    <n v="220125724"/>
    <x v="376"/>
    <x v="631"/>
    <x v="8"/>
    <x v="21"/>
    <x v="28"/>
    <x v="0"/>
    <s v="H"/>
    <x v="2"/>
    <x v="0"/>
    <s v="3Rd                          St"/>
    <n v="1225"/>
    <x v="1"/>
  </r>
  <r>
    <n v="220124946"/>
    <x v="179"/>
    <x v="632"/>
    <x v="8"/>
    <x v="6"/>
    <x v="53"/>
    <x v="0"/>
    <s v="H"/>
    <x v="0"/>
    <x v="0"/>
    <s v="500 S  Olive                        St"/>
    <n v="555"/>
    <x v="1"/>
  </r>
  <r>
    <n v="221918090"/>
    <x v="346"/>
    <x v="633"/>
    <x v="6"/>
    <x v="10"/>
    <x v="6"/>
    <x v="1"/>
    <s v="H"/>
    <x v="4"/>
    <x v="1"/>
    <s v="14300    Van Nuys                     Bl"/>
    <n v="1300"/>
    <x v="0"/>
  </r>
  <r>
    <n v="221609209"/>
    <x v="15"/>
    <x v="634"/>
    <x v="15"/>
    <x v="0"/>
    <x v="0"/>
    <x v="0"/>
    <s v="H"/>
    <x v="0"/>
    <x v="0"/>
    <s v="13100    Osborne                      St"/>
    <n v="1150"/>
    <x v="0"/>
  </r>
  <r>
    <n v="221216486"/>
    <x v="46"/>
    <x v="635"/>
    <x v="3"/>
    <x v="40"/>
    <x v="27"/>
    <x v="1"/>
    <s v="H"/>
    <x v="2"/>
    <x v="0"/>
    <s v="Manchester                   Av"/>
    <n v="1"/>
    <x v="1"/>
  </r>
  <r>
    <n v="221010714"/>
    <x v="25"/>
    <x v="636"/>
    <x v="14"/>
    <x v="0"/>
    <x v="26"/>
    <x v="0"/>
    <s v="W"/>
    <x v="0"/>
    <x v="0"/>
    <s v="6100    Yarmouth                     Av"/>
    <n v="10"/>
    <x v="0"/>
  </r>
  <r>
    <n v="221512330"/>
    <x v="154"/>
    <x v="609"/>
    <x v="5"/>
    <x v="31"/>
    <x v="9"/>
    <x v="0"/>
    <s v="O"/>
    <x v="19"/>
    <x v="2"/>
    <s v="7100    Pacific View                 Dr"/>
    <n v="552"/>
    <x v="0"/>
  </r>
  <r>
    <n v="221512727"/>
    <x v="378"/>
    <x v="634"/>
    <x v="5"/>
    <x v="0"/>
    <x v="32"/>
    <x v="0"/>
    <s v="H"/>
    <x v="0"/>
    <x v="0"/>
    <s v="6000    Craner                       Av"/>
    <n v="1205"/>
    <x v="0"/>
  </r>
  <r>
    <n v="222113357"/>
    <x v="307"/>
    <x v="637"/>
    <x v="16"/>
    <x v="1"/>
    <x v="18"/>
    <x v="0"/>
    <s v="H"/>
    <x v="0"/>
    <x v="0"/>
    <s v="5200    Bascule                      Av"/>
    <n v="1830"/>
    <x v="1"/>
  </r>
  <r>
    <n v="221511813"/>
    <x v="351"/>
    <x v="638"/>
    <x v="5"/>
    <x v="40"/>
    <x v="33"/>
    <x v="0"/>
    <s v="H"/>
    <x v="20"/>
    <x v="0"/>
    <s v="12000    Saticoy                      St"/>
    <n v="2330"/>
    <x v="0"/>
  </r>
  <r>
    <n v="222112766"/>
    <x v="366"/>
    <x v="639"/>
    <x v="16"/>
    <x v="3"/>
    <x v="23"/>
    <x v="1"/>
    <s v="W"/>
    <x v="0"/>
    <x v="1"/>
    <s v="5800    Topanga Canyon               Bl"/>
    <n v="2015"/>
    <x v="0"/>
  </r>
  <r>
    <n v="222019674"/>
    <x v="106"/>
    <x v="640"/>
    <x v="1"/>
    <x v="10"/>
    <x v="22"/>
    <x v="0"/>
    <s v="H"/>
    <x v="2"/>
    <x v="2"/>
    <s v="300 S  Virgil                       Av"/>
    <n v="300"/>
    <x v="1"/>
  </r>
  <r>
    <n v="220220938"/>
    <x v="94"/>
    <x v="616"/>
    <x v="4"/>
    <x v="21"/>
    <x v="6"/>
    <x v="0"/>
    <s v="B"/>
    <x v="2"/>
    <x v="0"/>
    <s v="800 S  Carondelet                   St"/>
    <n v="1800"/>
    <x v="0"/>
  </r>
  <r>
    <n v="220716740"/>
    <x v="179"/>
    <x v="632"/>
    <x v="9"/>
    <x v="40"/>
    <x v="37"/>
    <x v="1"/>
    <s v="B"/>
    <x v="12"/>
    <x v="0"/>
    <s v="600 N  Spaulding                    Av"/>
    <n v="1520"/>
    <x v="1"/>
  </r>
  <r>
    <n v="221822575"/>
    <x v="120"/>
    <x v="641"/>
    <x v="17"/>
    <x v="21"/>
    <x v="33"/>
    <x v="1"/>
    <s v="H"/>
    <x v="2"/>
    <x v="0"/>
    <s v="Imperial"/>
    <n v="2230"/>
    <x v="0"/>
  </r>
  <r>
    <n v="220317887"/>
    <x v="304"/>
    <x v="642"/>
    <x v="0"/>
    <x v="3"/>
    <x v="53"/>
    <x v="1"/>
    <s v="B"/>
    <x v="0"/>
    <x v="0"/>
    <s v="36Th                         St"/>
    <n v="2320"/>
    <x v="1"/>
  </r>
  <r>
    <n v="221016679"/>
    <x v="379"/>
    <x v="643"/>
    <x v="14"/>
    <x v="5"/>
    <x v="68"/>
    <x v="1"/>
    <s v="W"/>
    <x v="0"/>
    <x v="0"/>
    <s v="19100    Hart                         St"/>
    <n v="1"/>
    <x v="1"/>
  </r>
  <r>
    <n v="221419739"/>
    <x v="98"/>
    <x v="644"/>
    <x v="18"/>
    <x v="0"/>
    <x v="41"/>
    <x v="0"/>
    <s v="B"/>
    <x v="0"/>
    <x v="0"/>
    <s v="4000    Redwood                      Av"/>
    <n v="1"/>
    <x v="0"/>
  </r>
  <r>
    <n v="220123537"/>
    <x v="85"/>
    <x v="645"/>
    <x v="8"/>
    <x v="21"/>
    <x v="49"/>
    <x v="1"/>
    <s v="W"/>
    <x v="2"/>
    <x v="0"/>
    <s v="300    Washington                   Bl"/>
    <n v="1335"/>
    <x v="1"/>
  </r>
  <r>
    <n v="221710139"/>
    <x v="332"/>
    <x v="646"/>
    <x v="7"/>
    <x v="1"/>
    <x v="53"/>
    <x v="1"/>
    <s v="H"/>
    <x v="0"/>
    <x v="0"/>
    <s v="16000    Calahan                      St"/>
    <n v="1700"/>
    <x v="1"/>
  </r>
  <r>
    <n v="221612416"/>
    <x v="65"/>
    <x v="647"/>
    <x v="15"/>
    <x v="29"/>
    <x v="22"/>
    <x v="1"/>
    <s v="H"/>
    <x v="0"/>
    <x v="1"/>
    <s v="8000    Laurel Canyon                Bl"/>
    <n v="1900"/>
    <x v="1"/>
  </r>
  <r>
    <n v="221918493"/>
    <x v="207"/>
    <x v="648"/>
    <x v="6"/>
    <x v="21"/>
    <x v="35"/>
    <x v="1"/>
    <s v="H"/>
    <x v="2"/>
    <x v="0"/>
    <s v="8300    Van Nuys                     Bl"/>
    <n v="2245"/>
    <x v="1"/>
  </r>
  <r>
    <n v="221215721"/>
    <x v="4"/>
    <x v="649"/>
    <x v="3"/>
    <x v="40"/>
    <x v="30"/>
    <x v="0"/>
    <s v="B"/>
    <x v="20"/>
    <x v="0"/>
    <s v="500 W  59Th                         St"/>
    <n v="2130"/>
    <x v="0"/>
  </r>
  <r>
    <n v="222115768"/>
    <x v="360"/>
    <x v="650"/>
    <x v="16"/>
    <x v="31"/>
    <x v="6"/>
    <x v="1"/>
    <s v="X"/>
    <x v="6"/>
    <x v="0"/>
    <s v="20900    Roscoe                       Bl"/>
    <n v="2015"/>
    <x v="0"/>
  </r>
  <r>
    <n v="221421216"/>
    <x v="110"/>
    <x v="651"/>
    <x v="18"/>
    <x v="21"/>
    <x v="22"/>
    <x v="0"/>
    <s v="W"/>
    <x v="2"/>
    <x v="0"/>
    <s v="200 S  Main                         St"/>
    <n v="1215"/>
    <x v="1"/>
  </r>
  <r>
    <n v="220714026"/>
    <x v="14"/>
    <x v="610"/>
    <x v="9"/>
    <x v="0"/>
    <x v="43"/>
    <x v="1"/>
    <s v="W"/>
    <x v="0"/>
    <x v="0"/>
    <s v="100 S  Highland                     Av"/>
    <n v="1201"/>
    <x v="1"/>
  </r>
  <r>
    <n v="220817152"/>
    <x v="180"/>
    <x v="630"/>
    <x v="19"/>
    <x v="29"/>
    <x v="3"/>
    <x v="0"/>
    <s v="O"/>
    <x v="0"/>
    <x v="0"/>
    <s v="10000    Westwanda                    Dr"/>
    <n v="1200"/>
    <x v="0"/>
  </r>
  <r>
    <n v="220917007"/>
    <x v="323"/>
    <x v="652"/>
    <x v="12"/>
    <x v="14"/>
    <x v="2"/>
    <x v="1"/>
    <s v="W"/>
    <x v="0"/>
    <x v="2"/>
    <s v="15400    Vanowen                      St"/>
    <n v="2235"/>
    <x v="0"/>
  </r>
  <r>
    <n v="220315700"/>
    <x v="324"/>
    <x v="653"/>
    <x v="0"/>
    <x v="40"/>
    <x v="64"/>
    <x v="1"/>
    <s v="H"/>
    <x v="20"/>
    <x v="0"/>
    <s v="Halldale                     Av"/>
    <n v="225"/>
    <x v="1"/>
  </r>
  <r>
    <n v="220314518"/>
    <x v="16"/>
    <x v="620"/>
    <x v="0"/>
    <x v="31"/>
    <x v="39"/>
    <x v="1"/>
    <s v="W"/>
    <x v="6"/>
    <x v="2"/>
    <s v="500 W  41St                         St"/>
    <n v="1650"/>
    <x v="0"/>
  </r>
  <r>
    <n v="220711402"/>
    <x v="171"/>
    <x v="654"/>
    <x v="9"/>
    <x v="1"/>
    <x v="31"/>
    <x v="1"/>
    <s v="W"/>
    <x v="0"/>
    <x v="0"/>
    <s v="300 N  Gower                        St"/>
    <n v="1500"/>
    <x v="1"/>
  </r>
  <r>
    <n v="220312919"/>
    <x v="43"/>
    <x v="655"/>
    <x v="0"/>
    <x v="50"/>
    <x v="70"/>
    <x v="0"/>
    <s v="B"/>
    <x v="2"/>
    <x v="0"/>
    <s v="Coliseum                     St"/>
    <n v="1530"/>
    <x v="1"/>
  </r>
  <r>
    <n v="220509813"/>
    <x v="15"/>
    <x v="656"/>
    <x v="20"/>
    <x v="20"/>
    <x v="3"/>
    <x v="1"/>
    <s v="H"/>
    <x v="0"/>
    <x v="0"/>
    <s v="400 E  Dolores                      St"/>
    <n v="645"/>
    <x v="0"/>
  </r>
  <r>
    <n v="220117186"/>
    <x v="156"/>
    <x v="657"/>
    <x v="8"/>
    <x v="15"/>
    <x v="51"/>
    <x v="1"/>
    <s v="H"/>
    <x v="0"/>
    <x v="0"/>
    <s v="200 S  Santa Fe                     Av"/>
    <n v="2150"/>
    <x v="0"/>
  </r>
  <r>
    <n v="221412112"/>
    <x v="189"/>
    <x v="658"/>
    <x v="18"/>
    <x v="13"/>
    <x v="26"/>
    <x v="0"/>
    <s v="O"/>
    <x v="0"/>
    <x v="0"/>
    <s v="3700    Glendon                      Av"/>
    <n v="1200"/>
    <x v="0"/>
  </r>
  <r>
    <n v="222110370"/>
    <x v="308"/>
    <x v="659"/>
    <x v="16"/>
    <x v="15"/>
    <x v="30"/>
    <x v="0"/>
    <s v="W"/>
    <x v="0"/>
    <x v="0"/>
    <s v="22900    Mariano                      St"/>
    <n v="2000"/>
    <x v="0"/>
  </r>
  <r>
    <n v="221421593"/>
    <x v="184"/>
    <x v="660"/>
    <x v="18"/>
    <x v="15"/>
    <x v="16"/>
    <x v="0"/>
    <s v="H"/>
    <x v="0"/>
    <x v="0"/>
    <s v="5500 W  Century                      Bl"/>
    <n v="1000"/>
    <x v="1"/>
  </r>
  <r>
    <n v="221814668"/>
    <x v="46"/>
    <x v="635"/>
    <x v="17"/>
    <x v="31"/>
    <x v="26"/>
    <x v="0"/>
    <s v="H"/>
    <x v="21"/>
    <x v="0"/>
    <s v="9800 S  Alameda                      St"/>
    <n v="1642"/>
    <x v="0"/>
  </r>
  <r>
    <n v="220911997"/>
    <x v="315"/>
    <x v="661"/>
    <x v="12"/>
    <x v="6"/>
    <x v="17"/>
    <x v="1"/>
    <s v="W"/>
    <x v="0"/>
    <x v="0"/>
    <s v="4900    Van Nuys                     Bl"/>
    <n v="2205"/>
    <x v="0"/>
  </r>
  <r>
    <n v="220113735"/>
    <x v="306"/>
    <x v="658"/>
    <x v="8"/>
    <x v="47"/>
    <x v="31"/>
    <x v="0"/>
    <s v="W"/>
    <x v="5"/>
    <x v="1"/>
    <s v="2Nd                          St"/>
    <n v="1000"/>
    <x v="1"/>
  </r>
  <r>
    <n v="221016922"/>
    <x v="181"/>
    <x v="662"/>
    <x v="14"/>
    <x v="21"/>
    <x v="64"/>
    <x v="1"/>
    <s v="W"/>
    <x v="2"/>
    <x v="0"/>
    <s v="Vanowen                      St"/>
    <n v="1210"/>
    <x v="1"/>
  </r>
  <r>
    <n v="220717347"/>
    <x v="376"/>
    <x v="631"/>
    <x v="9"/>
    <x v="9"/>
    <x v="64"/>
    <x v="0"/>
    <s v="W"/>
    <x v="0"/>
    <x v="0"/>
    <s v="400 N  Ogden                        Dr"/>
    <n v="1400"/>
    <x v="1"/>
  </r>
  <r>
    <n v="220411118"/>
    <x v="49"/>
    <x v="628"/>
    <x v="13"/>
    <x v="28"/>
    <x v="18"/>
    <x v="1"/>
    <s v="W"/>
    <x v="1"/>
    <x v="0"/>
    <s v="300 S  Boyle                        Av"/>
    <n v="1330"/>
    <x v="1"/>
  </r>
  <r>
    <n v="220212678"/>
    <x v="327"/>
    <x v="663"/>
    <x v="4"/>
    <x v="14"/>
    <x v="47"/>
    <x v="1"/>
    <s v="H"/>
    <x v="0"/>
    <x v="1"/>
    <s v="1400    Carroll                      Av"/>
    <n v="740"/>
    <x v="1"/>
  </r>
  <r>
    <n v="220214160"/>
    <x v="206"/>
    <x v="664"/>
    <x v="4"/>
    <x v="0"/>
    <x v="33"/>
    <x v="1"/>
    <s v="O"/>
    <x v="0"/>
    <x v="0"/>
    <s v="2400 W  6Th                          St"/>
    <n v="1015"/>
    <x v="0"/>
  </r>
  <r>
    <n v="221916083"/>
    <x v="112"/>
    <x v="665"/>
    <x v="6"/>
    <x v="21"/>
    <x v="24"/>
    <x v="1"/>
    <s v="H"/>
    <x v="2"/>
    <x v="0"/>
    <s v="10300 N  Sepulveda                    Bl"/>
    <n v="1525"/>
    <x v="1"/>
  </r>
  <r>
    <n v="220212086"/>
    <x v="332"/>
    <x v="619"/>
    <x v="4"/>
    <x v="20"/>
    <x v="70"/>
    <x v="1"/>
    <s v="H"/>
    <x v="0"/>
    <x v="0"/>
    <s v="Toberman                     St"/>
    <n v="1530"/>
    <x v="1"/>
  </r>
  <r>
    <n v="231304170"/>
    <x v="192"/>
    <x v="666"/>
    <x v="10"/>
    <x v="13"/>
    <x v="43"/>
    <x v="1"/>
    <s v="H"/>
    <x v="0"/>
    <x v="0"/>
    <s v="800 E  16Th                         St"/>
    <n v="1700"/>
    <x v="1"/>
  </r>
  <r>
    <n v="220122870"/>
    <x v="155"/>
    <x v="660"/>
    <x v="8"/>
    <x v="15"/>
    <x v="0"/>
    <x v="0"/>
    <s v="V"/>
    <x v="0"/>
    <x v="0"/>
    <s v="2Nd"/>
    <n v="730"/>
    <x v="0"/>
  </r>
  <r>
    <n v="222114185"/>
    <x v="14"/>
    <x v="667"/>
    <x v="16"/>
    <x v="5"/>
    <x v="13"/>
    <x v="0"/>
    <s v="W"/>
    <x v="0"/>
    <x v="0"/>
    <s v="6000    Lockhurst                    Dr"/>
    <n v="1133"/>
    <x v="1"/>
  </r>
  <r>
    <n v="221115363"/>
    <x v="132"/>
    <x v="668"/>
    <x v="11"/>
    <x v="21"/>
    <x v="52"/>
    <x v="1"/>
    <s v="H"/>
    <x v="2"/>
    <x v="1"/>
    <s v="4700 N  Figueroa                     St"/>
    <n v="2100"/>
    <x v="0"/>
  </r>
  <r>
    <n v="220814807"/>
    <x v="159"/>
    <x v="669"/>
    <x v="19"/>
    <x v="40"/>
    <x v="12"/>
    <x v="1"/>
    <s v="O"/>
    <x v="22"/>
    <x v="0"/>
    <s v="11600    Nebraska                     Av"/>
    <n v="1910"/>
    <x v="1"/>
  </r>
  <r>
    <n v="220710892"/>
    <x v="42"/>
    <x v="670"/>
    <x v="9"/>
    <x v="13"/>
    <x v="8"/>
    <x v="2"/>
    <s v="X"/>
    <x v="0"/>
    <x v="0"/>
    <s v="100    The Grove                    Dr"/>
    <n v="2130"/>
    <x v="0"/>
  </r>
  <r>
    <n v="221614221"/>
    <x v="109"/>
    <x v="671"/>
    <x v="15"/>
    <x v="10"/>
    <x v="39"/>
    <x v="0"/>
    <s v="H"/>
    <x v="2"/>
    <x v="2"/>
    <s v="13200    Del Sur                      St"/>
    <n v="1030"/>
    <x v="0"/>
  </r>
  <r>
    <n v="220516060"/>
    <x v="103"/>
    <x v="625"/>
    <x v="20"/>
    <x v="10"/>
    <x v="28"/>
    <x v="0"/>
    <s v="W"/>
    <x v="2"/>
    <x v="1"/>
    <s v="1600 S  Palos Verdes                 St"/>
    <n v="2330"/>
    <x v="1"/>
  </r>
  <r>
    <n v="222017159"/>
    <x v="125"/>
    <x v="625"/>
    <x v="1"/>
    <x v="44"/>
    <x v="54"/>
    <x v="0"/>
    <s v="H"/>
    <x v="0"/>
    <x v="0"/>
    <s v="1700 S  Berendo                      St"/>
    <n v="1030"/>
    <x v="1"/>
  </r>
  <r>
    <n v="222115456"/>
    <x v="172"/>
    <x v="672"/>
    <x v="16"/>
    <x v="50"/>
    <x v="55"/>
    <x v="1"/>
    <s v="O"/>
    <x v="0"/>
    <x v="0"/>
    <s v="Topanga Canyon               Bl"/>
    <n v="1305"/>
    <x v="1"/>
  </r>
  <r>
    <n v="220214028"/>
    <x v="305"/>
    <x v="673"/>
    <x v="4"/>
    <x v="10"/>
    <x v="65"/>
    <x v="0"/>
    <s v="A"/>
    <x v="2"/>
    <x v="2"/>
    <s v="100 S  Reno                         St"/>
    <n v="1700"/>
    <x v="0"/>
  </r>
  <r>
    <n v="220124896"/>
    <x v="201"/>
    <x v="674"/>
    <x v="8"/>
    <x v="16"/>
    <x v="35"/>
    <x v="1"/>
    <s v="W"/>
    <x v="0"/>
    <x v="0"/>
    <s v="700    Wall                         St"/>
    <n v="1300"/>
    <x v="1"/>
  </r>
  <r>
    <n v="220615198"/>
    <x v="259"/>
    <x v="675"/>
    <x v="2"/>
    <x v="15"/>
    <x v="14"/>
    <x v="0"/>
    <s v="C"/>
    <x v="0"/>
    <x v="0"/>
    <s v="3100    Canyon Lake                  Dr"/>
    <n v="1515"/>
    <x v="0"/>
  </r>
  <r>
    <n v="221414045"/>
    <x v="316"/>
    <x v="676"/>
    <x v="18"/>
    <x v="13"/>
    <x v="0"/>
    <x v="1"/>
    <s v="H"/>
    <x v="0"/>
    <x v="0"/>
    <s v="Pacific"/>
    <n v="2300"/>
    <x v="0"/>
  </r>
  <r>
    <n v="222110143"/>
    <x v="36"/>
    <x v="677"/>
    <x v="16"/>
    <x v="40"/>
    <x v="53"/>
    <x v="0"/>
    <s v="H"/>
    <x v="23"/>
    <x v="2"/>
    <s v="6900    Alabama                      Av"/>
    <n v="2130"/>
    <x v="1"/>
  </r>
  <r>
    <n v="220817016"/>
    <x v="179"/>
    <x v="652"/>
    <x v="19"/>
    <x v="1"/>
    <x v="42"/>
    <x v="0"/>
    <s v="W"/>
    <x v="0"/>
    <x v="0"/>
    <s v="1900    Pelham                       Av"/>
    <n v="1230"/>
    <x v="1"/>
  </r>
  <r>
    <n v="221418639"/>
    <x v="380"/>
    <x v="678"/>
    <x v="18"/>
    <x v="21"/>
    <x v="51"/>
    <x v="1"/>
    <s v="W"/>
    <x v="2"/>
    <x v="0"/>
    <s v="200    Lincoln                      Bl"/>
    <n v="1830"/>
    <x v="0"/>
  </r>
  <r>
    <n v="221612568"/>
    <x v="165"/>
    <x v="611"/>
    <x v="15"/>
    <x v="4"/>
    <x v="53"/>
    <x v="0"/>
    <s v="H"/>
    <x v="0"/>
    <x v="0"/>
    <s v="13000    Kamloops                     St"/>
    <n v="1130"/>
    <x v="1"/>
  </r>
  <r>
    <n v="222016521"/>
    <x v="83"/>
    <x v="679"/>
    <x v="1"/>
    <x v="21"/>
    <x v="17"/>
    <x v="1"/>
    <s v="B"/>
    <x v="2"/>
    <x v="0"/>
    <s v="4000    Wilshire                     Bl"/>
    <n v="945"/>
    <x v="0"/>
  </r>
  <r>
    <n v="220716946"/>
    <x v="361"/>
    <x v="629"/>
    <x v="9"/>
    <x v="0"/>
    <x v="9"/>
    <x v="0"/>
    <s v="W"/>
    <x v="0"/>
    <x v="0"/>
    <s v="400 N  Hayworth                     Av"/>
    <n v="1055"/>
    <x v="0"/>
  </r>
  <r>
    <n v="220313136"/>
    <x v="329"/>
    <x v="638"/>
    <x v="0"/>
    <x v="0"/>
    <x v="47"/>
    <x v="0"/>
    <s v="B"/>
    <x v="0"/>
    <x v="0"/>
    <s v="4500    August                       St"/>
    <n v="635"/>
    <x v="1"/>
  </r>
  <r>
    <n v="222017888"/>
    <x v="108"/>
    <x v="680"/>
    <x v="1"/>
    <x v="28"/>
    <x v="36"/>
    <x v="1"/>
    <s v="H"/>
    <x v="1"/>
    <x v="0"/>
    <s v="400 S  Western                      Av"/>
    <n v="2150"/>
    <x v="1"/>
  </r>
  <r>
    <n v="222118341"/>
    <x v="213"/>
    <x v="681"/>
    <x v="16"/>
    <x v="21"/>
    <x v="68"/>
    <x v="1"/>
    <s v="H"/>
    <x v="2"/>
    <x v="0"/>
    <s v="21300    Parthenia                    St"/>
    <n v="2030"/>
    <x v="1"/>
  </r>
  <r>
    <n v="220716156"/>
    <x v="10"/>
    <x v="682"/>
    <x v="9"/>
    <x v="16"/>
    <x v="52"/>
    <x v="2"/>
    <s v="X"/>
    <x v="0"/>
    <x v="0"/>
    <s v="400 S  La Brea                      Av"/>
    <n v="1457"/>
    <x v="0"/>
  </r>
  <r>
    <n v="220127070"/>
    <x v="106"/>
    <x v="683"/>
    <x v="8"/>
    <x v="1"/>
    <x v="52"/>
    <x v="0"/>
    <s v="W"/>
    <x v="0"/>
    <x v="0"/>
    <s v="900 N  Beaudry                      Av"/>
    <n v="700"/>
    <x v="0"/>
  </r>
  <r>
    <n v="221513810"/>
    <x v="56"/>
    <x v="637"/>
    <x v="5"/>
    <x v="21"/>
    <x v="3"/>
    <x v="1"/>
    <s v="B"/>
    <x v="2"/>
    <x v="0"/>
    <s v="11100    Magnolia                     Bl"/>
    <n v="100"/>
    <x v="0"/>
  </r>
  <r>
    <n v="220127173"/>
    <x v="212"/>
    <x v="684"/>
    <x v="8"/>
    <x v="21"/>
    <x v="24"/>
    <x v="0"/>
    <s v="H"/>
    <x v="2"/>
    <x v="0"/>
    <s v="800 N  Alameda                      St"/>
    <n v="1115"/>
    <x v="1"/>
  </r>
  <r>
    <n v="221511483"/>
    <x v="42"/>
    <x v="685"/>
    <x v="5"/>
    <x v="12"/>
    <x v="36"/>
    <x v="1"/>
    <s v="O"/>
    <x v="0"/>
    <x v="0"/>
    <s v="5200    Whitsett                     Av"/>
    <n v="1000"/>
    <x v="1"/>
  </r>
  <r>
    <n v="220414172"/>
    <x v="6"/>
    <x v="686"/>
    <x v="13"/>
    <x v="0"/>
    <x v="90"/>
    <x v="0"/>
    <s v="H"/>
    <x v="0"/>
    <x v="0"/>
    <s v="400    Euclid                       Av"/>
    <n v="1048"/>
    <x v="1"/>
  </r>
  <r>
    <n v="221014440"/>
    <x v="374"/>
    <x v="687"/>
    <x v="14"/>
    <x v="21"/>
    <x v="1"/>
    <x v="0"/>
    <s v="W"/>
    <x v="2"/>
    <x v="1"/>
    <s v="6800    Jellico                      Av"/>
    <n v="1545"/>
    <x v="1"/>
  </r>
  <r>
    <n v="221416508"/>
    <x v="65"/>
    <x v="647"/>
    <x v="18"/>
    <x v="9"/>
    <x v="68"/>
    <x v="1"/>
    <s v="H"/>
    <x v="0"/>
    <x v="0"/>
    <s v="7300    La Tijera                    Bl"/>
    <n v="249"/>
    <x v="1"/>
  </r>
  <r>
    <n v="220912661"/>
    <x v="11"/>
    <x v="688"/>
    <x v="12"/>
    <x v="1"/>
    <x v="51"/>
    <x v="0"/>
    <s v="B"/>
    <x v="0"/>
    <x v="0"/>
    <s v="5400    Kester                       Av"/>
    <n v="855"/>
    <x v="0"/>
  </r>
  <r>
    <n v="220118460"/>
    <x v="11"/>
    <x v="689"/>
    <x v="8"/>
    <x v="16"/>
    <x v="39"/>
    <x v="1"/>
    <s v="H"/>
    <x v="0"/>
    <x v="0"/>
    <s v="600 S  Broadway"/>
    <n v="1228"/>
    <x v="0"/>
  </r>
  <r>
    <n v="220320249"/>
    <x v="118"/>
    <x v="690"/>
    <x v="0"/>
    <x v="21"/>
    <x v="76"/>
    <x v="0"/>
    <s v="B"/>
    <x v="2"/>
    <x v="0"/>
    <s v="1700 W  36Th                         St"/>
    <n v="2155"/>
    <x v="0"/>
  </r>
  <r>
    <n v="221813810"/>
    <x v="44"/>
    <x v="663"/>
    <x v="17"/>
    <x v="0"/>
    <x v="3"/>
    <x v="0"/>
    <s v="W"/>
    <x v="0"/>
    <x v="0"/>
    <s v="900 E  109Th                        St"/>
    <n v="1200"/>
    <x v="0"/>
  </r>
  <r>
    <n v="220716758"/>
    <x v="179"/>
    <x v="632"/>
    <x v="9"/>
    <x v="23"/>
    <x v="47"/>
    <x v="0"/>
    <s v="H"/>
    <x v="0"/>
    <x v="1"/>
    <s v="6000    Comey                        Av"/>
    <n v="750"/>
    <x v="1"/>
  </r>
  <r>
    <n v="220120762"/>
    <x v="381"/>
    <x v="691"/>
    <x v="8"/>
    <x v="50"/>
    <x v="18"/>
    <x v="0"/>
    <s v="B"/>
    <x v="2"/>
    <x v="0"/>
    <s v="10Th"/>
    <n v="2045"/>
    <x v="1"/>
  </r>
  <r>
    <n v="220123268"/>
    <x v="183"/>
    <x v="665"/>
    <x v="8"/>
    <x v="29"/>
    <x v="15"/>
    <x v="1"/>
    <s v="W"/>
    <x v="0"/>
    <x v="0"/>
    <s v="300 S  Los Angeles                  St"/>
    <n v="2045"/>
    <x v="0"/>
  </r>
  <r>
    <n v="221319547"/>
    <x v="160"/>
    <x v="692"/>
    <x v="10"/>
    <x v="6"/>
    <x v="28"/>
    <x v="0"/>
    <s v="H"/>
    <x v="0"/>
    <x v="0"/>
    <s v="Compton                      Av"/>
    <n v="2040"/>
    <x v="1"/>
  </r>
  <r>
    <n v="221010656"/>
    <x v="168"/>
    <x v="646"/>
    <x v="14"/>
    <x v="15"/>
    <x v="28"/>
    <x v="0"/>
    <s v="H"/>
    <x v="0"/>
    <x v="0"/>
    <s v="18500    Saticoy                      St"/>
    <n v="2200"/>
    <x v="1"/>
  </r>
  <r>
    <n v="220122707"/>
    <x v="78"/>
    <x v="693"/>
    <x v="8"/>
    <x v="15"/>
    <x v="23"/>
    <x v="1"/>
    <s v="W"/>
    <x v="0"/>
    <x v="0"/>
    <s v="500 W  Pico                         Bl"/>
    <n v="1830"/>
    <x v="0"/>
  </r>
  <r>
    <n v="222001133"/>
    <x v="178"/>
    <x v="694"/>
    <x v="1"/>
    <x v="40"/>
    <x v="78"/>
    <x v="0"/>
    <s v="H"/>
    <x v="24"/>
    <x v="2"/>
    <s v="1800 S  Manhattan                    Pl"/>
    <n v="2345"/>
    <x v="1"/>
  </r>
  <r>
    <n v="222013448"/>
    <x v="208"/>
    <x v="627"/>
    <x v="1"/>
    <x v="6"/>
    <x v="8"/>
    <x v="0"/>
    <s v="O"/>
    <x v="0"/>
    <x v="0"/>
    <s v="Harvard                      Bl"/>
    <n v="400"/>
    <x v="0"/>
  </r>
  <r>
    <n v="220409772"/>
    <x v="48"/>
    <x v="695"/>
    <x v="13"/>
    <x v="18"/>
    <x v="42"/>
    <x v="0"/>
    <s v="H"/>
    <x v="12"/>
    <x v="1"/>
    <s v="Soto"/>
    <n v="900"/>
    <x v="1"/>
  </r>
  <r>
    <n v="220218919"/>
    <x v="155"/>
    <x v="692"/>
    <x v="4"/>
    <x v="3"/>
    <x v="39"/>
    <x v="1"/>
    <s v="W"/>
    <x v="0"/>
    <x v="0"/>
    <s v="4100    Marathon                     St"/>
    <n v="2200"/>
    <x v="0"/>
  </r>
  <r>
    <n v="222116073"/>
    <x v="83"/>
    <x v="650"/>
    <x v="16"/>
    <x v="13"/>
    <x v="39"/>
    <x v="1"/>
    <s v="H"/>
    <x v="0"/>
    <x v="0"/>
    <s v="7000    Topanga Canyon               Bl"/>
    <n v="1300"/>
    <x v="0"/>
  </r>
  <r>
    <n v="221225991"/>
    <x v="313"/>
    <x v="683"/>
    <x v="3"/>
    <x v="24"/>
    <x v="93"/>
    <x v="0"/>
    <s v="B"/>
    <x v="3"/>
    <x v="1"/>
    <s v="1500 W  49Th                         St"/>
    <n v="2004"/>
    <x v="1"/>
  </r>
  <r>
    <n v="221615414"/>
    <x v="120"/>
    <x v="641"/>
    <x v="15"/>
    <x v="21"/>
    <x v="23"/>
    <x v="1"/>
    <s v="O"/>
    <x v="2"/>
    <x v="1"/>
    <s v="11600    Tuxford                      St"/>
    <n v="2110"/>
    <x v="0"/>
  </r>
  <r>
    <n v="220320317"/>
    <x v="125"/>
    <x v="696"/>
    <x v="0"/>
    <x v="16"/>
    <x v="8"/>
    <x v="2"/>
    <s v="X"/>
    <x v="0"/>
    <x v="2"/>
    <s v="3500    La Cienega                   Bl"/>
    <n v="1518"/>
    <x v="0"/>
  </r>
  <r>
    <n v="221413517"/>
    <x v="5"/>
    <x v="697"/>
    <x v="18"/>
    <x v="49"/>
    <x v="14"/>
    <x v="1"/>
    <s v="W"/>
    <x v="0"/>
    <x v="0"/>
    <s v="500    Brooks                       Av"/>
    <n v="100"/>
    <x v="0"/>
  </r>
  <r>
    <n v="220618997"/>
    <x v="107"/>
    <x v="665"/>
    <x v="2"/>
    <x v="15"/>
    <x v="36"/>
    <x v="1"/>
    <s v="W"/>
    <x v="0"/>
    <x v="0"/>
    <s v="Weidlake                     Dr"/>
    <n v="900"/>
    <x v="1"/>
  </r>
  <r>
    <n v="220917539"/>
    <x v="113"/>
    <x v="698"/>
    <x v="12"/>
    <x v="4"/>
    <x v="30"/>
    <x v="1"/>
    <s v="W"/>
    <x v="0"/>
    <x v="0"/>
    <s v="6300    Ethel                        Av"/>
    <n v="2230"/>
    <x v="0"/>
  </r>
  <r>
    <n v="220915083"/>
    <x v="78"/>
    <x v="699"/>
    <x v="12"/>
    <x v="21"/>
    <x v="65"/>
    <x v="1"/>
    <s v="H"/>
    <x v="2"/>
    <x v="0"/>
    <s v="14800    Ventura                      Bl"/>
    <n v="1730"/>
    <x v="0"/>
  </r>
  <r>
    <n v="221911993"/>
    <x v="316"/>
    <x v="657"/>
    <x v="6"/>
    <x v="40"/>
    <x v="26"/>
    <x v="0"/>
    <s v="H"/>
    <x v="12"/>
    <x v="0"/>
    <s v="Septo"/>
    <n v="2345"/>
    <x v="0"/>
  </r>
  <r>
    <n v="222017569"/>
    <x v="181"/>
    <x v="700"/>
    <x v="1"/>
    <x v="17"/>
    <x v="3"/>
    <x v="0"/>
    <s v="H"/>
    <x v="1"/>
    <x v="1"/>
    <s v="2200    Cambridge                    St"/>
    <n v="1717"/>
    <x v="0"/>
  </r>
  <r>
    <n v="220912778"/>
    <x v="54"/>
    <x v="701"/>
    <x v="12"/>
    <x v="2"/>
    <x v="37"/>
    <x v="1"/>
    <s v="H"/>
    <x v="0"/>
    <x v="2"/>
    <s v="Sherman                      Wy"/>
    <n v="400"/>
    <x v="1"/>
  </r>
  <r>
    <n v="220416283"/>
    <x v="84"/>
    <x v="702"/>
    <x v="13"/>
    <x v="10"/>
    <x v="9"/>
    <x v="0"/>
    <s v="H"/>
    <x v="2"/>
    <x v="0"/>
    <s v="8Th"/>
    <n v="2010"/>
    <x v="0"/>
  </r>
  <r>
    <n v="220613720"/>
    <x v="20"/>
    <x v="703"/>
    <x v="2"/>
    <x v="38"/>
    <x v="63"/>
    <x v="1"/>
    <s v="H"/>
    <x v="12"/>
    <x v="1"/>
    <s v="1800    Garfield                     Pl"/>
    <n v="1600"/>
    <x v="0"/>
  </r>
  <r>
    <n v="221910897"/>
    <x v="8"/>
    <x v="704"/>
    <x v="6"/>
    <x v="15"/>
    <x v="33"/>
    <x v="0"/>
    <s v="H"/>
    <x v="0"/>
    <x v="0"/>
    <s v="13000    Sayre                        St"/>
    <n v="1703"/>
    <x v="0"/>
  </r>
  <r>
    <n v="220117560"/>
    <x v="50"/>
    <x v="705"/>
    <x v="8"/>
    <x v="3"/>
    <x v="39"/>
    <x v="1"/>
    <s v="B"/>
    <x v="0"/>
    <x v="0"/>
    <s v="1200 S  Figueroa                     St"/>
    <n v="1150"/>
    <x v="0"/>
  </r>
  <r>
    <n v="221313447"/>
    <x v="349"/>
    <x v="706"/>
    <x v="10"/>
    <x v="14"/>
    <x v="72"/>
    <x v="0"/>
    <s v="H"/>
    <x v="0"/>
    <x v="0"/>
    <s v="4000    Trinity                      St"/>
    <n v="935"/>
    <x v="3"/>
  </r>
  <r>
    <n v="221813878"/>
    <x v="5"/>
    <x v="697"/>
    <x v="17"/>
    <x v="21"/>
    <x v="17"/>
    <x v="1"/>
    <s v="H"/>
    <x v="2"/>
    <x v="0"/>
    <s v="10300 S  Broadway"/>
    <n v="118"/>
    <x v="0"/>
  </r>
  <r>
    <n v="220220070"/>
    <x v="109"/>
    <x v="707"/>
    <x v="4"/>
    <x v="4"/>
    <x v="15"/>
    <x v="1"/>
    <s v="O"/>
    <x v="0"/>
    <x v="0"/>
    <s v="2100    Kent                         St"/>
    <n v="1800"/>
    <x v="0"/>
  </r>
  <r>
    <n v="220615631"/>
    <x v="331"/>
    <x v="653"/>
    <x v="2"/>
    <x v="13"/>
    <x v="51"/>
    <x v="0"/>
    <s v="B"/>
    <x v="0"/>
    <x v="0"/>
    <s v="6200    Franklin                     Av"/>
    <n v="1430"/>
    <x v="0"/>
  </r>
  <r>
    <n v="221224205"/>
    <x v="354"/>
    <x v="605"/>
    <x v="3"/>
    <x v="31"/>
    <x v="72"/>
    <x v="1"/>
    <s v="H"/>
    <x v="2"/>
    <x v="0"/>
    <s v="1700 W  45Th                         St"/>
    <n v="2120"/>
    <x v="3"/>
  </r>
  <r>
    <n v="221317624"/>
    <x v="65"/>
    <x v="708"/>
    <x v="10"/>
    <x v="13"/>
    <x v="1"/>
    <x v="0"/>
    <s v="H"/>
    <x v="0"/>
    <x v="0"/>
    <s v="2100 E  Bay                          St"/>
    <n v="1830"/>
    <x v="1"/>
  </r>
  <r>
    <n v="221710122"/>
    <x v="25"/>
    <x v="646"/>
    <x v="7"/>
    <x v="36"/>
    <x v="32"/>
    <x v="1"/>
    <s v="H"/>
    <x v="9"/>
    <x v="0"/>
    <s v="Balboa"/>
    <n v="1300"/>
    <x v="0"/>
  </r>
  <r>
    <n v="221819711"/>
    <x v="183"/>
    <x v="709"/>
    <x v="17"/>
    <x v="6"/>
    <x v="14"/>
    <x v="0"/>
    <s v="H"/>
    <x v="9"/>
    <x v="0"/>
    <s v="9600    Defiance                     Av"/>
    <n v="1619"/>
    <x v="0"/>
  </r>
  <r>
    <n v="221815656"/>
    <x v="33"/>
    <x v="710"/>
    <x v="17"/>
    <x v="44"/>
    <x v="5"/>
    <x v="0"/>
    <s v="B"/>
    <x v="0"/>
    <x v="0"/>
    <s v="700 E  93Rd                         St"/>
    <n v="1700"/>
    <x v="0"/>
  </r>
  <r>
    <n v="220713096"/>
    <x v="54"/>
    <x v="711"/>
    <x v="9"/>
    <x v="4"/>
    <x v="22"/>
    <x v="1"/>
    <s v="H"/>
    <x v="0"/>
    <x v="0"/>
    <s v="5100 W  Washington                   Bl"/>
    <n v="1800"/>
    <x v="1"/>
  </r>
  <r>
    <n v="231004564"/>
    <x v="128"/>
    <x v="698"/>
    <x v="14"/>
    <x v="21"/>
    <x v="6"/>
    <x v="1"/>
    <s v="H"/>
    <x v="2"/>
    <x v="1"/>
    <s v="Sherman                      Wy"/>
    <n v="1500"/>
    <x v="0"/>
  </r>
  <r>
    <n v="220611585"/>
    <x v="335"/>
    <x v="658"/>
    <x v="2"/>
    <x v="21"/>
    <x v="10"/>
    <x v="1"/>
    <s v="W"/>
    <x v="2"/>
    <x v="0"/>
    <s v="1800    Cherokee                     Av"/>
    <n v="1615"/>
    <x v="1"/>
  </r>
  <r>
    <n v="221516897"/>
    <x v="81"/>
    <x v="693"/>
    <x v="5"/>
    <x v="1"/>
    <x v="70"/>
    <x v="1"/>
    <s v="W"/>
    <x v="0"/>
    <x v="0"/>
    <s v="6100    Lankershim                   Bl"/>
    <n v="143"/>
    <x v="1"/>
  </r>
  <r>
    <n v="221000779"/>
    <x v="171"/>
    <x v="712"/>
    <x v="14"/>
    <x v="10"/>
    <x v="52"/>
    <x v="1"/>
    <s v="H"/>
    <x v="2"/>
    <x v="1"/>
    <s v="6500    Woodley                      Av"/>
    <n v="1530"/>
    <x v="0"/>
  </r>
  <r>
    <n v="220817773"/>
    <x v="23"/>
    <x v="713"/>
    <x v="19"/>
    <x v="15"/>
    <x v="9"/>
    <x v="0"/>
    <s v="W"/>
    <x v="0"/>
    <x v="0"/>
    <s v="Santa Monica                 Bl"/>
    <n v="1750"/>
    <x v="0"/>
  </r>
  <r>
    <n v="221221615"/>
    <x v="105"/>
    <x v="613"/>
    <x v="3"/>
    <x v="40"/>
    <x v="41"/>
    <x v="1"/>
    <s v="H"/>
    <x v="6"/>
    <x v="0"/>
    <s v="60Th                         St"/>
    <n v="1810"/>
    <x v="0"/>
  </r>
  <r>
    <n v="221110857"/>
    <x v="166"/>
    <x v="714"/>
    <x v="11"/>
    <x v="40"/>
    <x v="43"/>
    <x v="1"/>
    <s v="H"/>
    <x v="4"/>
    <x v="0"/>
    <s v="4800    San Fernando                 Rd"/>
    <n v="100"/>
    <x v="1"/>
  </r>
  <r>
    <n v="220222370"/>
    <x v="213"/>
    <x v="681"/>
    <x v="4"/>
    <x v="31"/>
    <x v="33"/>
    <x v="1"/>
    <s v="H"/>
    <x v="6"/>
    <x v="0"/>
    <s v="Rosemont                     Av"/>
    <n v="130"/>
    <x v="0"/>
  </r>
  <r>
    <n v="220715451"/>
    <x v="317"/>
    <x v="643"/>
    <x v="9"/>
    <x v="16"/>
    <x v="8"/>
    <x v="2"/>
    <s v="X"/>
    <x v="0"/>
    <x v="0"/>
    <s v="100    The Grove                    Dr"/>
    <n v="1914"/>
    <x v="0"/>
  </r>
  <r>
    <n v="221319795"/>
    <x v="116"/>
    <x v="668"/>
    <x v="10"/>
    <x v="4"/>
    <x v="17"/>
    <x v="1"/>
    <s v="W"/>
    <x v="0"/>
    <x v="0"/>
    <s v="3400 S  Grand                        Av"/>
    <n v="1430"/>
    <x v="0"/>
  </r>
  <r>
    <n v="221321834"/>
    <x v="108"/>
    <x v="715"/>
    <x v="10"/>
    <x v="0"/>
    <x v="51"/>
    <x v="0"/>
    <s v="B"/>
    <x v="0"/>
    <x v="0"/>
    <s v="100 E  49Th                         St"/>
    <n v="606"/>
    <x v="0"/>
  </r>
  <r>
    <n v="220815481"/>
    <x v="76"/>
    <x v="607"/>
    <x v="19"/>
    <x v="21"/>
    <x v="16"/>
    <x v="0"/>
    <s v="W"/>
    <x v="2"/>
    <x v="0"/>
    <s v="9300 W  Pico                         Bl"/>
    <n v="1730"/>
    <x v="1"/>
  </r>
  <r>
    <n v="220212058"/>
    <x v="25"/>
    <x v="646"/>
    <x v="4"/>
    <x v="36"/>
    <x v="51"/>
    <x v="1"/>
    <s v="H"/>
    <x v="8"/>
    <x v="0"/>
    <s v="8Th                          St"/>
    <n v="1700"/>
    <x v="0"/>
  </r>
  <r>
    <n v="220614321"/>
    <x v="382"/>
    <x v="716"/>
    <x v="2"/>
    <x v="31"/>
    <x v="26"/>
    <x v="1"/>
    <s v="B"/>
    <x v="4"/>
    <x v="0"/>
    <s v="Hollywood"/>
    <n v="500"/>
    <x v="0"/>
  </r>
  <r>
    <n v="221225372"/>
    <x v="354"/>
    <x v="605"/>
    <x v="3"/>
    <x v="15"/>
    <x v="42"/>
    <x v="0"/>
    <s v="B"/>
    <x v="0"/>
    <x v="0"/>
    <s v="1900 W  48Th                         St"/>
    <n v="1100"/>
    <x v="1"/>
  </r>
  <r>
    <n v="231704803"/>
    <x v="217"/>
    <x v="684"/>
    <x v="7"/>
    <x v="13"/>
    <x v="52"/>
    <x v="1"/>
    <s v="W"/>
    <x v="0"/>
    <x v="0"/>
    <s v="17000    Signature                    Dr"/>
    <n v="1500"/>
    <x v="0"/>
  </r>
  <r>
    <n v="221819063"/>
    <x v="105"/>
    <x v="613"/>
    <x v="17"/>
    <x v="52"/>
    <x v="5"/>
    <x v="0"/>
    <s v="B"/>
    <x v="2"/>
    <x v="0"/>
    <s v="93Rd                         St"/>
    <n v="1130"/>
    <x v="0"/>
  </r>
  <r>
    <n v="220611745"/>
    <x v="35"/>
    <x v="717"/>
    <x v="2"/>
    <x v="25"/>
    <x v="2"/>
    <x v="1"/>
    <s v="W"/>
    <x v="0"/>
    <x v="0"/>
    <s v="6300    Hollywood                    Bl"/>
    <n v="1836"/>
    <x v="0"/>
  </r>
  <r>
    <n v="221813579"/>
    <x v="329"/>
    <x v="638"/>
    <x v="17"/>
    <x v="10"/>
    <x v="30"/>
    <x v="1"/>
    <s v="B"/>
    <x v="2"/>
    <x v="1"/>
    <s v="10700 S  Broadway"/>
    <n v="20"/>
    <x v="0"/>
  </r>
  <r>
    <n v="220817854"/>
    <x v="323"/>
    <x v="718"/>
    <x v="19"/>
    <x v="26"/>
    <x v="50"/>
    <x v="1"/>
    <s v="W"/>
    <x v="0"/>
    <x v="0"/>
    <s v="2200    Century Hill"/>
    <n v="1"/>
    <x v="1"/>
  </r>
  <r>
    <n v="221010449"/>
    <x v="29"/>
    <x v="719"/>
    <x v="14"/>
    <x v="13"/>
    <x v="32"/>
    <x v="1"/>
    <s v="W"/>
    <x v="0"/>
    <x v="1"/>
    <s v="5200    Beckford                     Av"/>
    <n v="1"/>
    <x v="0"/>
  </r>
  <r>
    <n v="221320757"/>
    <x v="109"/>
    <x v="696"/>
    <x v="10"/>
    <x v="0"/>
    <x v="12"/>
    <x v="1"/>
    <s v="B"/>
    <x v="0"/>
    <x v="0"/>
    <s v="600 E  22Nd                         St"/>
    <n v="607"/>
    <x v="1"/>
  </r>
  <r>
    <n v="220712853"/>
    <x v="55"/>
    <x v="720"/>
    <x v="9"/>
    <x v="0"/>
    <x v="51"/>
    <x v="0"/>
    <s v="P"/>
    <x v="0"/>
    <x v="0"/>
    <s v="600 S  Curson                       Av"/>
    <n v="1140"/>
    <x v="0"/>
  </r>
  <r>
    <n v="221413685"/>
    <x v="48"/>
    <x v="695"/>
    <x v="18"/>
    <x v="38"/>
    <x v="51"/>
    <x v="1"/>
    <s v="B"/>
    <x v="9"/>
    <x v="0"/>
    <s v="8300    Lincoln                      Bl"/>
    <n v="1525"/>
    <x v="0"/>
  </r>
  <r>
    <n v="220116011"/>
    <x v="171"/>
    <x v="654"/>
    <x v="8"/>
    <x v="25"/>
    <x v="8"/>
    <x v="1"/>
    <s v="C"/>
    <x v="0"/>
    <x v="0"/>
    <s v="1200 N  Spring                       St"/>
    <n v="2130"/>
    <x v="0"/>
  </r>
  <r>
    <n v="221820796"/>
    <x v="211"/>
    <x v="674"/>
    <x v="17"/>
    <x v="13"/>
    <x v="27"/>
    <x v="0"/>
    <s v="H"/>
    <x v="0"/>
    <x v="0"/>
    <s v="300 E  120Th                        St"/>
    <n v="1200"/>
    <x v="1"/>
  </r>
  <r>
    <n v="222115593"/>
    <x v="317"/>
    <x v="643"/>
    <x v="16"/>
    <x v="4"/>
    <x v="39"/>
    <x v="0"/>
    <s v="W"/>
    <x v="0"/>
    <x v="0"/>
    <s v="6200    Randi                        Av"/>
    <n v="1545"/>
    <x v="0"/>
  </r>
  <r>
    <n v="221419828"/>
    <x v="6"/>
    <x v="607"/>
    <x v="18"/>
    <x v="4"/>
    <x v="52"/>
    <x v="0"/>
    <s v="C"/>
    <x v="0"/>
    <x v="0"/>
    <s v="3500    Jasmine                      Av"/>
    <n v="2230"/>
    <x v="0"/>
  </r>
  <r>
    <n v="221815520"/>
    <x v="366"/>
    <x v="639"/>
    <x v="17"/>
    <x v="31"/>
    <x v="51"/>
    <x v="0"/>
    <s v="H"/>
    <x v="6"/>
    <x v="0"/>
    <s v="Manchester                   Bl"/>
    <n v="2020"/>
    <x v="0"/>
  </r>
  <r>
    <n v="230104052"/>
    <x v="352"/>
    <x v="721"/>
    <x v="8"/>
    <x v="36"/>
    <x v="18"/>
    <x v="1"/>
    <s v="H"/>
    <x v="6"/>
    <x v="0"/>
    <s v="1400 S  Main                         St"/>
    <n v="2200"/>
    <x v="1"/>
  </r>
  <r>
    <n v="231306369"/>
    <x v="169"/>
    <x v="683"/>
    <x v="10"/>
    <x v="0"/>
    <x v="33"/>
    <x v="0"/>
    <s v="B"/>
    <x v="0"/>
    <x v="0"/>
    <s v="1200 E  43Rd                         St"/>
    <n v="1025"/>
    <x v="0"/>
  </r>
  <r>
    <n v="221514444"/>
    <x v="347"/>
    <x v="612"/>
    <x v="5"/>
    <x v="6"/>
    <x v="57"/>
    <x v="1"/>
    <s v="W"/>
    <x v="0"/>
    <x v="0"/>
    <s v="6600    Atoll                        Av"/>
    <n v="1000"/>
    <x v="1"/>
  </r>
  <r>
    <n v="220614443"/>
    <x v="33"/>
    <x v="667"/>
    <x v="2"/>
    <x v="12"/>
    <x v="51"/>
    <x v="0"/>
    <s v="H"/>
    <x v="0"/>
    <x v="0"/>
    <s v="1400 N  Highland                     Av"/>
    <n v="1500"/>
    <x v="0"/>
  </r>
  <r>
    <n v="221610459"/>
    <x v="111"/>
    <x v="657"/>
    <x v="15"/>
    <x v="0"/>
    <x v="57"/>
    <x v="1"/>
    <s v="W"/>
    <x v="0"/>
    <x v="0"/>
    <s v="10100    Hillhaven                    Av"/>
    <n v="905"/>
    <x v="1"/>
  </r>
  <r>
    <n v="220125636"/>
    <x v="108"/>
    <x v="680"/>
    <x v="8"/>
    <x v="15"/>
    <x v="3"/>
    <x v="1"/>
    <s v="W"/>
    <x v="0"/>
    <x v="0"/>
    <s v="E  11Th                         St"/>
    <n v="2035"/>
    <x v="0"/>
  </r>
  <r>
    <n v="220322480"/>
    <x v="207"/>
    <x v="618"/>
    <x v="0"/>
    <x v="6"/>
    <x v="36"/>
    <x v="0"/>
    <s v="O"/>
    <x v="0"/>
    <x v="0"/>
    <s v="2300    2Nd                          Av"/>
    <n v="1300"/>
    <x v="1"/>
  </r>
  <r>
    <n v="221709661"/>
    <x v="36"/>
    <x v="677"/>
    <x v="7"/>
    <x v="33"/>
    <x v="31"/>
    <x v="1"/>
    <s v="H"/>
    <x v="0"/>
    <x v="0"/>
    <s v="Napa                         St"/>
    <n v="1400"/>
    <x v="1"/>
  </r>
  <r>
    <n v="221418608"/>
    <x v="82"/>
    <x v="678"/>
    <x v="18"/>
    <x v="15"/>
    <x v="52"/>
    <x v="0"/>
    <s v="W"/>
    <x v="0"/>
    <x v="0"/>
    <s v="Venice                       Bl"/>
    <n v="1830"/>
    <x v="0"/>
  </r>
  <r>
    <n v="230404986"/>
    <x v="195"/>
    <x v="681"/>
    <x v="13"/>
    <x v="10"/>
    <x v="53"/>
    <x v="0"/>
    <s v="H"/>
    <x v="2"/>
    <x v="1"/>
    <s v="2700    Lincoln Park                 Av"/>
    <n v="2000"/>
    <x v="1"/>
  </r>
  <r>
    <n v="221517591"/>
    <x v="182"/>
    <x v="690"/>
    <x v="5"/>
    <x v="15"/>
    <x v="15"/>
    <x v="1"/>
    <s v="B"/>
    <x v="0"/>
    <x v="0"/>
    <s v="5600    Colfax                       Av"/>
    <n v="800"/>
    <x v="0"/>
  </r>
  <r>
    <n v="220712266"/>
    <x v="206"/>
    <x v="635"/>
    <x v="9"/>
    <x v="1"/>
    <x v="65"/>
    <x v="1"/>
    <s v="W"/>
    <x v="0"/>
    <x v="0"/>
    <s v="5200    Wilshire                     Bl"/>
    <n v="1700"/>
    <x v="0"/>
  </r>
  <r>
    <n v="221712131"/>
    <x v="366"/>
    <x v="639"/>
    <x v="7"/>
    <x v="40"/>
    <x v="57"/>
    <x v="1"/>
    <s v="H"/>
    <x v="25"/>
    <x v="2"/>
    <s v="8800    Balboa                       Bl"/>
    <n v="1400"/>
    <x v="1"/>
  </r>
  <r>
    <n v="221515301"/>
    <x v="164"/>
    <x v="686"/>
    <x v="5"/>
    <x v="21"/>
    <x v="37"/>
    <x v="1"/>
    <s v="H"/>
    <x v="4"/>
    <x v="0"/>
    <s v="Burbank                      Bl"/>
    <n v="1905"/>
    <x v="1"/>
  </r>
  <r>
    <n v="221115281"/>
    <x v="160"/>
    <x v="722"/>
    <x v="11"/>
    <x v="13"/>
    <x v="2"/>
    <x v="1"/>
    <s v="W"/>
    <x v="0"/>
    <x v="0"/>
    <s v="4500    Santa Monica                 Bl"/>
    <n v="800"/>
    <x v="0"/>
  </r>
  <r>
    <n v="220713992"/>
    <x v="333"/>
    <x v="723"/>
    <x v="9"/>
    <x v="33"/>
    <x v="52"/>
    <x v="0"/>
    <s v="B"/>
    <x v="0"/>
    <x v="0"/>
    <s v="6000    Pickford                     St"/>
    <n v="200"/>
    <x v="0"/>
  </r>
  <r>
    <n v="222011971"/>
    <x v="362"/>
    <x v="724"/>
    <x v="1"/>
    <x v="36"/>
    <x v="22"/>
    <x v="1"/>
    <s v="B"/>
    <x v="9"/>
    <x v="0"/>
    <s v="3100 W  Pico                         Bl"/>
    <n v="1315"/>
    <x v="1"/>
  </r>
  <r>
    <n v="220411576"/>
    <x v="50"/>
    <x v="725"/>
    <x v="13"/>
    <x v="0"/>
    <x v="57"/>
    <x v="0"/>
    <s v="H"/>
    <x v="0"/>
    <x v="0"/>
    <s v="600    Cornwell                     St"/>
    <n v="1204"/>
    <x v="1"/>
  </r>
  <r>
    <n v="221111058"/>
    <x v="329"/>
    <x v="726"/>
    <x v="11"/>
    <x v="53"/>
    <x v="13"/>
    <x v="0"/>
    <s v="H"/>
    <x v="0"/>
    <x v="0"/>
    <s v="1200 N  Vermont                      Av"/>
    <n v="2200"/>
    <x v="1"/>
  </r>
  <r>
    <n v="220811583"/>
    <x v="44"/>
    <x v="638"/>
    <x v="19"/>
    <x v="9"/>
    <x v="27"/>
    <x v="0"/>
    <s v="H"/>
    <x v="0"/>
    <x v="0"/>
    <s v="3400    Manning                      Av"/>
    <n v="1430"/>
    <x v="1"/>
  </r>
  <r>
    <n v="222115725"/>
    <x v="334"/>
    <x v="668"/>
    <x v="16"/>
    <x v="18"/>
    <x v="33"/>
    <x v="1"/>
    <s v="H"/>
    <x v="26"/>
    <x v="2"/>
    <s v="20000    Saticoy                      St"/>
    <n v="1755"/>
    <x v="0"/>
  </r>
  <r>
    <n v="220712423"/>
    <x v="16"/>
    <x v="725"/>
    <x v="9"/>
    <x v="0"/>
    <x v="40"/>
    <x v="0"/>
    <s v="H"/>
    <x v="0"/>
    <x v="0"/>
    <s v="2000 S  Harcourt                     Av"/>
    <n v="1206"/>
    <x v="1"/>
  </r>
  <r>
    <n v="220213556"/>
    <x v="45"/>
    <x v="688"/>
    <x v="4"/>
    <x v="12"/>
    <x v="17"/>
    <x v="0"/>
    <s v="B"/>
    <x v="0"/>
    <x v="0"/>
    <s v="1000 N  Heliotrope                   Dr"/>
    <n v="530"/>
    <x v="0"/>
  </r>
  <r>
    <n v="221219173"/>
    <x v="157"/>
    <x v="708"/>
    <x v="3"/>
    <x v="35"/>
    <x v="42"/>
    <x v="1"/>
    <s v="B"/>
    <x v="0"/>
    <x v="0"/>
    <s v="1800 W  91St                         Pl"/>
    <n v="2130"/>
    <x v="1"/>
  </r>
  <r>
    <n v="220711522"/>
    <x v="27"/>
    <x v="727"/>
    <x v="9"/>
    <x v="1"/>
    <x v="53"/>
    <x v="0"/>
    <s v="O"/>
    <x v="0"/>
    <x v="0"/>
    <s v="100 S  Kings                        Rd"/>
    <n v="100"/>
    <x v="1"/>
  </r>
  <r>
    <n v="221515756"/>
    <x v="304"/>
    <x v="642"/>
    <x v="5"/>
    <x v="28"/>
    <x v="56"/>
    <x v="1"/>
    <s v="O"/>
    <x v="1"/>
    <x v="1"/>
    <s v="5700    Vineland                     Av"/>
    <n v="800"/>
    <x v="2"/>
  </r>
  <r>
    <n v="220914780"/>
    <x v="371"/>
    <x v="728"/>
    <x v="12"/>
    <x v="4"/>
    <x v="3"/>
    <x v="1"/>
    <s v="K"/>
    <x v="0"/>
    <x v="0"/>
    <s v="15100    Victory                      Bl"/>
    <n v="530"/>
    <x v="0"/>
  </r>
  <r>
    <n v="220122054"/>
    <x v="119"/>
    <x v="728"/>
    <x v="8"/>
    <x v="40"/>
    <x v="5"/>
    <x v="1"/>
    <s v="B"/>
    <x v="27"/>
    <x v="2"/>
    <s v="500 S  Olive                        St"/>
    <n v="715"/>
    <x v="0"/>
  </r>
  <r>
    <n v="220123653"/>
    <x v="83"/>
    <x v="679"/>
    <x v="8"/>
    <x v="31"/>
    <x v="10"/>
    <x v="1"/>
    <s v="B"/>
    <x v="2"/>
    <x v="1"/>
    <s v="700 S  Broadway"/>
    <n v="2330"/>
    <x v="1"/>
  </r>
  <r>
    <n v="231304136"/>
    <x v="91"/>
    <x v="729"/>
    <x v="10"/>
    <x v="0"/>
    <x v="6"/>
    <x v="1"/>
    <s v="H"/>
    <x v="0"/>
    <x v="0"/>
    <s v="1200 E  57Th                         St"/>
    <n v="730"/>
    <x v="0"/>
  </r>
  <r>
    <n v="221111505"/>
    <x v="58"/>
    <x v="730"/>
    <x v="11"/>
    <x v="0"/>
    <x v="78"/>
    <x v="1"/>
    <s v="H"/>
    <x v="0"/>
    <x v="0"/>
    <s v="5000    Echo                         St"/>
    <n v="1200"/>
    <x v="1"/>
  </r>
  <r>
    <n v="221911778"/>
    <x v="41"/>
    <x v="704"/>
    <x v="6"/>
    <x v="4"/>
    <x v="27"/>
    <x v="0"/>
    <s v="O"/>
    <x v="0"/>
    <x v="0"/>
    <s v="13600    Ottoman                      St"/>
    <n v="2200"/>
    <x v="1"/>
  </r>
  <r>
    <n v="231109375"/>
    <x v="273"/>
    <x v="731"/>
    <x v="11"/>
    <x v="0"/>
    <x v="49"/>
    <x v="0"/>
    <s v="H"/>
    <x v="0"/>
    <x v="0"/>
    <s v="5000    Argus                        Dr"/>
    <n v="1"/>
    <x v="1"/>
  </r>
  <r>
    <n v="221609235"/>
    <x v="306"/>
    <x v="658"/>
    <x v="15"/>
    <x v="1"/>
    <x v="5"/>
    <x v="1"/>
    <s v="O"/>
    <x v="0"/>
    <x v="0"/>
    <s v="10800    Langmuir                     Av"/>
    <n v="520"/>
    <x v="0"/>
  </r>
  <r>
    <n v="220120950"/>
    <x v="165"/>
    <x v="732"/>
    <x v="8"/>
    <x v="40"/>
    <x v="15"/>
    <x v="1"/>
    <s v="H"/>
    <x v="28"/>
    <x v="0"/>
    <s v="5Th"/>
    <n v="1210"/>
    <x v="0"/>
  </r>
  <r>
    <n v="220913120"/>
    <x v="383"/>
    <x v="733"/>
    <x v="12"/>
    <x v="10"/>
    <x v="43"/>
    <x v="1"/>
    <s v="O"/>
    <x v="2"/>
    <x v="1"/>
    <s v="13100    Riverside                    Dr"/>
    <n v="1950"/>
    <x v="1"/>
  </r>
  <r>
    <n v="221223848"/>
    <x v="379"/>
    <x v="734"/>
    <x v="3"/>
    <x v="21"/>
    <x v="15"/>
    <x v="1"/>
    <s v="H"/>
    <x v="2"/>
    <x v="0"/>
    <s v="5300 S  Vermont                      Av"/>
    <n v="2120"/>
    <x v="0"/>
  </r>
  <r>
    <n v="221218115"/>
    <x v="307"/>
    <x v="735"/>
    <x v="3"/>
    <x v="18"/>
    <x v="5"/>
    <x v="0"/>
    <s v="H"/>
    <x v="2"/>
    <x v="2"/>
    <s v="59Th                         St"/>
    <n v="327"/>
    <x v="0"/>
  </r>
  <r>
    <n v="221820953"/>
    <x v="180"/>
    <x v="606"/>
    <x v="17"/>
    <x v="0"/>
    <x v="26"/>
    <x v="0"/>
    <s v="H"/>
    <x v="0"/>
    <x v="0"/>
    <s v="600 E  109Th                        St"/>
    <n v="700"/>
    <x v="0"/>
  </r>
  <r>
    <n v="221818162"/>
    <x v="73"/>
    <x v="736"/>
    <x v="17"/>
    <x v="10"/>
    <x v="41"/>
    <x v="0"/>
    <s v="B"/>
    <x v="2"/>
    <x v="0"/>
    <s v="10900 S  Figueroa                     St"/>
    <n v="1440"/>
    <x v="0"/>
  </r>
  <r>
    <n v="221912436"/>
    <x v="20"/>
    <x v="703"/>
    <x v="6"/>
    <x v="6"/>
    <x v="6"/>
    <x v="1"/>
    <s v="F"/>
    <x v="0"/>
    <x v="0"/>
    <s v="14100    Bucher                       Av"/>
    <n v="237"/>
    <x v="0"/>
  </r>
  <r>
    <n v="221414115"/>
    <x v="49"/>
    <x v="628"/>
    <x v="18"/>
    <x v="1"/>
    <x v="42"/>
    <x v="0"/>
    <s v="W"/>
    <x v="0"/>
    <x v="0"/>
    <s v="8300    Holy Cross                   Pl"/>
    <n v="1200"/>
    <x v="1"/>
  </r>
  <r>
    <n v="220221671"/>
    <x v="21"/>
    <x v="702"/>
    <x v="4"/>
    <x v="0"/>
    <x v="12"/>
    <x v="1"/>
    <s v="W"/>
    <x v="0"/>
    <x v="0"/>
    <s v="900    Sanborn                      Av"/>
    <n v="615"/>
    <x v="1"/>
  </r>
  <r>
    <n v="221221503"/>
    <x v="77"/>
    <x v="693"/>
    <x v="3"/>
    <x v="10"/>
    <x v="41"/>
    <x v="0"/>
    <s v="H"/>
    <x v="2"/>
    <x v="0"/>
    <s v="700 W  84Th                         St"/>
    <n v="2030"/>
    <x v="0"/>
  </r>
  <r>
    <n v="220811177"/>
    <x v="349"/>
    <x v="706"/>
    <x v="19"/>
    <x v="0"/>
    <x v="64"/>
    <x v="0"/>
    <s v="W"/>
    <x v="0"/>
    <x v="0"/>
    <s v="1600    Colby                        Av"/>
    <n v="1450"/>
    <x v="1"/>
  </r>
  <r>
    <n v="221614430"/>
    <x v="182"/>
    <x v="696"/>
    <x v="15"/>
    <x v="3"/>
    <x v="42"/>
    <x v="0"/>
    <s v="O"/>
    <x v="0"/>
    <x v="0"/>
    <s v="11100    Herrick                      Av"/>
    <n v="509"/>
    <x v="1"/>
  </r>
  <r>
    <n v="220711630"/>
    <x v="58"/>
    <x v="615"/>
    <x v="9"/>
    <x v="10"/>
    <x v="47"/>
    <x v="0"/>
    <s v="O"/>
    <x v="2"/>
    <x v="0"/>
    <s v="1500    Meadowbrook                  Av"/>
    <n v="1715"/>
    <x v="1"/>
  </r>
  <r>
    <n v="220914737"/>
    <x v="119"/>
    <x v="728"/>
    <x v="12"/>
    <x v="54"/>
    <x v="23"/>
    <x v="0"/>
    <s v="W"/>
    <x v="0"/>
    <x v="0"/>
    <s v="4700    Allott                       Av"/>
    <n v="515"/>
    <x v="0"/>
  </r>
  <r>
    <n v="220619571"/>
    <x v="94"/>
    <x v="630"/>
    <x v="2"/>
    <x v="25"/>
    <x v="33"/>
    <x v="1"/>
    <s v="O"/>
    <x v="0"/>
    <x v="0"/>
    <s v="1500    Wilcox                       Av"/>
    <n v="2330"/>
    <x v="0"/>
  </r>
  <r>
    <n v="221514609"/>
    <x v="347"/>
    <x v="612"/>
    <x v="5"/>
    <x v="15"/>
    <x v="52"/>
    <x v="0"/>
    <s v="O"/>
    <x v="0"/>
    <x v="0"/>
    <s v="4500    Kraft                        Av"/>
    <n v="1730"/>
    <x v="0"/>
  </r>
  <r>
    <n v="221512032"/>
    <x v="171"/>
    <x v="654"/>
    <x v="5"/>
    <x v="1"/>
    <x v="54"/>
    <x v="0"/>
    <s v="W"/>
    <x v="0"/>
    <x v="0"/>
    <s v="11100    Huston                       St"/>
    <n v="2300"/>
    <x v="1"/>
  </r>
  <r>
    <n v="231005848"/>
    <x v="90"/>
    <x v="666"/>
    <x v="14"/>
    <x v="26"/>
    <x v="68"/>
    <x v="1"/>
    <s v="O"/>
    <x v="0"/>
    <x v="0"/>
    <s v="4700    Park Encino                  Ln"/>
    <n v="1210"/>
    <x v="1"/>
  </r>
  <r>
    <n v="220126865"/>
    <x v="113"/>
    <x v="700"/>
    <x v="8"/>
    <x v="3"/>
    <x v="12"/>
    <x v="0"/>
    <s v="H"/>
    <x v="0"/>
    <x v="0"/>
    <s v="100 N  Los Angeles                  St"/>
    <n v="530"/>
    <x v="1"/>
  </r>
  <r>
    <n v="220413291"/>
    <x v="381"/>
    <x v="629"/>
    <x v="13"/>
    <x v="21"/>
    <x v="78"/>
    <x v="1"/>
    <s v="B"/>
    <x v="2"/>
    <x v="0"/>
    <s v="1700 E  Cesar E Chavez               Av"/>
    <n v="1100"/>
    <x v="1"/>
  </r>
  <r>
    <n v="221321970"/>
    <x v="98"/>
    <x v="680"/>
    <x v="10"/>
    <x v="0"/>
    <x v="14"/>
    <x v="0"/>
    <s v="B"/>
    <x v="0"/>
    <x v="0"/>
    <s v="1200 E  41St                         St"/>
    <n v="1130"/>
    <x v="0"/>
  </r>
  <r>
    <n v="220913494"/>
    <x v="9"/>
    <x v="737"/>
    <x v="12"/>
    <x v="6"/>
    <x v="23"/>
    <x v="0"/>
    <s v="O"/>
    <x v="0"/>
    <x v="0"/>
    <s v="14800    Runnymede                    St"/>
    <n v="2153"/>
    <x v="0"/>
  </r>
  <r>
    <n v="220114420"/>
    <x v="29"/>
    <x v="738"/>
    <x v="8"/>
    <x v="29"/>
    <x v="52"/>
    <x v="1"/>
    <s v="W"/>
    <x v="0"/>
    <x v="0"/>
    <s v="E  3Rd"/>
    <n v="2000"/>
    <x v="0"/>
  </r>
  <r>
    <n v="221516384"/>
    <x v="132"/>
    <x v="739"/>
    <x v="5"/>
    <x v="6"/>
    <x v="76"/>
    <x v="0"/>
    <s v="H"/>
    <x v="0"/>
    <x v="0"/>
    <s v="Whitsett                     Av"/>
    <n v="120"/>
    <x v="0"/>
  </r>
  <r>
    <n v="220319090"/>
    <x v="112"/>
    <x v="665"/>
    <x v="0"/>
    <x v="52"/>
    <x v="78"/>
    <x v="1"/>
    <s v="H"/>
    <x v="2"/>
    <x v="1"/>
    <s v="4200    Walton                       Av"/>
    <n v="1515"/>
    <x v="1"/>
  </r>
  <r>
    <n v="221613554"/>
    <x v="360"/>
    <x v="739"/>
    <x v="15"/>
    <x v="28"/>
    <x v="6"/>
    <x v="0"/>
    <s v="H"/>
    <x v="1"/>
    <x v="2"/>
    <s v="10300    Arminta                      St"/>
    <n v="145"/>
    <x v="0"/>
  </r>
  <r>
    <n v="221214401"/>
    <x v="19"/>
    <x v="740"/>
    <x v="3"/>
    <x v="21"/>
    <x v="58"/>
    <x v="0"/>
    <s v="B"/>
    <x v="2"/>
    <x v="1"/>
    <s v="6000    Crenshaw                     Bl"/>
    <n v="130"/>
    <x v="1"/>
  </r>
  <r>
    <n v="221712598"/>
    <x v="259"/>
    <x v="711"/>
    <x v="7"/>
    <x v="40"/>
    <x v="76"/>
    <x v="1"/>
    <s v="H"/>
    <x v="14"/>
    <x v="0"/>
    <s v="9800    Farralone                    Av"/>
    <n v="1500"/>
    <x v="0"/>
  </r>
  <r>
    <n v="222110326"/>
    <x v="335"/>
    <x v="659"/>
    <x v="16"/>
    <x v="10"/>
    <x v="17"/>
    <x v="0"/>
    <s v="H"/>
    <x v="2"/>
    <x v="1"/>
    <s v="8300    Northgate                    Av"/>
    <n v="1"/>
    <x v="0"/>
  </r>
  <r>
    <n v="220620725"/>
    <x v="207"/>
    <x v="683"/>
    <x v="2"/>
    <x v="3"/>
    <x v="30"/>
    <x v="0"/>
    <s v="F"/>
    <x v="0"/>
    <x v="0"/>
    <s v="1900    Whitley                      Av"/>
    <n v="922"/>
    <x v="0"/>
  </r>
  <r>
    <n v="221914209"/>
    <x v="219"/>
    <x v="741"/>
    <x v="6"/>
    <x v="3"/>
    <x v="22"/>
    <x v="0"/>
    <s v="H"/>
    <x v="0"/>
    <x v="0"/>
    <s v="8300    Van Nuys                     Bl"/>
    <n v="1300"/>
    <x v="1"/>
  </r>
  <r>
    <n v="220119300"/>
    <x v="383"/>
    <x v="712"/>
    <x v="8"/>
    <x v="21"/>
    <x v="14"/>
    <x v="0"/>
    <s v="H"/>
    <x v="2"/>
    <x v="1"/>
    <s v="Georgia"/>
    <n v="100"/>
    <x v="0"/>
  </r>
  <r>
    <n v="222118255"/>
    <x v="207"/>
    <x v="648"/>
    <x v="16"/>
    <x v="3"/>
    <x v="25"/>
    <x v="0"/>
    <s v="X"/>
    <x v="0"/>
    <x v="0"/>
    <s v="6400    Fallbrook                    Av"/>
    <n v="1521"/>
    <x v="1"/>
  </r>
  <r>
    <n v="220123659"/>
    <x v="204"/>
    <x v="679"/>
    <x v="8"/>
    <x v="43"/>
    <x v="52"/>
    <x v="1"/>
    <s v="O"/>
    <x v="0"/>
    <x v="0"/>
    <s v="800 N  Figueroa                     St"/>
    <n v="1330"/>
    <x v="0"/>
  </r>
  <r>
    <n v="221900681"/>
    <x v="25"/>
    <x v="646"/>
    <x v="6"/>
    <x v="40"/>
    <x v="65"/>
    <x v="1"/>
    <s v="O"/>
    <x v="9"/>
    <x v="0"/>
    <s v="14700    Rinaldi                      St"/>
    <n v="2130"/>
    <x v="0"/>
  </r>
  <r>
    <n v="220121618"/>
    <x v="70"/>
    <x v="742"/>
    <x v="8"/>
    <x v="3"/>
    <x v="41"/>
    <x v="0"/>
    <s v="K"/>
    <x v="0"/>
    <x v="0"/>
    <s v="1000 S  Grand                        Av"/>
    <n v="1200"/>
    <x v="0"/>
  </r>
  <r>
    <n v="220220764"/>
    <x v="354"/>
    <x v="605"/>
    <x v="4"/>
    <x v="10"/>
    <x v="8"/>
    <x v="0"/>
    <s v="H"/>
    <x v="2"/>
    <x v="1"/>
    <s v="500 N  Alexandria                   Av"/>
    <n v="955"/>
    <x v="0"/>
  </r>
  <r>
    <n v="220217745"/>
    <x v="70"/>
    <x v="743"/>
    <x v="4"/>
    <x v="21"/>
    <x v="31"/>
    <x v="0"/>
    <s v="H"/>
    <x v="2"/>
    <x v="0"/>
    <s v="400 N  Coronado                     St"/>
    <n v="730"/>
    <x v="1"/>
  </r>
  <r>
    <n v="220812934"/>
    <x v="209"/>
    <x v="626"/>
    <x v="19"/>
    <x v="9"/>
    <x v="31"/>
    <x v="0"/>
    <s v="W"/>
    <x v="0"/>
    <x v="0"/>
    <s v="1800    Westholme                    Av"/>
    <n v="1350"/>
    <x v="1"/>
  </r>
  <r>
    <n v="221222792"/>
    <x v="81"/>
    <x v="622"/>
    <x v="3"/>
    <x v="31"/>
    <x v="15"/>
    <x v="1"/>
    <s v="H"/>
    <x v="2"/>
    <x v="0"/>
    <s v="78Th                         St"/>
    <n v="2230"/>
    <x v="0"/>
  </r>
  <r>
    <n v="220315983"/>
    <x v="26"/>
    <x v="744"/>
    <x v="0"/>
    <x v="6"/>
    <x v="8"/>
    <x v="2"/>
    <s v="X"/>
    <x v="17"/>
    <x v="2"/>
    <s v="4400    Coliseum                     St"/>
    <n v="1035"/>
    <x v="0"/>
  </r>
  <r>
    <n v="221225159"/>
    <x v="91"/>
    <x v="680"/>
    <x v="3"/>
    <x v="0"/>
    <x v="0"/>
    <x v="0"/>
    <s v="O"/>
    <x v="0"/>
    <x v="0"/>
    <s v="1500 W  94Th                         Pl"/>
    <n v="1200"/>
    <x v="0"/>
  </r>
  <r>
    <n v="221918544"/>
    <x v="213"/>
    <x v="633"/>
    <x v="6"/>
    <x v="4"/>
    <x v="41"/>
    <x v="1"/>
    <s v="A"/>
    <x v="0"/>
    <x v="0"/>
    <s v="8900    Willis                       Av"/>
    <n v="100"/>
    <x v="0"/>
  </r>
  <r>
    <n v="221114468"/>
    <x v="72"/>
    <x v="745"/>
    <x v="11"/>
    <x v="21"/>
    <x v="41"/>
    <x v="1"/>
    <s v="W"/>
    <x v="2"/>
    <x v="1"/>
    <s v="5600    Monte Vista                  St"/>
    <n v="1445"/>
    <x v="0"/>
  </r>
  <r>
    <n v="220620245"/>
    <x v="346"/>
    <x v="746"/>
    <x v="2"/>
    <x v="13"/>
    <x v="2"/>
    <x v="0"/>
    <s v="W"/>
    <x v="0"/>
    <x v="0"/>
    <s v="1300 N  Curson                       Av"/>
    <n v="1230"/>
    <x v="0"/>
  </r>
  <r>
    <n v="220219330"/>
    <x v="88"/>
    <x v="747"/>
    <x v="4"/>
    <x v="3"/>
    <x v="17"/>
    <x v="1"/>
    <s v="H"/>
    <x v="0"/>
    <x v="0"/>
    <s v="800    Glendale                     Bl"/>
    <n v="1249"/>
    <x v="0"/>
  </r>
  <r>
    <n v="220917389"/>
    <x v="90"/>
    <x v="748"/>
    <x v="12"/>
    <x v="4"/>
    <x v="15"/>
    <x v="1"/>
    <s v="O"/>
    <x v="0"/>
    <x v="0"/>
    <s v="14900    Vose                         St"/>
    <n v="1100"/>
    <x v="0"/>
  </r>
  <r>
    <n v="222017128"/>
    <x v="118"/>
    <x v="690"/>
    <x v="1"/>
    <x v="21"/>
    <x v="44"/>
    <x v="0"/>
    <s v="H"/>
    <x v="2"/>
    <x v="0"/>
    <s v="Vermont                      Av"/>
    <n v="1415"/>
    <x v="2"/>
  </r>
  <r>
    <n v="221415054"/>
    <x v="20"/>
    <x v="635"/>
    <x v="18"/>
    <x v="3"/>
    <x v="15"/>
    <x v="1"/>
    <s v="H"/>
    <x v="0"/>
    <x v="0"/>
    <s v="Ocean Front                  Wk"/>
    <n v="1500"/>
    <x v="0"/>
  </r>
  <r>
    <n v="220917734"/>
    <x v="212"/>
    <x v="640"/>
    <x v="12"/>
    <x v="21"/>
    <x v="24"/>
    <x v="0"/>
    <s v="H"/>
    <x v="2"/>
    <x v="1"/>
    <s v="6400    Hazeltine                    Av"/>
    <n v="2000"/>
    <x v="1"/>
  </r>
  <r>
    <n v="221013153"/>
    <x v="176"/>
    <x v="675"/>
    <x v="14"/>
    <x v="31"/>
    <x v="52"/>
    <x v="1"/>
    <s v="O"/>
    <x v="2"/>
    <x v="0"/>
    <s v="Reseda"/>
    <n v="2325"/>
    <x v="0"/>
  </r>
  <r>
    <n v="220615424"/>
    <x v="60"/>
    <x v="749"/>
    <x v="2"/>
    <x v="21"/>
    <x v="0"/>
    <x v="0"/>
    <s v="H"/>
    <x v="2"/>
    <x v="0"/>
    <s v="6800    Hollywood                    Bl"/>
    <n v="100"/>
    <x v="0"/>
  </r>
  <r>
    <n v="220620726"/>
    <x v="207"/>
    <x v="683"/>
    <x v="2"/>
    <x v="15"/>
    <x v="24"/>
    <x v="0"/>
    <s v="H"/>
    <x v="0"/>
    <x v="0"/>
    <s v="1500    Viewsite                     Dr"/>
    <n v="200"/>
    <x v="1"/>
  </r>
  <r>
    <n v="220715516"/>
    <x v="79"/>
    <x v="750"/>
    <x v="9"/>
    <x v="25"/>
    <x v="83"/>
    <x v="0"/>
    <s v="W"/>
    <x v="0"/>
    <x v="0"/>
    <s v="100 S  Fairfax                      Av"/>
    <n v="1045"/>
    <x v="1"/>
  </r>
  <r>
    <n v="222018421"/>
    <x v="17"/>
    <x v="751"/>
    <x v="1"/>
    <x v="0"/>
    <x v="51"/>
    <x v="1"/>
    <s v="W"/>
    <x v="0"/>
    <x v="0"/>
    <s v="600 S  Mariposa                     Av"/>
    <n v="1527"/>
    <x v="0"/>
  </r>
  <r>
    <n v="221514997"/>
    <x v="17"/>
    <x v="751"/>
    <x v="5"/>
    <x v="1"/>
    <x v="47"/>
    <x v="1"/>
    <s v="A"/>
    <x v="0"/>
    <x v="0"/>
    <s v="13000    Lull                         St"/>
    <n v="1100"/>
    <x v="1"/>
  </r>
  <r>
    <n v="220813968"/>
    <x v="60"/>
    <x v="752"/>
    <x v="19"/>
    <x v="13"/>
    <x v="6"/>
    <x v="0"/>
    <s v="W"/>
    <x v="0"/>
    <x v="0"/>
    <s v="8500    Venice                       Bl"/>
    <n v="1020"/>
    <x v="0"/>
  </r>
  <r>
    <n v="221715607"/>
    <x v="10"/>
    <x v="753"/>
    <x v="7"/>
    <x v="9"/>
    <x v="78"/>
    <x v="0"/>
    <s v="O"/>
    <x v="0"/>
    <x v="0"/>
    <s v="9200    Sophia                       Av"/>
    <n v="1100"/>
    <x v="1"/>
  </r>
  <r>
    <n v="220220514"/>
    <x v="180"/>
    <x v="700"/>
    <x v="4"/>
    <x v="21"/>
    <x v="9"/>
    <x v="0"/>
    <s v="H"/>
    <x v="2"/>
    <x v="0"/>
    <s v="1400    Toberman                     St"/>
    <n v="630"/>
    <x v="0"/>
  </r>
  <r>
    <n v="221615318"/>
    <x v="24"/>
    <x v="754"/>
    <x v="15"/>
    <x v="3"/>
    <x v="53"/>
    <x v="0"/>
    <s v="H"/>
    <x v="0"/>
    <x v="0"/>
    <s v="8000    Webb                         Av"/>
    <n v="2325"/>
    <x v="1"/>
  </r>
  <r>
    <n v="220115943"/>
    <x v="27"/>
    <x v="727"/>
    <x v="8"/>
    <x v="50"/>
    <x v="9"/>
    <x v="0"/>
    <s v="B"/>
    <x v="2"/>
    <x v="1"/>
    <s v="1200 S  Flower                       St"/>
    <n v="900"/>
    <x v="0"/>
  </r>
  <r>
    <n v="222110457"/>
    <x v="40"/>
    <x v="755"/>
    <x v="16"/>
    <x v="3"/>
    <x v="40"/>
    <x v="0"/>
    <s v="B"/>
    <x v="0"/>
    <x v="0"/>
    <s v="6600    Glade                        Av"/>
    <n v="130"/>
    <x v="1"/>
  </r>
  <r>
    <n v="221914887"/>
    <x v="342"/>
    <x v="612"/>
    <x v="6"/>
    <x v="0"/>
    <x v="12"/>
    <x v="0"/>
    <s v="B"/>
    <x v="0"/>
    <x v="0"/>
    <s v="15500    Nordhoff                     St"/>
    <n v="2201"/>
    <x v="1"/>
  </r>
  <r>
    <n v="222117565"/>
    <x v="108"/>
    <x v="644"/>
    <x v="16"/>
    <x v="0"/>
    <x v="24"/>
    <x v="0"/>
    <s v="H"/>
    <x v="0"/>
    <x v="0"/>
    <s v="7500    Alabama                      Av"/>
    <n v="756"/>
    <x v="1"/>
  </r>
  <r>
    <n v="221215778"/>
    <x v="111"/>
    <x v="615"/>
    <x v="3"/>
    <x v="31"/>
    <x v="52"/>
    <x v="0"/>
    <s v="H"/>
    <x v="5"/>
    <x v="0"/>
    <s v="7100 S  Vermont                      Av"/>
    <n v="1100"/>
    <x v="0"/>
  </r>
  <r>
    <n v="220614093"/>
    <x v="16"/>
    <x v="725"/>
    <x v="2"/>
    <x v="21"/>
    <x v="46"/>
    <x v="1"/>
    <s v="H"/>
    <x v="2"/>
    <x v="0"/>
    <s v="2300 N  Highland                     Av"/>
    <n v="2000"/>
    <x v="1"/>
  </r>
  <r>
    <n v="231508769"/>
    <x v="359"/>
    <x v="617"/>
    <x v="5"/>
    <x v="1"/>
    <x v="0"/>
    <x v="1"/>
    <s v="W"/>
    <x v="0"/>
    <x v="0"/>
    <s v="11600    Sherman                      Wy"/>
    <n v="1240"/>
    <x v="0"/>
  </r>
  <r>
    <n v="220121322"/>
    <x v="67"/>
    <x v="756"/>
    <x v="8"/>
    <x v="16"/>
    <x v="39"/>
    <x v="1"/>
    <s v="H"/>
    <x v="0"/>
    <x v="0"/>
    <s v="600 S  Broadway"/>
    <n v="1732"/>
    <x v="0"/>
  </r>
  <r>
    <n v="220119903"/>
    <x v="357"/>
    <x v="703"/>
    <x v="8"/>
    <x v="6"/>
    <x v="24"/>
    <x v="0"/>
    <s v="H"/>
    <x v="0"/>
    <x v="0"/>
    <s v="700 W  Cesar E Chavez               Av"/>
    <n v="1235"/>
    <x v="1"/>
  </r>
  <r>
    <n v="222011199"/>
    <x v="8"/>
    <x v="738"/>
    <x v="1"/>
    <x v="15"/>
    <x v="39"/>
    <x v="1"/>
    <s v="B"/>
    <x v="0"/>
    <x v="0"/>
    <s v="1500 S  St Andrews                   Pl"/>
    <n v="2330"/>
    <x v="0"/>
  </r>
  <r>
    <n v="220516754"/>
    <x v="202"/>
    <x v="642"/>
    <x v="20"/>
    <x v="29"/>
    <x v="0"/>
    <x v="1"/>
    <s v="C"/>
    <x v="0"/>
    <x v="0"/>
    <s v="500    Bay View                     Av"/>
    <n v="1421"/>
    <x v="0"/>
  </r>
  <r>
    <n v="220321755"/>
    <x v="84"/>
    <x v="702"/>
    <x v="0"/>
    <x v="40"/>
    <x v="30"/>
    <x v="1"/>
    <s v="H"/>
    <x v="6"/>
    <x v="2"/>
    <s v="4000    Coco                         Av"/>
    <n v="1025"/>
    <x v="0"/>
  </r>
  <r>
    <n v="221318852"/>
    <x v="74"/>
    <x v="757"/>
    <x v="10"/>
    <x v="4"/>
    <x v="40"/>
    <x v="0"/>
    <s v="H"/>
    <x v="0"/>
    <x v="1"/>
    <s v="4000    Woodlawn                     Av"/>
    <n v="1600"/>
    <x v="1"/>
  </r>
  <r>
    <n v="222112586"/>
    <x v="208"/>
    <x v="627"/>
    <x v="16"/>
    <x v="0"/>
    <x v="2"/>
    <x v="1"/>
    <s v="B"/>
    <x v="0"/>
    <x v="0"/>
    <s v="Victory                      Bl"/>
    <n v="1"/>
    <x v="0"/>
  </r>
  <r>
    <n v="221609789"/>
    <x v="42"/>
    <x v="685"/>
    <x v="15"/>
    <x v="13"/>
    <x v="5"/>
    <x v="0"/>
    <s v="B"/>
    <x v="0"/>
    <x v="0"/>
    <s v="9100    Glenoaks                     Bl"/>
    <n v="1147"/>
    <x v="0"/>
  </r>
  <r>
    <n v="220121449"/>
    <x v="68"/>
    <x v="742"/>
    <x v="8"/>
    <x v="21"/>
    <x v="41"/>
    <x v="0"/>
    <s v="H"/>
    <x v="2"/>
    <x v="2"/>
    <s v="100 N  Los Angeles"/>
    <n v="1400"/>
    <x v="0"/>
  </r>
  <r>
    <n v="221301170"/>
    <x v="93"/>
    <x v="641"/>
    <x v="10"/>
    <x v="40"/>
    <x v="31"/>
    <x v="1"/>
    <s v="B"/>
    <x v="8"/>
    <x v="1"/>
    <s v="1300    Newton                       St"/>
    <n v="2100"/>
    <x v="1"/>
  </r>
  <r>
    <n v="220410848"/>
    <x v="48"/>
    <x v="695"/>
    <x v="13"/>
    <x v="29"/>
    <x v="65"/>
    <x v="0"/>
    <s v="O"/>
    <x v="0"/>
    <x v="0"/>
    <s v="2900    Warwick                      Av"/>
    <n v="1715"/>
    <x v="0"/>
  </r>
  <r>
    <n v="221016474"/>
    <x v="118"/>
    <x v="707"/>
    <x v="14"/>
    <x v="15"/>
    <x v="52"/>
    <x v="1"/>
    <s v="B"/>
    <x v="0"/>
    <x v="0"/>
    <s v="19500    Ventura                      Bl"/>
    <n v="1430"/>
    <x v="0"/>
  </r>
  <r>
    <n v="220510567"/>
    <x v="42"/>
    <x v="685"/>
    <x v="20"/>
    <x v="40"/>
    <x v="31"/>
    <x v="0"/>
    <s v="B"/>
    <x v="26"/>
    <x v="2"/>
    <s v="300 W  Anaheim                      St"/>
    <n v="1135"/>
    <x v="1"/>
  </r>
  <r>
    <n v="220317334"/>
    <x v="374"/>
    <x v="687"/>
    <x v="0"/>
    <x v="10"/>
    <x v="41"/>
    <x v="0"/>
    <s v="A"/>
    <x v="2"/>
    <x v="2"/>
    <s v="Royal"/>
    <n v="2317"/>
    <x v="0"/>
  </r>
  <r>
    <n v="220113759"/>
    <x v="189"/>
    <x v="658"/>
    <x v="8"/>
    <x v="15"/>
    <x v="37"/>
    <x v="1"/>
    <s v="A"/>
    <x v="0"/>
    <x v="0"/>
    <s v="800 N  Broadway"/>
    <n v="2245"/>
    <x v="1"/>
  </r>
  <r>
    <n v="221221323"/>
    <x v="341"/>
    <x v="758"/>
    <x v="3"/>
    <x v="0"/>
    <x v="51"/>
    <x v="0"/>
    <s v="H"/>
    <x v="0"/>
    <x v="0"/>
    <s v="6400    10Th                         Av"/>
    <n v="1"/>
    <x v="0"/>
  </r>
  <r>
    <n v="222013203"/>
    <x v="366"/>
    <x v="759"/>
    <x v="1"/>
    <x v="10"/>
    <x v="39"/>
    <x v="1"/>
    <s v="B"/>
    <x v="2"/>
    <x v="1"/>
    <s v="100 S  Westmoreland                 Av"/>
    <n v="2330"/>
    <x v="0"/>
  </r>
  <r>
    <n v="221222213"/>
    <x v="360"/>
    <x v="650"/>
    <x v="3"/>
    <x v="40"/>
    <x v="26"/>
    <x v="0"/>
    <s v="H"/>
    <x v="4"/>
    <x v="0"/>
    <s v="900 W  78Th                         St"/>
    <n v="730"/>
    <x v="0"/>
  </r>
  <r>
    <n v="220715798"/>
    <x v="183"/>
    <x v="638"/>
    <x v="9"/>
    <x v="0"/>
    <x v="23"/>
    <x v="0"/>
    <s v="B"/>
    <x v="0"/>
    <x v="0"/>
    <s v="1200    Stearns                      Dr"/>
    <n v="800"/>
    <x v="0"/>
  </r>
  <r>
    <n v="221225237"/>
    <x v="23"/>
    <x v="760"/>
    <x v="3"/>
    <x v="0"/>
    <x v="9"/>
    <x v="0"/>
    <s v="B"/>
    <x v="0"/>
    <x v="0"/>
    <s v="5700    9Th                          Av"/>
    <n v="1845"/>
    <x v="0"/>
  </r>
  <r>
    <n v="220127289"/>
    <x v="207"/>
    <x v="721"/>
    <x v="8"/>
    <x v="36"/>
    <x v="53"/>
    <x v="1"/>
    <s v="B"/>
    <x v="5"/>
    <x v="2"/>
    <s v="9Th                          St"/>
    <n v="712"/>
    <x v="1"/>
  </r>
  <r>
    <n v="220618578"/>
    <x v="82"/>
    <x v="678"/>
    <x v="2"/>
    <x v="0"/>
    <x v="39"/>
    <x v="1"/>
    <s v="B"/>
    <x v="0"/>
    <x v="0"/>
    <s v="5100    Hollywood                    Bl"/>
    <n v="1730"/>
    <x v="0"/>
  </r>
  <r>
    <n v="220613760"/>
    <x v="20"/>
    <x v="761"/>
    <x v="2"/>
    <x v="15"/>
    <x v="32"/>
    <x v="1"/>
    <s v="H"/>
    <x v="0"/>
    <x v="0"/>
    <s v="6300 W  Sunset                       Bl"/>
    <n v="600"/>
    <x v="0"/>
  </r>
  <r>
    <n v="220512265"/>
    <x v="382"/>
    <x v="716"/>
    <x v="20"/>
    <x v="18"/>
    <x v="3"/>
    <x v="1"/>
    <s v="H"/>
    <x v="29"/>
    <x v="1"/>
    <s v="800    Watson                       Av"/>
    <n v="1530"/>
    <x v="0"/>
  </r>
  <r>
    <n v="221117012"/>
    <x v="108"/>
    <x v="644"/>
    <x v="11"/>
    <x v="0"/>
    <x v="29"/>
    <x v="0"/>
    <s v="B"/>
    <x v="0"/>
    <x v="0"/>
    <s v="1800    Malvern                      Av"/>
    <n v="601"/>
    <x v="0"/>
  </r>
  <r>
    <n v="220617766"/>
    <x v="78"/>
    <x v="699"/>
    <x v="2"/>
    <x v="15"/>
    <x v="52"/>
    <x v="0"/>
    <s v="H"/>
    <x v="0"/>
    <x v="0"/>
    <s v="900    Wilcox                       Av"/>
    <n v="1900"/>
    <x v="0"/>
  </r>
  <r>
    <n v="220126247"/>
    <x v="319"/>
    <x v="762"/>
    <x v="8"/>
    <x v="25"/>
    <x v="2"/>
    <x v="0"/>
    <s v="W"/>
    <x v="0"/>
    <x v="0"/>
    <s v="1200 N  Spring                       St"/>
    <n v="2237"/>
    <x v="0"/>
  </r>
  <r>
    <n v="220215169"/>
    <x v="259"/>
    <x v="675"/>
    <x v="4"/>
    <x v="40"/>
    <x v="75"/>
    <x v="1"/>
    <s v="A"/>
    <x v="30"/>
    <x v="1"/>
    <s v="300    Lucas                        Av"/>
    <n v="1200"/>
    <x v="3"/>
  </r>
  <r>
    <n v="221217230"/>
    <x v="52"/>
    <x v="716"/>
    <x v="3"/>
    <x v="1"/>
    <x v="78"/>
    <x v="0"/>
    <s v="H"/>
    <x v="0"/>
    <x v="0"/>
    <s v="7600 S  Main                         St"/>
    <n v="1500"/>
    <x v="1"/>
  </r>
  <r>
    <n v="220218584"/>
    <x v="80"/>
    <x v="699"/>
    <x v="4"/>
    <x v="21"/>
    <x v="68"/>
    <x v="0"/>
    <s v="B"/>
    <x v="2"/>
    <x v="1"/>
    <s v="700    Witmer                       St"/>
    <n v="1820"/>
    <x v="1"/>
  </r>
  <r>
    <n v="220123019"/>
    <x v="132"/>
    <x v="668"/>
    <x v="8"/>
    <x v="33"/>
    <x v="65"/>
    <x v="1"/>
    <s v="W"/>
    <x v="0"/>
    <x v="0"/>
    <s v="800 S  Flower                       St"/>
    <n v="1800"/>
    <x v="0"/>
  </r>
  <r>
    <n v="220910474"/>
    <x v="332"/>
    <x v="646"/>
    <x v="12"/>
    <x v="10"/>
    <x v="26"/>
    <x v="0"/>
    <s v="W"/>
    <x v="2"/>
    <x v="1"/>
    <s v="4700    Natick                       Av"/>
    <n v="700"/>
    <x v="0"/>
  </r>
  <r>
    <n v="220511666"/>
    <x v="46"/>
    <x v="635"/>
    <x v="20"/>
    <x v="38"/>
    <x v="17"/>
    <x v="1"/>
    <s v="H"/>
    <x v="2"/>
    <x v="0"/>
    <s v="253Rd                        St"/>
    <n v="1130"/>
    <x v="0"/>
  </r>
  <r>
    <n v="220212774"/>
    <x v="351"/>
    <x v="763"/>
    <x v="4"/>
    <x v="4"/>
    <x v="28"/>
    <x v="1"/>
    <s v="F"/>
    <x v="0"/>
    <x v="0"/>
    <s v="1100 S  Albany                       St"/>
    <n v="1955"/>
    <x v="1"/>
  </r>
  <r>
    <n v="221815360"/>
    <x v="50"/>
    <x v="705"/>
    <x v="17"/>
    <x v="28"/>
    <x v="16"/>
    <x v="0"/>
    <s v="B"/>
    <x v="1"/>
    <x v="0"/>
    <s v="11400    Croesus                      Av"/>
    <n v="1300"/>
    <x v="1"/>
  </r>
  <r>
    <n v="221018271"/>
    <x v="205"/>
    <x v="764"/>
    <x v="14"/>
    <x v="21"/>
    <x v="31"/>
    <x v="0"/>
    <s v="H"/>
    <x v="2"/>
    <x v="0"/>
    <s v="17500    Sherman                      Wy"/>
    <n v="300"/>
    <x v="1"/>
  </r>
  <r>
    <n v="220916477"/>
    <x v="377"/>
    <x v="700"/>
    <x v="12"/>
    <x v="13"/>
    <x v="85"/>
    <x v="1"/>
    <s v="H"/>
    <x v="0"/>
    <x v="0"/>
    <s v="7200    Woodman                      Av"/>
    <n v="1600"/>
    <x v="1"/>
  </r>
  <r>
    <n v="220709891"/>
    <x v="38"/>
    <x v="664"/>
    <x v="9"/>
    <x v="34"/>
    <x v="41"/>
    <x v="1"/>
    <s v="O"/>
    <x v="4"/>
    <x v="0"/>
    <s v="8200    Melrose                      Av"/>
    <n v="1145"/>
    <x v="0"/>
  </r>
  <r>
    <n v="221012958"/>
    <x v="2"/>
    <x v="711"/>
    <x v="14"/>
    <x v="10"/>
    <x v="17"/>
    <x v="0"/>
    <s v="W"/>
    <x v="2"/>
    <x v="1"/>
    <s v="19100    Ventura                      Bl"/>
    <n v="1030"/>
    <x v="0"/>
  </r>
  <r>
    <n v="232009697"/>
    <x v="117"/>
    <x v="757"/>
    <x v="1"/>
    <x v="0"/>
    <x v="31"/>
    <x v="0"/>
    <s v="O"/>
    <x v="0"/>
    <x v="0"/>
    <s v="400 S  Oxford                       Av"/>
    <n v="1000"/>
    <x v="1"/>
  </r>
  <r>
    <n v="220713560"/>
    <x v="26"/>
    <x v="744"/>
    <x v="9"/>
    <x v="21"/>
    <x v="33"/>
    <x v="1"/>
    <s v="H"/>
    <x v="2"/>
    <x v="1"/>
    <s v="Pico                         Av"/>
    <n v="1030"/>
    <x v="0"/>
  </r>
  <r>
    <n v="220414860"/>
    <x v="83"/>
    <x v="679"/>
    <x v="13"/>
    <x v="21"/>
    <x v="37"/>
    <x v="1"/>
    <s v="H"/>
    <x v="2"/>
    <x v="1"/>
    <s v="4800 E  Huntington Dr"/>
    <n v="1340"/>
    <x v="1"/>
  </r>
  <r>
    <n v="222012870"/>
    <x v="53"/>
    <x v="761"/>
    <x v="1"/>
    <x v="49"/>
    <x v="32"/>
    <x v="0"/>
    <s v="O"/>
    <x v="0"/>
    <x v="0"/>
    <s v="1100    Magnolia                     Av"/>
    <n v="2300"/>
    <x v="0"/>
  </r>
  <r>
    <n v="221916665"/>
    <x v="214"/>
    <x v="765"/>
    <x v="6"/>
    <x v="0"/>
    <x v="31"/>
    <x v="1"/>
    <s v="H"/>
    <x v="0"/>
    <x v="0"/>
    <s v="14400    Rayen                        St"/>
    <n v="1450"/>
    <x v="1"/>
  </r>
  <r>
    <n v="221313681"/>
    <x v="187"/>
    <x v="726"/>
    <x v="10"/>
    <x v="10"/>
    <x v="3"/>
    <x v="0"/>
    <s v="B"/>
    <x v="2"/>
    <x v="0"/>
    <s v="700 E  Vernon                       Av"/>
    <n v="1200"/>
    <x v="0"/>
  </r>
  <r>
    <n v="220711543"/>
    <x v="48"/>
    <x v="695"/>
    <x v="9"/>
    <x v="15"/>
    <x v="39"/>
    <x v="1"/>
    <s v="H"/>
    <x v="0"/>
    <x v="0"/>
    <s v="Beverly                      Bl"/>
    <n v="100"/>
    <x v="0"/>
  </r>
  <r>
    <n v="222115009"/>
    <x v="304"/>
    <x v="736"/>
    <x v="16"/>
    <x v="29"/>
    <x v="6"/>
    <x v="1"/>
    <s v="X"/>
    <x v="0"/>
    <x v="0"/>
    <s v="23300    Welby                        Wy"/>
    <n v="1800"/>
    <x v="0"/>
  </r>
  <r>
    <n v="221915562"/>
    <x v="75"/>
    <x v="766"/>
    <x v="6"/>
    <x v="12"/>
    <x v="3"/>
    <x v="0"/>
    <s v="H"/>
    <x v="0"/>
    <x v="0"/>
    <s v="13200    Herrick                      Av"/>
    <n v="800"/>
    <x v="0"/>
  </r>
  <r>
    <n v="220613413"/>
    <x v="45"/>
    <x v="767"/>
    <x v="2"/>
    <x v="6"/>
    <x v="0"/>
    <x v="0"/>
    <s v="W"/>
    <x v="0"/>
    <x v="0"/>
    <s v="1600    Cherokee                     Av"/>
    <n v="2300"/>
    <x v="0"/>
  </r>
  <r>
    <n v="220910414"/>
    <x v="8"/>
    <x v="719"/>
    <x v="12"/>
    <x v="6"/>
    <x v="3"/>
    <x v="1"/>
    <s v="H"/>
    <x v="0"/>
    <x v="0"/>
    <s v="14000    Ventura                      Bl"/>
    <n v="1006"/>
    <x v="0"/>
  </r>
  <r>
    <n v="221814493"/>
    <x v="45"/>
    <x v="663"/>
    <x v="17"/>
    <x v="0"/>
    <x v="39"/>
    <x v="0"/>
    <s v="W"/>
    <x v="0"/>
    <x v="0"/>
    <s v="700 E  106Th                        St"/>
    <n v="630"/>
    <x v="0"/>
  </r>
  <r>
    <n v="220218207"/>
    <x v="371"/>
    <x v="607"/>
    <x v="4"/>
    <x v="1"/>
    <x v="27"/>
    <x v="1"/>
    <s v="B"/>
    <x v="0"/>
    <x v="0"/>
    <s v="2200 W  8Th                          St"/>
    <n v="1900"/>
    <x v="1"/>
  </r>
  <r>
    <n v="220718427"/>
    <x v="210"/>
    <x v="762"/>
    <x v="9"/>
    <x v="39"/>
    <x v="8"/>
    <x v="2"/>
    <s v="X"/>
    <x v="0"/>
    <x v="0"/>
    <s v="8500    Beverly                      Bl"/>
    <n v="1321"/>
    <x v="0"/>
  </r>
  <r>
    <n v="221222107"/>
    <x v="132"/>
    <x v="739"/>
    <x v="3"/>
    <x v="33"/>
    <x v="78"/>
    <x v="2"/>
    <s v="H"/>
    <x v="0"/>
    <x v="0"/>
    <s v="7800 S  Vermont                      Av"/>
    <n v="615"/>
    <x v="1"/>
  </r>
  <r>
    <n v="220613523"/>
    <x v="0"/>
    <x v="628"/>
    <x v="1"/>
    <x v="1"/>
    <x v="40"/>
    <x v="1"/>
    <s v="W"/>
    <x v="0"/>
    <x v="1"/>
    <s v="800 S  Catalina                     St"/>
    <n v="300"/>
    <x v="1"/>
  </r>
  <r>
    <n v="220618461"/>
    <x v="86"/>
    <x v="768"/>
    <x v="2"/>
    <x v="40"/>
    <x v="30"/>
    <x v="1"/>
    <s v="H"/>
    <x v="5"/>
    <x v="0"/>
    <s v="8000 W  Sunset                       Bl"/>
    <n v="2340"/>
    <x v="0"/>
  </r>
  <r>
    <n v="221318151"/>
    <x v="164"/>
    <x v="669"/>
    <x v="10"/>
    <x v="13"/>
    <x v="33"/>
    <x v="1"/>
    <s v="H"/>
    <x v="0"/>
    <x v="0"/>
    <s v="1500 E  21St                         St"/>
    <n v="935"/>
    <x v="0"/>
  </r>
  <r>
    <n v="232106740"/>
    <x v="143"/>
    <x v="692"/>
    <x v="16"/>
    <x v="0"/>
    <x v="49"/>
    <x v="1"/>
    <s v="X"/>
    <x v="0"/>
    <x v="0"/>
    <s v="20500    Ventura                      Bl"/>
    <n v="1200"/>
    <x v="1"/>
  </r>
  <r>
    <n v="220315027"/>
    <x v="338"/>
    <x v="661"/>
    <x v="0"/>
    <x v="33"/>
    <x v="33"/>
    <x v="1"/>
    <s v="B"/>
    <x v="0"/>
    <x v="0"/>
    <s v="4100 S  Normandie                    Av"/>
    <n v="2300"/>
    <x v="0"/>
  </r>
  <r>
    <n v="220516871"/>
    <x v="323"/>
    <x v="769"/>
    <x v="20"/>
    <x v="33"/>
    <x v="24"/>
    <x v="1"/>
    <s v="W"/>
    <x v="0"/>
    <x v="0"/>
    <s v="190Th                        St"/>
    <n v="1325"/>
    <x v="1"/>
  </r>
  <r>
    <n v="221517834"/>
    <x v="354"/>
    <x v="605"/>
    <x v="5"/>
    <x v="4"/>
    <x v="24"/>
    <x v="0"/>
    <s v="H"/>
    <x v="0"/>
    <x v="0"/>
    <s v="10300    Riverside                    Dr"/>
    <n v="554"/>
    <x v="1"/>
  </r>
  <r>
    <n v="220410306"/>
    <x v="43"/>
    <x v="655"/>
    <x v="13"/>
    <x v="21"/>
    <x v="23"/>
    <x v="1"/>
    <s v="H"/>
    <x v="2"/>
    <x v="1"/>
    <s v="3100 N  Broadway"/>
    <n v="1010"/>
    <x v="0"/>
  </r>
  <r>
    <n v="222018667"/>
    <x v="26"/>
    <x v="744"/>
    <x v="1"/>
    <x v="4"/>
    <x v="13"/>
    <x v="0"/>
    <s v="H"/>
    <x v="0"/>
    <x v="0"/>
    <s v="3700    Council                      St"/>
    <n v="640"/>
    <x v="1"/>
  </r>
  <r>
    <n v="220414697"/>
    <x v="112"/>
    <x v="665"/>
    <x v="13"/>
    <x v="4"/>
    <x v="64"/>
    <x v="1"/>
    <s v="H"/>
    <x v="0"/>
    <x v="0"/>
    <s v="2600    Workman                      St"/>
    <n v="2300"/>
    <x v="1"/>
  </r>
  <r>
    <n v="221114471"/>
    <x v="73"/>
    <x v="742"/>
    <x v="11"/>
    <x v="1"/>
    <x v="33"/>
    <x v="1"/>
    <s v="H"/>
    <x v="0"/>
    <x v="0"/>
    <s v="1500 N  Alexandria                   Av"/>
    <n v="600"/>
    <x v="0"/>
  </r>
  <r>
    <n v="221221950"/>
    <x v="160"/>
    <x v="736"/>
    <x v="3"/>
    <x v="0"/>
    <x v="28"/>
    <x v="2"/>
    <s v="B"/>
    <x v="0"/>
    <x v="0"/>
    <s v="6400 S  Victoria                     Av"/>
    <n v="130"/>
    <x v="1"/>
  </r>
  <r>
    <n v="220510930"/>
    <x v="362"/>
    <x v="638"/>
    <x v="20"/>
    <x v="0"/>
    <x v="65"/>
    <x v="0"/>
    <s v="B"/>
    <x v="0"/>
    <x v="0"/>
    <s v="1500    257Th                        St"/>
    <n v="600"/>
    <x v="0"/>
  </r>
  <r>
    <n v="221214409"/>
    <x v="19"/>
    <x v="740"/>
    <x v="3"/>
    <x v="20"/>
    <x v="65"/>
    <x v="0"/>
    <s v="H"/>
    <x v="0"/>
    <x v="0"/>
    <s v="51St                         Pl"/>
    <n v="1115"/>
    <x v="0"/>
  </r>
  <r>
    <n v="221315052"/>
    <x v="47"/>
    <x v="623"/>
    <x v="10"/>
    <x v="4"/>
    <x v="14"/>
    <x v="1"/>
    <s v="H"/>
    <x v="0"/>
    <x v="0"/>
    <s v="1700 E  16Th                         St"/>
    <n v="2300"/>
    <x v="0"/>
  </r>
  <r>
    <n v="220118855"/>
    <x v="307"/>
    <x v="637"/>
    <x v="8"/>
    <x v="16"/>
    <x v="39"/>
    <x v="1"/>
    <s v="H"/>
    <x v="0"/>
    <x v="0"/>
    <s v="600 S  Broadway"/>
    <n v="1718"/>
    <x v="0"/>
  </r>
  <r>
    <n v="220615324"/>
    <x v="383"/>
    <x v="733"/>
    <x v="2"/>
    <x v="25"/>
    <x v="14"/>
    <x v="0"/>
    <s v="W"/>
    <x v="0"/>
    <x v="0"/>
    <s v="1600 N  Las Palmas                   Av"/>
    <n v="2330"/>
    <x v="0"/>
  </r>
  <r>
    <n v="220616582"/>
    <x v="67"/>
    <x v="770"/>
    <x v="2"/>
    <x v="6"/>
    <x v="68"/>
    <x v="1"/>
    <s v="W"/>
    <x v="0"/>
    <x v="0"/>
    <s v="1200    Seward                       St"/>
    <n v="2200"/>
    <x v="1"/>
  </r>
  <r>
    <n v="222012861"/>
    <x v="0"/>
    <x v="623"/>
    <x v="1"/>
    <x v="21"/>
    <x v="29"/>
    <x v="0"/>
    <s v="H"/>
    <x v="2"/>
    <x v="0"/>
    <s v="3500    Wilshire                     Bl"/>
    <n v="2010"/>
    <x v="0"/>
  </r>
  <r>
    <n v="220126705"/>
    <x v="98"/>
    <x v="729"/>
    <x v="8"/>
    <x v="15"/>
    <x v="3"/>
    <x v="1"/>
    <s v="O"/>
    <x v="0"/>
    <x v="0"/>
    <s v="900    Flower                       St"/>
    <n v="1615"/>
    <x v="0"/>
  </r>
  <r>
    <n v="222115772"/>
    <x v="360"/>
    <x v="650"/>
    <x v="16"/>
    <x v="13"/>
    <x v="39"/>
    <x v="1"/>
    <s v="H"/>
    <x v="0"/>
    <x v="2"/>
    <s v="6600    Topanga Canyon               Bl"/>
    <n v="1140"/>
    <x v="0"/>
  </r>
  <r>
    <n v="220912823"/>
    <x v="12"/>
    <x v="701"/>
    <x v="12"/>
    <x v="13"/>
    <x v="63"/>
    <x v="0"/>
    <s v="B"/>
    <x v="0"/>
    <x v="1"/>
    <s v="13800    Vanowen                      St"/>
    <n v="2130"/>
    <x v="0"/>
  </r>
  <r>
    <n v="221814890"/>
    <x v="305"/>
    <x v="673"/>
    <x v="17"/>
    <x v="1"/>
    <x v="1"/>
    <x v="1"/>
    <s v="B"/>
    <x v="0"/>
    <x v="2"/>
    <s v="700 E  93Rd                         St"/>
    <n v="1415"/>
    <x v="1"/>
  </r>
  <r>
    <n v="221414290"/>
    <x v="20"/>
    <x v="703"/>
    <x v="18"/>
    <x v="6"/>
    <x v="17"/>
    <x v="0"/>
    <s v="B"/>
    <x v="0"/>
    <x v="0"/>
    <s v="Washington"/>
    <n v="1440"/>
    <x v="0"/>
  </r>
  <r>
    <n v="220816399"/>
    <x v="86"/>
    <x v="728"/>
    <x v="19"/>
    <x v="12"/>
    <x v="19"/>
    <x v="1"/>
    <s v="W"/>
    <x v="0"/>
    <x v="0"/>
    <s v="1600 S  Beverly Glen                 Bl"/>
    <n v="1400"/>
    <x v="1"/>
  </r>
  <r>
    <n v="220312065"/>
    <x v="308"/>
    <x v="771"/>
    <x v="0"/>
    <x v="10"/>
    <x v="64"/>
    <x v="0"/>
    <s v="H"/>
    <x v="2"/>
    <x v="0"/>
    <s v="4300 W  Adams                        Bl"/>
    <n v="1800"/>
    <x v="1"/>
  </r>
  <r>
    <n v="220319098"/>
    <x v="112"/>
    <x v="772"/>
    <x v="0"/>
    <x v="49"/>
    <x v="63"/>
    <x v="0"/>
    <s v="H"/>
    <x v="0"/>
    <x v="0"/>
    <s v="1500 W  29Th                         St"/>
    <n v="2000"/>
    <x v="0"/>
  </r>
  <r>
    <n v="221910986"/>
    <x v="332"/>
    <x v="619"/>
    <x v="6"/>
    <x v="14"/>
    <x v="89"/>
    <x v="0"/>
    <s v="H"/>
    <x v="0"/>
    <x v="0"/>
    <s v="15000    La Valle                     St"/>
    <n v="1430"/>
    <x v="1"/>
  </r>
  <r>
    <n v="221217388"/>
    <x v="20"/>
    <x v="615"/>
    <x v="3"/>
    <x v="0"/>
    <x v="46"/>
    <x v="0"/>
    <s v="B"/>
    <x v="0"/>
    <x v="0"/>
    <s v="600 W  61St                         St"/>
    <n v="1200"/>
    <x v="1"/>
  </r>
  <r>
    <n v="221218087"/>
    <x v="366"/>
    <x v="773"/>
    <x v="3"/>
    <x v="6"/>
    <x v="30"/>
    <x v="1"/>
    <s v="B"/>
    <x v="0"/>
    <x v="0"/>
    <s v="6300    Brynhurst                    Av"/>
    <n v="1900"/>
    <x v="0"/>
  </r>
  <r>
    <n v="220318585"/>
    <x v="80"/>
    <x v="672"/>
    <x v="0"/>
    <x v="25"/>
    <x v="23"/>
    <x v="0"/>
    <s v="W"/>
    <x v="0"/>
    <x v="0"/>
    <s v="3900 S  Figueroa                     St"/>
    <n v="2020"/>
    <x v="0"/>
  </r>
  <r>
    <n v="222014907"/>
    <x v="333"/>
    <x v="723"/>
    <x v="1"/>
    <x v="20"/>
    <x v="1"/>
    <x v="0"/>
    <s v="A"/>
    <x v="3"/>
    <x v="0"/>
    <s v="1000 S  St Andrews                   Pl"/>
    <n v="1100"/>
    <x v="1"/>
  </r>
  <r>
    <n v="220915463"/>
    <x v="88"/>
    <x v="709"/>
    <x v="12"/>
    <x v="1"/>
    <x v="51"/>
    <x v="0"/>
    <s v="O"/>
    <x v="0"/>
    <x v="0"/>
    <s v="5000    Noble                        Av"/>
    <n v="1845"/>
    <x v="0"/>
  </r>
  <r>
    <n v="221225202"/>
    <x v="104"/>
    <x v="774"/>
    <x v="3"/>
    <x v="4"/>
    <x v="41"/>
    <x v="0"/>
    <s v="B"/>
    <x v="0"/>
    <x v="0"/>
    <s v="3600 W  59Th                         St"/>
    <n v="500"/>
    <x v="0"/>
  </r>
  <r>
    <n v="221417493"/>
    <x v="74"/>
    <x v="757"/>
    <x v="18"/>
    <x v="13"/>
    <x v="3"/>
    <x v="1"/>
    <s v="W"/>
    <x v="0"/>
    <x v="0"/>
    <s v="12700 W  Jefferson                    Bl"/>
    <n v="2200"/>
    <x v="0"/>
  </r>
  <r>
    <n v="221710886"/>
    <x v="329"/>
    <x v="638"/>
    <x v="7"/>
    <x v="6"/>
    <x v="15"/>
    <x v="1"/>
    <s v="O"/>
    <x v="0"/>
    <x v="2"/>
    <s v="17200    Septo                        St"/>
    <n v="2145"/>
    <x v="0"/>
  </r>
  <r>
    <n v="221316182"/>
    <x v="51"/>
    <x v="752"/>
    <x v="10"/>
    <x v="36"/>
    <x v="7"/>
    <x v="1"/>
    <s v="W"/>
    <x v="8"/>
    <x v="0"/>
    <s v="1900 E  8Th                          St"/>
    <n v="2218"/>
    <x v="1"/>
  </r>
  <r>
    <n v="221612790"/>
    <x v="72"/>
    <x v="775"/>
    <x v="15"/>
    <x v="1"/>
    <x v="28"/>
    <x v="1"/>
    <s v="H"/>
    <x v="0"/>
    <x v="0"/>
    <s v="8800    Laurel Canyon                Bl"/>
    <n v="1700"/>
    <x v="1"/>
  </r>
  <r>
    <n v="222011758"/>
    <x v="186"/>
    <x v="776"/>
    <x v="1"/>
    <x v="21"/>
    <x v="64"/>
    <x v="0"/>
    <s v="B"/>
    <x v="2"/>
    <x v="0"/>
    <s v="600 S  Catalina                     St"/>
    <n v="2040"/>
    <x v="1"/>
  </r>
  <r>
    <n v="220415723"/>
    <x v="354"/>
    <x v="605"/>
    <x v="13"/>
    <x v="21"/>
    <x v="51"/>
    <x v="0"/>
    <s v="H"/>
    <x v="2"/>
    <x v="0"/>
    <s v="1000    Stone                        St"/>
    <n v="130"/>
    <x v="0"/>
  </r>
  <r>
    <n v="221511295"/>
    <x v="168"/>
    <x v="777"/>
    <x v="5"/>
    <x v="3"/>
    <x v="52"/>
    <x v="1"/>
    <s v="W"/>
    <x v="0"/>
    <x v="0"/>
    <s v="11300    Victory                      Bl"/>
    <n v="1619"/>
    <x v="0"/>
  </r>
  <r>
    <n v="220814363"/>
    <x v="337"/>
    <x v="741"/>
    <x v="19"/>
    <x v="15"/>
    <x v="2"/>
    <x v="0"/>
    <s v="W"/>
    <x v="0"/>
    <x v="0"/>
    <s v="11600    Kiowa                        Av"/>
    <n v="2130"/>
    <x v="0"/>
  </r>
  <r>
    <n v="220414998"/>
    <x v="10"/>
    <x v="768"/>
    <x v="13"/>
    <x v="12"/>
    <x v="32"/>
    <x v="0"/>
    <s v="H"/>
    <x v="0"/>
    <x v="0"/>
    <s v="4100    Homer                        St"/>
    <n v="300"/>
    <x v="0"/>
  </r>
  <r>
    <n v="221419124"/>
    <x v="379"/>
    <x v="622"/>
    <x v="18"/>
    <x v="3"/>
    <x v="9"/>
    <x v="1"/>
    <s v="B"/>
    <x v="0"/>
    <x v="0"/>
    <s v="5900 W  Century                      Bl"/>
    <n v="1200"/>
    <x v="0"/>
  </r>
  <r>
    <n v="220312646"/>
    <x v="19"/>
    <x v="740"/>
    <x v="0"/>
    <x v="15"/>
    <x v="1"/>
    <x v="1"/>
    <s v="H"/>
    <x v="0"/>
    <x v="0"/>
    <s v="3000    Hillcrest                    Dr"/>
    <n v="500"/>
    <x v="1"/>
  </r>
  <r>
    <n v="220718457"/>
    <x v="205"/>
    <x v="681"/>
    <x v="9"/>
    <x v="4"/>
    <x v="0"/>
    <x v="0"/>
    <s v="B"/>
    <x v="0"/>
    <x v="0"/>
    <s v="1800    Buckingham                   Rd"/>
    <n v="1900"/>
    <x v="0"/>
  </r>
  <r>
    <n v="221115980"/>
    <x v="380"/>
    <x v="678"/>
    <x v="11"/>
    <x v="6"/>
    <x v="31"/>
    <x v="1"/>
    <s v="H"/>
    <x v="0"/>
    <x v="0"/>
    <s v="Fern Dell"/>
    <n v="900"/>
    <x v="1"/>
  </r>
  <r>
    <n v="220612650"/>
    <x v="351"/>
    <x v="778"/>
    <x v="2"/>
    <x v="36"/>
    <x v="6"/>
    <x v="0"/>
    <s v="B"/>
    <x v="8"/>
    <x v="0"/>
    <s v="5800    Virginia                     Av"/>
    <n v="1145"/>
    <x v="0"/>
  </r>
  <r>
    <n v="221219746"/>
    <x v="62"/>
    <x v="611"/>
    <x v="3"/>
    <x v="10"/>
    <x v="57"/>
    <x v="0"/>
    <s v="B"/>
    <x v="2"/>
    <x v="1"/>
    <s v="100 E  80Th                         St"/>
    <n v="2210"/>
    <x v="1"/>
  </r>
  <r>
    <n v="220411434"/>
    <x v="315"/>
    <x v="779"/>
    <x v="13"/>
    <x v="14"/>
    <x v="15"/>
    <x v="0"/>
    <s v="H"/>
    <x v="0"/>
    <x v="0"/>
    <s v="3500 E  15Th                         St"/>
    <n v="1830"/>
    <x v="0"/>
  </r>
  <r>
    <n v="221115204"/>
    <x v="78"/>
    <x v="643"/>
    <x v="11"/>
    <x v="21"/>
    <x v="39"/>
    <x v="1"/>
    <s v="H"/>
    <x v="4"/>
    <x v="1"/>
    <s v="4800 W  Sunset                       Bl"/>
    <n v="2326"/>
    <x v="0"/>
  </r>
  <r>
    <n v="220620326"/>
    <x v="95"/>
    <x v="618"/>
    <x v="2"/>
    <x v="4"/>
    <x v="9"/>
    <x v="0"/>
    <s v="H"/>
    <x v="0"/>
    <x v="0"/>
    <s v="Franklin                     Av"/>
    <n v="1800"/>
    <x v="0"/>
  </r>
  <r>
    <n v="221419837"/>
    <x v="376"/>
    <x v="715"/>
    <x v="18"/>
    <x v="6"/>
    <x v="0"/>
    <x v="0"/>
    <s v="W"/>
    <x v="0"/>
    <x v="0"/>
    <s v="Mindanao                     Wy"/>
    <n v="1130"/>
    <x v="0"/>
  </r>
  <r>
    <n v="221711975"/>
    <x v="208"/>
    <x v="725"/>
    <x v="7"/>
    <x v="6"/>
    <x v="23"/>
    <x v="0"/>
    <s v="B"/>
    <x v="0"/>
    <x v="1"/>
    <s v="21900    Lassen                       St"/>
    <n v="2100"/>
    <x v="0"/>
  </r>
  <r>
    <n v="221316041"/>
    <x v="57"/>
    <x v="689"/>
    <x v="10"/>
    <x v="31"/>
    <x v="75"/>
    <x v="0"/>
    <s v="H"/>
    <x v="2"/>
    <x v="1"/>
    <s v="6000 S  Central                      Av"/>
    <n v="1600"/>
    <x v="3"/>
  </r>
  <r>
    <n v="221415283"/>
    <x v="57"/>
    <x v="780"/>
    <x v="18"/>
    <x v="21"/>
    <x v="27"/>
    <x v="1"/>
    <s v="W"/>
    <x v="2"/>
    <x v="0"/>
    <s v="700    Lincoln                      Bl"/>
    <n v="2030"/>
    <x v="1"/>
  </r>
  <r>
    <n v="220901069"/>
    <x v="360"/>
    <x v="739"/>
    <x v="12"/>
    <x v="31"/>
    <x v="30"/>
    <x v="0"/>
    <s v="O"/>
    <x v="2"/>
    <x v="0"/>
    <s v="14400    Friar                        St"/>
    <n v="2300"/>
    <x v="0"/>
  </r>
  <r>
    <n v="220612332"/>
    <x v="43"/>
    <x v="685"/>
    <x v="2"/>
    <x v="13"/>
    <x v="64"/>
    <x v="0"/>
    <s v="O"/>
    <x v="0"/>
    <x v="0"/>
    <s v="1600 N  El Centro                    Av"/>
    <n v="1900"/>
    <x v="1"/>
  </r>
  <r>
    <n v="220818467"/>
    <x v="120"/>
    <x v="641"/>
    <x v="19"/>
    <x v="15"/>
    <x v="42"/>
    <x v="0"/>
    <s v="W"/>
    <x v="0"/>
    <x v="0"/>
    <s v="1500    Will Rogers State Park       Rd"/>
    <n v="1615"/>
    <x v="1"/>
  </r>
  <r>
    <n v="220320077"/>
    <x v="152"/>
    <x v="707"/>
    <x v="0"/>
    <x v="40"/>
    <x v="5"/>
    <x v="1"/>
    <s v="B"/>
    <x v="20"/>
    <x v="0"/>
    <s v="3800    Nicolet                      Av"/>
    <n v="2200"/>
    <x v="0"/>
  </r>
  <r>
    <n v="221321912"/>
    <x v="97"/>
    <x v="781"/>
    <x v="10"/>
    <x v="4"/>
    <x v="0"/>
    <x v="1"/>
    <s v="J"/>
    <x v="0"/>
    <x v="0"/>
    <s v="700 S  Alameda                      St"/>
    <n v="950"/>
    <x v="0"/>
  </r>
  <r>
    <n v="220916573"/>
    <x v="364"/>
    <x v="782"/>
    <x v="12"/>
    <x v="16"/>
    <x v="27"/>
    <x v="1"/>
    <s v="O"/>
    <x v="0"/>
    <x v="0"/>
    <s v="14500    Victory                      Bl"/>
    <n v="1201"/>
    <x v="1"/>
  </r>
  <r>
    <n v="220511613"/>
    <x v="49"/>
    <x v="628"/>
    <x v="20"/>
    <x v="21"/>
    <x v="17"/>
    <x v="1"/>
    <s v="H"/>
    <x v="4"/>
    <x v="0"/>
    <s v="300 W  14Th                         St"/>
    <n v="1900"/>
    <x v="0"/>
  </r>
  <r>
    <n v="221718374"/>
    <x v="207"/>
    <x v="783"/>
    <x v="7"/>
    <x v="6"/>
    <x v="51"/>
    <x v="0"/>
    <s v="H"/>
    <x v="0"/>
    <x v="0"/>
    <s v="18500    Dearborn                     St"/>
    <n v="2300"/>
    <x v="0"/>
  </r>
  <r>
    <n v="220712090"/>
    <x v="47"/>
    <x v="784"/>
    <x v="9"/>
    <x v="4"/>
    <x v="53"/>
    <x v="1"/>
    <s v="J"/>
    <x v="0"/>
    <x v="0"/>
    <s v="100    The Grove                    Dr"/>
    <n v="1215"/>
    <x v="1"/>
  </r>
  <r>
    <n v="220321030"/>
    <x v="23"/>
    <x v="781"/>
    <x v="0"/>
    <x v="10"/>
    <x v="51"/>
    <x v="0"/>
    <s v="H"/>
    <x v="2"/>
    <x v="0"/>
    <s v="1100    Browning                     Bl"/>
    <n v="825"/>
    <x v="0"/>
  </r>
  <r>
    <n v="220609805"/>
    <x v="1"/>
    <x v="785"/>
    <x v="11"/>
    <x v="5"/>
    <x v="53"/>
    <x v="1"/>
    <s v="H"/>
    <x v="0"/>
    <x v="0"/>
    <s v="1900 N  Alexandria                   Av"/>
    <n v="1200"/>
    <x v="1"/>
  </r>
  <r>
    <n v="220509821"/>
    <x v="15"/>
    <x v="634"/>
    <x v="20"/>
    <x v="4"/>
    <x v="33"/>
    <x v="1"/>
    <s v="H"/>
    <x v="0"/>
    <x v="0"/>
    <s v="Anaheim                      St"/>
    <n v="1800"/>
    <x v="0"/>
  </r>
  <r>
    <n v="222110663"/>
    <x v="25"/>
    <x v="738"/>
    <x v="16"/>
    <x v="1"/>
    <x v="50"/>
    <x v="1"/>
    <s v="X"/>
    <x v="0"/>
    <x v="0"/>
    <s v="20700    Ventura                      Bl"/>
    <n v="2000"/>
    <x v="1"/>
  </r>
  <r>
    <n v="220614470"/>
    <x v="366"/>
    <x v="639"/>
    <x v="2"/>
    <x v="10"/>
    <x v="0"/>
    <x v="0"/>
    <s v="B"/>
    <x v="2"/>
    <x v="0"/>
    <s v="2000 N  Highland                     Av"/>
    <n v="2000"/>
    <x v="0"/>
  </r>
  <r>
    <n v="221115547"/>
    <x v="183"/>
    <x v="772"/>
    <x v="11"/>
    <x v="4"/>
    <x v="40"/>
    <x v="0"/>
    <s v="W"/>
    <x v="0"/>
    <x v="0"/>
    <s v="1200    Isabel                       St"/>
    <n v="1400"/>
    <x v="1"/>
  </r>
  <r>
    <n v="220713223"/>
    <x v="259"/>
    <x v="689"/>
    <x v="9"/>
    <x v="0"/>
    <x v="17"/>
    <x v="1"/>
    <s v="W"/>
    <x v="0"/>
    <x v="0"/>
    <s v="900 N  Alfred                       St"/>
    <n v="2135"/>
    <x v="0"/>
  </r>
  <r>
    <n v="221317174"/>
    <x v="357"/>
    <x v="786"/>
    <x v="10"/>
    <x v="15"/>
    <x v="76"/>
    <x v="0"/>
    <s v="W"/>
    <x v="0"/>
    <x v="0"/>
    <s v="36Th                         St"/>
    <n v="1450"/>
    <x v="0"/>
  </r>
  <r>
    <n v="220318904"/>
    <x v="132"/>
    <x v="668"/>
    <x v="0"/>
    <x v="21"/>
    <x v="30"/>
    <x v="0"/>
    <s v="O"/>
    <x v="2"/>
    <x v="0"/>
    <s v="3800    La Cienega                   Bl"/>
    <n v="802"/>
    <x v="0"/>
  </r>
  <r>
    <n v="221320855"/>
    <x v="118"/>
    <x v="787"/>
    <x v="10"/>
    <x v="40"/>
    <x v="31"/>
    <x v="1"/>
    <s v="H"/>
    <x v="10"/>
    <x v="1"/>
    <s v="100 E  25Th                         St"/>
    <n v="1230"/>
    <x v="1"/>
  </r>
  <r>
    <n v="220816448"/>
    <x v="87"/>
    <x v="606"/>
    <x v="19"/>
    <x v="12"/>
    <x v="6"/>
    <x v="1"/>
    <s v="O"/>
    <x v="0"/>
    <x v="0"/>
    <s v="11200    Nebraska                     Av"/>
    <n v="1500"/>
    <x v="0"/>
  </r>
  <r>
    <n v="220117918"/>
    <x v="366"/>
    <x v="639"/>
    <x v="8"/>
    <x v="40"/>
    <x v="63"/>
    <x v="0"/>
    <s v="H"/>
    <x v="5"/>
    <x v="2"/>
    <s v="300 S  Figueroa                     St"/>
    <n v="345"/>
    <x v="0"/>
  </r>
  <r>
    <n v="220910117"/>
    <x v="306"/>
    <x v="658"/>
    <x v="12"/>
    <x v="9"/>
    <x v="40"/>
    <x v="0"/>
    <s v="W"/>
    <x v="0"/>
    <x v="0"/>
    <s v="13900    Huston                       St"/>
    <n v="845"/>
    <x v="1"/>
  </r>
  <r>
    <n v="220216880"/>
    <x v="17"/>
    <x v="751"/>
    <x v="4"/>
    <x v="14"/>
    <x v="24"/>
    <x v="1"/>
    <s v="H"/>
    <x v="0"/>
    <x v="2"/>
    <s v="800 N  Virgil                       Av"/>
    <n v="950"/>
    <x v="1"/>
  </r>
  <r>
    <n v="220612214"/>
    <x v="349"/>
    <x v="706"/>
    <x v="2"/>
    <x v="21"/>
    <x v="37"/>
    <x v="0"/>
    <s v="H"/>
    <x v="2"/>
    <x v="1"/>
    <s v="2000 N  Highland                     Av"/>
    <n v="2245"/>
    <x v="1"/>
  </r>
  <r>
    <n v="221213039"/>
    <x v="15"/>
    <x v="664"/>
    <x v="3"/>
    <x v="28"/>
    <x v="51"/>
    <x v="1"/>
    <s v="B"/>
    <x v="2"/>
    <x v="0"/>
    <s v="1000 W  56Th                         St"/>
    <n v="1400"/>
    <x v="0"/>
  </r>
  <r>
    <n v="222018326"/>
    <x v="98"/>
    <x v="766"/>
    <x v="1"/>
    <x v="15"/>
    <x v="0"/>
    <x v="1"/>
    <s v="W"/>
    <x v="0"/>
    <x v="0"/>
    <s v="400 N  Norton                       Av"/>
    <n v="1300"/>
    <x v="0"/>
  </r>
  <r>
    <n v="221213197"/>
    <x v="36"/>
    <x v="788"/>
    <x v="3"/>
    <x v="3"/>
    <x v="5"/>
    <x v="0"/>
    <s v="B"/>
    <x v="0"/>
    <x v="0"/>
    <s v="1800 W  Florence                     Av"/>
    <n v="1515"/>
    <x v="0"/>
  </r>
  <r>
    <n v="221112686"/>
    <x v="55"/>
    <x v="789"/>
    <x v="11"/>
    <x v="29"/>
    <x v="55"/>
    <x v="0"/>
    <s v="W"/>
    <x v="0"/>
    <x v="0"/>
    <s v="3300    Larga                        Av"/>
    <n v="2030"/>
    <x v="1"/>
  </r>
  <r>
    <n v="220315739"/>
    <x v="324"/>
    <x v="614"/>
    <x v="0"/>
    <x v="43"/>
    <x v="48"/>
    <x v="0"/>
    <s v="H"/>
    <x v="0"/>
    <x v="0"/>
    <s v="3900    Arlington                    Av"/>
    <n v="1500"/>
    <x v="1"/>
  </r>
  <r>
    <n v="221010516"/>
    <x v="34"/>
    <x v="704"/>
    <x v="14"/>
    <x v="20"/>
    <x v="42"/>
    <x v="1"/>
    <s v="O"/>
    <x v="0"/>
    <x v="2"/>
    <s v="5100    Rubio                        Av"/>
    <n v="1830"/>
    <x v="1"/>
  </r>
  <r>
    <n v="221812211"/>
    <x v="39"/>
    <x v="790"/>
    <x v="17"/>
    <x v="48"/>
    <x v="10"/>
    <x v="1"/>
    <s v="B"/>
    <x v="6"/>
    <x v="2"/>
    <s v="9000 S  Central                      Av"/>
    <n v="1938"/>
    <x v="1"/>
  </r>
  <r>
    <n v="220126376"/>
    <x v="104"/>
    <x v="762"/>
    <x v="8"/>
    <x v="4"/>
    <x v="75"/>
    <x v="0"/>
    <s v="B"/>
    <x v="0"/>
    <x v="0"/>
    <s v="4Th                          St"/>
    <n v="1545"/>
    <x v="3"/>
  </r>
  <r>
    <n v="221114050"/>
    <x v="71"/>
    <x v="691"/>
    <x v="11"/>
    <x v="13"/>
    <x v="23"/>
    <x v="1"/>
    <s v="W"/>
    <x v="0"/>
    <x v="0"/>
    <s v="1500    Silver Lake                  Bl"/>
    <n v="1830"/>
    <x v="0"/>
  </r>
  <r>
    <n v="221319004"/>
    <x v="371"/>
    <x v="607"/>
    <x v="10"/>
    <x v="3"/>
    <x v="26"/>
    <x v="0"/>
    <s v="B"/>
    <x v="0"/>
    <x v="0"/>
    <s v="1700 E  7Th                          St"/>
    <n v="400"/>
    <x v="0"/>
  </r>
  <r>
    <n v="220818533"/>
    <x v="313"/>
    <x v="648"/>
    <x v="19"/>
    <x v="1"/>
    <x v="65"/>
    <x v="0"/>
    <s v="W"/>
    <x v="0"/>
    <x v="0"/>
    <s v="1700    Clear View                   Dr"/>
    <n v="2017"/>
    <x v="0"/>
  </r>
  <r>
    <n v="221116835"/>
    <x v="354"/>
    <x v="782"/>
    <x v="11"/>
    <x v="4"/>
    <x v="53"/>
    <x v="1"/>
    <s v="W"/>
    <x v="0"/>
    <x v="0"/>
    <s v="4100    Tracy                        St"/>
    <n v="1700"/>
    <x v="1"/>
  </r>
  <r>
    <n v="220617146"/>
    <x v="79"/>
    <x v="750"/>
    <x v="2"/>
    <x v="6"/>
    <x v="57"/>
    <x v="0"/>
    <s v="B"/>
    <x v="0"/>
    <x v="0"/>
    <s v="5200 W  Sunset                       Bl"/>
    <n v="1140"/>
    <x v="1"/>
  </r>
  <r>
    <n v="220116987"/>
    <x v="156"/>
    <x v="791"/>
    <x v="8"/>
    <x v="4"/>
    <x v="22"/>
    <x v="0"/>
    <s v="O"/>
    <x v="0"/>
    <x v="0"/>
    <s v="700 N  Broadway"/>
    <n v="1700"/>
    <x v="1"/>
  </r>
  <r>
    <n v="221312472"/>
    <x v="39"/>
    <x v="634"/>
    <x v="10"/>
    <x v="15"/>
    <x v="54"/>
    <x v="1"/>
    <s v="O"/>
    <x v="0"/>
    <x v="0"/>
    <s v="1900 S  Flower                       St"/>
    <n v="1"/>
    <x v="1"/>
  </r>
  <r>
    <n v="220915840"/>
    <x v="380"/>
    <x v="739"/>
    <x v="12"/>
    <x v="6"/>
    <x v="8"/>
    <x v="1"/>
    <s v="H"/>
    <x v="0"/>
    <x v="0"/>
    <s v="5700 N  Sepulveda                    Bl"/>
    <n v="100"/>
    <x v="0"/>
  </r>
  <r>
    <n v="221014151"/>
    <x v="365"/>
    <x v="691"/>
    <x v="14"/>
    <x v="3"/>
    <x v="17"/>
    <x v="0"/>
    <s v="O"/>
    <x v="0"/>
    <x v="0"/>
    <s v="18600    Burbank                      Bl"/>
    <n v="1630"/>
    <x v="0"/>
  </r>
  <r>
    <n v="222113573"/>
    <x v="384"/>
    <x v="733"/>
    <x v="16"/>
    <x v="39"/>
    <x v="18"/>
    <x v="1"/>
    <s v="W"/>
    <x v="0"/>
    <x v="0"/>
    <s v="21200    Roscoe                       Bl"/>
    <n v="1351"/>
    <x v="1"/>
  </r>
  <r>
    <n v="220711455"/>
    <x v="41"/>
    <x v="604"/>
    <x v="9"/>
    <x v="50"/>
    <x v="34"/>
    <x v="1"/>
    <s v="B"/>
    <x v="2"/>
    <x v="0"/>
    <s v="7800    Melrose                      Av"/>
    <n v="1230"/>
    <x v="1"/>
  </r>
  <r>
    <n v="220620220"/>
    <x v="90"/>
    <x v="792"/>
    <x v="2"/>
    <x v="13"/>
    <x v="78"/>
    <x v="0"/>
    <s v="A"/>
    <x v="0"/>
    <x v="0"/>
    <s v="7700    Torreyson                    Dr"/>
    <n v="1235"/>
    <x v="1"/>
  </r>
  <r>
    <n v="221115351"/>
    <x v="132"/>
    <x v="668"/>
    <x v="11"/>
    <x v="21"/>
    <x v="51"/>
    <x v="0"/>
    <s v="H"/>
    <x v="2"/>
    <x v="0"/>
    <s v="5100 N  Figueroa                     St"/>
    <n v="1955"/>
    <x v="0"/>
  </r>
  <r>
    <n v="220219550"/>
    <x v="83"/>
    <x v="722"/>
    <x v="4"/>
    <x v="10"/>
    <x v="5"/>
    <x v="0"/>
    <s v="H"/>
    <x v="4"/>
    <x v="1"/>
    <s v="4200    Normal                       Av"/>
    <n v="2235"/>
    <x v="0"/>
  </r>
  <r>
    <n v="221718036"/>
    <x v="24"/>
    <x v="746"/>
    <x v="7"/>
    <x v="3"/>
    <x v="22"/>
    <x v="1"/>
    <s v="H"/>
    <x v="0"/>
    <x v="0"/>
    <s v="9400    Corbin                       Av"/>
    <n v="1520"/>
    <x v="1"/>
  </r>
  <r>
    <n v="221116882"/>
    <x v="23"/>
    <x v="781"/>
    <x v="11"/>
    <x v="29"/>
    <x v="22"/>
    <x v="1"/>
    <s v="H"/>
    <x v="2"/>
    <x v="0"/>
    <s v="1100 N  Hoover                       St"/>
    <n v="240"/>
    <x v="1"/>
  </r>
  <r>
    <n v="220613643"/>
    <x v="47"/>
    <x v="784"/>
    <x v="2"/>
    <x v="6"/>
    <x v="65"/>
    <x v="0"/>
    <s v="W"/>
    <x v="0"/>
    <x v="0"/>
    <s v="1400 N  Martel                       Av"/>
    <n v="530"/>
    <x v="0"/>
  </r>
  <r>
    <n v="221515778"/>
    <x v="79"/>
    <x v="757"/>
    <x v="5"/>
    <x v="10"/>
    <x v="32"/>
    <x v="0"/>
    <s v="H"/>
    <x v="4"/>
    <x v="0"/>
    <s v="13100    Vanowen                      St"/>
    <n v="2200"/>
    <x v="0"/>
  </r>
  <r>
    <n v="221515801"/>
    <x v="119"/>
    <x v="728"/>
    <x v="5"/>
    <x v="28"/>
    <x v="15"/>
    <x v="0"/>
    <s v="H"/>
    <x v="2"/>
    <x v="2"/>
    <s v="13100    Vanowen                      St"/>
    <n v="440"/>
    <x v="0"/>
  </r>
  <r>
    <n v="220412934"/>
    <x v="157"/>
    <x v="708"/>
    <x v="13"/>
    <x v="36"/>
    <x v="72"/>
    <x v="0"/>
    <s v="H"/>
    <x v="5"/>
    <x v="0"/>
    <s v="1900    Lansdowne                    Av"/>
    <n v="1000"/>
    <x v="3"/>
  </r>
  <r>
    <n v="221222811"/>
    <x v="81"/>
    <x v="622"/>
    <x v="3"/>
    <x v="35"/>
    <x v="6"/>
    <x v="1"/>
    <s v="H"/>
    <x v="0"/>
    <x v="0"/>
    <s v="70Th                         St"/>
    <n v="1600"/>
    <x v="0"/>
  </r>
  <r>
    <n v="221713930"/>
    <x v="164"/>
    <x v="647"/>
    <x v="7"/>
    <x v="19"/>
    <x v="67"/>
    <x v="0"/>
    <s v="H"/>
    <x v="2"/>
    <x v="0"/>
    <s v="20900    Parthenia                    St"/>
    <n v="2000"/>
    <x v="2"/>
  </r>
  <r>
    <n v="221017526"/>
    <x v="89"/>
    <x v="729"/>
    <x v="14"/>
    <x v="3"/>
    <x v="28"/>
    <x v="0"/>
    <s v="W"/>
    <x v="0"/>
    <x v="0"/>
    <s v="17900    Gault                        St"/>
    <n v="1400"/>
    <x v="1"/>
  </r>
  <r>
    <n v="222114800"/>
    <x v="68"/>
    <x v="664"/>
    <x v="16"/>
    <x v="0"/>
    <x v="42"/>
    <x v="0"/>
    <s v="W"/>
    <x v="0"/>
    <x v="0"/>
    <s v="5500    Owensmouth                   Av"/>
    <n v="1"/>
    <x v="1"/>
  </r>
  <r>
    <n v="220812047"/>
    <x v="111"/>
    <x v="657"/>
    <x v="19"/>
    <x v="10"/>
    <x v="5"/>
    <x v="0"/>
    <s v="A"/>
    <x v="2"/>
    <x v="0"/>
    <s v="1500    Purdue                       Av"/>
    <n v="2100"/>
    <x v="0"/>
  </r>
  <r>
    <n v="220912742"/>
    <x v="2"/>
    <x v="621"/>
    <x v="12"/>
    <x v="0"/>
    <x v="49"/>
    <x v="0"/>
    <s v="H"/>
    <x v="0"/>
    <x v="0"/>
    <s v="7500    Van Nuys                     Bl"/>
    <n v="1230"/>
    <x v="1"/>
  </r>
  <r>
    <n v="220911867"/>
    <x v="20"/>
    <x v="623"/>
    <x v="12"/>
    <x v="3"/>
    <x v="8"/>
    <x v="0"/>
    <s v="H"/>
    <x v="0"/>
    <x v="0"/>
    <s v="13600    Ventura                      Bl"/>
    <n v="2251"/>
    <x v="0"/>
  </r>
  <r>
    <n v="221910779"/>
    <x v="35"/>
    <x v="738"/>
    <x v="6"/>
    <x v="21"/>
    <x v="29"/>
    <x v="0"/>
    <s v="H"/>
    <x v="2"/>
    <x v="2"/>
    <s v="15000    Parthenia                    St"/>
    <n v="1930"/>
    <x v="0"/>
  </r>
  <r>
    <n v="221417511"/>
    <x v="344"/>
    <x v="607"/>
    <x v="18"/>
    <x v="43"/>
    <x v="2"/>
    <x v="0"/>
    <s v="W"/>
    <x v="0"/>
    <x v="0"/>
    <s v="600    Sunset                       Av"/>
    <n v="2000"/>
    <x v="0"/>
  </r>
  <r>
    <n v="222001074"/>
    <x v="183"/>
    <x v="772"/>
    <x v="1"/>
    <x v="10"/>
    <x v="30"/>
    <x v="1"/>
    <s v="B"/>
    <x v="2"/>
    <x v="2"/>
    <s v="1200 S  Western                      Av"/>
    <n v="1700"/>
    <x v="0"/>
  </r>
  <r>
    <n v="221717995"/>
    <x v="110"/>
    <x v="651"/>
    <x v="7"/>
    <x v="21"/>
    <x v="0"/>
    <x v="1"/>
    <s v="O"/>
    <x v="31"/>
    <x v="0"/>
    <s v="Corbin                       Av"/>
    <n v="2230"/>
    <x v="0"/>
  </r>
  <r>
    <n v="221816804"/>
    <x v="322"/>
    <x v="793"/>
    <x v="17"/>
    <x v="0"/>
    <x v="23"/>
    <x v="0"/>
    <s v="B"/>
    <x v="0"/>
    <x v="0"/>
    <s v="200 W  Imperial                     Hy"/>
    <n v="9"/>
    <x v="0"/>
  </r>
  <r>
    <n v="220409437"/>
    <x v="15"/>
    <x v="634"/>
    <x v="13"/>
    <x v="0"/>
    <x v="3"/>
    <x v="0"/>
    <s v="W"/>
    <x v="0"/>
    <x v="0"/>
    <s v="100 S  Lorena                       St"/>
    <n v="200"/>
    <x v="0"/>
  </r>
  <r>
    <n v="221312222"/>
    <x v="37"/>
    <x v="636"/>
    <x v="10"/>
    <x v="0"/>
    <x v="28"/>
    <x v="0"/>
    <s v="H"/>
    <x v="0"/>
    <x v="0"/>
    <s v="300 W  56Th                         St"/>
    <n v="700"/>
    <x v="1"/>
  </r>
  <r>
    <n v="220517551"/>
    <x v="207"/>
    <x v="651"/>
    <x v="20"/>
    <x v="6"/>
    <x v="35"/>
    <x v="0"/>
    <s v="A"/>
    <x v="4"/>
    <x v="0"/>
    <s v="25900    Normandie                    Av"/>
    <n v="1200"/>
    <x v="1"/>
  </r>
  <r>
    <n v="220812661"/>
    <x v="206"/>
    <x v="661"/>
    <x v="19"/>
    <x v="21"/>
    <x v="63"/>
    <x v="1"/>
    <s v="W"/>
    <x v="2"/>
    <x v="0"/>
    <s v="11900    San Vicente                  Bl"/>
    <n v="1810"/>
    <x v="0"/>
  </r>
  <r>
    <n v="221414149"/>
    <x v="46"/>
    <x v="623"/>
    <x v="18"/>
    <x v="38"/>
    <x v="41"/>
    <x v="0"/>
    <s v="O"/>
    <x v="6"/>
    <x v="0"/>
    <s v="3700    Motor                        Av"/>
    <n v="2020"/>
    <x v="0"/>
  </r>
  <r>
    <n v="220125435"/>
    <x v="94"/>
    <x v="713"/>
    <x v="8"/>
    <x v="21"/>
    <x v="33"/>
    <x v="0"/>
    <s v="W"/>
    <x v="2"/>
    <x v="0"/>
    <s v="500 N  Broadway"/>
    <n v="830"/>
    <x v="0"/>
  </r>
  <r>
    <n v="220410091"/>
    <x v="18"/>
    <x v="794"/>
    <x v="13"/>
    <x v="15"/>
    <x v="12"/>
    <x v="0"/>
    <s v="B"/>
    <x v="0"/>
    <x v="0"/>
    <s v="Marengo                      St"/>
    <n v="745"/>
    <x v="1"/>
  </r>
  <r>
    <n v="220813366"/>
    <x v="11"/>
    <x v="795"/>
    <x v="19"/>
    <x v="42"/>
    <x v="25"/>
    <x v="1"/>
    <s v="W"/>
    <x v="0"/>
    <x v="0"/>
    <s v="400    26Th                         St"/>
    <n v="950"/>
    <x v="1"/>
  </r>
  <r>
    <n v="220817754"/>
    <x v="202"/>
    <x v="741"/>
    <x v="19"/>
    <x v="40"/>
    <x v="64"/>
    <x v="1"/>
    <s v="W"/>
    <x v="32"/>
    <x v="1"/>
    <s v="2500    Bowmont                      Dr"/>
    <n v="600"/>
    <x v="1"/>
  </r>
  <r>
    <n v="221716219"/>
    <x v="165"/>
    <x v="732"/>
    <x v="7"/>
    <x v="15"/>
    <x v="15"/>
    <x v="1"/>
    <s v="H"/>
    <x v="0"/>
    <x v="0"/>
    <s v="9300    Tampa                        Av"/>
    <n v="1"/>
    <x v="0"/>
  </r>
  <r>
    <n v="221916248"/>
    <x v="85"/>
    <x v="750"/>
    <x v="6"/>
    <x v="4"/>
    <x v="1"/>
    <x v="1"/>
    <s v="H"/>
    <x v="0"/>
    <x v="0"/>
    <s v="8700    Stansbury                    Av"/>
    <n v="1530"/>
    <x v="1"/>
  </r>
  <r>
    <n v="220817568"/>
    <x v="97"/>
    <x v="781"/>
    <x v="19"/>
    <x v="4"/>
    <x v="68"/>
    <x v="1"/>
    <s v="W"/>
    <x v="0"/>
    <x v="0"/>
    <s v="Vidor                        Av"/>
    <n v="2100"/>
    <x v="1"/>
  </r>
  <r>
    <n v="220217393"/>
    <x v="69"/>
    <x v="770"/>
    <x v="4"/>
    <x v="40"/>
    <x v="51"/>
    <x v="1"/>
    <s v="H"/>
    <x v="5"/>
    <x v="0"/>
    <s v="Maryland"/>
    <n v="700"/>
    <x v="0"/>
  </r>
  <r>
    <n v="221011818"/>
    <x v="28"/>
    <x v="761"/>
    <x v="14"/>
    <x v="0"/>
    <x v="15"/>
    <x v="1"/>
    <s v="O"/>
    <x v="0"/>
    <x v="0"/>
    <s v="5400    Newcastle                    Av"/>
    <n v="830"/>
    <x v="0"/>
  </r>
  <r>
    <n v="221612020"/>
    <x v="66"/>
    <x v="796"/>
    <x v="15"/>
    <x v="40"/>
    <x v="5"/>
    <x v="1"/>
    <s v="H"/>
    <x v="5"/>
    <x v="0"/>
    <s v="11200    Glenoaks                     Bl"/>
    <n v="2140"/>
    <x v="0"/>
  </r>
  <r>
    <n v="220318146"/>
    <x v="371"/>
    <x v="607"/>
    <x v="0"/>
    <x v="21"/>
    <x v="68"/>
    <x v="1"/>
    <s v="H"/>
    <x v="2"/>
    <x v="0"/>
    <s v="2600 S  Manhattan                    Pl"/>
    <n v="1130"/>
    <x v="1"/>
  </r>
  <r>
    <n v="222019381"/>
    <x v="110"/>
    <x v="651"/>
    <x v="1"/>
    <x v="29"/>
    <x v="6"/>
    <x v="1"/>
    <s v="H"/>
    <x v="0"/>
    <x v="0"/>
    <s v="1400 S  Berendo                      St"/>
    <n v="1410"/>
    <x v="0"/>
  </r>
  <r>
    <n v="220211800"/>
    <x v="335"/>
    <x v="658"/>
    <x v="4"/>
    <x v="0"/>
    <x v="15"/>
    <x v="1"/>
    <s v="H"/>
    <x v="0"/>
    <x v="0"/>
    <s v="2300    Bellevue                     Av"/>
    <n v="100"/>
    <x v="0"/>
  </r>
  <r>
    <n v="220614534"/>
    <x v="33"/>
    <x v="710"/>
    <x v="2"/>
    <x v="40"/>
    <x v="65"/>
    <x v="1"/>
    <s v="B"/>
    <x v="28"/>
    <x v="0"/>
    <s v="6700    Santa Monica                 Bl"/>
    <n v="1100"/>
    <x v="0"/>
  </r>
  <r>
    <n v="221820477"/>
    <x v="109"/>
    <x v="707"/>
    <x v="17"/>
    <x v="0"/>
    <x v="26"/>
    <x v="0"/>
    <s v="B"/>
    <x v="0"/>
    <x v="0"/>
    <s v="10700 S  Central                      Av"/>
    <n v="432"/>
    <x v="0"/>
  </r>
  <r>
    <n v="220120858"/>
    <x v="71"/>
    <x v="691"/>
    <x v="8"/>
    <x v="15"/>
    <x v="0"/>
    <x v="0"/>
    <s v="H"/>
    <x v="0"/>
    <x v="0"/>
    <s v="800 S  Olive                        St"/>
    <n v="2230"/>
    <x v="0"/>
  </r>
  <r>
    <n v="220123078"/>
    <x v="360"/>
    <x v="650"/>
    <x v="8"/>
    <x v="6"/>
    <x v="32"/>
    <x v="1"/>
    <s v="O"/>
    <x v="0"/>
    <x v="0"/>
    <s v="7Th"/>
    <n v="1815"/>
    <x v="0"/>
  </r>
  <r>
    <n v="221224615"/>
    <x v="98"/>
    <x v="680"/>
    <x v="3"/>
    <x v="0"/>
    <x v="22"/>
    <x v="0"/>
    <s v="H"/>
    <x v="0"/>
    <x v="0"/>
    <s v="800 W  52Nd                         St"/>
    <n v="1100"/>
    <x v="1"/>
  </r>
  <r>
    <n v="220710709"/>
    <x v="18"/>
    <x v="670"/>
    <x v="9"/>
    <x v="33"/>
    <x v="32"/>
    <x v="1"/>
    <s v="A"/>
    <x v="0"/>
    <x v="0"/>
    <s v="300 S  Burnside                     Av"/>
    <n v="1730"/>
    <x v="0"/>
  </r>
  <r>
    <n v="221712922"/>
    <x v="307"/>
    <x v="695"/>
    <x v="7"/>
    <x v="0"/>
    <x v="49"/>
    <x v="1"/>
    <s v="H"/>
    <x v="0"/>
    <x v="0"/>
    <s v="16600    Devonshire                   St"/>
    <n v="1"/>
    <x v="1"/>
  </r>
  <r>
    <n v="220717857"/>
    <x v="90"/>
    <x v="746"/>
    <x v="9"/>
    <x v="16"/>
    <x v="29"/>
    <x v="0"/>
    <s v="H"/>
    <x v="0"/>
    <x v="0"/>
    <s v="100    The Grove                    Dr"/>
    <n v="2020"/>
    <x v="0"/>
  </r>
  <r>
    <n v="221214277"/>
    <x v="15"/>
    <x v="634"/>
    <x v="3"/>
    <x v="0"/>
    <x v="22"/>
    <x v="1"/>
    <s v="B"/>
    <x v="0"/>
    <x v="0"/>
    <s v="1200 W  48Th                         St"/>
    <n v="1209"/>
    <x v="1"/>
  </r>
  <r>
    <n v="221713994"/>
    <x v="374"/>
    <x v="687"/>
    <x v="7"/>
    <x v="36"/>
    <x v="47"/>
    <x v="1"/>
    <s v="H"/>
    <x v="33"/>
    <x v="0"/>
    <s v="15600    Lassen                       St"/>
    <n v="1700"/>
    <x v="1"/>
  </r>
  <r>
    <n v="221216172"/>
    <x v="28"/>
    <x v="761"/>
    <x v="3"/>
    <x v="31"/>
    <x v="51"/>
    <x v="0"/>
    <s v="H"/>
    <x v="34"/>
    <x v="0"/>
    <s v="5100 S  Western                      Av"/>
    <n v="2220"/>
    <x v="0"/>
  </r>
  <r>
    <n v="220124523"/>
    <x v="125"/>
    <x v="690"/>
    <x v="8"/>
    <x v="15"/>
    <x v="14"/>
    <x v="1"/>
    <s v="B"/>
    <x v="0"/>
    <x v="0"/>
    <s v="1000 S  Flower                       St"/>
    <n v="2320"/>
    <x v="0"/>
  </r>
  <r>
    <n v="220711651"/>
    <x v="111"/>
    <x v="649"/>
    <x v="9"/>
    <x v="40"/>
    <x v="23"/>
    <x v="1"/>
    <s v="W"/>
    <x v="2"/>
    <x v="0"/>
    <s v="900 S  Fairfax                      Av"/>
    <n v="2045"/>
    <x v="0"/>
  </r>
  <r>
    <n v="220322158"/>
    <x v="113"/>
    <x v="797"/>
    <x v="0"/>
    <x v="20"/>
    <x v="3"/>
    <x v="0"/>
    <s v="H"/>
    <x v="0"/>
    <x v="0"/>
    <s v="2700 S  Spaulding                    Av"/>
    <n v="850"/>
    <x v="0"/>
  </r>
  <r>
    <n v="220517516"/>
    <x v="210"/>
    <x v="783"/>
    <x v="20"/>
    <x v="15"/>
    <x v="51"/>
    <x v="0"/>
    <s v="H"/>
    <x v="0"/>
    <x v="0"/>
    <s v="25800    Vermont                      Av"/>
    <n v="830"/>
    <x v="0"/>
  </r>
  <r>
    <n v="221014011"/>
    <x v="65"/>
    <x v="647"/>
    <x v="14"/>
    <x v="24"/>
    <x v="80"/>
    <x v="1"/>
    <s v="W"/>
    <x v="0"/>
    <x v="1"/>
    <s v="18600    Cohasset                     St"/>
    <n v="1730"/>
    <x v="1"/>
  </r>
  <r>
    <n v="222118320"/>
    <x v="205"/>
    <x v="729"/>
    <x v="16"/>
    <x v="0"/>
    <x v="36"/>
    <x v="0"/>
    <s v="H"/>
    <x v="0"/>
    <x v="0"/>
    <s v="22200    Victory                      Bl"/>
    <n v="400"/>
    <x v="1"/>
  </r>
  <r>
    <n v="221221324"/>
    <x v="341"/>
    <x v="758"/>
    <x v="3"/>
    <x v="0"/>
    <x v="52"/>
    <x v="0"/>
    <s v="H"/>
    <x v="0"/>
    <x v="0"/>
    <s v="1400 W  54Th                         St"/>
    <n v="1210"/>
    <x v="0"/>
  </r>
  <r>
    <n v="220116629"/>
    <x v="49"/>
    <x v="604"/>
    <x v="8"/>
    <x v="6"/>
    <x v="27"/>
    <x v="1"/>
    <s v="J"/>
    <x v="0"/>
    <x v="0"/>
    <s v="200 S  San Pedro                    St"/>
    <n v="1446"/>
    <x v="1"/>
  </r>
  <r>
    <n v="222014713"/>
    <x v="383"/>
    <x v="798"/>
    <x v="1"/>
    <x v="29"/>
    <x v="17"/>
    <x v="1"/>
    <s v="H"/>
    <x v="0"/>
    <x v="1"/>
    <s v="1000 S  Ardmore                      Av"/>
    <n v="125"/>
    <x v="0"/>
  </r>
  <r>
    <n v="231711379"/>
    <x v="291"/>
    <x v="644"/>
    <x v="7"/>
    <x v="0"/>
    <x v="5"/>
    <x v="1"/>
    <s v="J"/>
    <x v="0"/>
    <x v="0"/>
    <s v="20800    Acorn Cir"/>
    <n v="845"/>
    <x v="0"/>
  </r>
  <r>
    <n v="220315887"/>
    <x v="61"/>
    <x v="799"/>
    <x v="0"/>
    <x v="36"/>
    <x v="75"/>
    <x v="0"/>
    <s v="B"/>
    <x v="13"/>
    <x v="0"/>
    <s v="Figueroa                     Wy"/>
    <n v="715"/>
    <x v="3"/>
  </r>
  <r>
    <n v="220125624"/>
    <x v="97"/>
    <x v="800"/>
    <x v="8"/>
    <x v="13"/>
    <x v="33"/>
    <x v="0"/>
    <s v="O"/>
    <x v="0"/>
    <x v="0"/>
    <s v="00    Gateway Plz"/>
    <n v="1545"/>
    <x v="0"/>
  </r>
  <r>
    <n v="221225242"/>
    <x v="97"/>
    <x v="644"/>
    <x v="3"/>
    <x v="0"/>
    <x v="17"/>
    <x v="0"/>
    <s v="H"/>
    <x v="0"/>
    <x v="0"/>
    <s v="6300    Brynhurst                    Av"/>
    <n v="830"/>
    <x v="0"/>
  </r>
  <r>
    <n v="221017802"/>
    <x v="96"/>
    <x v="746"/>
    <x v="14"/>
    <x v="4"/>
    <x v="42"/>
    <x v="0"/>
    <s v="W"/>
    <x v="0"/>
    <x v="0"/>
    <s v="5100    Otis                         Av"/>
    <n v="1330"/>
    <x v="1"/>
  </r>
  <r>
    <n v="221609029"/>
    <x v="37"/>
    <x v="636"/>
    <x v="15"/>
    <x v="0"/>
    <x v="65"/>
    <x v="0"/>
    <s v="H"/>
    <x v="0"/>
    <x v="0"/>
    <s v="12300    Osborne                      Pl"/>
    <n v="800"/>
    <x v="0"/>
  </r>
  <r>
    <n v="221815555"/>
    <x v="366"/>
    <x v="639"/>
    <x v="17"/>
    <x v="40"/>
    <x v="68"/>
    <x v="1"/>
    <s v="B"/>
    <x v="28"/>
    <x v="0"/>
    <s v="9700 S  San Pedro                    St"/>
    <n v="1740"/>
    <x v="1"/>
  </r>
  <r>
    <n v="221420796"/>
    <x v="21"/>
    <x v="748"/>
    <x v="18"/>
    <x v="4"/>
    <x v="23"/>
    <x v="1"/>
    <s v="H"/>
    <x v="0"/>
    <x v="0"/>
    <s v="Glencoe                      Av"/>
    <n v="630"/>
    <x v="0"/>
  </r>
  <r>
    <n v="220717828"/>
    <x v="96"/>
    <x v="678"/>
    <x v="9"/>
    <x v="33"/>
    <x v="5"/>
    <x v="1"/>
    <s v="W"/>
    <x v="0"/>
    <x v="0"/>
    <s v="900 S  Muirfield                    Rd"/>
    <n v="530"/>
    <x v="0"/>
  </r>
  <r>
    <n v="220320551"/>
    <x v="182"/>
    <x v="734"/>
    <x v="0"/>
    <x v="36"/>
    <x v="24"/>
    <x v="1"/>
    <s v="B"/>
    <x v="9"/>
    <x v="0"/>
    <s v="1200 W  Martin Luther King Jr        Bl"/>
    <n v="2100"/>
    <x v="1"/>
  </r>
  <r>
    <n v="220313093"/>
    <x v="329"/>
    <x v="706"/>
    <x v="0"/>
    <x v="11"/>
    <x v="8"/>
    <x v="2"/>
    <s v="X"/>
    <x v="0"/>
    <x v="0"/>
    <s v="5000    Obama                        Bl"/>
    <n v="1600"/>
    <x v="0"/>
  </r>
  <r>
    <n v="230704508"/>
    <x v="124"/>
    <x v="801"/>
    <x v="9"/>
    <x v="0"/>
    <x v="0"/>
    <x v="1"/>
    <s v="H"/>
    <x v="0"/>
    <x v="0"/>
    <s v="1800    Vineyard                     Av"/>
    <n v="1200"/>
    <x v="0"/>
  </r>
  <r>
    <n v="221320026"/>
    <x v="184"/>
    <x v="747"/>
    <x v="10"/>
    <x v="36"/>
    <x v="75"/>
    <x v="1"/>
    <s v="H"/>
    <x v="8"/>
    <x v="0"/>
    <s v="200 W  27Th                         St"/>
    <n v="2350"/>
    <x v="3"/>
  </r>
  <r>
    <n v="221416522"/>
    <x v="65"/>
    <x v="647"/>
    <x v="18"/>
    <x v="23"/>
    <x v="19"/>
    <x v="0"/>
    <s v="B"/>
    <x v="0"/>
    <x v="0"/>
    <s v="Po Box 881086"/>
    <n v="905"/>
    <x v="1"/>
  </r>
  <r>
    <n v="220612054"/>
    <x v="332"/>
    <x v="619"/>
    <x v="2"/>
    <x v="3"/>
    <x v="0"/>
    <x v="1"/>
    <s v="B"/>
    <x v="0"/>
    <x v="0"/>
    <s v="7100    Hollywood                    Bl"/>
    <n v="1220"/>
    <x v="0"/>
  </r>
  <r>
    <n v="222017291"/>
    <x v="211"/>
    <x v="674"/>
    <x v="1"/>
    <x v="40"/>
    <x v="23"/>
    <x v="0"/>
    <s v="H"/>
    <x v="26"/>
    <x v="2"/>
    <s v="11Th                         St"/>
    <n v="1"/>
    <x v="0"/>
  </r>
  <r>
    <n v="221012500"/>
    <x v="209"/>
    <x v="705"/>
    <x v="14"/>
    <x v="0"/>
    <x v="6"/>
    <x v="0"/>
    <s v="H"/>
    <x v="0"/>
    <x v="0"/>
    <s v="19300    Wyandotte                    St"/>
    <n v="6"/>
    <x v="0"/>
  </r>
  <r>
    <n v="221111933"/>
    <x v="47"/>
    <x v="784"/>
    <x v="11"/>
    <x v="21"/>
    <x v="78"/>
    <x v="1"/>
    <s v="H"/>
    <x v="2"/>
    <x v="0"/>
    <s v="Sunset"/>
    <n v="2000"/>
    <x v="1"/>
  </r>
  <r>
    <n v="220413312"/>
    <x v="365"/>
    <x v="802"/>
    <x v="13"/>
    <x v="1"/>
    <x v="0"/>
    <x v="1"/>
    <s v="H"/>
    <x v="0"/>
    <x v="2"/>
    <s v="2200    Brawley                      St"/>
    <n v="1715"/>
    <x v="0"/>
  </r>
  <r>
    <n v="221109908"/>
    <x v="38"/>
    <x v="664"/>
    <x v="11"/>
    <x v="53"/>
    <x v="70"/>
    <x v="1"/>
    <s v="H"/>
    <x v="35"/>
    <x v="2"/>
    <s v="1000    Fortune                      Wy"/>
    <n v="2030"/>
    <x v="1"/>
  </r>
  <r>
    <n v="222114484"/>
    <x v="165"/>
    <x v="751"/>
    <x v="16"/>
    <x v="10"/>
    <x v="23"/>
    <x v="0"/>
    <s v="H"/>
    <x v="2"/>
    <x v="1"/>
    <s v="20400    Saticoy                      St"/>
    <n v="100"/>
    <x v="0"/>
  </r>
  <r>
    <n v="221611013"/>
    <x v="53"/>
    <x v="803"/>
    <x v="15"/>
    <x v="3"/>
    <x v="22"/>
    <x v="1"/>
    <s v="B"/>
    <x v="0"/>
    <x v="0"/>
    <s v="Osborne"/>
    <n v="840"/>
    <x v="1"/>
  </r>
  <r>
    <n v="221713754"/>
    <x v="17"/>
    <x v="804"/>
    <x v="7"/>
    <x v="0"/>
    <x v="16"/>
    <x v="0"/>
    <s v="H"/>
    <x v="0"/>
    <x v="0"/>
    <s v="17900    Devonshire                   St"/>
    <n v="1000"/>
    <x v="1"/>
  </r>
  <r>
    <n v="222012681"/>
    <x v="46"/>
    <x v="635"/>
    <x v="1"/>
    <x v="23"/>
    <x v="78"/>
    <x v="1"/>
    <s v="O"/>
    <x v="0"/>
    <x v="0"/>
    <s v="400    Shatto                       Pl"/>
    <n v="845"/>
    <x v="1"/>
  </r>
  <r>
    <n v="221317696"/>
    <x v="65"/>
    <x v="805"/>
    <x v="10"/>
    <x v="21"/>
    <x v="79"/>
    <x v="1"/>
    <s v="B"/>
    <x v="2"/>
    <x v="0"/>
    <s v="100 W  69Th                         St"/>
    <n v="900"/>
    <x v="1"/>
  </r>
  <r>
    <n v="220211665"/>
    <x v="335"/>
    <x v="659"/>
    <x v="4"/>
    <x v="36"/>
    <x v="36"/>
    <x v="1"/>
    <s v="H"/>
    <x v="28"/>
    <x v="1"/>
    <s v="2600 W  7Th                          St"/>
    <n v="1030"/>
    <x v="1"/>
  </r>
  <r>
    <n v="221222455"/>
    <x v="116"/>
    <x v="650"/>
    <x v="3"/>
    <x v="6"/>
    <x v="68"/>
    <x v="0"/>
    <s v="B"/>
    <x v="0"/>
    <x v="0"/>
    <s v="7800 S  Normandie                    Av"/>
    <n v="1625"/>
    <x v="1"/>
  </r>
  <r>
    <n v="221818256"/>
    <x v="70"/>
    <x v="743"/>
    <x v="17"/>
    <x v="6"/>
    <x v="28"/>
    <x v="0"/>
    <s v="H"/>
    <x v="0"/>
    <x v="2"/>
    <s v="100 W  92Nd                         St"/>
    <n v="2145"/>
    <x v="1"/>
  </r>
  <r>
    <n v="220415387"/>
    <x v="118"/>
    <x v="707"/>
    <x v="13"/>
    <x v="4"/>
    <x v="41"/>
    <x v="0"/>
    <s v="H"/>
    <x v="0"/>
    <x v="0"/>
    <s v="3300    Edloft                       Av"/>
    <n v="2000"/>
    <x v="0"/>
  </r>
  <r>
    <n v="220115729"/>
    <x v="345"/>
    <x v="697"/>
    <x v="8"/>
    <x v="6"/>
    <x v="18"/>
    <x v="1"/>
    <s v="H"/>
    <x v="17"/>
    <x v="2"/>
    <s v="1000 S  Grand                        Av"/>
    <n v="2245"/>
    <x v="1"/>
  </r>
  <r>
    <n v="220313047"/>
    <x v="43"/>
    <x v="655"/>
    <x v="0"/>
    <x v="10"/>
    <x v="33"/>
    <x v="0"/>
    <s v="B"/>
    <x v="2"/>
    <x v="1"/>
    <s v="4100    Santa Rosalia                Dr"/>
    <n v="2320"/>
    <x v="0"/>
  </r>
  <r>
    <n v="220515926"/>
    <x v="107"/>
    <x v="617"/>
    <x v="20"/>
    <x v="21"/>
    <x v="5"/>
    <x v="1"/>
    <s v="W"/>
    <x v="2"/>
    <x v="0"/>
    <s v="19500    Normandie                    Av"/>
    <n v="2100"/>
    <x v="0"/>
  </r>
  <r>
    <n v="230905862"/>
    <x v="173"/>
    <x v="747"/>
    <x v="12"/>
    <x v="13"/>
    <x v="5"/>
    <x v="1"/>
    <s v="B"/>
    <x v="0"/>
    <x v="0"/>
    <s v="13100    Victory                      Bl"/>
    <n v="1055"/>
    <x v="0"/>
  </r>
  <r>
    <n v="221816472"/>
    <x v="383"/>
    <x v="798"/>
    <x v="17"/>
    <x v="28"/>
    <x v="40"/>
    <x v="0"/>
    <s v="B"/>
    <x v="1"/>
    <x v="0"/>
    <s v="600 W  113Th                        St"/>
    <n v="1800"/>
    <x v="1"/>
  </r>
  <r>
    <n v="220512231"/>
    <x v="1"/>
    <x v="759"/>
    <x v="20"/>
    <x v="0"/>
    <x v="23"/>
    <x v="1"/>
    <s v="W"/>
    <x v="0"/>
    <x v="0"/>
    <s v="25600    Frampton                     Av"/>
    <n v="10"/>
    <x v="0"/>
  </r>
  <r>
    <n v="221815273"/>
    <x v="208"/>
    <x v="627"/>
    <x v="17"/>
    <x v="14"/>
    <x v="10"/>
    <x v="0"/>
    <s v="H"/>
    <x v="0"/>
    <x v="1"/>
    <s v="600 E  Imperial                     Hy"/>
    <n v="1345"/>
    <x v="1"/>
  </r>
  <r>
    <n v="220123721"/>
    <x v="81"/>
    <x v="645"/>
    <x v="8"/>
    <x v="10"/>
    <x v="39"/>
    <x v="0"/>
    <s v="H"/>
    <x v="2"/>
    <x v="1"/>
    <s v="1800 S  Main                         St"/>
    <n v="1"/>
    <x v="0"/>
  </r>
  <r>
    <n v="221015147"/>
    <x v="77"/>
    <x v="693"/>
    <x v="14"/>
    <x v="40"/>
    <x v="23"/>
    <x v="1"/>
    <s v="W"/>
    <x v="26"/>
    <x v="0"/>
    <s v="18700    Hatteras                     St"/>
    <n v="905"/>
    <x v="0"/>
  </r>
  <r>
    <n v="221609576"/>
    <x v="25"/>
    <x v="646"/>
    <x v="15"/>
    <x v="44"/>
    <x v="53"/>
    <x v="1"/>
    <s v="W"/>
    <x v="0"/>
    <x v="0"/>
    <s v="10500    Woldrich                     St"/>
    <n v="853"/>
    <x v="1"/>
  </r>
  <r>
    <n v="221224353"/>
    <x v="94"/>
    <x v="713"/>
    <x v="3"/>
    <x v="1"/>
    <x v="14"/>
    <x v="0"/>
    <s v="H"/>
    <x v="0"/>
    <x v="0"/>
    <s v="5400 S  Wilton                       Pl"/>
    <n v="1811"/>
    <x v="0"/>
  </r>
  <r>
    <n v="220213222"/>
    <x v="58"/>
    <x v="615"/>
    <x v="4"/>
    <x v="6"/>
    <x v="51"/>
    <x v="0"/>
    <s v="H"/>
    <x v="17"/>
    <x v="0"/>
    <s v="2100 W  Court                        St"/>
    <n v="1140"/>
    <x v="0"/>
  </r>
  <r>
    <n v="222114252"/>
    <x v="65"/>
    <x v="806"/>
    <x v="16"/>
    <x v="15"/>
    <x v="64"/>
    <x v="1"/>
    <s v="H"/>
    <x v="4"/>
    <x v="0"/>
    <s v="Schoenborn                   St"/>
    <n v="1530"/>
    <x v="1"/>
  </r>
  <r>
    <n v="221319816"/>
    <x v="116"/>
    <x v="807"/>
    <x v="10"/>
    <x v="0"/>
    <x v="23"/>
    <x v="0"/>
    <s v="B"/>
    <x v="0"/>
    <x v="0"/>
    <s v="100 E  28Th                         St"/>
    <n v="600"/>
    <x v="0"/>
  </r>
  <r>
    <n v="222116143"/>
    <x v="81"/>
    <x v="606"/>
    <x v="16"/>
    <x v="40"/>
    <x v="51"/>
    <x v="1"/>
    <s v="H"/>
    <x v="20"/>
    <x v="0"/>
    <s v="7400    Penfield                     Av"/>
    <n v="135"/>
    <x v="0"/>
  </r>
  <r>
    <n v="221611658"/>
    <x v="307"/>
    <x v="663"/>
    <x v="15"/>
    <x v="9"/>
    <x v="48"/>
    <x v="1"/>
    <s v="W"/>
    <x v="0"/>
    <x v="1"/>
    <s v="8400    Petaluma                     Dr"/>
    <n v="1200"/>
    <x v="1"/>
  </r>
  <r>
    <n v="222016818"/>
    <x v="374"/>
    <x v="687"/>
    <x v="1"/>
    <x v="29"/>
    <x v="17"/>
    <x v="1"/>
    <s v="H"/>
    <x v="0"/>
    <x v="0"/>
    <s v="400 S  Catalina                     St"/>
    <n v="1530"/>
    <x v="0"/>
  </r>
  <r>
    <n v="221014433"/>
    <x v="374"/>
    <x v="687"/>
    <x v="14"/>
    <x v="40"/>
    <x v="14"/>
    <x v="1"/>
    <s v="O"/>
    <x v="36"/>
    <x v="1"/>
    <s v="7100    Yarmouth                     Av"/>
    <n v="1116"/>
    <x v="0"/>
  </r>
  <r>
    <n v="230704150"/>
    <x v="192"/>
    <x v="754"/>
    <x v="9"/>
    <x v="13"/>
    <x v="3"/>
    <x v="0"/>
    <s v="W"/>
    <x v="0"/>
    <x v="0"/>
    <s v="La Cienega                   Bl"/>
    <n v="2100"/>
    <x v="0"/>
  </r>
  <r>
    <n v="221017880"/>
    <x v="24"/>
    <x v="808"/>
    <x v="14"/>
    <x v="15"/>
    <x v="18"/>
    <x v="1"/>
    <s v="H"/>
    <x v="0"/>
    <x v="0"/>
    <s v="7000    Whitaker                     Av"/>
    <n v="2200"/>
    <x v="1"/>
  </r>
  <r>
    <n v="230105876"/>
    <x v="185"/>
    <x v="641"/>
    <x v="8"/>
    <x v="3"/>
    <x v="15"/>
    <x v="2"/>
    <s v="X"/>
    <x v="0"/>
    <x v="0"/>
    <s v="800 S  Hill                         St"/>
    <n v="1710"/>
    <x v="0"/>
  </r>
  <r>
    <n v="221218707"/>
    <x v="60"/>
    <x v="663"/>
    <x v="3"/>
    <x v="6"/>
    <x v="6"/>
    <x v="0"/>
    <s v="H"/>
    <x v="0"/>
    <x v="0"/>
    <s v="100 W  81St                         St"/>
    <n v="300"/>
    <x v="0"/>
  </r>
  <r>
    <n v="221317888"/>
    <x v="365"/>
    <x v="802"/>
    <x v="10"/>
    <x v="21"/>
    <x v="63"/>
    <x v="0"/>
    <s v="H"/>
    <x v="2"/>
    <x v="0"/>
    <s v="4900    Hooper                       Av"/>
    <n v="2050"/>
    <x v="0"/>
  </r>
  <r>
    <n v="220915602"/>
    <x v="204"/>
    <x v="645"/>
    <x v="12"/>
    <x v="15"/>
    <x v="13"/>
    <x v="1"/>
    <s v="W"/>
    <x v="0"/>
    <x v="0"/>
    <s v="4400    Woodman                      Av"/>
    <n v="1700"/>
    <x v="1"/>
  </r>
  <r>
    <n v="220219207"/>
    <x v="112"/>
    <x v="665"/>
    <x v="4"/>
    <x v="6"/>
    <x v="29"/>
    <x v="0"/>
    <s v="H"/>
    <x v="0"/>
    <x v="0"/>
    <s v="1000 N  Heliotrope                   Dr"/>
    <n v="1458"/>
    <x v="0"/>
  </r>
  <r>
    <n v="220816475"/>
    <x v="380"/>
    <x v="678"/>
    <x v="19"/>
    <x v="36"/>
    <x v="47"/>
    <x v="1"/>
    <s v="O"/>
    <x v="36"/>
    <x v="0"/>
    <s v="Shenandoah                   St"/>
    <n v="1325"/>
    <x v="1"/>
  </r>
  <r>
    <n v="221914599"/>
    <x v="71"/>
    <x v="691"/>
    <x v="6"/>
    <x v="6"/>
    <x v="32"/>
    <x v="1"/>
    <s v="H"/>
    <x v="17"/>
    <x v="0"/>
    <s v="Sharp"/>
    <n v="1340"/>
    <x v="0"/>
  </r>
  <r>
    <n v="221110963"/>
    <x v="153"/>
    <x v="726"/>
    <x v="11"/>
    <x v="18"/>
    <x v="58"/>
    <x v="1"/>
    <s v="A"/>
    <x v="33"/>
    <x v="1"/>
    <s v="6200    Roy                          St"/>
    <n v="130"/>
    <x v="1"/>
  </r>
  <r>
    <n v="221114868"/>
    <x v="344"/>
    <x v="642"/>
    <x v="11"/>
    <x v="6"/>
    <x v="43"/>
    <x v="1"/>
    <s v="C"/>
    <x v="0"/>
    <x v="0"/>
    <s v="600    Solano                       Av"/>
    <n v="735"/>
    <x v="1"/>
  </r>
  <r>
    <n v="221912612"/>
    <x v="350"/>
    <x v="803"/>
    <x v="6"/>
    <x v="31"/>
    <x v="65"/>
    <x v="1"/>
    <s v="W"/>
    <x v="9"/>
    <x v="0"/>
    <s v="Canterbury"/>
    <n v="500"/>
    <x v="0"/>
  </r>
  <r>
    <n v="221417963"/>
    <x v="334"/>
    <x v="668"/>
    <x v="18"/>
    <x v="6"/>
    <x v="0"/>
    <x v="1"/>
    <s v="W"/>
    <x v="0"/>
    <x v="1"/>
    <s v="4600    Lindblade                    Dr"/>
    <n v="1500"/>
    <x v="0"/>
  </r>
  <r>
    <n v="231404975"/>
    <x v="346"/>
    <x v="633"/>
    <x v="18"/>
    <x v="49"/>
    <x v="27"/>
    <x v="0"/>
    <s v="W"/>
    <x v="0"/>
    <x v="0"/>
    <s v="100    Thornton                     Pl"/>
    <n v="1120"/>
    <x v="1"/>
  </r>
  <r>
    <n v="221000959"/>
    <x v="107"/>
    <x v="707"/>
    <x v="14"/>
    <x v="44"/>
    <x v="49"/>
    <x v="0"/>
    <s v="W"/>
    <x v="4"/>
    <x v="2"/>
    <s v="5200    Shirley                      Av"/>
    <n v="2040"/>
    <x v="1"/>
  </r>
  <r>
    <n v="220219401"/>
    <x v="358"/>
    <x v="809"/>
    <x v="4"/>
    <x v="52"/>
    <x v="12"/>
    <x v="1"/>
    <s v="H"/>
    <x v="0"/>
    <x v="0"/>
    <s v="Normandie"/>
    <n v="1825"/>
    <x v="1"/>
  </r>
  <r>
    <n v="231010044"/>
    <x v="292"/>
    <x v="790"/>
    <x v="14"/>
    <x v="11"/>
    <x v="57"/>
    <x v="1"/>
    <s v="W"/>
    <x v="0"/>
    <x v="0"/>
    <s v="17200    Ventura                      Bl"/>
    <n v="1200"/>
    <x v="1"/>
  </r>
  <r>
    <n v="221515874"/>
    <x v="344"/>
    <x v="682"/>
    <x v="5"/>
    <x v="40"/>
    <x v="41"/>
    <x v="1"/>
    <s v="W"/>
    <x v="8"/>
    <x v="1"/>
    <s v="7300    Ethel                        Av"/>
    <n v="20"/>
    <x v="0"/>
  </r>
  <r>
    <n v="220512586"/>
    <x v="11"/>
    <x v="638"/>
    <x v="20"/>
    <x v="0"/>
    <x v="29"/>
    <x v="0"/>
    <s v="H"/>
    <x v="0"/>
    <x v="0"/>
    <s v="1500 E  O                            St"/>
    <n v="820"/>
    <x v="0"/>
  </r>
  <r>
    <n v="221712785"/>
    <x v="384"/>
    <x v="733"/>
    <x v="7"/>
    <x v="33"/>
    <x v="26"/>
    <x v="0"/>
    <s v="W"/>
    <x v="0"/>
    <x v="0"/>
    <s v="8700    Tampa                        Av"/>
    <n v="1055"/>
    <x v="0"/>
  </r>
  <r>
    <n v="221710925"/>
    <x v="327"/>
    <x v="663"/>
    <x v="7"/>
    <x v="20"/>
    <x v="15"/>
    <x v="0"/>
    <s v="O"/>
    <x v="0"/>
    <x v="1"/>
    <s v="17400    Dearborn                     St"/>
    <n v="1125"/>
    <x v="0"/>
  </r>
  <r>
    <n v="220511693"/>
    <x v="47"/>
    <x v="784"/>
    <x v="20"/>
    <x v="15"/>
    <x v="30"/>
    <x v="1"/>
    <s v="H"/>
    <x v="0"/>
    <x v="0"/>
    <s v="Berth 73"/>
    <n v="710"/>
    <x v="0"/>
  </r>
  <r>
    <n v="220713165"/>
    <x v="56"/>
    <x v="637"/>
    <x v="9"/>
    <x v="6"/>
    <x v="41"/>
    <x v="0"/>
    <s v="W"/>
    <x v="0"/>
    <x v="0"/>
    <s v="1200    Stearns                      Dr"/>
    <n v="1500"/>
    <x v="0"/>
  </r>
  <r>
    <n v="220321331"/>
    <x v="98"/>
    <x v="729"/>
    <x v="0"/>
    <x v="10"/>
    <x v="22"/>
    <x v="0"/>
    <s v="W"/>
    <x v="2"/>
    <x v="0"/>
    <s v="3600 W  Mont Clair                   St"/>
    <n v="900"/>
    <x v="1"/>
  </r>
  <r>
    <n v="220401341"/>
    <x v="90"/>
    <x v="666"/>
    <x v="13"/>
    <x v="6"/>
    <x v="34"/>
    <x v="0"/>
    <s v="H"/>
    <x v="0"/>
    <x v="0"/>
    <s v="100 N  Savannah                     St"/>
    <n v="1530"/>
    <x v="1"/>
  </r>
  <r>
    <n v="220322048"/>
    <x v="110"/>
    <x v="666"/>
    <x v="0"/>
    <x v="13"/>
    <x v="8"/>
    <x v="2"/>
    <s v="X"/>
    <x v="0"/>
    <x v="0"/>
    <s v="2900 W  22Nd                         St"/>
    <n v="1500"/>
    <x v="0"/>
  </r>
  <r>
    <n v="220321269"/>
    <x v="376"/>
    <x v="715"/>
    <x v="0"/>
    <x v="15"/>
    <x v="41"/>
    <x v="0"/>
    <s v="H"/>
    <x v="0"/>
    <x v="0"/>
    <s v="W  24Th                         St"/>
    <n v="1830"/>
    <x v="0"/>
  </r>
  <r>
    <n v="221225141"/>
    <x v="319"/>
    <x v="762"/>
    <x v="3"/>
    <x v="6"/>
    <x v="78"/>
    <x v="0"/>
    <s v="B"/>
    <x v="0"/>
    <x v="0"/>
    <s v="1900 W  Florence                     Av"/>
    <n v="2300"/>
    <x v="1"/>
  </r>
  <r>
    <n v="220218317"/>
    <x v="6"/>
    <x v="722"/>
    <x v="4"/>
    <x v="0"/>
    <x v="23"/>
    <x v="0"/>
    <s v="H"/>
    <x v="0"/>
    <x v="0"/>
    <s v="1300 W  2Nd                          St"/>
    <n v="300"/>
    <x v="0"/>
  </r>
  <r>
    <n v="221822662"/>
    <x v="313"/>
    <x v="648"/>
    <x v="17"/>
    <x v="13"/>
    <x v="76"/>
    <x v="0"/>
    <s v="H"/>
    <x v="0"/>
    <x v="0"/>
    <s v="11800 S  Main                         St"/>
    <n v="110"/>
    <x v="0"/>
  </r>
  <r>
    <n v="220813993"/>
    <x v="177"/>
    <x v="614"/>
    <x v="19"/>
    <x v="0"/>
    <x v="12"/>
    <x v="0"/>
    <s v="O"/>
    <x v="0"/>
    <x v="0"/>
    <s v="500 S  Gretna Green                 Wy"/>
    <n v="1430"/>
    <x v="1"/>
  </r>
  <r>
    <n v="220318486"/>
    <x v="105"/>
    <x v="613"/>
    <x v="0"/>
    <x v="40"/>
    <x v="27"/>
    <x v="1"/>
    <s v="B"/>
    <x v="37"/>
    <x v="2"/>
    <s v="3700    Crenshaw                     Bl"/>
    <n v="1300"/>
    <x v="1"/>
  </r>
  <r>
    <n v="221811875"/>
    <x v="37"/>
    <x v="810"/>
    <x v="17"/>
    <x v="15"/>
    <x v="57"/>
    <x v="0"/>
    <s v="H"/>
    <x v="0"/>
    <x v="0"/>
    <s v="600 W  92Nd                         St"/>
    <n v="2100"/>
    <x v="1"/>
  </r>
  <r>
    <n v="221713498"/>
    <x v="49"/>
    <x v="628"/>
    <x v="7"/>
    <x v="15"/>
    <x v="3"/>
    <x v="0"/>
    <s v="H"/>
    <x v="0"/>
    <x v="0"/>
    <s v="18500    Plummer                      St"/>
    <n v="202"/>
    <x v="0"/>
  </r>
  <r>
    <n v="221915454"/>
    <x v="119"/>
    <x v="728"/>
    <x v="6"/>
    <x v="16"/>
    <x v="14"/>
    <x v="1"/>
    <s v="H"/>
    <x v="0"/>
    <x v="2"/>
    <s v="10300 N  Sepulveda                    Bl"/>
    <n v="2032"/>
    <x v="0"/>
  </r>
  <r>
    <n v="221517116"/>
    <x v="82"/>
    <x v="678"/>
    <x v="5"/>
    <x v="1"/>
    <x v="64"/>
    <x v="0"/>
    <s v="H"/>
    <x v="0"/>
    <x v="0"/>
    <s v="10900    Bluffside                    Dr"/>
    <n v="2115"/>
    <x v="1"/>
  </r>
  <r>
    <n v="220916880"/>
    <x v="108"/>
    <x v="680"/>
    <x v="12"/>
    <x v="0"/>
    <x v="6"/>
    <x v="0"/>
    <s v="H"/>
    <x v="0"/>
    <x v="0"/>
    <s v="15000    Vanowen                      St"/>
    <n v="500"/>
    <x v="0"/>
  </r>
  <r>
    <n v="221817859"/>
    <x v="164"/>
    <x v="686"/>
    <x v="17"/>
    <x v="0"/>
    <x v="23"/>
    <x v="1"/>
    <s v="B"/>
    <x v="0"/>
    <x v="0"/>
    <s v="9600    Beach                        St"/>
    <n v="1540"/>
    <x v="0"/>
  </r>
  <r>
    <n v="230115021"/>
    <x v="300"/>
    <x v="811"/>
    <x v="8"/>
    <x v="0"/>
    <x v="5"/>
    <x v="1"/>
    <s v="H"/>
    <x v="0"/>
    <x v="0"/>
    <s v="400 S  Spring                       St"/>
    <n v="105"/>
    <x v="0"/>
  </r>
  <r>
    <n v="221317805"/>
    <x v="17"/>
    <x v="751"/>
    <x v="10"/>
    <x v="15"/>
    <x v="23"/>
    <x v="0"/>
    <s v="H"/>
    <x v="0"/>
    <x v="0"/>
    <s v="4400    Mettler                      St"/>
    <n v="100"/>
    <x v="0"/>
  </r>
  <r>
    <n v="220716369"/>
    <x v="152"/>
    <x v="622"/>
    <x v="9"/>
    <x v="0"/>
    <x v="51"/>
    <x v="0"/>
    <s v="B"/>
    <x v="0"/>
    <x v="0"/>
    <s v="1200 S  Citrus                       Av"/>
    <n v="630"/>
    <x v="0"/>
  </r>
  <r>
    <n v="221411914"/>
    <x v="15"/>
    <x v="634"/>
    <x v="18"/>
    <x v="21"/>
    <x v="37"/>
    <x v="1"/>
    <s v="W"/>
    <x v="4"/>
    <x v="1"/>
    <s v="Venice                       Bl"/>
    <n v="2050"/>
    <x v="1"/>
  </r>
  <r>
    <n v="221712923"/>
    <x v="307"/>
    <x v="740"/>
    <x v="7"/>
    <x v="0"/>
    <x v="53"/>
    <x v="0"/>
    <s v="H"/>
    <x v="0"/>
    <x v="0"/>
    <s v="18500    Dearborn                     St"/>
    <n v="1800"/>
    <x v="1"/>
  </r>
  <r>
    <n v="220916696"/>
    <x v="23"/>
    <x v="622"/>
    <x v="12"/>
    <x v="1"/>
    <x v="31"/>
    <x v="1"/>
    <s v="W"/>
    <x v="0"/>
    <x v="0"/>
    <s v="4600    Van Nuys                     Bl"/>
    <n v="900"/>
    <x v="1"/>
  </r>
  <r>
    <n v="221414830"/>
    <x v="52"/>
    <x v="779"/>
    <x v="18"/>
    <x v="40"/>
    <x v="63"/>
    <x v="0"/>
    <s v="B"/>
    <x v="2"/>
    <x v="0"/>
    <s v="9100 S  Sepulveda                    Bl"/>
    <n v="2245"/>
    <x v="0"/>
  </r>
  <r>
    <n v="220117170"/>
    <x v="315"/>
    <x v="791"/>
    <x v="8"/>
    <x v="35"/>
    <x v="40"/>
    <x v="1"/>
    <s v="W"/>
    <x v="0"/>
    <x v="0"/>
    <s v="200 S  San Pedro                    St"/>
    <n v="1900"/>
    <x v="1"/>
  </r>
  <r>
    <n v="221017277"/>
    <x v="98"/>
    <x v="631"/>
    <x v="14"/>
    <x v="13"/>
    <x v="1"/>
    <x v="1"/>
    <s v="W"/>
    <x v="0"/>
    <x v="0"/>
    <s v="19100    Ventura                      Bl"/>
    <n v="1000"/>
    <x v="1"/>
  </r>
  <r>
    <n v="220409827"/>
    <x v="8"/>
    <x v="704"/>
    <x v="13"/>
    <x v="6"/>
    <x v="53"/>
    <x v="1"/>
    <s v="H"/>
    <x v="2"/>
    <x v="2"/>
    <s v="300 N  Soto                         St"/>
    <n v="100"/>
    <x v="1"/>
  </r>
  <r>
    <n v="220412833"/>
    <x v="347"/>
    <x v="612"/>
    <x v="13"/>
    <x v="15"/>
    <x v="2"/>
    <x v="0"/>
    <s v="H"/>
    <x v="0"/>
    <x v="0"/>
    <s v="Wynglen                      Ln"/>
    <n v="2350"/>
    <x v="0"/>
  </r>
  <r>
    <n v="221225962"/>
    <x v="313"/>
    <x v="633"/>
    <x v="3"/>
    <x v="5"/>
    <x v="1"/>
    <x v="0"/>
    <s v="B"/>
    <x v="0"/>
    <x v="0"/>
    <s v="100 W  84Th                         St"/>
    <n v="800"/>
    <x v="1"/>
  </r>
  <r>
    <n v="221116479"/>
    <x v="179"/>
    <x v="632"/>
    <x v="11"/>
    <x v="28"/>
    <x v="64"/>
    <x v="0"/>
    <s v="W"/>
    <x v="2"/>
    <x v="0"/>
    <s v="Rodney"/>
    <n v="2100"/>
    <x v="1"/>
  </r>
  <r>
    <n v="221017825"/>
    <x v="346"/>
    <x v="633"/>
    <x v="14"/>
    <x v="28"/>
    <x v="63"/>
    <x v="1"/>
    <s v="H"/>
    <x v="1"/>
    <x v="0"/>
    <s v="17600    Ventura                      Bl"/>
    <n v="1425"/>
    <x v="0"/>
  </r>
  <r>
    <n v="222012983"/>
    <x v="208"/>
    <x v="627"/>
    <x v="1"/>
    <x v="10"/>
    <x v="43"/>
    <x v="1"/>
    <s v="H"/>
    <x v="2"/>
    <x v="2"/>
    <s v="1000 S  Kingsley                     Dr"/>
    <n v="1100"/>
    <x v="1"/>
  </r>
  <r>
    <n v="220513539"/>
    <x v="337"/>
    <x v="610"/>
    <x v="20"/>
    <x v="28"/>
    <x v="28"/>
    <x v="0"/>
    <s v="H"/>
    <x v="2"/>
    <x v="2"/>
    <s v="900 N  Fries                        Av"/>
    <n v="845"/>
    <x v="1"/>
  </r>
  <r>
    <n v="230804961"/>
    <x v="355"/>
    <x v="812"/>
    <x v="19"/>
    <x v="0"/>
    <x v="26"/>
    <x v="0"/>
    <s v="O"/>
    <x v="0"/>
    <x v="0"/>
    <s v="2200 S  Sepulveda                    Bl"/>
    <n v="1110"/>
    <x v="0"/>
  </r>
  <r>
    <n v="221225572"/>
    <x v="346"/>
    <x v="633"/>
    <x v="3"/>
    <x v="10"/>
    <x v="43"/>
    <x v="1"/>
    <s v="B"/>
    <x v="2"/>
    <x v="1"/>
    <s v="6000    6Th                          Av"/>
    <n v="1200"/>
    <x v="1"/>
  </r>
  <r>
    <n v="220511366"/>
    <x v="111"/>
    <x v="657"/>
    <x v="20"/>
    <x v="21"/>
    <x v="30"/>
    <x v="0"/>
    <s v="H"/>
    <x v="2"/>
    <x v="0"/>
    <s v="900 W  Upland                       Av"/>
    <n v="1610"/>
    <x v="0"/>
  </r>
  <r>
    <n v="221216022"/>
    <x v="30"/>
    <x v="778"/>
    <x v="3"/>
    <x v="0"/>
    <x v="17"/>
    <x v="0"/>
    <s v="B"/>
    <x v="0"/>
    <x v="0"/>
    <s v="6100 S  Hoover                       St"/>
    <n v="1"/>
    <x v="0"/>
  </r>
  <r>
    <n v="221514629"/>
    <x v="157"/>
    <x v="612"/>
    <x v="5"/>
    <x v="4"/>
    <x v="37"/>
    <x v="1"/>
    <s v="W"/>
    <x v="0"/>
    <x v="0"/>
    <s v="Woodbridge                   St"/>
    <n v="1500"/>
    <x v="1"/>
  </r>
  <r>
    <n v="231204186"/>
    <x v="352"/>
    <x v="764"/>
    <x v="3"/>
    <x v="3"/>
    <x v="30"/>
    <x v="1"/>
    <s v="H"/>
    <x v="0"/>
    <x v="0"/>
    <s v="5500    Cimarron                     St"/>
    <n v="1533"/>
    <x v="0"/>
  </r>
  <r>
    <n v="221714238"/>
    <x v="170"/>
    <x v="807"/>
    <x v="7"/>
    <x v="43"/>
    <x v="33"/>
    <x v="0"/>
    <s v="W"/>
    <x v="0"/>
    <x v="0"/>
    <s v="8900    Mclennan                     Av"/>
    <n v="1300"/>
    <x v="0"/>
  </r>
  <r>
    <n v="221715823"/>
    <x v="112"/>
    <x v="813"/>
    <x v="7"/>
    <x v="4"/>
    <x v="16"/>
    <x v="1"/>
    <s v="W"/>
    <x v="0"/>
    <x v="0"/>
    <s v="11300    Bertrand                     Av"/>
    <n v="1730"/>
    <x v="1"/>
  </r>
  <r>
    <n v="222016452"/>
    <x v="184"/>
    <x v="753"/>
    <x v="1"/>
    <x v="28"/>
    <x v="26"/>
    <x v="0"/>
    <s v="B"/>
    <x v="1"/>
    <x v="1"/>
    <s v="3300    Wilshire                     Bl"/>
    <n v="300"/>
    <x v="0"/>
  </r>
  <r>
    <n v="220413790"/>
    <x v="170"/>
    <x v="807"/>
    <x v="13"/>
    <x v="29"/>
    <x v="9"/>
    <x v="0"/>
    <s v="H"/>
    <x v="0"/>
    <x v="0"/>
    <s v="3800    Stockbridge                  Av"/>
    <n v="1500"/>
    <x v="0"/>
  </r>
  <r>
    <n v="220127456"/>
    <x v="205"/>
    <x v="680"/>
    <x v="8"/>
    <x v="3"/>
    <x v="17"/>
    <x v="0"/>
    <s v="B"/>
    <x v="0"/>
    <x v="0"/>
    <s v="600    San Julian                   St"/>
    <n v="1000"/>
    <x v="0"/>
  </r>
  <r>
    <n v="220915016"/>
    <x v="105"/>
    <x v="613"/>
    <x v="12"/>
    <x v="10"/>
    <x v="2"/>
    <x v="0"/>
    <s v="W"/>
    <x v="2"/>
    <x v="0"/>
    <s v="5000    Hazeltine                    Av"/>
    <n v="1255"/>
    <x v="0"/>
  </r>
  <r>
    <n v="221014840"/>
    <x v="74"/>
    <x v="642"/>
    <x v="14"/>
    <x v="33"/>
    <x v="30"/>
    <x v="1"/>
    <s v="H"/>
    <x v="0"/>
    <x v="0"/>
    <s v="18400    Keswick                      St"/>
    <n v="1000"/>
    <x v="0"/>
  </r>
  <r>
    <n v="221420994"/>
    <x v="90"/>
    <x v="666"/>
    <x v="18"/>
    <x v="54"/>
    <x v="52"/>
    <x v="1"/>
    <s v="O"/>
    <x v="0"/>
    <x v="2"/>
    <s v="Sepulveda                    Bl"/>
    <n v="400"/>
    <x v="0"/>
  </r>
  <r>
    <n v="220215351"/>
    <x v="384"/>
    <x v="733"/>
    <x v="4"/>
    <x v="18"/>
    <x v="8"/>
    <x v="0"/>
    <s v="H"/>
    <x v="2"/>
    <x v="2"/>
    <s v="400 S  Westlake                     Av"/>
    <n v="1350"/>
    <x v="0"/>
  </r>
  <r>
    <n v="221218412"/>
    <x v="366"/>
    <x v="661"/>
    <x v="3"/>
    <x v="4"/>
    <x v="13"/>
    <x v="1"/>
    <s v="B"/>
    <x v="0"/>
    <x v="0"/>
    <s v="1000 W  65Th                         St"/>
    <n v="2235"/>
    <x v="1"/>
  </r>
  <r>
    <n v="220513530"/>
    <x v="337"/>
    <x v="610"/>
    <x v="20"/>
    <x v="21"/>
    <x v="47"/>
    <x v="0"/>
    <s v="B"/>
    <x v="2"/>
    <x v="0"/>
    <s v="1100 N  Wilmington                   Bl"/>
    <n v="30"/>
    <x v="1"/>
  </r>
  <r>
    <n v="220818654"/>
    <x v="210"/>
    <x v="683"/>
    <x v="19"/>
    <x v="5"/>
    <x v="89"/>
    <x v="0"/>
    <s v="W"/>
    <x v="0"/>
    <x v="0"/>
    <s v="1600 N  Mandeville Canyon            Rd"/>
    <n v="1200"/>
    <x v="1"/>
  </r>
  <r>
    <n v="221917633"/>
    <x v="23"/>
    <x v="652"/>
    <x v="6"/>
    <x v="19"/>
    <x v="56"/>
    <x v="0"/>
    <s v="W"/>
    <x v="2"/>
    <x v="2"/>
    <s v="8600 N  Sepulveda                    Bl"/>
    <n v="500"/>
    <x v="2"/>
  </r>
  <r>
    <n v="222118122"/>
    <x v="313"/>
    <x v="683"/>
    <x v="16"/>
    <x v="21"/>
    <x v="37"/>
    <x v="1"/>
    <s v="H"/>
    <x v="2"/>
    <x v="1"/>
    <s v="Sherman                      Wy"/>
    <n v="1635"/>
    <x v="1"/>
  </r>
  <r>
    <n v="221917688"/>
    <x v="323"/>
    <x v="769"/>
    <x v="6"/>
    <x v="31"/>
    <x v="57"/>
    <x v="1"/>
    <s v="W"/>
    <x v="6"/>
    <x v="0"/>
    <s v="13800    Foothill                     Bl"/>
    <n v="1540"/>
    <x v="1"/>
  </r>
  <r>
    <n v="221609892"/>
    <x v="186"/>
    <x v="776"/>
    <x v="15"/>
    <x v="40"/>
    <x v="52"/>
    <x v="1"/>
    <s v="H"/>
    <x v="9"/>
    <x v="0"/>
    <s v="8000    Lankershim                   Bl"/>
    <n v="155"/>
    <x v="0"/>
  </r>
  <r>
    <n v="220415113"/>
    <x v="380"/>
    <x v="678"/>
    <x v="13"/>
    <x v="10"/>
    <x v="14"/>
    <x v="0"/>
    <s v="H"/>
    <x v="2"/>
    <x v="2"/>
    <s v="2800    Vaquero                      Av"/>
    <n v="1520"/>
    <x v="0"/>
  </r>
  <r>
    <n v="220810802"/>
    <x v="8"/>
    <x v="719"/>
    <x v="19"/>
    <x v="1"/>
    <x v="0"/>
    <x v="1"/>
    <s v="W"/>
    <x v="4"/>
    <x v="2"/>
    <s v="10600    Eastborne                    Av"/>
    <n v="1800"/>
    <x v="0"/>
  </r>
  <r>
    <n v="222111928"/>
    <x v="28"/>
    <x v="761"/>
    <x v="16"/>
    <x v="10"/>
    <x v="2"/>
    <x v="0"/>
    <s v="W"/>
    <x v="2"/>
    <x v="2"/>
    <s v="22100    Londelius                    St"/>
    <n v="1430"/>
    <x v="0"/>
  </r>
  <r>
    <n v="221224811"/>
    <x v="201"/>
    <x v="616"/>
    <x v="3"/>
    <x v="10"/>
    <x v="15"/>
    <x v="0"/>
    <s v="B"/>
    <x v="2"/>
    <x v="2"/>
    <s v="300 W  84Th                         Pl"/>
    <n v="2115"/>
    <x v="0"/>
  </r>
  <r>
    <n v="221817516"/>
    <x v="17"/>
    <x v="612"/>
    <x v="17"/>
    <x v="0"/>
    <x v="6"/>
    <x v="0"/>
    <s v="B"/>
    <x v="0"/>
    <x v="0"/>
    <s v="2400 E  114Th                        St"/>
    <n v="1015"/>
    <x v="0"/>
  </r>
  <r>
    <n v="221014214"/>
    <x v="71"/>
    <x v="756"/>
    <x v="14"/>
    <x v="4"/>
    <x v="6"/>
    <x v="0"/>
    <s v="W"/>
    <x v="0"/>
    <x v="0"/>
    <s v="17500    Lemay                        Pl"/>
    <n v="251"/>
    <x v="0"/>
  </r>
  <r>
    <n v="220124083"/>
    <x v="380"/>
    <x v="678"/>
    <x v="8"/>
    <x v="15"/>
    <x v="14"/>
    <x v="1"/>
    <s v="C"/>
    <x v="0"/>
    <x v="2"/>
    <s v="500    Mateo                        St"/>
    <n v="2219"/>
    <x v="0"/>
  </r>
  <r>
    <n v="220214347"/>
    <x v="209"/>
    <x v="626"/>
    <x v="4"/>
    <x v="29"/>
    <x v="12"/>
    <x v="0"/>
    <s v="H"/>
    <x v="0"/>
    <x v="0"/>
    <s v="1400    Oak                          St"/>
    <n v="1725"/>
    <x v="1"/>
  </r>
  <r>
    <n v="220312634"/>
    <x v="18"/>
    <x v="814"/>
    <x v="0"/>
    <x v="20"/>
    <x v="41"/>
    <x v="0"/>
    <s v="W"/>
    <x v="0"/>
    <x v="1"/>
    <s v="1800 W  38Th                         Pl"/>
    <n v="950"/>
    <x v="0"/>
  </r>
  <r>
    <n v="220314742"/>
    <x v="209"/>
    <x v="626"/>
    <x v="0"/>
    <x v="4"/>
    <x v="30"/>
    <x v="0"/>
    <s v="A"/>
    <x v="0"/>
    <x v="0"/>
    <s v="2500 S  Fairfax                      Av"/>
    <n v="1455"/>
    <x v="0"/>
  </r>
  <r>
    <n v="221110633"/>
    <x v="18"/>
    <x v="619"/>
    <x v="11"/>
    <x v="4"/>
    <x v="39"/>
    <x v="1"/>
    <s v="C"/>
    <x v="0"/>
    <x v="0"/>
    <s v="1900 N  Hobart                       Bl"/>
    <n v="330"/>
    <x v="0"/>
  </r>
  <r>
    <n v="220124921"/>
    <x v="201"/>
    <x v="734"/>
    <x v="8"/>
    <x v="4"/>
    <x v="37"/>
    <x v="1"/>
    <s v="W"/>
    <x v="0"/>
    <x v="0"/>
    <s v="7Th"/>
    <n v="1600"/>
    <x v="1"/>
  </r>
  <r>
    <n v="221115696"/>
    <x v="85"/>
    <x v="753"/>
    <x v="11"/>
    <x v="6"/>
    <x v="15"/>
    <x v="0"/>
    <s v="O"/>
    <x v="0"/>
    <x v="0"/>
    <s v="2000    Merton                       Av"/>
    <n v="1900"/>
    <x v="0"/>
  </r>
  <r>
    <n v="220219963"/>
    <x v="99"/>
    <x v="765"/>
    <x v="4"/>
    <x v="4"/>
    <x v="13"/>
    <x v="1"/>
    <s v="W"/>
    <x v="0"/>
    <x v="0"/>
    <s v="Winslow                      Dr"/>
    <n v="145"/>
    <x v="1"/>
  </r>
  <r>
    <n v="221321801"/>
    <x v="108"/>
    <x v="680"/>
    <x v="10"/>
    <x v="14"/>
    <x v="49"/>
    <x v="1"/>
    <s v="H"/>
    <x v="0"/>
    <x v="2"/>
    <s v="4000 S  Central                      Av"/>
    <n v="1800"/>
    <x v="1"/>
  </r>
  <r>
    <n v="221225996"/>
    <x v="215"/>
    <x v="640"/>
    <x v="3"/>
    <x v="21"/>
    <x v="16"/>
    <x v="0"/>
    <s v="B"/>
    <x v="4"/>
    <x v="0"/>
    <s v="4500 W  63Rd                         St"/>
    <n v="1130"/>
    <x v="1"/>
  </r>
  <r>
    <n v="221225958"/>
    <x v="106"/>
    <x v="683"/>
    <x v="3"/>
    <x v="40"/>
    <x v="39"/>
    <x v="1"/>
    <s v="H"/>
    <x v="4"/>
    <x v="0"/>
    <s v="1500 W  Florence                     Av"/>
    <n v="2330"/>
    <x v="0"/>
  </r>
  <r>
    <n v="220116409"/>
    <x v="22"/>
    <x v="609"/>
    <x v="8"/>
    <x v="14"/>
    <x v="19"/>
    <x v="1"/>
    <s v="B"/>
    <x v="0"/>
    <x v="0"/>
    <s v="900 E  6Th                          St"/>
    <n v="2300"/>
    <x v="1"/>
  </r>
  <r>
    <n v="220212076"/>
    <x v="332"/>
    <x v="763"/>
    <x v="4"/>
    <x v="10"/>
    <x v="8"/>
    <x v="0"/>
    <s v="H"/>
    <x v="2"/>
    <x v="1"/>
    <s v="400 S  La Fayette Park              Pl"/>
    <n v="2200"/>
    <x v="0"/>
  </r>
  <r>
    <n v="221100914"/>
    <x v="170"/>
    <x v="743"/>
    <x v="11"/>
    <x v="40"/>
    <x v="72"/>
    <x v="1"/>
    <s v="H"/>
    <x v="20"/>
    <x v="0"/>
    <s v="1300    Bates                        Av"/>
    <n v="2305"/>
    <x v="3"/>
  </r>
  <r>
    <n v="220115052"/>
    <x v="43"/>
    <x v="815"/>
    <x v="8"/>
    <x v="40"/>
    <x v="23"/>
    <x v="1"/>
    <s v="A"/>
    <x v="20"/>
    <x v="0"/>
    <s v="Pico                         Bl"/>
    <n v="1600"/>
    <x v="0"/>
  </r>
  <r>
    <n v="220219591"/>
    <x v="204"/>
    <x v="775"/>
    <x v="4"/>
    <x v="0"/>
    <x v="5"/>
    <x v="1"/>
    <s v="H"/>
    <x v="0"/>
    <x v="0"/>
    <s v="1800 W  7Th                          St"/>
    <n v="805"/>
    <x v="0"/>
  </r>
  <r>
    <n v="221709672"/>
    <x v="36"/>
    <x v="788"/>
    <x v="7"/>
    <x v="51"/>
    <x v="32"/>
    <x v="1"/>
    <s v="O"/>
    <x v="0"/>
    <x v="0"/>
    <s v="16300    San Jose                     St"/>
    <n v="1343"/>
    <x v="0"/>
  </r>
  <r>
    <n v="220126748"/>
    <x v="24"/>
    <x v="754"/>
    <x v="8"/>
    <x v="1"/>
    <x v="1"/>
    <x v="1"/>
    <s v="B"/>
    <x v="0"/>
    <x v="0"/>
    <s v="400 E  5Th                          St"/>
    <n v="2200"/>
    <x v="1"/>
  </r>
  <r>
    <n v="221517707"/>
    <x v="201"/>
    <x v="616"/>
    <x v="5"/>
    <x v="10"/>
    <x v="9"/>
    <x v="0"/>
    <s v="W"/>
    <x v="2"/>
    <x v="1"/>
    <s v="11700    Magnolia                     Bl"/>
    <n v="1830"/>
    <x v="0"/>
  </r>
  <r>
    <n v="220316385"/>
    <x v="9"/>
    <x v="796"/>
    <x v="0"/>
    <x v="49"/>
    <x v="75"/>
    <x v="1"/>
    <s v="W"/>
    <x v="0"/>
    <x v="0"/>
    <s v="1100 W  Adams                        Bl"/>
    <n v="1500"/>
    <x v="3"/>
  </r>
  <r>
    <n v="220215060"/>
    <x v="12"/>
    <x v="816"/>
    <x v="4"/>
    <x v="28"/>
    <x v="37"/>
    <x v="1"/>
    <s v="H"/>
    <x v="1"/>
    <x v="0"/>
    <s v="1400 S  Union                        Av"/>
    <n v="1630"/>
    <x v="1"/>
  </r>
  <r>
    <n v="222011235"/>
    <x v="8"/>
    <x v="704"/>
    <x v="1"/>
    <x v="21"/>
    <x v="65"/>
    <x v="0"/>
    <s v="H"/>
    <x v="2"/>
    <x v="0"/>
    <s v="1400    Arapahoe                     St"/>
    <n v="2130"/>
    <x v="0"/>
  </r>
  <r>
    <n v="221115867"/>
    <x v="204"/>
    <x v="622"/>
    <x v="11"/>
    <x v="0"/>
    <x v="51"/>
    <x v="0"/>
    <s v="O"/>
    <x v="0"/>
    <x v="0"/>
    <s v="4800    Lexington                    Av"/>
    <n v="800"/>
    <x v="0"/>
  </r>
  <r>
    <n v="220510888"/>
    <x v="351"/>
    <x v="778"/>
    <x v="20"/>
    <x v="31"/>
    <x v="17"/>
    <x v="1"/>
    <s v="W"/>
    <x v="2"/>
    <x v="0"/>
    <s v="600 W  23Rd                         St"/>
    <n v="400"/>
    <x v="0"/>
  </r>
  <r>
    <n v="222000899"/>
    <x v="177"/>
    <x v="614"/>
    <x v="1"/>
    <x v="1"/>
    <x v="13"/>
    <x v="1"/>
    <s v="A"/>
    <x v="0"/>
    <x v="0"/>
    <s v="1100 S  Harvard                      Bl"/>
    <n v="620"/>
    <x v="1"/>
  </r>
  <r>
    <n v="221224421"/>
    <x v="97"/>
    <x v="644"/>
    <x v="3"/>
    <x v="31"/>
    <x v="18"/>
    <x v="1"/>
    <s v="H"/>
    <x v="20"/>
    <x v="0"/>
    <s v="San Pedro                    St"/>
    <n v="1330"/>
    <x v="1"/>
  </r>
  <r>
    <n v="221014838"/>
    <x v="304"/>
    <x v="770"/>
    <x v="14"/>
    <x v="3"/>
    <x v="2"/>
    <x v="0"/>
    <s v="W"/>
    <x v="0"/>
    <x v="0"/>
    <s v="17200    Keswick                      St"/>
    <n v="2025"/>
    <x v="0"/>
  </r>
  <r>
    <n v="220600818"/>
    <x v="0"/>
    <x v="623"/>
    <x v="2"/>
    <x v="15"/>
    <x v="57"/>
    <x v="1"/>
    <s v="H"/>
    <x v="4"/>
    <x v="0"/>
    <s v="3200    Canyon                       Dr"/>
    <n v="1530"/>
    <x v="1"/>
  </r>
  <r>
    <n v="221223331"/>
    <x v="109"/>
    <x v="671"/>
    <x v="3"/>
    <x v="40"/>
    <x v="41"/>
    <x v="1"/>
    <s v="H"/>
    <x v="4"/>
    <x v="1"/>
    <s v="6300    Estrella                     Av"/>
    <n v="1800"/>
    <x v="0"/>
  </r>
  <r>
    <n v="220916680"/>
    <x v="94"/>
    <x v="605"/>
    <x v="12"/>
    <x v="6"/>
    <x v="24"/>
    <x v="0"/>
    <s v="W"/>
    <x v="0"/>
    <x v="0"/>
    <s v="Vanowen                      St"/>
    <n v="1900"/>
    <x v="1"/>
  </r>
  <r>
    <n v="221220101"/>
    <x v="157"/>
    <x v="805"/>
    <x v="3"/>
    <x v="0"/>
    <x v="78"/>
    <x v="0"/>
    <s v="B"/>
    <x v="0"/>
    <x v="0"/>
    <s v="6100 S  Harcourt                     Av"/>
    <n v="750"/>
    <x v="1"/>
  </r>
  <r>
    <n v="221419156"/>
    <x v="182"/>
    <x v="734"/>
    <x v="18"/>
    <x v="13"/>
    <x v="2"/>
    <x v="1"/>
    <s v="W"/>
    <x v="0"/>
    <x v="1"/>
    <s v="Rose                         Ct"/>
    <n v="2330"/>
    <x v="0"/>
  </r>
  <r>
    <n v="220917132"/>
    <x v="91"/>
    <x v="817"/>
    <x v="12"/>
    <x v="40"/>
    <x v="2"/>
    <x v="1"/>
    <s v="B"/>
    <x v="16"/>
    <x v="0"/>
    <s v="14800    Burbank                      Bl"/>
    <n v="800"/>
    <x v="0"/>
  </r>
  <r>
    <n v="220611114"/>
    <x v="38"/>
    <x v="810"/>
    <x v="2"/>
    <x v="1"/>
    <x v="3"/>
    <x v="0"/>
    <s v="W"/>
    <x v="0"/>
    <x v="0"/>
    <s v="1400 N  Kings                        Rd"/>
    <n v="2200"/>
    <x v="0"/>
  </r>
  <r>
    <n v="221615182"/>
    <x v="96"/>
    <x v="720"/>
    <x v="15"/>
    <x v="3"/>
    <x v="5"/>
    <x v="0"/>
    <s v="H"/>
    <x v="0"/>
    <x v="0"/>
    <s v="12800    Kagel Canyon                 St"/>
    <n v="800"/>
    <x v="0"/>
  </r>
  <r>
    <n v="220415184"/>
    <x v="82"/>
    <x v="622"/>
    <x v="13"/>
    <x v="0"/>
    <x v="6"/>
    <x v="0"/>
    <s v="H"/>
    <x v="0"/>
    <x v="0"/>
    <s v="1200 S  Rowal                        Av"/>
    <n v="719"/>
    <x v="0"/>
  </r>
  <r>
    <n v="222017297"/>
    <x v="211"/>
    <x v="674"/>
    <x v="1"/>
    <x v="21"/>
    <x v="28"/>
    <x v="0"/>
    <s v="H"/>
    <x v="2"/>
    <x v="0"/>
    <s v="Vermont"/>
    <n v="810"/>
    <x v="1"/>
  </r>
  <r>
    <n v="222117634"/>
    <x v="178"/>
    <x v="605"/>
    <x v="16"/>
    <x v="0"/>
    <x v="41"/>
    <x v="1"/>
    <s v="W"/>
    <x v="0"/>
    <x v="0"/>
    <s v="22700    Burbank                      Bl"/>
    <n v="1000"/>
    <x v="0"/>
  </r>
  <r>
    <n v="220321824"/>
    <x v="21"/>
    <x v="748"/>
    <x v="0"/>
    <x v="6"/>
    <x v="0"/>
    <x v="1"/>
    <s v="H"/>
    <x v="0"/>
    <x v="0"/>
    <s v="3400 S  Norton                       Av"/>
    <n v="1240"/>
    <x v="0"/>
  </r>
  <r>
    <n v="221114474"/>
    <x v="68"/>
    <x v="742"/>
    <x v="11"/>
    <x v="6"/>
    <x v="73"/>
    <x v="0"/>
    <s v="H"/>
    <x v="0"/>
    <x v="0"/>
    <s v="Eagle Rock"/>
    <n v="1300"/>
    <x v="1"/>
  </r>
  <r>
    <n v="221513959"/>
    <x v="259"/>
    <x v="675"/>
    <x v="5"/>
    <x v="40"/>
    <x v="44"/>
    <x v="0"/>
    <s v="B"/>
    <x v="38"/>
    <x v="2"/>
    <s v="5200    Corteen                      Pl"/>
    <n v="1710"/>
    <x v="2"/>
  </r>
  <r>
    <n v="231405880"/>
    <x v="375"/>
    <x v="616"/>
    <x v="18"/>
    <x v="13"/>
    <x v="6"/>
    <x v="1"/>
    <s v="B"/>
    <x v="0"/>
    <x v="0"/>
    <s v="700    World                        Wy"/>
    <n v="730"/>
    <x v="0"/>
  </r>
  <r>
    <n v="220812909"/>
    <x v="208"/>
    <x v="818"/>
    <x v="19"/>
    <x v="13"/>
    <x v="14"/>
    <x v="0"/>
    <s v="W"/>
    <x v="0"/>
    <x v="0"/>
    <s v="2100    Colby                        Av"/>
    <n v="100"/>
    <x v="0"/>
  </r>
  <r>
    <n v="221401256"/>
    <x v="116"/>
    <x v="772"/>
    <x v="18"/>
    <x v="21"/>
    <x v="43"/>
    <x v="1"/>
    <s v="B"/>
    <x v="2"/>
    <x v="0"/>
    <s v="300    World                        Wy"/>
    <n v="5"/>
    <x v="1"/>
  </r>
  <r>
    <n v="220313507"/>
    <x v="41"/>
    <x v="712"/>
    <x v="0"/>
    <x v="13"/>
    <x v="30"/>
    <x v="1"/>
    <s v="H"/>
    <x v="0"/>
    <x v="0"/>
    <s v="3900 S  Figueroa                     St"/>
    <n v="1050"/>
    <x v="0"/>
  </r>
  <r>
    <n v="221512675"/>
    <x v="47"/>
    <x v="784"/>
    <x v="5"/>
    <x v="33"/>
    <x v="2"/>
    <x v="1"/>
    <s v="O"/>
    <x v="0"/>
    <x v="0"/>
    <s v="6800    Vineland                     Av"/>
    <n v="830"/>
    <x v="0"/>
  </r>
  <r>
    <n v="220311624"/>
    <x v="37"/>
    <x v="636"/>
    <x v="0"/>
    <x v="52"/>
    <x v="70"/>
    <x v="1"/>
    <s v="B"/>
    <x v="2"/>
    <x v="0"/>
    <s v="Figueroa                     St"/>
    <n v="1630"/>
    <x v="1"/>
  </r>
  <r>
    <n v="220817129"/>
    <x v="180"/>
    <x v="632"/>
    <x v="19"/>
    <x v="6"/>
    <x v="16"/>
    <x v="1"/>
    <s v="W"/>
    <x v="0"/>
    <x v="0"/>
    <s v="3200    Bagley                       Av"/>
    <n v="1800"/>
    <x v="1"/>
  </r>
  <r>
    <n v="221812414"/>
    <x v="335"/>
    <x v="659"/>
    <x v="17"/>
    <x v="6"/>
    <x v="52"/>
    <x v="0"/>
    <s v="H"/>
    <x v="0"/>
    <x v="0"/>
    <s v="300 W  94Th                         St"/>
    <n v="1945"/>
    <x v="0"/>
  </r>
  <r>
    <n v="221916994"/>
    <x v="211"/>
    <x v="652"/>
    <x v="6"/>
    <x v="15"/>
    <x v="41"/>
    <x v="1"/>
    <s v="H"/>
    <x v="0"/>
    <x v="0"/>
    <s v="8100    Wakefield                    Av"/>
    <n v="245"/>
    <x v="0"/>
  </r>
  <r>
    <n v="220810858"/>
    <x v="367"/>
    <x v="819"/>
    <x v="19"/>
    <x v="6"/>
    <x v="26"/>
    <x v="1"/>
    <s v="C"/>
    <x v="17"/>
    <x v="0"/>
    <s v="13300    Mulholland                   Dr"/>
    <n v="1650"/>
    <x v="0"/>
  </r>
  <r>
    <n v="221816105"/>
    <x v="56"/>
    <x v="816"/>
    <x v="17"/>
    <x v="20"/>
    <x v="51"/>
    <x v="0"/>
    <s v="B"/>
    <x v="0"/>
    <x v="0"/>
    <s v="100 W  108Th                        St"/>
    <n v="2000"/>
    <x v="0"/>
  </r>
  <r>
    <n v="220410650"/>
    <x v="345"/>
    <x v="621"/>
    <x v="13"/>
    <x v="40"/>
    <x v="14"/>
    <x v="1"/>
    <s v="H"/>
    <x v="16"/>
    <x v="0"/>
    <s v="2700    Guirado                      St"/>
    <n v="1200"/>
    <x v="0"/>
  </r>
  <r>
    <n v="222114778"/>
    <x v="72"/>
    <x v="745"/>
    <x v="16"/>
    <x v="21"/>
    <x v="40"/>
    <x v="1"/>
    <s v="H"/>
    <x v="2"/>
    <x v="0"/>
    <s v="21800    Lanark                       St"/>
    <n v="2000"/>
    <x v="1"/>
  </r>
  <r>
    <n v="220814351"/>
    <x v="337"/>
    <x v="805"/>
    <x v="19"/>
    <x v="33"/>
    <x v="16"/>
    <x v="1"/>
    <s v="W"/>
    <x v="0"/>
    <x v="0"/>
    <s v="2600    Hutton                       Dr"/>
    <n v="730"/>
    <x v="1"/>
  </r>
  <r>
    <n v="222111436"/>
    <x v="345"/>
    <x v="634"/>
    <x v="16"/>
    <x v="0"/>
    <x v="17"/>
    <x v="1"/>
    <s v="W"/>
    <x v="0"/>
    <x v="0"/>
    <s v="23100    Leonora                      Dr"/>
    <n v="1200"/>
    <x v="0"/>
  </r>
  <r>
    <n v="221226140"/>
    <x v="210"/>
    <x v="648"/>
    <x v="3"/>
    <x v="4"/>
    <x v="43"/>
    <x v="0"/>
    <s v="C"/>
    <x v="0"/>
    <x v="0"/>
    <s v="3700 W  59Th                         St"/>
    <n v="1700"/>
    <x v="1"/>
  </r>
  <r>
    <n v="222114028"/>
    <x v="157"/>
    <x v="612"/>
    <x v="16"/>
    <x v="0"/>
    <x v="33"/>
    <x v="0"/>
    <s v="W"/>
    <x v="0"/>
    <x v="0"/>
    <s v="21100    Saticoy                      St"/>
    <n v="610"/>
    <x v="0"/>
  </r>
  <r>
    <n v="221811991"/>
    <x v="15"/>
    <x v="634"/>
    <x v="17"/>
    <x v="40"/>
    <x v="18"/>
    <x v="0"/>
    <s v="W"/>
    <x v="20"/>
    <x v="0"/>
    <s v="Rosecrans                    Av"/>
    <n v="1130"/>
    <x v="1"/>
  </r>
  <r>
    <n v="220416820"/>
    <x v="213"/>
    <x v="681"/>
    <x v="13"/>
    <x v="40"/>
    <x v="65"/>
    <x v="1"/>
    <s v="H"/>
    <x v="12"/>
    <x v="0"/>
    <s v="3700 N  Mission                      Rd"/>
    <n v="2000"/>
    <x v="0"/>
  </r>
  <r>
    <n v="220915665"/>
    <x v="81"/>
    <x v="753"/>
    <x v="12"/>
    <x v="33"/>
    <x v="33"/>
    <x v="0"/>
    <s v="H"/>
    <x v="0"/>
    <x v="0"/>
    <s v="6100 N  Sepulveda                    Bl"/>
    <n v="1500"/>
    <x v="0"/>
  </r>
  <r>
    <n v="220118540"/>
    <x v="51"/>
    <x v="720"/>
    <x v="8"/>
    <x v="15"/>
    <x v="47"/>
    <x v="1"/>
    <s v="W"/>
    <x v="0"/>
    <x v="0"/>
    <s v="3Rd"/>
    <n v="2100"/>
    <x v="1"/>
  </r>
  <r>
    <n v="220214137"/>
    <x v="350"/>
    <x v="803"/>
    <x v="4"/>
    <x v="21"/>
    <x v="70"/>
    <x v="1"/>
    <s v="O"/>
    <x v="2"/>
    <x v="1"/>
    <s v="1300 W  7Th                          St"/>
    <n v="930"/>
    <x v="1"/>
  </r>
  <r>
    <n v="221913347"/>
    <x v="2"/>
    <x v="752"/>
    <x v="6"/>
    <x v="38"/>
    <x v="40"/>
    <x v="0"/>
    <s v="H"/>
    <x v="2"/>
    <x v="0"/>
    <s v="8400    Van Nuys                     Bl"/>
    <n v="1905"/>
    <x v="1"/>
  </r>
  <r>
    <n v="220818030"/>
    <x v="84"/>
    <x v="702"/>
    <x v="19"/>
    <x v="24"/>
    <x v="36"/>
    <x v="0"/>
    <s v="O"/>
    <x v="0"/>
    <x v="0"/>
    <s v="1600    San Ysidro                   Dr"/>
    <n v="1750"/>
    <x v="1"/>
  </r>
  <r>
    <n v="220911475"/>
    <x v="316"/>
    <x v="676"/>
    <x v="12"/>
    <x v="6"/>
    <x v="41"/>
    <x v="1"/>
    <s v="H"/>
    <x v="0"/>
    <x v="0"/>
    <s v="6500    Van Nuys                     Bl"/>
    <n v="335"/>
    <x v="0"/>
  </r>
  <r>
    <n v="221511529"/>
    <x v="349"/>
    <x v="706"/>
    <x v="5"/>
    <x v="24"/>
    <x v="41"/>
    <x v="0"/>
    <s v="H"/>
    <x v="0"/>
    <x v="0"/>
    <s v="11300    Magnolia                     Bl"/>
    <n v="1620"/>
    <x v="0"/>
  </r>
  <r>
    <n v="220215488"/>
    <x v="61"/>
    <x v="799"/>
    <x v="4"/>
    <x v="55"/>
    <x v="35"/>
    <x v="0"/>
    <s v="H"/>
    <x v="0"/>
    <x v="0"/>
    <s v="Wilshire"/>
    <n v="1730"/>
    <x v="1"/>
  </r>
  <r>
    <n v="220113835"/>
    <x v="189"/>
    <x v="658"/>
    <x v="8"/>
    <x v="15"/>
    <x v="18"/>
    <x v="1"/>
    <s v="B"/>
    <x v="0"/>
    <x v="0"/>
    <s v="1300 E  6Th                          St"/>
    <n v="1500"/>
    <x v="1"/>
  </r>
  <r>
    <n v="222117737"/>
    <x v="21"/>
    <x v="792"/>
    <x v="16"/>
    <x v="6"/>
    <x v="65"/>
    <x v="0"/>
    <s v="H"/>
    <x v="0"/>
    <x v="0"/>
    <s v="20800    Kittridge                    St"/>
    <n v="1800"/>
    <x v="0"/>
  </r>
  <r>
    <n v="220411811"/>
    <x v="52"/>
    <x v="773"/>
    <x v="13"/>
    <x v="21"/>
    <x v="23"/>
    <x v="0"/>
    <s v="H"/>
    <x v="2"/>
    <x v="0"/>
    <s v="400 S  Savannah                     St"/>
    <n v="2000"/>
    <x v="0"/>
  </r>
  <r>
    <n v="221218717"/>
    <x v="60"/>
    <x v="799"/>
    <x v="3"/>
    <x v="10"/>
    <x v="17"/>
    <x v="0"/>
    <s v="B"/>
    <x v="2"/>
    <x v="0"/>
    <s v="1400 W  59Th                         St"/>
    <n v="300"/>
    <x v="0"/>
  </r>
  <r>
    <n v="222111235"/>
    <x v="351"/>
    <x v="778"/>
    <x v="16"/>
    <x v="31"/>
    <x v="12"/>
    <x v="0"/>
    <s v="H"/>
    <x v="2"/>
    <x v="0"/>
    <s v="21400    Roscoe                       Bl"/>
    <n v="1800"/>
    <x v="1"/>
  </r>
  <r>
    <n v="230708672"/>
    <x v="247"/>
    <x v="623"/>
    <x v="9"/>
    <x v="0"/>
    <x v="78"/>
    <x v="0"/>
    <s v="O"/>
    <x v="0"/>
    <x v="0"/>
    <s v="300    Hauser                       Bl"/>
    <n v="1200"/>
    <x v="1"/>
  </r>
  <r>
    <n v="221011911"/>
    <x v="0"/>
    <x v="688"/>
    <x v="14"/>
    <x v="4"/>
    <x v="78"/>
    <x v="0"/>
    <s v="W"/>
    <x v="0"/>
    <x v="0"/>
    <s v="8100    Paso Robles                  Av"/>
    <n v="500"/>
    <x v="1"/>
  </r>
  <r>
    <n v="220615973"/>
    <x v="342"/>
    <x v="820"/>
    <x v="2"/>
    <x v="3"/>
    <x v="31"/>
    <x v="0"/>
    <s v="W"/>
    <x v="0"/>
    <x v="0"/>
    <s v="7500    Hollywood                    Bl"/>
    <n v="1845"/>
    <x v="1"/>
  </r>
  <r>
    <n v="220122682"/>
    <x v="80"/>
    <x v="814"/>
    <x v="8"/>
    <x v="3"/>
    <x v="33"/>
    <x v="0"/>
    <s v="K"/>
    <x v="0"/>
    <x v="0"/>
    <s v="500 S  Main                         St"/>
    <n v="1015"/>
    <x v="0"/>
  </r>
  <r>
    <n v="220611430"/>
    <x v="39"/>
    <x v="790"/>
    <x v="2"/>
    <x v="15"/>
    <x v="14"/>
    <x v="0"/>
    <s v="O"/>
    <x v="0"/>
    <x v="0"/>
    <s v="7400    Franklin                     Av"/>
    <n v="1915"/>
    <x v="0"/>
  </r>
  <r>
    <n v="221111634"/>
    <x v="154"/>
    <x v="609"/>
    <x v="11"/>
    <x v="40"/>
    <x v="50"/>
    <x v="1"/>
    <s v="A"/>
    <x v="25"/>
    <x v="2"/>
    <s v="4100    Glenalbyn                    Dr"/>
    <n v="1046"/>
    <x v="1"/>
  </r>
  <r>
    <n v="221510537"/>
    <x v="38"/>
    <x v="664"/>
    <x v="5"/>
    <x v="0"/>
    <x v="9"/>
    <x v="0"/>
    <s v="H"/>
    <x v="0"/>
    <x v="0"/>
    <s v="7500    Laurel Canyon                Bl"/>
    <n v="1200"/>
    <x v="0"/>
  </r>
  <r>
    <n v="220319228"/>
    <x v="88"/>
    <x v="772"/>
    <x v="0"/>
    <x v="4"/>
    <x v="43"/>
    <x v="1"/>
    <s v="H"/>
    <x v="0"/>
    <x v="0"/>
    <s v="3800    Arlington                    Av"/>
    <n v="1305"/>
    <x v="1"/>
  </r>
  <r>
    <n v="221413389"/>
    <x v="362"/>
    <x v="724"/>
    <x v="18"/>
    <x v="21"/>
    <x v="10"/>
    <x v="0"/>
    <s v="X"/>
    <x v="2"/>
    <x v="0"/>
    <s v="Grand                        Bl"/>
    <n v="1645"/>
    <x v="1"/>
  </r>
  <r>
    <n v="220118163"/>
    <x v="55"/>
    <x v="720"/>
    <x v="8"/>
    <x v="50"/>
    <x v="0"/>
    <x v="1"/>
    <s v="H"/>
    <x v="0"/>
    <x v="0"/>
    <s v="800 W  6Th                          St"/>
    <n v="1400"/>
    <x v="0"/>
  </r>
  <r>
    <n v="220413539"/>
    <x v="69"/>
    <x v="770"/>
    <x v="13"/>
    <x v="48"/>
    <x v="51"/>
    <x v="1"/>
    <s v="H"/>
    <x v="6"/>
    <x v="0"/>
    <s v="4100    Homer                        St"/>
    <n v="2048"/>
    <x v="0"/>
  </r>
  <r>
    <n v="222113716"/>
    <x v="60"/>
    <x v="695"/>
    <x v="16"/>
    <x v="13"/>
    <x v="3"/>
    <x v="2"/>
    <s v="B"/>
    <x v="0"/>
    <x v="0"/>
    <s v="22300    Gilmore                      St"/>
    <n v="1220"/>
    <x v="0"/>
  </r>
  <r>
    <n v="221010608"/>
    <x v="325"/>
    <x v="821"/>
    <x v="14"/>
    <x v="10"/>
    <x v="2"/>
    <x v="0"/>
    <s v="H"/>
    <x v="2"/>
    <x v="1"/>
    <s v="17700    Hatteras                     St"/>
    <n v="1900"/>
    <x v="0"/>
  </r>
  <r>
    <n v="220815914"/>
    <x v="160"/>
    <x v="613"/>
    <x v="19"/>
    <x v="13"/>
    <x v="14"/>
    <x v="1"/>
    <s v="Z"/>
    <x v="0"/>
    <x v="0"/>
    <s v="10900    Weyburn                      Av"/>
    <n v="910"/>
    <x v="0"/>
  </r>
  <r>
    <n v="220917228"/>
    <x v="84"/>
    <x v="729"/>
    <x v="12"/>
    <x v="13"/>
    <x v="16"/>
    <x v="1"/>
    <s v="W"/>
    <x v="0"/>
    <x v="0"/>
    <s v="14200    Ventura                      Bl"/>
    <n v="1500"/>
    <x v="1"/>
  </r>
  <r>
    <n v="220315382"/>
    <x v="54"/>
    <x v="701"/>
    <x v="0"/>
    <x v="18"/>
    <x v="53"/>
    <x v="0"/>
    <s v="B"/>
    <x v="2"/>
    <x v="2"/>
    <s v="4600    Coliseum                     St"/>
    <n v="1250"/>
    <x v="1"/>
  </r>
  <r>
    <n v="220611856"/>
    <x v="25"/>
    <x v="704"/>
    <x v="2"/>
    <x v="12"/>
    <x v="14"/>
    <x v="0"/>
    <s v="B"/>
    <x v="0"/>
    <x v="0"/>
    <s v="6700    Yucca                        St"/>
    <n v="320"/>
    <x v="0"/>
  </r>
  <r>
    <n v="220913417"/>
    <x v="331"/>
    <x v="612"/>
    <x v="12"/>
    <x v="36"/>
    <x v="53"/>
    <x v="0"/>
    <s v="H"/>
    <x v="8"/>
    <x v="0"/>
    <s v="6300 N  Sepulveda                    Bl"/>
    <n v="1214"/>
    <x v="1"/>
  </r>
  <r>
    <n v="220320757"/>
    <x v="181"/>
    <x v="734"/>
    <x v="0"/>
    <x v="40"/>
    <x v="5"/>
    <x v="0"/>
    <s v="B"/>
    <x v="12"/>
    <x v="0"/>
    <s v="3600 S  La Brea                      Av"/>
    <n v="1430"/>
    <x v="0"/>
  </r>
  <r>
    <n v="221218428"/>
    <x v="324"/>
    <x v="653"/>
    <x v="3"/>
    <x v="28"/>
    <x v="16"/>
    <x v="0"/>
    <s v="B"/>
    <x v="1"/>
    <x v="1"/>
    <s v="1700 W  Florence                     Av"/>
    <n v="620"/>
    <x v="1"/>
  </r>
  <r>
    <n v="221420645"/>
    <x v="10"/>
    <x v="768"/>
    <x v="18"/>
    <x v="29"/>
    <x v="47"/>
    <x v="1"/>
    <s v="O"/>
    <x v="0"/>
    <x v="0"/>
    <s v="9900    Venice                       Bl"/>
    <n v="1150"/>
    <x v="1"/>
  </r>
  <r>
    <n v="220117827"/>
    <x v="315"/>
    <x v="661"/>
    <x v="8"/>
    <x v="15"/>
    <x v="33"/>
    <x v="1"/>
    <s v="H"/>
    <x v="0"/>
    <x v="0"/>
    <s v="Jesse                        St"/>
    <n v="1714"/>
    <x v="0"/>
  </r>
  <r>
    <n v="221700961"/>
    <x v="315"/>
    <x v="661"/>
    <x v="7"/>
    <x v="19"/>
    <x v="66"/>
    <x v="0"/>
    <s v="W"/>
    <x v="2"/>
    <x v="0"/>
    <s v="10500    Mason                        Av"/>
    <n v="1600"/>
    <x v="2"/>
  </r>
  <r>
    <n v="221110254"/>
    <x v="335"/>
    <x v="659"/>
    <x v="11"/>
    <x v="40"/>
    <x v="0"/>
    <x v="0"/>
    <s v="H"/>
    <x v="17"/>
    <x v="0"/>
    <s v="2200 N  Figueroa                     St"/>
    <n v="1545"/>
    <x v="0"/>
  </r>
  <r>
    <n v="230100501"/>
    <x v="205"/>
    <x v="764"/>
    <x v="8"/>
    <x v="40"/>
    <x v="52"/>
    <x v="1"/>
    <s v="H"/>
    <x v="6"/>
    <x v="0"/>
    <s v="7Th                          St"/>
    <n v="1900"/>
    <x v="0"/>
  </r>
  <r>
    <n v="220221119"/>
    <x v="385"/>
    <x v="680"/>
    <x v="4"/>
    <x v="0"/>
    <x v="26"/>
    <x v="0"/>
    <s v="B"/>
    <x v="0"/>
    <x v="0"/>
    <s v="1300    Ingraham                     St"/>
    <n v="600"/>
    <x v="0"/>
  </r>
  <r>
    <n v="220911327"/>
    <x v="27"/>
    <x v="727"/>
    <x v="12"/>
    <x v="28"/>
    <x v="40"/>
    <x v="0"/>
    <s v="H"/>
    <x v="1"/>
    <x v="2"/>
    <s v="7300    Lennox                       Av"/>
    <n v="1755"/>
    <x v="1"/>
  </r>
  <r>
    <n v="221610064"/>
    <x v="329"/>
    <x v="638"/>
    <x v="15"/>
    <x v="33"/>
    <x v="41"/>
    <x v="0"/>
    <s v="H"/>
    <x v="0"/>
    <x v="0"/>
    <s v="12700    Osborne                      St"/>
    <n v="1730"/>
    <x v="0"/>
  </r>
  <r>
    <n v="221418919"/>
    <x v="81"/>
    <x v="693"/>
    <x v="18"/>
    <x v="6"/>
    <x v="49"/>
    <x v="1"/>
    <s v="O"/>
    <x v="0"/>
    <x v="0"/>
    <s v="400    World                        Wy"/>
    <n v="2045"/>
    <x v="1"/>
  </r>
  <r>
    <n v="222115166"/>
    <x v="119"/>
    <x v="728"/>
    <x v="16"/>
    <x v="21"/>
    <x v="6"/>
    <x v="1"/>
    <s v="O"/>
    <x v="2"/>
    <x v="0"/>
    <s v="5600    Oso                          Av"/>
    <n v="2200"/>
    <x v="0"/>
  </r>
  <r>
    <n v="230804839"/>
    <x v="326"/>
    <x v="797"/>
    <x v="19"/>
    <x v="13"/>
    <x v="9"/>
    <x v="1"/>
    <s v="C"/>
    <x v="0"/>
    <x v="0"/>
    <s v="10200    Santa Monica                 Bl"/>
    <n v="2000"/>
    <x v="0"/>
  </r>
  <r>
    <n v="221116603"/>
    <x v="201"/>
    <x v="617"/>
    <x v="11"/>
    <x v="4"/>
    <x v="5"/>
    <x v="0"/>
    <s v="W"/>
    <x v="0"/>
    <x v="0"/>
    <s v="1400    Mohawk                       St"/>
    <n v="2055"/>
    <x v="0"/>
  </r>
  <r>
    <n v="220514352"/>
    <x v="170"/>
    <x v="807"/>
    <x v="20"/>
    <x v="4"/>
    <x v="36"/>
    <x v="1"/>
    <s v="H"/>
    <x v="0"/>
    <x v="0"/>
    <s v="1600 N  Fries                        Av"/>
    <n v="630"/>
    <x v="1"/>
  </r>
  <r>
    <n v="220620400"/>
    <x v="24"/>
    <x v="698"/>
    <x v="2"/>
    <x v="21"/>
    <x v="14"/>
    <x v="1"/>
    <s v="H"/>
    <x v="2"/>
    <x v="0"/>
    <s v="6400 W  Sunset                       Bl"/>
    <n v="905"/>
    <x v="0"/>
  </r>
  <r>
    <n v="222018293"/>
    <x v="108"/>
    <x v="680"/>
    <x v="1"/>
    <x v="4"/>
    <x v="18"/>
    <x v="1"/>
    <s v="H"/>
    <x v="0"/>
    <x v="0"/>
    <s v="200 S  Mariposa                     Av"/>
    <n v="1930"/>
    <x v="1"/>
  </r>
  <r>
    <n v="222015925"/>
    <x v="80"/>
    <x v="699"/>
    <x v="1"/>
    <x v="10"/>
    <x v="30"/>
    <x v="1"/>
    <s v="H"/>
    <x v="2"/>
    <x v="2"/>
    <s v="100 N  Alexandria                   Av"/>
    <n v="1345"/>
    <x v="0"/>
  </r>
  <r>
    <n v="221811966"/>
    <x v="37"/>
    <x v="636"/>
    <x v="17"/>
    <x v="40"/>
    <x v="22"/>
    <x v="1"/>
    <s v="H"/>
    <x v="31"/>
    <x v="1"/>
    <s v="9500 S  San Pedro                    St"/>
    <n v="2200"/>
    <x v="1"/>
  </r>
  <r>
    <n v="222110225"/>
    <x v="189"/>
    <x v="658"/>
    <x v="16"/>
    <x v="10"/>
    <x v="18"/>
    <x v="0"/>
    <s v="W"/>
    <x v="2"/>
    <x v="1"/>
    <s v="22800    Vanowen                      St"/>
    <n v="2330"/>
    <x v="1"/>
  </r>
  <r>
    <n v="221615098"/>
    <x v="84"/>
    <x v="618"/>
    <x v="15"/>
    <x v="15"/>
    <x v="37"/>
    <x v="0"/>
    <s v="W"/>
    <x v="0"/>
    <x v="0"/>
    <s v="10600    Tuxford                      St"/>
    <n v="2300"/>
    <x v="1"/>
  </r>
  <r>
    <n v="221413633"/>
    <x v="5"/>
    <x v="697"/>
    <x v="18"/>
    <x v="3"/>
    <x v="23"/>
    <x v="0"/>
    <s v="H"/>
    <x v="0"/>
    <x v="1"/>
    <s v="600    World                        Wy"/>
    <n v="1044"/>
    <x v="0"/>
  </r>
  <r>
    <n v="221613224"/>
    <x v="6"/>
    <x v="822"/>
    <x v="15"/>
    <x v="18"/>
    <x v="15"/>
    <x v="0"/>
    <s v="H"/>
    <x v="5"/>
    <x v="2"/>
    <s v="8700    Lankershim                   Bl"/>
    <n v="915"/>
    <x v="0"/>
  </r>
  <r>
    <n v="220113733"/>
    <x v="306"/>
    <x v="658"/>
    <x v="8"/>
    <x v="31"/>
    <x v="0"/>
    <x v="0"/>
    <s v="W"/>
    <x v="2"/>
    <x v="2"/>
    <s v="6Th                          St"/>
    <n v="1215"/>
    <x v="0"/>
  </r>
  <r>
    <n v="221419507"/>
    <x v="23"/>
    <x v="808"/>
    <x v="18"/>
    <x v="1"/>
    <x v="53"/>
    <x v="1"/>
    <s v="W"/>
    <x v="0"/>
    <x v="0"/>
    <s v="4100    Del Rey                      Av"/>
    <n v="1500"/>
    <x v="1"/>
  </r>
  <r>
    <n v="221315057"/>
    <x v="156"/>
    <x v="791"/>
    <x v="10"/>
    <x v="14"/>
    <x v="6"/>
    <x v="0"/>
    <s v="H"/>
    <x v="0"/>
    <x v="0"/>
    <s v="3400    Mckinley                     Av"/>
    <n v="1115"/>
    <x v="0"/>
  </r>
  <r>
    <n v="220618085"/>
    <x v="116"/>
    <x v="739"/>
    <x v="2"/>
    <x v="13"/>
    <x v="33"/>
    <x v="0"/>
    <s v="W"/>
    <x v="0"/>
    <x v="0"/>
    <s v="2000 N  Highland                     Av"/>
    <n v="1135"/>
    <x v="0"/>
  </r>
  <r>
    <n v="221518157"/>
    <x v="98"/>
    <x v="715"/>
    <x v="5"/>
    <x v="3"/>
    <x v="53"/>
    <x v="0"/>
    <s v="V"/>
    <x v="0"/>
    <x v="1"/>
    <s v="4500    Laurel Canyon                Bl"/>
    <n v="1109"/>
    <x v="1"/>
  </r>
  <r>
    <n v="220914926"/>
    <x v="77"/>
    <x v="693"/>
    <x v="12"/>
    <x v="14"/>
    <x v="70"/>
    <x v="0"/>
    <s v="W"/>
    <x v="0"/>
    <x v="0"/>
    <s v="4600    Ethel                        Av"/>
    <n v="1215"/>
    <x v="1"/>
  </r>
  <r>
    <n v="221220980"/>
    <x v="374"/>
    <x v="687"/>
    <x v="3"/>
    <x v="33"/>
    <x v="30"/>
    <x v="0"/>
    <s v="H"/>
    <x v="0"/>
    <x v="0"/>
    <s v="400 E  80Th                         St"/>
    <n v="230"/>
    <x v="0"/>
  </r>
  <r>
    <n v="221514497"/>
    <x v="357"/>
    <x v="786"/>
    <x v="5"/>
    <x v="31"/>
    <x v="35"/>
    <x v="0"/>
    <s v="W"/>
    <x v="2"/>
    <x v="0"/>
    <s v="3200    Cahuenga                     Bl"/>
    <n v="1930"/>
    <x v="1"/>
  </r>
  <r>
    <n v="222019315"/>
    <x v="90"/>
    <x v="666"/>
    <x v="1"/>
    <x v="18"/>
    <x v="30"/>
    <x v="0"/>
    <s v="H"/>
    <x v="2"/>
    <x v="2"/>
    <s v="100 N  Kenmore                      Av"/>
    <n v="2130"/>
    <x v="0"/>
  </r>
  <r>
    <n v="220113885"/>
    <x v="335"/>
    <x v="659"/>
    <x v="8"/>
    <x v="31"/>
    <x v="21"/>
    <x v="1"/>
    <s v="H"/>
    <x v="21"/>
    <x v="0"/>
    <s v="Main"/>
    <n v="2315"/>
    <x v="3"/>
  </r>
  <r>
    <n v="221223492"/>
    <x v="86"/>
    <x v="768"/>
    <x v="3"/>
    <x v="0"/>
    <x v="26"/>
    <x v="0"/>
    <s v="B"/>
    <x v="0"/>
    <x v="0"/>
    <s v="400 W  67Th                         St"/>
    <n v="224"/>
    <x v="0"/>
  </r>
  <r>
    <n v="221817511"/>
    <x v="62"/>
    <x v="749"/>
    <x v="17"/>
    <x v="3"/>
    <x v="14"/>
    <x v="0"/>
    <s v="B"/>
    <x v="0"/>
    <x v="0"/>
    <s v="300 E  Century                      Bl"/>
    <n v="950"/>
    <x v="0"/>
  </r>
  <r>
    <n v="230905949"/>
    <x v="223"/>
    <x v="823"/>
    <x v="12"/>
    <x v="9"/>
    <x v="17"/>
    <x v="1"/>
    <s v="W"/>
    <x v="0"/>
    <x v="0"/>
    <s v="13800    Ventura                      Bl"/>
    <n v="900"/>
    <x v="0"/>
  </r>
  <r>
    <n v="220717818"/>
    <x v="90"/>
    <x v="700"/>
    <x v="9"/>
    <x v="3"/>
    <x v="39"/>
    <x v="1"/>
    <s v="B"/>
    <x v="0"/>
    <x v="0"/>
    <s v="6200 W  3Rd                          St"/>
    <n v="1822"/>
    <x v="0"/>
  </r>
  <r>
    <n v="220916513"/>
    <x v="181"/>
    <x v="800"/>
    <x v="12"/>
    <x v="40"/>
    <x v="52"/>
    <x v="1"/>
    <s v="W"/>
    <x v="28"/>
    <x v="0"/>
    <s v="4400    Ventura Canyon               Av"/>
    <n v="2340"/>
    <x v="0"/>
  </r>
  <r>
    <n v="221017571"/>
    <x v="319"/>
    <x v="618"/>
    <x v="14"/>
    <x v="1"/>
    <x v="36"/>
    <x v="0"/>
    <s v="B"/>
    <x v="0"/>
    <x v="0"/>
    <s v="18300    Collins                      St"/>
    <n v="1630"/>
    <x v="1"/>
  </r>
  <r>
    <n v="222011884"/>
    <x v="329"/>
    <x v="824"/>
    <x v="1"/>
    <x v="21"/>
    <x v="51"/>
    <x v="1"/>
    <s v="W"/>
    <x v="2"/>
    <x v="1"/>
    <s v="Olympic                      Bl"/>
    <n v="100"/>
    <x v="0"/>
  </r>
  <r>
    <n v="230504334"/>
    <x v="193"/>
    <x v="729"/>
    <x v="20"/>
    <x v="10"/>
    <x v="6"/>
    <x v="1"/>
    <s v="B"/>
    <x v="2"/>
    <x v="1"/>
    <s v="1100 N  Wilmington                   Bl"/>
    <n v="1608"/>
    <x v="0"/>
  </r>
  <r>
    <n v="220322037"/>
    <x v="110"/>
    <x v="633"/>
    <x v="0"/>
    <x v="25"/>
    <x v="9"/>
    <x v="0"/>
    <s v="A"/>
    <x v="0"/>
    <x v="0"/>
    <s v="2600 S  Vermont                      Av"/>
    <n v="2030"/>
    <x v="0"/>
  </r>
  <r>
    <n v="220817759"/>
    <x v="202"/>
    <x v="729"/>
    <x v="19"/>
    <x v="13"/>
    <x v="57"/>
    <x v="1"/>
    <s v="W"/>
    <x v="0"/>
    <x v="0"/>
    <s v="1500    Greenfield                   Av"/>
    <n v="1400"/>
    <x v="1"/>
  </r>
  <r>
    <n v="221215688"/>
    <x v="4"/>
    <x v="649"/>
    <x v="3"/>
    <x v="12"/>
    <x v="65"/>
    <x v="0"/>
    <s v="B"/>
    <x v="0"/>
    <x v="0"/>
    <s v="9200 S  Van Ness                     Av"/>
    <n v="19"/>
    <x v="0"/>
  </r>
  <r>
    <n v="222114138"/>
    <x v="333"/>
    <x v="723"/>
    <x v="16"/>
    <x v="36"/>
    <x v="39"/>
    <x v="0"/>
    <s v="H"/>
    <x v="5"/>
    <x v="0"/>
    <s v="7400    Alabama                      Av"/>
    <n v="930"/>
    <x v="0"/>
  </r>
  <r>
    <n v="220413452"/>
    <x v="159"/>
    <x v="802"/>
    <x v="13"/>
    <x v="33"/>
    <x v="39"/>
    <x v="1"/>
    <s v="A"/>
    <x v="0"/>
    <x v="0"/>
    <s v="1600    San Pablo                    St"/>
    <n v="2230"/>
    <x v="0"/>
  </r>
  <r>
    <n v="221710278"/>
    <x v="25"/>
    <x v="646"/>
    <x v="7"/>
    <x v="14"/>
    <x v="70"/>
    <x v="0"/>
    <s v="O"/>
    <x v="4"/>
    <x v="2"/>
    <s v="20000    Tipico                       St"/>
    <n v="1730"/>
    <x v="1"/>
  </r>
  <r>
    <n v="221418820"/>
    <x v="31"/>
    <x v="787"/>
    <x v="18"/>
    <x v="21"/>
    <x v="2"/>
    <x v="0"/>
    <s v="W"/>
    <x v="2"/>
    <x v="0"/>
    <s v="4100    Lincoln                      Bl"/>
    <n v="1335"/>
    <x v="0"/>
  </r>
  <r>
    <n v="221514452"/>
    <x v="60"/>
    <x v="749"/>
    <x v="5"/>
    <x v="21"/>
    <x v="3"/>
    <x v="1"/>
    <s v="H"/>
    <x v="2"/>
    <x v="0"/>
    <s v="Chandler                     Bl"/>
    <n v="1645"/>
    <x v="0"/>
  </r>
  <r>
    <n v="221322369"/>
    <x v="21"/>
    <x v="748"/>
    <x v="10"/>
    <x v="21"/>
    <x v="24"/>
    <x v="1"/>
    <s v="B"/>
    <x v="2"/>
    <x v="0"/>
    <s v="300 E  64Th                         St"/>
    <n v="1200"/>
    <x v="1"/>
  </r>
  <r>
    <n v="220115310"/>
    <x v="187"/>
    <x v="824"/>
    <x v="8"/>
    <x v="40"/>
    <x v="47"/>
    <x v="1"/>
    <s v="W"/>
    <x v="4"/>
    <x v="0"/>
    <s v="5Th"/>
    <n v="2200"/>
    <x v="1"/>
  </r>
  <r>
    <n v="220815927"/>
    <x v="132"/>
    <x v="643"/>
    <x v="19"/>
    <x v="9"/>
    <x v="29"/>
    <x v="1"/>
    <s v="W"/>
    <x v="0"/>
    <x v="0"/>
    <s v="10900    Wellworth                    Av"/>
    <n v="2112"/>
    <x v="0"/>
  </r>
  <r>
    <n v="220123527"/>
    <x v="85"/>
    <x v="809"/>
    <x v="8"/>
    <x v="15"/>
    <x v="41"/>
    <x v="0"/>
    <s v="B"/>
    <x v="0"/>
    <x v="0"/>
    <s v="8Th"/>
    <n v="1700"/>
    <x v="0"/>
  </r>
  <r>
    <n v="231704524"/>
    <x v="133"/>
    <x v="793"/>
    <x v="7"/>
    <x v="1"/>
    <x v="26"/>
    <x v="1"/>
    <s v="H"/>
    <x v="0"/>
    <x v="0"/>
    <s v="21500    Devonshire                   St"/>
    <n v="800"/>
    <x v="0"/>
  </r>
  <r>
    <n v="221516475"/>
    <x v="116"/>
    <x v="650"/>
    <x v="5"/>
    <x v="4"/>
    <x v="43"/>
    <x v="1"/>
    <s v="W"/>
    <x v="0"/>
    <x v="0"/>
    <s v="4500    Lemp                         Av"/>
    <n v="1000"/>
    <x v="1"/>
  </r>
  <r>
    <n v="221513185"/>
    <x v="1"/>
    <x v="759"/>
    <x v="5"/>
    <x v="10"/>
    <x v="63"/>
    <x v="0"/>
    <s v="H"/>
    <x v="2"/>
    <x v="1"/>
    <s v="12000    Hart                         St"/>
    <n v="1630"/>
    <x v="0"/>
  </r>
  <r>
    <n v="220122565"/>
    <x v="172"/>
    <x v="672"/>
    <x v="8"/>
    <x v="21"/>
    <x v="30"/>
    <x v="1"/>
    <s v="W"/>
    <x v="2"/>
    <x v="0"/>
    <s v="500 S  Los Angeles                  St"/>
    <n v="1245"/>
    <x v="0"/>
  </r>
  <r>
    <n v="220413435"/>
    <x v="159"/>
    <x v="825"/>
    <x v="13"/>
    <x v="15"/>
    <x v="32"/>
    <x v="0"/>
    <s v="H"/>
    <x v="0"/>
    <x v="0"/>
    <s v="1100 S  Fresno                       St"/>
    <n v="735"/>
    <x v="0"/>
  </r>
  <r>
    <n v="221821969"/>
    <x v="91"/>
    <x v="817"/>
    <x v="17"/>
    <x v="21"/>
    <x v="64"/>
    <x v="0"/>
    <s v="B"/>
    <x v="2"/>
    <x v="0"/>
    <s v="1100 E  104Th                        St"/>
    <n v="1754"/>
    <x v="1"/>
  </r>
  <r>
    <n v="230105530"/>
    <x v="175"/>
    <x v="826"/>
    <x v="8"/>
    <x v="13"/>
    <x v="5"/>
    <x v="1"/>
    <s v="A"/>
    <x v="0"/>
    <x v="0"/>
    <s v="1200 S  Figueroa                     St"/>
    <n v="1400"/>
    <x v="0"/>
  </r>
  <r>
    <n v="220315275"/>
    <x v="51"/>
    <x v="795"/>
    <x v="0"/>
    <x v="6"/>
    <x v="10"/>
    <x v="1"/>
    <s v="O"/>
    <x v="0"/>
    <x v="0"/>
    <s v="3400 W  41St                         St"/>
    <n v="2200"/>
    <x v="1"/>
  </r>
  <r>
    <n v="220910831"/>
    <x v="42"/>
    <x v="827"/>
    <x v="12"/>
    <x v="0"/>
    <x v="15"/>
    <x v="1"/>
    <s v="H"/>
    <x v="0"/>
    <x v="0"/>
    <s v="4900    Coldwater Canyon             Av"/>
    <n v="1255"/>
    <x v="0"/>
  </r>
  <r>
    <n v="220912123"/>
    <x v="16"/>
    <x v="725"/>
    <x v="12"/>
    <x v="0"/>
    <x v="8"/>
    <x v="0"/>
    <s v="H"/>
    <x v="0"/>
    <x v="0"/>
    <s v="7400    Hazeltine                    Av"/>
    <n v="654"/>
    <x v="0"/>
  </r>
  <r>
    <n v="221222104"/>
    <x v="334"/>
    <x v="668"/>
    <x v="3"/>
    <x v="10"/>
    <x v="35"/>
    <x v="0"/>
    <s v="B"/>
    <x v="2"/>
    <x v="1"/>
    <s v="100 E  74Th                         St"/>
    <n v="830"/>
    <x v="1"/>
  </r>
  <r>
    <n v="221609435"/>
    <x v="35"/>
    <x v="677"/>
    <x v="15"/>
    <x v="13"/>
    <x v="8"/>
    <x v="1"/>
    <s v="W"/>
    <x v="0"/>
    <x v="0"/>
    <s v="11200    Tuxford                      St"/>
    <n v="1120"/>
    <x v="0"/>
  </r>
  <r>
    <n v="221911363"/>
    <x v="153"/>
    <x v="726"/>
    <x v="6"/>
    <x v="1"/>
    <x v="18"/>
    <x v="1"/>
    <s v="W"/>
    <x v="0"/>
    <x v="0"/>
    <s v="15300    Germain                      St"/>
    <n v="1415"/>
    <x v="1"/>
  </r>
  <r>
    <n v="221415631"/>
    <x v="176"/>
    <x v="629"/>
    <x v="18"/>
    <x v="15"/>
    <x v="57"/>
    <x v="0"/>
    <s v="H"/>
    <x v="0"/>
    <x v="2"/>
    <s v="8400    Pershing                     Dr"/>
    <n v="1415"/>
    <x v="1"/>
  </r>
  <r>
    <n v="221015783"/>
    <x v="88"/>
    <x v="747"/>
    <x v="14"/>
    <x v="21"/>
    <x v="39"/>
    <x v="1"/>
    <s v="W"/>
    <x v="2"/>
    <x v="1"/>
    <s v="18400    Ventura                      Bl"/>
    <n v="2140"/>
    <x v="0"/>
  </r>
  <r>
    <n v="221017753"/>
    <x v="90"/>
    <x v="618"/>
    <x v="14"/>
    <x v="0"/>
    <x v="7"/>
    <x v="0"/>
    <s v="O"/>
    <x v="0"/>
    <x v="0"/>
    <s v="5400    Lindley                      Av"/>
    <n v="1801"/>
    <x v="1"/>
  </r>
  <r>
    <n v="221013244"/>
    <x v="177"/>
    <x v="614"/>
    <x v="14"/>
    <x v="10"/>
    <x v="33"/>
    <x v="0"/>
    <s v="W"/>
    <x v="2"/>
    <x v="0"/>
    <s v="White Oak                    Av"/>
    <n v="1645"/>
    <x v="0"/>
  </r>
  <r>
    <n v="221017967"/>
    <x v="120"/>
    <x v="641"/>
    <x v="14"/>
    <x v="21"/>
    <x v="65"/>
    <x v="0"/>
    <s v="O"/>
    <x v="2"/>
    <x v="0"/>
    <s v="6000    Reseda                       Bl"/>
    <n v="900"/>
    <x v="0"/>
  </r>
  <r>
    <n v="221224502"/>
    <x v="385"/>
    <x v="680"/>
    <x v="3"/>
    <x v="13"/>
    <x v="0"/>
    <x v="0"/>
    <s v="B"/>
    <x v="0"/>
    <x v="0"/>
    <s v="1700 W  59Th                         St"/>
    <n v="1015"/>
    <x v="0"/>
  </r>
  <r>
    <n v="222115386"/>
    <x v="76"/>
    <x v="828"/>
    <x v="16"/>
    <x v="0"/>
    <x v="5"/>
    <x v="0"/>
    <s v="W"/>
    <x v="0"/>
    <x v="0"/>
    <s v="20200    Sherman                      Wy"/>
    <n v="1430"/>
    <x v="0"/>
  </r>
  <r>
    <n v="221613148"/>
    <x v="371"/>
    <x v="728"/>
    <x v="15"/>
    <x v="10"/>
    <x v="47"/>
    <x v="0"/>
    <s v="H"/>
    <x v="2"/>
    <x v="1"/>
    <s v="8200    De Garmo                     Av"/>
    <n v="2145"/>
    <x v="1"/>
  </r>
  <r>
    <n v="221218357"/>
    <x v="177"/>
    <x v="614"/>
    <x v="3"/>
    <x v="15"/>
    <x v="35"/>
    <x v="1"/>
    <s v="B"/>
    <x v="0"/>
    <x v="0"/>
    <s v="1500 W  79Th                         St"/>
    <n v="345"/>
    <x v="1"/>
  </r>
  <r>
    <n v="231904307"/>
    <x v="193"/>
    <x v="829"/>
    <x v="6"/>
    <x v="13"/>
    <x v="83"/>
    <x v="1"/>
    <s v="W"/>
    <x v="0"/>
    <x v="0"/>
    <s v="9600 N  Sepulveda                    Bl"/>
    <n v="600"/>
    <x v="1"/>
  </r>
  <r>
    <n v="230806037"/>
    <x v="173"/>
    <x v="648"/>
    <x v="19"/>
    <x v="1"/>
    <x v="27"/>
    <x v="0"/>
    <s v="W"/>
    <x v="0"/>
    <x v="0"/>
    <s v="1500    Butler                       Av"/>
    <n v="1400"/>
    <x v="1"/>
  </r>
  <r>
    <n v="220221271"/>
    <x v="323"/>
    <x v="826"/>
    <x v="4"/>
    <x v="21"/>
    <x v="2"/>
    <x v="1"/>
    <s v="H"/>
    <x v="2"/>
    <x v="0"/>
    <s v="100 S  Alvarado                     St"/>
    <n v="1030"/>
    <x v="0"/>
  </r>
  <r>
    <n v="221818771"/>
    <x v="344"/>
    <x v="607"/>
    <x v="17"/>
    <x v="29"/>
    <x v="41"/>
    <x v="0"/>
    <s v="P"/>
    <x v="0"/>
    <x v="0"/>
    <s v="2000 E  114Th                        St"/>
    <n v="300"/>
    <x v="0"/>
  </r>
  <r>
    <n v="221715381"/>
    <x v="184"/>
    <x v="753"/>
    <x v="7"/>
    <x v="36"/>
    <x v="24"/>
    <x v="1"/>
    <s v="H"/>
    <x v="6"/>
    <x v="0"/>
    <s v="8700    Balboa                       Bl"/>
    <n v="1210"/>
    <x v="1"/>
  </r>
  <r>
    <n v="221916183"/>
    <x v="184"/>
    <x v="753"/>
    <x v="6"/>
    <x v="21"/>
    <x v="0"/>
    <x v="1"/>
    <s v="B"/>
    <x v="2"/>
    <x v="0"/>
    <s v="8300 N  Sepulveda                    Bl"/>
    <n v="1245"/>
    <x v="0"/>
  </r>
  <r>
    <n v="220618156"/>
    <x v="88"/>
    <x v="747"/>
    <x v="2"/>
    <x v="18"/>
    <x v="26"/>
    <x v="0"/>
    <s v="B"/>
    <x v="2"/>
    <x v="2"/>
    <s v="Sunset"/>
    <n v="1650"/>
    <x v="0"/>
  </r>
  <r>
    <n v="220912822"/>
    <x v="12"/>
    <x v="701"/>
    <x v="12"/>
    <x v="39"/>
    <x v="9"/>
    <x v="1"/>
    <s v="W"/>
    <x v="0"/>
    <x v="0"/>
    <s v="14000    Riverside                    Dr"/>
    <n v="1716"/>
    <x v="0"/>
  </r>
  <r>
    <n v="222013370"/>
    <x v="43"/>
    <x v="714"/>
    <x v="1"/>
    <x v="15"/>
    <x v="33"/>
    <x v="0"/>
    <s v="F"/>
    <x v="0"/>
    <x v="0"/>
    <s v="3300    Wilshire                     Bl"/>
    <n v="1015"/>
    <x v="0"/>
  </r>
  <r>
    <n v="221312445"/>
    <x v="36"/>
    <x v="677"/>
    <x v="10"/>
    <x v="31"/>
    <x v="63"/>
    <x v="1"/>
    <s v="O"/>
    <x v="2"/>
    <x v="0"/>
    <s v="W  Adams"/>
    <n v="30"/>
    <x v="0"/>
  </r>
  <r>
    <n v="221012530"/>
    <x v="1"/>
    <x v="627"/>
    <x v="14"/>
    <x v="3"/>
    <x v="0"/>
    <x v="1"/>
    <s v="H"/>
    <x v="0"/>
    <x v="0"/>
    <s v="16700    Ventura                      Bl"/>
    <n v="1155"/>
    <x v="0"/>
  </r>
  <r>
    <n v="221613835"/>
    <x v="204"/>
    <x v="622"/>
    <x v="15"/>
    <x v="6"/>
    <x v="13"/>
    <x v="1"/>
    <s v="O"/>
    <x v="0"/>
    <x v="0"/>
    <s v="Whitsett"/>
    <n v="2359"/>
    <x v="1"/>
  </r>
  <r>
    <n v="221414250"/>
    <x v="378"/>
    <x v="830"/>
    <x v="18"/>
    <x v="3"/>
    <x v="23"/>
    <x v="0"/>
    <s v="W"/>
    <x v="4"/>
    <x v="0"/>
    <s v="600    World                        Wy"/>
    <n v="900"/>
    <x v="0"/>
  </r>
  <r>
    <n v="221817202"/>
    <x v="337"/>
    <x v="610"/>
    <x v="17"/>
    <x v="18"/>
    <x v="23"/>
    <x v="0"/>
    <s v="B"/>
    <x v="5"/>
    <x v="2"/>
    <s v="100 W  Imperial                     Hy"/>
    <n v="1640"/>
    <x v="0"/>
  </r>
  <r>
    <n v="221012860"/>
    <x v="57"/>
    <x v="689"/>
    <x v="14"/>
    <x v="1"/>
    <x v="69"/>
    <x v="0"/>
    <s v="W"/>
    <x v="0"/>
    <x v="0"/>
    <s v="18100    Lake Encino                  Dr"/>
    <n v="2215"/>
    <x v="1"/>
  </r>
  <r>
    <n v="221511901"/>
    <x v="351"/>
    <x v="778"/>
    <x v="5"/>
    <x v="21"/>
    <x v="5"/>
    <x v="0"/>
    <s v="H"/>
    <x v="2"/>
    <x v="1"/>
    <s v="11700    Lemay                        St"/>
    <n v="1600"/>
    <x v="0"/>
  </r>
  <r>
    <n v="221217118"/>
    <x v="1"/>
    <x v="759"/>
    <x v="3"/>
    <x v="21"/>
    <x v="47"/>
    <x v="1"/>
    <s v="H"/>
    <x v="2"/>
    <x v="1"/>
    <s v="400 W  76Th                         St"/>
    <n v="910"/>
    <x v="1"/>
  </r>
  <r>
    <n v="221417006"/>
    <x v="72"/>
    <x v="687"/>
    <x v="18"/>
    <x v="33"/>
    <x v="55"/>
    <x v="1"/>
    <s v="H"/>
    <x v="0"/>
    <x v="0"/>
    <s v="7700    Redlands                     St"/>
    <n v="1200"/>
    <x v="1"/>
  </r>
  <r>
    <n v="220211303"/>
    <x v="15"/>
    <x v="634"/>
    <x v="4"/>
    <x v="36"/>
    <x v="22"/>
    <x v="1"/>
    <s v="W"/>
    <x v="5"/>
    <x v="0"/>
    <s v="800 N  Mariposa                     Av"/>
    <n v="1300"/>
    <x v="1"/>
  </r>
  <r>
    <n v="220517000"/>
    <x v="21"/>
    <x v="748"/>
    <x v="20"/>
    <x v="36"/>
    <x v="0"/>
    <x v="1"/>
    <s v="H"/>
    <x v="6"/>
    <x v="0"/>
    <s v="1400 E  Anaheim                      St"/>
    <n v="115"/>
    <x v="0"/>
  </r>
  <r>
    <n v="221321850"/>
    <x v="385"/>
    <x v="680"/>
    <x v="10"/>
    <x v="0"/>
    <x v="6"/>
    <x v="0"/>
    <s v="B"/>
    <x v="0"/>
    <x v="0"/>
    <s v="1200 E  58Th                         St"/>
    <n v="525"/>
    <x v="0"/>
  </r>
  <r>
    <n v="222014471"/>
    <x v="383"/>
    <x v="798"/>
    <x v="1"/>
    <x v="36"/>
    <x v="33"/>
    <x v="1"/>
    <s v="B"/>
    <x v="33"/>
    <x v="0"/>
    <s v="1200    Magnolia                     Av"/>
    <n v="10"/>
    <x v="0"/>
  </r>
  <r>
    <n v="221412965"/>
    <x v="42"/>
    <x v="685"/>
    <x v="18"/>
    <x v="20"/>
    <x v="1"/>
    <x v="0"/>
    <s v="O"/>
    <x v="0"/>
    <x v="0"/>
    <s v="8100    Manitoba                     St"/>
    <n v="1900"/>
    <x v="1"/>
  </r>
  <r>
    <n v="221911718"/>
    <x v="345"/>
    <x v="831"/>
    <x v="6"/>
    <x v="15"/>
    <x v="29"/>
    <x v="1"/>
    <s v="H"/>
    <x v="0"/>
    <x v="0"/>
    <s v="13900    Sayre                        St"/>
    <n v="2030"/>
    <x v="0"/>
  </r>
  <r>
    <n v="220126527"/>
    <x v="346"/>
    <x v="666"/>
    <x v="8"/>
    <x v="25"/>
    <x v="26"/>
    <x v="0"/>
    <s v="H"/>
    <x v="0"/>
    <x v="0"/>
    <s v="700 S  Broadway"/>
    <n v="2330"/>
    <x v="0"/>
  </r>
  <r>
    <n v="221514111"/>
    <x v="384"/>
    <x v="733"/>
    <x v="5"/>
    <x v="21"/>
    <x v="17"/>
    <x v="1"/>
    <s v="B"/>
    <x v="2"/>
    <x v="2"/>
    <s v="3400    Cahuenga                     Bl"/>
    <n v="1015"/>
    <x v="0"/>
  </r>
  <r>
    <n v="221817554"/>
    <x v="381"/>
    <x v="751"/>
    <x v="17"/>
    <x v="40"/>
    <x v="1"/>
    <x v="1"/>
    <s v="B"/>
    <x v="6"/>
    <x v="0"/>
    <s v="400 E  120Th                        St"/>
    <n v="1930"/>
    <x v="1"/>
  </r>
  <r>
    <n v="221225284"/>
    <x v="97"/>
    <x v="644"/>
    <x v="3"/>
    <x v="0"/>
    <x v="15"/>
    <x v="0"/>
    <s v="B"/>
    <x v="0"/>
    <x v="0"/>
    <s v="400 E  81St                         St"/>
    <n v="1202"/>
    <x v="0"/>
  </r>
  <r>
    <n v="221013150"/>
    <x v="259"/>
    <x v="637"/>
    <x v="14"/>
    <x v="13"/>
    <x v="53"/>
    <x v="0"/>
    <s v="O"/>
    <x v="0"/>
    <x v="4"/>
    <s v="5100    Woodley                      Av"/>
    <n v="1700"/>
    <x v="1"/>
  </r>
  <r>
    <n v="221117358"/>
    <x v="84"/>
    <x v="792"/>
    <x v="11"/>
    <x v="3"/>
    <x v="40"/>
    <x v="0"/>
    <s v="W"/>
    <x v="0"/>
    <x v="0"/>
    <s v="2100    Hillhurst                    Av"/>
    <n v="1000"/>
    <x v="1"/>
  </r>
  <r>
    <n v="221216332"/>
    <x v="28"/>
    <x v="767"/>
    <x v="3"/>
    <x v="1"/>
    <x v="41"/>
    <x v="1"/>
    <s v="B"/>
    <x v="0"/>
    <x v="0"/>
    <s v="500 W  47Th                         St"/>
    <n v="1945"/>
    <x v="0"/>
  </r>
  <r>
    <n v="220113954"/>
    <x v="308"/>
    <x v="821"/>
    <x v="8"/>
    <x v="40"/>
    <x v="64"/>
    <x v="1"/>
    <s v="H"/>
    <x v="2"/>
    <x v="0"/>
    <s v="Cesar E Chavez"/>
    <n v="1610"/>
    <x v="1"/>
  </r>
  <r>
    <n v="220415788"/>
    <x v="94"/>
    <x v="694"/>
    <x v="13"/>
    <x v="15"/>
    <x v="47"/>
    <x v="0"/>
    <s v="H"/>
    <x v="0"/>
    <x v="0"/>
    <s v="700 N  Breed                        St"/>
    <n v="1800"/>
    <x v="1"/>
  </r>
  <r>
    <n v="222015246"/>
    <x v="374"/>
    <x v="825"/>
    <x v="1"/>
    <x v="28"/>
    <x v="6"/>
    <x v="0"/>
    <s v="B"/>
    <x v="1"/>
    <x v="0"/>
    <s v="Vermont                      Av"/>
    <n v="1345"/>
    <x v="0"/>
  </r>
  <r>
    <n v="220414833"/>
    <x v="85"/>
    <x v="645"/>
    <x v="13"/>
    <x v="40"/>
    <x v="2"/>
    <x v="0"/>
    <s v="W"/>
    <x v="2"/>
    <x v="2"/>
    <s v="200 N  Soto                         St"/>
    <n v="135"/>
    <x v="0"/>
  </r>
  <r>
    <n v="221819902"/>
    <x v="85"/>
    <x v="645"/>
    <x v="17"/>
    <x v="10"/>
    <x v="6"/>
    <x v="0"/>
    <s v="H"/>
    <x v="2"/>
    <x v="0"/>
    <s v="9600    Croesus                      Av"/>
    <n v="1640"/>
    <x v="0"/>
  </r>
  <r>
    <n v="222115209"/>
    <x v="344"/>
    <x v="607"/>
    <x v="16"/>
    <x v="15"/>
    <x v="12"/>
    <x v="1"/>
    <s v="H"/>
    <x v="0"/>
    <x v="0"/>
    <s v="9000    Topanga Canyon               Bl"/>
    <n v="2000"/>
    <x v="1"/>
  </r>
  <r>
    <n v="220510704"/>
    <x v="186"/>
    <x v="655"/>
    <x v="20"/>
    <x v="28"/>
    <x v="40"/>
    <x v="0"/>
    <s v="W"/>
    <x v="1"/>
    <x v="1"/>
    <s v="100 W  8Th                          St"/>
    <n v="1530"/>
    <x v="1"/>
  </r>
  <r>
    <n v="220311868"/>
    <x v="39"/>
    <x v="832"/>
    <x v="0"/>
    <x v="39"/>
    <x v="9"/>
    <x v="2"/>
    <s v="X"/>
    <x v="0"/>
    <x v="1"/>
    <s v="3500 S  La Cienega                   Bl"/>
    <n v="2211"/>
    <x v="0"/>
  </r>
  <r>
    <n v="221501203"/>
    <x v="110"/>
    <x v="633"/>
    <x v="5"/>
    <x v="55"/>
    <x v="40"/>
    <x v="0"/>
    <s v="H"/>
    <x v="0"/>
    <x v="2"/>
    <s v="3900    Lankershim                   Bl"/>
    <n v="600"/>
    <x v="1"/>
  </r>
  <r>
    <n v="220714511"/>
    <x v="67"/>
    <x v="770"/>
    <x v="9"/>
    <x v="21"/>
    <x v="54"/>
    <x v="0"/>
    <s v="H"/>
    <x v="2"/>
    <x v="1"/>
    <s v="1400 S  Bronson                      Av"/>
    <n v="1400"/>
    <x v="1"/>
  </r>
  <r>
    <n v="220122343"/>
    <x v="77"/>
    <x v="693"/>
    <x v="8"/>
    <x v="1"/>
    <x v="23"/>
    <x v="1"/>
    <s v="A"/>
    <x v="0"/>
    <x v="0"/>
    <s v="400 E  2Nd                          St"/>
    <n v="515"/>
    <x v="0"/>
  </r>
  <r>
    <n v="220115838"/>
    <x v="41"/>
    <x v="604"/>
    <x v="8"/>
    <x v="21"/>
    <x v="42"/>
    <x v="1"/>
    <s v="A"/>
    <x v="2"/>
    <x v="0"/>
    <s v="500 S  Spring                       St"/>
    <n v="313"/>
    <x v="1"/>
  </r>
  <r>
    <n v="220713927"/>
    <x v="219"/>
    <x v="741"/>
    <x v="9"/>
    <x v="29"/>
    <x v="53"/>
    <x v="1"/>
    <s v="H"/>
    <x v="0"/>
    <x v="0"/>
    <s v="4800 W  17Th                         St"/>
    <n v="2005"/>
    <x v="1"/>
  </r>
  <r>
    <n v="221812246"/>
    <x v="306"/>
    <x v="790"/>
    <x v="17"/>
    <x v="55"/>
    <x v="52"/>
    <x v="0"/>
    <s v="B"/>
    <x v="0"/>
    <x v="2"/>
    <s v="700 E  94Th                         St"/>
    <n v="1915"/>
    <x v="0"/>
  </r>
  <r>
    <n v="221110988"/>
    <x v="153"/>
    <x v="726"/>
    <x v="11"/>
    <x v="23"/>
    <x v="30"/>
    <x v="0"/>
    <s v="H"/>
    <x v="0"/>
    <x v="1"/>
    <s v="Fletcher                     Dr"/>
    <n v="1805"/>
    <x v="0"/>
  </r>
  <r>
    <n v="221609466"/>
    <x v="35"/>
    <x v="794"/>
    <x v="15"/>
    <x v="13"/>
    <x v="26"/>
    <x v="1"/>
    <s v="H"/>
    <x v="0"/>
    <x v="0"/>
    <s v="12300    Glamis                       St"/>
    <n v="1800"/>
    <x v="0"/>
  </r>
  <r>
    <n v="221015180"/>
    <x v="77"/>
    <x v="766"/>
    <x v="14"/>
    <x v="15"/>
    <x v="12"/>
    <x v="0"/>
    <s v="B"/>
    <x v="0"/>
    <x v="0"/>
    <s v="17300    Burbank                      Bl"/>
    <n v="1200"/>
    <x v="1"/>
  </r>
  <r>
    <n v="221914373"/>
    <x v="14"/>
    <x v="833"/>
    <x v="6"/>
    <x v="21"/>
    <x v="30"/>
    <x v="1"/>
    <s v="H"/>
    <x v="2"/>
    <x v="2"/>
    <s v="8300 N  Sepulveda                    Bl"/>
    <n v="2145"/>
    <x v="0"/>
  </r>
  <r>
    <n v="220612237"/>
    <x v="349"/>
    <x v="706"/>
    <x v="2"/>
    <x v="21"/>
    <x v="57"/>
    <x v="1"/>
    <s v="W"/>
    <x v="2"/>
    <x v="2"/>
    <s v="1200    Sunset Plaza                 Dr"/>
    <n v="1340"/>
    <x v="1"/>
  </r>
  <r>
    <n v="220514675"/>
    <x v="344"/>
    <x v="682"/>
    <x v="20"/>
    <x v="0"/>
    <x v="41"/>
    <x v="1"/>
    <s v="H"/>
    <x v="0"/>
    <x v="0"/>
    <s v="1000 W  9Th                          St"/>
    <n v="837"/>
    <x v="0"/>
  </r>
  <r>
    <n v="222118273"/>
    <x v="207"/>
    <x v="721"/>
    <x v="16"/>
    <x v="39"/>
    <x v="6"/>
    <x v="1"/>
    <s v="X"/>
    <x v="0"/>
    <x v="2"/>
    <s v="21700    Victory                      Bl"/>
    <n v="1613"/>
    <x v="0"/>
  </r>
  <r>
    <n v="221513260"/>
    <x v="52"/>
    <x v="759"/>
    <x v="5"/>
    <x v="0"/>
    <x v="39"/>
    <x v="1"/>
    <s v="B"/>
    <x v="0"/>
    <x v="0"/>
    <s v="5600    Fulcher                      Av"/>
    <n v="1"/>
    <x v="0"/>
  </r>
  <r>
    <n v="231604982"/>
    <x v="196"/>
    <x v="823"/>
    <x v="15"/>
    <x v="10"/>
    <x v="39"/>
    <x v="0"/>
    <s v="H"/>
    <x v="2"/>
    <x v="1"/>
    <s v="7500    Hollywood                    Wy"/>
    <n v="200"/>
    <x v="0"/>
  </r>
  <r>
    <n v="220127457"/>
    <x v="205"/>
    <x v="681"/>
    <x v="8"/>
    <x v="56"/>
    <x v="51"/>
    <x v="1"/>
    <s v="B"/>
    <x v="0"/>
    <x v="0"/>
    <s v="700    North Hill Place             St"/>
    <n v="2030"/>
    <x v="0"/>
  </r>
  <r>
    <n v="220810881"/>
    <x v="25"/>
    <x v="646"/>
    <x v="19"/>
    <x v="1"/>
    <x v="24"/>
    <x v="1"/>
    <s v="W"/>
    <x v="0"/>
    <x v="0"/>
    <s v="200 S  Thurston                     Av"/>
    <n v="900"/>
    <x v="1"/>
  </r>
  <r>
    <n v="221116680"/>
    <x v="361"/>
    <x v="696"/>
    <x v="11"/>
    <x v="3"/>
    <x v="32"/>
    <x v="1"/>
    <s v="W"/>
    <x v="0"/>
    <x v="0"/>
    <s v="2800 W  Sunset                       Bl"/>
    <n v="1530"/>
    <x v="0"/>
  </r>
  <r>
    <n v="220618596"/>
    <x v="380"/>
    <x v="678"/>
    <x v="2"/>
    <x v="21"/>
    <x v="63"/>
    <x v="1"/>
    <s v="O"/>
    <x v="2"/>
    <x v="0"/>
    <s v="7000    Hollywood                    Bl"/>
    <n v="800"/>
    <x v="0"/>
  </r>
  <r>
    <n v="220620705"/>
    <x v="210"/>
    <x v="698"/>
    <x v="2"/>
    <x v="9"/>
    <x v="26"/>
    <x v="0"/>
    <s v="W"/>
    <x v="0"/>
    <x v="0"/>
    <s v="6600    Santa Monica                 Bl"/>
    <n v="1615"/>
    <x v="0"/>
  </r>
  <r>
    <n v="221917335"/>
    <x v="178"/>
    <x v="674"/>
    <x v="6"/>
    <x v="13"/>
    <x v="65"/>
    <x v="0"/>
    <s v="H"/>
    <x v="0"/>
    <x v="0"/>
    <s v="15400    Ryan                         St"/>
    <n v="1900"/>
    <x v="0"/>
  </r>
  <r>
    <n v="220117907"/>
    <x v="366"/>
    <x v="811"/>
    <x v="8"/>
    <x v="0"/>
    <x v="23"/>
    <x v="1"/>
    <s v="B"/>
    <x v="0"/>
    <x v="0"/>
    <s v="1300 S  Figueroa                     St"/>
    <n v="1106"/>
    <x v="0"/>
  </r>
  <r>
    <n v="220818185"/>
    <x v="89"/>
    <x v="762"/>
    <x v="19"/>
    <x v="3"/>
    <x v="3"/>
    <x v="1"/>
    <s v="W"/>
    <x v="0"/>
    <x v="0"/>
    <s v="200 S  Barrington                   Av"/>
    <n v="200"/>
    <x v="0"/>
  </r>
  <r>
    <n v="222013300"/>
    <x v="366"/>
    <x v="639"/>
    <x v="1"/>
    <x v="40"/>
    <x v="49"/>
    <x v="1"/>
    <s v="O"/>
    <x v="2"/>
    <x v="0"/>
    <s v="400 N  Western                      Av"/>
    <n v="1100"/>
    <x v="1"/>
  </r>
  <r>
    <n v="220815076"/>
    <x v="73"/>
    <x v="742"/>
    <x v="19"/>
    <x v="1"/>
    <x v="22"/>
    <x v="1"/>
    <s v="W"/>
    <x v="2"/>
    <x v="0"/>
    <s v="17000    Livorno                      Dr"/>
    <n v="1700"/>
    <x v="1"/>
  </r>
  <r>
    <n v="221817122"/>
    <x v="342"/>
    <x v="603"/>
    <x v="17"/>
    <x v="40"/>
    <x v="57"/>
    <x v="1"/>
    <s v="H"/>
    <x v="5"/>
    <x v="1"/>
    <s v="100 E  Imperial                     Hy"/>
    <n v="2100"/>
    <x v="1"/>
  </r>
  <r>
    <n v="222113854"/>
    <x v="347"/>
    <x v="737"/>
    <x v="16"/>
    <x v="40"/>
    <x v="27"/>
    <x v="1"/>
    <s v="H"/>
    <x v="2"/>
    <x v="1"/>
    <s v="24100    Killion                      St"/>
    <n v="130"/>
    <x v="1"/>
  </r>
  <r>
    <n v="221914871"/>
    <x v="164"/>
    <x v="686"/>
    <x v="6"/>
    <x v="10"/>
    <x v="33"/>
    <x v="0"/>
    <s v="B"/>
    <x v="2"/>
    <x v="1"/>
    <s v="9100 N  Sepulveda                    Bl"/>
    <n v="2000"/>
    <x v="0"/>
  </r>
  <r>
    <n v="220712565"/>
    <x v="1"/>
    <x v="626"/>
    <x v="9"/>
    <x v="10"/>
    <x v="28"/>
    <x v="0"/>
    <s v="H"/>
    <x v="2"/>
    <x v="0"/>
    <s v="5000 W  Washington                   Bl"/>
    <n v="2200"/>
    <x v="1"/>
  </r>
  <r>
    <n v="220615420"/>
    <x v="60"/>
    <x v="677"/>
    <x v="2"/>
    <x v="0"/>
    <x v="3"/>
    <x v="0"/>
    <s v="W"/>
    <x v="0"/>
    <x v="0"/>
    <s v="8000 W  Sunset                       Bl"/>
    <n v="1300"/>
    <x v="0"/>
  </r>
  <r>
    <n v="220712281"/>
    <x v="206"/>
    <x v="623"/>
    <x v="9"/>
    <x v="9"/>
    <x v="52"/>
    <x v="0"/>
    <s v="A"/>
    <x v="0"/>
    <x v="0"/>
    <s v="6200 W  6Th                          St"/>
    <n v="1700"/>
    <x v="0"/>
  </r>
  <r>
    <n v="221318271"/>
    <x v="67"/>
    <x v="775"/>
    <x v="10"/>
    <x v="40"/>
    <x v="65"/>
    <x v="1"/>
    <s v="H"/>
    <x v="4"/>
    <x v="0"/>
    <s v="27Th                         St"/>
    <n v="430"/>
    <x v="0"/>
  </r>
  <r>
    <n v="220117824"/>
    <x v="52"/>
    <x v="759"/>
    <x v="8"/>
    <x v="0"/>
    <x v="65"/>
    <x v="1"/>
    <s v="B"/>
    <x v="0"/>
    <x v="0"/>
    <s v="400 E  7Th                          St"/>
    <n v="1205"/>
    <x v="0"/>
  </r>
  <r>
    <n v="221014506"/>
    <x v="67"/>
    <x v="770"/>
    <x v="14"/>
    <x v="15"/>
    <x v="16"/>
    <x v="1"/>
    <s v="H"/>
    <x v="0"/>
    <x v="0"/>
    <s v="18300    Kittridge                    St"/>
    <n v="1800"/>
    <x v="1"/>
  </r>
  <r>
    <n v="221918480"/>
    <x v="210"/>
    <x v="684"/>
    <x v="6"/>
    <x v="9"/>
    <x v="10"/>
    <x v="1"/>
    <s v="H"/>
    <x v="0"/>
    <x v="0"/>
    <s v="14100    Janna                        Wy"/>
    <n v="1300"/>
    <x v="1"/>
  </r>
  <r>
    <n v="220716272"/>
    <x v="358"/>
    <x v="753"/>
    <x v="9"/>
    <x v="4"/>
    <x v="5"/>
    <x v="1"/>
    <s v="H"/>
    <x v="0"/>
    <x v="0"/>
    <s v="5800 W  3Rd                          St"/>
    <n v="2145"/>
    <x v="0"/>
  </r>
  <r>
    <n v="222010991"/>
    <x v="308"/>
    <x v="821"/>
    <x v="1"/>
    <x v="31"/>
    <x v="43"/>
    <x v="1"/>
    <s v="O"/>
    <x v="2"/>
    <x v="0"/>
    <s v="300 S  Western                      Av"/>
    <n v="2220"/>
    <x v="1"/>
  </r>
  <r>
    <n v="220216309"/>
    <x v="337"/>
    <x v="610"/>
    <x v="4"/>
    <x v="40"/>
    <x v="51"/>
    <x v="1"/>
    <s v="H"/>
    <x v="5"/>
    <x v="0"/>
    <s v="Bonnie Brae                  St"/>
    <n v="645"/>
    <x v="0"/>
  </r>
  <r>
    <n v="221017353"/>
    <x v="202"/>
    <x v="680"/>
    <x v="14"/>
    <x v="0"/>
    <x v="17"/>
    <x v="0"/>
    <s v="W"/>
    <x v="0"/>
    <x v="0"/>
    <s v="18300    Arminta                      St"/>
    <n v="1800"/>
    <x v="0"/>
  </r>
  <r>
    <n v="221216131"/>
    <x v="45"/>
    <x v="688"/>
    <x v="3"/>
    <x v="21"/>
    <x v="6"/>
    <x v="1"/>
    <s v="H"/>
    <x v="2"/>
    <x v="0"/>
    <s v="1500 W  Florence                     Av"/>
    <n v="2000"/>
    <x v="0"/>
  </r>
  <r>
    <n v="220916129"/>
    <x v="118"/>
    <x v="678"/>
    <x v="12"/>
    <x v="4"/>
    <x v="54"/>
    <x v="1"/>
    <s v="W"/>
    <x v="0"/>
    <x v="0"/>
    <s v="14300    Moorpark                     St"/>
    <n v="1530"/>
    <x v="1"/>
  </r>
  <r>
    <n v="221111338"/>
    <x v="171"/>
    <x v="724"/>
    <x v="11"/>
    <x v="0"/>
    <x v="57"/>
    <x v="1"/>
    <s v="H"/>
    <x v="0"/>
    <x v="0"/>
    <s v="4000    Perlita                      Av"/>
    <n v="345"/>
    <x v="1"/>
  </r>
  <r>
    <n v="220816137"/>
    <x v="88"/>
    <x v="709"/>
    <x v="19"/>
    <x v="33"/>
    <x v="50"/>
    <x v="1"/>
    <s v="O"/>
    <x v="0"/>
    <x v="0"/>
    <s v="400 S  Gretna Green                 Wy"/>
    <n v="2200"/>
    <x v="1"/>
  </r>
  <r>
    <n v="221317632"/>
    <x v="65"/>
    <x v="806"/>
    <x v="10"/>
    <x v="13"/>
    <x v="2"/>
    <x v="1"/>
    <s v="H"/>
    <x v="0"/>
    <x v="0"/>
    <s v="500 W  23Rd                         St"/>
    <n v="1302"/>
    <x v="0"/>
  </r>
  <r>
    <n v="220911720"/>
    <x v="0"/>
    <x v="636"/>
    <x v="12"/>
    <x v="13"/>
    <x v="32"/>
    <x v="1"/>
    <s v="W"/>
    <x v="0"/>
    <x v="0"/>
    <s v="4500    Longridge                    Av"/>
    <n v="1802"/>
    <x v="0"/>
  </r>
  <r>
    <n v="220312462"/>
    <x v="325"/>
    <x v="777"/>
    <x v="0"/>
    <x v="28"/>
    <x v="5"/>
    <x v="1"/>
    <s v="H"/>
    <x v="1"/>
    <x v="0"/>
    <s v="4200    Halldale                     Av"/>
    <n v="30"/>
    <x v="0"/>
  </r>
  <r>
    <n v="220126986"/>
    <x v="93"/>
    <x v="648"/>
    <x v="8"/>
    <x v="40"/>
    <x v="5"/>
    <x v="0"/>
    <s v="B"/>
    <x v="4"/>
    <x v="1"/>
    <s v="200 W  6Th                          St"/>
    <n v="1925"/>
    <x v="0"/>
  </r>
  <r>
    <n v="220515757"/>
    <x v="82"/>
    <x v="834"/>
    <x v="20"/>
    <x v="21"/>
    <x v="37"/>
    <x v="0"/>
    <s v="H"/>
    <x v="2"/>
    <x v="2"/>
    <s v="600 S  Pacific                      Av"/>
    <n v="1810"/>
    <x v="1"/>
  </r>
  <r>
    <n v="220211613"/>
    <x v="37"/>
    <x v="636"/>
    <x v="4"/>
    <x v="15"/>
    <x v="24"/>
    <x v="0"/>
    <s v="B"/>
    <x v="0"/>
    <x v="0"/>
    <s v="600    Witmer                       St"/>
    <n v="810"/>
    <x v="1"/>
  </r>
  <r>
    <n v="220314236"/>
    <x v="378"/>
    <x v="830"/>
    <x v="0"/>
    <x v="40"/>
    <x v="64"/>
    <x v="2"/>
    <s v="X"/>
    <x v="6"/>
    <x v="0"/>
    <s v="4200 S  Vermont                      Av"/>
    <n v="1950"/>
    <x v="1"/>
  </r>
  <r>
    <n v="220123994"/>
    <x v="82"/>
    <x v="834"/>
    <x v="8"/>
    <x v="40"/>
    <x v="49"/>
    <x v="1"/>
    <s v="O"/>
    <x v="2"/>
    <x v="0"/>
    <s v="900 E  2Nd                          St"/>
    <n v="440"/>
    <x v="1"/>
  </r>
  <r>
    <n v="221600895"/>
    <x v="104"/>
    <x v="774"/>
    <x v="15"/>
    <x v="10"/>
    <x v="32"/>
    <x v="0"/>
    <s v="H"/>
    <x v="2"/>
    <x v="0"/>
    <s v="8500    Foothill                     Bl"/>
    <n v="2030"/>
    <x v="0"/>
  </r>
  <r>
    <n v="220813299"/>
    <x v="57"/>
    <x v="716"/>
    <x v="19"/>
    <x v="4"/>
    <x v="51"/>
    <x v="1"/>
    <s v="W"/>
    <x v="0"/>
    <x v="0"/>
    <s v="11800    Dorothy                      St"/>
    <n v="2100"/>
    <x v="0"/>
  </r>
  <r>
    <n v="221512997"/>
    <x v="53"/>
    <x v="803"/>
    <x v="5"/>
    <x v="26"/>
    <x v="9"/>
    <x v="1"/>
    <s v="H"/>
    <x v="0"/>
    <x v="0"/>
    <s v="6200    Auckland                     Av"/>
    <n v="400"/>
    <x v="0"/>
  </r>
  <r>
    <n v="220912396"/>
    <x v="366"/>
    <x v="639"/>
    <x v="12"/>
    <x v="10"/>
    <x v="0"/>
    <x v="0"/>
    <s v="H"/>
    <x v="2"/>
    <x v="0"/>
    <s v="6900    Woodman                      Av"/>
    <n v="2315"/>
    <x v="0"/>
  </r>
  <r>
    <n v="221217966"/>
    <x v="208"/>
    <x v="705"/>
    <x v="3"/>
    <x v="0"/>
    <x v="6"/>
    <x v="0"/>
    <s v="H"/>
    <x v="0"/>
    <x v="0"/>
    <s v="2100 W  85Th                         St"/>
    <n v="1224"/>
    <x v="0"/>
  </r>
  <r>
    <n v="221614258"/>
    <x v="31"/>
    <x v="787"/>
    <x v="15"/>
    <x v="2"/>
    <x v="16"/>
    <x v="0"/>
    <s v="W"/>
    <x v="0"/>
    <x v="0"/>
    <s v="8700    La Tuna Canyon               Rd"/>
    <n v="900"/>
    <x v="1"/>
  </r>
  <r>
    <n v="221222012"/>
    <x v="155"/>
    <x v="757"/>
    <x v="3"/>
    <x v="0"/>
    <x v="35"/>
    <x v="1"/>
    <s v="W"/>
    <x v="0"/>
    <x v="0"/>
    <s v="6100 S  Victoria                     Av"/>
    <n v="600"/>
    <x v="1"/>
  </r>
  <r>
    <n v="222114686"/>
    <x v="69"/>
    <x v="770"/>
    <x v="16"/>
    <x v="16"/>
    <x v="6"/>
    <x v="1"/>
    <s v="X"/>
    <x v="0"/>
    <x v="0"/>
    <s v="8300    Topanga Canyon               Bl"/>
    <n v="2350"/>
    <x v="0"/>
  </r>
  <r>
    <n v="220513189"/>
    <x v="322"/>
    <x v="793"/>
    <x v="20"/>
    <x v="0"/>
    <x v="5"/>
    <x v="0"/>
    <s v="B"/>
    <x v="0"/>
    <x v="0"/>
    <s v="20300    Harvard                      Bl"/>
    <n v="1"/>
    <x v="0"/>
  </r>
  <r>
    <n v="221318839"/>
    <x v="74"/>
    <x v="757"/>
    <x v="10"/>
    <x v="31"/>
    <x v="5"/>
    <x v="1"/>
    <s v="H"/>
    <x v="24"/>
    <x v="0"/>
    <s v="Main                         St"/>
    <n v="2030"/>
    <x v="0"/>
  </r>
  <r>
    <n v="221710114"/>
    <x v="25"/>
    <x v="646"/>
    <x v="7"/>
    <x v="28"/>
    <x v="18"/>
    <x v="0"/>
    <s v="W"/>
    <x v="1"/>
    <x v="0"/>
    <s v="19100    Index                        St"/>
    <n v="1330"/>
    <x v="1"/>
  </r>
  <r>
    <n v="220314315"/>
    <x v="156"/>
    <x v="703"/>
    <x v="0"/>
    <x v="21"/>
    <x v="39"/>
    <x v="1"/>
    <s v="B"/>
    <x v="2"/>
    <x v="1"/>
    <s v="4200    4Th                          Av"/>
    <n v="1530"/>
    <x v="0"/>
  </r>
  <r>
    <n v="220912966"/>
    <x v="176"/>
    <x v="675"/>
    <x v="12"/>
    <x v="21"/>
    <x v="9"/>
    <x v="0"/>
    <s v="H"/>
    <x v="2"/>
    <x v="0"/>
    <s v="14000    Ventura                      Bl"/>
    <n v="1600"/>
    <x v="0"/>
  </r>
  <r>
    <n v="221111305"/>
    <x v="5"/>
    <x v="778"/>
    <x v="11"/>
    <x v="0"/>
    <x v="8"/>
    <x v="1"/>
    <s v="H"/>
    <x v="0"/>
    <x v="0"/>
    <s v="2700 W  Sunset                       Bl"/>
    <n v="1"/>
    <x v="0"/>
  </r>
  <r>
    <n v="220117912"/>
    <x v="366"/>
    <x v="639"/>
    <x v="8"/>
    <x v="21"/>
    <x v="53"/>
    <x v="1"/>
    <s v="W"/>
    <x v="2"/>
    <x v="0"/>
    <s v="1000 N  Alameda                      St"/>
    <n v="1250"/>
    <x v="1"/>
  </r>
  <r>
    <n v="220616915"/>
    <x v="341"/>
    <x v="743"/>
    <x v="2"/>
    <x v="15"/>
    <x v="37"/>
    <x v="1"/>
    <s v="W"/>
    <x v="0"/>
    <x v="0"/>
    <s v="1500 N  Mccadden                     Pl"/>
    <n v="100"/>
    <x v="1"/>
  </r>
  <r>
    <n v="221217738"/>
    <x v="338"/>
    <x v="720"/>
    <x v="3"/>
    <x v="4"/>
    <x v="39"/>
    <x v="0"/>
    <s v="H"/>
    <x v="0"/>
    <x v="0"/>
    <s v="8300 S  Main                         St"/>
    <n v="500"/>
    <x v="0"/>
  </r>
  <r>
    <n v="220514734"/>
    <x v="75"/>
    <x v="766"/>
    <x v="20"/>
    <x v="10"/>
    <x v="14"/>
    <x v="0"/>
    <s v="H"/>
    <x v="2"/>
    <x v="2"/>
    <s v="300 W  13Th                         St"/>
    <n v="630"/>
    <x v="0"/>
  </r>
  <r>
    <n v="221916536"/>
    <x v="87"/>
    <x v="624"/>
    <x v="6"/>
    <x v="16"/>
    <x v="78"/>
    <x v="1"/>
    <s v="A"/>
    <x v="0"/>
    <x v="0"/>
    <s v="11100 N  Sepulveda                    Bl"/>
    <n v="1350"/>
    <x v="1"/>
  </r>
  <r>
    <n v="220122871"/>
    <x v="344"/>
    <x v="807"/>
    <x v="8"/>
    <x v="16"/>
    <x v="26"/>
    <x v="1"/>
    <s v="H"/>
    <x v="0"/>
    <x v="0"/>
    <s v="600 S  Broadway"/>
    <n v="1942"/>
    <x v="0"/>
  </r>
  <r>
    <n v="221915519"/>
    <x v="75"/>
    <x v="607"/>
    <x v="6"/>
    <x v="4"/>
    <x v="33"/>
    <x v="1"/>
    <s v="F"/>
    <x v="0"/>
    <x v="0"/>
    <s v="15000    Core                         Ln"/>
    <n v="1025"/>
    <x v="0"/>
  </r>
  <r>
    <n v="221314541"/>
    <x v="111"/>
    <x v="663"/>
    <x v="10"/>
    <x v="4"/>
    <x v="50"/>
    <x v="1"/>
    <s v="B"/>
    <x v="0"/>
    <x v="0"/>
    <s v="700    Towne                        Av"/>
    <n v="800"/>
    <x v="1"/>
  </r>
  <r>
    <n v="221813842"/>
    <x v="30"/>
    <x v="621"/>
    <x v="17"/>
    <x v="0"/>
    <x v="30"/>
    <x v="0"/>
    <s v="H"/>
    <x v="0"/>
    <x v="0"/>
    <s v="700 E  110Th                        St"/>
    <n v="1405"/>
    <x v="0"/>
  </r>
  <r>
    <n v="220413562"/>
    <x v="159"/>
    <x v="732"/>
    <x v="13"/>
    <x v="52"/>
    <x v="21"/>
    <x v="0"/>
    <s v="H"/>
    <x v="4"/>
    <x v="2"/>
    <s v="3500 N  Broadway"/>
    <n v="1130"/>
    <x v="3"/>
  </r>
  <r>
    <n v="220716274"/>
    <x v="380"/>
    <x v="678"/>
    <x v="9"/>
    <x v="10"/>
    <x v="2"/>
    <x v="0"/>
    <s v="W"/>
    <x v="2"/>
    <x v="0"/>
    <s v="5200    Wilshire                     Bl"/>
    <n v="800"/>
    <x v="0"/>
  </r>
  <r>
    <n v="220912846"/>
    <x v="56"/>
    <x v="637"/>
    <x v="12"/>
    <x v="0"/>
    <x v="23"/>
    <x v="0"/>
    <s v="W"/>
    <x v="0"/>
    <x v="0"/>
    <s v="14600    Vanowen                      St"/>
    <n v="600"/>
    <x v="0"/>
  </r>
  <r>
    <n v="220313481"/>
    <x v="41"/>
    <x v="835"/>
    <x v="0"/>
    <x v="0"/>
    <x v="26"/>
    <x v="1"/>
    <s v="H"/>
    <x v="0"/>
    <x v="0"/>
    <s v="1400 W  22Nd                         St"/>
    <n v="1200"/>
    <x v="0"/>
  </r>
  <r>
    <n v="221413205"/>
    <x v="153"/>
    <x v="726"/>
    <x v="18"/>
    <x v="21"/>
    <x v="53"/>
    <x v="0"/>
    <s v="W"/>
    <x v="2"/>
    <x v="0"/>
    <s v="1600    Electric                     Av"/>
    <n v="2230"/>
    <x v="1"/>
  </r>
  <r>
    <n v="221820157"/>
    <x v="10"/>
    <x v="768"/>
    <x v="17"/>
    <x v="0"/>
    <x v="22"/>
    <x v="0"/>
    <s v="H"/>
    <x v="0"/>
    <x v="0"/>
    <s v="900 E  109Th                        St"/>
    <n v="1705"/>
    <x v="1"/>
  </r>
  <r>
    <n v="221412712"/>
    <x v="168"/>
    <x v="738"/>
    <x v="18"/>
    <x v="28"/>
    <x v="49"/>
    <x v="0"/>
    <s v="B"/>
    <x v="1"/>
    <x v="0"/>
    <s v="4400    Inglewood                    Bl"/>
    <n v="800"/>
    <x v="1"/>
  </r>
  <r>
    <n v="220412586"/>
    <x v="61"/>
    <x v="733"/>
    <x v="13"/>
    <x v="4"/>
    <x v="5"/>
    <x v="1"/>
    <s v="H"/>
    <x v="0"/>
    <x v="0"/>
    <s v="Michigan                     Av"/>
    <n v="2100"/>
    <x v="0"/>
  </r>
  <r>
    <n v="221223538"/>
    <x v="118"/>
    <x v="690"/>
    <x v="3"/>
    <x v="15"/>
    <x v="65"/>
    <x v="1"/>
    <s v="B"/>
    <x v="4"/>
    <x v="0"/>
    <s v="5400    Hillcrest                    Dr"/>
    <n v="1701"/>
    <x v="0"/>
  </r>
  <r>
    <n v="221114853"/>
    <x v="344"/>
    <x v="682"/>
    <x v="11"/>
    <x v="40"/>
    <x v="24"/>
    <x v="1"/>
    <s v="H"/>
    <x v="4"/>
    <x v="0"/>
    <s v="1800    Hillhurst                    Av"/>
    <n v="42"/>
    <x v="1"/>
  </r>
  <r>
    <n v="220313675"/>
    <x v="58"/>
    <x v="615"/>
    <x v="0"/>
    <x v="15"/>
    <x v="8"/>
    <x v="2"/>
    <s v="X"/>
    <x v="0"/>
    <x v="0"/>
    <s v="2800    Ellendale                    Pl"/>
    <n v="1945"/>
    <x v="0"/>
  </r>
  <r>
    <n v="221712553"/>
    <x v="56"/>
    <x v="637"/>
    <x v="7"/>
    <x v="10"/>
    <x v="26"/>
    <x v="0"/>
    <s v="B"/>
    <x v="2"/>
    <x v="0"/>
    <s v="9200    Winnetka                     Av"/>
    <n v="700"/>
    <x v="0"/>
  </r>
  <r>
    <n v="220411905"/>
    <x v="366"/>
    <x v="638"/>
    <x v="13"/>
    <x v="0"/>
    <x v="2"/>
    <x v="0"/>
    <s v="H"/>
    <x v="0"/>
    <x v="0"/>
    <s v="200    Hollenbeck                   Dr"/>
    <n v="1315"/>
    <x v="0"/>
  </r>
  <r>
    <n v="221512457"/>
    <x v="4"/>
    <x v="695"/>
    <x v="5"/>
    <x v="33"/>
    <x v="8"/>
    <x v="0"/>
    <s v="H"/>
    <x v="0"/>
    <x v="0"/>
    <s v="13100    Barbara Ann                  St"/>
    <n v="2245"/>
    <x v="0"/>
  </r>
  <r>
    <n v="221217689"/>
    <x v="348"/>
    <x v="780"/>
    <x v="3"/>
    <x v="4"/>
    <x v="12"/>
    <x v="0"/>
    <s v="B"/>
    <x v="0"/>
    <x v="0"/>
    <s v="3600 W  63Rd                         St"/>
    <n v="1140"/>
    <x v="1"/>
  </r>
  <r>
    <n v="222015956"/>
    <x v="75"/>
    <x v="766"/>
    <x v="1"/>
    <x v="29"/>
    <x v="14"/>
    <x v="0"/>
    <s v="H"/>
    <x v="0"/>
    <x v="1"/>
    <s v="800 S  Hobart                       Bl"/>
    <n v="802"/>
    <x v="0"/>
  </r>
  <r>
    <n v="221320798"/>
    <x v="107"/>
    <x v="678"/>
    <x v="10"/>
    <x v="52"/>
    <x v="65"/>
    <x v="1"/>
    <s v="H"/>
    <x v="4"/>
    <x v="0"/>
    <s v="600 E  Martin Luther King Jr        Bl"/>
    <n v="1100"/>
    <x v="0"/>
  </r>
  <r>
    <n v="221222565"/>
    <x v="358"/>
    <x v="809"/>
    <x v="3"/>
    <x v="21"/>
    <x v="83"/>
    <x v="0"/>
    <s v="B"/>
    <x v="2"/>
    <x v="1"/>
    <s v="8900 S  Hobart                       Bl"/>
    <n v="1800"/>
    <x v="1"/>
  </r>
  <r>
    <n v="221915345"/>
    <x v="74"/>
    <x v="722"/>
    <x v="6"/>
    <x v="0"/>
    <x v="26"/>
    <x v="0"/>
    <s v="W"/>
    <x v="0"/>
    <x v="0"/>
    <s v="7800    Van Nuys                     Bl"/>
    <n v="618"/>
    <x v="0"/>
  </r>
  <r>
    <n v="220715302"/>
    <x v="105"/>
    <x v="693"/>
    <x v="9"/>
    <x v="10"/>
    <x v="2"/>
    <x v="0"/>
    <s v="B"/>
    <x v="2"/>
    <x v="1"/>
    <s v="400 S  Fairfax                      Av"/>
    <n v="1530"/>
    <x v="0"/>
  </r>
  <r>
    <n v="221321364"/>
    <x v="377"/>
    <x v="808"/>
    <x v="10"/>
    <x v="15"/>
    <x v="53"/>
    <x v="0"/>
    <s v="H"/>
    <x v="0"/>
    <x v="0"/>
    <s v="4500 S  Alameda                      St"/>
    <n v="1440"/>
    <x v="1"/>
  </r>
  <r>
    <n v="221213097"/>
    <x v="15"/>
    <x v="634"/>
    <x v="3"/>
    <x v="6"/>
    <x v="17"/>
    <x v="1"/>
    <s v="H"/>
    <x v="0"/>
    <x v="0"/>
    <s v="1600 W  56Th                         St"/>
    <n v="400"/>
    <x v="0"/>
  </r>
  <r>
    <n v="220118032"/>
    <x v="33"/>
    <x v="710"/>
    <x v="8"/>
    <x v="18"/>
    <x v="18"/>
    <x v="1"/>
    <s v="H"/>
    <x v="5"/>
    <x v="2"/>
    <s v="500    Stanford                     Av"/>
    <n v="1430"/>
    <x v="1"/>
  </r>
  <r>
    <n v="221216445"/>
    <x v="378"/>
    <x v="830"/>
    <x v="3"/>
    <x v="40"/>
    <x v="35"/>
    <x v="1"/>
    <s v="B"/>
    <x v="13"/>
    <x v="0"/>
    <s v="100 W  85Th                         St"/>
    <n v="1340"/>
    <x v="1"/>
  </r>
  <r>
    <n v="220116149"/>
    <x v="58"/>
    <x v="615"/>
    <x v="8"/>
    <x v="50"/>
    <x v="39"/>
    <x v="1"/>
    <s v="H"/>
    <x v="10"/>
    <x v="0"/>
    <s v="1400    Wright                       St"/>
    <n v="50"/>
    <x v="0"/>
  </r>
  <r>
    <n v="221918152"/>
    <x v="24"/>
    <x v="754"/>
    <x v="6"/>
    <x v="14"/>
    <x v="15"/>
    <x v="0"/>
    <s v="O"/>
    <x v="0"/>
    <x v="0"/>
    <s v="8100    Murietta                     Av"/>
    <n v="1100"/>
    <x v="0"/>
  </r>
  <r>
    <n v="220516168"/>
    <x v="379"/>
    <x v="734"/>
    <x v="20"/>
    <x v="21"/>
    <x v="63"/>
    <x v="0"/>
    <s v="H"/>
    <x v="4"/>
    <x v="0"/>
    <s v="400 W  Anaheim                      St"/>
    <n v="2110"/>
    <x v="0"/>
  </r>
  <r>
    <n v="220613869"/>
    <x v="49"/>
    <x v="628"/>
    <x v="2"/>
    <x v="15"/>
    <x v="47"/>
    <x v="0"/>
    <s v="H"/>
    <x v="0"/>
    <x v="0"/>
    <s v="1000 N  Highland                     Av"/>
    <n v="855"/>
    <x v="1"/>
  </r>
  <r>
    <n v="220514208"/>
    <x v="72"/>
    <x v="745"/>
    <x v="20"/>
    <x v="21"/>
    <x v="34"/>
    <x v="1"/>
    <s v="W"/>
    <x v="2"/>
    <x v="0"/>
    <s v="Paseo Del Mar"/>
    <n v="1405"/>
    <x v="1"/>
  </r>
  <r>
    <n v="221320619"/>
    <x v="214"/>
    <x v="765"/>
    <x v="10"/>
    <x v="40"/>
    <x v="13"/>
    <x v="1"/>
    <s v="H"/>
    <x v="4"/>
    <x v="2"/>
    <s v="300 W  61St                         St"/>
    <n v="1035"/>
    <x v="1"/>
  </r>
  <r>
    <n v="220221689"/>
    <x v="96"/>
    <x v="746"/>
    <x v="4"/>
    <x v="10"/>
    <x v="51"/>
    <x v="0"/>
    <s v="B"/>
    <x v="2"/>
    <x v="2"/>
    <s v="200    Witmer                       St"/>
    <n v="200"/>
    <x v="0"/>
  </r>
  <r>
    <n v="221614244"/>
    <x v="107"/>
    <x v="617"/>
    <x v="15"/>
    <x v="10"/>
    <x v="6"/>
    <x v="0"/>
    <s v="H"/>
    <x v="2"/>
    <x v="0"/>
    <s v="11000    De Haven                     Av"/>
    <n v="2340"/>
    <x v="0"/>
  </r>
  <r>
    <n v="230504048"/>
    <x v="191"/>
    <x v="721"/>
    <x v="20"/>
    <x v="36"/>
    <x v="3"/>
    <x v="0"/>
    <s v="H"/>
    <x v="6"/>
    <x v="0"/>
    <s v="700 W  3Rd                          St"/>
    <n v="200"/>
    <x v="0"/>
  </r>
  <r>
    <n v="220319969"/>
    <x v="214"/>
    <x v="622"/>
    <x v="0"/>
    <x v="0"/>
    <x v="33"/>
    <x v="0"/>
    <s v="B"/>
    <x v="0"/>
    <x v="0"/>
    <s v="1500 W  37Th                         Pl"/>
    <n v="600"/>
    <x v="0"/>
  </r>
  <r>
    <n v="220415370"/>
    <x v="80"/>
    <x v="699"/>
    <x v="13"/>
    <x v="40"/>
    <x v="71"/>
    <x v="0"/>
    <s v="H"/>
    <x v="36"/>
    <x v="4"/>
    <s v="300 S  Boyle                        Av"/>
    <n v="1135"/>
    <x v="2"/>
  </r>
  <r>
    <n v="220115602"/>
    <x v="30"/>
    <x v="831"/>
    <x v="8"/>
    <x v="15"/>
    <x v="26"/>
    <x v="1"/>
    <s v="H"/>
    <x v="0"/>
    <x v="0"/>
    <s v="Rose"/>
    <n v="1900"/>
    <x v="0"/>
  </r>
  <r>
    <n v="221011207"/>
    <x v="362"/>
    <x v="724"/>
    <x v="14"/>
    <x v="20"/>
    <x v="65"/>
    <x v="1"/>
    <s v="W"/>
    <x v="0"/>
    <x v="0"/>
    <s v="4300    Bergamo                      Dr"/>
    <n v="1600"/>
    <x v="0"/>
  </r>
  <r>
    <n v="221917815"/>
    <x v="84"/>
    <x v="618"/>
    <x v="6"/>
    <x v="18"/>
    <x v="5"/>
    <x v="0"/>
    <s v="B"/>
    <x v="2"/>
    <x v="2"/>
    <s v="15100    Tamarack                     Ct"/>
    <n v="1630"/>
    <x v="0"/>
  </r>
  <r>
    <n v="221608977"/>
    <x v="37"/>
    <x v="656"/>
    <x v="15"/>
    <x v="4"/>
    <x v="49"/>
    <x v="1"/>
    <s v="H"/>
    <x v="0"/>
    <x v="0"/>
    <s v="10900    Tamarack                     Av"/>
    <n v="2330"/>
    <x v="1"/>
  </r>
  <r>
    <n v="221417492"/>
    <x v="64"/>
    <x v="806"/>
    <x v="18"/>
    <x v="13"/>
    <x v="5"/>
    <x v="0"/>
    <s v="W"/>
    <x v="0"/>
    <x v="0"/>
    <s v="64Th"/>
    <n v="1200"/>
    <x v="0"/>
  </r>
  <r>
    <n v="221413187"/>
    <x v="153"/>
    <x v="726"/>
    <x v="18"/>
    <x v="40"/>
    <x v="3"/>
    <x v="1"/>
    <s v="B"/>
    <x v="6"/>
    <x v="0"/>
    <s v="6100 W  Century                      Bl"/>
    <n v="2130"/>
    <x v="0"/>
  </r>
  <r>
    <n v="220917420"/>
    <x v="346"/>
    <x v="746"/>
    <x v="12"/>
    <x v="28"/>
    <x v="5"/>
    <x v="0"/>
    <s v="H"/>
    <x v="1"/>
    <x v="1"/>
    <s v="15000    Burbank                      Bl"/>
    <n v="1930"/>
    <x v="0"/>
  </r>
  <r>
    <n v="220916453"/>
    <x v="377"/>
    <x v="616"/>
    <x v="12"/>
    <x v="10"/>
    <x v="53"/>
    <x v="0"/>
    <s v="H"/>
    <x v="2"/>
    <x v="0"/>
    <s v="13100    Oxnard                       St"/>
    <n v="1030"/>
    <x v="1"/>
  </r>
  <r>
    <n v="220213940"/>
    <x v="156"/>
    <x v="791"/>
    <x v="4"/>
    <x v="6"/>
    <x v="2"/>
    <x v="0"/>
    <s v="B"/>
    <x v="0"/>
    <x v="0"/>
    <s v="300 N  Madison                      Av"/>
    <n v="1230"/>
    <x v="0"/>
  </r>
  <r>
    <n v="222116766"/>
    <x v="211"/>
    <x v="674"/>
    <x v="16"/>
    <x v="10"/>
    <x v="3"/>
    <x v="1"/>
    <s v="O"/>
    <x v="2"/>
    <x v="0"/>
    <s v="7100    Fallbrook                    Av"/>
    <n v="1310"/>
    <x v="0"/>
  </r>
  <r>
    <n v="221711402"/>
    <x v="154"/>
    <x v="609"/>
    <x v="7"/>
    <x v="23"/>
    <x v="12"/>
    <x v="1"/>
    <s v="X"/>
    <x v="0"/>
    <x v="0"/>
    <s v="18600    Vincennes                    St"/>
    <n v="630"/>
    <x v="1"/>
  </r>
  <r>
    <n v="220618805"/>
    <x v="109"/>
    <x v="707"/>
    <x v="2"/>
    <x v="21"/>
    <x v="0"/>
    <x v="1"/>
    <s v="W"/>
    <x v="2"/>
    <x v="0"/>
    <s v="5900    Hollywood                    Bl"/>
    <n v="1830"/>
    <x v="0"/>
  </r>
  <r>
    <n v="221517345"/>
    <x v="109"/>
    <x v="671"/>
    <x v="5"/>
    <x v="0"/>
    <x v="73"/>
    <x v="0"/>
    <s v="A"/>
    <x v="0"/>
    <x v="0"/>
    <s v="11200    Ventura                      Bl"/>
    <n v="1510"/>
    <x v="1"/>
  </r>
  <r>
    <n v="220817232"/>
    <x v="361"/>
    <x v="800"/>
    <x v="19"/>
    <x v="31"/>
    <x v="13"/>
    <x v="0"/>
    <s v="H"/>
    <x v="2"/>
    <x v="0"/>
    <s v="3200 S  Beverly                      Dr"/>
    <n v="230"/>
    <x v="1"/>
  </r>
  <r>
    <n v="221918118"/>
    <x v="95"/>
    <x v="633"/>
    <x v="6"/>
    <x v="10"/>
    <x v="52"/>
    <x v="0"/>
    <s v="H"/>
    <x v="2"/>
    <x v="1"/>
    <s v="8600    Parthenia                    Pl"/>
    <n v="2200"/>
    <x v="0"/>
  </r>
  <r>
    <n v="220910188"/>
    <x v="308"/>
    <x v="659"/>
    <x v="12"/>
    <x v="4"/>
    <x v="10"/>
    <x v="1"/>
    <s v="H"/>
    <x v="0"/>
    <x v="0"/>
    <s v="15100    Oxnard                       St"/>
    <n v="1630"/>
    <x v="1"/>
  </r>
  <r>
    <n v="220316554"/>
    <x v="219"/>
    <x v="603"/>
    <x v="0"/>
    <x v="0"/>
    <x v="53"/>
    <x v="0"/>
    <s v="B"/>
    <x v="0"/>
    <x v="0"/>
    <s v="2600 W  43Rd                         Pl"/>
    <n v="1046"/>
    <x v="1"/>
  </r>
  <r>
    <n v="220913789"/>
    <x v="64"/>
    <x v="833"/>
    <x v="12"/>
    <x v="1"/>
    <x v="43"/>
    <x v="0"/>
    <s v="F"/>
    <x v="0"/>
    <x v="0"/>
    <s v="4500 N  Sepulveda                    Bl"/>
    <n v="2330"/>
    <x v="1"/>
  </r>
  <r>
    <n v="221611315"/>
    <x v="33"/>
    <x v="759"/>
    <x v="15"/>
    <x v="19"/>
    <x v="74"/>
    <x v="0"/>
    <s v="H"/>
    <x v="2"/>
    <x v="1"/>
    <s v="7700    Elmer                        Av"/>
    <n v="1700"/>
    <x v="3"/>
  </r>
  <r>
    <n v="221820884"/>
    <x v="379"/>
    <x v="734"/>
    <x v="17"/>
    <x v="18"/>
    <x v="78"/>
    <x v="1"/>
    <s v="B"/>
    <x v="12"/>
    <x v="0"/>
    <s v="10600 S  Main                         St"/>
    <n v="1940"/>
    <x v="1"/>
  </r>
  <r>
    <n v="221417727"/>
    <x v="105"/>
    <x v="828"/>
    <x v="18"/>
    <x v="28"/>
    <x v="74"/>
    <x v="0"/>
    <s v="H"/>
    <x v="1"/>
    <x v="0"/>
    <s v="12700    Caswell                      Av"/>
    <n v="2100"/>
    <x v="3"/>
  </r>
  <r>
    <n v="222017658"/>
    <x v="164"/>
    <x v="686"/>
    <x v="1"/>
    <x v="21"/>
    <x v="49"/>
    <x v="0"/>
    <s v="H"/>
    <x v="2"/>
    <x v="0"/>
    <s v="3900 W  7Th                          St"/>
    <n v="2200"/>
    <x v="1"/>
  </r>
  <r>
    <n v="221511023"/>
    <x v="35"/>
    <x v="821"/>
    <x v="5"/>
    <x v="4"/>
    <x v="33"/>
    <x v="1"/>
    <s v="W"/>
    <x v="0"/>
    <x v="0"/>
    <s v="12100    Valleyheart                  Dr"/>
    <n v="2000"/>
    <x v="0"/>
  </r>
  <r>
    <n v="220715083"/>
    <x v="344"/>
    <x v="607"/>
    <x v="9"/>
    <x v="15"/>
    <x v="52"/>
    <x v="0"/>
    <s v="W"/>
    <x v="4"/>
    <x v="0"/>
    <s v="Melrose"/>
    <n v="2200"/>
    <x v="0"/>
  </r>
  <r>
    <n v="220215775"/>
    <x v="66"/>
    <x v="796"/>
    <x v="4"/>
    <x v="6"/>
    <x v="19"/>
    <x v="1"/>
    <s v="O"/>
    <x v="0"/>
    <x v="0"/>
    <s v="2900    Marathon                     St"/>
    <n v="1245"/>
    <x v="1"/>
  </r>
  <r>
    <n v="222110375"/>
    <x v="308"/>
    <x v="836"/>
    <x v="16"/>
    <x v="43"/>
    <x v="18"/>
    <x v="1"/>
    <s v="W"/>
    <x v="0"/>
    <x v="1"/>
    <s v="22800    Victory                      Bl"/>
    <n v="950"/>
    <x v="1"/>
  </r>
  <r>
    <n v="222115367"/>
    <x v="76"/>
    <x v="693"/>
    <x v="16"/>
    <x v="23"/>
    <x v="30"/>
    <x v="0"/>
    <s v="W"/>
    <x v="0"/>
    <x v="0"/>
    <s v="20200    Sherman                      Wy"/>
    <n v="2200"/>
    <x v="0"/>
  </r>
  <r>
    <n v="220312487"/>
    <x v="325"/>
    <x v="777"/>
    <x v="0"/>
    <x v="18"/>
    <x v="0"/>
    <x v="1"/>
    <s v="H"/>
    <x v="8"/>
    <x v="2"/>
    <s v="1400 W  Vernon                       Av"/>
    <n v="1630"/>
    <x v="0"/>
  </r>
  <r>
    <n v="220614506"/>
    <x v="59"/>
    <x v="639"/>
    <x v="2"/>
    <x v="15"/>
    <x v="9"/>
    <x v="1"/>
    <s v="W"/>
    <x v="0"/>
    <x v="0"/>
    <s v="1800    Tamarind                     Av"/>
    <n v="245"/>
    <x v="0"/>
  </r>
  <r>
    <n v="220118582"/>
    <x v="2"/>
    <x v="752"/>
    <x v="8"/>
    <x v="15"/>
    <x v="64"/>
    <x v="0"/>
    <s v="W"/>
    <x v="0"/>
    <x v="0"/>
    <s v="Olive                        St"/>
    <n v="1730"/>
    <x v="1"/>
  </r>
  <r>
    <n v="222111388"/>
    <x v="30"/>
    <x v="621"/>
    <x v="16"/>
    <x v="21"/>
    <x v="26"/>
    <x v="1"/>
    <s v="H"/>
    <x v="2"/>
    <x v="1"/>
    <s v="6900    Alabama                      Av"/>
    <n v="1930"/>
    <x v="0"/>
  </r>
  <r>
    <n v="220115596"/>
    <x v="44"/>
    <x v="831"/>
    <x v="8"/>
    <x v="10"/>
    <x v="2"/>
    <x v="0"/>
    <s v="H"/>
    <x v="2"/>
    <x v="1"/>
    <s v="2Nd                          St"/>
    <n v="835"/>
    <x v="0"/>
  </r>
  <r>
    <n v="220120077"/>
    <x v="219"/>
    <x v="612"/>
    <x v="8"/>
    <x v="3"/>
    <x v="9"/>
    <x v="0"/>
    <s v="W"/>
    <x v="0"/>
    <x v="0"/>
    <s v="900 S  Broadway"/>
    <n v="1015"/>
    <x v="0"/>
  </r>
  <r>
    <n v="220123753"/>
    <x v="204"/>
    <x v="679"/>
    <x v="8"/>
    <x v="3"/>
    <x v="9"/>
    <x v="0"/>
    <s v="C"/>
    <x v="0"/>
    <x v="0"/>
    <s v="1300 S  Flower                       St"/>
    <n v="400"/>
    <x v="0"/>
  </r>
  <r>
    <n v="221614405"/>
    <x v="379"/>
    <x v="734"/>
    <x v="15"/>
    <x v="40"/>
    <x v="2"/>
    <x v="1"/>
    <s v="B"/>
    <x v="11"/>
    <x v="0"/>
    <s v="7800    Simpson                      Av"/>
    <n v="500"/>
    <x v="0"/>
  </r>
  <r>
    <n v="222016610"/>
    <x v="81"/>
    <x v="606"/>
    <x v="1"/>
    <x v="31"/>
    <x v="53"/>
    <x v="1"/>
    <s v="H"/>
    <x v="6"/>
    <x v="0"/>
    <s v="Venice                       Bl"/>
    <n v="830"/>
    <x v="1"/>
  </r>
  <r>
    <n v="221717272"/>
    <x v="102"/>
    <x v="644"/>
    <x v="7"/>
    <x v="13"/>
    <x v="1"/>
    <x v="1"/>
    <s v="F"/>
    <x v="0"/>
    <x v="0"/>
    <s v="16900    Parthenia                    St"/>
    <n v="1845"/>
    <x v="1"/>
  </r>
  <r>
    <n v="221225455"/>
    <x v="90"/>
    <x v="644"/>
    <x v="3"/>
    <x v="0"/>
    <x v="57"/>
    <x v="0"/>
    <s v="B"/>
    <x v="0"/>
    <x v="0"/>
    <s v="8700 S  Western                      Av"/>
    <n v="950"/>
    <x v="1"/>
  </r>
  <r>
    <n v="221117586"/>
    <x v="110"/>
    <x v="651"/>
    <x v="11"/>
    <x v="40"/>
    <x v="39"/>
    <x v="1"/>
    <s v="H"/>
    <x v="6"/>
    <x v="0"/>
    <s v="5000    Shipley Glen                 Dr"/>
    <n v="410"/>
    <x v="0"/>
  </r>
  <r>
    <n v="220314958"/>
    <x v="59"/>
    <x v="639"/>
    <x v="0"/>
    <x v="49"/>
    <x v="9"/>
    <x v="1"/>
    <s v="X"/>
    <x v="0"/>
    <x v="1"/>
    <s v="2600    Portland                     St"/>
    <n v="2300"/>
    <x v="0"/>
  </r>
  <r>
    <n v="221911923"/>
    <x v="58"/>
    <x v="827"/>
    <x v="6"/>
    <x v="0"/>
    <x v="94"/>
    <x v="1"/>
    <s v="H"/>
    <x v="0"/>
    <x v="0"/>
    <s v="10400    Woodman                      Av"/>
    <n v="1"/>
    <x v="1"/>
  </r>
  <r>
    <n v="221000997"/>
    <x v="96"/>
    <x v="746"/>
    <x v="14"/>
    <x v="28"/>
    <x v="22"/>
    <x v="1"/>
    <s v="H"/>
    <x v="4"/>
    <x v="2"/>
    <s v="6700    Hayvenhurst                  Av"/>
    <n v="1545"/>
    <x v="1"/>
  </r>
  <r>
    <n v="220116907"/>
    <x v="20"/>
    <x v="703"/>
    <x v="8"/>
    <x v="10"/>
    <x v="0"/>
    <x v="0"/>
    <s v="H"/>
    <x v="2"/>
    <x v="0"/>
    <s v="1St                          St"/>
    <n v="1900"/>
    <x v="0"/>
  </r>
  <r>
    <n v="221117543"/>
    <x v="346"/>
    <x v="666"/>
    <x v="11"/>
    <x v="1"/>
    <x v="41"/>
    <x v="1"/>
    <s v="O"/>
    <x v="0"/>
    <x v="0"/>
    <s v="200 N  Ave 53"/>
    <n v="200"/>
    <x v="0"/>
  </r>
  <r>
    <n v="221316587"/>
    <x v="324"/>
    <x v="653"/>
    <x v="10"/>
    <x v="57"/>
    <x v="26"/>
    <x v="1"/>
    <s v="H"/>
    <x v="0"/>
    <x v="0"/>
    <s v="1300 E  57Th                         St"/>
    <n v="900"/>
    <x v="0"/>
  </r>
  <r>
    <n v="221613370"/>
    <x v="80"/>
    <x v="613"/>
    <x v="15"/>
    <x v="15"/>
    <x v="51"/>
    <x v="1"/>
    <s v="H"/>
    <x v="0"/>
    <x v="0"/>
    <s v="Allegheny                    St"/>
    <n v="2130"/>
    <x v="0"/>
  </r>
  <r>
    <n v="221814580"/>
    <x v="49"/>
    <x v="688"/>
    <x v="17"/>
    <x v="10"/>
    <x v="14"/>
    <x v="0"/>
    <s v="B"/>
    <x v="2"/>
    <x v="0"/>
    <s v="1400 E  115Th                        St"/>
    <n v="2000"/>
    <x v="0"/>
  </r>
  <r>
    <n v="220615331"/>
    <x v="383"/>
    <x v="798"/>
    <x v="2"/>
    <x v="14"/>
    <x v="26"/>
    <x v="0"/>
    <s v="W"/>
    <x v="0"/>
    <x v="1"/>
    <s v="1400 N  Bronson                      Av"/>
    <n v="1200"/>
    <x v="0"/>
  </r>
  <r>
    <n v="231004051"/>
    <x v="352"/>
    <x v="764"/>
    <x v="14"/>
    <x v="15"/>
    <x v="78"/>
    <x v="0"/>
    <s v="W"/>
    <x v="0"/>
    <x v="0"/>
    <s v="18000    Rancho                       St"/>
    <n v="1310"/>
    <x v="1"/>
  </r>
  <r>
    <n v="220119229"/>
    <x v="384"/>
    <x v="653"/>
    <x v="8"/>
    <x v="49"/>
    <x v="47"/>
    <x v="1"/>
    <s v="O"/>
    <x v="0"/>
    <x v="0"/>
    <s v="7Th"/>
    <n v="635"/>
    <x v="1"/>
  </r>
  <r>
    <n v="221715346"/>
    <x v="88"/>
    <x v="747"/>
    <x v="7"/>
    <x v="44"/>
    <x v="78"/>
    <x v="1"/>
    <s v="O"/>
    <x v="0"/>
    <x v="1"/>
    <s v="11700    Balboa                       Bl"/>
    <n v="1800"/>
    <x v="1"/>
  </r>
  <r>
    <n v="220219096"/>
    <x v="360"/>
    <x v="650"/>
    <x v="4"/>
    <x v="13"/>
    <x v="17"/>
    <x v="1"/>
    <s v="H"/>
    <x v="0"/>
    <x v="0"/>
    <s v="4400    Santa Monica                 Bl"/>
    <n v="205"/>
    <x v="0"/>
  </r>
  <r>
    <n v="220322237"/>
    <x v="93"/>
    <x v="739"/>
    <x v="0"/>
    <x v="4"/>
    <x v="85"/>
    <x v="1"/>
    <s v="W"/>
    <x v="0"/>
    <x v="0"/>
    <s v="1800 W  35Th                         Pl"/>
    <n v="2300"/>
    <x v="1"/>
  </r>
  <r>
    <n v="221016986"/>
    <x v="354"/>
    <x v="605"/>
    <x v="14"/>
    <x v="4"/>
    <x v="24"/>
    <x v="0"/>
    <s v="O"/>
    <x v="0"/>
    <x v="0"/>
    <s v="5700    Newcastle                    Av"/>
    <n v="1600"/>
    <x v="1"/>
  </r>
  <r>
    <n v="220115381"/>
    <x v="329"/>
    <x v="638"/>
    <x v="8"/>
    <x v="21"/>
    <x v="35"/>
    <x v="0"/>
    <s v="B"/>
    <x v="2"/>
    <x v="1"/>
    <s v="800 S  Figueroa                     St"/>
    <n v="400"/>
    <x v="1"/>
  </r>
  <r>
    <n v="220118267"/>
    <x v="55"/>
    <x v="789"/>
    <x v="8"/>
    <x v="25"/>
    <x v="9"/>
    <x v="0"/>
    <s v="B"/>
    <x v="0"/>
    <x v="0"/>
    <s v="100 E  6Th                          St"/>
    <n v="30"/>
    <x v="0"/>
  </r>
  <r>
    <n v="221111494"/>
    <x v="58"/>
    <x v="695"/>
    <x v="11"/>
    <x v="15"/>
    <x v="3"/>
    <x v="0"/>
    <s v="W"/>
    <x v="0"/>
    <x v="0"/>
    <s v="5300    Zoo                          Dr"/>
    <n v="1900"/>
    <x v="0"/>
  </r>
  <r>
    <n v="220917756"/>
    <x v="210"/>
    <x v="684"/>
    <x v="12"/>
    <x v="1"/>
    <x v="6"/>
    <x v="0"/>
    <s v="O"/>
    <x v="0"/>
    <x v="0"/>
    <s v="14500    Sylvan                       St"/>
    <n v="900"/>
    <x v="0"/>
  </r>
  <r>
    <n v="220113553"/>
    <x v="369"/>
    <x v="664"/>
    <x v="8"/>
    <x v="4"/>
    <x v="6"/>
    <x v="1"/>
    <s v="W"/>
    <x v="0"/>
    <x v="0"/>
    <s v="700 S  Figueroa                     St"/>
    <n v="845"/>
    <x v="0"/>
  </r>
  <r>
    <n v="220211443"/>
    <x v="39"/>
    <x v="790"/>
    <x v="4"/>
    <x v="18"/>
    <x v="52"/>
    <x v="0"/>
    <s v="B"/>
    <x v="2"/>
    <x v="1"/>
    <s v="1200 S  Bonnie Brae                  St"/>
    <n v="2308"/>
    <x v="0"/>
  </r>
  <r>
    <n v="220123140"/>
    <x v="116"/>
    <x v="766"/>
    <x v="8"/>
    <x v="3"/>
    <x v="2"/>
    <x v="1"/>
    <s v="B"/>
    <x v="0"/>
    <x v="0"/>
    <s v="1100 N  Main                         St"/>
    <n v="1535"/>
    <x v="0"/>
  </r>
  <r>
    <n v="221419262"/>
    <x v="377"/>
    <x v="808"/>
    <x v="18"/>
    <x v="40"/>
    <x v="15"/>
    <x v="1"/>
    <s v="W"/>
    <x v="26"/>
    <x v="0"/>
    <s v="Wade                         St"/>
    <n v="1735"/>
    <x v="0"/>
  </r>
  <r>
    <n v="221412018"/>
    <x v="39"/>
    <x v="790"/>
    <x v="18"/>
    <x v="40"/>
    <x v="17"/>
    <x v="1"/>
    <s v="W"/>
    <x v="39"/>
    <x v="2"/>
    <s v="500    Venice                       Bl"/>
    <n v="1325"/>
    <x v="0"/>
  </r>
  <r>
    <n v="220901167"/>
    <x v="376"/>
    <x v="631"/>
    <x v="12"/>
    <x v="44"/>
    <x v="22"/>
    <x v="1"/>
    <s v="O"/>
    <x v="0"/>
    <x v="0"/>
    <s v="14000    Victory                      Bl"/>
    <n v="447"/>
    <x v="1"/>
  </r>
  <r>
    <n v="220510884"/>
    <x v="329"/>
    <x v="638"/>
    <x v="20"/>
    <x v="10"/>
    <x v="41"/>
    <x v="0"/>
    <s v="H"/>
    <x v="2"/>
    <x v="2"/>
    <s v="900    Lakme                        Av"/>
    <n v="2000"/>
    <x v="0"/>
  </r>
  <r>
    <n v="220917017"/>
    <x v="323"/>
    <x v="826"/>
    <x v="12"/>
    <x v="49"/>
    <x v="51"/>
    <x v="1"/>
    <s v="W"/>
    <x v="0"/>
    <x v="0"/>
    <s v="Orange Line Busway"/>
    <n v="1059"/>
    <x v="0"/>
  </r>
  <r>
    <n v="220114656"/>
    <x v="18"/>
    <x v="619"/>
    <x v="8"/>
    <x v="15"/>
    <x v="40"/>
    <x v="1"/>
    <s v="B"/>
    <x v="0"/>
    <x v="0"/>
    <s v="800 S  Olive                        St"/>
    <n v="2240"/>
    <x v="1"/>
  </r>
  <r>
    <n v="220813449"/>
    <x v="54"/>
    <x v="814"/>
    <x v="19"/>
    <x v="0"/>
    <x v="36"/>
    <x v="1"/>
    <s v="W"/>
    <x v="0"/>
    <x v="0"/>
    <s v="12200    Sky                          Ln"/>
    <n v="5"/>
    <x v="1"/>
  </r>
  <r>
    <n v="220313524"/>
    <x v="25"/>
    <x v="646"/>
    <x v="0"/>
    <x v="0"/>
    <x v="33"/>
    <x v="0"/>
    <s v="H"/>
    <x v="0"/>
    <x v="0"/>
    <s v="5500    Carlin                       St"/>
    <n v="1745"/>
    <x v="0"/>
  </r>
  <r>
    <n v="221518158"/>
    <x v="98"/>
    <x v="631"/>
    <x v="5"/>
    <x v="16"/>
    <x v="30"/>
    <x v="1"/>
    <s v="H"/>
    <x v="0"/>
    <x v="0"/>
    <s v="11200    Burbank                      Bl"/>
    <n v="2245"/>
    <x v="0"/>
  </r>
  <r>
    <n v="220318999"/>
    <x v="116"/>
    <x v="650"/>
    <x v="0"/>
    <x v="4"/>
    <x v="28"/>
    <x v="0"/>
    <s v="H"/>
    <x v="0"/>
    <x v="0"/>
    <s v="3900 S  Budlong                      Av"/>
    <n v="505"/>
    <x v="1"/>
  </r>
  <r>
    <n v="221401372"/>
    <x v="102"/>
    <x v="792"/>
    <x v="18"/>
    <x v="12"/>
    <x v="47"/>
    <x v="1"/>
    <s v="O"/>
    <x v="0"/>
    <x v="0"/>
    <s v="9300    Exposition                   Bl"/>
    <n v="1500"/>
    <x v="1"/>
  </r>
  <r>
    <n v="221614563"/>
    <x v="181"/>
    <x v="662"/>
    <x v="15"/>
    <x v="21"/>
    <x v="24"/>
    <x v="1"/>
    <s v="H"/>
    <x v="2"/>
    <x v="1"/>
    <s v="11100    San Fernando                 Rd"/>
    <n v="1640"/>
    <x v="1"/>
  </r>
  <r>
    <n v="221012114"/>
    <x v="156"/>
    <x v="791"/>
    <x v="14"/>
    <x v="10"/>
    <x v="39"/>
    <x v="0"/>
    <s v="H"/>
    <x v="4"/>
    <x v="1"/>
    <s v="Bassett                      St"/>
    <n v="1520"/>
    <x v="0"/>
  </r>
  <r>
    <n v="220414945"/>
    <x v="81"/>
    <x v="679"/>
    <x v="13"/>
    <x v="1"/>
    <x v="47"/>
    <x v="1"/>
    <s v="H"/>
    <x v="0"/>
    <x v="0"/>
    <s v="600 S  Boyle                        Av"/>
    <n v="1700"/>
    <x v="1"/>
  </r>
  <r>
    <n v="220813969"/>
    <x v="60"/>
    <x v="701"/>
    <x v="19"/>
    <x v="4"/>
    <x v="70"/>
    <x v="1"/>
    <s v="W"/>
    <x v="0"/>
    <x v="0"/>
    <s v="100 S  Anita                        Av"/>
    <n v="400"/>
    <x v="1"/>
  </r>
  <r>
    <n v="221318455"/>
    <x v="68"/>
    <x v="742"/>
    <x v="10"/>
    <x v="10"/>
    <x v="52"/>
    <x v="0"/>
    <s v="B"/>
    <x v="2"/>
    <x v="0"/>
    <s v="4200 S  Olive                        St"/>
    <n v="1600"/>
    <x v="0"/>
  </r>
  <r>
    <n v="221710677"/>
    <x v="43"/>
    <x v="714"/>
    <x v="7"/>
    <x v="15"/>
    <x v="65"/>
    <x v="1"/>
    <s v="H"/>
    <x v="0"/>
    <x v="0"/>
    <s v="8700    Independence                 Av"/>
    <n v="1800"/>
    <x v="0"/>
  </r>
  <r>
    <n v="221814307"/>
    <x v="111"/>
    <x v="657"/>
    <x v="17"/>
    <x v="21"/>
    <x v="26"/>
    <x v="0"/>
    <s v="H"/>
    <x v="2"/>
    <x v="1"/>
    <s v="200 W  102Nd                        St"/>
    <n v="245"/>
    <x v="0"/>
  </r>
  <r>
    <n v="221220485"/>
    <x v="68"/>
    <x v="742"/>
    <x v="3"/>
    <x v="28"/>
    <x v="14"/>
    <x v="1"/>
    <s v="B"/>
    <x v="1"/>
    <x v="0"/>
    <s v="3200 W  Slauson                      Av"/>
    <n v="1300"/>
    <x v="0"/>
  </r>
  <r>
    <n v="222012692"/>
    <x v="305"/>
    <x v="767"/>
    <x v="1"/>
    <x v="21"/>
    <x v="23"/>
    <x v="0"/>
    <s v="H"/>
    <x v="2"/>
    <x v="1"/>
    <s v="3Rd                          St"/>
    <n v="1745"/>
    <x v="0"/>
  </r>
  <r>
    <n v="221821193"/>
    <x v="364"/>
    <x v="782"/>
    <x v="17"/>
    <x v="29"/>
    <x v="9"/>
    <x v="0"/>
    <s v="B"/>
    <x v="0"/>
    <x v="0"/>
    <s v="600 N  Camelot                      Wy"/>
    <n v="1600"/>
    <x v="0"/>
  </r>
  <r>
    <n v="220817296"/>
    <x v="181"/>
    <x v="662"/>
    <x v="19"/>
    <x v="21"/>
    <x v="27"/>
    <x v="1"/>
    <s v="H"/>
    <x v="2"/>
    <x v="0"/>
    <s v="1000    Gayley                       Av"/>
    <n v="1345"/>
    <x v="1"/>
  </r>
  <r>
    <n v="221516397"/>
    <x v="360"/>
    <x v="650"/>
    <x v="5"/>
    <x v="18"/>
    <x v="26"/>
    <x v="0"/>
    <s v="H"/>
    <x v="2"/>
    <x v="1"/>
    <s v="13000    Ratner                       St"/>
    <n v="300"/>
    <x v="0"/>
  </r>
  <r>
    <n v="221915204"/>
    <x v="341"/>
    <x v="758"/>
    <x v="6"/>
    <x v="6"/>
    <x v="51"/>
    <x v="0"/>
    <s v="O"/>
    <x v="0"/>
    <x v="0"/>
    <s v="9100 N  Sepulveda                    Bl"/>
    <n v="130"/>
    <x v="0"/>
  </r>
  <r>
    <n v="221013205"/>
    <x v="176"/>
    <x v="629"/>
    <x v="14"/>
    <x v="6"/>
    <x v="53"/>
    <x v="1"/>
    <s v="A"/>
    <x v="0"/>
    <x v="0"/>
    <s v="16000    Sherman                      Wy"/>
    <n v="710"/>
    <x v="1"/>
  </r>
  <r>
    <n v="220122078"/>
    <x v="119"/>
    <x v="658"/>
    <x v="8"/>
    <x v="0"/>
    <x v="33"/>
    <x v="0"/>
    <s v="B"/>
    <x v="0"/>
    <x v="0"/>
    <s v="1300 S  Hope                         St"/>
    <n v="1"/>
    <x v="0"/>
  </r>
  <r>
    <n v="220212810"/>
    <x v="351"/>
    <x v="778"/>
    <x v="4"/>
    <x v="21"/>
    <x v="93"/>
    <x v="1"/>
    <s v="H"/>
    <x v="2"/>
    <x v="1"/>
    <s v="1900 S  Hoover                       St"/>
    <n v="1058"/>
    <x v="1"/>
  </r>
  <r>
    <n v="220215283"/>
    <x v="177"/>
    <x v="614"/>
    <x v="4"/>
    <x v="3"/>
    <x v="16"/>
    <x v="0"/>
    <s v="H"/>
    <x v="0"/>
    <x v="0"/>
    <s v="1700 W  6Th                          St"/>
    <n v="1000"/>
    <x v="1"/>
  </r>
  <r>
    <n v="220510200"/>
    <x v="29"/>
    <x v="717"/>
    <x v="20"/>
    <x v="25"/>
    <x v="52"/>
    <x v="1"/>
    <s v="C"/>
    <x v="0"/>
    <x v="0"/>
    <s v="Miner                        St"/>
    <n v="2106"/>
    <x v="0"/>
  </r>
  <r>
    <n v="220617397"/>
    <x v="77"/>
    <x v="693"/>
    <x v="2"/>
    <x v="58"/>
    <x v="8"/>
    <x v="1"/>
    <s v="B"/>
    <x v="2"/>
    <x v="1"/>
    <s v="1000 N  Serrano                      Av"/>
    <n v="715"/>
    <x v="0"/>
  </r>
  <r>
    <n v="220814422"/>
    <x v="14"/>
    <x v="610"/>
    <x v="19"/>
    <x v="0"/>
    <x v="33"/>
    <x v="1"/>
    <s v="W"/>
    <x v="0"/>
    <x v="0"/>
    <s v="1400    Ambassador                   St"/>
    <n v="1224"/>
    <x v="0"/>
  </r>
  <r>
    <n v="221216405"/>
    <x v="378"/>
    <x v="830"/>
    <x v="3"/>
    <x v="31"/>
    <x v="52"/>
    <x v="1"/>
    <s v="B"/>
    <x v="20"/>
    <x v="0"/>
    <s v="70Th                         St"/>
    <n v="20"/>
    <x v="0"/>
  </r>
  <r>
    <n v="220510294"/>
    <x v="34"/>
    <x v="837"/>
    <x v="20"/>
    <x v="1"/>
    <x v="27"/>
    <x v="1"/>
    <s v="H"/>
    <x v="0"/>
    <x v="0"/>
    <s v="1400 W  228Th                        St"/>
    <n v="800"/>
    <x v="1"/>
  </r>
  <r>
    <n v="220317103"/>
    <x v="165"/>
    <x v="793"/>
    <x v="0"/>
    <x v="0"/>
    <x v="17"/>
    <x v="0"/>
    <s v="H"/>
    <x v="0"/>
    <x v="0"/>
    <s v="800 W  23Rd                         St"/>
    <n v="1233"/>
    <x v="0"/>
  </r>
  <r>
    <n v="220617502"/>
    <x v="172"/>
    <x v="613"/>
    <x v="2"/>
    <x v="40"/>
    <x v="30"/>
    <x v="1"/>
    <s v="B"/>
    <x v="2"/>
    <x v="0"/>
    <s v="Hollywood"/>
    <n v="1550"/>
    <x v="0"/>
  </r>
  <r>
    <n v="220617846"/>
    <x v="160"/>
    <x v="692"/>
    <x v="2"/>
    <x v="4"/>
    <x v="16"/>
    <x v="0"/>
    <s v="H"/>
    <x v="0"/>
    <x v="0"/>
    <s v="1100 N  Kingsley                     Dr"/>
    <n v="1"/>
    <x v="1"/>
  </r>
  <r>
    <n v="221917122"/>
    <x v="180"/>
    <x v="700"/>
    <x v="6"/>
    <x v="36"/>
    <x v="23"/>
    <x v="0"/>
    <s v="H"/>
    <x v="1"/>
    <x v="0"/>
    <s v="10200    Vena                         Av"/>
    <n v="900"/>
    <x v="0"/>
  </r>
  <r>
    <n v="220115174"/>
    <x v="186"/>
    <x v="776"/>
    <x v="8"/>
    <x v="3"/>
    <x v="81"/>
    <x v="1"/>
    <s v="H"/>
    <x v="0"/>
    <x v="0"/>
    <s v="100 S  Los Angeles                  St"/>
    <n v="1100"/>
    <x v="2"/>
  </r>
  <r>
    <n v="220711829"/>
    <x v="45"/>
    <x v="767"/>
    <x v="9"/>
    <x v="40"/>
    <x v="53"/>
    <x v="0"/>
    <s v="B"/>
    <x v="32"/>
    <x v="2"/>
    <s v="Orange"/>
    <n v="1300"/>
    <x v="1"/>
  </r>
  <r>
    <n v="221716458"/>
    <x v="157"/>
    <x v="793"/>
    <x v="7"/>
    <x v="4"/>
    <x v="64"/>
    <x v="1"/>
    <s v="O"/>
    <x v="0"/>
    <x v="0"/>
    <s v="15700    Midwood                      Dr"/>
    <n v="1700"/>
    <x v="1"/>
  </r>
  <r>
    <n v="221715868"/>
    <x v="78"/>
    <x v="643"/>
    <x v="7"/>
    <x v="4"/>
    <x v="39"/>
    <x v="0"/>
    <s v="H"/>
    <x v="0"/>
    <x v="0"/>
    <s v="8400    Nestle                       Av"/>
    <n v="600"/>
    <x v="0"/>
  </r>
  <r>
    <n v="221417543"/>
    <x v="6"/>
    <x v="822"/>
    <x v="18"/>
    <x v="4"/>
    <x v="17"/>
    <x v="1"/>
    <s v="W"/>
    <x v="0"/>
    <x v="0"/>
    <s v="3700    Vinton                       Av"/>
    <n v="600"/>
    <x v="0"/>
  </r>
  <r>
    <n v="221322452"/>
    <x v="104"/>
    <x v="748"/>
    <x v="10"/>
    <x v="15"/>
    <x v="23"/>
    <x v="0"/>
    <s v="B"/>
    <x v="0"/>
    <x v="0"/>
    <s v="Staunton                     Av"/>
    <n v="2300"/>
    <x v="0"/>
  </r>
  <r>
    <n v="231308099"/>
    <x v="151"/>
    <x v="681"/>
    <x v="10"/>
    <x v="21"/>
    <x v="65"/>
    <x v="0"/>
    <s v="H"/>
    <x v="2"/>
    <x v="0"/>
    <s v="3600 S  Hope                         St"/>
    <n v="1040"/>
    <x v="0"/>
  </r>
  <r>
    <n v="231004018"/>
    <x v="213"/>
    <x v="681"/>
    <x v="14"/>
    <x v="10"/>
    <x v="53"/>
    <x v="0"/>
    <s v="W"/>
    <x v="2"/>
    <x v="1"/>
    <s v="18700    Victory                      Bl"/>
    <n v="1430"/>
    <x v="1"/>
  </r>
  <r>
    <n v="220512822"/>
    <x v="259"/>
    <x v="735"/>
    <x v="20"/>
    <x v="21"/>
    <x v="5"/>
    <x v="0"/>
    <s v="H"/>
    <x v="2"/>
    <x v="0"/>
    <s v="200 S  Grand                        Av"/>
    <n v="2300"/>
    <x v="0"/>
  </r>
  <r>
    <n v="221916105"/>
    <x v="183"/>
    <x v="709"/>
    <x v="6"/>
    <x v="21"/>
    <x v="19"/>
    <x v="1"/>
    <s v="W"/>
    <x v="2"/>
    <x v="1"/>
    <s v="10300 N  Sepulveda                    Bl"/>
    <n v="845"/>
    <x v="1"/>
  </r>
  <r>
    <n v="220612005"/>
    <x v="168"/>
    <x v="619"/>
    <x v="2"/>
    <x v="21"/>
    <x v="39"/>
    <x v="0"/>
    <s v="B"/>
    <x v="2"/>
    <x v="0"/>
    <s v="1000 N  Las Palmas                   Av"/>
    <n v="300"/>
    <x v="0"/>
  </r>
  <r>
    <n v="221315281"/>
    <x v="53"/>
    <x v="620"/>
    <x v="10"/>
    <x v="40"/>
    <x v="15"/>
    <x v="0"/>
    <s v="B"/>
    <x v="13"/>
    <x v="2"/>
    <s v="4400 S  Main                         St"/>
    <n v="1350"/>
    <x v="0"/>
  </r>
  <r>
    <n v="221913040"/>
    <x v="366"/>
    <x v="639"/>
    <x v="6"/>
    <x v="40"/>
    <x v="9"/>
    <x v="1"/>
    <s v="H"/>
    <x v="40"/>
    <x v="1"/>
    <s v="14300    Foothill                     Bl"/>
    <n v="2130"/>
    <x v="0"/>
  </r>
  <r>
    <n v="220124445"/>
    <x v="109"/>
    <x v="671"/>
    <x v="8"/>
    <x v="13"/>
    <x v="12"/>
    <x v="1"/>
    <s v="H"/>
    <x v="0"/>
    <x v="0"/>
    <s v="500 W  6Th                          St"/>
    <n v="1205"/>
    <x v="1"/>
  </r>
  <r>
    <n v="221911858"/>
    <x v="48"/>
    <x v="654"/>
    <x v="6"/>
    <x v="6"/>
    <x v="18"/>
    <x v="1"/>
    <s v="W"/>
    <x v="0"/>
    <x v="0"/>
    <s v="15300    Plummer                      St"/>
    <n v="2030"/>
    <x v="1"/>
  </r>
  <r>
    <n v="221512925"/>
    <x v="350"/>
    <x v="673"/>
    <x v="5"/>
    <x v="24"/>
    <x v="32"/>
    <x v="1"/>
    <s v="W"/>
    <x v="0"/>
    <x v="1"/>
    <s v="5600    Riverton                     Av"/>
    <n v="1723"/>
    <x v="0"/>
  </r>
  <r>
    <n v="220120402"/>
    <x v="64"/>
    <x v="806"/>
    <x v="8"/>
    <x v="49"/>
    <x v="43"/>
    <x v="1"/>
    <s v="H"/>
    <x v="0"/>
    <x v="0"/>
    <s v="600 W  5Th                          St"/>
    <n v="620"/>
    <x v="1"/>
  </r>
  <r>
    <n v="221611262"/>
    <x v="52"/>
    <x v="773"/>
    <x v="15"/>
    <x v="40"/>
    <x v="29"/>
    <x v="0"/>
    <s v="H"/>
    <x v="6"/>
    <x v="1"/>
    <s v="13000    Carl                         St"/>
    <n v="1710"/>
    <x v="0"/>
  </r>
  <r>
    <n v="220511343"/>
    <x v="111"/>
    <x v="649"/>
    <x v="20"/>
    <x v="13"/>
    <x v="27"/>
    <x v="0"/>
    <s v="B"/>
    <x v="0"/>
    <x v="0"/>
    <s v="1200 W  177Th                        St"/>
    <n v="1030"/>
    <x v="1"/>
  </r>
  <r>
    <n v="221514537"/>
    <x v="9"/>
    <x v="708"/>
    <x v="5"/>
    <x v="21"/>
    <x v="15"/>
    <x v="1"/>
    <s v="H"/>
    <x v="2"/>
    <x v="1"/>
    <s v="7100    Case                         Av"/>
    <n v="1530"/>
    <x v="0"/>
  </r>
  <r>
    <n v="230107277"/>
    <x v="173"/>
    <x v="694"/>
    <x v="8"/>
    <x v="13"/>
    <x v="78"/>
    <x v="0"/>
    <s v="B"/>
    <x v="0"/>
    <x v="0"/>
    <s v="600 N  Hill                         St"/>
    <n v="800"/>
    <x v="1"/>
  </r>
  <r>
    <n v="221814718"/>
    <x v="47"/>
    <x v="784"/>
    <x v="17"/>
    <x v="21"/>
    <x v="24"/>
    <x v="0"/>
    <s v="B"/>
    <x v="2"/>
    <x v="0"/>
    <s v="11300    Monitor                      Av"/>
    <n v="1240"/>
    <x v="1"/>
  </r>
  <r>
    <n v="221711467"/>
    <x v="49"/>
    <x v="628"/>
    <x v="7"/>
    <x v="21"/>
    <x v="29"/>
    <x v="0"/>
    <s v="H"/>
    <x v="2"/>
    <x v="0"/>
    <s v="8800    Tampa                        Av"/>
    <n v="1400"/>
    <x v="0"/>
  </r>
  <r>
    <n v="220612161"/>
    <x v="42"/>
    <x v="815"/>
    <x v="2"/>
    <x v="3"/>
    <x v="22"/>
    <x v="1"/>
    <s v="H"/>
    <x v="0"/>
    <x v="0"/>
    <s v="6000    Lexington                    Av"/>
    <n v="1200"/>
    <x v="1"/>
  </r>
  <r>
    <n v="221713796"/>
    <x v="165"/>
    <x v="831"/>
    <x v="7"/>
    <x v="29"/>
    <x v="73"/>
    <x v="0"/>
    <s v="W"/>
    <x v="0"/>
    <x v="0"/>
    <s v="16900    Napa                         St"/>
    <n v="1200"/>
    <x v="1"/>
  </r>
  <r>
    <n v="221223150"/>
    <x v="214"/>
    <x v="765"/>
    <x v="3"/>
    <x v="31"/>
    <x v="37"/>
    <x v="1"/>
    <s v="H"/>
    <x v="20"/>
    <x v="0"/>
    <s v="600 E  81St                         St"/>
    <n v="700"/>
    <x v="1"/>
  </r>
  <r>
    <n v="222013372"/>
    <x v="186"/>
    <x v="655"/>
    <x v="1"/>
    <x v="15"/>
    <x v="53"/>
    <x v="1"/>
    <s v="W"/>
    <x v="0"/>
    <x v="0"/>
    <s v="3600    Wilshire                     Bl"/>
    <n v="2330"/>
    <x v="1"/>
  </r>
  <r>
    <n v="220713551"/>
    <x v="307"/>
    <x v="735"/>
    <x v="9"/>
    <x v="15"/>
    <x v="23"/>
    <x v="1"/>
    <s v="W"/>
    <x v="0"/>
    <x v="0"/>
    <s v="700 N  La Brea                      Av"/>
    <n v="2015"/>
    <x v="0"/>
  </r>
  <r>
    <n v="220117770"/>
    <x v="382"/>
    <x v="716"/>
    <x v="8"/>
    <x v="40"/>
    <x v="39"/>
    <x v="1"/>
    <s v="O"/>
    <x v="22"/>
    <x v="0"/>
    <s v="700 S  Broadway"/>
    <n v="30"/>
    <x v="0"/>
  </r>
  <r>
    <n v="222113644"/>
    <x v="61"/>
    <x v="733"/>
    <x v="16"/>
    <x v="4"/>
    <x v="63"/>
    <x v="1"/>
    <s v="W"/>
    <x v="0"/>
    <x v="0"/>
    <s v="22600    Hatteras                     St"/>
    <n v="1"/>
    <x v="0"/>
  </r>
  <r>
    <n v="220914009"/>
    <x v="71"/>
    <x v="802"/>
    <x v="12"/>
    <x v="49"/>
    <x v="53"/>
    <x v="0"/>
    <s v="W"/>
    <x v="0"/>
    <x v="0"/>
    <s v="13500    Rye                          St"/>
    <n v="100"/>
    <x v="1"/>
  </r>
  <r>
    <n v="230508709"/>
    <x v="270"/>
    <x v="838"/>
    <x v="20"/>
    <x v="0"/>
    <x v="63"/>
    <x v="0"/>
    <s v="A"/>
    <x v="0"/>
    <x v="0"/>
    <s v="1200    Flint                        Dr"/>
    <n v="1"/>
    <x v="0"/>
  </r>
  <r>
    <n v="221216347"/>
    <x v="0"/>
    <x v="623"/>
    <x v="3"/>
    <x v="38"/>
    <x v="14"/>
    <x v="0"/>
    <s v="H"/>
    <x v="2"/>
    <x v="0"/>
    <s v="6000 S  Vermont                      Av"/>
    <n v="2030"/>
    <x v="0"/>
  </r>
  <r>
    <n v="220511964"/>
    <x v="315"/>
    <x v="839"/>
    <x v="20"/>
    <x v="0"/>
    <x v="43"/>
    <x v="1"/>
    <s v="H"/>
    <x v="0"/>
    <x v="0"/>
    <s v="1100    Mcdonald                     Av"/>
    <n v="1250"/>
    <x v="1"/>
  </r>
  <r>
    <n v="220413602"/>
    <x v="72"/>
    <x v="775"/>
    <x v="13"/>
    <x v="49"/>
    <x v="30"/>
    <x v="1"/>
    <s v="C"/>
    <x v="0"/>
    <x v="0"/>
    <s v="2200    Levanda                      Av"/>
    <n v="1002"/>
    <x v="0"/>
  </r>
  <r>
    <n v="221217723"/>
    <x v="338"/>
    <x v="636"/>
    <x v="3"/>
    <x v="0"/>
    <x v="53"/>
    <x v="0"/>
    <s v="H"/>
    <x v="0"/>
    <x v="0"/>
    <s v="200 W  Florence                     Av"/>
    <n v="1200"/>
    <x v="1"/>
  </r>
  <r>
    <n v="222013517"/>
    <x v="316"/>
    <x v="649"/>
    <x v="1"/>
    <x v="3"/>
    <x v="57"/>
    <x v="1"/>
    <s v="H"/>
    <x v="0"/>
    <x v="0"/>
    <s v="1800    Arapahoe                     St"/>
    <n v="1930"/>
    <x v="1"/>
  </r>
  <r>
    <n v="221412983"/>
    <x v="349"/>
    <x v="704"/>
    <x v="18"/>
    <x v="6"/>
    <x v="28"/>
    <x v="1"/>
    <s v="W"/>
    <x v="0"/>
    <x v="0"/>
    <s v="Lucille                      Av"/>
    <n v="1300"/>
    <x v="1"/>
  </r>
  <r>
    <n v="220125456"/>
    <x v="94"/>
    <x v="694"/>
    <x v="8"/>
    <x v="4"/>
    <x v="31"/>
    <x v="1"/>
    <s v="O"/>
    <x v="0"/>
    <x v="0"/>
    <s v="12Th                         St"/>
    <n v="1100"/>
    <x v="1"/>
  </r>
  <r>
    <n v="221815922"/>
    <x v="51"/>
    <x v="752"/>
    <x v="17"/>
    <x v="31"/>
    <x v="10"/>
    <x v="1"/>
    <s v="B"/>
    <x v="4"/>
    <x v="2"/>
    <s v="Figueroa                     St"/>
    <n v="1130"/>
    <x v="1"/>
  </r>
  <r>
    <n v="220816111"/>
    <x v="88"/>
    <x v="806"/>
    <x v="19"/>
    <x v="0"/>
    <x v="32"/>
    <x v="1"/>
    <s v="W"/>
    <x v="0"/>
    <x v="0"/>
    <s v="15500 W  Sunset                       Bl"/>
    <n v="1200"/>
    <x v="0"/>
  </r>
  <r>
    <n v="220119200"/>
    <x v="307"/>
    <x v="689"/>
    <x v="8"/>
    <x v="29"/>
    <x v="35"/>
    <x v="0"/>
    <s v="O"/>
    <x v="0"/>
    <x v="0"/>
    <s v="500 S  Los Angeles                  St"/>
    <n v="1300"/>
    <x v="1"/>
  </r>
  <r>
    <n v="220620816"/>
    <x v="205"/>
    <x v="764"/>
    <x v="2"/>
    <x v="1"/>
    <x v="83"/>
    <x v="1"/>
    <s v="O"/>
    <x v="0"/>
    <x v="0"/>
    <s v="6000    Romaine                      St"/>
    <n v="100"/>
    <x v="1"/>
  </r>
  <r>
    <n v="220916020"/>
    <x v="109"/>
    <x v="707"/>
    <x v="12"/>
    <x v="10"/>
    <x v="0"/>
    <x v="0"/>
    <s v="W"/>
    <x v="2"/>
    <x v="1"/>
    <s v="4700    Natick                       Av"/>
    <n v="2100"/>
    <x v="0"/>
  </r>
  <r>
    <n v="231104170"/>
    <x v="121"/>
    <x v="782"/>
    <x v="11"/>
    <x v="6"/>
    <x v="63"/>
    <x v="0"/>
    <s v="W"/>
    <x v="0"/>
    <x v="0"/>
    <s v="5800    Benner                       St"/>
    <n v="1213"/>
    <x v="0"/>
  </r>
  <r>
    <n v="220715517"/>
    <x v="155"/>
    <x v="813"/>
    <x v="9"/>
    <x v="10"/>
    <x v="26"/>
    <x v="0"/>
    <s v="H"/>
    <x v="2"/>
    <x v="0"/>
    <s v="400    Hauser                       Bl"/>
    <n v="1000"/>
    <x v="0"/>
  </r>
  <r>
    <n v="221910277"/>
    <x v="37"/>
    <x v="636"/>
    <x v="6"/>
    <x v="0"/>
    <x v="0"/>
    <x v="0"/>
    <s v="H"/>
    <x v="0"/>
    <x v="0"/>
    <s v="13000    Norris                       Av"/>
    <n v="1"/>
    <x v="0"/>
  </r>
  <r>
    <n v="220812936"/>
    <x v="208"/>
    <x v="627"/>
    <x v="19"/>
    <x v="21"/>
    <x v="68"/>
    <x v="1"/>
    <s v="B"/>
    <x v="2"/>
    <x v="1"/>
    <s v="10300    Bellwood                     Av"/>
    <n v="1900"/>
    <x v="1"/>
  </r>
  <r>
    <n v="221516326"/>
    <x v="155"/>
    <x v="813"/>
    <x v="5"/>
    <x v="40"/>
    <x v="37"/>
    <x v="1"/>
    <s v="H"/>
    <x v="31"/>
    <x v="2"/>
    <s v="4500    Lankershim                   Bl"/>
    <n v="1012"/>
    <x v="1"/>
  </r>
  <r>
    <n v="221900684"/>
    <x v="332"/>
    <x v="619"/>
    <x v="6"/>
    <x v="59"/>
    <x v="37"/>
    <x v="1"/>
    <s v="X"/>
    <x v="0"/>
    <x v="0"/>
    <s v="Truman"/>
    <n v="2230"/>
    <x v="1"/>
  </r>
  <r>
    <n v="221110664"/>
    <x v="18"/>
    <x v="814"/>
    <x v="11"/>
    <x v="49"/>
    <x v="39"/>
    <x v="1"/>
    <s v="K"/>
    <x v="0"/>
    <x v="0"/>
    <s v="4600    Prospect                     Av"/>
    <n v="100"/>
    <x v="0"/>
  </r>
  <r>
    <n v="221517677"/>
    <x v="201"/>
    <x v="734"/>
    <x v="5"/>
    <x v="4"/>
    <x v="33"/>
    <x v="0"/>
    <s v="W"/>
    <x v="0"/>
    <x v="0"/>
    <s v="Coldwater Canyon             Av"/>
    <n v="15"/>
    <x v="0"/>
  </r>
  <r>
    <n v="220717740"/>
    <x v="21"/>
    <x v="748"/>
    <x v="9"/>
    <x v="12"/>
    <x v="8"/>
    <x v="2"/>
    <s v="X"/>
    <x v="0"/>
    <x v="0"/>
    <s v="400    La Cienega                   Bl"/>
    <n v="235"/>
    <x v="0"/>
  </r>
  <r>
    <n v="221718139"/>
    <x v="113"/>
    <x v="797"/>
    <x v="7"/>
    <x v="40"/>
    <x v="23"/>
    <x v="0"/>
    <s v="O"/>
    <x v="5"/>
    <x v="2"/>
    <s v="11700    Woodley                      Av"/>
    <n v="1200"/>
    <x v="0"/>
  </r>
  <r>
    <n v="220126560"/>
    <x v="110"/>
    <x v="651"/>
    <x v="8"/>
    <x v="15"/>
    <x v="32"/>
    <x v="1"/>
    <s v="W"/>
    <x v="0"/>
    <x v="0"/>
    <s v="8Th"/>
    <n v="40"/>
    <x v="0"/>
  </r>
  <r>
    <n v="221111276"/>
    <x v="345"/>
    <x v="724"/>
    <x v="11"/>
    <x v="28"/>
    <x v="0"/>
    <x v="0"/>
    <s v="B"/>
    <x v="1"/>
    <x v="0"/>
    <s v="700    Chestnut                     Av"/>
    <n v="2300"/>
    <x v="0"/>
  </r>
  <r>
    <n v="221319591"/>
    <x v="160"/>
    <x v="660"/>
    <x v="10"/>
    <x v="31"/>
    <x v="49"/>
    <x v="0"/>
    <s v="B"/>
    <x v="17"/>
    <x v="1"/>
    <s v="Naomi                        Av"/>
    <n v="2225"/>
    <x v="1"/>
  </r>
  <r>
    <n v="221115844"/>
    <x v="6"/>
    <x v="822"/>
    <x v="11"/>
    <x v="15"/>
    <x v="8"/>
    <x v="0"/>
    <s v="O"/>
    <x v="0"/>
    <x v="0"/>
    <s v="1700 N  Vermont                      Av"/>
    <n v="1045"/>
    <x v="0"/>
  </r>
  <r>
    <n v="220816668"/>
    <x v="109"/>
    <x v="696"/>
    <x v="19"/>
    <x v="15"/>
    <x v="47"/>
    <x v="1"/>
    <s v="O"/>
    <x v="0"/>
    <x v="0"/>
    <s v="1800    Veteran                      Av"/>
    <n v="1945"/>
    <x v="1"/>
  </r>
  <r>
    <n v="221813240"/>
    <x v="42"/>
    <x v="685"/>
    <x v="17"/>
    <x v="10"/>
    <x v="68"/>
    <x v="1"/>
    <s v="B"/>
    <x v="2"/>
    <x v="0"/>
    <s v="10300    Anzac                        Av"/>
    <n v="1900"/>
    <x v="1"/>
  </r>
  <r>
    <n v="221114478"/>
    <x v="68"/>
    <x v="611"/>
    <x v="11"/>
    <x v="0"/>
    <x v="33"/>
    <x v="1"/>
    <s v="H"/>
    <x v="0"/>
    <x v="0"/>
    <s v="2400    Dallas                       St"/>
    <n v="900"/>
    <x v="0"/>
  </r>
  <r>
    <n v="220516589"/>
    <x v="108"/>
    <x v="781"/>
    <x v="20"/>
    <x v="0"/>
    <x v="53"/>
    <x v="1"/>
    <s v="H"/>
    <x v="0"/>
    <x v="0"/>
    <s v="1100    Broad                        Av"/>
    <n v="1535"/>
    <x v="1"/>
  </r>
  <r>
    <n v="220414465"/>
    <x v="160"/>
    <x v="660"/>
    <x v="13"/>
    <x v="21"/>
    <x v="73"/>
    <x v="0"/>
    <s v="H"/>
    <x v="4"/>
    <x v="0"/>
    <s v="3700    Whittier                     Bl"/>
    <n v="1028"/>
    <x v="1"/>
  </r>
  <r>
    <n v="221114754"/>
    <x v="74"/>
    <x v="722"/>
    <x v="11"/>
    <x v="3"/>
    <x v="23"/>
    <x v="1"/>
    <s v="C"/>
    <x v="0"/>
    <x v="0"/>
    <s v="3100    Silver Lake                  Bl"/>
    <n v="1500"/>
    <x v="0"/>
  </r>
  <r>
    <n v="221612749"/>
    <x v="69"/>
    <x v="770"/>
    <x v="15"/>
    <x v="40"/>
    <x v="26"/>
    <x v="1"/>
    <s v="H"/>
    <x v="8"/>
    <x v="0"/>
    <s v="Laurel Canyon                Bl"/>
    <n v="1950"/>
    <x v="0"/>
  </r>
  <r>
    <n v="221416746"/>
    <x v="158"/>
    <x v="732"/>
    <x v="18"/>
    <x v="56"/>
    <x v="14"/>
    <x v="1"/>
    <s v="H"/>
    <x v="4"/>
    <x v="0"/>
    <s v="11500    Aviation                     Bl"/>
    <n v="1400"/>
    <x v="0"/>
  </r>
  <r>
    <n v="221413515"/>
    <x v="30"/>
    <x v="638"/>
    <x v="18"/>
    <x v="16"/>
    <x v="24"/>
    <x v="1"/>
    <s v="H"/>
    <x v="0"/>
    <x v="0"/>
    <s v="6800    La Tijera                    Bl"/>
    <n v="1100"/>
    <x v="1"/>
  </r>
  <r>
    <n v="220414217"/>
    <x v="77"/>
    <x v="766"/>
    <x v="13"/>
    <x v="4"/>
    <x v="26"/>
    <x v="1"/>
    <s v="W"/>
    <x v="0"/>
    <x v="0"/>
    <s v="5400    Dobbs                        St"/>
    <n v="2200"/>
    <x v="0"/>
  </r>
  <r>
    <n v="220710581"/>
    <x v="325"/>
    <x v="646"/>
    <x v="9"/>
    <x v="1"/>
    <x v="8"/>
    <x v="2"/>
    <s v="X"/>
    <x v="0"/>
    <x v="0"/>
    <s v="8100    Melrose                      Av"/>
    <n v="1730"/>
    <x v="0"/>
  </r>
  <r>
    <n v="221110255"/>
    <x v="335"/>
    <x v="659"/>
    <x v="11"/>
    <x v="21"/>
    <x v="6"/>
    <x v="1"/>
    <s v="H"/>
    <x v="2"/>
    <x v="0"/>
    <s v="100 N  Avenue 57"/>
    <n v="2115"/>
    <x v="0"/>
  </r>
  <r>
    <n v="221613065"/>
    <x v="74"/>
    <x v="642"/>
    <x v="15"/>
    <x v="60"/>
    <x v="73"/>
    <x v="1"/>
    <s v="H"/>
    <x v="20"/>
    <x v="0"/>
    <s v="11800    Pierce                       St"/>
    <n v="1900"/>
    <x v="1"/>
  </r>
  <r>
    <n v="221420493"/>
    <x v="97"/>
    <x v="644"/>
    <x v="18"/>
    <x v="13"/>
    <x v="23"/>
    <x v="0"/>
    <s v="H"/>
    <x v="0"/>
    <x v="0"/>
    <s v="400    World                        Wy"/>
    <n v="1020"/>
    <x v="0"/>
  </r>
  <r>
    <n v="222016185"/>
    <x v="132"/>
    <x v="673"/>
    <x v="1"/>
    <x v="15"/>
    <x v="9"/>
    <x v="0"/>
    <s v="W"/>
    <x v="0"/>
    <x v="0"/>
    <s v="1100 S  Oxford                       Av"/>
    <n v="2100"/>
    <x v="0"/>
  </r>
  <r>
    <n v="222113613"/>
    <x v="383"/>
    <x v="798"/>
    <x v="16"/>
    <x v="31"/>
    <x v="32"/>
    <x v="1"/>
    <s v="W"/>
    <x v="4"/>
    <x v="0"/>
    <s v="7100    Canoga                       Av"/>
    <n v="2015"/>
    <x v="0"/>
  </r>
  <r>
    <n v="221701086"/>
    <x v="69"/>
    <x v="770"/>
    <x v="7"/>
    <x v="21"/>
    <x v="10"/>
    <x v="1"/>
    <s v="B"/>
    <x v="2"/>
    <x v="0"/>
    <s v="Nordhoff"/>
    <n v="719"/>
    <x v="1"/>
  </r>
  <r>
    <n v="222117151"/>
    <x v="178"/>
    <x v="632"/>
    <x v="16"/>
    <x v="3"/>
    <x v="14"/>
    <x v="1"/>
    <s v="O"/>
    <x v="0"/>
    <x v="0"/>
    <s v="22800    Ventura                      Bl"/>
    <n v="1430"/>
    <x v="0"/>
  </r>
  <r>
    <n v="220715745"/>
    <x v="183"/>
    <x v="650"/>
    <x v="9"/>
    <x v="10"/>
    <x v="58"/>
    <x v="0"/>
    <s v="W"/>
    <x v="2"/>
    <x v="1"/>
    <s v="500 N  Hayworth                     Av"/>
    <n v="1200"/>
    <x v="1"/>
  </r>
  <r>
    <n v="220615060"/>
    <x v="259"/>
    <x v="675"/>
    <x v="2"/>
    <x v="21"/>
    <x v="32"/>
    <x v="1"/>
    <s v="A"/>
    <x v="2"/>
    <x v="0"/>
    <s v="6300    Hollywood                    Bl"/>
    <n v="2310"/>
    <x v="0"/>
  </r>
  <r>
    <n v="221320421"/>
    <x v="86"/>
    <x v="622"/>
    <x v="10"/>
    <x v="0"/>
    <x v="15"/>
    <x v="0"/>
    <s v="H"/>
    <x v="0"/>
    <x v="0"/>
    <s v="4600    Compton                      Av"/>
    <n v="600"/>
    <x v="0"/>
  </r>
  <r>
    <n v="220317982"/>
    <x v="74"/>
    <x v="757"/>
    <x v="0"/>
    <x v="43"/>
    <x v="14"/>
    <x v="0"/>
    <s v="O"/>
    <x v="0"/>
    <x v="0"/>
    <s v="3400    Edgehill                     Dr"/>
    <n v="1500"/>
    <x v="0"/>
  </r>
  <r>
    <n v="221216135"/>
    <x v="27"/>
    <x v="604"/>
    <x v="3"/>
    <x v="6"/>
    <x v="57"/>
    <x v="1"/>
    <s v="B"/>
    <x v="0"/>
    <x v="0"/>
    <s v="1800 W  77Th                         St"/>
    <n v="1020"/>
    <x v="1"/>
  </r>
  <r>
    <n v="231205081"/>
    <x v="133"/>
    <x v="746"/>
    <x v="3"/>
    <x v="19"/>
    <x v="20"/>
    <x v="0"/>
    <s v="B"/>
    <x v="2"/>
    <x v="1"/>
    <s v="5300    Crenshaw                     Bl"/>
    <n v="1230"/>
    <x v="2"/>
  </r>
  <r>
    <n v="221611273"/>
    <x v="59"/>
    <x v="627"/>
    <x v="15"/>
    <x v="16"/>
    <x v="9"/>
    <x v="0"/>
    <s v="H"/>
    <x v="0"/>
    <x v="0"/>
    <s v="9700    Laurel Canyon                Bl"/>
    <n v="1657"/>
    <x v="0"/>
  </r>
  <r>
    <n v="220910427"/>
    <x v="8"/>
    <x v="704"/>
    <x v="12"/>
    <x v="61"/>
    <x v="0"/>
    <x v="1"/>
    <s v="W"/>
    <x v="2"/>
    <x v="1"/>
    <s v="5500    Colbath                      Av"/>
    <n v="2053"/>
    <x v="0"/>
  </r>
  <r>
    <n v="221713544"/>
    <x v="19"/>
    <x v="814"/>
    <x v="7"/>
    <x v="4"/>
    <x v="17"/>
    <x v="1"/>
    <s v="W"/>
    <x v="0"/>
    <x v="0"/>
    <s v="20600    Tuba                         St"/>
    <n v="2130"/>
    <x v="0"/>
  </r>
  <r>
    <n v="221222333"/>
    <x v="112"/>
    <x v="665"/>
    <x v="3"/>
    <x v="28"/>
    <x v="22"/>
    <x v="2"/>
    <s v="X"/>
    <x v="1"/>
    <x v="2"/>
    <s v="3200 W  59Th                         St"/>
    <n v="1740"/>
    <x v="1"/>
  </r>
  <r>
    <n v="231406195"/>
    <x v="157"/>
    <x v="805"/>
    <x v="18"/>
    <x v="0"/>
    <x v="65"/>
    <x v="1"/>
    <s v="W"/>
    <x v="0"/>
    <x v="0"/>
    <s v="4400    Alla                         Rd"/>
    <n v="725"/>
    <x v="0"/>
  </r>
  <r>
    <n v="221312919"/>
    <x v="8"/>
    <x v="659"/>
    <x v="10"/>
    <x v="0"/>
    <x v="57"/>
    <x v="0"/>
    <s v="H"/>
    <x v="0"/>
    <x v="0"/>
    <s v="100 E  56Th                         St"/>
    <n v="135"/>
    <x v="1"/>
  </r>
  <r>
    <n v="220212922"/>
    <x v="30"/>
    <x v="621"/>
    <x v="4"/>
    <x v="18"/>
    <x v="33"/>
    <x v="0"/>
    <s v="B"/>
    <x v="2"/>
    <x v="1"/>
    <s v="600    St Paul                      Av"/>
    <n v="1710"/>
    <x v="0"/>
  </r>
  <r>
    <n v="222012529"/>
    <x v="111"/>
    <x v="657"/>
    <x v="1"/>
    <x v="21"/>
    <x v="39"/>
    <x v="1"/>
    <s v="A"/>
    <x v="2"/>
    <x v="0"/>
    <s v="Western                      Av"/>
    <n v="1740"/>
    <x v="0"/>
  </r>
  <r>
    <n v="221714444"/>
    <x v="119"/>
    <x v="728"/>
    <x v="7"/>
    <x v="10"/>
    <x v="2"/>
    <x v="0"/>
    <s v="H"/>
    <x v="2"/>
    <x v="0"/>
    <s v="8700    Aqueduct                     Av"/>
    <n v="1745"/>
    <x v="0"/>
  </r>
  <r>
    <n v="221519166"/>
    <x v="205"/>
    <x v="681"/>
    <x v="5"/>
    <x v="9"/>
    <x v="4"/>
    <x v="1"/>
    <s v="W"/>
    <x v="0"/>
    <x v="0"/>
    <s v="10600    Otsego                       St"/>
    <n v="700"/>
    <x v="1"/>
  </r>
  <r>
    <n v="220619572"/>
    <x v="94"/>
    <x v="694"/>
    <x v="2"/>
    <x v="6"/>
    <x v="18"/>
    <x v="1"/>
    <s v="W"/>
    <x v="0"/>
    <x v="0"/>
    <s v="2000    Ivar                         Av"/>
    <n v="2100"/>
    <x v="1"/>
  </r>
  <r>
    <n v="221913116"/>
    <x v="33"/>
    <x v="673"/>
    <x v="6"/>
    <x v="6"/>
    <x v="5"/>
    <x v="1"/>
    <s v="W"/>
    <x v="0"/>
    <x v="0"/>
    <s v="7800    Ventura Canyon               Av"/>
    <n v="1020"/>
    <x v="0"/>
  </r>
  <r>
    <n v="220219697"/>
    <x v="86"/>
    <x v="768"/>
    <x v="4"/>
    <x v="1"/>
    <x v="33"/>
    <x v="0"/>
    <s v="H"/>
    <x v="0"/>
    <x v="0"/>
    <s v="400    Firmin                       St"/>
    <n v="1530"/>
    <x v="0"/>
  </r>
  <r>
    <n v="220612612"/>
    <x v="329"/>
    <x v="814"/>
    <x v="2"/>
    <x v="0"/>
    <x v="17"/>
    <x v="1"/>
    <s v="W"/>
    <x v="0"/>
    <x v="0"/>
    <s v="1200 N  Sycamore                     Av"/>
    <n v="1056"/>
    <x v="0"/>
  </r>
  <r>
    <n v="220219972"/>
    <x v="99"/>
    <x v="765"/>
    <x v="4"/>
    <x v="0"/>
    <x v="3"/>
    <x v="0"/>
    <s v="H"/>
    <x v="0"/>
    <x v="0"/>
    <s v="2200 W  Court                        St"/>
    <n v="1200"/>
    <x v="0"/>
  </r>
  <r>
    <n v="220913207"/>
    <x v="60"/>
    <x v="799"/>
    <x v="12"/>
    <x v="21"/>
    <x v="22"/>
    <x v="1"/>
    <s v="H"/>
    <x v="2"/>
    <x v="0"/>
    <s v="6600    Van Nuys                     Bl"/>
    <n v="1515"/>
    <x v="1"/>
  </r>
  <r>
    <n v="221913192"/>
    <x v="348"/>
    <x v="789"/>
    <x v="6"/>
    <x v="31"/>
    <x v="68"/>
    <x v="1"/>
    <s v="H"/>
    <x v="5"/>
    <x v="0"/>
    <s v="Woodman"/>
    <n v="2115"/>
    <x v="1"/>
  </r>
  <r>
    <n v="220915198"/>
    <x v="155"/>
    <x v="660"/>
    <x v="12"/>
    <x v="6"/>
    <x v="14"/>
    <x v="1"/>
    <s v="O"/>
    <x v="0"/>
    <x v="0"/>
    <s v="6500    Van Nuys                     Bl"/>
    <n v="2325"/>
    <x v="0"/>
  </r>
  <r>
    <n v="221417147"/>
    <x v="70"/>
    <x v="770"/>
    <x v="18"/>
    <x v="1"/>
    <x v="10"/>
    <x v="1"/>
    <s v="W"/>
    <x v="0"/>
    <x v="0"/>
    <s v="6500    Esplanade                    St"/>
    <n v="1713"/>
    <x v="1"/>
  </r>
  <r>
    <n v="220915634"/>
    <x v="81"/>
    <x v="622"/>
    <x v="12"/>
    <x v="31"/>
    <x v="32"/>
    <x v="1"/>
    <s v="H"/>
    <x v="4"/>
    <x v="0"/>
    <s v="6500    Van Nuys                     Bl"/>
    <n v="2015"/>
    <x v="0"/>
  </r>
  <r>
    <n v="220312502"/>
    <x v="332"/>
    <x v="619"/>
    <x v="0"/>
    <x v="40"/>
    <x v="39"/>
    <x v="1"/>
    <s v="W"/>
    <x v="26"/>
    <x v="1"/>
    <s v="4700    Don Miguel                   Dr"/>
    <n v="1800"/>
    <x v="0"/>
  </r>
  <r>
    <n v="220611243"/>
    <x v="15"/>
    <x v="634"/>
    <x v="2"/>
    <x v="38"/>
    <x v="43"/>
    <x v="0"/>
    <s v="H"/>
    <x v="6"/>
    <x v="0"/>
    <s v="Romaine"/>
    <n v="2215"/>
    <x v="1"/>
  </r>
  <r>
    <n v="221226040"/>
    <x v="212"/>
    <x v="748"/>
    <x v="3"/>
    <x v="3"/>
    <x v="64"/>
    <x v="0"/>
    <s v="B"/>
    <x v="0"/>
    <x v="0"/>
    <s v="3800 W  58Th                         Pl"/>
    <n v="1132"/>
    <x v="1"/>
  </r>
  <r>
    <n v="221010889"/>
    <x v="166"/>
    <x v="714"/>
    <x v="14"/>
    <x v="31"/>
    <x v="52"/>
    <x v="1"/>
    <s v="H"/>
    <x v="2"/>
    <x v="0"/>
    <s v="17700    Sherman                      Wy"/>
    <n v="100"/>
    <x v="0"/>
  </r>
  <r>
    <n v="221116720"/>
    <x v="181"/>
    <x v="662"/>
    <x v="11"/>
    <x v="40"/>
    <x v="49"/>
    <x v="0"/>
    <s v="H"/>
    <x v="6"/>
    <x v="0"/>
    <s v="4100    Tracy                        St"/>
    <n v="1435"/>
    <x v="1"/>
  </r>
  <r>
    <n v="220125650"/>
    <x v="108"/>
    <x v="680"/>
    <x v="8"/>
    <x v="21"/>
    <x v="63"/>
    <x v="1"/>
    <s v="W"/>
    <x v="2"/>
    <x v="0"/>
    <s v="800 N  Alameda                      St"/>
    <n v="210"/>
    <x v="0"/>
  </r>
  <r>
    <n v="221413704"/>
    <x v="188"/>
    <x v="840"/>
    <x v="18"/>
    <x v="0"/>
    <x v="33"/>
    <x v="0"/>
    <s v="A"/>
    <x v="0"/>
    <x v="0"/>
    <s v="1600    Lincoln                      Bl"/>
    <n v="1200"/>
    <x v="0"/>
  </r>
  <r>
    <n v="221316903"/>
    <x v="322"/>
    <x v="664"/>
    <x v="10"/>
    <x v="0"/>
    <x v="43"/>
    <x v="0"/>
    <s v="B"/>
    <x v="0"/>
    <x v="0"/>
    <s v="1000 E  25Th                         St"/>
    <n v="407"/>
    <x v="1"/>
  </r>
  <r>
    <n v="220317624"/>
    <x v="170"/>
    <x v="743"/>
    <x v="0"/>
    <x v="18"/>
    <x v="28"/>
    <x v="0"/>
    <s v="H"/>
    <x v="2"/>
    <x v="0"/>
    <s v="Westhaven"/>
    <n v="2200"/>
    <x v="1"/>
  </r>
  <r>
    <n v="221113460"/>
    <x v="331"/>
    <x v="796"/>
    <x v="11"/>
    <x v="14"/>
    <x v="12"/>
    <x v="1"/>
    <s v="H"/>
    <x v="0"/>
    <x v="1"/>
    <s v="2700    Colorado                     Bl"/>
    <n v="2000"/>
    <x v="1"/>
  </r>
  <r>
    <n v="221216678"/>
    <x v="206"/>
    <x v="661"/>
    <x v="3"/>
    <x v="10"/>
    <x v="53"/>
    <x v="0"/>
    <s v="B"/>
    <x v="2"/>
    <x v="0"/>
    <s v="2400 W  Slauson                      Av"/>
    <n v="1505"/>
    <x v="1"/>
  </r>
  <r>
    <n v="220814505"/>
    <x v="65"/>
    <x v="806"/>
    <x v="19"/>
    <x v="6"/>
    <x v="26"/>
    <x v="1"/>
    <s v="W"/>
    <x v="0"/>
    <x v="0"/>
    <s v="8800    Olin                         St"/>
    <n v="2200"/>
    <x v="0"/>
  </r>
  <r>
    <n v="221712319"/>
    <x v="366"/>
    <x v="773"/>
    <x v="7"/>
    <x v="0"/>
    <x v="32"/>
    <x v="0"/>
    <s v="H"/>
    <x v="0"/>
    <x v="0"/>
    <s v="10800    Woodley                      Av"/>
    <n v="1020"/>
    <x v="0"/>
  </r>
  <r>
    <n v="220320690"/>
    <x v="377"/>
    <x v="616"/>
    <x v="0"/>
    <x v="28"/>
    <x v="52"/>
    <x v="0"/>
    <s v="H"/>
    <x v="1"/>
    <x v="2"/>
    <s v="4800    August                       St"/>
    <n v="1938"/>
    <x v="0"/>
  </r>
  <r>
    <n v="220812723"/>
    <x v="350"/>
    <x v="791"/>
    <x v="19"/>
    <x v="6"/>
    <x v="22"/>
    <x v="0"/>
    <s v="B"/>
    <x v="0"/>
    <x v="0"/>
    <s v="1900 S  Robertson                    Bl"/>
    <n v="1745"/>
    <x v="1"/>
  </r>
  <r>
    <n v="220711978"/>
    <x v="0"/>
    <x v="604"/>
    <x v="9"/>
    <x v="15"/>
    <x v="23"/>
    <x v="0"/>
    <s v="H"/>
    <x v="0"/>
    <x v="0"/>
    <s v="500 N  Las Palmas                   Av"/>
    <n v="1000"/>
    <x v="0"/>
  </r>
  <r>
    <n v="221100872"/>
    <x v="157"/>
    <x v="805"/>
    <x v="11"/>
    <x v="62"/>
    <x v="26"/>
    <x v="1"/>
    <s v="H"/>
    <x v="9"/>
    <x v="0"/>
    <s v="300    Amabel                       St"/>
    <n v="2320"/>
    <x v="0"/>
  </r>
  <r>
    <n v="221221808"/>
    <x v="105"/>
    <x v="613"/>
    <x v="3"/>
    <x v="0"/>
    <x v="1"/>
    <x v="1"/>
    <s v="I"/>
    <x v="0"/>
    <x v="0"/>
    <s v="5700    9Th                          Av"/>
    <n v="1930"/>
    <x v="1"/>
  </r>
  <r>
    <n v="221224202"/>
    <x v="354"/>
    <x v="605"/>
    <x v="3"/>
    <x v="31"/>
    <x v="2"/>
    <x v="0"/>
    <s v="H"/>
    <x v="6"/>
    <x v="0"/>
    <s v="69Th                         St"/>
    <n v="320"/>
    <x v="0"/>
  </r>
  <r>
    <n v="221321348"/>
    <x v="377"/>
    <x v="808"/>
    <x v="10"/>
    <x v="40"/>
    <x v="57"/>
    <x v="1"/>
    <s v="B"/>
    <x v="25"/>
    <x v="2"/>
    <s v="Central                      St"/>
    <n v="1500"/>
    <x v="1"/>
  </r>
  <r>
    <n v="220213149"/>
    <x v="27"/>
    <x v="727"/>
    <x v="4"/>
    <x v="38"/>
    <x v="47"/>
    <x v="0"/>
    <s v="H"/>
    <x v="2"/>
    <x v="0"/>
    <s v="700 S  Bixel                        St"/>
    <n v="1800"/>
    <x v="1"/>
  </r>
  <r>
    <n v="220414305"/>
    <x v="105"/>
    <x v="828"/>
    <x v="13"/>
    <x v="4"/>
    <x v="42"/>
    <x v="0"/>
    <s v="A"/>
    <x v="0"/>
    <x v="0"/>
    <s v="1700 E  Cesar E Chavez               Av"/>
    <n v="1830"/>
    <x v="1"/>
  </r>
  <r>
    <n v="222115946"/>
    <x v="88"/>
    <x v="747"/>
    <x v="16"/>
    <x v="16"/>
    <x v="9"/>
    <x v="1"/>
    <s v="X"/>
    <x v="0"/>
    <x v="0"/>
    <s v="8200    Topanga Canyon               Bl"/>
    <n v="1210"/>
    <x v="0"/>
  </r>
  <r>
    <n v="220321582"/>
    <x v="91"/>
    <x v="769"/>
    <x v="0"/>
    <x v="1"/>
    <x v="18"/>
    <x v="0"/>
    <s v="W"/>
    <x v="0"/>
    <x v="0"/>
    <s v="1000 W  Martin Luther King Jr        Bl"/>
    <n v="1400"/>
    <x v="1"/>
  </r>
  <r>
    <n v="221519160"/>
    <x v="205"/>
    <x v="764"/>
    <x v="5"/>
    <x v="21"/>
    <x v="40"/>
    <x v="1"/>
    <s v="O"/>
    <x v="2"/>
    <x v="1"/>
    <s v="11600    Magnolia                     Bl"/>
    <n v="105"/>
    <x v="1"/>
  </r>
  <r>
    <n v="220416577"/>
    <x v="113"/>
    <x v="797"/>
    <x v="13"/>
    <x v="21"/>
    <x v="54"/>
    <x v="1"/>
    <s v="H"/>
    <x v="2"/>
    <x v="0"/>
    <s v="5100    Ithaca                       Av"/>
    <n v="2040"/>
    <x v="1"/>
  </r>
  <r>
    <n v="220113463"/>
    <x v="37"/>
    <x v="841"/>
    <x v="8"/>
    <x v="1"/>
    <x v="63"/>
    <x v="1"/>
    <s v="B"/>
    <x v="0"/>
    <x v="0"/>
    <s v="900    Yale                         St"/>
    <n v="900"/>
    <x v="0"/>
  </r>
  <r>
    <n v="220512481"/>
    <x v="338"/>
    <x v="720"/>
    <x v="20"/>
    <x v="12"/>
    <x v="64"/>
    <x v="0"/>
    <s v="B"/>
    <x v="0"/>
    <x v="0"/>
    <s v="200 W  Oliver                       St"/>
    <n v="1805"/>
    <x v="1"/>
  </r>
  <r>
    <n v="221219432"/>
    <x v="322"/>
    <x v="793"/>
    <x v="3"/>
    <x v="0"/>
    <x v="17"/>
    <x v="0"/>
    <s v="H"/>
    <x v="0"/>
    <x v="0"/>
    <s v="6300    Brynhurst                    Av"/>
    <n v="1115"/>
    <x v="0"/>
  </r>
  <r>
    <n v="222011139"/>
    <x v="35"/>
    <x v="738"/>
    <x v="1"/>
    <x v="29"/>
    <x v="13"/>
    <x v="1"/>
    <s v="A"/>
    <x v="0"/>
    <x v="0"/>
    <s v="Normandie                    Av"/>
    <n v="1600"/>
    <x v="1"/>
  </r>
  <r>
    <n v="221421685"/>
    <x v="213"/>
    <x v="681"/>
    <x v="18"/>
    <x v="9"/>
    <x v="11"/>
    <x v="1"/>
    <s v="W"/>
    <x v="0"/>
    <x v="0"/>
    <s v="3700    Via Dolce"/>
    <n v="1300"/>
    <x v="1"/>
  </r>
  <r>
    <n v="221614435"/>
    <x v="182"/>
    <x v="768"/>
    <x v="15"/>
    <x v="0"/>
    <x v="36"/>
    <x v="0"/>
    <s v="H"/>
    <x v="0"/>
    <x v="0"/>
    <s v="11500    Fellows                      Av"/>
    <n v="1530"/>
    <x v="1"/>
  </r>
  <r>
    <n v="220513445"/>
    <x v="157"/>
    <x v="805"/>
    <x v="20"/>
    <x v="10"/>
    <x v="2"/>
    <x v="0"/>
    <s v="H"/>
    <x v="2"/>
    <x v="1"/>
    <s v="Beacon"/>
    <n v="2120"/>
    <x v="0"/>
  </r>
  <r>
    <n v="220510131"/>
    <x v="367"/>
    <x v="717"/>
    <x v="20"/>
    <x v="10"/>
    <x v="17"/>
    <x v="0"/>
    <s v="H"/>
    <x v="2"/>
    <x v="2"/>
    <s v="600 W  24Th                         St"/>
    <n v="2140"/>
    <x v="0"/>
  </r>
  <r>
    <n v="220114979"/>
    <x v="166"/>
    <x v="719"/>
    <x v="8"/>
    <x v="0"/>
    <x v="37"/>
    <x v="1"/>
    <s v="B"/>
    <x v="0"/>
    <x v="0"/>
    <s v="600 S  Santa Fe                     Av"/>
    <n v="1625"/>
    <x v="1"/>
  </r>
  <r>
    <n v="220717587"/>
    <x v="91"/>
    <x v="817"/>
    <x v="9"/>
    <x v="21"/>
    <x v="51"/>
    <x v="1"/>
    <s v="H"/>
    <x v="2"/>
    <x v="0"/>
    <s v="100    La Cienega                   Bl"/>
    <n v="818"/>
    <x v="0"/>
  </r>
  <r>
    <n v="220126069"/>
    <x v="91"/>
    <x v="662"/>
    <x v="8"/>
    <x v="1"/>
    <x v="31"/>
    <x v="1"/>
    <s v="W"/>
    <x v="0"/>
    <x v="0"/>
    <s v="300    Avery                        St"/>
    <n v="1200"/>
    <x v="1"/>
  </r>
  <r>
    <n v="221011544"/>
    <x v="58"/>
    <x v="604"/>
    <x v="14"/>
    <x v="1"/>
    <x v="17"/>
    <x v="1"/>
    <s v="W"/>
    <x v="0"/>
    <x v="0"/>
    <s v="8100    Vanalden                     Av"/>
    <n v="1804"/>
    <x v="0"/>
  </r>
  <r>
    <n v="221110501"/>
    <x v="25"/>
    <x v="763"/>
    <x v="11"/>
    <x v="15"/>
    <x v="30"/>
    <x v="1"/>
    <s v="W"/>
    <x v="0"/>
    <x v="0"/>
    <s v="2200 N  Vermont                      Av"/>
    <n v="1300"/>
    <x v="0"/>
  </r>
  <r>
    <n v="220514076"/>
    <x v="164"/>
    <x v="825"/>
    <x v="20"/>
    <x v="6"/>
    <x v="33"/>
    <x v="1"/>
    <s v="O"/>
    <x v="0"/>
    <x v="0"/>
    <s v="1400 W  Stonewood                    Ct"/>
    <n v="1700"/>
    <x v="0"/>
  </r>
  <r>
    <n v="220215990"/>
    <x v="9"/>
    <x v="796"/>
    <x v="4"/>
    <x v="0"/>
    <x v="68"/>
    <x v="1"/>
    <s v="H"/>
    <x v="0"/>
    <x v="0"/>
    <s v="2300 W  6Th                          St"/>
    <n v="700"/>
    <x v="1"/>
  </r>
  <r>
    <n v="221415590"/>
    <x v="307"/>
    <x v="637"/>
    <x v="18"/>
    <x v="1"/>
    <x v="69"/>
    <x v="1"/>
    <s v="W"/>
    <x v="0"/>
    <x v="0"/>
    <s v="3100    Stanford                     Av"/>
    <n v="1710"/>
    <x v="1"/>
  </r>
  <r>
    <n v="220710053"/>
    <x v="36"/>
    <x v="636"/>
    <x v="9"/>
    <x v="4"/>
    <x v="18"/>
    <x v="1"/>
    <s v="H"/>
    <x v="0"/>
    <x v="0"/>
    <s v="6000    Cashio                       St"/>
    <n v="1800"/>
    <x v="1"/>
  </r>
  <r>
    <n v="220916270"/>
    <x v="211"/>
    <x v="665"/>
    <x v="12"/>
    <x v="11"/>
    <x v="30"/>
    <x v="0"/>
    <s v="O"/>
    <x v="0"/>
    <x v="0"/>
    <s v="7600    Van Nuys                     Bl"/>
    <n v="1200"/>
    <x v="0"/>
  </r>
  <r>
    <n v="221715318"/>
    <x v="88"/>
    <x v="747"/>
    <x v="7"/>
    <x v="40"/>
    <x v="33"/>
    <x v="0"/>
    <s v="W"/>
    <x v="13"/>
    <x v="2"/>
    <s v="16700    Horace                       St"/>
    <n v="1745"/>
    <x v="0"/>
  </r>
  <r>
    <n v="220715891"/>
    <x v="358"/>
    <x v="809"/>
    <x v="9"/>
    <x v="25"/>
    <x v="68"/>
    <x v="1"/>
    <s v="B"/>
    <x v="0"/>
    <x v="0"/>
    <s v="Melrose"/>
    <n v="1300"/>
    <x v="1"/>
  </r>
  <r>
    <n v="220510798"/>
    <x v="187"/>
    <x v="706"/>
    <x v="20"/>
    <x v="3"/>
    <x v="50"/>
    <x v="0"/>
    <s v="W"/>
    <x v="0"/>
    <x v="0"/>
    <s v="25300    Pine Creek                   Ln"/>
    <n v="1230"/>
    <x v="1"/>
  </r>
  <r>
    <n v="220414122"/>
    <x v="344"/>
    <x v="682"/>
    <x v="13"/>
    <x v="10"/>
    <x v="31"/>
    <x v="0"/>
    <s v="X"/>
    <x v="2"/>
    <x v="1"/>
    <s v="3300 N  Mission                      Rd"/>
    <n v="1845"/>
    <x v="1"/>
  </r>
  <r>
    <n v="231210728"/>
    <x v="246"/>
    <x v="764"/>
    <x v="3"/>
    <x v="0"/>
    <x v="54"/>
    <x v="0"/>
    <s v="B"/>
    <x v="0"/>
    <x v="0"/>
    <s v="1700 W  80Th                         St"/>
    <n v="1440"/>
    <x v="1"/>
  </r>
  <r>
    <n v="221009960"/>
    <x v="15"/>
    <x v="636"/>
    <x v="14"/>
    <x v="10"/>
    <x v="5"/>
    <x v="0"/>
    <s v="O"/>
    <x v="2"/>
    <x v="1"/>
    <s v="6900    Zelzah                       Av"/>
    <n v="2230"/>
    <x v="0"/>
  </r>
  <r>
    <n v="220215890"/>
    <x v="324"/>
    <x v="639"/>
    <x v="4"/>
    <x v="33"/>
    <x v="53"/>
    <x v="0"/>
    <s v="K"/>
    <x v="0"/>
    <x v="0"/>
    <s v="600    St Paul                      Av"/>
    <n v="10"/>
    <x v="1"/>
  </r>
  <r>
    <n v="221110231"/>
    <x v="189"/>
    <x v="819"/>
    <x v="11"/>
    <x v="4"/>
    <x v="7"/>
    <x v="1"/>
    <s v="W"/>
    <x v="0"/>
    <x v="0"/>
    <s v="1900    Phillips                     Wy"/>
    <n v="1000"/>
    <x v="1"/>
  </r>
  <r>
    <n v="220212165"/>
    <x v="168"/>
    <x v="670"/>
    <x v="4"/>
    <x v="38"/>
    <x v="46"/>
    <x v="0"/>
    <s v="H"/>
    <x v="2"/>
    <x v="0"/>
    <s v="Virgil                       Av"/>
    <n v="1410"/>
    <x v="1"/>
  </r>
  <r>
    <n v="220114583"/>
    <x v="325"/>
    <x v="777"/>
    <x v="8"/>
    <x v="6"/>
    <x v="33"/>
    <x v="0"/>
    <s v="O"/>
    <x v="0"/>
    <x v="0"/>
    <s v="400 S  Spring                       St"/>
    <n v="2120"/>
    <x v="0"/>
  </r>
  <r>
    <n v="220912978"/>
    <x v="176"/>
    <x v="675"/>
    <x v="12"/>
    <x v="12"/>
    <x v="3"/>
    <x v="1"/>
    <s v="H"/>
    <x v="0"/>
    <x v="0"/>
    <s v="14500    Clark                        St"/>
    <n v="12"/>
    <x v="0"/>
  </r>
  <r>
    <n v="220115853"/>
    <x v="5"/>
    <x v="697"/>
    <x v="8"/>
    <x v="0"/>
    <x v="14"/>
    <x v="1"/>
    <s v="O"/>
    <x v="0"/>
    <x v="0"/>
    <s v="500 W  Cesar E Chavez               Av"/>
    <n v="935"/>
    <x v="0"/>
  </r>
  <r>
    <n v="220315020"/>
    <x v="338"/>
    <x v="720"/>
    <x v="0"/>
    <x v="21"/>
    <x v="53"/>
    <x v="1"/>
    <s v="H"/>
    <x v="2"/>
    <x v="2"/>
    <s v="2500 S  Mansfield                    Av"/>
    <n v="840"/>
    <x v="1"/>
  </r>
  <r>
    <n v="220117198"/>
    <x v="350"/>
    <x v="791"/>
    <x v="8"/>
    <x v="15"/>
    <x v="0"/>
    <x v="0"/>
    <s v="H"/>
    <x v="0"/>
    <x v="0"/>
    <s v="1200 S  Hill                         St"/>
    <n v="600"/>
    <x v="0"/>
  </r>
  <r>
    <n v="221713041"/>
    <x v="322"/>
    <x v="793"/>
    <x v="7"/>
    <x v="10"/>
    <x v="41"/>
    <x v="0"/>
    <s v="H"/>
    <x v="2"/>
    <x v="2"/>
    <s v="19000    Bryant                       St"/>
    <n v="1215"/>
    <x v="0"/>
  </r>
  <r>
    <n v="220814309"/>
    <x v="331"/>
    <x v="612"/>
    <x v="19"/>
    <x v="15"/>
    <x v="19"/>
    <x v="1"/>
    <s v="W"/>
    <x v="0"/>
    <x v="0"/>
    <s v="11400 W  Olympic                      Bl"/>
    <n v="1800"/>
    <x v="1"/>
  </r>
  <r>
    <n v="221608973"/>
    <x v="37"/>
    <x v="664"/>
    <x v="15"/>
    <x v="4"/>
    <x v="55"/>
    <x v="1"/>
    <s v="H"/>
    <x v="0"/>
    <x v="0"/>
    <s v="Van Nuys                     Bl"/>
    <n v="1222"/>
    <x v="1"/>
  </r>
  <r>
    <n v="221709968"/>
    <x v="36"/>
    <x v="788"/>
    <x v="7"/>
    <x v="26"/>
    <x v="3"/>
    <x v="1"/>
    <s v="H"/>
    <x v="0"/>
    <x v="0"/>
    <s v="10600    Reseda                       Bl"/>
    <n v="541"/>
    <x v="0"/>
  </r>
  <r>
    <n v="220320955"/>
    <x v="94"/>
    <x v="713"/>
    <x v="0"/>
    <x v="13"/>
    <x v="14"/>
    <x v="1"/>
    <s v="H"/>
    <x v="0"/>
    <x v="2"/>
    <s v="27Th                         St"/>
    <n v="730"/>
    <x v="0"/>
  </r>
  <r>
    <n v="221420974"/>
    <x v="96"/>
    <x v="774"/>
    <x v="18"/>
    <x v="10"/>
    <x v="17"/>
    <x v="1"/>
    <s v="W"/>
    <x v="2"/>
    <x v="0"/>
    <s v="1400    Venice                       Bl"/>
    <n v="2200"/>
    <x v="0"/>
  </r>
  <r>
    <n v="220715933"/>
    <x v="85"/>
    <x v="645"/>
    <x v="9"/>
    <x v="20"/>
    <x v="28"/>
    <x v="0"/>
    <s v="A"/>
    <x v="0"/>
    <x v="2"/>
    <s v="1700 S  Spaulding                    Av"/>
    <n v="1011"/>
    <x v="1"/>
  </r>
  <r>
    <n v="220812307"/>
    <x v="49"/>
    <x v="697"/>
    <x v="19"/>
    <x v="49"/>
    <x v="23"/>
    <x v="0"/>
    <s v="C"/>
    <x v="0"/>
    <x v="0"/>
    <s v="2400 S  Sepulveda                    Bl"/>
    <n v="1340"/>
    <x v="0"/>
  </r>
  <r>
    <n v="220816712"/>
    <x v="152"/>
    <x v="765"/>
    <x v="19"/>
    <x v="3"/>
    <x v="63"/>
    <x v="1"/>
    <s v="W"/>
    <x v="0"/>
    <x v="0"/>
    <s v="400    Gayley                       Av"/>
    <n v="1725"/>
    <x v="0"/>
  </r>
  <r>
    <n v="221818598"/>
    <x v="79"/>
    <x v="750"/>
    <x v="17"/>
    <x v="12"/>
    <x v="32"/>
    <x v="0"/>
    <s v="H"/>
    <x v="0"/>
    <x v="0"/>
    <s v="120Th                        St"/>
    <n v="330"/>
    <x v="0"/>
  </r>
  <r>
    <n v="221412521"/>
    <x v="34"/>
    <x v="842"/>
    <x v="18"/>
    <x v="0"/>
    <x v="14"/>
    <x v="1"/>
    <s v="O"/>
    <x v="0"/>
    <x v="0"/>
    <s v="5700 W  Centinela                    Av"/>
    <n v="1630"/>
    <x v="0"/>
  </r>
  <r>
    <n v="221219425"/>
    <x v="60"/>
    <x v="749"/>
    <x v="3"/>
    <x v="4"/>
    <x v="26"/>
    <x v="0"/>
    <s v="H"/>
    <x v="0"/>
    <x v="0"/>
    <s v="W  51St                         St"/>
    <n v="205"/>
    <x v="0"/>
  </r>
  <r>
    <n v="221112188"/>
    <x v="53"/>
    <x v="803"/>
    <x v="11"/>
    <x v="6"/>
    <x v="17"/>
    <x v="1"/>
    <s v="C"/>
    <x v="0"/>
    <x v="0"/>
    <s v="3600    Los Feliz                    Bl"/>
    <n v="945"/>
    <x v="0"/>
  </r>
  <r>
    <n v="221916775"/>
    <x v="107"/>
    <x v="617"/>
    <x v="6"/>
    <x v="21"/>
    <x v="49"/>
    <x v="1"/>
    <s v="H"/>
    <x v="2"/>
    <x v="1"/>
    <s v="14800    Parthenia                    St"/>
    <n v="1000"/>
    <x v="1"/>
  </r>
  <r>
    <n v="220415990"/>
    <x v="376"/>
    <x v="631"/>
    <x v="13"/>
    <x v="14"/>
    <x v="43"/>
    <x v="1"/>
    <s v="H"/>
    <x v="0"/>
    <x v="0"/>
    <s v="700 S  Fresno                       St"/>
    <n v="800"/>
    <x v="1"/>
  </r>
  <r>
    <n v="221223673"/>
    <x v="103"/>
    <x v="652"/>
    <x v="3"/>
    <x v="6"/>
    <x v="13"/>
    <x v="0"/>
    <s v="B"/>
    <x v="0"/>
    <x v="0"/>
    <s v="7300 S  Figueroa                     St"/>
    <n v="821"/>
    <x v="1"/>
  </r>
  <r>
    <n v="232006179"/>
    <x v="224"/>
    <x v="843"/>
    <x v="1"/>
    <x v="13"/>
    <x v="49"/>
    <x v="1"/>
    <s v="A"/>
    <x v="0"/>
    <x v="0"/>
    <s v="700 S  Western                      Av"/>
    <n v="1400"/>
    <x v="1"/>
  </r>
  <r>
    <n v="220117307"/>
    <x v="22"/>
    <x v="712"/>
    <x v="8"/>
    <x v="4"/>
    <x v="6"/>
    <x v="1"/>
    <s v="H"/>
    <x v="0"/>
    <x v="0"/>
    <s v="1100 S  Olive                        St"/>
    <n v="1000"/>
    <x v="0"/>
  </r>
  <r>
    <n v="221614500"/>
    <x v="377"/>
    <x v="616"/>
    <x v="15"/>
    <x v="40"/>
    <x v="26"/>
    <x v="1"/>
    <s v="H"/>
    <x v="39"/>
    <x v="1"/>
    <s v="11400    Herrick                      Av"/>
    <n v="2151"/>
    <x v="0"/>
  </r>
  <r>
    <n v="220322020"/>
    <x v="346"/>
    <x v="633"/>
    <x v="0"/>
    <x v="16"/>
    <x v="8"/>
    <x v="2"/>
    <s v="X"/>
    <x v="0"/>
    <x v="0"/>
    <s v="3600 S  Vermont                      Av"/>
    <n v="1323"/>
    <x v="0"/>
  </r>
  <r>
    <n v="221114976"/>
    <x v="75"/>
    <x v="766"/>
    <x v="11"/>
    <x v="40"/>
    <x v="14"/>
    <x v="1"/>
    <s v="H"/>
    <x v="4"/>
    <x v="0"/>
    <s v="Avenue 52"/>
    <n v="2230"/>
    <x v="0"/>
  </r>
  <r>
    <n v="220125781"/>
    <x v="376"/>
    <x v="631"/>
    <x v="8"/>
    <x v="49"/>
    <x v="28"/>
    <x v="1"/>
    <s v="H"/>
    <x v="0"/>
    <x v="0"/>
    <s v="1300 S  Hope                         St"/>
    <n v="2035"/>
    <x v="1"/>
  </r>
  <r>
    <n v="222114031"/>
    <x v="342"/>
    <x v="749"/>
    <x v="16"/>
    <x v="0"/>
    <x v="53"/>
    <x v="0"/>
    <s v="H"/>
    <x v="0"/>
    <x v="0"/>
    <s v="21900    Arminta                      St"/>
    <n v="1650"/>
    <x v="1"/>
  </r>
  <r>
    <n v="220715677"/>
    <x v="116"/>
    <x v="772"/>
    <x v="9"/>
    <x v="3"/>
    <x v="8"/>
    <x v="2"/>
    <s v="X"/>
    <x v="0"/>
    <x v="0"/>
    <s v="100    The Grove                    Dr"/>
    <n v="1715"/>
    <x v="0"/>
  </r>
  <r>
    <n v="220817150"/>
    <x v="180"/>
    <x v="652"/>
    <x v="19"/>
    <x v="3"/>
    <x v="18"/>
    <x v="1"/>
    <s v="W"/>
    <x v="0"/>
    <x v="0"/>
    <s v="1200 S  Barrington                   Av"/>
    <n v="1140"/>
    <x v="1"/>
  </r>
  <r>
    <n v="220124114"/>
    <x v="214"/>
    <x v="844"/>
    <x v="8"/>
    <x v="15"/>
    <x v="6"/>
    <x v="1"/>
    <s v="W"/>
    <x v="0"/>
    <x v="0"/>
    <s v="W  2Nd"/>
    <n v="2200"/>
    <x v="0"/>
  </r>
  <r>
    <n v="221912156"/>
    <x v="111"/>
    <x v="657"/>
    <x v="6"/>
    <x v="4"/>
    <x v="73"/>
    <x v="0"/>
    <s v="H"/>
    <x v="0"/>
    <x v="0"/>
    <s v="10700    Sharp                        Av"/>
    <n v="335"/>
    <x v="1"/>
  </r>
  <r>
    <n v="220815038"/>
    <x v="68"/>
    <x v="745"/>
    <x v="19"/>
    <x v="15"/>
    <x v="53"/>
    <x v="0"/>
    <s v="O"/>
    <x v="2"/>
    <x v="0"/>
    <s v="1300    Veteran                      Av"/>
    <n v="1800"/>
    <x v="1"/>
  </r>
  <r>
    <n v="220213416"/>
    <x v="154"/>
    <x v="609"/>
    <x v="4"/>
    <x v="63"/>
    <x v="41"/>
    <x v="1"/>
    <s v="A"/>
    <x v="20"/>
    <x v="0"/>
    <s v="Glendale"/>
    <n v="2250"/>
    <x v="0"/>
  </r>
  <r>
    <n v="220913304"/>
    <x v="26"/>
    <x v="749"/>
    <x v="12"/>
    <x v="15"/>
    <x v="26"/>
    <x v="0"/>
    <s v="W"/>
    <x v="0"/>
    <x v="0"/>
    <s v="14800    Hartsook                     St"/>
    <n v="340"/>
    <x v="0"/>
  </r>
  <r>
    <n v="220120394"/>
    <x v="64"/>
    <x v="833"/>
    <x v="8"/>
    <x v="15"/>
    <x v="31"/>
    <x v="0"/>
    <s v="W"/>
    <x v="0"/>
    <x v="0"/>
    <s v="900 W  Olympic                      Bl"/>
    <n v="2245"/>
    <x v="1"/>
  </r>
  <r>
    <n v="220212251"/>
    <x v="15"/>
    <x v="634"/>
    <x v="4"/>
    <x v="0"/>
    <x v="28"/>
    <x v="0"/>
    <s v="H"/>
    <x v="0"/>
    <x v="0"/>
    <s v="700 S  Bonnie Brae                  St"/>
    <n v="1105"/>
    <x v="1"/>
  </r>
  <r>
    <n v="221918282"/>
    <x v="93"/>
    <x v="754"/>
    <x v="6"/>
    <x v="3"/>
    <x v="52"/>
    <x v="0"/>
    <s v="H"/>
    <x v="0"/>
    <x v="0"/>
    <s v="13800    Sayre                        St"/>
    <n v="1425"/>
    <x v="0"/>
  </r>
  <r>
    <n v="221711299"/>
    <x v="316"/>
    <x v="657"/>
    <x v="7"/>
    <x v="43"/>
    <x v="39"/>
    <x v="0"/>
    <s v="A"/>
    <x v="0"/>
    <x v="0"/>
    <s v="17800    Superior                     St"/>
    <n v="1100"/>
    <x v="0"/>
  </r>
  <r>
    <n v="222018261"/>
    <x v="108"/>
    <x v="715"/>
    <x v="1"/>
    <x v="0"/>
    <x v="30"/>
    <x v="0"/>
    <s v="H"/>
    <x v="0"/>
    <x v="0"/>
    <s v="2200 W  15Th                         St"/>
    <n v="641"/>
    <x v="0"/>
  </r>
  <r>
    <n v="220813118"/>
    <x v="33"/>
    <x v="667"/>
    <x v="19"/>
    <x v="15"/>
    <x v="85"/>
    <x v="1"/>
    <s v="O"/>
    <x v="0"/>
    <x v="0"/>
    <s v="1800    Stoner                       Av"/>
    <n v="1200"/>
    <x v="1"/>
  </r>
  <r>
    <n v="220414247"/>
    <x v="76"/>
    <x v="806"/>
    <x v="13"/>
    <x v="0"/>
    <x v="22"/>
    <x v="0"/>
    <s v="H"/>
    <x v="0"/>
    <x v="0"/>
    <s v="2700    Wabash                       Av"/>
    <n v="800"/>
    <x v="1"/>
  </r>
  <r>
    <n v="221717340"/>
    <x v="102"/>
    <x v="700"/>
    <x v="7"/>
    <x v="3"/>
    <x v="6"/>
    <x v="0"/>
    <s v="H"/>
    <x v="0"/>
    <x v="0"/>
    <s v="9400    Reseda                       Bl"/>
    <n v="1540"/>
    <x v="0"/>
  </r>
  <r>
    <n v="220511311"/>
    <x v="58"/>
    <x v="615"/>
    <x v="20"/>
    <x v="10"/>
    <x v="29"/>
    <x v="0"/>
    <s v="H"/>
    <x v="2"/>
    <x v="2"/>
    <s v="2200 S  Blue Butterfly               Wy"/>
    <n v="1300"/>
    <x v="0"/>
  </r>
  <r>
    <n v="221318141"/>
    <x v="164"/>
    <x v="686"/>
    <x v="10"/>
    <x v="18"/>
    <x v="47"/>
    <x v="0"/>
    <s v="H"/>
    <x v="6"/>
    <x v="1"/>
    <s v="800 E  52Nd                         Pl"/>
    <n v="445"/>
    <x v="1"/>
  </r>
  <r>
    <n v="220119194"/>
    <x v="384"/>
    <x v="733"/>
    <x v="8"/>
    <x v="40"/>
    <x v="12"/>
    <x v="1"/>
    <s v="H"/>
    <x v="22"/>
    <x v="0"/>
    <s v="2Nd                          St"/>
    <n v="600"/>
    <x v="1"/>
  </r>
  <r>
    <n v="220700935"/>
    <x v="364"/>
    <x v="662"/>
    <x v="9"/>
    <x v="40"/>
    <x v="0"/>
    <x v="0"/>
    <s v="O"/>
    <x v="39"/>
    <x v="2"/>
    <s v="Washington"/>
    <n v="1530"/>
    <x v="0"/>
  </r>
  <r>
    <n v="221816751"/>
    <x v="322"/>
    <x v="793"/>
    <x v="17"/>
    <x v="21"/>
    <x v="14"/>
    <x v="1"/>
    <s v="H"/>
    <x v="2"/>
    <x v="0"/>
    <s v="9900    Paloma                       Av"/>
    <n v="1300"/>
    <x v="0"/>
  </r>
  <r>
    <n v="221415340"/>
    <x v="57"/>
    <x v="689"/>
    <x v="18"/>
    <x v="21"/>
    <x v="76"/>
    <x v="1"/>
    <s v="O"/>
    <x v="2"/>
    <x v="0"/>
    <s v="300    World                        Wy"/>
    <n v="2250"/>
    <x v="0"/>
  </r>
  <r>
    <n v="221215981"/>
    <x v="22"/>
    <x v="845"/>
    <x v="3"/>
    <x v="18"/>
    <x v="63"/>
    <x v="0"/>
    <s v="H"/>
    <x v="4"/>
    <x v="0"/>
    <s v="7500 S  Figueroa                     St"/>
    <n v="2100"/>
    <x v="0"/>
  </r>
  <r>
    <n v="222113536"/>
    <x v="324"/>
    <x v="614"/>
    <x v="16"/>
    <x v="1"/>
    <x v="18"/>
    <x v="1"/>
    <s v="W"/>
    <x v="0"/>
    <x v="0"/>
    <s v="20700    Ventura                      Bl"/>
    <n v="1730"/>
    <x v="1"/>
  </r>
  <r>
    <n v="220314918"/>
    <x v="59"/>
    <x v="761"/>
    <x v="0"/>
    <x v="21"/>
    <x v="52"/>
    <x v="1"/>
    <s v="O"/>
    <x v="2"/>
    <x v="0"/>
    <s v="La Cienega                   Pl"/>
    <n v="1955"/>
    <x v="0"/>
  </r>
  <r>
    <n v="220115189"/>
    <x v="186"/>
    <x v="776"/>
    <x v="8"/>
    <x v="28"/>
    <x v="0"/>
    <x v="0"/>
    <s v="H"/>
    <x v="1"/>
    <x v="1"/>
    <s v="1100 S  Grand                        Av"/>
    <n v="1920"/>
    <x v="0"/>
  </r>
  <r>
    <n v="221117230"/>
    <x v="102"/>
    <x v="792"/>
    <x v="11"/>
    <x v="40"/>
    <x v="68"/>
    <x v="0"/>
    <s v="H"/>
    <x v="6"/>
    <x v="0"/>
    <s v="5200    Meridian                     St"/>
    <n v="805"/>
    <x v="1"/>
  </r>
  <r>
    <n v="220117661"/>
    <x v="209"/>
    <x v="626"/>
    <x v="8"/>
    <x v="21"/>
    <x v="2"/>
    <x v="1"/>
    <s v="H"/>
    <x v="4"/>
    <x v="0"/>
    <s v="700 S  Figueroa                     St"/>
    <n v="2345"/>
    <x v="0"/>
  </r>
  <r>
    <n v="221917731"/>
    <x v="102"/>
    <x v="792"/>
    <x v="6"/>
    <x v="10"/>
    <x v="17"/>
    <x v="0"/>
    <s v="H"/>
    <x v="2"/>
    <x v="1"/>
    <s v="14800    Foothill                     Bl"/>
    <n v="1100"/>
    <x v="0"/>
  </r>
  <r>
    <n v="221224946"/>
    <x v="376"/>
    <x v="680"/>
    <x v="3"/>
    <x v="0"/>
    <x v="2"/>
    <x v="0"/>
    <s v="B"/>
    <x v="0"/>
    <x v="0"/>
    <s v="400 E  79Th                         St"/>
    <n v="900"/>
    <x v="0"/>
  </r>
  <r>
    <n v="221214520"/>
    <x v="42"/>
    <x v="685"/>
    <x v="3"/>
    <x v="21"/>
    <x v="9"/>
    <x v="0"/>
    <s v="H"/>
    <x v="2"/>
    <x v="0"/>
    <s v="600 W  62Nd                         St"/>
    <n v="1645"/>
    <x v="0"/>
  </r>
  <r>
    <n v="220815867"/>
    <x v="76"/>
    <x v="822"/>
    <x v="19"/>
    <x v="4"/>
    <x v="68"/>
    <x v="1"/>
    <s v="H"/>
    <x v="0"/>
    <x v="0"/>
    <s v="8900 W  25Th                         St"/>
    <n v="1"/>
    <x v="1"/>
  </r>
  <r>
    <n v="221715394"/>
    <x v="358"/>
    <x v="753"/>
    <x v="7"/>
    <x v="9"/>
    <x v="78"/>
    <x v="1"/>
    <s v="H"/>
    <x v="0"/>
    <x v="0"/>
    <s v="16900    Nordhoff                     St"/>
    <n v="1435"/>
    <x v="1"/>
  </r>
  <r>
    <n v="220612743"/>
    <x v="44"/>
    <x v="831"/>
    <x v="2"/>
    <x v="40"/>
    <x v="76"/>
    <x v="0"/>
    <s v="H"/>
    <x v="2"/>
    <x v="0"/>
    <s v="1600    Cherokee                     Av"/>
    <n v="200"/>
    <x v="0"/>
  </r>
  <r>
    <n v="221223196"/>
    <x v="214"/>
    <x v="678"/>
    <x v="3"/>
    <x v="40"/>
    <x v="2"/>
    <x v="1"/>
    <s v="B"/>
    <x v="2"/>
    <x v="0"/>
    <s v="8300 S  Broadway"/>
    <n v="100"/>
    <x v="0"/>
  </r>
  <r>
    <n v="221513212"/>
    <x v="378"/>
    <x v="676"/>
    <x v="5"/>
    <x v="13"/>
    <x v="26"/>
    <x v="0"/>
    <s v="W"/>
    <x v="0"/>
    <x v="0"/>
    <s v="6200    Alcove                       Av"/>
    <n v="1600"/>
    <x v="0"/>
  </r>
  <r>
    <n v="221915995"/>
    <x v="360"/>
    <x v="650"/>
    <x v="6"/>
    <x v="6"/>
    <x v="43"/>
    <x v="1"/>
    <s v="H"/>
    <x v="0"/>
    <x v="1"/>
    <s v="14500    Osborne                      St"/>
    <n v="1600"/>
    <x v="1"/>
  </r>
  <r>
    <n v="221911160"/>
    <x v="188"/>
    <x v="846"/>
    <x v="6"/>
    <x v="29"/>
    <x v="8"/>
    <x v="0"/>
    <s v="H"/>
    <x v="0"/>
    <x v="0"/>
    <s v="9200    Nagle                        Av"/>
    <n v="1240"/>
    <x v="0"/>
  </r>
  <r>
    <n v="220125780"/>
    <x v="376"/>
    <x v="782"/>
    <x v="8"/>
    <x v="3"/>
    <x v="41"/>
    <x v="1"/>
    <s v="O"/>
    <x v="0"/>
    <x v="0"/>
    <s v="900 W  Temple                       St"/>
    <n v="1159"/>
    <x v="0"/>
  </r>
  <r>
    <n v="220412870"/>
    <x v="357"/>
    <x v="786"/>
    <x v="13"/>
    <x v="21"/>
    <x v="29"/>
    <x v="1"/>
    <s v="H"/>
    <x v="2"/>
    <x v="0"/>
    <s v="300    San Fernando                 Rd"/>
    <n v="1616"/>
    <x v="0"/>
  </r>
  <r>
    <n v="220617102"/>
    <x v="74"/>
    <x v="757"/>
    <x v="2"/>
    <x v="4"/>
    <x v="24"/>
    <x v="0"/>
    <s v="W"/>
    <x v="0"/>
    <x v="0"/>
    <s v="1400 N  Vista                        St"/>
    <n v="105"/>
    <x v="1"/>
  </r>
  <r>
    <n v="220912581"/>
    <x v="348"/>
    <x v="710"/>
    <x v="12"/>
    <x v="4"/>
    <x v="6"/>
    <x v="1"/>
    <s v="H"/>
    <x v="0"/>
    <x v="0"/>
    <s v="4700    Willis                       Av"/>
    <n v="1900"/>
    <x v="0"/>
  </r>
  <r>
    <n v="221915721"/>
    <x v="80"/>
    <x v="613"/>
    <x v="6"/>
    <x v="18"/>
    <x v="41"/>
    <x v="0"/>
    <s v="H"/>
    <x v="2"/>
    <x v="2"/>
    <s v="Tobias                       Av"/>
    <n v="2300"/>
    <x v="0"/>
  </r>
  <r>
    <n v="220817253"/>
    <x v="181"/>
    <x v="616"/>
    <x v="19"/>
    <x v="13"/>
    <x v="58"/>
    <x v="0"/>
    <s v="W"/>
    <x v="0"/>
    <x v="0"/>
    <s v="10800 W  Olympic                      Bl"/>
    <n v="1110"/>
    <x v="1"/>
  </r>
  <r>
    <n v="220619374"/>
    <x v="361"/>
    <x v="834"/>
    <x v="2"/>
    <x v="0"/>
    <x v="15"/>
    <x v="0"/>
    <s v="H"/>
    <x v="0"/>
    <x v="0"/>
    <s v="1600 N  Normandie                    Av"/>
    <n v="600"/>
    <x v="0"/>
  </r>
  <r>
    <n v="220212344"/>
    <x v="42"/>
    <x v="685"/>
    <x v="4"/>
    <x v="13"/>
    <x v="3"/>
    <x v="0"/>
    <s v="W"/>
    <x v="0"/>
    <x v="0"/>
    <s v="1600    Wilshire                     Bl"/>
    <n v="730"/>
    <x v="0"/>
  </r>
  <r>
    <n v="220115843"/>
    <x v="41"/>
    <x v="604"/>
    <x v="8"/>
    <x v="21"/>
    <x v="5"/>
    <x v="0"/>
    <s v="W"/>
    <x v="4"/>
    <x v="0"/>
    <s v="800    Wilshire                     Bl"/>
    <n v="130"/>
    <x v="0"/>
  </r>
  <r>
    <n v="221111248"/>
    <x v="30"/>
    <x v="621"/>
    <x v="11"/>
    <x v="18"/>
    <x v="31"/>
    <x v="1"/>
    <s v="H"/>
    <x v="33"/>
    <x v="1"/>
    <s v="4000    Baywood                      St"/>
    <n v="2345"/>
    <x v="1"/>
  </r>
  <r>
    <n v="220118920"/>
    <x v="259"/>
    <x v="675"/>
    <x v="8"/>
    <x v="49"/>
    <x v="47"/>
    <x v="0"/>
    <s v="H"/>
    <x v="0"/>
    <x v="0"/>
    <s v="100 W  1St                          St"/>
    <n v="900"/>
    <x v="1"/>
  </r>
  <r>
    <n v="221218500"/>
    <x v="383"/>
    <x v="780"/>
    <x v="3"/>
    <x v="1"/>
    <x v="23"/>
    <x v="0"/>
    <s v="H"/>
    <x v="0"/>
    <x v="0"/>
    <s v="800 E  83Rd                         St"/>
    <n v="1700"/>
    <x v="0"/>
  </r>
  <r>
    <n v="221518882"/>
    <x v="120"/>
    <x v="641"/>
    <x v="5"/>
    <x v="1"/>
    <x v="17"/>
    <x v="0"/>
    <s v="O"/>
    <x v="0"/>
    <x v="2"/>
    <s v="11600    Riverside                    Dr"/>
    <n v="320"/>
    <x v="0"/>
  </r>
  <r>
    <n v="220810839"/>
    <x v="34"/>
    <x v="763"/>
    <x v="19"/>
    <x v="33"/>
    <x v="78"/>
    <x v="1"/>
    <s v="W"/>
    <x v="0"/>
    <x v="0"/>
    <s v="1200    Beverly Green                Dr"/>
    <n v="52"/>
    <x v="1"/>
  </r>
  <r>
    <n v="221610490"/>
    <x v="316"/>
    <x v="676"/>
    <x v="15"/>
    <x v="15"/>
    <x v="3"/>
    <x v="0"/>
    <s v="H"/>
    <x v="0"/>
    <x v="0"/>
    <s v="10800    San Fernando                 Rd"/>
    <n v="1040"/>
    <x v="0"/>
  </r>
  <r>
    <n v="221420776"/>
    <x v="155"/>
    <x v="643"/>
    <x v="18"/>
    <x v="3"/>
    <x v="8"/>
    <x v="1"/>
    <s v="U"/>
    <x v="0"/>
    <x v="0"/>
    <s v="4700    Lincoln                      Bl"/>
    <n v="1200"/>
    <x v="0"/>
  </r>
  <r>
    <n v="220617761"/>
    <x v="365"/>
    <x v="751"/>
    <x v="2"/>
    <x v="6"/>
    <x v="53"/>
    <x v="1"/>
    <s v="W"/>
    <x v="0"/>
    <x v="0"/>
    <s v="Kingsley"/>
    <n v="1700"/>
    <x v="1"/>
  </r>
  <r>
    <n v="221017752"/>
    <x v="90"/>
    <x v="680"/>
    <x v="14"/>
    <x v="33"/>
    <x v="40"/>
    <x v="0"/>
    <s v="W"/>
    <x v="0"/>
    <x v="0"/>
    <s v="Baird"/>
    <n v="2000"/>
    <x v="1"/>
  </r>
  <r>
    <n v="220221338"/>
    <x v="91"/>
    <x v="817"/>
    <x v="4"/>
    <x v="10"/>
    <x v="5"/>
    <x v="0"/>
    <s v="B"/>
    <x v="2"/>
    <x v="1"/>
    <s v="300    Columbia                     Av"/>
    <n v="815"/>
    <x v="0"/>
  </r>
  <r>
    <n v="221710316"/>
    <x v="19"/>
    <x v="740"/>
    <x v="7"/>
    <x v="14"/>
    <x v="89"/>
    <x v="1"/>
    <s v="W"/>
    <x v="0"/>
    <x v="0"/>
    <s v="19800    Acre                         St"/>
    <n v="1900"/>
    <x v="1"/>
  </r>
  <r>
    <n v="220217734"/>
    <x v="70"/>
    <x v="669"/>
    <x v="4"/>
    <x v="6"/>
    <x v="13"/>
    <x v="1"/>
    <s v="O"/>
    <x v="0"/>
    <x v="0"/>
    <s v="100 S  Carondelet                   St"/>
    <n v="1730"/>
    <x v="1"/>
  </r>
  <r>
    <n v="220912429"/>
    <x v="59"/>
    <x v="657"/>
    <x v="12"/>
    <x v="5"/>
    <x v="33"/>
    <x v="1"/>
    <s v="W"/>
    <x v="0"/>
    <x v="0"/>
    <s v="14900    Moorpark                     St"/>
    <n v="631"/>
    <x v="0"/>
  </r>
  <r>
    <n v="221918546"/>
    <x v="213"/>
    <x v="721"/>
    <x v="6"/>
    <x v="6"/>
    <x v="9"/>
    <x v="1"/>
    <s v="H"/>
    <x v="0"/>
    <x v="0"/>
    <s v="13600    Terra Bella                  St"/>
    <n v="2300"/>
    <x v="0"/>
  </r>
  <r>
    <n v="221317616"/>
    <x v="64"/>
    <x v="796"/>
    <x v="10"/>
    <x v="0"/>
    <x v="9"/>
    <x v="0"/>
    <s v="B"/>
    <x v="0"/>
    <x v="0"/>
    <s v="200 W  27Th                         St"/>
    <n v="740"/>
    <x v="0"/>
  </r>
  <r>
    <n v="221917589"/>
    <x v="98"/>
    <x v="680"/>
    <x v="6"/>
    <x v="0"/>
    <x v="1"/>
    <x v="0"/>
    <s v="H"/>
    <x v="0"/>
    <x v="0"/>
    <s v="15500    Nordhoff                     St"/>
    <n v="1134"/>
    <x v="1"/>
  </r>
  <r>
    <n v="220617209"/>
    <x v="371"/>
    <x v="728"/>
    <x v="2"/>
    <x v="25"/>
    <x v="33"/>
    <x v="1"/>
    <s v="W"/>
    <x v="0"/>
    <x v="0"/>
    <s v="1700    Whitley                      Av"/>
    <n v="2300"/>
    <x v="0"/>
  </r>
  <r>
    <n v="221420006"/>
    <x v="77"/>
    <x v="822"/>
    <x v="18"/>
    <x v="4"/>
    <x v="69"/>
    <x v="0"/>
    <s v="O"/>
    <x v="0"/>
    <x v="0"/>
    <s v="2300    Glyndon                      Av"/>
    <n v="1615"/>
    <x v="1"/>
  </r>
  <r>
    <n v="220815929"/>
    <x v="132"/>
    <x v="668"/>
    <x v="19"/>
    <x v="1"/>
    <x v="31"/>
    <x v="1"/>
    <s v="O"/>
    <x v="0"/>
    <x v="0"/>
    <s v="1300    Casiano                      Rd"/>
    <n v="1930"/>
    <x v="1"/>
  </r>
  <r>
    <n v="220814768"/>
    <x v="158"/>
    <x v="825"/>
    <x v="19"/>
    <x v="21"/>
    <x v="16"/>
    <x v="1"/>
    <s v="W"/>
    <x v="2"/>
    <x v="0"/>
    <s v="12200    Exposition                   Bl"/>
    <n v="1040"/>
    <x v="1"/>
  </r>
  <r>
    <n v="222116668"/>
    <x v="125"/>
    <x v="765"/>
    <x v="16"/>
    <x v="0"/>
    <x v="11"/>
    <x v="0"/>
    <s v="W"/>
    <x v="0"/>
    <x v="0"/>
    <s v="21900    Saticoy                      St"/>
    <n v="1200"/>
    <x v="1"/>
  </r>
  <r>
    <n v="220315235"/>
    <x v="11"/>
    <x v="795"/>
    <x v="0"/>
    <x v="64"/>
    <x v="8"/>
    <x v="2"/>
    <s v="X"/>
    <x v="0"/>
    <x v="0"/>
    <s v="3900    Crenshaw                     Bl"/>
    <n v="1905"/>
    <x v="0"/>
  </r>
  <r>
    <n v="231208912"/>
    <x v="236"/>
    <x v="672"/>
    <x v="3"/>
    <x v="13"/>
    <x v="65"/>
    <x v="1"/>
    <s v="W"/>
    <x v="0"/>
    <x v="0"/>
    <s v="8400 S  Central                      Av"/>
    <n v="700"/>
    <x v="0"/>
  </r>
  <r>
    <n v="222113041"/>
    <x v="57"/>
    <x v="789"/>
    <x v="16"/>
    <x v="35"/>
    <x v="68"/>
    <x v="1"/>
    <s v="O"/>
    <x v="0"/>
    <x v="0"/>
    <s v="20100    Haynes                       St"/>
    <n v="1100"/>
    <x v="1"/>
  </r>
  <r>
    <n v="221012742"/>
    <x v="338"/>
    <x v="716"/>
    <x v="14"/>
    <x v="40"/>
    <x v="30"/>
    <x v="1"/>
    <s v="H"/>
    <x v="4"/>
    <x v="0"/>
    <s v="18900    Sherman                      Wy"/>
    <n v="2359"/>
    <x v="0"/>
  </r>
  <r>
    <n v="220321763"/>
    <x v="84"/>
    <x v="702"/>
    <x v="0"/>
    <x v="3"/>
    <x v="30"/>
    <x v="0"/>
    <s v="O"/>
    <x v="0"/>
    <x v="0"/>
    <s v="1300 W  37Th                         St"/>
    <n v="600"/>
    <x v="0"/>
  </r>
  <r>
    <n v="221017984"/>
    <x v="120"/>
    <x v="605"/>
    <x v="14"/>
    <x v="5"/>
    <x v="27"/>
    <x v="1"/>
    <s v="W"/>
    <x v="0"/>
    <x v="0"/>
    <s v="5400    Amigo                        Av"/>
    <n v="1200"/>
    <x v="1"/>
  </r>
  <r>
    <n v="221219563"/>
    <x v="64"/>
    <x v="806"/>
    <x v="3"/>
    <x v="21"/>
    <x v="27"/>
    <x v="0"/>
    <s v="H"/>
    <x v="4"/>
    <x v="1"/>
    <s v="1000 E  73Rd                         St"/>
    <n v="1400"/>
    <x v="1"/>
  </r>
  <r>
    <n v="221322876"/>
    <x v="215"/>
    <x v="754"/>
    <x v="10"/>
    <x v="13"/>
    <x v="63"/>
    <x v="1"/>
    <s v="P"/>
    <x v="0"/>
    <x v="0"/>
    <s v="E  48Th                         St"/>
    <n v="1200"/>
    <x v="0"/>
  </r>
  <r>
    <n v="220116483"/>
    <x v="22"/>
    <x v="726"/>
    <x v="8"/>
    <x v="0"/>
    <x v="12"/>
    <x v="1"/>
    <s v="W"/>
    <x v="0"/>
    <x v="0"/>
    <s v="500 S  San Pedro"/>
    <n v="1245"/>
    <x v="1"/>
  </r>
  <r>
    <n v="221213938"/>
    <x v="34"/>
    <x v="763"/>
    <x v="3"/>
    <x v="24"/>
    <x v="6"/>
    <x v="0"/>
    <s v="H"/>
    <x v="0"/>
    <x v="2"/>
    <s v="700 W  81St                         St"/>
    <n v="700"/>
    <x v="0"/>
  </r>
  <r>
    <n v="220817668"/>
    <x v="376"/>
    <x v="631"/>
    <x v="19"/>
    <x v="15"/>
    <x v="10"/>
    <x v="0"/>
    <s v="W"/>
    <x v="0"/>
    <x v="0"/>
    <s v="15600 W  Sunset                       Bl"/>
    <n v="1030"/>
    <x v="1"/>
  </r>
  <r>
    <n v="222117241"/>
    <x v="23"/>
    <x v="781"/>
    <x v="16"/>
    <x v="38"/>
    <x v="6"/>
    <x v="1"/>
    <s v="X"/>
    <x v="2"/>
    <x v="0"/>
    <s v="20200    Sherman                      Wy"/>
    <n v="1607"/>
    <x v="0"/>
  </r>
  <r>
    <n v="221711239"/>
    <x v="4"/>
    <x v="604"/>
    <x v="7"/>
    <x v="28"/>
    <x v="53"/>
    <x v="0"/>
    <s v="B"/>
    <x v="1"/>
    <x v="1"/>
    <s v="16700    Gledhill                     St"/>
    <n v="1020"/>
    <x v="1"/>
  </r>
  <r>
    <n v="221417153"/>
    <x v="170"/>
    <x v="807"/>
    <x v="18"/>
    <x v="21"/>
    <x v="23"/>
    <x v="1"/>
    <s v="O"/>
    <x v="2"/>
    <x v="0"/>
    <s v="3300    Sawtelle                     Bl"/>
    <n v="1650"/>
    <x v="0"/>
  </r>
  <r>
    <n v="231404880"/>
    <x v="328"/>
    <x v="729"/>
    <x v="18"/>
    <x v="0"/>
    <x v="22"/>
    <x v="1"/>
    <s v="O"/>
    <x v="0"/>
    <x v="0"/>
    <s v="3500    Vinton                       Av"/>
    <n v="1200"/>
    <x v="1"/>
  </r>
  <r>
    <n v="220711743"/>
    <x v="316"/>
    <x v="676"/>
    <x v="9"/>
    <x v="28"/>
    <x v="0"/>
    <x v="1"/>
    <s v="B"/>
    <x v="1"/>
    <x v="0"/>
    <s v="400 N  Fairfax                      Av"/>
    <n v="1315"/>
    <x v="0"/>
  </r>
  <r>
    <n v="221815821"/>
    <x v="57"/>
    <x v="689"/>
    <x v="17"/>
    <x v="15"/>
    <x v="1"/>
    <x v="0"/>
    <s v="B"/>
    <x v="0"/>
    <x v="0"/>
    <s v="88Th                         St"/>
    <n v="1000"/>
    <x v="1"/>
  </r>
  <r>
    <n v="221015673"/>
    <x v="112"/>
    <x v="772"/>
    <x v="14"/>
    <x v="21"/>
    <x v="74"/>
    <x v="1"/>
    <s v="W"/>
    <x v="2"/>
    <x v="0"/>
    <s v="18600    Erwin                        St"/>
    <n v="1330"/>
    <x v="3"/>
  </r>
  <r>
    <n v="220512604"/>
    <x v="11"/>
    <x v="720"/>
    <x v="20"/>
    <x v="4"/>
    <x v="41"/>
    <x v="0"/>
    <s v="W"/>
    <x v="0"/>
    <x v="0"/>
    <s v="1500 N  Wilmington                   Bl"/>
    <n v="1000"/>
    <x v="0"/>
  </r>
  <r>
    <n v="220811345"/>
    <x v="153"/>
    <x v="726"/>
    <x v="19"/>
    <x v="36"/>
    <x v="1"/>
    <x v="1"/>
    <s v="B"/>
    <x v="5"/>
    <x v="0"/>
    <s v="11600    Wilshire                     Bl"/>
    <n v="1045"/>
    <x v="1"/>
  </r>
  <r>
    <n v="221319878"/>
    <x v="112"/>
    <x v="668"/>
    <x v="10"/>
    <x v="4"/>
    <x v="33"/>
    <x v="1"/>
    <s v="W"/>
    <x v="0"/>
    <x v="0"/>
    <s v="900    Mateo                        St"/>
    <n v="800"/>
    <x v="0"/>
  </r>
  <r>
    <n v="221516186"/>
    <x v="78"/>
    <x v="672"/>
    <x v="5"/>
    <x v="1"/>
    <x v="31"/>
    <x v="0"/>
    <s v="W"/>
    <x v="0"/>
    <x v="0"/>
    <s v="3800    Vantage                      Av"/>
    <n v="1030"/>
    <x v="1"/>
  </r>
  <r>
    <n v="221516692"/>
    <x v="183"/>
    <x v="672"/>
    <x v="5"/>
    <x v="13"/>
    <x v="57"/>
    <x v="0"/>
    <s v="W"/>
    <x v="0"/>
    <x v="0"/>
    <s v="7300    Farmdale                     Av"/>
    <n v="1830"/>
    <x v="1"/>
  </r>
  <r>
    <n v="220121965"/>
    <x v="74"/>
    <x v="642"/>
    <x v="8"/>
    <x v="33"/>
    <x v="14"/>
    <x v="0"/>
    <s v="H"/>
    <x v="0"/>
    <x v="0"/>
    <s v="400    Colyton                      St"/>
    <n v="2030"/>
    <x v="0"/>
  </r>
  <r>
    <n v="221114128"/>
    <x v="165"/>
    <x v="756"/>
    <x v="11"/>
    <x v="4"/>
    <x v="23"/>
    <x v="1"/>
    <s v="O"/>
    <x v="0"/>
    <x v="0"/>
    <s v="2700    Griffith Park                Bl"/>
    <n v="530"/>
    <x v="0"/>
  </r>
  <r>
    <n v="221718257"/>
    <x v="212"/>
    <x v="797"/>
    <x v="7"/>
    <x v="13"/>
    <x v="68"/>
    <x v="0"/>
    <s v="W"/>
    <x v="0"/>
    <x v="0"/>
    <s v="22000    Sagebrook                    Rd"/>
    <n v="830"/>
    <x v="1"/>
  </r>
  <r>
    <n v="220126570"/>
    <x v="346"/>
    <x v="633"/>
    <x v="8"/>
    <x v="14"/>
    <x v="51"/>
    <x v="1"/>
    <s v="B"/>
    <x v="0"/>
    <x v="0"/>
    <s v="700 S  Main                         St"/>
    <n v="1100"/>
    <x v="0"/>
  </r>
  <r>
    <n v="220314449"/>
    <x v="350"/>
    <x v="803"/>
    <x v="0"/>
    <x v="61"/>
    <x v="8"/>
    <x v="2"/>
    <s v="X"/>
    <x v="4"/>
    <x v="0"/>
    <s v="42Nd                         St"/>
    <n v="400"/>
    <x v="0"/>
  </r>
  <r>
    <n v="220114482"/>
    <x v="332"/>
    <x v="619"/>
    <x v="8"/>
    <x v="21"/>
    <x v="5"/>
    <x v="0"/>
    <s v="H"/>
    <x v="2"/>
    <x v="0"/>
    <s v="1100 S  Grand                        Av"/>
    <n v="1245"/>
    <x v="0"/>
  </r>
  <r>
    <n v="221216997"/>
    <x v="208"/>
    <x v="627"/>
    <x v="3"/>
    <x v="31"/>
    <x v="28"/>
    <x v="1"/>
    <s v="H"/>
    <x v="2"/>
    <x v="0"/>
    <s v="8500 S  Broadway"/>
    <n v="1700"/>
    <x v="1"/>
  </r>
  <r>
    <n v="220619859"/>
    <x v="23"/>
    <x v="800"/>
    <x v="2"/>
    <x v="4"/>
    <x v="40"/>
    <x v="0"/>
    <s v="O"/>
    <x v="0"/>
    <x v="0"/>
    <s v="6100    Fountain                     Av"/>
    <n v="1400"/>
    <x v="1"/>
  </r>
  <r>
    <n v="221514100"/>
    <x v="384"/>
    <x v="791"/>
    <x v="5"/>
    <x v="13"/>
    <x v="70"/>
    <x v="1"/>
    <s v="H"/>
    <x v="0"/>
    <x v="0"/>
    <s v="5800    Craner                       Av"/>
    <n v="1100"/>
    <x v="1"/>
  </r>
  <r>
    <n v="221301099"/>
    <x v="103"/>
    <x v="652"/>
    <x v="10"/>
    <x v="21"/>
    <x v="3"/>
    <x v="1"/>
    <s v="H"/>
    <x v="2"/>
    <x v="0"/>
    <s v="400 E  Washington                   Bl"/>
    <n v="1930"/>
    <x v="0"/>
  </r>
  <r>
    <n v="220220466"/>
    <x v="182"/>
    <x v="630"/>
    <x v="4"/>
    <x v="21"/>
    <x v="28"/>
    <x v="0"/>
    <s v="H"/>
    <x v="31"/>
    <x v="0"/>
    <s v="600    Witmer                       St"/>
    <n v="1000"/>
    <x v="1"/>
  </r>
  <r>
    <n v="222019059"/>
    <x v="119"/>
    <x v="757"/>
    <x v="1"/>
    <x v="3"/>
    <x v="33"/>
    <x v="0"/>
    <s v="H"/>
    <x v="0"/>
    <x v="0"/>
    <s v="500 S  Alexandria                   Av"/>
    <n v="1356"/>
    <x v="0"/>
  </r>
  <r>
    <n v="220320122"/>
    <x v="109"/>
    <x v="671"/>
    <x v="0"/>
    <x v="21"/>
    <x v="32"/>
    <x v="1"/>
    <s v="H"/>
    <x v="2"/>
    <x v="0"/>
    <s v="3900 S  Figueroa                     St"/>
    <n v="2310"/>
    <x v="0"/>
  </r>
  <r>
    <n v="221814170"/>
    <x v="48"/>
    <x v="695"/>
    <x v="17"/>
    <x v="31"/>
    <x v="50"/>
    <x v="1"/>
    <s v="H"/>
    <x v="2"/>
    <x v="0"/>
    <s v="8800    Avalon                       Bl"/>
    <n v="2015"/>
    <x v="1"/>
  </r>
  <r>
    <n v="221615219"/>
    <x v="346"/>
    <x v="666"/>
    <x v="15"/>
    <x v="1"/>
    <x v="1"/>
    <x v="0"/>
    <s v="W"/>
    <x v="0"/>
    <x v="0"/>
    <s v="10200    Glory                        Av"/>
    <n v="700"/>
    <x v="1"/>
  </r>
  <r>
    <n v="221612511"/>
    <x v="17"/>
    <x v="751"/>
    <x v="15"/>
    <x v="6"/>
    <x v="22"/>
    <x v="0"/>
    <s v="A"/>
    <x v="0"/>
    <x v="0"/>
    <s v="10500    Lanark                       St"/>
    <n v="411"/>
    <x v="1"/>
  </r>
  <r>
    <n v="221609474"/>
    <x v="29"/>
    <x v="821"/>
    <x v="15"/>
    <x v="1"/>
    <x v="34"/>
    <x v="1"/>
    <s v="W"/>
    <x v="0"/>
    <x v="0"/>
    <s v="9800    Cabanas                      Av"/>
    <n v="1200"/>
    <x v="1"/>
  </r>
  <r>
    <n v="220512471"/>
    <x v="55"/>
    <x v="789"/>
    <x v="20"/>
    <x v="28"/>
    <x v="24"/>
    <x v="1"/>
    <s v="H"/>
    <x v="1"/>
    <x v="0"/>
    <s v="100 S  Pacific                      Av"/>
    <n v="800"/>
    <x v="1"/>
  </r>
  <r>
    <n v="221214581"/>
    <x v="349"/>
    <x v="846"/>
    <x v="3"/>
    <x v="13"/>
    <x v="8"/>
    <x v="0"/>
    <s v="B"/>
    <x v="0"/>
    <x v="1"/>
    <s v="400 E  84Th                         St"/>
    <n v="1530"/>
    <x v="0"/>
  </r>
  <r>
    <n v="221814011"/>
    <x v="171"/>
    <x v="654"/>
    <x v="17"/>
    <x v="65"/>
    <x v="41"/>
    <x v="0"/>
    <s v="H"/>
    <x v="17"/>
    <x v="0"/>
    <s v="Century                      Bl"/>
    <n v="2030"/>
    <x v="0"/>
  </r>
  <r>
    <n v="220125185"/>
    <x v="181"/>
    <x v="800"/>
    <x v="8"/>
    <x v="4"/>
    <x v="68"/>
    <x v="1"/>
    <s v="A"/>
    <x v="0"/>
    <x v="0"/>
    <s v="900 S  Figueroa                     St"/>
    <n v="1830"/>
    <x v="1"/>
  </r>
  <r>
    <n v="222116771"/>
    <x v="211"/>
    <x v="674"/>
    <x v="16"/>
    <x v="21"/>
    <x v="11"/>
    <x v="0"/>
    <s v="B"/>
    <x v="4"/>
    <x v="0"/>
    <s v="20500    Roscoe                       Bl"/>
    <n v="1650"/>
    <x v="1"/>
  </r>
  <r>
    <n v="221317102"/>
    <x v="347"/>
    <x v="737"/>
    <x v="10"/>
    <x v="40"/>
    <x v="55"/>
    <x v="1"/>
    <s v="B"/>
    <x v="6"/>
    <x v="0"/>
    <s v="W  52Nd                         St"/>
    <n v="1440"/>
    <x v="1"/>
  </r>
  <r>
    <n v="220122460"/>
    <x v="75"/>
    <x v="682"/>
    <x v="8"/>
    <x v="15"/>
    <x v="33"/>
    <x v="1"/>
    <s v="W"/>
    <x v="0"/>
    <x v="0"/>
    <s v="900 E  2Nd                          St"/>
    <n v="1800"/>
    <x v="0"/>
  </r>
  <r>
    <n v="221413397"/>
    <x v="44"/>
    <x v="824"/>
    <x v="18"/>
    <x v="18"/>
    <x v="33"/>
    <x v="0"/>
    <s v="B"/>
    <x v="6"/>
    <x v="0"/>
    <s v="4700    Lincoln                      Bl"/>
    <n v="2000"/>
    <x v="0"/>
  </r>
  <r>
    <n v="221114267"/>
    <x v="374"/>
    <x v="686"/>
    <x v="11"/>
    <x v="40"/>
    <x v="64"/>
    <x v="1"/>
    <s v="W"/>
    <x v="6"/>
    <x v="0"/>
    <s v="Hollywood"/>
    <n v="2120"/>
    <x v="1"/>
  </r>
  <r>
    <n v="220127414"/>
    <x v="213"/>
    <x v="681"/>
    <x v="8"/>
    <x v="16"/>
    <x v="30"/>
    <x v="1"/>
    <s v="H"/>
    <x v="0"/>
    <x v="2"/>
    <s v="700 S  Figueroa                     St"/>
    <n v="1800"/>
    <x v="0"/>
  </r>
  <r>
    <n v="221217636"/>
    <x v="57"/>
    <x v="689"/>
    <x v="3"/>
    <x v="10"/>
    <x v="8"/>
    <x v="0"/>
    <s v="B"/>
    <x v="2"/>
    <x v="0"/>
    <s v="Manchester                   Av"/>
    <n v="1330"/>
    <x v="0"/>
  </r>
  <r>
    <n v="220817499"/>
    <x v="178"/>
    <x v="605"/>
    <x v="19"/>
    <x v="4"/>
    <x v="70"/>
    <x v="0"/>
    <s v="J"/>
    <x v="0"/>
    <x v="0"/>
    <s v="10500    Blythe                       Av"/>
    <n v="1930"/>
    <x v="1"/>
  </r>
  <r>
    <n v="220813443"/>
    <x v="2"/>
    <x v="711"/>
    <x v="19"/>
    <x v="28"/>
    <x v="78"/>
    <x v="0"/>
    <s v="W"/>
    <x v="1"/>
    <x v="2"/>
    <s v="2800    Anchor                       Av"/>
    <n v="1810"/>
    <x v="1"/>
  </r>
  <r>
    <n v="220415051"/>
    <x v="86"/>
    <x v="758"/>
    <x v="13"/>
    <x v="0"/>
    <x v="73"/>
    <x v="0"/>
    <s v="H"/>
    <x v="0"/>
    <x v="0"/>
    <s v="3000    Wabash                       Av"/>
    <n v="1300"/>
    <x v="1"/>
  </r>
  <r>
    <n v="220216528"/>
    <x v="14"/>
    <x v="833"/>
    <x v="4"/>
    <x v="31"/>
    <x v="51"/>
    <x v="1"/>
    <s v="H"/>
    <x v="2"/>
    <x v="1"/>
    <s v="600 S  Alvarado                     St"/>
    <n v="1640"/>
    <x v="0"/>
  </r>
  <r>
    <n v="222110623"/>
    <x v="34"/>
    <x v="704"/>
    <x v="16"/>
    <x v="13"/>
    <x v="22"/>
    <x v="1"/>
    <s v="W"/>
    <x v="0"/>
    <x v="0"/>
    <s v="21600    Burbank                      Bl"/>
    <n v="1245"/>
    <x v="1"/>
  </r>
  <r>
    <n v="231207869"/>
    <x v="134"/>
    <x v="629"/>
    <x v="3"/>
    <x v="0"/>
    <x v="39"/>
    <x v="1"/>
    <s v="H"/>
    <x v="0"/>
    <x v="0"/>
    <s v="900 W  61St                         St"/>
    <n v="1405"/>
    <x v="0"/>
  </r>
  <r>
    <n v="221223312"/>
    <x v="183"/>
    <x v="709"/>
    <x v="3"/>
    <x v="10"/>
    <x v="5"/>
    <x v="0"/>
    <s v="B"/>
    <x v="2"/>
    <x v="1"/>
    <s v="Crenshaw                     Bl"/>
    <n v="1200"/>
    <x v="0"/>
  </r>
  <r>
    <n v="221718403"/>
    <x v="207"/>
    <x v="721"/>
    <x v="7"/>
    <x v="10"/>
    <x v="49"/>
    <x v="0"/>
    <s v="O"/>
    <x v="2"/>
    <x v="0"/>
    <s v="19000    Brasilia                     Dr"/>
    <n v="1200"/>
    <x v="1"/>
  </r>
  <r>
    <n v="220618749"/>
    <x v="82"/>
    <x v="614"/>
    <x v="2"/>
    <x v="0"/>
    <x v="32"/>
    <x v="2"/>
    <s v="A"/>
    <x v="0"/>
    <x v="0"/>
    <s v="1600    Schrader                     Bl"/>
    <n v="1925"/>
    <x v="0"/>
  </r>
  <r>
    <n v="220320997"/>
    <x v="23"/>
    <x v="694"/>
    <x v="0"/>
    <x v="6"/>
    <x v="18"/>
    <x v="1"/>
    <s v="B"/>
    <x v="0"/>
    <x v="0"/>
    <s v="3500 S  Norton                       Av"/>
    <n v="1900"/>
    <x v="1"/>
  </r>
  <r>
    <n v="220416289"/>
    <x v="21"/>
    <x v="618"/>
    <x v="13"/>
    <x v="3"/>
    <x v="6"/>
    <x v="0"/>
    <s v="H"/>
    <x v="0"/>
    <x v="0"/>
    <s v="3100    Fairmount                    St"/>
    <n v="1200"/>
    <x v="0"/>
  </r>
  <r>
    <n v="221015008"/>
    <x v="371"/>
    <x v="607"/>
    <x v="14"/>
    <x v="66"/>
    <x v="78"/>
    <x v="1"/>
    <s v="W"/>
    <x v="0"/>
    <x v="0"/>
    <s v="4800    Zelzah                       Av"/>
    <n v="2200"/>
    <x v="1"/>
  </r>
  <r>
    <n v="221317375"/>
    <x v="219"/>
    <x v="741"/>
    <x v="10"/>
    <x v="4"/>
    <x v="29"/>
    <x v="1"/>
    <s v="O"/>
    <x v="0"/>
    <x v="0"/>
    <s v="1300 E  33Rd                         St"/>
    <n v="500"/>
    <x v="0"/>
  </r>
  <r>
    <n v="220511500"/>
    <x v="45"/>
    <x v="688"/>
    <x v="20"/>
    <x v="17"/>
    <x v="27"/>
    <x v="1"/>
    <s v="O"/>
    <x v="1"/>
    <x v="0"/>
    <s v="18200 S  Figueroa                     St"/>
    <n v="1325"/>
    <x v="1"/>
  </r>
  <r>
    <n v="222000832"/>
    <x v="315"/>
    <x v="761"/>
    <x v="1"/>
    <x v="21"/>
    <x v="65"/>
    <x v="1"/>
    <s v="H"/>
    <x v="2"/>
    <x v="0"/>
    <s v="3100    Wilshire                     Bl"/>
    <n v="2205"/>
    <x v="0"/>
  </r>
  <r>
    <n v="220510842"/>
    <x v="327"/>
    <x v="663"/>
    <x v="20"/>
    <x v="52"/>
    <x v="85"/>
    <x v="1"/>
    <s v="W"/>
    <x v="2"/>
    <x v="0"/>
    <s v="1400    Brett                        Pl"/>
    <n v="1815"/>
    <x v="1"/>
  </r>
  <r>
    <n v="220612204"/>
    <x v="168"/>
    <x v="763"/>
    <x v="2"/>
    <x v="33"/>
    <x v="73"/>
    <x v="1"/>
    <s v="B"/>
    <x v="0"/>
    <x v="0"/>
    <s v="6500    Santa Monica                 Bl"/>
    <n v="1940"/>
    <x v="1"/>
  </r>
  <r>
    <n v="220714919"/>
    <x v="74"/>
    <x v="722"/>
    <x v="9"/>
    <x v="15"/>
    <x v="17"/>
    <x v="0"/>
    <s v="B"/>
    <x v="0"/>
    <x v="0"/>
    <s v="8700 W  Beverly                      Bl"/>
    <n v="1845"/>
    <x v="0"/>
  </r>
  <r>
    <n v="220915667"/>
    <x v="81"/>
    <x v="679"/>
    <x v="12"/>
    <x v="21"/>
    <x v="64"/>
    <x v="0"/>
    <s v="H"/>
    <x v="2"/>
    <x v="0"/>
    <s v="Sepulveda                    Bl"/>
    <n v="1830"/>
    <x v="1"/>
  </r>
  <r>
    <n v="222018930"/>
    <x v="72"/>
    <x v="775"/>
    <x v="1"/>
    <x v="33"/>
    <x v="51"/>
    <x v="1"/>
    <s v="B"/>
    <x v="0"/>
    <x v="0"/>
    <s v="300 N  Norton                       Av"/>
    <n v="1531"/>
    <x v="0"/>
  </r>
  <r>
    <n v="220113707"/>
    <x v="39"/>
    <x v="837"/>
    <x v="8"/>
    <x v="0"/>
    <x v="69"/>
    <x v="0"/>
    <s v="O"/>
    <x v="0"/>
    <x v="0"/>
    <s v="1400 S  Hope                         St"/>
    <n v="900"/>
    <x v="1"/>
  </r>
  <r>
    <n v="220812503"/>
    <x v="20"/>
    <x v="703"/>
    <x v="19"/>
    <x v="6"/>
    <x v="5"/>
    <x v="1"/>
    <s v="H"/>
    <x v="4"/>
    <x v="0"/>
    <s v="San Vicente"/>
    <n v="1030"/>
    <x v="0"/>
  </r>
  <r>
    <n v="221911710"/>
    <x v="345"/>
    <x v="654"/>
    <x v="6"/>
    <x v="36"/>
    <x v="64"/>
    <x v="1"/>
    <s v="H"/>
    <x v="6"/>
    <x v="0"/>
    <s v="Lanark"/>
    <n v="1230"/>
    <x v="1"/>
  </r>
  <r>
    <n v="221221238"/>
    <x v="165"/>
    <x v="691"/>
    <x v="3"/>
    <x v="4"/>
    <x v="15"/>
    <x v="1"/>
    <s v="H"/>
    <x v="0"/>
    <x v="0"/>
    <s v="1000 W  47Th                         St"/>
    <n v="1725"/>
    <x v="0"/>
  </r>
  <r>
    <n v="220614685"/>
    <x v="57"/>
    <x v="689"/>
    <x v="2"/>
    <x v="21"/>
    <x v="43"/>
    <x v="0"/>
    <s v="W"/>
    <x v="2"/>
    <x v="0"/>
    <s v="Schrader                     Bl"/>
    <n v="2330"/>
    <x v="1"/>
  </r>
  <r>
    <n v="220910301"/>
    <x v="35"/>
    <x v="847"/>
    <x v="12"/>
    <x v="0"/>
    <x v="52"/>
    <x v="1"/>
    <s v="W"/>
    <x v="0"/>
    <x v="0"/>
    <s v="5500    Cedros                       Av"/>
    <n v="1515"/>
    <x v="0"/>
  </r>
  <r>
    <n v="220713693"/>
    <x v="331"/>
    <x v="796"/>
    <x v="9"/>
    <x v="3"/>
    <x v="49"/>
    <x v="0"/>
    <s v="W"/>
    <x v="0"/>
    <x v="0"/>
    <s v="4500    St Charles                   Pl"/>
    <n v="1"/>
    <x v="1"/>
  </r>
  <r>
    <n v="221610328"/>
    <x v="27"/>
    <x v="727"/>
    <x v="15"/>
    <x v="21"/>
    <x v="33"/>
    <x v="1"/>
    <s v="B"/>
    <x v="2"/>
    <x v="1"/>
    <s v="10400    Laurel Canyon                Bl"/>
    <n v="410"/>
    <x v="0"/>
  </r>
  <r>
    <n v="220414086"/>
    <x v="371"/>
    <x v="607"/>
    <x v="13"/>
    <x v="40"/>
    <x v="73"/>
    <x v="1"/>
    <s v="H"/>
    <x v="4"/>
    <x v="0"/>
    <s v="5100    Alhambra                     Av"/>
    <n v="915"/>
    <x v="1"/>
  </r>
  <r>
    <n v="221315815"/>
    <x v="59"/>
    <x v="667"/>
    <x v="10"/>
    <x v="0"/>
    <x v="40"/>
    <x v="0"/>
    <s v="B"/>
    <x v="0"/>
    <x v="0"/>
    <s v="600 E  21St                         St"/>
    <n v="700"/>
    <x v="1"/>
  </r>
  <r>
    <n v="220316395"/>
    <x v="9"/>
    <x v="612"/>
    <x v="0"/>
    <x v="0"/>
    <x v="47"/>
    <x v="0"/>
    <s v="H"/>
    <x v="0"/>
    <x v="0"/>
    <s v="4100    Palmwood                     Dr"/>
    <n v="5"/>
    <x v="1"/>
  </r>
  <r>
    <n v="221219215"/>
    <x v="342"/>
    <x v="805"/>
    <x v="3"/>
    <x v="15"/>
    <x v="6"/>
    <x v="0"/>
    <s v="B"/>
    <x v="0"/>
    <x v="0"/>
    <s v="8300 S  Hoover                       St"/>
    <n v="1900"/>
    <x v="0"/>
  </r>
  <r>
    <n v="221822031"/>
    <x v="319"/>
    <x v="762"/>
    <x v="17"/>
    <x v="21"/>
    <x v="53"/>
    <x v="0"/>
    <s v="B"/>
    <x v="2"/>
    <x v="0"/>
    <s v="400 E  118Th                        St"/>
    <n v="1300"/>
    <x v="1"/>
  </r>
  <r>
    <n v="220415552"/>
    <x v="182"/>
    <x v="630"/>
    <x v="13"/>
    <x v="40"/>
    <x v="3"/>
    <x v="1"/>
    <s v="H"/>
    <x v="2"/>
    <x v="0"/>
    <s v="500 S  Clarence                     St"/>
    <n v="200"/>
    <x v="0"/>
  </r>
  <r>
    <n v="220317849"/>
    <x v="304"/>
    <x v="807"/>
    <x v="0"/>
    <x v="0"/>
    <x v="49"/>
    <x v="0"/>
    <s v="B"/>
    <x v="0"/>
    <x v="0"/>
    <s v="2900    Potomac                      Av"/>
    <n v="1112"/>
    <x v="1"/>
  </r>
  <r>
    <n v="222015629"/>
    <x v="70"/>
    <x v="743"/>
    <x v="1"/>
    <x v="1"/>
    <x v="4"/>
    <x v="0"/>
    <s v="O"/>
    <x v="0"/>
    <x v="0"/>
    <s v="1000 S  Berendo                      St"/>
    <n v="1200"/>
    <x v="1"/>
  </r>
  <r>
    <n v="221513128"/>
    <x v="209"/>
    <x v="626"/>
    <x v="5"/>
    <x v="24"/>
    <x v="13"/>
    <x v="1"/>
    <s v="O"/>
    <x v="0"/>
    <x v="0"/>
    <s v="11600    Erwin                        St"/>
    <n v="830"/>
    <x v="1"/>
  </r>
  <r>
    <n v="220913710"/>
    <x v="333"/>
    <x v="610"/>
    <x v="12"/>
    <x v="40"/>
    <x v="21"/>
    <x v="1"/>
    <s v="H"/>
    <x v="28"/>
    <x v="0"/>
    <s v="6800 N  Sepulveda                    Bl"/>
    <n v="2000"/>
    <x v="3"/>
  </r>
  <r>
    <n v="221917790"/>
    <x v="89"/>
    <x v="762"/>
    <x v="6"/>
    <x v="10"/>
    <x v="5"/>
    <x v="0"/>
    <s v="H"/>
    <x v="2"/>
    <x v="1"/>
    <s v="8600    Willis                       Av"/>
    <n v="2000"/>
    <x v="0"/>
  </r>
  <r>
    <n v="222114955"/>
    <x v="339"/>
    <x v="722"/>
    <x v="16"/>
    <x v="16"/>
    <x v="6"/>
    <x v="1"/>
    <s v="X"/>
    <x v="0"/>
    <x v="0"/>
    <s v="21400    Victory                      Bl"/>
    <n v="1445"/>
    <x v="0"/>
  </r>
  <r>
    <n v="220614040"/>
    <x v="350"/>
    <x v="697"/>
    <x v="2"/>
    <x v="6"/>
    <x v="8"/>
    <x v="0"/>
    <s v="W"/>
    <x v="0"/>
    <x v="0"/>
    <s v="6200 W  Sunset                       Bl"/>
    <n v="10"/>
    <x v="0"/>
  </r>
  <r>
    <n v="220811052"/>
    <x v="168"/>
    <x v="670"/>
    <x v="19"/>
    <x v="9"/>
    <x v="65"/>
    <x v="1"/>
    <s v="W"/>
    <x v="0"/>
    <x v="0"/>
    <s v="11400    Missouri                     Av"/>
    <n v="1030"/>
    <x v="0"/>
  </r>
  <r>
    <n v="221318592"/>
    <x v="170"/>
    <x v="807"/>
    <x v="10"/>
    <x v="40"/>
    <x v="19"/>
    <x v="1"/>
    <s v="B"/>
    <x v="4"/>
    <x v="0"/>
    <s v="41St                         St"/>
    <n v="1655"/>
    <x v="1"/>
  </r>
  <r>
    <n v="231010311"/>
    <x v="291"/>
    <x v="664"/>
    <x v="14"/>
    <x v="28"/>
    <x v="1"/>
    <x v="0"/>
    <s v="H"/>
    <x v="1"/>
    <x v="0"/>
    <s v="18300    Kittridge                    St"/>
    <n v="800"/>
    <x v="1"/>
  </r>
  <r>
    <n v="221320857"/>
    <x v="31"/>
    <x v="787"/>
    <x v="10"/>
    <x v="50"/>
    <x v="30"/>
    <x v="0"/>
    <s v="H"/>
    <x v="2"/>
    <x v="0"/>
    <s v="Main                         St"/>
    <n v="1745"/>
    <x v="0"/>
  </r>
  <r>
    <n v="221512966"/>
    <x v="53"/>
    <x v="620"/>
    <x v="5"/>
    <x v="31"/>
    <x v="37"/>
    <x v="1"/>
    <s v="B"/>
    <x v="6"/>
    <x v="0"/>
    <s v="3300    Oak Glen                     Dr"/>
    <n v="1930"/>
    <x v="1"/>
  </r>
  <r>
    <n v="221321797"/>
    <x v="385"/>
    <x v="680"/>
    <x v="10"/>
    <x v="0"/>
    <x v="41"/>
    <x v="0"/>
    <s v="H"/>
    <x v="0"/>
    <x v="0"/>
    <s v="3700    Crawford                     St"/>
    <n v="100"/>
    <x v="0"/>
  </r>
  <r>
    <n v="221412793"/>
    <x v="18"/>
    <x v="670"/>
    <x v="18"/>
    <x v="15"/>
    <x v="33"/>
    <x v="1"/>
    <s v="W"/>
    <x v="0"/>
    <x v="0"/>
    <s v="600    Oxford                       Av"/>
    <n v="530"/>
    <x v="0"/>
  </r>
  <r>
    <n v="230505189"/>
    <x v="196"/>
    <x v="618"/>
    <x v="20"/>
    <x v="3"/>
    <x v="10"/>
    <x v="1"/>
    <s v="X"/>
    <x v="0"/>
    <x v="0"/>
    <s v="600 W  Sepulveda                    St"/>
    <n v="1200"/>
    <x v="1"/>
  </r>
  <r>
    <n v="220914530"/>
    <x v="341"/>
    <x v="807"/>
    <x v="12"/>
    <x v="40"/>
    <x v="25"/>
    <x v="1"/>
    <s v="W"/>
    <x v="2"/>
    <x v="0"/>
    <s v="Van Nuys                     Bl"/>
    <n v="2000"/>
    <x v="1"/>
  </r>
  <r>
    <n v="221817031"/>
    <x v="157"/>
    <x v="805"/>
    <x v="17"/>
    <x v="1"/>
    <x v="48"/>
    <x v="0"/>
    <s v="B"/>
    <x v="0"/>
    <x v="0"/>
    <s v="10700    Hickory                      St"/>
    <n v="15"/>
    <x v="1"/>
  </r>
  <r>
    <n v="221312991"/>
    <x v="34"/>
    <x v="634"/>
    <x v="10"/>
    <x v="0"/>
    <x v="52"/>
    <x v="0"/>
    <s v="H"/>
    <x v="0"/>
    <x v="0"/>
    <s v="3700    Wall                         St"/>
    <n v="1325"/>
    <x v="0"/>
  </r>
  <r>
    <n v="221516433"/>
    <x v="360"/>
    <x v="650"/>
    <x v="5"/>
    <x v="24"/>
    <x v="53"/>
    <x v="1"/>
    <s v="B"/>
    <x v="0"/>
    <x v="1"/>
    <s v="5100    Bakman                       Av"/>
    <n v="1315"/>
    <x v="1"/>
  </r>
  <r>
    <n v="221012845"/>
    <x v="57"/>
    <x v="689"/>
    <x v="14"/>
    <x v="10"/>
    <x v="41"/>
    <x v="0"/>
    <s v="H"/>
    <x v="2"/>
    <x v="0"/>
    <s v="6700    Woodley                      Av"/>
    <n v="950"/>
    <x v="0"/>
  </r>
  <r>
    <n v="221013749"/>
    <x v="157"/>
    <x v="708"/>
    <x v="14"/>
    <x v="4"/>
    <x v="57"/>
    <x v="0"/>
    <s v="W"/>
    <x v="0"/>
    <x v="0"/>
    <s v="17600    Cantara                      St"/>
    <n v="1730"/>
    <x v="1"/>
  </r>
  <r>
    <n v="220416068"/>
    <x v="202"/>
    <x v="826"/>
    <x v="13"/>
    <x v="10"/>
    <x v="90"/>
    <x v="0"/>
    <s v="O"/>
    <x v="2"/>
    <x v="0"/>
    <s v="300 S  Boyle                        Av"/>
    <n v="1630"/>
    <x v="1"/>
  </r>
  <r>
    <n v="221218455"/>
    <x v="324"/>
    <x v="653"/>
    <x v="3"/>
    <x v="36"/>
    <x v="23"/>
    <x v="1"/>
    <s v="H"/>
    <x v="20"/>
    <x v="0"/>
    <s v="Denver                       Av"/>
    <n v="2115"/>
    <x v="0"/>
  </r>
  <r>
    <n v="221113261"/>
    <x v="61"/>
    <x v="667"/>
    <x v="11"/>
    <x v="0"/>
    <x v="68"/>
    <x v="1"/>
    <s v="W"/>
    <x v="0"/>
    <x v="0"/>
    <s v="4500    Franklin                     Av"/>
    <n v="650"/>
    <x v="1"/>
  </r>
  <r>
    <n v="221701114"/>
    <x v="158"/>
    <x v="825"/>
    <x v="7"/>
    <x v="21"/>
    <x v="64"/>
    <x v="0"/>
    <s v="H"/>
    <x v="4"/>
    <x v="1"/>
    <s v="10100    Reseda                       Bl"/>
    <n v="1115"/>
    <x v="1"/>
  </r>
  <r>
    <n v="221714539"/>
    <x v="6"/>
    <x v="750"/>
    <x v="7"/>
    <x v="0"/>
    <x v="2"/>
    <x v="0"/>
    <s v="H"/>
    <x v="0"/>
    <x v="0"/>
    <s v="20900    Lassen                       St"/>
    <n v="800"/>
    <x v="0"/>
  </r>
  <r>
    <n v="221217598"/>
    <x v="348"/>
    <x v="780"/>
    <x v="3"/>
    <x v="6"/>
    <x v="22"/>
    <x v="1"/>
    <s v="H"/>
    <x v="0"/>
    <x v="2"/>
    <s v="1800 W  83Rd                         St"/>
    <n v="505"/>
    <x v="1"/>
  </r>
  <r>
    <n v="231008105"/>
    <x v="248"/>
    <x v="643"/>
    <x v="14"/>
    <x v="0"/>
    <x v="2"/>
    <x v="1"/>
    <s v="H"/>
    <x v="0"/>
    <x v="0"/>
    <s v="18300    Vanowen                      St"/>
    <n v="1730"/>
    <x v="0"/>
  </r>
  <r>
    <n v="220319482"/>
    <x v="81"/>
    <x v="679"/>
    <x v="0"/>
    <x v="6"/>
    <x v="23"/>
    <x v="0"/>
    <s v="B"/>
    <x v="0"/>
    <x v="0"/>
    <s v="3100    6Th                          Av"/>
    <n v="1000"/>
    <x v="0"/>
  </r>
  <r>
    <n v="220917663"/>
    <x v="215"/>
    <x v="801"/>
    <x v="12"/>
    <x v="18"/>
    <x v="14"/>
    <x v="0"/>
    <s v="B"/>
    <x v="2"/>
    <x v="1"/>
    <s v="15100    Saticoy                      St"/>
    <n v="1"/>
    <x v="0"/>
  </r>
  <r>
    <n v="222112895"/>
    <x v="33"/>
    <x v="710"/>
    <x v="16"/>
    <x v="9"/>
    <x v="76"/>
    <x v="0"/>
    <s v="H"/>
    <x v="0"/>
    <x v="0"/>
    <s v="6900    Jordan                       Av"/>
    <n v="1200"/>
    <x v="0"/>
  </r>
  <r>
    <n v="220416004"/>
    <x v="98"/>
    <x v="729"/>
    <x v="13"/>
    <x v="31"/>
    <x v="32"/>
    <x v="0"/>
    <s v="H"/>
    <x v="6"/>
    <x v="0"/>
    <s v="1000 E  Cesar E Chavez               Av"/>
    <n v="100"/>
    <x v="0"/>
  </r>
  <r>
    <n v="221421226"/>
    <x v="113"/>
    <x v="762"/>
    <x v="18"/>
    <x v="6"/>
    <x v="26"/>
    <x v="0"/>
    <s v="W"/>
    <x v="0"/>
    <x v="0"/>
    <s v="10100    Tabor                        St"/>
    <n v="1000"/>
    <x v="0"/>
  </r>
  <r>
    <n v="221713622"/>
    <x v="30"/>
    <x v="831"/>
    <x v="7"/>
    <x v="4"/>
    <x v="76"/>
    <x v="0"/>
    <s v="H"/>
    <x v="0"/>
    <x v="0"/>
    <s v="10800    Zelzah                       Av"/>
    <n v="1500"/>
    <x v="0"/>
  </r>
  <r>
    <n v="220711331"/>
    <x v="351"/>
    <x v="778"/>
    <x v="9"/>
    <x v="3"/>
    <x v="50"/>
    <x v="0"/>
    <s v="W"/>
    <x v="0"/>
    <x v="0"/>
    <s v="200 S  La Brea                      Av"/>
    <n v="1618"/>
    <x v="1"/>
  </r>
  <r>
    <n v="220614829"/>
    <x v="2"/>
    <x v="795"/>
    <x v="2"/>
    <x v="6"/>
    <x v="70"/>
    <x v="1"/>
    <s v="O"/>
    <x v="41"/>
    <x v="0"/>
    <s v="5300    Lexington                    Av"/>
    <n v="2000"/>
    <x v="1"/>
  </r>
  <r>
    <n v="221714278"/>
    <x v="341"/>
    <x v="758"/>
    <x v="7"/>
    <x v="51"/>
    <x v="17"/>
    <x v="0"/>
    <s v="O"/>
    <x v="0"/>
    <x v="2"/>
    <s v="18500    Devonshire                   St"/>
    <n v="1918"/>
    <x v="0"/>
  </r>
  <r>
    <n v="222015680"/>
    <x v="6"/>
    <x v="822"/>
    <x v="1"/>
    <x v="21"/>
    <x v="39"/>
    <x v="0"/>
    <s v="H"/>
    <x v="2"/>
    <x v="1"/>
    <s v="2600    James M Wood                 Bl"/>
    <n v="1630"/>
    <x v="0"/>
  </r>
  <r>
    <n v="221710641"/>
    <x v="40"/>
    <x v="790"/>
    <x v="7"/>
    <x v="4"/>
    <x v="53"/>
    <x v="1"/>
    <s v="H"/>
    <x v="0"/>
    <x v="0"/>
    <s v="Parthenia"/>
    <n v="730"/>
    <x v="1"/>
  </r>
  <r>
    <n v="220910785"/>
    <x v="349"/>
    <x v="706"/>
    <x v="12"/>
    <x v="10"/>
    <x v="6"/>
    <x v="1"/>
    <s v="H"/>
    <x v="2"/>
    <x v="1"/>
    <s v="4600    Kester                       Av"/>
    <n v="400"/>
    <x v="0"/>
  </r>
  <r>
    <n v="221225368"/>
    <x v="364"/>
    <x v="808"/>
    <x v="3"/>
    <x v="6"/>
    <x v="2"/>
    <x v="0"/>
    <s v="B"/>
    <x v="0"/>
    <x v="0"/>
    <s v="900 W  81St                         St"/>
    <n v="300"/>
    <x v="0"/>
  </r>
  <r>
    <n v="221715162"/>
    <x v="360"/>
    <x v="650"/>
    <x v="7"/>
    <x v="40"/>
    <x v="63"/>
    <x v="1"/>
    <s v="B"/>
    <x v="6"/>
    <x v="0"/>
    <s v="Parthenia                    St"/>
    <n v="1345"/>
    <x v="0"/>
  </r>
  <r>
    <n v="221711046"/>
    <x v="5"/>
    <x v="697"/>
    <x v="7"/>
    <x v="35"/>
    <x v="65"/>
    <x v="1"/>
    <s v="H"/>
    <x v="0"/>
    <x v="0"/>
    <s v="8900    Corbin                       Av"/>
    <n v="400"/>
    <x v="0"/>
  </r>
  <r>
    <n v="221815660"/>
    <x v="33"/>
    <x v="710"/>
    <x v="17"/>
    <x v="28"/>
    <x v="2"/>
    <x v="0"/>
    <s v="B"/>
    <x v="1"/>
    <x v="2"/>
    <s v="1500 E  98Th                         St"/>
    <n v="1200"/>
    <x v="0"/>
  </r>
  <r>
    <n v="220514767"/>
    <x v="6"/>
    <x v="728"/>
    <x v="20"/>
    <x v="3"/>
    <x v="64"/>
    <x v="1"/>
    <s v="W"/>
    <x v="0"/>
    <x v="0"/>
    <s v="1600 S  Grand                        Av"/>
    <n v="630"/>
    <x v="1"/>
  </r>
  <r>
    <n v="220413765"/>
    <x v="70"/>
    <x v="743"/>
    <x v="13"/>
    <x v="21"/>
    <x v="43"/>
    <x v="1"/>
    <s v="H"/>
    <x v="2"/>
    <x v="0"/>
    <s v="100 N  Soto                         St"/>
    <n v="1800"/>
    <x v="1"/>
  </r>
  <r>
    <n v="220120482"/>
    <x v="65"/>
    <x v="612"/>
    <x v="8"/>
    <x v="0"/>
    <x v="27"/>
    <x v="0"/>
    <s v="H"/>
    <x v="0"/>
    <x v="0"/>
    <s v="400 W  9Th                          St"/>
    <n v="840"/>
    <x v="1"/>
  </r>
  <r>
    <n v="221013472"/>
    <x v="26"/>
    <x v="749"/>
    <x v="14"/>
    <x v="0"/>
    <x v="10"/>
    <x v="1"/>
    <s v="W"/>
    <x v="0"/>
    <x v="0"/>
    <s v="19500    Ventura                      Bl"/>
    <n v="930"/>
    <x v="1"/>
  </r>
  <r>
    <n v="220914826"/>
    <x v="6"/>
    <x v="682"/>
    <x v="12"/>
    <x v="10"/>
    <x v="17"/>
    <x v="0"/>
    <s v="O"/>
    <x v="2"/>
    <x v="1"/>
    <s v="4600    Willis                       Av"/>
    <n v="1230"/>
    <x v="0"/>
  </r>
  <r>
    <n v="221818737"/>
    <x v="371"/>
    <x v="728"/>
    <x v="17"/>
    <x v="31"/>
    <x v="12"/>
    <x v="0"/>
    <s v="H"/>
    <x v="2"/>
    <x v="0"/>
    <s v="9900 S  Alameda                      St"/>
    <n v="1930"/>
    <x v="1"/>
  </r>
  <r>
    <n v="220712234"/>
    <x v="111"/>
    <x v="657"/>
    <x v="9"/>
    <x v="21"/>
    <x v="12"/>
    <x v="1"/>
    <s v="B"/>
    <x v="2"/>
    <x v="0"/>
    <s v="7100    Melrose                      Av"/>
    <n v="2045"/>
    <x v="1"/>
  </r>
  <r>
    <n v="221216015"/>
    <x v="44"/>
    <x v="638"/>
    <x v="3"/>
    <x v="0"/>
    <x v="3"/>
    <x v="0"/>
    <s v="B"/>
    <x v="0"/>
    <x v="0"/>
    <s v="7800 S  Normandie                    Av"/>
    <n v="1159"/>
    <x v="0"/>
  </r>
  <r>
    <n v="221911112"/>
    <x v="19"/>
    <x v="814"/>
    <x v="6"/>
    <x v="29"/>
    <x v="37"/>
    <x v="0"/>
    <s v="H"/>
    <x v="0"/>
    <x v="0"/>
    <s v="15200    Lassen                       St"/>
    <n v="2330"/>
    <x v="1"/>
  </r>
  <r>
    <n v="221820970"/>
    <x v="180"/>
    <x v="632"/>
    <x v="17"/>
    <x v="29"/>
    <x v="68"/>
    <x v="1"/>
    <s v="H"/>
    <x v="0"/>
    <x v="0"/>
    <s v="1100 E  113Th                        St"/>
    <n v="1"/>
    <x v="1"/>
  </r>
  <r>
    <n v="220612767"/>
    <x v="44"/>
    <x v="831"/>
    <x v="2"/>
    <x v="3"/>
    <x v="23"/>
    <x v="1"/>
    <s v="H"/>
    <x v="0"/>
    <x v="0"/>
    <s v="Santa Monica"/>
    <n v="100"/>
    <x v="0"/>
  </r>
  <r>
    <n v="220715186"/>
    <x v="75"/>
    <x v="766"/>
    <x v="9"/>
    <x v="21"/>
    <x v="26"/>
    <x v="1"/>
    <s v="H"/>
    <x v="2"/>
    <x v="0"/>
    <s v="8100    Beverly                      Bl"/>
    <n v="1500"/>
    <x v="0"/>
  </r>
  <r>
    <n v="220812905"/>
    <x v="209"/>
    <x v="626"/>
    <x v="19"/>
    <x v="49"/>
    <x v="29"/>
    <x v="1"/>
    <s v="C"/>
    <x v="0"/>
    <x v="0"/>
    <s v="1400 S  Westgate                     Av"/>
    <n v="945"/>
    <x v="0"/>
  </r>
  <r>
    <n v="220512344"/>
    <x v="366"/>
    <x v="663"/>
    <x v="20"/>
    <x v="0"/>
    <x v="14"/>
    <x v="0"/>
    <s v="B"/>
    <x v="0"/>
    <x v="0"/>
    <s v="1100 W  22Nd                         St"/>
    <n v="1"/>
    <x v="0"/>
  </r>
  <r>
    <n v="221322512"/>
    <x v="90"/>
    <x v="666"/>
    <x v="10"/>
    <x v="20"/>
    <x v="17"/>
    <x v="0"/>
    <s v="H"/>
    <x v="0"/>
    <x v="1"/>
    <s v="1400 E  53Rd                         St"/>
    <n v="1100"/>
    <x v="0"/>
  </r>
  <r>
    <n v="220220089"/>
    <x v="107"/>
    <x v="617"/>
    <x v="4"/>
    <x v="10"/>
    <x v="65"/>
    <x v="1"/>
    <s v="B"/>
    <x v="2"/>
    <x v="1"/>
    <s v="1200 W  Court                        St"/>
    <n v="1400"/>
    <x v="0"/>
  </r>
  <r>
    <n v="220212973"/>
    <x v="5"/>
    <x v="697"/>
    <x v="4"/>
    <x v="1"/>
    <x v="10"/>
    <x v="0"/>
    <s v="A"/>
    <x v="0"/>
    <x v="0"/>
    <s v="200 S  La Fayette Park              Pl"/>
    <n v="200"/>
    <x v="1"/>
  </r>
  <r>
    <n v="220123183"/>
    <x v="116"/>
    <x v="772"/>
    <x v="8"/>
    <x v="67"/>
    <x v="6"/>
    <x v="1"/>
    <s v="O"/>
    <x v="2"/>
    <x v="0"/>
    <s v="500    Maple                        Av"/>
    <n v="515"/>
    <x v="0"/>
  </r>
  <r>
    <n v="220910734"/>
    <x v="349"/>
    <x v="846"/>
    <x v="12"/>
    <x v="44"/>
    <x v="24"/>
    <x v="1"/>
    <s v="W"/>
    <x v="0"/>
    <x v="0"/>
    <s v="4200    Benedict Canyon              Dr"/>
    <n v="2150"/>
    <x v="1"/>
  </r>
  <r>
    <n v="220913502"/>
    <x v="9"/>
    <x v="737"/>
    <x v="12"/>
    <x v="54"/>
    <x v="57"/>
    <x v="1"/>
    <s v="W"/>
    <x v="0"/>
    <x v="0"/>
    <s v="Moorpark                     St"/>
    <n v="1015"/>
    <x v="1"/>
  </r>
  <r>
    <n v="221313864"/>
    <x v="351"/>
    <x v="638"/>
    <x v="10"/>
    <x v="33"/>
    <x v="13"/>
    <x v="1"/>
    <s v="H"/>
    <x v="0"/>
    <x v="0"/>
    <s v="5500 S  Main                         St"/>
    <n v="1800"/>
    <x v="1"/>
  </r>
  <r>
    <n v="220119586"/>
    <x v="26"/>
    <x v="824"/>
    <x v="8"/>
    <x v="0"/>
    <x v="73"/>
    <x v="0"/>
    <s v="C"/>
    <x v="0"/>
    <x v="0"/>
    <s v="400    Cottage Home                 St"/>
    <n v="1416"/>
    <x v="1"/>
  </r>
  <r>
    <n v="220316128"/>
    <x v="66"/>
    <x v="848"/>
    <x v="0"/>
    <x v="20"/>
    <x v="23"/>
    <x v="1"/>
    <s v="B"/>
    <x v="0"/>
    <x v="1"/>
    <s v="4200 S  Harvard                      Bl"/>
    <n v="1000"/>
    <x v="0"/>
  </r>
  <r>
    <n v="221222544"/>
    <x v="358"/>
    <x v="753"/>
    <x v="3"/>
    <x v="44"/>
    <x v="51"/>
    <x v="0"/>
    <s v="H"/>
    <x v="0"/>
    <x v="0"/>
    <s v="1200 W  64Th                         St"/>
    <n v="2350"/>
    <x v="0"/>
  </r>
  <r>
    <n v="220817061"/>
    <x v="182"/>
    <x v="630"/>
    <x v="19"/>
    <x v="6"/>
    <x v="5"/>
    <x v="1"/>
    <s v="B"/>
    <x v="0"/>
    <x v="0"/>
    <s v="2400    Corinth                      Av"/>
    <n v="400"/>
    <x v="0"/>
  </r>
  <r>
    <n v="221220226"/>
    <x v="374"/>
    <x v="669"/>
    <x v="3"/>
    <x v="1"/>
    <x v="24"/>
    <x v="1"/>
    <s v="B"/>
    <x v="0"/>
    <x v="0"/>
    <s v="6300 S  Figueroa                     St"/>
    <n v="2000"/>
    <x v="1"/>
  </r>
  <r>
    <n v="220512989"/>
    <x v="384"/>
    <x v="629"/>
    <x v="20"/>
    <x v="4"/>
    <x v="52"/>
    <x v="1"/>
    <s v="F"/>
    <x v="0"/>
    <x v="0"/>
    <s v="246Th                        St"/>
    <n v="745"/>
    <x v="0"/>
  </r>
  <r>
    <n v="221315318"/>
    <x v="16"/>
    <x v="779"/>
    <x v="10"/>
    <x v="15"/>
    <x v="14"/>
    <x v="0"/>
    <s v="O"/>
    <x v="0"/>
    <x v="0"/>
    <s v="8Th                          St"/>
    <n v="1130"/>
    <x v="0"/>
  </r>
  <r>
    <n v="220215489"/>
    <x v="2"/>
    <x v="725"/>
    <x v="4"/>
    <x v="0"/>
    <x v="1"/>
    <x v="1"/>
    <s v="H"/>
    <x v="0"/>
    <x v="0"/>
    <s v="600    Witmer                       St"/>
    <n v="1245"/>
    <x v="1"/>
  </r>
  <r>
    <n v="221222200"/>
    <x v="132"/>
    <x v="739"/>
    <x v="3"/>
    <x v="21"/>
    <x v="10"/>
    <x v="0"/>
    <s v="H"/>
    <x v="2"/>
    <x v="2"/>
    <s v="1500 W  97Th                         St"/>
    <n v="2130"/>
    <x v="1"/>
  </r>
  <r>
    <n v="220714722"/>
    <x v="68"/>
    <x v="742"/>
    <x v="9"/>
    <x v="13"/>
    <x v="2"/>
    <x v="0"/>
    <s v="A"/>
    <x v="0"/>
    <x v="0"/>
    <s v="400 N  Ogden                        Dr"/>
    <n v="1146"/>
    <x v="0"/>
  </r>
  <r>
    <n v="221614917"/>
    <x v="98"/>
    <x v="631"/>
    <x v="15"/>
    <x v="6"/>
    <x v="12"/>
    <x v="1"/>
    <s v="W"/>
    <x v="0"/>
    <x v="0"/>
    <s v="Cantara                      St"/>
    <n v="1900"/>
    <x v="1"/>
  </r>
  <r>
    <n v="220316665"/>
    <x v="14"/>
    <x v="723"/>
    <x v="0"/>
    <x v="13"/>
    <x v="8"/>
    <x v="2"/>
    <s v="X"/>
    <x v="0"/>
    <x v="0"/>
    <s v="2500 S  Mansfield                    Av"/>
    <n v="930"/>
    <x v="0"/>
  </r>
  <r>
    <n v="220911144"/>
    <x v="30"/>
    <x v="831"/>
    <x v="12"/>
    <x v="49"/>
    <x v="0"/>
    <x v="0"/>
    <s v="W"/>
    <x v="4"/>
    <x v="0"/>
    <s v="14400    Emelita                      St"/>
    <n v="1215"/>
    <x v="0"/>
  </r>
  <r>
    <n v="221322363"/>
    <x v="21"/>
    <x v="644"/>
    <x v="10"/>
    <x v="0"/>
    <x v="2"/>
    <x v="0"/>
    <s v="H"/>
    <x v="0"/>
    <x v="0"/>
    <s v="100 W  41St                         St"/>
    <n v="1615"/>
    <x v="0"/>
  </r>
  <r>
    <n v="221117217"/>
    <x v="323"/>
    <x v="769"/>
    <x v="11"/>
    <x v="10"/>
    <x v="8"/>
    <x v="1"/>
    <s v="H"/>
    <x v="2"/>
    <x v="1"/>
    <s v="3000    La Clede                     Av"/>
    <n v="1750"/>
    <x v="0"/>
  </r>
  <r>
    <n v="220312201"/>
    <x v="35"/>
    <x v="815"/>
    <x v="0"/>
    <x v="9"/>
    <x v="48"/>
    <x v="0"/>
    <s v="B"/>
    <x v="0"/>
    <x v="0"/>
    <s v="42Nd                         St"/>
    <n v="1350"/>
    <x v="1"/>
  </r>
  <r>
    <n v="221216399"/>
    <x v="46"/>
    <x v="635"/>
    <x v="3"/>
    <x v="10"/>
    <x v="5"/>
    <x v="0"/>
    <s v="B"/>
    <x v="2"/>
    <x v="1"/>
    <s v="1200 W  59Th                         St"/>
    <n v="1000"/>
    <x v="0"/>
  </r>
  <r>
    <n v="221416260"/>
    <x v="342"/>
    <x v="603"/>
    <x v="18"/>
    <x v="21"/>
    <x v="52"/>
    <x v="1"/>
    <s v="H"/>
    <x v="2"/>
    <x v="0"/>
    <s v="Maxella"/>
    <n v="1445"/>
    <x v="0"/>
  </r>
  <r>
    <n v="221812422"/>
    <x v="308"/>
    <x v="821"/>
    <x v="17"/>
    <x v="50"/>
    <x v="8"/>
    <x v="0"/>
    <s v="B"/>
    <x v="0"/>
    <x v="0"/>
    <s v="117Th                        St"/>
    <n v="1000"/>
    <x v="0"/>
  </r>
  <r>
    <n v="220119568"/>
    <x v="26"/>
    <x v="798"/>
    <x v="8"/>
    <x v="16"/>
    <x v="39"/>
    <x v="1"/>
    <s v="H"/>
    <x v="0"/>
    <x v="0"/>
    <s v="600 S  Broadway"/>
    <n v="1319"/>
    <x v="0"/>
  </r>
  <r>
    <n v="221718097"/>
    <x v="113"/>
    <x v="632"/>
    <x v="7"/>
    <x v="0"/>
    <x v="2"/>
    <x v="0"/>
    <s v="J"/>
    <x v="0"/>
    <x v="0"/>
    <s v="17100    Marilla                      St"/>
    <n v="1135"/>
    <x v="0"/>
  </r>
  <r>
    <n v="221011428"/>
    <x v="171"/>
    <x v="712"/>
    <x v="14"/>
    <x v="21"/>
    <x v="47"/>
    <x v="1"/>
    <s v="H"/>
    <x v="2"/>
    <x v="1"/>
    <s v="18600    Saticoy                      St"/>
    <n v="1600"/>
    <x v="1"/>
  </r>
  <r>
    <n v="232009722"/>
    <x v="149"/>
    <x v="641"/>
    <x v="1"/>
    <x v="0"/>
    <x v="5"/>
    <x v="0"/>
    <s v="B"/>
    <x v="0"/>
    <x v="0"/>
    <s v="100 S  Berendo                      St"/>
    <n v="805"/>
    <x v="0"/>
  </r>
  <r>
    <n v="220321330"/>
    <x v="98"/>
    <x v="680"/>
    <x v="0"/>
    <x v="1"/>
    <x v="51"/>
    <x v="0"/>
    <s v="B"/>
    <x v="0"/>
    <x v="0"/>
    <s v="3900    Sutro                        Av"/>
    <n v="1745"/>
    <x v="0"/>
  </r>
  <r>
    <n v="220716866"/>
    <x v="180"/>
    <x v="734"/>
    <x v="9"/>
    <x v="1"/>
    <x v="68"/>
    <x v="0"/>
    <s v="A"/>
    <x v="0"/>
    <x v="0"/>
    <s v="900 S  La Brea                      Av"/>
    <n v="1700"/>
    <x v="1"/>
  </r>
  <r>
    <n v="220314977"/>
    <x v="33"/>
    <x v="717"/>
    <x v="0"/>
    <x v="0"/>
    <x v="0"/>
    <x v="0"/>
    <s v="H"/>
    <x v="0"/>
    <x v="0"/>
    <s v="5500    Blackwelder                  St"/>
    <n v="2024"/>
    <x v="0"/>
  </r>
  <r>
    <n v="220818242"/>
    <x v="90"/>
    <x v="666"/>
    <x v="19"/>
    <x v="0"/>
    <x v="68"/>
    <x v="0"/>
    <s v="H"/>
    <x v="0"/>
    <x v="0"/>
    <s v="8800    Alcott                       St"/>
    <n v="600"/>
    <x v="1"/>
  </r>
  <r>
    <n v="220718259"/>
    <x v="215"/>
    <x v="640"/>
    <x v="9"/>
    <x v="6"/>
    <x v="17"/>
    <x v="1"/>
    <s v="A"/>
    <x v="0"/>
    <x v="0"/>
    <s v="5900 W  Pico                         Bl"/>
    <n v="2355"/>
    <x v="0"/>
  </r>
  <r>
    <n v="220217044"/>
    <x v="71"/>
    <x v="664"/>
    <x v="4"/>
    <x v="0"/>
    <x v="9"/>
    <x v="1"/>
    <s v="B"/>
    <x v="0"/>
    <x v="0"/>
    <s v="200 S  Rampart                      Bl"/>
    <n v="1201"/>
    <x v="0"/>
  </r>
  <r>
    <n v="220215182"/>
    <x v="259"/>
    <x v="675"/>
    <x v="4"/>
    <x v="29"/>
    <x v="41"/>
    <x v="0"/>
    <s v="O"/>
    <x v="0"/>
    <x v="2"/>
    <s v="1100 W  6Th                          St"/>
    <n v="1218"/>
    <x v="0"/>
  </r>
  <r>
    <n v="220215888"/>
    <x v="176"/>
    <x v="637"/>
    <x v="4"/>
    <x v="33"/>
    <x v="30"/>
    <x v="1"/>
    <s v="H"/>
    <x v="0"/>
    <x v="0"/>
    <s v="600 N  Hoover                       St"/>
    <n v="2359"/>
    <x v="0"/>
  </r>
  <r>
    <n v="222114195"/>
    <x v="14"/>
    <x v="603"/>
    <x v="16"/>
    <x v="6"/>
    <x v="6"/>
    <x v="1"/>
    <s v="X"/>
    <x v="0"/>
    <x v="0"/>
    <s v="20900    Sherman                      Wy"/>
    <n v="1630"/>
    <x v="0"/>
  </r>
  <r>
    <n v="220312918"/>
    <x v="186"/>
    <x v="776"/>
    <x v="0"/>
    <x v="10"/>
    <x v="30"/>
    <x v="1"/>
    <s v="B"/>
    <x v="2"/>
    <x v="1"/>
    <s v="4900    Linscott                     Pl"/>
    <n v="1"/>
    <x v="0"/>
  </r>
  <r>
    <n v="220710250"/>
    <x v="335"/>
    <x v="847"/>
    <x v="9"/>
    <x v="3"/>
    <x v="69"/>
    <x v="0"/>
    <s v="B"/>
    <x v="0"/>
    <x v="0"/>
    <s v="8100 W  3Rd                          St"/>
    <n v="2000"/>
    <x v="1"/>
  </r>
  <r>
    <n v="221111430"/>
    <x v="48"/>
    <x v="695"/>
    <x v="11"/>
    <x v="12"/>
    <x v="70"/>
    <x v="1"/>
    <s v="O"/>
    <x v="0"/>
    <x v="0"/>
    <s v="2400    Colorado                     Bl"/>
    <n v="120"/>
    <x v="1"/>
  </r>
  <r>
    <n v="220915570"/>
    <x v="85"/>
    <x v="809"/>
    <x v="12"/>
    <x v="18"/>
    <x v="39"/>
    <x v="0"/>
    <s v="H"/>
    <x v="2"/>
    <x v="1"/>
    <s v="14000    Gilmore                      St"/>
    <n v="630"/>
    <x v="0"/>
  </r>
  <r>
    <n v="221816422"/>
    <x v="384"/>
    <x v="733"/>
    <x v="17"/>
    <x v="40"/>
    <x v="10"/>
    <x v="1"/>
    <s v="H"/>
    <x v="9"/>
    <x v="0"/>
    <s v="90Th                         St"/>
    <n v="2115"/>
    <x v="1"/>
  </r>
  <r>
    <n v="220413220"/>
    <x v="17"/>
    <x v="611"/>
    <x v="13"/>
    <x v="6"/>
    <x v="5"/>
    <x v="0"/>
    <s v="H"/>
    <x v="0"/>
    <x v="0"/>
    <s v="600 S  Soto                         St"/>
    <n v="2115"/>
    <x v="0"/>
  </r>
  <r>
    <n v="220317126"/>
    <x v="165"/>
    <x v="756"/>
    <x v="0"/>
    <x v="49"/>
    <x v="29"/>
    <x v="0"/>
    <s v="O"/>
    <x v="0"/>
    <x v="0"/>
    <s v="600 W  Jefferson                    Bl"/>
    <n v="1200"/>
    <x v="0"/>
  </r>
  <r>
    <n v="220126066"/>
    <x v="91"/>
    <x v="817"/>
    <x v="8"/>
    <x v="3"/>
    <x v="65"/>
    <x v="1"/>
    <s v="H"/>
    <x v="0"/>
    <x v="1"/>
    <s v="300    Avery                        St"/>
    <n v="800"/>
    <x v="0"/>
  </r>
  <r>
    <n v="221518761"/>
    <x v="24"/>
    <x v="754"/>
    <x v="5"/>
    <x v="13"/>
    <x v="31"/>
    <x v="0"/>
    <s v="W"/>
    <x v="0"/>
    <x v="0"/>
    <s v="5600    Denny                        Av"/>
    <n v="1405"/>
    <x v="1"/>
  </r>
  <r>
    <n v="220516567"/>
    <x v="385"/>
    <x v="644"/>
    <x v="20"/>
    <x v="0"/>
    <x v="30"/>
    <x v="0"/>
    <s v="H"/>
    <x v="0"/>
    <x v="0"/>
    <s v="800    Lagoon                       Av"/>
    <n v="830"/>
    <x v="0"/>
  </r>
  <r>
    <n v="222019123"/>
    <x v="358"/>
    <x v="753"/>
    <x v="1"/>
    <x v="4"/>
    <x v="52"/>
    <x v="0"/>
    <s v="H"/>
    <x v="0"/>
    <x v="0"/>
    <s v="4300    Oakwood                      Av"/>
    <n v="1630"/>
    <x v="0"/>
  </r>
  <r>
    <n v="220219232"/>
    <x v="112"/>
    <x v="772"/>
    <x v="4"/>
    <x v="4"/>
    <x v="0"/>
    <x v="1"/>
    <s v="W"/>
    <x v="0"/>
    <x v="0"/>
    <s v="500 N  Coronado                     St"/>
    <n v="30"/>
    <x v="0"/>
  </r>
  <r>
    <n v="221912908"/>
    <x v="1"/>
    <x v="759"/>
    <x v="6"/>
    <x v="36"/>
    <x v="9"/>
    <x v="1"/>
    <s v="H"/>
    <x v="8"/>
    <x v="2"/>
    <s v="Bledsoe"/>
    <n v="735"/>
    <x v="0"/>
  </r>
  <r>
    <n v="220125028"/>
    <x v="377"/>
    <x v="808"/>
    <x v="8"/>
    <x v="15"/>
    <x v="57"/>
    <x v="0"/>
    <s v="H"/>
    <x v="0"/>
    <x v="0"/>
    <s v="800 S  Los Angeles                  St"/>
    <n v="1930"/>
    <x v="1"/>
  </r>
  <r>
    <n v="220316579"/>
    <x v="324"/>
    <x v="653"/>
    <x v="0"/>
    <x v="29"/>
    <x v="41"/>
    <x v="0"/>
    <s v="H"/>
    <x v="0"/>
    <x v="0"/>
    <s v="1000    Browning                     Bl"/>
    <n v="100"/>
    <x v="0"/>
  </r>
  <r>
    <n v="221322993"/>
    <x v="210"/>
    <x v="640"/>
    <x v="10"/>
    <x v="19"/>
    <x v="82"/>
    <x v="0"/>
    <s v="H"/>
    <x v="2"/>
    <x v="0"/>
    <s v="3600    Trinity                      St"/>
    <n v="1500"/>
    <x v="2"/>
  </r>
  <r>
    <n v="221816402"/>
    <x v="384"/>
    <x v="614"/>
    <x v="17"/>
    <x v="10"/>
    <x v="51"/>
    <x v="0"/>
    <s v="H"/>
    <x v="2"/>
    <x v="0"/>
    <s v="500 W  88Th                         Pl"/>
    <n v="900"/>
    <x v="0"/>
  </r>
  <r>
    <n v="221300891"/>
    <x v="53"/>
    <x v="620"/>
    <x v="10"/>
    <x v="40"/>
    <x v="9"/>
    <x v="0"/>
    <s v="H"/>
    <x v="6"/>
    <x v="0"/>
    <s v="45Th                         St"/>
    <n v="1233"/>
    <x v="0"/>
  </r>
  <r>
    <n v="231308067"/>
    <x v="136"/>
    <x v="744"/>
    <x v="10"/>
    <x v="11"/>
    <x v="26"/>
    <x v="1"/>
    <s v="H"/>
    <x v="0"/>
    <x v="0"/>
    <s v="1500 E  47Th                         St"/>
    <n v="1000"/>
    <x v="0"/>
  </r>
  <r>
    <n v="221819455"/>
    <x v="334"/>
    <x v="668"/>
    <x v="17"/>
    <x v="21"/>
    <x v="52"/>
    <x v="0"/>
    <s v="B"/>
    <x v="2"/>
    <x v="0"/>
    <s v="1400 E  99Th                         St"/>
    <n v="1500"/>
    <x v="0"/>
  </r>
  <r>
    <n v="222019816"/>
    <x v="210"/>
    <x v="762"/>
    <x v="1"/>
    <x v="3"/>
    <x v="2"/>
    <x v="0"/>
    <s v="O"/>
    <x v="0"/>
    <x v="0"/>
    <s v="1100 S  Hobart                       Bl"/>
    <n v="1900"/>
    <x v="0"/>
  </r>
  <r>
    <n v="222016041"/>
    <x v="155"/>
    <x v="660"/>
    <x v="1"/>
    <x v="6"/>
    <x v="6"/>
    <x v="1"/>
    <s v="O"/>
    <x v="0"/>
    <x v="0"/>
    <s v="Melrose                      Av"/>
    <n v="1330"/>
    <x v="0"/>
  </r>
  <r>
    <n v="220320932"/>
    <x v="178"/>
    <x v="757"/>
    <x v="0"/>
    <x v="0"/>
    <x v="2"/>
    <x v="1"/>
    <s v="B"/>
    <x v="0"/>
    <x v="0"/>
    <s v="4600    Coliseum                     St"/>
    <n v="635"/>
    <x v="0"/>
  </r>
  <r>
    <n v="221318966"/>
    <x v="119"/>
    <x v="757"/>
    <x v="10"/>
    <x v="49"/>
    <x v="76"/>
    <x v="1"/>
    <s v="H"/>
    <x v="0"/>
    <x v="0"/>
    <s v="S  Central                      Av"/>
    <n v="300"/>
    <x v="0"/>
  </r>
  <r>
    <n v="220114041"/>
    <x v="367"/>
    <x v="815"/>
    <x v="8"/>
    <x v="21"/>
    <x v="39"/>
    <x v="1"/>
    <s v="W"/>
    <x v="2"/>
    <x v="1"/>
    <s v="500 S  Spring                       St"/>
    <n v="1645"/>
    <x v="0"/>
  </r>
  <r>
    <n v="222110888"/>
    <x v="188"/>
    <x v="670"/>
    <x v="16"/>
    <x v="9"/>
    <x v="69"/>
    <x v="0"/>
    <s v="W"/>
    <x v="0"/>
    <x v="0"/>
    <s v="7600    Atherton                     Ln"/>
    <n v="1200"/>
    <x v="1"/>
  </r>
  <r>
    <n v="220512661"/>
    <x v="2"/>
    <x v="711"/>
    <x v="20"/>
    <x v="18"/>
    <x v="86"/>
    <x v="1"/>
    <s v="W"/>
    <x v="13"/>
    <x v="2"/>
    <s v="1700    Palacios                     Dr"/>
    <n v="500"/>
    <x v="1"/>
  </r>
  <r>
    <n v="220712139"/>
    <x v="20"/>
    <x v="703"/>
    <x v="9"/>
    <x v="21"/>
    <x v="31"/>
    <x v="0"/>
    <s v="H"/>
    <x v="2"/>
    <x v="0"/>
    <s v="4700 W  Pico                         Bl"/>
    <n v="1355"/>
    <x v="1"/>
  </r>
  <r>
    <n v="221821059"/>
    <x v="377"/>
    <x v="808"/>
    <x v="17"/>
    <x v="21"/>
    <x v="23"/>
    <x v="1"/>
    <s v="H"/>
    <x v="2"/>
    <x v="0"/>
    <s v="10800 S  Spring                       St"/>
    <n v="1000"/>
    <x v="0"/>
  </r>
  <r>
    <n v="221712980"/>
    <x v="26"/>
    <x v="744"/>
    <x v="7"/>
    <x v="1"/>
    <x v="60"/>
    <x v="1"/>
    <s v="W"/>
    <x v="0"/>
    <x v="0"/>
    <s v="19000    Los Alimos                   St"/>
    <n v="2130"/>
    <x v="1"/>
  </r>
  <r>
    <n v="222018173"/>
    <x v="98"/>
    <x v="631"/>
    <x v="1"/>
    <x v="6"/>
    <x v="2"/>
    <x v="1"/>
    <s v="W"/>
    <x v="0"/>
    <x v="0"/>
    <s v="1200 S  Manhattan                    Pl"/>
    <n v="2030"/>
    <x v="0"/>
  </r>
  <r>
    <n v="221016924"/>
    <x v="181"/>
    <x v="662"/>
    <x v="14"/>
    <x v="4"/>
    <x v="33"/>
    <x v="1"/>
    <s v="H"/>
    <x v="0"/>
    <x v="0"/>
    <s v="5300    Newcastle                    Av"/>
    <n v="1830"/>
    <x v="0"/>
  </r>
  <r>
    <n v="222110170"/>
    <x v="36"/>
    <x v="788"/>
    <x v="16"/>
    <x v="20"/>
    <x v="37"/>
    <x v="1"/>
    <s v="O"/>
    <x v="0"/>
    <x v="1"/>
    <s v="20300    Mobile                       St"/>
    <n v="600"/>
    <x v="1"/>
  </r>
  <r>
    <n v="221015902"/>
    <x v="83"/>
    <x v="679"/>
    <x v="14"/>
    <x v="38"/>
    <x v="27"/>
    <x v="1"/>
    <s v="O"/>
    <x v="5"/>
    <x v="0"/>
    <s v="15600    Sherman                      Wy"/>
    <n v="2325"/>
    <x v="1"/>
  </r>
  <r>
    <n v="221011784"/>
    <x v="45"/>
    <x v="676"/>
    <x v="14"/>
    <x v="1"/>
    <x v="65"/>
    <x v="0"/>
    <s v="O"/>
    <x v="0"/>
    <x v="0"/>
    <s v="4000    Nogales                      Dr"/>
    <n v="1500"/>
    <x v="0"/>
  </r>
  <r>
    <n v="221511666"/>
    <x v="166"/>
    <x v="714"/>
    <x v="5"/>
    <x v="15"/>
    <x v="49"/>
    <x v="1"/>
    <s v="H"/>
    <x v="0"/>
    <x v="0"/>
    <s v="11500    Califa                       St"/>
    <n v="26"/>
    <x v="1"/>
  </r>
  <r>
    <n v="220712653"/>
    <x v="52"/>
    <x v="663"/>
    <x v="9"/>
    <x v="0"/>
    <x v="47"/>
    <x v="1"/>
    <s v="B"/>
    <x v="0"/>
    <x v="0"/>
    <s v="1400 S  Point View                   St"/>
    <n v="1"/>
    <x v="1"/>
  </r>
  <r>
    <n v="221013239"/>
    <x v="176"/>
    <x v="629"/>
    <x v="14"/>
    <x v="40"/>
    <x v="47"/>
    <x v="1"/>
    <s v="W"/>
    <x v="26"/>
    <x v="0"/>
    <s v="19400    Hatteras                     St"/>
    <n v="1500"/>
    <x v="1"/>
  </r>
  <r>
    <n v="221714401"/>
    <x v="339"/>
    <x v="722"/>
    <x v="7"/>
    <x v="0"/>
    <x v="35"/>
    <x v="0"/>
    <s v="H"/>
    <x v="0"/>
    <x v="0"/>
    <s v="10400    Gerald                       Av"/>
    <n v="639"/>
    <x v="1"/>
  </r>
  <r>
    <n v="221609890"/>
    <x v="43"/>
    <x v="655"/>
    <x v="15"/>
    <x v="12"/>
    <x v="26"/>
    <x v="1"/>
    <s v="W"/>
    <x v="0"/>
    <x v="0"/>
    <s v="8700    Sunland                      Bl"/>
    <n v="1530"/>
    <x v="0"/>
  </r>
  <r>
    <n v="220915697"/>
    <x v="10"/>
    <x v="768"/>
    <x v="12"/>
    <x v="1"/>
    <x v="37"/>
    <x v="1"/>
    <s v="O"/>
    <x v="0"/>
    <x v="0"/>
    <s v="14800    Bessemer                     St"/>
    <n v="330"/>
    <x v="1"/>
  </r>
  <r>
    <n v="220118289"/>
    <x v="57"/>
    <x v="689"/>
    <x v="8"/>
    <x v="50"/>
    <x v="29"/>
    <x v="1"/>
    <s v="H"/>
    <x v="2"/>
    <x v="0"/>
    <s v="Olive                        St"/>
    <n v="1610"/>
    <x v="0"/>
  </r>
  <r>
    <n v="220118331"/>
    <x v="338"/>
    <x v="710"/>
    <x v="8"/>
    <x v="33"/>
    <x v="30"/>
    <x v="1"/>
    <s v="C"/>
    <x v="0"/>
    <x v="0"/>
    <s v="1200 S  Hope                         St"/>
    <n v="2135"/>
    <x v="0"/>
  </r>
  <r>
    <n v="220123081"/>
    <x v="132"/>
    <x v="739"/>
    <x v="8"/>
    <x v="21"/>
    <x v="43"/>
    <x v="1"/>
    <s v="W"/>
    <x v="2"/>
    <x v="0"/>
    <s v="5Th"/>
    <n v="1430"/>
    <x v="1"/>
  </r>
  <r>
    <n v="220818223"/>
    <x v="90"/>
    <x v="666"/>
    <x v="19"/>
    <x v="3"/>
    <x v="53"/>
    <x v="0"/>
    <s v="W"/>
    <x v="0"/>
    <x v="0"/>
    <s v="2200    Balsam                       Av"/>
    <n v="1342"/>
    <x v="1"/>
  </r>
  <r>
    <n v="231904077"/>
    <x v="328"/>
    <x v="702"/>
    <x v="6"/>
    <x v="14"/>
    <x v="39"/>
    <x v="0"/>
    <s v="H"/>
    <x v="0"/>
    <x v="2"/>
    <s v="12700    Glenoaks                     Bl"/>
    <n v="1600"/>
    <x v="0"/>
  </r>
  <r>
    <n v="220118306"/>
    <x v="57"/>
    <x v="780"/>
    <x v="8"/>
    <x v="13"/>
    <x v="46"/>
    <x v="1"/>
    <s v="O"/>
    <x v="0"/>
    <x v="0"/>
    <s v="300 S  Central                      Av"/>
    <n v="715"/>
    <x v="1"/>
  </r>
  <r>
    <n v="221413904"/>
    <x v="316"/>
    <x v="676"/>
    <x v="18"/>
    <x v="21"/>
    <x v="26"/>
    <x v="0"/>
    <s v="H"/>
    <x v="2"/>
    <x v="0"/>
    <s v="3400 S  Sepulveda                    Bl"/>
    <n v="1630"/>
    <x v="0"/>
  </r>
  <r>
    <n v="220511055"/>
    <x v="5"/>
    <x v="621"/>
    <x v="20"/>
    <x v="18"/>
    <x v="22"/>
    <x v="1"/>
    <s v="B"/>
    <x v="5"/>
    <x v="1"/>
    <s v="23200 S  Western                      Av"/>
    <n v="2330"/>
    <x v="1"/>
  </r>
  <r>
    <n v="220115004"/>
    <x v="166"/>
    <x v="706"/>
    <x v="8"/>
    <x v="6"/>
    <x v="27"/>
    <x v="1"/>
    <s v="O"/>
    <x v="0"/>
    <x v="0"/>
    <s v="200 S  Spring                       St"/>
    <n v="345"/>
    <x v="1"/>
  </r>
  <r>
    <n v="222112364"/>
    <x v="350"/>
    <x v="803"/>
    <x v="16"/>
    <x v="21"/>
    <x v="57"/>
    <x v="0"/>
    <s v="H"/>
    <x v="2"/>
    <x v="4"/>
    <s v="21800    Lanark                       St"/>
    <n v="1130"/>
    <x v="1"/>
  </r>
  <r>
    <n v="221110216"/>
    <x v="189"/>
    <x v="847"/>
    <x v="11"/>
    <x v="36"/>
    <x v="41"/>
    <x v="1"/>
    <s v="B"/>
    <x v="16"/>
    <x v="1"/>
    <s v="Poppy Peak                   Dr"/>
    <n v="1125"/>
    <x v="0"/>
  </r>
  <r>
    <n v="220813654"/>
    <x v="176"/>
    <x v="629"/>
    <x v="19"/>
    <x v="33"/>
    <x v="42"/>
    <x v="1"/>
    <s v="O"/>
    <x v="0"/>
    <x v="0"/>
    <s v="2200    Glendon                      Av"/>
    <n v="400"/>
    <x v="1"/>
  </r>
  <r>
    <n v="221814230"/>
    <x v="44"/>
    <x v="638"/>
    <x v="17"/>
    <x v="0"/>
    <x v="6"/>
    <x v="0"/>
    <s v="H"/>
    <x v="0"/>
    <x v="0"/>
    <s v="900 E  88Th                         Pl"/>
    <n v="135"/>
    <x v="0"/>
  </r>
  <r>
    <n v="220613151"/>
    <x v="58"/>
    <x v="615"/>
    <x v="2"/>
    <x v="0"/>
    <x v="57"/>
    <x v="1"/>
    <s v="O"/>
    <x v="0"/>
    <x v="0"/>
    <s v="1500 N  Gower                        St"/>
    <n v="1435"/>
    <x v="1"/>
  </r>
  <r>
    <n v="220913328"/>
    <x v="322"/>
    <x v="793"/>
    <x v="12"/>
    <x v="0"/>
    <x v="27"/>
    <x v="0"/>
    <s v="F"/>
    <x v="0"/>
    <x v="0"/>
    <s v="13300    Victory                      Bl"/>
    <n v="1"/>
    <x v="1"/>
  </r>
  <r>
    <n v="222000776"/>
    <x v="332"/>
    <x v="646"/>
    <x v="1"/>
    <x v="40"/>
    <x v="23"/>
    <x v="1"/>
    <s v="B"/>
    <x v="42"/>
    <x v="2"/>
    <s v="8Th                          St"/>
    <n v="1930"/>
    <x v="0"/>
  </r>
  <r>
    <n v="220911264"/>
    <x v="345"/>
    <x v="824"/>
    <x v="12"/>
    <x v="0"/>
    <x v="29"/>
    <x v="1"/>
    <s v="O"/>
    <x v="0"/>
    <x v="0"/>
    <s v="14900    Sherman                      Wy"/>
    <n v="1600"/>
    <x v="0"/>
  </r>
  <r>
    <n v="220812472"/>
    <x v="47"/>
    <x v="628"/>
    <x v="19"/>
    <x v="33"/>
    <x v="30"/>
    <x v="1"/>
    <s v="W"/>
    <x v="0"/>
    <x v="0"/>
    <s v="2000 S  Bentley                      Av"/>
    <n v="1100"/>
    <x v="0"/>
  </r>
  <r>
    <n v="221519053"/>
    <x v="210"/>
    <x v="797"/>
    <x v="5"/>
    <x v="1"/>
    <x v="6"/>
    <x v="1"/>
    <s v="B"/>
    <x v="0"/>
    <x v="0"/>
    <s v="4100    Laurelgrove                  Av"/>
    <n v="2130"/>
    <x v="0"/>
  </r>
  <r>
    <n v="231304295"/>
    <x v="123"/>
    <x v="648"/>
    <x v="10"/>
    <x v="0"/>
    <x v="43"/>
    <x v="1"/>
    <s v="H"/>
    <x v="0"/>
    <x v="0"/>
    <s v="100 W  53Rd                         St"/>
    <n v="1730"/>
    <x v="1"/>
  </r>
  <r>
    <n v="221117330"/>
    <x v="319"/>
    <x v="618"/>
    <x v="11"/>
    <x v="68"/>
    <x v="5"/>
    <x v="0"/>
    <s v="H"/>
    <x v="2"/>
    <x v="0"/>
    <s v="Lexington"/>
    <n v="1730"/>
    <x v="0"/>
  </r>
  <r>
    <n v="220515354"/>
    <x v="183"/>
    <x v="639"/>
    <x v="20"/>
    <x v="15"/>
    <x v="85"/>
    <x v="0"/>
    <s v="B"/>
    <x v="0"/>
    <x v="0"/>
    <s v="1400 W  9Th                          St"/>
    <n v="1150"/>
    <x v="1"/>
  </r>
  <r>
    <n v="221821912"/>
    <x v="102"/>
    <x v="624"/>
    <x v="17"/>
    <x v="13"/>
    <x v="32"/>
    <x v="0"/>
    <s v="H"/>
    <x v="0"/>
    <x v="0"/>
    <s v="200 E  87Th                         Pl"/>
    <n v="1300"/>
    <x v="0"/>
  </r>
  <r>
    <n v="220716191"/>
    <x v="86"/>
    <x v="753"/>
    <x v="9"/>
    <x v="13"/>
    <x v="95"/>
    <x v="1"/>
    <s v="B"/>
    <x v="0"/>
    <x v="0"/>
    <s v="1800 S  Sycamore                     Av"/>
    <n v="500"/>
    <x v="1"/>
  </r>
  <r>
    <n v="220912864"/>
    <x v="56"/>
    <x v="637"/>
    <x v="12"/>
    <x v="21"/>
    <x v="39"/>
    <x v="1"/>
    <s v="H"/>
    <x v="2"/>
    <x v="1"/>
    <s v="5400    Kester                       Av"/>
    <n v="2210"/>
    <x v="0"/>
  </r>
  <r>
    <n v="230905454"/>
    <x v="63"/>
    <x v="754"/>
    <x v="12"/>
    <x v="3"/>
    <x v="86"/>
    <x v="0"/>
    <s v="W"/>
    <x v="0"/>
    <x v="0"/>
    <s v="5500    Van Nuys                     Bl"/>
    <n v="1625"/>
    <x v="1"/>
  </r>
  <r>
    <n v="221110445"/>
    <x v="8"/>
    <x v="634"/>
    <x v="11"/>
    <x v="15"/>
    <x v="49"/>
    <x v="1"/>
    <s v="H"/>
    <x v="0"/>
    <x v="0"/>
    <s v="2700    Waverly                      Dr"/>
    <n v="2200"/>
    <x v="1"/>
  </r>
  <r>
    <n v="221400840"/>
    <x v="189"/>
    <x v="847"/>
    <x v="18"/>
    <x v="40"/>
    <x v="75"/>
    <x v="1"/>
    <s v="B"/>
    <x v="9"/>
    <x v="0"/>
    <s v="7500 W  Manchester                   Av"/>
    <n v="830"/>
    <x v="3"/>
  </r>
  <r>
    <n v="220218404"/>
    <x v="77"/>
    <x v="766"/>
    <x v="4"/>
    <x v="21"/>
    <x v="54"/>
    <x v="0"/>
    <s v="H"/>
    <x v="2"/>
    <x v="1"/>
    <s v="600 S  Alvarado                     St"/>
    <n v="1500"/>
    <x v="1"/>
  </r>
  <r>
    <n v="221113415"/>
    <x v="176"/>
    <x v="629"/>
    <x v="11"/>
    <x v="40"/>
    <x v="35"/>
    <x v="1"/>
    <s v="H"/>
    <x v="16"/>
    <x v="0"/>
    <s v="Glendale                     Bl"/>
    <n v="1800"/>
    <x v="1"/>
  </r>
  <r>
    <n v="221800754"/>
    <x v="384"/>
    <x v="733"/>
    <x v="17"/>
    <x v="40"/>
    <x v="72"/>
    <x v="1"/>
    <s v="B"/>
    <x v="20"/>
    <x v="0"/>
    <s v="200 W  88Th                         Pl"/>
    <n v="2335"/>
    <x v="3"/>
  </r>
  <r>
    <n v="220213240"/>
    <x v="48"/>
    <x v="604"/>
    <x v="4"/>
    <x v="6"/>
    <x v="30"/>
    <x v="1"/>
    <s v="H"/>
    <x v="0"/>
    <x v="0"/>
    <s v="700 S  Bixel                        St"/>
    <n v="2300"/>
    <x v="0"/>
  </r>
  <r>
    <n v="221225175"/>
    <x v="102"/>
    <x v="792"/>
    <x v="3"/>
    <x v="15"/>
    <x v="29"/>
    <x v="0"/>
    <s v="O"/>
    <x v="0"/>
    <x v="0"/>
    <s v="900 W  62Nd                         St"/>
    <n v="712"/>
    <x v="0"/>
  </r>
  <r>
    <n v="220219262"/>
    <x v="112"/>
    <x v="772"/>
    <x v="4"/>
    <x v="4"/>
    <x v="23"/>
    <x v="1"/>
    <s v="W"/>
    <x v="0"/>
    <x v="0"/>
    <s v="Toluca"/>
    <n v="1100"/>
    <x v="0"/>
  </r>
  <r>
    <n v="221320461"/>
    <x v="86"/>
    <x v="844"/>
    <x v="10"/>
    <x v="10"/>
    <x v="52"/>
    <x v="0"/>
    <s v="B"/>
    <x v="2"/>
    <x v="0"/>
    <s v="Gladys                       St"/>
    <n v="1550"/>
    <x v="0"/>
  </r>
  <r>
    <n v="220511981"/>
    <x v="53"/>
    <x v="620"/>
    <x v="20"/>
    <x v="21"/>
    <x v="0"/>
    <x v="1"/>
    <s v="H"/>
    <x v="2"/>
    <x v="0"/>
    <s v="1200    Blinn                        Av"/>
    <n v="850"/>
    <x v="0"/>
  </r>
  <r>
    <n v="221312743"/>
    <x v="40"/>
    <x v="636"/>
    <x v="10"/>
    <x v="0"/>
    <x v="14"/>
    <x v="0"/>
    <s v="H"/>
    <x v="0"/>
    <x v="0"/>
    <s v="500 E  60Th                         St"/>
    <n v="1200"/>
    <x v="0"/>
  </r>
  <r>
    <n v="221614833"/>
    <x v="376"/>
    <x v="715"/>
    <x v="15"/>
    <x v="18"/>
    <x v="23"/>
    <x v="0"/>
    <s v="W"/>
    <x v="2"/>
    <x v="2"/>
    <s v="8200    Fenwick                      St"/>
    <n v="2320"/>
    <x v="0"/>
  </r>
  <r>
    <n v="220101101"/>
    <x v="213"/>
    <x v="721"/>
    <x v="8"/>
    <x v="40"/>
    <x v="0"/>
    <x v="0"/>
    <s v="B"/>
    <x v="20"/>
    <x v="0"/>
    <s v="6Th"/>
    <n v="2145"/>
    <x v="0"/>
  </r>
  <r>
    <n v="220814022"/>
    <x v="60"/>
    <x v="749"/>
    <x v="19"/>
    <x v="12"/>
    <x v="58"/>
    <x v="0"/>
    <s v="W"/>
    <x v="0"/>
    <x v="0"/>
    <s v="800 S  Gretna Green                 Wy"/>
    <n v="2100"/>
    <x v="1"/>
  </r>
  <r>
    <n v="220126814"/>
    <x v="113"/>
    <x v="797"/>
    <x v="8"/>
    <x v="31"/>
    <x v="78"/>
    <x v="0"/>
    <s v="B"/>
    <x v="2"/>
    <x v="0"/>
    <s v="400 E  5Th                          St"/>
    <n v="1350"/>
    <x v="1"/>
  </r>
  <r>
    <n v="221421134"/>
    <x v="354"/>
    <x v="624"/>
    <x v="18"/>
    <x v="0"/>
    <x v="13"/>
    <x v="0"/>
    <s v="W"/>
    <x v="0"/>
    <x v="0"/>
    <s v="00    Dudley                       Av"/>
    <n v="1410"/>
    <x v="1"/>
  </r>
  <r>
    <n v="220312900"/>
    <x v="43"/>
    <x v="655"/>
    <x v="0"/>
    <x v="16"/>
    <x v="8"/>
    <x v="2"/>
    <s v="X"/>
    <x v="0"/>
    <x v="0"/>
    <s v="4200 S  Vermont                      Av"/>
    <n v="1330"/>
    <x v="0"/>
  </r>
  <r>
    <n v="220612897"/>
    <x v="351"/>
    <x v="656"/>
    <x v="2"/>
    <x v="3"/>
    <x v="42"/>
    <x v="0"/>
    <s v="W"/>
    <x v="0"/>
    <x v="0"/>
    <s v="7000    Hawthorn                     Av"/>
    <n v="1"/>
    <x v="1"/>
  </r>
  <r>
    <n v="220414224"/>
    <x v="6"/>
    <x v="682"/>
    <x v="13"/>
    <x v="3"/>
    <x v="8"/>
    <x v="0"/>
    <s v="H"/>
    <x v="0"/>
    <x v="1"/>
    <s v="2200    Trojan                       Wy"/>
    <n v="1440"/>
    <x v="0"/>
  </r>
  <r>
    <n v="221615369"/>
    <x v="113"/>
    <x v="754"/>
    <x v="15"/>
    <x v="13"/>
    <x v="8"/>
    <x v="0"/>
    <s v="H"/>
    <x v="0"/>
    <x v="0"/>
    <s v="11000    Arminta                      St"/>
    <n v="800"/>
    <x v="0"/>
  </r>
  <r>
    <n v="221321088"/>
    <x v="155"/>
    <x v="813"/>
    <x v="10"/>
    <x v="40"/>
    <x v="5"/>
    <x v="1"/>
    <s v="H"/>
    <x v="5"/>
    <x v="0"/>
    <s v="Florence                     Av"/>
    <n v="850"/>
    <x v="0"/>
  </r>
  <r>
    <n v="221224395"/>
    <x v="97"/>
    <x v="644"/>
    <x v="3"/>
    <x v="21"/>
    <x v="43"/>
    <x v="0"/>
    <s v="H"/>
    <x v="2"/>
    <x v="0"/>
    <s v="82Nd                         St"/>
    <n v="520"/>
    <x v="1"/>
  </r>
  <r>
    <n v="221418122"/>
    <x v="112"/>
    <x v="650"/>
    <x v="18"/>
    <x v="13"/>
    <x v="47"/>
    <x v="1"/>
    <s v="B"/>
    <x v="0"/>
    <x v="0"/>
    <s v="500    World                        Wy"/>
    <n v="2010"/>
    <x v="1"/>
  </r>
  <r>
    <n v="220413242"/>
    <x v="17"/>
    <x v="751"/>
    <x v="13"/>
    <x v="48"/>
    <x v="30"/>
    <x v="1"/>
    <s v="H"/>
    <x v="6"/>
    <x v="0"/>
    <s v="Folsom                       St"/>
    <n v="2205"/>
    <x v="0"/>
  </r>
  <r>
    <n v="220516901"/>
    <x v="319"/>
    <x v="618"/>
    <x v="20"/>
    <x v="31"/>
    <x v="63"/>
    <x v="1"/>
    <s v="H"/>
    <x v="6"/>
    <x v="0"/>
    <s v="22700 S  Western                      Av"/>
    <n v="850"/>
    <x v="0"/>
  </r>
  <r>
    <n v="221615648"/>
    <x v="213"/>
    <x v="783"/>
    <x v="15"/>
    <x v="29"/>
    <x v="65"/>
    <x v="1"/>
    <s v="W"/>
    <x v="0"/>
    <x v="0"/>
    <s v="10500    Woldrich                     St"/>
    <n v="2330"/>
    <x v="0"/>
  </r>
  <r>
    <n v="220615088"/>
    <x v="46"/>
    <x v="676"/>
    <x v="2"/>
    <x v="13"/>
    <x v="50"/>
    <x v="0"/>
    <s v="K"/>
    <x v="0"/>
    <x v="0"/>
    <s v="6900    Hollywood                    Bl"/>
    <n v="1300"/>
    <x v="1"/>
  </r>
  <r>
    <n v="220118843"/>
    <x v="307"/>
    <x v="816"/>
    <x v="8"/>
    <x v="16"/>
    <x v="39"/>
    <x v="1"/>
    <s v="H"/>
    <x v="0"/>
    <x v="0"/>
    <s v="600 S  Broadway"/>
    <n v="1034"/>
    <x v="0"/>
  </r>
  <r>
    <n v="221716697"/>
    <x v="354"/>
    <x v="662"/>
    <x v="7"/>
    <x v="13"/>
    <x v="32"/>
    <x v="0"/>
    <s v="H"/>
    <x v="0"/>
    <x v="0"/>
    <s v="18100    Acre                         St"/>
    <n v="1100"/>
    <x v="0"/>
  </r>
  <r>
    <n v="221709743"/>
    <x v="39"/>
    <x v="677"/>
    <x v="7"/>
    <x v="0"/>
    <x v="41"/>
    <x v="1"/>
    <s v="H"/>
    <x v="0"/>
    <x v="0"/>
    <s v="19200    Parthenia                    St"/>
    <n v="1510"/>
    <x v="0"/>
  </r>
  <r>
    <n v="220114527"/>
    <x v="332"/>
    <x v="619"/>
    <x v="8"/>
    <x v="21"/>
    <x v="36"/>
    <x v="1"/>
    <s v="W"/>
    <x v="2"/>
    <x v="0"/>
    <s v="Grand"/>
    <n v="130"/>
    <x v="1"/>
  </r>
  <r>
    <n v="222015275"/>
    <x v="69"/>
    <x v="669"/>
    <x v="1"/>
    <x v="31"/>
    <x v="47"/>
    <x v="1"/>
    <s v="H"/>
    <x v="2"/>
    <x v="0"/>
    <s v="Washington"/>
    <n v="2130"/>
    <x v="1"/>
  </r>
  <r>
    <n v="222018117"/>
    <x v="323"/>
    <x v="769"/>
    <x v="1"/>
    <x v="40"/>
    <x v="57"/>
    <x v="1"/>
    <s v="H"/>
    <x v="24"/>
    <x v="0"/>
    <s v="3200 W  6Th                          St"/>
    <n v="1450"/>
    <x v="1"/>
  </r>
  <r>
    <n v="220122234"/>
    <x v="6"/>
    <x v="822"/>
    <x v="8"/>
    <x v="13"/>
    <x v="3"/>
    <x v="0"/>
    <s v="H"/>
    <x v="2"/>
    <x v="2"/>
    <s v="800 S  Spring                       St"/>
    <n v="1710"/>
    <x v="0"/>
  </r>
  <r>
    <n v="220913819"/>
    <x v="65"/>
    <x v="793"/>
    <x v="12"/>
    <x v="9"/>
    <x v="33"/>
    <x v="1"/>
    <s v="H"/>
    <x v="0"/>
    <x v="0"/>
    <s v="15200    Ventura                      Bl"/>
    <n v="1"/>
    <x v="0"/>
  </r>
  <r>
    <n v="220115623"/>
    <x v="30"/>
    <x v="831"/>
    <x v="8"/>
    <x v="26"/>
    <x v="17"/>
    <x v="1"/>
    <s v="A"/>
    <x v="0"/>
    <x v="0"/>
    <s v="5Th"/>
    <n v="2235"/>
    <x v="0"/>
  </r>
  <r>
    <n v="220123648"/>
    <x v="83"/>
    <x v="679"/>
    <x v="8"/>
    <x v="21"/>
    <x v="13"/>
    <x v="0"/>
    <s v="B"/>
    <x v="2"/>
    <x v="0"/>
    <s v="700 W  7Th                          St"/>
    <n v="1755"/>
    <x v="1"/>
  </r>
  <r>
    <n v="220214591"/>
    <x v="59"/>
    <x v="667"/>
    <x v="4"/>
    <x v="29"/>
    <x v="35"/>
    <x v="1"/>
    <s v="W"/>
    <x v="0"/>
    <x v="0"/>
    <s v="6Th                          St"/>
    <n v="1735"/>
    <x v="1"/>
  </r>
  <r>
    <n v="220220958"/>
    <x v="23"/>
    <x v="781"/>
    <x v="4"/>
    <x v="12"/>
    <x v="50"/>
    <x v="1"/>
    <s v="W"/>
    <x v="0"/>
    <x v="0"/>
    <s v="200 N  Park View                    St"/>
    <n v="1000"/>
    <x v="1"/>
  </r>
  <r>
    <n v="220315406"/>
    <x v="2"/>
    <x v="711"/>
    <x v="0"/>
    <x v="1"/>
    <x v="65"/>
    <x v="0"/>
    <s v="B"/>
    <x v="0"/>
    <x v="0"/>
    <s v="1400 W  35Th                         Pl"/>
    <n v="2125"/>
    <x v="0"/>
  </r>
  <r>
    <n v="220817338"/>
    <x v="354"/>
    <x v="782"/>
    <x v="19"/>
    <x v="6"/>
    <x v="5"/>
    <x v="0"/>
    <s v="H"/>
    <x v="0"/>
    <x v="0"/>
    <s v="1400 S  Wooster                      St"/>
    <n v="1500"/>
    <x v="0"/>
  </r>
  <r>
    <n v="221113402"/>
    <x v="322"/>
    <x v="793"/>
    <x v="11"/>
    <x v="0"/>
    <x v="23"/>
    <x v="0"/>
    <s v="H"/>
    <x v="0"/>
    <x v="0"/>
    <s v="2800    Frederick                    St"/>
    <n v="1"/>
    <x v="0"/>
  </r>
  <r>
    <n v="221818765"/>
    <x v="119"/>
    <x v="728"/>
    <x v="17"/>
    <x v="4"/>
    <x v="13"/>
    <x v="1"/>
    <s v="H"/>
    <x v="0"/>
    <x v="0"/>
    <s v="100 E  93Rd                         St"/>
    <n v="545"/>
    <x v="1"/>
  </r>
  <r>
    <n v="220816578"/>
    <x v="99"/>
    <x v="767"/>
    <x v="19"/>
    <x v="9"/>
    <x v="52"/>
    <x v="0"/>
    <s v="O"/>
    <x v="0"/>
    <x v="0"/>
    <s v="11600    Goshen                       Av"/>
    <n v="821"/>
    <x v="0"/>
  </r>
  <r>
    <n v="220712352"/>
    <x v="350"/>
    <x v="803"/>
    <x v="9"/>
    <x v="13"/>
    <x v="41"/>
    <x v="0"/>
    <s v="H"/>
    <x v="0"/>
    <x v="0"/>
    <s v="300 S  La Brea                      Av"/>
    <n v="1200"/>
    <x v="0"/>
  </r>
  <r>
    <n v="221816511"/>
    <x v="61"/>
    <x v="799"/>
    <x v="17"/>
    <x v="29"/>
    <x v="73"/>
    <x v="0"/>
    <s v="H"/>
    <x v="0"/>
    <x v="1"/>
    <s v="900 E  88Th                         Pl"/>
    <n v="1500"/>
    <x v="1"/>
  </r>
  <r>
    <n v="220115453"/>
    <x v="329"/>
    <x v="824"/>
    <x v="8"/>
    <x v="3"/>
    <x v="10"/>
    <x v="1"/>
    <s v="B"/>
    <x v="0"/>
    <x v="0"/>
    <s v="1000 N  Alhambra                     Av"/>
    <n v="1000"/>
    <x v="1"/>
  </r>
  <r>
    <n v="220120704"/>
    <x v="17"/>
    <x v="741"/>
    <x v="8"/>
    <x v="16"/>
    <x v="39"/>
    <x v="1"/>
    <s v="H"/>
    <x v="0"/>
    <x v="0"/>
    <s v="600 S  Broadway"/>
    <n v="1709"/>
    <x v="0"/>
  </r>
  <r>
    <n v="220123489"/>
    <x v="358"/>
    <x v="809"/>
    <x v="8"/>
    <x v="29"/>
    <x v="57"/>
    <x v="0"/>
    <s v="B"/>
    <x v="0"/>
    <x v="0"/>
    <s v="700 E  6Th                          St"/>
    <n v="1315"/>
    <x v="1"/>
  </r>
  <r>
    <n v="220125870"/>
    <x v="202"/>
    <x v="844"/>
    <x v="8"/>
    <x v="55"/>
    <x v="24"/>
    <x v="0"/>
    <s v="B"/>
    <x v="2"/>
    <x v="2"/>
    <s v="200 E  6Th                          St"/>
    <n v="1430"/>
    <x v="1"/>
  </r>
  <r>
    <n v="222012839"/>
    <x v="305"/>
    <x v="791"/>
    <x v="1"/>
    <x v="31"/>
    <x v="18"/>
    <x v="1"/>
    <s v="H"/>
    <x v="4"/>
    <x v="0"/>
    <s v="3Rd"/>
    <n v="1830"/>
    <x v="1"/>
  </r>
  <r>
    <n v="221015019"/>
    <x v="344"/>
    <x v="607"/>
    <x v="14"/>
    <x v="6"/>
    <x v="63"/>
    <x v="0"/>
    <s v="H"/>
    <x v="0"/>
    <x v="0"/>
    <s v="15700    Saticoy                      St"/>
    <n v="630"/>
    <x v="0"/>
  </r>
  <r>
    <n v="221413638"/>
    <x v="27"/>
    <x v="654"/>
    <x v="18"/>
    <x v="0"/>
    <x v="12"/>
    <x v="1"/>
    <s v="W"/>
    <x v="0"/>
    <x v="0"/>
    <s v="2500 S  Bundy                        Dr"/>
    <n v="1300"/>
    <x v="1"/>
  </r>
  <r>
    <n v="222113057"/>
    <x v="57"/>
    <x v="689"/>
    <x v="16"/>
    <x v="31"/>
    <x v="41"/>
    <x v="1"/>
    <s v="H"/>
    <x v="4"/>
    <x v="2"/>
    <s v="21300    Vanowen                      St"/>
    <n v="1000"/>
    <x v="0"/>
  </r>
  <r>
    <n v="231405294"/>
    <x v="205"/>
    <x v="783"/>
    <x v="18"/>
    <x v="0"/>
    <x v="33"/>
    <x v="1"/>
    <s v="C"/>
    <x v="0"/>
    <x v="0"/>
    <s v="3300    Sawtelle                     Bl"/>
    <n v="1720"/>
    <x v="0"/>
  </r>
  <r>
    <n v="220711765"/>
    <x v="4"/>
    <x v="649"/>
    <x v="9"/>
    <x v="43"/>
    <x v="43"/>
    <x v="1"/>
    <s v="O"/>
    <x v="0"/>
    <x v="0"/>
    <s v="7900    Melrose                      Av"/>
    <n v="1050"/>
    <x v="1"/>
  </r>
  <r>
    <n v="220200779"/>
    <x v="15"/>
    <x v="634"/>
    <x v="4"/>
    <x v="31"/>
    <x v="53"/>
    <x v="1"/>
    <s v="H"/>
    <x v="43"/>
    <x v="2"/>
    <s v="3Rd"/>
    <n v="445"/>
    <x v="1"/>
  </r>
  <r>
    <n v="221711222"/>
    <x v="8"/>
    <x v="823"/>
    <x v="7"/>
    <x v="0"/>
    <x v="64"/>
    <x v="1"/>
    <s v="W"/>
    <x v="0"/>
    <x v="0"/>
    <s v="16300    Midwood                      Dr"/>
    <n v="1201"/>
    <x v="1"/>
  </r>
  <r>
    <n v="221218734"/>
    <x v="26"/>
    <x v="744"/>
    <x v="3"/>
    <x v="24"/>
    <x v="35"/>
    <x v="0"/>
    <s v="B"/>
    <x v="3"/>
    <x v="1"/>
    <s v="Manchester                   Av"/>
    <n v="1030"/>
    <x v="1"/>
  </r>
  <r>
    <n v="220412273"/>
    <x v="56"/>
    <x v="637"/>
    <x v="13"/>
    <x v="21"/>
    <x v="58"/>
    <x v="1"/>
    <s v="H"/>
    <x v="2"/>
    <x v="0"/>
    <s v="400 S  Savannah                     St"/>
    <n v="1745"/>
    <x v="1"/>
  </r>
  <r>
    <n v="221516852"/>
    <x v="358"/>
    <x v="809"/>
    <x v="5"/>
    <x v="28"/>
    <x v="76"/>
    <x v="0"/>
    <s v="W"/>
    <x v="1"/>
    <x v="1"/>
    <s v="4300    Kraft                        Av"/>
    <n v="1830"/>
    <x v="0"/>
  </r>
  <r>
    <n v="221812710"/>
    <x v="8"/>
    <x v="815"/>
    <x v="17"/>
    <x v="15"/>
    <x v="5"/>
    <x v="1"/>
    <s v="A"/>
    <x v="0"/>
    <x v="0"/>
    <s v="700 W  138Th                        St"/>
    <n v="1120"/>
    <x v="0"/>
  </r>
  <r>
    <n v="221912793"/>
    <x v="16"/>
    <x v="620"/>
    <x v="6"/>
    <x v="0"/>
    <x v="57"/>
    <x v="0"/>
    <s v="H"/>
    <x v="0"/>
    <x v="0"/>
    <s v="9400    Van Nuys                     Bl"/>
    <n v="1232"/>
    <x v="1"/>
  </r>
  <r>
    <n v="231009573"/>
    <x v="273"/>
    <x v="610"/>
    <x v="14"/>
    <x v="27"/>
    <x v="35"/>
    <x v="0"/>
    <s v="W"/>
    <x v="0"/>
    <x v="0"/>
    <s v="18200    Margate                      St"/>
    <n v="1600"/>
    <x v="1"/>
  </r>
  <r>
    <n v="220121699"/>
    <x v="341"/>
    <x v="743"/>
    <x v="8"/>
    <x v="16"/>
    <x v="39"/>
    <x v="1"/>
    <s v="H"/>
    <x v="0"/>
    <x v="0"/>
    <s v="700 S  Figueroa                     St"/>
    <n v="2101"/>
    <x v="0"/>
  </r>
  <r>
    <n v="221223496"/>
    <x v="86"/>
    <x v="606"/>
    <x v="3"/>
    <x v="0"/>
    <x v="14"/>
    <x v="0"/>
    <s v="B"/>
    <x v="0"/>
    <x v="0"/>
    <s v="900 W  60Th                         St"/>
    <n v="812"/>
    <x v="0"/>
  </r>
  <r>
    <n v="220311626"/>
    <x v="37"/>
    <x v="636"/>
    <x v="0"/>
    <x v="39"/>
    <x v="8"/>
    <x v="2"/>
    <s v="X"/>
    <x v="0"/>
    <x v="0"/>
    <s v="3700    Crenshaw                     Bl"/>
    <n v="1143"/>
    <x v="0"/>
  </r>
  <r>
    <n v="220122693"/>
    <x v="80"/>
    <x v="613"/>
    <x v="8"/>
    <x v="25"/>
    <x v="8"/>
    <x v="0"/>
    <s v="H"/>
    <x v="0"/>
    <x v="0"/>
    <s v="8Th                          St"/>
    <n v="2300"/>
    <x v="0"/>
  </r>
  <r>
    <n v="221513860"/>
    <x v="56"/>
    <x v="637"/>
    <x v="5"/>
    <x v="40"/>
    <x v="8"/>
    <x v="1"/>
    <s v="H"/>
    <x v="2"/>
    <x v="2"/>
    <s v="13000    Sherman                      Wy"/>
    <n v="2230"/>
    <x v="0"/>
  </r>
  <r>
    <n v="220116318"/>
    <x v="111"/>
    <x v="712"/>
    <x v="8"/>
    <x v="16"/>
    <x v="39"/>
    <x v="1"/>
    <s v="H"/>
    <x v="0"/>
    <x v="0"/>
    <s v="600 S  Broadway"/>
    <n v="1238"/>
    <x v="0"/>
  </r>
  <r>
    <n v="221511059"/>
    <x v="29"/>
    <x v="819"/>
    <x v="5"/>
    <x v="0"/>
    <x v="34"/>
    <x v="1"/>
    <s v="H"/>
    <x v="0"/>
    <x v="2"/>
    <s v="Glenoaks                     Bl"/>
    <n v="1550"/>
    <x v="1"/>
  </r>
  <r>
    <n v="221313889"/>
    <x v="329"/>
    <x v="638"/>
    <x v="10"/>
    <x v="0"/>
    <x v="51"/>
    <x v="0"/>
    <s v="H"/>
    <x v="0"/>
    <x v="0"/>
    <s v="4600 S  Central                      Av"/>
    <n v="700"/>
    <x v="0"/>
  </r>
  <r>
    <n v="221612206"/>
    <x v="342"/>
    <x v="796"/>
    <x v="15"/>
    <x v="0"/>
    <x v="12"/>
    <x v="0"/>
    <s v="H"/>
    <x v="0"/>
    <x v="0"/>
    <s v="8300    San Fernando                 Rd"/>
    <n v="700"/>
    <x v="1"/>
  </r>
  <r>
    <n v="220517286"/>
    <x v="113"/>
    <x v="797"/>
    <x v="20"/>
    <x v="38"/>
    <x v="9"/>
    <x v="1"/>
    <s v="H"/>
    <x v="6"/>
    <x v="0"/>
    <s v="M                            St"/>
    <n v="2145"/>
    <x v="0"/>
  </r>
  <r>
    <n v="221224186"/>
    <x v="211"/>
    <x v="809"/>
    <x v="3"/>
    <x v="6"/>
    <x v="65"/>
    <x v="1"/>
    <s v="W"/>
    <x v="0"/>
    <x v="0"/>
    <s v="8900 S  Denker                       Av"/>
    <n v="800"/>
    <x v="0"/>
  </r>
  <r>
    <n v="222115377"/>
    <x v="105"/>
    <x v="613"/>
    <x v="16"/>
    <x v="40"/>
    <x v="63"/>
    <x v="1"/>
    <s v="H"/>
    <x v="26"/>
    <x v="0"/>
    <s v="6500    Canoga                       Av"/>
    <n v="30"/>
    <x v="0"/>
  </r>
  <r>
    <n v="221015885"/>
    <x v="83"/>
    <x v="650"/>
    <x v="14"/>
    <x v="0"/>
    <x v="52"/>
    <x v="0"/>
    <s v="H"/>
    <x v="0"/>
    <x v="0"/>
    <s v="6700    Darby                        Av"/>
    <n v="1740"/>
    <x v="0"/>
  </r>
  <r>
    <n v="222112154"/>
    <x v="20"/>
    <x v="830"/>
    <x v="16"/>
    <x v="54"/>
    <x v="27"/>
    <x v="1"/>
    <s v="O"/>
    <x v="0"/>
    <x v="0"/>
    <s v="20500    Ventura                      Bl"/>
    <n v="1600"/>
    <x v="1"/>
  </r>
  <r>
    <n v="220917326"/>
    <x v="104"/>
    <x v="774"/>
    <x v="12"/>
    <x v="24"/>
    <x v="33"/>
    <x v="0"/>
    <s v="H"/>
    <x v="0"/>
    <x v="2"/>
    <s v="7600    Honor                        Wy"/>
    <n v="5"/>
    <x v="0"/>
  </r>
  <r>
    <n v="220312297"/>
    <x v="8"/>
    <x v="719"/>
    <x v="0"/>
    <x v="33"/>
    <x v="63"/>
    <x v="1"/>
    <s v="A"/>
    <x v="0"/>
    <x v="0"/>
    <s v="3400 S  Catalina                     St"/>
    <n v="1200"/>
    <x v="0"/>
  </r>
  <r>
    <n v="221312423"/>
    <x v="369"/>
    <x v="677"/>
    <x v="10"/>
    <x v="31"/>
    <x v="15"/>
    <x v="0"/>
    <s v="H"/>
    <x v="2"/>
    <x v="0"/>
    <s v="55Th                         St"/>
    <n v="345"/>
    <x v="0"/>
  </r>
  <r>
    <n v="220313698"/>
    <x v="4"/>
    <x v="649"/>
    <x v="0"/>
    <x v="26"/>
    <x v="52"/>
    <x v="0"/>
    <s v="H"/>
    <x v="0"/>
    <x v="0"/>
    <s v="1800 W  Martin Luther King Jr        Bl"/>
    <n v="622"/>
    <x v="0"/>
  </r>
  <r>
    <n v="222016714"/>
    <x v="87"/>
    <x v="624"/>
    <x v="1"/>
    <x v="15"/>
    <x v="8"/>
    <x v="0"/>
    <s v="B"/>
    <x v="0"/>
    <x v="0"/>
    <s v="2800 W  Olympic                      Bl"/>
    <n v="215"/>
    <x v="0"/>
  </r>
  <r>
    <n v="220611746"/>
    <x v="35"/>
    <x v="717"/>
    <x v="2"/>
    <x v="13"/>
    <x v="23"/>
    <x v="0"/>
    <s v="H"/>
    <x v="0"/>
    <x v="0"/>
    <s v="6300    Hollywood                    Bl"/>
    <n v="1630"/>
    <x v="0"/>
  </r>
  <r>
    <n v="221714905"/>
    <x v="160"/>
    <x v="660"/>
    <x v="7"/>
    <x v="15"/>
    <x v="23"/>
    <x v="0"/>
    <s v="W"/>
    <x v="0"/>
    <x v="1"/>
    <s v="16700    Klee                         St"/>
    <n v="515"/>
    <x v="0"/>
  </r>
  <r>
    <n v="221217271"/>
    <x v="366"/>
    <x v="639"/>
    <x v="3"/>
    <x v="40"/>
    <x v="26"/>
    <x v="0"/>
    <s v="H"/>
    <x v="2"/>
    <x v="1"/>
    <s v="1000 E  84Th                         Pl"/>
    <n v="2200"/>
    <x v="0"/>
  </r>
  <r>
    <n v="221313909"/>
    <x v="327"/>
    <x v="663"/>
    <x v="10"/>
    <x v="0"/>
    <x v="23"/>
    <x v="0"/>
    <s v="B"/>
    <x v="0"/>
    <x v="0"/>
    <s v="2700 S  Grand                        Av"/>
    <n v="1245"/>
    <x v="0"/>
  </r>
  <r>
    <n v="221322694"/>
    <x v="24"/>
    <x v="698"/>
    <x v="10"/>
    <x v="15"/>
    <x v="26"/>
    <x v="0"/>
    <s v="A"/>
    <x v="0"/>
    <x v="0"/>
    <s v="2000    Violet                       St"/>
    <n v="1825"/>
    <x v="0"/>
  </r>
  <r>
    <n v="221216635"/>
    <x v="305"/>
    <x v="673"/>
    <x v="3"/>
    <x v="63"/>
    <x v="78"/>
    <x v="0"/>
    <s v="B"/>
    <x v="6"/>
    <x v="1"/>
    <s v="Normandie"/>
    <n v="1635"/>
    <x v="1"/>
  </r>
  <r>
    <n v="221215334"/>
    <x v="5"/>
    <x v="697"/>
    <x v="3"/>
    <x v="29"/>
    <x v="27"/>
    <x v="1"/>
    <s v="B"/>
    <x v="0"/>
    <x v="1"/>
    <s v="5700 S  Hoover                       St"/>
    <n v="1220"/>
    <x v="1"/>
  </r>
  <r>
    <n v="222012512"/>
    <x v="58"/>
    <x v="615"/>
    <x v="1"/>
    <x v="29"/>
    <x v="30"/>
    <x v="1"/>
    <s v="H"/>
    <x v="36"/>
    <x v="0"/>
    <s v="600 S  Kingsley                     Dr"/>
    <n v="807"/>
    <x v="0"/>
  </r>
  <r>
    <n v="221918541"/>
    <x v="207"/>
    <x v="721"/>
    <x v="6"/>
    <x v="29"/>
    <x v="65"/>
    <x v="0"/>
    <s v="H"/>
    <x v="0"/>
    <x v="0"/>
    <s v="9200    Wakefield                    Av"/>
    <n v="2155"/>
    <x v="0"/>
  </r>
  <r>
    <n v="220614883"/>
    <x v="54"/>
    <x v="711"/>
    <x v="2"/>
    <x v="15"/>
    <x v="14"/>
    <x v="0"/>
    <s v="W"/>
    <x v="0"/>
    <x v="0"/>
    <s v="1200 N  Las Palmas                   Av"/>
    <n v="2330"/>
    <x v="0"/>
  </r>
  <r>
    <n v="221710735"/>
    <x v="39"/>
    <x v="677"/>
    <x v="7"/>
    <x v="3"/>
    <x v="78"/>
    <x v="1"/>
    <s v="F"/>
    <x v="0"/>
    <x v="0"/>
    <s v="17800    Merridy                      St"/>
    <n v="517"/>
    <x v="1"/>
  </r>
  <r>
    <n v="220811735"/>
    <x v="171"/>
    <x v="712"/>
    <x v="19"/>
    <x v="1"/>
    <x v="69"/>
    <x v="1"/>
    <s v="W"/>
    <x v="0"/>
    <x v="1"/>
    <s v="11900    Mayfield                     Av"/>
    <n v="600"/>
    <x v="1"/>
  </r>
  <r>
    <n v="220617769"/>
    <x v="155"/>
    <x v="660"/>
    <x v="2"/>
    <x v="21"/>
    <x v="49"/>
    <x v="1"/>
    <s v="B"/>
    <x v="2"/>
    <x v="0"/>
    <s v="1700    Camino Palmero               St"/>
    <n v="1815"/>
    <x v="1"/>
  </r>
  <r>
    <n v="220620574"/>
    <x v="106"/>
    <x v="648"/>
    <x v="2"/>
    <x v="14"/>
    <x v="57"/>
    <x v="1"/>
    <s v="B"/>
    <x v="0"/>
    <x v="2"/>
    <s v="2200    Vista Del Mar                Pl"/>
    <n v="1100"/>
    <x v="1"/>
  </r>
  <r>
    <n v="221609198"/>
    <x v="39"/>
    <x v="788"/>
    <x v="15"/>
    <x v="0"/>
    <x v="6"/>
    <x v="1"/>
    <s v="H"/>
    <x v="0"/>
    <x v="0"/>
    <s v="7600    Tujunga                      Av"/>
    <n v="1225"/>
    <x v="0"/>
  </r>
  <r>
    <n v="221709764"/>
    <x v="306"/>
    <x v="658"/>
    <x v="7"/>
    <x v="40"/>
    <x v="53"/>
    <x v="1"/>
    <s v="H"/>
    <x v="6"/>
    <x v="0"/>
    <s v="Chase"/>
    <n v="200"/>
    <x v="1"/>
  </r>
  <r>
    <n v="221815499"/>
    <x v="366"/>
    <x v="639"/>
    <x v="17"/>
    <x v="4"/>
    <x v="52"/>
    <x v="0"/>
    <s v="H"/>
    <x v="0"/>
    <x v="0"/>
    <s v="S  Figueroa"/>
    <n v="355"/>
    <x v="0"/>
  </r>
  <r>
    <n v="220214121"/>
    <x v="350"/>
    <x v="803"/>
    <x v="4"/>
    <x v="40"/>
    <x v="3"/>
    <x v="1"/>
    <s v="W"/>
    <x v="17"/>
    <x v="2"/>
    <s v="Beverly"/>
    <n v="1535"/>
    <x v="0"/>
  </r>
  <r>
    <n v="221313622"/>
    <x v="153"/>
    <x v="726"/>
    <x v="10"/>
    <x v="15"/>
    <x v="6"/>
    <x v="1"/>
    <s v="H"/>
    <x v="0"/>
    <x v="0"/>
    <s v="5500    Avalon                       Bl"/>
    <n v="110"/>
    <x v="0"/>
  </r>
  <r>
    <n v="220619145"/>
    <x v="107"/>
    <x v="671"/>
    <x v="2"/>
    <x v="4"/>
    <x v="28"/>
    <x v="1"/>
    <s v="O"/>
    <x v="0"/>
    <x v="0"/>
    <s v="1500    Winona                       Bl"/>
    <n v="1855"/>
    <x v="1"/>
  </r>
  <r>
    <n v="221917840"/>
    <x v="84"/>
    <x v="702"/>
    <x v="6"/>
    <x v="35"/>
    <x v="37"/>
    <x v="1"/>
    <s v="H"/>
    <x v="0"/>
    <x v="0"/>
    <s v="14200    Foothill                     Bl"/>
    <n v="548"/>
    <x v="1"/>
  </r>
  <r>
    <n v="221816627"/>
    <x v="26"/>
    <x v="744"/>
    <x v="17"/>
    <x v="40"/>
    <x v="47"/>
    <x v="1"/>
    <s v="B"/>
    <x v="44"/>
    <x v="2"/>
    <s v="10100    Beach                        St"/>
    <n v="1730"/>
    <x v="1"/>
  </r>
  <r>
    <n v="220116117"/>
    <x v="58"/>
    <x v="695"/>
    <x v="8"/>
    <x v="28"/>
    <x v="33"/>
    <x v="1"/>
    <s v="W"/>
    <x v="1"/>
    <x v="0"/>
    <s v="800 S  Hope                         St"/>
    <n v="930"/>
    <x v="0"/>
  </r>
  <r>
    <n v="222014312"/>
    <x v="324"/>
    <x v="614"/>
    <x v="1"/>
    <x v="15"/>
    <x v="6"/>
    <x v="0"/>
    <s v="W"/>
    <x v="0"/>
    <x v="0"/>
    <s v="1000 S  Gramercy                     Pl"/>
    <n v="2000"/>
    <x v="0"/>
  </r>
  <r>
    <n v="221013919"/>
    <x v="14"/>
    <x v="833"/>
    <x v="14"/>
    <x v="10"/>
    <x v="33"/>
    <x v="0"/>
    <s v="W"/>
    <x v="4"/>
    <x v="0"/>
    <s v="18500    Collins                      St"/>
    <n v="2000"/>
    <x v="0"/>
  </r>
  <r>
    <n v="220121863"/>
    <x v="339"/>
    <x v="758"/>
    <x v="8"/>
    <x v="15"/>
    <x v="52"/>
    <x v="1"/>
    <s v="V"/>
    <x v="0"/>
    <x v="0"/>
    <s v="4Th                          Pl"/>
    <n v="1843"/>
    <x v="0"/>
  </r>
  <r>
    <n v="220115501"/>
    <x v="351"/>
    <x v="778"/>
    <x v="8"/>
    <x v="21"/>
    <x v="36"/>
    <x v="1"/>
    <s v="H"/>
    <x v="2"/>
    <x v="0"/>
    <s v="Cesar E Chavez"/>
    <n v="1420"/>
    <x v="1"/>
  </r>
  <r>
    <n v="220120370"/>
    <x v="14"/>
    <x v="805"/>
    <x v="8"/>
    <x v="43"/>
    <x v="5"/>
    <x v="1"/>
    <s v="O"/>
    <x v="0"/>
    <x v="0"/>
    <s v="700 S  Los Angeles                  St"/>
    <n v="2114"/>
    <x v="0"/>
  </r>
  <r>
    <n v="220816509"/>
    <x v="82"/>
    <x v="620"/>
    <x v="19"/>
    <x v="0"/>
    <x v="50"/>
    <x v="0"/>
    <s v="B"/>
    <x v="0"/>
    <x v="0"/>
    <s v="1200 S  Bedford                      St"/>
    <n v="900"/>
    <x v="1"/>
  </r>
  <r>
    <n v="221513491"/>
    <x v="55"/>
    <x v="720"/>
    <x v="5"/>
    <x v="15"/>
    <x v="26"/>
    <x v="1"/>
    <s v="W"/>
    <x v="0"/>
    <x v="0"/>
    <s v="5000    Tujunga                      Av"/>
    <n v="2359"/>
    <x v="0"/>
  </r>
  <r>
    <n v="221013625"/>
    <x v="347"/>
    <x v="737"/>
    <x v="14"/>
    <x v="34"/>
    <x v="5"/>
    <x v="0"/>
    <s v="B"/>
    <x v="2"/>
    <x v="2"/>
    <s v="18600    Hatteras                     St"/>
    <n v="1115"/>
    <x v="0"/>
  </r>
  <r>
    <n v="220910413"/>
    <x v="8"/>
    <x v="849"/>
    <x v="12"/>
    <x v="4"/>
    <x v="19"/>
    <x v="1"/>
    <s v="B"/>
    <x v="0"/>
    <x v="0"/>
    <s v="15000    Sherman                      Wy"/>
    <n v="1100"/>
    <x v="1"/>
  </r>
  <r>
    <n v="221914271"/>
    <x v="333"/>
    <x v="723"/>
    <x v="6"/>
    <x v="1"/>
    <x v="2"/>
    <x v="0"/>
    <s v="H"/>
    <x v="0"/>
    <x v="2"/>
    <s v="9700    Lev                          Av"/>
    <n v="600"/>
    <x v="0"/>
  </r>
  <r>
    <n v="221517002"/>
    <x v="86"/>
    <x v="606"/>
    <x v="5"/>
    <x v="0"/>
    <x v="22"/>
    <x v="0"/>
    <s v="H"/>
    <x v="0"/>
    <x v="0"/>
    <s v="7000    Whitsett                     Av"/>
    <n v="1"/>
    <x v="1"/>
  </r>
  <r>
    <n v="221418079"/>
    <x v="116"/>
    <x v="772"/>
    <x v="18"/>
    <x v="3"/>
    <x v="22"/>
    <x v="0"/>
    <s v="H"/>
    <x v="0"/>
    <x v="0"/>
    <s v="9700    Airport                      Bl"/>
    <n v="825"/>
    <x v="1"/>
  </r>
  <r>
    <n v="221301098"/>
    <x v="179"/>
    <x v="652"/>
    <x v="10"/>
    <x v="60"/>
    <x v="47"/>
    <x v="1"/>
    <s v="H"/>
    <x v="6"/>
    <x v="0"/>
    <s v="100 W  61St                         St"/>
    <n v="2300"/>
    <x v="1"/>
  </r>
  <r>
    <n v="221215121"/>
    <x v="362"/>
    <x v="724"/>
    <x v="3"/>
    <x v="34"/>
    <x v="78"/>
    <x v="0"/>
    <s v="H"/>
    <x v="3"/>
    <x v="0"/>
    <s v="1300 W  51St                         Pl"/>
    <n v="1"/>
    <x v="1"/>
  </r>
  <r>
    <n v="221518454"/>
    <x v="84"/>
    <x v="702"/>
    <x v="5"/>
    <x v="4"/>
    <x v="27"/>
    <x v="0"/>
    <s v="H"/>
    <x v="0"/>
    <x v="0"/>
    <s v="4600    Lankershim                   Bl"/>
    <n v="445"/>
    <x v="1"/>
  </r>
  <r>
    <n v="221220435"/>
    <x v="72"/>
    <x v="745"/>
    <x v="3"/>
    <x v="24"/>
    <x v="37"/>
    <x v="0"/>
    <s v="H"/>
    <x v="2"/>
    <x v="0"/>
    <s v="1700 W  45Th                         St"/>
    <n v="2245"/>
    <x v="1"/>
  </r>
  <r>
    <n v="221711520"/>
    <x v="0"/>
    <x v="628"/>
    <x v="7"/>
    <x v="31"/>
    <x v="33"/>
    <x v="0"/>
    <s v="W"/>
    <x v="2"/>
    <x v="2"/>
    <s v="17000    Devonshire                   St"/>
    <n v="1700"/>
    <x v="0"/>
  </r>
  <r>
    <n v="221818260"/>
    <x v="170"/>
    <x v="742"/>
    <x v="17"/>
    <x v="33"/>
    <x v="77"/>
    <x v="0"/>
    <s v="B"/>
    <x v="0"/>
    <x v="0"/>
    <s v="800 W  Colden                       Av"/>
    <n v="1500"/>
    <x v="1"/>
  </r>
  <r>
    <n v="221612013"/>
    <x v="66"/>
    <x v="636"/>
    <x v="15"/>
    <x v="0"/>
    <x v="52"/>
    <x v="0"/>
    <s v="H"/>
    <x v="0"/>
    <x v="0"/>
    <s v="12100    Sheldon                      St"/>
    <n v="1"/>
    <x v="0"/>
  </r>
  <r>
    <n v="220817279"/>
    <x v="181"/>
    <x v="625"/>
    <x v="19"/>
    <x v="1"/>
    <x v="10"/>
    <x v="1"/>
    <s v="A"/>
    <x v="0"/>
    <x v="0"/>
    <s v="11700    Kiowa                        Av"/>
    <n v="2000"/>
    <x v="1"/>
  </r>
  <r>
    <n v="220816193"/>
    <x v="358"/>
    <x v="809"/>
    <x v="19"/>
    <x v="21"/>
    <x v="36"/>
    <x v="0"/>
    <s v="O"/>
    <x v="2"/>
    <x v="0"/>
    <s v="1200 S  Shenandoah                   St"/>
    <n v="1455"/>
    <x v="1"/>
  </r>
  <r>
    <n v="221315976"/>
    <x v="348"/>
    <x v="789"/>
    <x v="10"/>
    <x v="10"/>
    <x v="8"/>
    <x v="0"/>
    <s v="H"/>
    <x v="2"/>
    <x v="0"/>
    <s v="1300 E  49Th                         St"/>
    <n v="2200"/>
    <x v="0"/>
  </r>
  <r>
    <n v="220917540"/>
    <x v="113"/>
    <x v="797"/>
    <x v="12"/>
    <x v="21"/>
    <x v="31"/>
    <x v="0"/>
    <s v="A"/>
    <x v="4"/>
    <x v="0"/>
    <s v="14600    Ventura                      Bl"/>
    <n v="1100"/>
    <x v="1"/>
  </r>
  <r>
    <n v="220717516"/>
    <x v="323"/>
    <x v="826"/>
    <x v="9"/>
    <x v="6"/>
    <x v="8"/>
    <x v="2"/>
    <s v="X"/>
    <x v="0"/>
    <x v="0"/>
    <s v="100 S  La Brea                      Av"/>
    <n v="1910"/>
    <x v="0"/>
  </r>
  <r>
    <n v="220817294"/>
    <x v="181"/>
    <x v="662"/>
    <x v="19"/>
    <x v="21"/>
    <x v="33"/>
    <x v="1"/>
    <s v="O"/>
    <x v="2"/>
    <x v="1"/>
    <s v="2400    Benedict Canyon              Dr"/>
    <n v="1245"/>
    <x v="0"/>
  </r>
  <r>
    <n v="221913974"/>
    <x v="66"/>
    <x v="727"/>
    <x v="6"/>
    <x v="9"/>
    <x v="37"/>
    <x v="0"/>
    <s v="W"/>
    <x v="0"/>
    <x v="0"/>
    <s v="15000    Emma                         Dr"/>
    <n v="1600"/>
    <x v="1"/>
  </r>
  <r>
    <n v="231209377"/>
    <x v="117"/>
    <x v="741"/>
    <x v="3"/>
    <x v="0"/>
    <x v="33"/>
    <x v="0"/>
    <s v="B"/>
    <x v="0"/>
    <x v="0"/>
    <s v="4600 S  Vermont                      Av"/>
    <n v="1205"/>
    <x v="0"/>
  </r>
  <r>
    <n v="221010230"/>
    <x v="335"/>
    <x v="847"/>
    <x v="14"/>
    <x v="6"/>
    <x v="39"/>
    <x v="0"/>
    <s v="H"/>
    <x v="0"/>
    <x v="0"/>
    <s v="19400    Haynes                       St"/>
    <n v="2200"/>
    <x v="0"/>
  </r>
  <r>
    <n v="222114944"/>
    <x v="339"/>
    <x v="722"/>
    <x v="16"/>
    <x v="0"/>
    <x v="23"/>
    <x v="0"/>
    <s v="B"/>
    <x v="0"/>
    <x v="0"/>
    <s v="23100    Avenue San Luis"/>
    <n v="1"/>
    <x v="0"/>
  </r>
  <r>
    <n v="220616773"/>
    <x v="68"/>
    <x v="745"/>
    <x v="2"/>
    <x v="3"/>
    <x v="48"/>
    <x v="1"/>
    <s v="H"/>
    <x v="0"/>
    <x v="0"/>
    <s v="Franklin"/>
    <n v="1908"/>
    <x v="1"/>
  </r>
  <r>
    <n v="222014058"/>
    <x v="56"/>
    <x v="637"/>
    <x v="1"/>
    <x v="6"/>
    <x v="8"/>
    <x v="0"/>
    <s v="H"/>
    <x v="0"/>
    <x v="2"/>
    <s v="3000    Leeward                      Av"/>
    <n v="1025"/>
    <x v="0"/>
  </r>
  <r>
    <n v="220914964"/>
    <x v="76"/>
    <x v="828"/>
    <x v="12"/>
    <x v="16"/>
    <x v="30"/>
    <x v="1"/>
    <s v="H"/>
    <x v="0"/>
    <x v="0"/>
    <s v="6600    Van Nuys                     Bl"/>
    <n v="1400"/>
    <x v="0"/>
  </r>
  <r>
    <n v="231507724"/>
    <x v="145"/>
    <x v="755"/>
    <x v="5"/>
    <x v="0"/>
    <x v="22"/>
    <x v="0"/>
    <s v="B"/>
    <x v="0"/>
    <x v="0"/>
    <s v="6500    Vineland                     Av"/>
    <n v="1408"/>
    <x v="1"/>
  </r>
  <r>
    <n v="220915057"/>
    <x v="172"/>
    <x v="828"/>
    <x v="12"/>
    <x v="39"/>
    <x v="0"/>
    <x v="0"/>
    <s v="W"/>
    <x v="0"/>
    <x v="0"/>
    <s v="14000    Riverside                    Dr"/>
    <n v="1941"/>
    <x v="0"/>
  </r>
  <r>
    <n v="222100823"/>
    <x v="366"/>
    <x v="636"/>
    <x v="16"/>
    <x v="1"/>
    <x v="65"/>
    <x v="1"/>
    <s v="O"/>
    <x v="0"/>
    <x v="0"/>
    <s v="7000    Topanga Canyon               Bl"/>
    <n v="700"/>
    <x v="0"/>
  </r>
  <r>
    <n v="221010623"/>
    <x v="168"/>
    <x v="670"/>
    <x v="14"/>
    <x v="28"/>
    <x v="15"/>
    <x v="1"/>
    <s v="H"/>
    <x v="1"/>
    <x v="0"/>
    <s v="7100    Baird                        Av"/>
    <n v="1030"/>
    <x v="0"/>
  </r>
  <r>
    <n v="221015092"/>
    <x v="6"/>
    <x v="822"/>
    <x v="14"/>
    <x v="20"/>
    <x v="43"/>
    <x v="0"/>
    <s v="W"/>
    <x v="0"/>
    <x v="1"/>
    <s v="7300    Darby                        Av"/>
    <n v="1350"/>
    <x v="1"/>
  </r>
  <r>
    <n v="222014893"/>
    <x v="333"/>
    <x v="723"/>
    <x v="1"/>
    <x v="10"/>
    <x v="41"/>
    <x v="1"/>
    <s v="H"/>
    <x v="2"/>
    <x v="2"/>
    <s v="2800    Leeward                      Av"/>
    <n v="1100"/>
    <x v="0"/>
  </r>
  <r>
    <n v="221912493"/>
    <x v="156"/>
    <x v="703"/>
    <x v="6"/>
    <x v="13"/>
    <x v="53"/>
    <x v="0"/>
    <s v="H"/>
    <x v="0"/>
    <x v="0"/>
    <s v="14600    Novice                       St"/>
    <n v="1735"/>
    <x v="1"/>
  </r>
  <r>
    <n v="222017253"/>
    <x v="159"/>
    <x v="669"/>
    <x v="1"/>
    <x v="14"/>
    <x v="44"/>
    <x v="1"/>
    <s v="H"/>
    <x v="0"/>
    <x v="1"/>
    <s v="600 N  Kingsley                     Dr"/>
    <n v="1713"/>
    <x v="2"/>
  </r>
  <r>
    <n v="220415242"/>
    <x v="214"/>
    <x v="834"/>
    <x v="13"/>
    <x v="20"/>
    <x v="2"/>
    <x v="0"/>
    <s v="H"/>
    <x v="0"/>
    <x v="1"/>
    <s v="600 N  Fickett                      St"/>
    <n v="1554"/>
    <x v="0"/>
  </r>
  <r>
    <n v="220218762"/>
    <x v="317"/>
    <x v="692"/>
    <x v="4"/>
    <x v="40"/>
    <x v="39"/>
    <x v="0"/>
    <s v="H"/>
    <x v="10"/>
    <x v="1"/>
    <s v="1700    Toberman                     St"/>
    <n v="1200"/>
    <x v="0"/>
  </r>
  <r>
    <n v="221114360"/>
    <x v="67"/>
    <x v="775"/>
    <x v="11"/>
    <x v="1"/>
    <x v="49"/>
    <x v="0"/>
    <s v="H"/>
    <x v="0"/>
    <x v="2"/>
    <s v="1400 N  Alvarado                     St"/>
    <n v="1520"/>
    <x v="1"/>
  </r>
  <r>
    <n v="221915352"/>
    <x v="74"/>
    <x v="626"/>
    <x v="6"/>
    <x v="0"/>
    <x v="6"/>
    <x v="1"/>
    <s v="H"/>
    <x v="0"/>
    <x v="0"/>
    <s v="9300    Sylmar                       Av"/>
    <n v="2030"/>
    <x v="0"/>
  </r>
  <r>
    <n v="220713381"/>
    <x v="384"/>
    <x v="733"/>
    <x v="9"/>
    <x v="3"/>
    <x v="76"/>
    <x v="0"/>
    <s v="W"/>
    <x v="0"/>
    <x v="0"/>
    <s v="4000 W  Pico                         Bl"/>
    <n v="130"/>
    <x v="0"/>
  </r>
  <r>
    <n v="221817881"/>
    <x v="331"/>
    <x v="612"/>
    <x v="17"/>
    <x v="18"/>
    <x v="0"/>
    <x v="0"/>
    <s v="B"/>
    <x v="2"/>
    <x v="0"/>
    <s v="Broadway"/>
    <n v="1530"/>
    <x v="0"/>
  </r>
  <r>
    <n v="221213619"/>
    <x v="40"/>
    <x v="815"/>
    <x v="3"/>
    <x v="60"/>
    <x v="51"/>
    <x v="0"/>
    <s v="H"/>
    <x v="20"/>
    <x v="0"/>
    <s v="500 W  59Th                         St"/>
    <n v="2345"/>
    <x v="0"/>
  </r>
  <r>
    <n v="220515759"/>
    <x v="82"/>
    <x v="834"/>
    <x v="20"/>
    <x v="14"/>
    <x v="65"/>
    <x v="0"/>
    <s v="H"/>
    <x v="0"/>
    <x v="2"/>
    <s v="300 W  I                            St"/>
    <n v="1600"/>
    <x v="0"/>
  </r>
  <r>
    <n v="221611706"/>
    <x v="259"/>
    <x v="675"/>
    <x v="15"/>
    <x v="36"/>
    <x v="6"/>
    <x v="0"/>
    <s v="H"/>
    <x v="25"/>
    <x v="0"/>
    <s v="10700    Sherman Grove                Av"/>
    <n v="1010"/>
    <x v="0"/>
  </r>
  <r>
    <n v="221318340"/>
    <x v="67"/>
    <x v="687"/>
    <x v="10"/>
    <x v="53"/>
    <x v="37"/>
    <x v="0"/>
    <s v="H"/>
    <x v="35"/>
    <x v="0"/>
    <s v="900 E  46Th                         St"/>
    <n v="200"/>
    <x v="1"/>
  </r>
  <r>
    <n v="221716929"/>
    <x v="23"/>
    <x v="694"/>
    <x v="7"/>
    <x v="4"/>
    <x v="65"/>
    <x v="1"/>
    <s v="H"/>
    <x v="0"/>
    <x v="0"/>
    <s v="8300    Haskell                      Av"/>
    <n v="2323"/>
    <x v="0"/>
  </r>
  <r>
    <n v="221600787"/>
    <x v="342"/>
    <x v="603"/>
    <x v="15"/>
    <x v="40"/>
    <x v="28"/>
    <x v="1"/>
    <s v="W"/>
    <x v="38"/>
    <x v="0"/>
    <s v="7800    Foothill                     Bl"/>
    <n v="2035"/>
    <x v="1"/>
  </r>
  <r>
    <n v="222013099"/>
    <x v="305"/>
    <x v="830"/>
    <x v="1"/>
    <x v="4"/>
    <x v="51"/>
    <x v="0"/>
    <s v="A"/>
    <x v="0"/>
    <x v="0"/>
    <s v="600 S  Norton                       Av"/>
    <n v="1000"/>
    <x v="0"/>
  </r>
  <r>
    <n v="221322060"/>
    <x v="202"/>
    <x v="826"/>
    <x v="10"/>
    <x v="3"/>
    <x v="26"/>
    <x v="0"/>
    <s v="H"/>
    <x v="0"/>
    <x v="0"/>
    <s v="1100 E  20Th                         St"/>
    <n v="1850"/>
    <x v="0"/>
  </r>
  <r>
    <n v="220322264"/>
    <x v="313"/>
    <x v="622"/>
    <x v="0"/>
    <x v="0"/>
    <x v="22"/>
    <x v="1"/>
    <s v="B"/>
    <x v="0"/>
    <x v="0"/>
    <s v="4500    Coliseum                     St"/>
    <n v="627"/>
    <x v="1"/>
  </r>
  <r>
    <n v="220115394"/>
    <x v="187"/>
    <x v="824"/>
    <x v="8"/>
    <x v="15"/>
    <x v="65"/>
    <x v="1"/>
    <s v="W"/>
    <x v="0"/>
    <x v="0"/>
    <s v="300 S  Los Angeles                  St"/>
    <n v="2100"/>
    <x v="0"/>
  </r>
  <r>
    <n v="222111819"/>
    <x v="154"/>
    <x v="609"/>
    <x v="16"/>
    <x v="1"/>
    <x v="6"/>
    <x v="1"/>
    <s v="X"/>
    <x v="4"/>
    <x v="0"/>
    <s v="7700    Canoga                       Av"/>
    <n v="330"/>
    <x v="0"/>
  </r>
  <r>
    <n v="220811568"/>
    <x v="362"/>
    <x v="778"/>
    <x v="19"/>
    <x v="15"/>
    <x v="16"/>
    <x v="0"/>
    <s v="B"/>
    <x v="0"/>
    <x v="0"/>
    <s v="1900    Holmby                       Av"/>
    <n v="1530"/>
    <x v="1"/>
  </r>
  <r>
    <n v="221916998"/>
    <x v="211"/>
    <x v="652"/>
    <x v="6"/>
    <x v="9"/>
    <x v="36"/>
    <x v="1"/>
    <s v="H"/>
    <x v="0"/>
    <x v="0"/>
    <s v="9600    Van Nuys                     Bl"/>
    <n v="1200"/>
    <x v="1"/>
  </r>
  <r>
    <n v="220513997"/>
    <x v="158"/>
    <x v="825"/>
    <x v="20"/>
    <x v="14"/>
    <x v="1"/>
    <x v="0"/>
    <s v="H"/>
    <x v="0"/>
    <x v="1"/>
    <s v="1100 S  Patton                       Av"/>
    <n v="1637"/>
    <x v="1"/>
  </r>
  <r>
    <n v="220114361"/>
    <x v="25"/>
    <x v="763"/>
    <x v="8"/>
    <x v="15"/>
    <x v="8"/>
    <x v="0"/>
    <s v="A"/>
    <x v="0"/>
    <x v="0"/>
    <s v="900    Cottage                      Pl"/>
    <n v="1300"/>
    <x v="0"/>
  </r>
  <r>
    <n v="231404991"/>
    <x v="106"/>
    <x v="640"/>
    <x v="18"/>
    <x v="15"/>
    <x v="46"/>
    <x v="0"/>
    <s v="W"/>
    <x v="0"/>
    <x v="0"/>
    <s v="400    Culver                       Bl"/>
    <n v="430"/>
    <x v="1"/>
  </r>
  <r>
    <n v="221113837"/>
    <x v="64"/>
    <x v="795"/>
    <x v="11"/>
    <x v="10"/>
    <x v="47"/>
    <x v="0"/>
    <s v="H"/>
    <x v="2"/>
    <x v="1"/>
    <s v="3200    Drew                         St"/>
    <n v="1600"/>
    <x v="1"/>
  </r>
  <r>
    <n v="222010755"/>
    <x v="15"/>
    <x v="634"/>
    <x v="1"/>
    <x v="20"/>
    <x v="22"/>
    <x v="0"/>
    <s v="H"/>
    <x v="0"/>
    <x v="1"/>
    <s v="600 S  Normandie                    Av"/>
    <n v="2255"/>
    <x v="1"/>
  </r>
  <r>
    <n v="221016591"/>
    <x v="211"/>
    <x v="796"/>
    <x v="14"/>
    <x v="0"/>
    <x v="51"/>
    <x v="0"/>
    <s v="H"/>
    <x v="0"/>
    <x v="0"/>
    <s v="19100    Kittridge                    St"/>
    <n v="1200"/>
    <x v="0"/>
  </r>
  <r>
    <n v="221322003"/>
    <x v="98"/>
    <x v="729"/>
    <x v="10"/>
    <x v="31"/>
    <x v="30"/>
    <x v="0"/>
    <s v="H"/>
    <x v="2"/>
    <x v="2"/>
    <s v="5800    Towne                        Av"/>
    <n v="2220"/>
    <x v="0"/>
  </r>
  <r>
    <n v="220117252"/>
    <x v="156"/>
    <x v="761"/>
    <x v="8"/>
    <x v="13"/>
    <x v="23"/>
    <x v="1"/>
    <s v="B"/>
    <x v="0"/>
    <x v="0"/>
    <s v="200 S  Grand                        Av"/>
    <n v="1530"/>
    <x v="0"/>
  </r>
  <r>
    <n v="221415216"/>
    <x v="55"/>
    <x v="789"/>
    <x v="18"/>
    <x v="21"/>
    <x v="6"/>
    <x v="0"/>
    <s v="W"/>
    <x v="2"/>
    <x v="0"/>
    <s v="Walgrove                     Av"/>
    <n v="1130"/>
    <x v="0"/>
  </r>
  <r>
    <n v="221111264"/>
    <x v="44"/>
    <x v="636"/>
    <x v="11"/>
    <x v="0"/>
    <x v="61"/>
    <x v="0"/>
    <s v="W"/>
    <x v="0"/>
    <x v="0"/>
    <s v="4100    Glenalbyn                    Dr"/>
    <n v="245"/>
    <x v="1"/>
  </r>
  <r>
    <n v="222018543"/>
    <x v="201"/>
    <x v="632"/>
    <x v="1"/>
    <x v="3"/>
    <x v="63"/>
    <x v="0"/>
    <s v="B"/>
    <x v="0"/>
    <x v="0"/>
    <s v="2900 W  Olympic                      Bl"/>
    <n v="730"/>
    <x v="0"/>
  </r>
  <r>
    <n v="220816615"/>
    <x v="105"/>
    <x v="850"/>
    <x v="19"/>
    <x v="0"/>
    <x v="0"/>
    <x v="1"/>
    <s v="W"/>
    <x v="0"/>
    <x v="0"/>
    <s v="800 S  Wooster                      St"/>
    <n v="2345"/>
    <x v="0"/>
  </r>
  <r>
    <n v="220120830"/>
    <x v="71"/>
    <x v="691"/>
    <x v="8"/>
    <x v="15"/>
    <x v="33"/>
    <x v="1"/>
    <s v="B"/>
    <x v="0"/>
    <x v="0"/>
    <s v="600 S  Los Angeles                  St"/>
    <n v="2130"/>
    <x v="0"/>
  </r>
  <r>
    <n v="222111224"/>
    <x v="351"/>
    <x v="778"/>
    <x v="16"/>
    <x v="10"/>
    <x v="6"/>
    <x v="0"/>
    <s v="B"/>
    <x v="2"/>
    <x v="1"/>
    <s v="6200    Nita                         Av"/>
    <n v="1610"/>
    <x v="0"/>
  </r>
  <r>
    <n v="220416118"/>
    <x v="102"/>
    <x v="826"/>
    <x v="13"/>
    <x v="33"/>
    <x v="58"/>
    <x v="0"/>
    <s v="W"/>
    <x v="0"/>
    <x v="0"/>
    <s v="5600    Kendall                      Av"/>
    <n v="2300"/>
    <x v="1"/>
  </r>
  <r>
    <n v="220116408"/>
    <x v="111"/>
    <x v="649"/>
    <x v="8"/>
    <x v="15"/>
    <x v="52"/>
    <x v="1"/>
    <s v="K"/>
    <x v="0"/>
    <x v="0"/>
    <s v="700 S  Hope                         St"/>
    <n v="745"/>
    <x v="0"/>
  </r>
  <r>
    <n v="222117394"/>
    <x v="98"/>
    <x v="729"/>
    <x v="16"/>
    <x v="29"/>
    <x v="0"/>
    <x v="1"/>
    <s v="B"/>
    <x v="0"/>
    <x v="0"/>
    <s v="6700    De Soto                      Av"/>
    <n v="2130"/>
    <x v="0"/>
  </r>
  <r>
    <n v="221515765"/>
    <x v="74"/>
    <x v="742"/>
    <x v="5"/>
    <x v="3"/>
    <x v="22"/>
    <x v="0"/>
    <s v="W"/>
    <x v="0"/>
    <x v="0"/>
    <s v="5200    Satsuma                      Av"/>
    <n v="1646"/>
    <x v="1"/>
  </r>
  <r>
    <n v="221414570"/>
    <x v="53"/>
    <x v="620"/>
    <x v="18"/>
    <x v="21"/>
    <x v="46"/>
    <x v="0"/>
    <s v="W"/>
    <x v="2"/>
    <x v="0"/>
    <s v="3300    Keystone                     Av"/>
    <n v="1115"/>
    <x v="1"/>
  </r>
  <r>
    <n v="220616022"/>
    <x v="333"/>
    <x v="610"/>
    <x v="2"/>
    <x v="3"/>
    <x v="26"/>
    <x v="0"/>
    <s v="W"/>
    <x v="0"/>
    <x v="0"/>
    <s v="2000    Holly                        Dr"/>
    <n v="2330"/>
    <x v="0"/>
  </r>
  <r>
    <n v="221418752"/>
    <x v="152"/>
    <x v="707"/>
    <x v="18"/>
    <x v="3"/>
    <x v="26"/>
    <x v="1"/>
    <s v="H"/>
    <x v="0"/>
    <x v="0"/>
    <s v="700    Rose                         Av"/>
    <n v="1130"/>
    <x v="0"/>
  </r>
  <r>
    <n v="221320995"/>
    <x v="103"/>
    <x v="625"/>
    <x v="10"/>
    <x v="6"/>
    <x v="9"/>
    <x v="1"/>
    <s v="H"/>
    <x v="0"/>
    <x v="0"/>
    <s v="400 E  47Th                         St"/>
    <n v="2200"/>
    <x v="0"/>
  </r>
  <r>
    <n v="220616012"/>
    <x v="337"/>
    <x v="851"/>
    <x v="2"/>
    <x v="3"/>
    <x v="76"/>
    <x v="1"/>
    <s v="W"/>
    <x v="0"/>
    <x v="0"/>
    <s v="2100    Hercules                     Dr"/>
    <n v="1800"/>
    <x v="0"/>
  </r>
  <r>
    <n v="221013669"/>
    <x v="9"/>
    <x v="620"/>
    <x v="14"/>
    <x v="0"/>
    <x v="34"/>
    <x v="1"/>
    <s v="O"/>
    <x v="0"/>
    <x v="0"/>
    <s v="7200    Amigo                        Av"/>
    <n v="600"/>
    <x v="1"/>
  </r>
  <r>
    <n v="221512765"/>
    <x v="327"/>
    <x v="776"/>
    <x v="5"/>
    <x v="4"/>
    <x v="2"/>
    <x v="0"/>
    <s v="H"/>
    <x v="0"/>
    <x v="0"/>
    <s v="11100    Hartsook                     St"/>
    <n v="2300"/>
    <x v="0"/>
  </r>
  <r>
    <n v="221421649"/>
    <x v="207"/>
    <x v="648"/>
    <x v="18"/>
    <x v="4"/>
    <x v="17"/>
    <x v="1"/>
    <s v="W"/>
    <x v="0"/>
    <x v="0"/>
    <s v="12500    Braddock                     Dr"/>
    <n v="1030"/>
    <x v="0"/>
  </r>
  <r>
    <n v="220116410"/>
    <x v="4"/>
    <x v="615"/>
    <x v="8"/>
    <x v="15"/>
    <x v="51"/>
    <x v="1"/>
    <s v="O"/>
    <x v="0"/>
    <x v="0"/>
    <s v="200 S  Broadway"/>
    <n v="2330"/>
    <x v="0"/>
  </r>
  <r>
    <n v="222012628"/>
    <x v="49"/>
    <x v="628"/>
    <x v="1"/>
    <x v="10"/>
    <x v="57"/>
    <x v="0"/>
    <s v="H"/>
    <x v="31"/>
    <x v="1"/>
    <s v="100 S  Ardmore                      Av"/>
    <n v="1730"/>
    <x v="1"/>
  </r>
  <r>
    <n v="221221158"/>
    <x v="344"/>
    <x v="682"/>
    <x v="3"/>
    <x v="18"/>
    <x v="30"/>
    <x v="0"/>
    <s v="B"/>
    <x v="2"/>
    <x v="4"/>
    <s v="500 W  48Th                         St"/>
    <n v="1800"/>
    <x v="0"/>
  </r>
  <r>
    <n v="221815071"/>
    <x v="53"/>
    <x v="803"/>
    <x v="17"/>
    <x v="6"/>
    <x v="52"/>
    <x v="0"/>
    <s v="H"/>
    <x v="0"/>
    <x v="0"/>
    <s v="300 W  120Th                        St"/>
    <n v="1900"/>
    <x v="0"/>
  </r>
  <r>
    <n v="221714056"/>
    <x v="69"/>
    <x v="612"/>
    <x v="7"/>
    <x v="23"/>
    <x v="33"/>
    <x v="1"/>
    <s v="W"/>
    <x v="0"/>
    <x v="0"/>
    <s v="20200    Devonshire                   St"/>
    <n v="1000"/>
    <x v="0"/>
  </r>
  <r>
    <n v="220911272"/>
    <x v="41"/>
    <x v="604"/>
    <x v="12"/>
    <x v="14"/>
    <x v="65"/>
    <x v="0"/>
    <s v="H"/>
    <x v="0"/>
    <x v="1"/>
    <s v="14700    Delano                       St"/>
    <n v="1230"/>
    <x v="0"/>
  </r>
  <r>
    <n v="220314156"/>
    <x v="46"/>
    <x v="635"/>
    <x v="0"/>
    <x v="36"/>
    <x v="4"/>
    <x v="1"/>
    <s v="W"/>
    <x v="1"/>
    <x v="0"/>
    <s v="4000    Buckingham                   Rd"/>
    <n v="1000"/>
    <x v="1"/>
  </r>
  <r>
    <n v="221915828"/>
    <x v="317"/>
    <x v="699"/>
    <x v="6"/>
    <x v="21"/>
    <x v="16"/>
    <x v="0"/>
    <s v="B"/>
    <x v="2"/>
    <x v="0"/>
    <s v="8900    Van Nuys                     Bl"/>
    <n v="2300"/>
    <x v="1"/>
  </r>
  <r>
    <n v="221512002"/>
    <x v="345"/>
    <x v="654"/>
    <x v="5"/>
    <x v="4"/>
    <x v="23"/>
    <x v="1"/>
    <s v="O"/>
    <x v="0"/>
    <x v="0"/>
    <s v="12600    Bessemer                     St"/>
    <n v="155"/>
    <x v="0"/>
  </r>
  <r>
    <n v="221816613"/>
    <x v="26"/>
    <x v="749"/>
    <x v="17"/>
    <x v="9"/>
    <x v="19"/>
    <x v="0"/>
    <s v="H"/>
    <x v="0"/>
    <x v="0"/>
    <s v="9900    Compton                      Av"/>
    <n v="1040"/>
    <x v="1"/>
  </r>
  <r>
    <n v="222011431"/>
    <x v="19"/>
    <x v="777"/>
    <x v="1"/>
    <x v="26"/>
    <x v="75"/>
    <x v="1"/>
    <s v="H"/>
    <x v="0"/>
    <x v="0"/>
    <s v="800 S  Gramercy                     Dr"/>
    <n v="100"/>
    <x v="3"/>
  </r>
  <r>
    <n v="220117343"/>
    <x v="53"/>
    <x v="803"/>
    <x v="8"/>
    <x v="15"/>
    <x v="2"/>
    <x v="0"/>
    <s v="H"/>
    <x v="0"/>
    <x v="0"/>
    <s v="900 S  Hill                         St"/>
    <n v="700"/>
    <x v="0"/>
  </r>
  <r>
    <n v="221814935"/>
    <x v="206"/>
    <x v="661"/>
    <x v="17"/>
    <x v="21"/>
    <x v="5"/>
    <x v="1"/>
    <s v="H"/>
    <x v="2"/>
    <x v="0"/>
    <s v="103Rd                        St"/>
    <n v="1800"/>
    <x v="0"/>
  </r>
  <r>
    <n v="222011511"/>
    <x v="18"/>
    <x v="670"/>
    <x v="1"/>
    <x v="49"/>
    <x v="15"/>
    <x v="0"/>
    <s v="W"/>
    <x v="0"/>
    <x v="0"/>
    <s v="800 S  Serrano                      Av"/>
    <n v="1600"/>
    <x v="0"/>
  </r>
  <r>
    <n v="221218622"/>
    <x v="61"/>
    <x v="798"/>
    <x v="3"/>
    <x v="21"/>
    <x v="12"/>
    <x v="1"/>
    <s v="H"/>
    <x v="2"/>
    <x v="0"/>
    <s v="4600 S  Vermont                      Av"/>
    <n v="2240"/>
    <x v="1"/>
  </r>
  <r>
    <n v="222018902"/>
    <x v="96"/>
    <x v="742"/>
    <x v="1"/>
    <x v="6"/>
    <x v="30"/>
    <x v="0"/>
    <s v="H"/>
    <x v="0"/>
    <x v="0"/>
    <s v="W  7Th                          St"/>
    <n v="2000"/>
    <x v="0"/>
  </r>
  <r>
    <n v="222016176"/>
    <x v="344"/>
    <x v="682"/>
    <x v="1"/>
    <x v="20"/>
    <x v="23"/>
    <x v="0"/>
    <s v="A"/>
    <x v="0"/>
    <x v="1"/>
    <s v="900 S  Wilton                       Pl"/>
    <n v="2150"/>
    <x v="0"/>
  </r>
  <r>
    <n v="221112659"/>
    <x v="55"/>
    <x v="779"/>
    <x v="11"/>
    <x v="0"/>
    <x v="28"/>
    <x v="1"/>
    <s v="O"/>
    <x v="0"/>
    <x v="0"/>
    <s v="1300    Eagle Vista                  Dr"/>
    <n v="1"/>
    <x v="1"/>
  </r>
  <r>
    <n v="221414886"/>
    <x v="366"/>
    <x v="773"/>
    <x v="18"/>
    <x v="0"/>
    <x v="22"/>
    <x v="0"/>
    <s v="W"/>
    <x v="0"/>
    <x v="0"/>
    <s v="Hampton"/>
    <n v="1330"/>
    <x v="1"/>
  </r>
  <r>
    <n v="221610514"/>
    <x v="154"/>
    <x v="649"/>
    <x v="15"/>
    <x v="0"/>
    <x v="36"/>
    <x v="1"/>
    <s v="W"/>
    <x v="0"/>
    <x v="0"/>
    <s v="11200    Esko                         Av"/>
    <n v="1905"/>
    <x v="1"/>
  </r>
  <r>
    <n v="220317209"/>
    <x v="159"/>
    <x v="825"/>
    <x v="0"/>
    <x v="1"/>
    <x v="8"/>
    <x v="2"/>
    <s v="X"/>
    <x v="0"/>
    <x v="0"/>
    <s v="3400    Farmdale                     Av"/>
    <n v="1630"/>
    <x v="0"/>
  </r>
  <r>
    <n v="221613868"/>
    <x v="204"/>
    <x v="622"/>
    <x v="15"/>
    <x v="9"/>
    <x v="46"/>
    <x v="0"/>
    <s v="B"/>
    <x v="0"/>
    <x v="0"/>
    <s v="12700    Daventry                     St"/>
    <n v="1400"/>
    <x v="1"/>
  </r>
  <r>
    <n v="220816525"/>
    <x v="82"/>
    <x v="834"/>
    <x v="19"/>
    <x v="21"/>
    <x v="70"/>
    <x v="1"/>
    <s v="O"/>
    <x v="2"/>
    <x v="0"/>
    <s v="10900    Kinross                      Av"/>
    <n v="1240"/>
    <x v="1"/>
  </r>
  <r>
    <n v="220812948"/>
    <x v="1"/>
    <x v="759"/>
    <x v="19"/>
    <x v="1"/>
    <x v="24"/>
    <x v="1"/>
    <s v="W"/>
    <x v="0"/>
    <x v="0"/>
    <s v="12100    Inavale                      Pl"/>
    <n v="1004"/>
    <x v="1"/>
  </r>
  <r>
    <n v="220414091"/>
    <x v="119"/>
    <x v="728"/>
    <x v="13"/>
    <x v="21"/>
    <x v="73"/>
    <x v="1"/>
    <s v="H"/>
    <x v="4"/>
    <x v="0"/>
    <s v="Broadway                     Av"/>
    <n v="1630"/>
    <x v="1"/>
  </r>
  <r>
    <n v="220814509"/>
    <x v="14"/>
    <x v="723"/>
    <x v="19"/>
    <x v="15"/>
    <x v="42"/>
    <x v="0"/>
    <s v="W"/>
    <x v="0"/>
    <x v="0"/>
    <s v="12200 W  Gorham                       Av"/>
    <n v="2000"/>
    <x v="1"/>
  </r>
  <r>
    <n v="222014265"/>
    <x v="177"/>
    <x v="629"/>
    <x v="1"/>
    <x v="1"/>
    <x v="25"/>
    <x v="0"/>
    <s v="K"/>
    <x v="0"/>
    <x v="0"/>
    <s v="900 S  Bronson                      Av"/>
    <n v="600"/>
    <x v="1"/>
  </r>
  <r>
    <n v="221716007"/>
    <x v="206"/>
    <x v="628"/>
    <x v="7"/>
    <x v="6"/>
    <x v="8"/>
    <x v="1"/>
    <s v="H"/>
    <x v="0"/>
    <x v="0"/>
    <s v="10300    Lindley                      Av"/>
    <n v="501"/>
    <x v="0"/>
  </r>
  <r>
    <n v="222111048"/>
    <x v="186"/>
    <x v="776"/>
    <x v="16"/>
    <x v="21"/>
    <x v="8"/>
    <x v="0"/>
    <s v="H"/>
    <x v="2"/>
    <x v="1"/>
    <s v="7300    Deering                      Av"/>
    <n v="1640"/>
    <x v="0"/>
  </r>
  <r>
    <n v="221814579"/>
    <x v="49"/>
    <x v="628"/>
    <x v="17"/>
    <x v="10"/>
    <x v="41"/>
    <x v="0"/>
    <s v="H"/>
    <x v="2"/>
    <x v="1"/>
    <s v="500 W  120Th                        St"/>
    <n v="1925"/>
    <x v="0"/>
  </r>
  <r>
    <n v="220313301"/>
    <x v="30"/>
    <x v="778"/>
    <x v="0"/>
    <x v="0"/>
    <x v="51"/>
    <x v="0"/>
    <s v="B"/>
    <x v="0"/>
    <x v="0"/>
    <s v="3900    Coco                         Av"/>
    <n v="1800"/>
    <x v="0"/>
  </r>
  <r>
    <n v="221611141"/>
    <x v="209"/>
    <x v="705"/>
    <x v="15"/>
    <x v="6"/>
    <x v="39"/>
    <x v="0"/>
    <s v="W"/>
    <x v="0"/>
    <x v="0"/>
    <s v="Filmore                      St"/>
    <n v="1720"/>
    <x v="0"/>
  </r>
  <r>
    <n v="221613066"/>
    <x v="74"/>
    <x v="757"/>
    <x v="15"/>
    <x v="16"/>
    <x v="33"/>
    <x v="0"/>
    <s v="H"/>
    <x v="0"/>
    <x v="0"/>
    <s v="12700    Van Nuys                     Bl"/>
    <n v="1300"/>
    <x v="0"/>
  </r>
  <r>
    <n v="221511246"/>
    <x v="325"/>
    <x v="619"/>
    <x v="5"/>
    <x v="36"/>
    <x v="26"/>
    <x v="1"/>
    <s v="B"/>
    <x v="8"/>
    <x v="0"/>
    <s v="Colfax"/>
    <n v="2200"/>
    <x v="0"/>
  </r>
  <r>
    <n v="222111730"/>
    <x v="4"/>
    <x v="604"/>
    <x v="16"/>
    <x v="23"/>
    <x v="19"/>
    <x v="1"/>
    <s v="O"/>
    <x v="0"/>
    <x v="0"/>
    <s v="7800    Corbin                       Av"/>
    <n v="30"/>
    <x v="1"/>
  </r>
  <r>
    <n v="220818552"/>
    <x v="106"/>
    <x v="666"/>
    <x v="19"/>
    <x v="13"/>
    <x v="0"/>
    <x v="0"/>
    <s v="W"/>
    <x v="0"/>
    <x v="0"/>
    <s v="11900    Idaho                        Av"/>
    <n v="1600"/>
    <x v="0"/>
  </r>
  <r>
    <n v="222010863"/>
    <x v="306"/>
    <x v="823"/>
    <x v="1"/>
    <x v="0"/>
    <x v="1"/>
    <x v="1"/>
    <s v="H"/>
    <x v="0"/>
    <x v="0"/>
    <s v="300    Normandie                    Pl"/>
    <n v="717"/>
    <x v="1"/>
  </r>
  <r>
    <n v="220913814"/>
    <x v="65"/>
    <x v="833"/>
    <x v="12"/>
    <x v="3"/>
    <x v="40"/>
    <x v="1"/>
    <s v="W"/>
    <x v="0"/>
    <x v="0"/>
    <s v="15000    Delano                       St"/>
    <n v="430"/>
    <x v="1"/>
  </r>
  <r>
    <n v="221517679"/>
    <x v="180"/>
    <x v="630"/>
    <x v="5"/>
    <x v="4"/>
    <x v="57"/>
    <x v="0"/>
    <s v="W"/>
    <x v="0"/>
    <x v="0"/>
    <s v="6400    Babcock                      Av"/>
    <n v="1925"/>
    <x v="1"/>
  </r>
  <r>
    <n v="220321373"/>
    <x v="98"/>
    <x v="729"/>
    <x v="0"/>
    <x v="40"/>
    <x v="41"/>
    <x v="1"/>
    <s v="H"/>
    <x v="11"/>
    <x v="0"/>
    <s v="Western"/>
    <n v="1730"/>
    <x v="0"/>
  </r>
  <r>
    <n v="221013859"/>
    <x v="337"/>
    <x v="610"/>
    <x v="14"/>
    <x v="10"/>
    <x v="3"/>
    <x v="0"/>
    <s v="H"/>
    <x v="2"/>
    <x v="1"/>
    <s v="18400    Collins                      St"/>
    <n v="1725"/>
    <x v="0"/>
  </r>
  <r>
    <n v="220914217"/>
    <x v="374"/>
    <x v="686"/>
    <x v="12"/>
    <x v="15"/>
    <x v="2"/>
    <x v="1"/>
    <s v="H"/>
    <x v="0"/>
    <x v="0"/>
    <s v="15500    Hart                         St"/>
    <n v="230"/>
    <x v="0"/>
  </r>
  <r>
    <n v="230404052"/>
    <x v="191"/>
    <x v="721"/>
    <x v="13"/>
    <x v="1"/>
    <x v="70"/>
    <x v="1"/>
    <s v="A"/>
    <x v="0"/>
    <x v="0"/>
    <s v="3400 E  Pico                         Bl"/>
    <n v="1800"/>
    <x v="1"/>
  </r>
  <r>
    <n v="221420644"/>
    <x v="10"/>
    <x v="679"/>
    <x v="18"/>
    <x v="6"/>
    <x v="65"/>
    <x v="1"/>
    <s v="H"/>
    <x v="0"/>
    <x v="0"/>
    <s v="4900    Marionwood                   Dr"/>
    <n v="2130"/>
    <x v="0"/>
  </r>
  <r>
    <n v="220315615"/>
    <x v="176"/>
    <x v="675"/>
    <x v="0"/>
    <x v="28"/>
    <x v="39"/>
    <x v="1"/>
    <s v="H"/>
    <x v="1"/>
    <x v="0"/>
    <s v="1400 W  29Th                         St"/>
    <n v="2140"/>
    <x v="0"/>
  </r>
  <r>
    <n v="230104844"/>
    <x v="126"/>
    <x v="797"/>
    <x v="8"/>
    <x v="15"/>
    <x v="22"/>
    <x v="1"/>
    <s v="W"/>
    <x v="0"/>
    <x v="0"/>
    <s v="Mateo"/>
    <n v="2000"/>
    <x v="1"/>
  </r>
  <r>
    <n v="220409593"/>
    <x v="189"/>
    <x v="847"/>
    <x v="13"/>
    <x v="17"/>
    <x v="2"/>
    <x v="1"/>
    <s v="H"/>
    <x v="1"/>
    <x v="4"/>
    <s v="3900    Hawley                       Av"/>
    <n v="1900"/>
    <x v="0"/>
  </r>
  <r>
    <n v="220714856"/>
    <x v="71"/>
    <x v="756"/>
    <x v="9"/>
    <x v="31"/>
    <x v="10"/>
    <x v="1"/>
    <s v="B"/>
    <x v="6"/>
    <x v="0"/>
    <s v="La Cienega                   Bl"/>
    <n v="200"/>
    <x v="1"/>
  </r>
  <r>
    <n v="220716841"/>
    <x v="180"/>
    <x v="700"/>
    <x v="9"/>
    <x v="21"/>
    <x v="30"/>
    <x v="1"/>
    <s v="O"/>
    <x v="2"/>
    <x v="0"/>
    <s v="8700 W  Beverly                      Bl"/>
    <n v="530"/>
    <x v="0"/>
  </r>
  <r>
    <n v="221816850"/>
    <x v="347"/>
    <x v="737"/>
    <x v="17"/>
    <x v="21"/>
    <x v="14"/>
    <x v="0"/>
    <s v="H"/>
    <x v="2"/>
    <x v="1"/>
    <s v="1500 E  114Th                        St"/>
    <n v="745"/>
    <x v="0"/>
  </r>
  <r>
    <n v="220912879"/>
    <x v="307"/>
    <x v="735"/>
    <x v="12"/>
    <x v="44"/>
    <x v="31"/>
    <x v="0"/>
    <s v="O"/>
    <x v="0"/>
    <x v="2"/>
    <s v="13300    Riverside                    Dr"/>
    <n v="1030"/>
    <x v="1"/>
  </r>
  <r>
    <n v="220413276"/>
    <x v="381"/>
    <x v="691"/>
    <x v="13"/>
    <x v="21"/>
    <x v="49"/>
    <x v="0"/>
    <s v="H"/>
    <x v="2"/>
    <x v="1"/>
    <s v="3000 E  6Th                          St"/>
    <n v="1600"/>
    <x v="1"/>
  </r>
  <r>
    <n v="220115056"/>
    <x v="166"/>
    <x v="740"/>
    <x v="8"/>
    <x v="6"/>
    <x v="41"/>
    <x v="1"/>
    <s v="H"/>
    <x v="0"/>
    <x v="0"/>
    <s v="1300 S  Hill                         St"/>
    <n v="800"/>
    <x v="0"/>
  </r>
  <r>
    <n v="221614154"/>
    <x v="99"/>
    <x v="696"/>
    <x v="15"/>
    <x v="6"/>
    <x v="17"/>
    <x v="0"/>
    <s v="W"/>
    <x v="0"/>
    <x v="2"/>
    <s v="10200    Fernglen                     Av"/>
    <n v="925"/>
    <x v="0"/>
  </r>
  <r>
    <n v="222019609"/>
    <x v="93"/>
    <x v="648"/>
    <x v="1"/>
    <x v="15"/>
    <x v="68"/>
    <x v="1"/>
    <s v="W"/>
    <x v="0"/>
    <x v="0"/>
    <s v="4500    Council                      St"/>
    <n v="800"/>
    <x v="1"/>
  </r>
  <r>
    <n v="220516005"/>
    <x v="125"/>
    <x v="625"/>
    <x v="20"/>
    <x v="52"/>
    <x v="40"/>
    <x v="0"/>
    <s v="H"/>
    <x v="2"/>
    <x v="2"/>
    <s v="500 W  Upland                       Av"/>
    <n v="1730"/>
    <x v="1"/>
  </r>
  <r>
    <n v="220317963"/>
    <x v="74"/>
    <x v="758"/>
    <x v="0"/>
    <x v="0"/>
    <x v="23"/>
    <x v="0"/>
    <s v="B"/>
    <x v="0"/>
    <x v="0"/>
    <s v="4500 W  Martin Luther King Jr        Bl"/>
    <n v="1104"/>
    <x v="0"/>
  </r>
  <r>
    <n v="221515212"/>
    <x v="165"/>
    <x v="647"/>
    <x v="5"/>
    <x v="13"/>
    <x v="32"/>
    <x v="1"/>
    <s v="H"/>
    <x v="0"/>
    <x v="0"/>
    <s v="11600    Sherman                      Wy"/>
    <n v="1130"/>
    <x v="0"/>
  </r>
  <r>
    <n v="221322750"/>
    <x v="93"/>
    <x v="746"/>
    <x v="10"/>
    <x v="3"/>
    <x v="17"/>
    <x v="0"/>
    <s v="B"/>
    <x v="0"/>
    <x v="0"/>
    <s v="1300 E  41St                         St"/>
    <n v="1355"/>
    <x v="0"/>
  </r>
  <r>
    <n v="220511768"/>
    <x v="20"/>
    <x v="784"/>
    <x v="20"/>
    <x v="6"/>
    <x v="52"/>
    <x v="1"/>
    <s v="K"/>
    <x v="0"/>
    <x v="0"/>
    <s v="100 N  Western                      Av"/>
    <n v="1700"/>
    <x v="0"/>
  </r>
  <r>
    <n v="220313881"/>
    <x v="316"/>
    <x v="615"/>
    <x v="0"/>
    <x v="28"/>
    <x v="18"/>
    <x v="0"/>
    <s v="H"/>
    <x v="1"/>
    <x v="1"/>
    <s v="1400    Rolland Curtis               Pl"/>
    <n v="2200"/>
    <x v="1"/>
  </r>
  <r>
    <n v="220123082"/>
    <x v="360"/>
    <x v="739"/>
    <x v="8"/>
    <x v="6"/>
    <x v="39"/>
    <x v="0"/>
    <s v="B"/>
    <x v="0"/>
    <x v="0"/>
    <s v="100 W  7Th                          St"/>
    <n v="2325"/>
    <x v="0"/>
  </r>
  <r>
    <n v="222110016"/>
    <x v="37"/>
    <x v="636"/>
    <x v="16"/>
    <x v="6"/>
    <x v="6"/>
    <x v="1"/>
    <s v="X"/>
    <x v="0"/>
    <x v="3"/>
    <s v="5900    Shoup                        Av"/>
    <n v="935"/>
    <x v="0"/>
  </r>
  <r>
    <n v="221010987"/>
    <x v="186"/>
    <x v="776"/>
    <x v="14"/>
    <x v="15"/>
    <x v="39"/>
    <x v="0"/>
    <s v="H"/>
    <x v="4"/>
    <x v="0"/>
    <s v="15800    Strathern                    St"/>
    <n v="930"/>
    <x v="0"/>
  </r>
  <r>
    <n v="222018343"/>
    <x v="89"/>
    <x v="769"/>
    <x v="1"/>
    <x v="28"/>
    <x v="42"/>
    <x v="1"/>
    <s v="A"/>
    <x v="1"/>
    <x v="1"/>
    <s v="500 N  Plymouth                     Bl"/>
    <n v="2130"/>
    <x v="1"/>
  </r>
  <r>
    <n v="221012535"/>
    <x v="382"/>
    <x v="626"/>
    <x v="14"/>
    <x v="15"/>
    <x v="18"/>
    <x v="0"/>
    <s v="W"/>
    <x v="0"/>
    <x v="0"/>
    <s v="White Oak"/>
    <n v="2230"/>
    <x v="1"/>
  </r>
  <r>
    <n v="222113395"/>
    <x v="259"/>
    <x v="701"/>
    <x v="16"/>
    <x v="4"/>
    <x v="37"/>
    <x v="0"/>
    <s v="A"/>
    <x v="0"/>
    <x v="0"/>
    <s v="24300    Welby                        Wy"/>
    <n v="2252"/>
    <x v="1"/>
  </r>
  <r>
    <n v="221414565"/>
    <x v="16"/>
    <x v="673"/>
    <x v="18"/>
    <x v="6"/>
    <x v="10"/>
    <x v="0"/>
    <s v="B"/>
    <x v="0"/>
    <x v="0"/>
    <s v="8900    Ramsgate                     Av"/>
    <n v="30"/>
    <x v="1"/>
  </r>
  <r>
    <n v="221714353"/>
    <x v="74"/>
    <x v="741"/>
    <x v="7"/>
    <x v="0"/>
    <x v="32"/>
    <x v="0"/>
    <s v="W"/>
    <x v="0"/>
    <x v="0"/>
    <s v="9900    Topanga Canyon               Bl"/>
    <n v="10"/>
    <x v="0"/>
  </r>
  <r>
    <n v="220619936"/>
    <x v="102"/>
    <x v="792"/>
    <x v="2"/>
    <x v="13"/>
    <x v="2"/>
    <x v="0"/>
    <s v="W"/>
    <x v="0"/>
    <x v="0"/>
    <s v="Cahuenga                     Bl"/>
    <n v="1430"/>
    <x v="0"/>
  </r>
  <r>
    <n v="231505242"/>
    <x v="195"/>
    <x v="698"/>
    <x v="5"/>
    <x v="6"/>
    <x v="53"/>
    <x v="1"/>
    <s v="W"/>
    <x v="0"/>
    <x v="0"/>
    <s v="10900    Ventura                      Bl"/>
    <n v="2140"/>
    <x v="1"/>
  </r>
  <r>
    <n v="220910817"/>
    <x v="43"/>
    <x v="655"/>
    <x v="12"/>
    <x v="21"/>
    <x v="35"/>
    <x v="0"/>
    <s v="B"/>
    <x v="2"/>
    <x v="0"/>
    <s v="15000    Victory                      Bl"/>
    <n v="810"/>
    <x v="1"/>
  </r>
  <r>
    <n v="220714877"/>
    <x v="304"/>
    <x v="722"/>
    <x v="9"/>
    <x v="0"/>
    <x v="26"/>
    <x v="0"/>
    <s v="W"/>
    <x v="0"/>
    <x v="0"/>
    <s v="4800    Saturn                       St"/>
    <n v="1725"/>
    <x v="0"/>
  </r>
  <r>
    <n v="221517199"/>
    <x v="99"/>
    <x v="678"/>
    <x v="5"/>
    <x v="0"/>
    <x v="12"/>
    <x v="1"/>
    <s v="W"/>
    <x v="0"/>
    <x v="0"/>
    <s v="5600    Case                         Av"/>
    <n v="630"/>
    <x v="1"/>
  </r>
  <r>
    <n v="221614523"/>
    <x v="180"/>
    <x v="734"/>
    <x v="15"/>
    <x v="15"/>
    <x v="51"/>
    <x v="1"/>
    <s v="B"/>
    <x v="0"/>
    <x v="0"/>
    <s v="11300    Dream                        Ln"/>
    <n v="2330"/>
    <x v="0"/>
  </r>
  <r>
    <n v="222000849"/>
    <x v="206"/>
    <x v="661"/>
    <x v="1"/>
    <x v="40"/>
    <x v="35"/>
    <x v="1"/>
    <s v="W"/>
    <x v="25"/>
    <x v="1"/>
    <s v="Wilshire                     Bl"/>
    <n v="1222"/>
    <x v="1"/>
  </r>
  <r>
    <n v="221715562"/>
    <x v="83"/>
    <x v="645"/>
    <x v="7"/>
    <x v="21"/>
    <x v="17"/>
    <x v="1"/>
    <s v="W"/>
    <x v="2"/>
    <x v="0"/>
    <s v="10400    Oso                          Av"/>
    <n v="1200"/>
    <x v="0"/>
  </r>
  <r>
    <n v="220916824"/>
    <x v="385"/>
    <x v="713"/>
    <x v="12"/>
    <x v="39"/>
    <x v="37"/>
    <x v="0"/>
    <s v="B"/>
    <x v="0"/>
    <x v="0"/>
    <s v="5700 N  Sepulveda                    Bl"/>
    <n v="2117"/>
    <x v="1"/>
  </r>
  <r>
    <n v="221117185"/>
    <x v="323"/>
    <x v="729"/>
    <x v="11"/>
    <x v="4"/>
    <x v="14"/>
    <x v="1"/>
    <s v="K"/>
    <x v="0"/>
    <x v="0"/>
    <s v="1500 N  Kenmore                      Av"/>
    <n v="1024"/>
    <x v="0"/>
  </r>
  <r>
    <n v="221420532"/>
    <x v="116"/>
    <x v="725"/>
    <x v="18"/>
    <x v="0"/>
    <x v="6"/>
    <x v="1"/>
    <s v="H"/>
    <x v="0"/>
    <x v="0"/>
    <s v="8600    Belford                      Av"/>
    <n v="610"/>
    <x v="0"/>
  </r>
  <r>
    <n v="222016059"/>
    <x v="155"/>
    <x v="813"/>
    <x v="1"/>
    <x v="31"/>
    <x v="23"/>
    <x v="1"/>
    <s v="A"/>
    <x v="6"/>
    <x v="0"/>
    <s v="500 S  Ardmore                      Av"/>
    <n v="400"/>
    <x v="0"/>
  </r>
  <r>
    <n v="220716680"/>
    <x v="211"/>
    <x v="674"/>
    <x v="9"/>
    <x v="10"/>
    <x v="41"/>
    <x v="0"/>
    <s v="B"/>
    <x v="2"/>
    <x v="0"/>
    <s v="1900    West                         Bl"/>
    <n v="830"/>
    <x v="0"/>
  </r>
  <r>
    <n v="220811433"/>
    <x v="349"/>
    <x v="619"/>
    <x v="19"/>
    <x v="0"/>
    <x v="2"/>
    <x v="1"/>
    <s v="W"/>
    <x v="0"/>
    <x v="0"/>
    <s v="10400    Eastborne                    Av"/>
    <n v="2114"/>
    <x v="0"/>
  </r>
  <r>
    <n v="221814338"/>
    <x v="316"/>
    <x v="727"/>
    <x v="17"/>
    <x v="31"/>
    <x v="51"/>
    <x v="1"/>
    <s v="O"/>
    <x v="2"/>
    <x v="0"/>
    <s v="11000 S  Figueroa                     St"/>
    <n v="2230"/>
    <x v="0"/>
  </r>
  <r>
    <n v="220620272"/>
    <x v="90"/>
    <x v="826"/>
    <x v="2"/>
    <x v="43"/>
    <x v="30"/>
    <x v="1"/>
    <s v="O"/>
    <x v="0"/>
    <x v="0"/>
    <s v="6600    Yucca                        St"/>
    <n v="1200"/>
    <x v="0"/>
  </r>
  <r>
    <n v="220115576"/>
    <x v="44"/>
    <x v="778"/>
    <x v="8"/>
    <x v="3"/>
    <x v="27"/>
    <x v="1"/>
    <s v="W"/>
    <x v="0"/>
    <x v="0"/>
    <s v="600 S  San Pedro                    St"/>
    <n v="700"/>
    <x v="1"/>
  </r>
  <r>
    <n v="221717801"/>
    <x v="89"/>
    <x v="606"/>
    <x v="7"/>
    <x v="0"/>
    <x v="64"/>
    <x v="1"/>
    <s v="H"/>
    <x v="0"/>
    <x v="0"/>
    <s v="10400    Owensmouth                   Av"/>
    <n v="800"/>
    <x v="1"/>
  </r>
  <r>
    <n v="221322254"/>
    <x v="319"/>
    <x v="618"/>
    <x v="10"/>
    <x v="14"/>
    <x v="77"/>
    <x v="0"/>
    <s v="B"/>
    <x v="0"/>
    <x v="0"/>
    <s v="200 W  43Rd                         St"/>
    <n v="1130"/>
    <x v="1"/>
  </r>
  <r>
    <n v="221511081"/>
    <x v="29"/>
    <x v="810"/>
    <x v="5"/>
    <x v="0"/>
    <x v="53"/>
    <x v="0"/>
    <s v="W"/>
    <x v="0"/>
    <x v="0"/>
    <s v="4100    Arch                         Dr"/>
    <n v="1200"/>
    <x v="1"/>
  </r>
  <r>
    <n v="221615446"/>
    <x v="93"/>
    <x v="641"/>
    <x v="15"/>
    <x v="6"/>
    <x v="29"/>
    <x v="1"/>
    <s v="H"/>
    <x v="0"/>
    <x v="0"/>
    <s v="Stagg"/>
    <n v="2230"/>
    <x v="0"/>
  </r>
  <r>
    <n v="221917360"/>
    <x v="178"/>
    <x v="647"/>
    <x v="6"/>
    <x v="16"/>
    <x v="26"/>
    <x v="1"/>
    <s v="H"/>
    <x v="0"/>
    <x v="0"/>
    <s v="9000 N  Sepulveda                    Bl"/>
    <n v="1234"/>
    <x v="0"/>
  </r>
  <r>
    <n v="220711153"/>
    <x v="351"/>
    <x v="638"/>
    <x v="9"/>
    <x v="6"/>
    <x v="8"/>
    <x v="2"/>
    <s v="X"/>
    <x v="0"/>
    <x v="2"/>
    <s v="Wilshire"/>
    <n v="1246"/>
    <x v="0"/>
  </r>
  <r>
    <n v="221017987"/>
    <x v="120"/>
    <x v="797"/>
    <x v="14"/>
    <x v="15"/>
    <x v="49"/>
    <x v="1"/>
    <s v="H"/>
    <x v="0"/>
    <x v="0"/>
    <s v="19100    Hamlin                       St"/>
    <n v="15"/>
    <x v="1"/>
  </r>
  <r>
    <n v="220915799"/>
    <x v="87"/>
    <x v="624"/>
    <x v="12"/>
    <x v="4"/>
    <x v="24"/>
    <x v="0"/>
    <s v="H"/>
    <x v="0"/>
    <x v="0"/>
    <s v="14600    Wyandotte                    St"/>
    <n v="1105"/>
    <x v="1"/>
  </r>
  <r>
    <n v="221413866"/>
    <x v="111"/>
    <x v="657"/>
    <x v="18"/>
    <x v="1"/>
    <x v="5"/>
    <x v="0"/>
    <s v="O"/>
    <x v="0"/>
    <x v="0"/>
    <s v="300    Vernon                       Av"/>
    <n v="930"/>
    <x v="0"/>
  </r>
  <r>
    <n v="222114781"/>
    <x v="72"/>
    <x v="745"/>
    <x v="16"/>
    <x v="21"/>
    <x v="21"/>
    <x v="0"/>
    <s v="H"/>
    <x v="2"/>
    <x v="0"/>
    <s v="21800    Lanark                       St"/>
    <n v="2000"/>
    <x v="3"/>
  </r>
  <r>
    <n v="220409458"/>
    <x v="369"/>
    <x v="677"/>
    <x v="13"/>
    <x v="3"/>
    <x v="52"/>
    <x v="1"/>
    <s v="H"/>
    <x v="0"/>
    <x v="0"/>
    <s v="200    Echandia                     St"/>
    <n v="410"/>
    <x v="0"/>
  </r>
  <r>
    <n v="220715650"/>
    <x v="132"/>
    <x v="668"/>
    <x v="9"/>
    <x v="3"/>
    <x v="14"/>
    <x v="1"/>
    <s v="F"/>
    <x v="0"/>
    <x v="0"/>
    <s v="1900 S  Curson                       Av"/>
    <n v="1110"/>
    <x v="0"/>
  </r>
  <r>
    <n v="220121416"/>
    <x v="72"/>
    <x v="745"/>
    <x v="8"/>
    <x v="52"/>
    <x v="12"/>
    <x v="1"/>
    <s v="H"/>
    <x v="2"/>
    <x v="1"/>
    <s v="800 N  Alameda                      St"/>
    <n v="1530"/>
    <x v="1"/>
  </r>
  <r>
    <n v="221218315"/>
    <x v="176"/>
    <x v="629"/>
    <x v="3"/>
    <x v="29"/>
    <x v="9"/>
    <x v="0"/>
    <s v="B"/>
    <x v="0"/>
    <x v="0"/>
    <s v="6500    Crenshaw                     Bl"/>
    <n v="700"/>
    <x v="0"/>
  </r>
  <r>
    <n v="220320273"/>
    <x v="118"/>
    <x v="753"/>
    <x v="0"/>
    <x v="39"/>
    <x v="8"/>
    <x v="2"/>
    <s v="X"/>
    <x v="0"/>
    <x v="0"/>
    <s v="3100 S  Hoover                       St"/>
    <n v="2134"/>
    <x v="0"/>
  </r>
  <r>
    <n v="231105401"/>
    <x v="293"/>
    <x v="838"/>
    <x v="11"/>
    <x v="0"/>
    <x v="47"/>
    <x v="0"/>
    <s v="W"/>
    <x v="0"/>
    <x v="0"/>
    <s v="1200    El Paso                      Dr"/>
    <n v="750"/>
    <x v="1"/>
  </r>
  <r>
    <n v="221518504"/>
    <x v="21"/>
    <x v="702"/>
    <x v="5"/>
    <x v="4"/>
    <x v="33"/>
    <x v="1"/>
    <s v="W"/>
    <x v="0"/>
    <x v="0"/>
    <s v="4000    Wilkinson                    Av"/>
    <n v="1000"/>
    <x v="0"/>
  </r>
  <r>
    <n v="222115530"/>
    <x v="78"/>
    <x v="672"/>
    <x v="16"/>
    <x v="40"/>
    <x v="29"/>
    <x v="1"/>
    <s v="H"/>
    <x v="2"/>
    <x v="2"/>
    <s v="6700    De Soto                      Av"/>
    <n v="2230"/>
    <x v="0"/>
  </r>
  <r>
    <n v="221415652"/>
    <x v="324"/>
    <x v="701"/>
    <x v="18"/>
    <x v="1"/>
    <x v="47"/>
    <x v="1"/>
    <s v="B"/>
    <x v="0"/>
    <x v="0"/>
    <s v="5800    Seawalk                      Dr"/>
    <n v="1600"/>
    <x v="1"/>
  </r>
  <r>
    <n v="220915305"/>
    <x v="132"/>
    <x v="692"/>
    <x v="12"/>
    <x v="10"/>
    <x v="26"/>
    <x v="0"/>
    <s v="W"/>
    <x v="2"/>
    <x v="1"/>
    <s v="4700    Natick                       Av"/>
    <n v="1200"/>
    <x v="0"/>
  </r>
  <r>
    <n v="220712711"/>
    <x v="59"/>
    <x v="667"/>
    <x v="9"/>
    <x v="31"/>
    <x v="3"/>
    <x v="0"/>
    <s v="H"/>
    <x v="2"/>
    <x v="2"/>
    <s v="1100 S  Norton                       Av"/>
    <n v="900"/>
    <x v="0"/>
  </r>
  <r>
    <n v="220321474"/>
    <x v="323"/>
    <x v="769"/>
    <x v="0"/>
    <x v="10"/>
    <x v="13"/>
    <x v="1"/>
    <s v="B"/>
    <x v="2"/>
    <x v="2"/>
    <s v="3000 W  View                         St"/>
    <n v="930"/>
    <x v="1"/>
  </r>
  <r>
    <n v="220415352"/>
    <x v="31"/>
    <x v="617"/>
    <x v="13"/>
    <x v="15"/>
    <x v="30"/>
    <x v="0"/>
    <s v="X"/>
    <x v="0"/>
    <x v="0"/>
    <s v="Mission"/>
    <n v="1800"/>
    <x v="0"/>
  </r>
  <r>
    <n v="221312338"/>
    <x v="15"/>
    <x v="634"/>
    <x v="10"/>
    <x v="0"/>
    <x v="27"/>
    <x v="0"/>
    <s v="H"/>
    <x v="0"/>
    <x v="0"/>
    <s v="3900 S  Hill                         St"/>
    <n v="100"/>
    <x v="1"/>
  </r>
  <r>
    <n v="221614615"/>
    <x v="354"/>
    <x v="800"/>
    <x v="15"/>
    <x v="6"/>
    <x v="22"/>
    <x v="0"/>
    <s v="W"/>
    <x v="0"/>
    <x v="0"/>
    <s v="10400    Plainview                    Av"/>
    <n v="100"/>
    <x v="1"/>
  </r>
  <r>
    <n v="220913217"/>
    <x v="60"/>
    <x v="733"/>
    <x v="12"/>
    <x v="6"/>
    <x v="23"/>
    <x v="1"/>
    <s v="H"/>
    <x v="0"/>
    <x v="0"/>
    <s v="6000    Hazeltine                    Av"/>
    <n v="440"/>
    <x v="0"/>
  </r>
  <r>
    <n v="220509959"/>
    <x v="306"/>
    <x v="658"/>
    <x v="20"/>
    <x v="0"/>
    <x v="12"/>
    <x v="0"/>
    <s v="H"/>
    <x v="0"/>
    <x v="0"/>
    <s v="600    Island                       Av"/>
    <n v="2100"/>
    <x v="1"/>
  </r>
  <r>
    <n v="221221671"/>
    <x v="6"/>
    <x v="758"/>
    <x v="3"/>
    <x v="0"/>
    <x v="28"/>
    <x v="0"/>
    <s v="B"/>
    <x v="0"/>
    <x v="0"/>
    <s v="3100 W  67Th                         St"/>
    <n v="606"/>
    <x v="1"/>
  </r>
  <r>
    <n v="222111222"/>
    <x v="351"/>
    <x v="778"/>
    <x v="16"/>
    <x v="21"/>
    <x v="46"/>
    <x v="1"/>
    <s v="W"/>
    <x v="2"/>
    <x v="1"/>
    <s v="6100    Shoup                        Av"/>
    <n v="1320"/>
    <x v="1"/>
  </r>
  <r>
    <n v="221322752"/>
    <x v="120"/>
    <x v="754"/>
    <x v="10"/>
    <x v="0"/>
    <x v="28"/>
    <x v="0"/>
    <s v="B"/>
    <x v="0"/>
    <x v="0"/>
    <s v="4800    Avalon                       Bl"/>
    <n v="1520"/>
    <x v="1"/>
  </r>
  <r>
    <n v="221319292"/>
    <x v="76"/>
    <x v="693"/>
    <x v="10"/>
    <x v="10"/>
    <x v="27"/>
    <x v="0"/>
    <s v="B"/>
    <x v="2"/>
    <x v="0"/>
    <s v="7Th                          St"/>
    <n v="1400"/>
    <x v="1"/>
  </r>
  <r>
    <n v="220126567"/>
    <x v="346"/>
    <x v="633"/>
    <x v="8"/>
    <x v="21"/>
    <x v="40"/>
    <x v="0"/>
    <s v="B"/>
    <x v="2"/>
    <x v="0"/>
    <s v="5Th"/>
    <n v="2345"/>
    <x v="1"/>
  </r>
  <r>
    <n v="222111358"/>
    <x v="44"/>
    <x v="726"/>
    <x v="16"/>
    <x v="5"/>
    <x v="25"/>
    <x v="1"/>
    <s v="W"/>
    <x v="0"/>
    <x v="0"/>
    <s v="22100    Saticoy                      St"/>
    <n v="1200"/>
    <x v="1"/>
  </r>
  <r>
    <n v="220125849"/>
    <x v="98"/>
    <x v="644"/>
    <x v="8"/>
    <x v="15"/>
    <x v="37"/>
    <x v="0"/>
    <s v="B"/>
    <x v="0"/>
    <x v="0"/>
    <s v="1300 E  6Th                          St"/>
    <n v="1830"/>
    <x v="1"/>
  </r>
  <r>
    <n v="220619892"/>
    <x v="102"/>
    <x v="631"/>
    <x v="2"/>
    <x v="6"/>
    <x v="22"/>
    <x v="1"/>
    <s v="W"/>
    <x v="0"/>
    <x v="0"/>
    <s v="6200 W  Sunset                       Bl"/>
    <n v="630"/>
    <x v="1"/>
  </r>
  <r>
    <n v="220711163"/>
    <x v="351"/>
    <x v="778"/>
    <x v="9"/>
    <x v="1"/>
    <x v="41"/>
    <x v="0"/>
    <s v="O"/>
    <x v="0"/>
    <x v="0"/>
    <s v="500 N  Orange                       Dr"/>
    <n v="1245"/>
    <x v="0"/>
  </r>
  <r>
    <n v="222117697"/>
    <x v="319"/>
    <x v="618"/>
    <x v="16"/>
    <x v="21"/>
    <x v="34"/>
    <x v="1"/>
    <s v="A"/>
    <x v="2"/>
    <x v="0"/>
    <s v="6600    Topanga Canyon               Bl"/>
    <n v="1940"/>
    <x v="1"/>
  </r>
  <r>
    <n v="221223506"/>
    <x v="118"/>
    <x v="671"/>
    <x v="3"/>
    <x v="21"/>
    <x v="35"/>
    <x v="0"/>
    <s v="H"/>
    <x v="2"/>
    <x v="0"/>
    <s v="6500 S  Vermont                      Av"/>
    <n v="1630"/>
    <x v="1"/>
  </r>
  <r>
    <n v="220322328"/>
    <x v="93"/>
    <x v="648"/>
    <x v="0"/>
    <x v="13"/>
    <x v="12"/>
    <x v="1"/>
    <s v="B"/>
    <x v="0"/>
    <x v="0"/>
    <s v="3000 S  La Brea                      Av"/>
    <n v="2243"/>
    <x v="1"/>
  </r>
  <r>
    <n v="231704336"/>
    <x v="129"/>
    <x v="783"/>
    <x v="7"/>
    <x v="1"/>
    <x v="10"/>
    <x v="0"/>
    <s v="H"/>
    <x v="0"/>
    <x v="0"/>
    <s v="9300    Shirley                      Av"/>
    <n v="900"/>
    <x v="1"/>
  </r>
  <r>
    <n v="220119951"/>
    <x v="26"/>
    <x v="744"/>
    <x v="8"/>
    <x v="15"/>
    <x v="3"/>
    <x v="1"/>
    <s v="B"/>
    <x v="0"/>
    <x v="0"/>
    <s v="700 E  3Rd                          St"/>
    <n v="1130"/>
    <x v="0"/>
  </r>
  <r>
    <n v="221513736"/>
    <x v="51"/>
    <x v="752"/>
    <x v="5"/>
    <x v="29"/>
    <x v="35"/>
    <x v="1"/>
    <s v="H"/>
    <x v="0"/>
    <x v="2"/>
    <s v="7500    Farmdale                     Av"/>
    <n v="2230"/>
    <x v="1"/>
  </r>
  <r>
    <n v="230104320"/>
    <x v="102"/>
    <x v="826"/>
    <x v="8"/>
    <x v="15"/>
    <x v="41"/>
    <x v="0"/>
    <s v="B"/>
    <x v="0"/>
    <x v="0"/>
    <s v="800 S  Olive                        St"/>
    <n v="1045"/>
    <x v="0"/>
  </r>
  <r>
    <n v="221217658"/>
    <x v="57"/>
    <x v="689"/>
    <x v="3"/>
    <x v="21"/>
    <x v="29"/>
    <x v="1"/>
    <s v="B"/>
    <x v="2"/>
    <x v="0"/>
    <s v="W  70Th                         St"/>
    <n v="2100"/>
    <x v="0"/>
  </r>
  <r>
    <n v="220213336"/>
    <x v="111"/>
    <x v="657"/>
    <x v="4"/>
    <x v="31"/>
    <x v="65"/>
    <x v="1"/>
    <s v="H"/>
    <x v="2"/>
    <x v="1"/>
    <s v="600    Little                       St"/>
    <n v="1620"/>
    <x v="0"/>
  </r>
  <r>
    <n v="220211605"/>
    <x v="15"/>
    <x v="852"/>
    <x v="4"/>
    <x v="0"/>
    <x v="75"/>
    <x v="1"/>
    <s v="I"/>
    <x v="0"/>
    <x v="0"/>
    <s v="400 S  Bonnie Brae                  St"/>
    <n v="2230"/>
    <x v="3"/>
  </r>
  <r>
    <n v="222117718"/>
    <x v="84"/>
    <x v="702"/>
    <x v="16"/>
    <x v="12"/>
    <x v="25"/>
    <x v="0"/>
    <s v="W"/>
    <x v="0"/>
    <x v="1"/>
    <s v="4700    Larkwood                     Av"/>
    <n v="2000"/>
    <x v="1"/>
  </r>
  <r>
    <n v="220312210"/>
    <x v="35"/>
    <x v="738"/>
    <x v="0"/>
    <x v="31"/>
    <x v="63"/>
    <x v="1"/>
    <s v="H"/>
    <x v="6"/>
    <x v="0"/>
    <s v="3200 S  Flower                       St"/>
    <n v="2210"/>
    <x v="0"/>
  </r>
  <r>
    <n v="220321169"/>
    <x v="108"/>
    <x v="680"/>
    <x v="0"/>
    <x v="40"/>
    <x v="35"/>
    <x v="1"/>
    <s v="B"/>
    <x v="9"/>
    <x v="0"/>
    <s v="1200 W  Martin Luther King Jr        Bl"/>
    <n v="2345"/>
    <x v="1"/>
  </r>
  <r>
    <n v="220116656"/>
    <x v="49"/>
    <x v="628"/>
    <x v="8"/>
    <x v="21"/>
    <x v="26"/>
    <x v="1"/>
    <s v="H"/>
    <x v="2"/>
    <x v="0"/>
    <s v="900 W  Olympic                      Bl"/>
    <n v="1730"/>
    <x v="0"/>
  </r>
  <r>
    <n v="221320113"/>
    <x v="85"/>
    <x v="645"/>
    <x v="10"/>
    <x v="31"/>
    <x v="53"/>
    <x v="0"/>
    <s v="H"/>
    <x v="2"/>
    <x v="0"/>
    <s v="Gage                         Av"/>
    <n v="330"/>
    <x v="1"/>
  </r>
  <r>
    <n v="221913410"/>
    <x v="54"/>
    <x v="711"/>
    <x v="6"/>
    <x v="10"/>
    <x v="43"/>
    <x v="0"/>
    <s v="H"/>
    <x v="2"/>
    <x v="2"/>
    <s v="13800    Bromwich                     St"/>
    <n v="2230"/>
    <x v="1"/>
  </r>
  <r>
    <n v="222017250"/>
    <x v="341"/>
    <x v="758"/>
    <x v="1"/>
    <x v="51"/>
    <x v="23"/>
    <x v="1"/>
    <s v="A"/>
    <x v="0"/>
    <x v="2"/>
    <s v="700 S  Gramercy                     Pl"/>
    <n v="1500"/>
    <x v="0"/>
  </r>
  <r>
    <n v="220320322"/>
    <x v="103"/>
    <x v="652"/>
    <x v="0"/>
    <x v="6"/>
    <x v="33"/>
    <x v="1"/>
    <s v="H"/>
    <x v="0"/>
    <x v="2"/>
    <s v="1000 W  21St                         St"/>
    <n v="10"/>
    <x v="0"/>
  </r>
  <r>
    <n v="222114775"/>
    <x v="72"/>
    <x v="745"/>
    <x v="16"/>
    <x v="21"/>
    <x v="76"/>
    <x v="0"/>
    <s v="H"/>
    <x v="2"/>
    <x v="0"/>
    <s v="21800    Lanark                       St"/>
    <n v="2000"/>
    <x v="0"/>
  </r>
  <r>
    <n v="221223722"/>
    <x v="103"/>
    <x v="625"/>
    <x v="3"/>
    <x v="15"/>
    <x v="63"/>
    <x v="1"/>
    <s v="H"/>
    <x v="0"/>
    <x v="0"/>
    <s v="8400 S  Figueroa                     St"/>
    <n v="1700"/>
    <x v="0"/>
  </r>
  <r>
    <n v="222012147"/>
    <x v="345"/>
    <x v="654"/>
    <x v="1"/>
    <x v="13"/>
    <x v="85"/>
    <x v="1"/>
    <s v="H"/>
    <x v="0"/>
    <x v="0"/>
    <s v="200 S  Alexandria                   Av"/>
    <n v="1000"/>
    <x v="1"/>
  </r>
  <r>
    <n v="222012227"/>
    <x v="48"/>
    <x v="654"/>
    <x v="1"/>
    <x v="6"/>
    <x v="49"/>
    <x v="1"/>
    <s v="H"/>
    <x v="4"/>
    <x v="0"/>
    <s v="3600 W  4Th                          St"/>
    <n v="5"/>
    <x v="1"/>
  </r>
  <r>
    <n v="220126067"/>
    <x v="91"/>
    <x v="817"/>
    <x v="8"/>
    <x v="3"/>
    <x v="26"/>
    <x v="0"/>
    <s v="B"/>
    <x v="0"/>
    <x v="0"/>
    <s v="800 N  Alameda                      St"/>
    <n v="1800"/>
    <x v="0"/>
  </r>
  <r>
    <n v="221225657"/>
    <x v="95"/>
    <x v="754"/>
    <x v="3"/>
    <x v="6"/>
    <x v="43"/>
    <x v="0"/>
    <s v="B"/>
    <x v="0"/>
    <x v="0"/>
    <s v="75Th                         St"/>
    <n v="1"/>
    <x v="1"/>
  </r>
  <r>
    <n v="220800962"/>
    <x v="72"/>
    <x v="775"/>
    <x v="19"/>
    <x v="4"/>
    <x v="26"/>
    <x v="0"/>
    <s v="B"/>
    <x v="0"/>
    <x v="0"/>
    <s v="9400    Gloaming                     Dr"/>
    <n v="2145"/>
    <x v="0"/>
  </r>
  <r>
    <n v="220812022"/>
    <x v="19"/>
    <x v="740"/>
    <x v="19"/>
    <x v="0"/>
    <x v="76"/>
    <x v="1"/>
    <s v="W"/>
    <x v="0"/>
    <x v="0"/>
    <s v="200    Ocean                        Av"/>
    <n v="5"/>
    <x v="0"/>
  </r>
  <r>
    <n v="220312036"/>
    <x v="189"/>
    <x v="664"/>
    <x v="0"/>
    <x v="21"/>
    <x v="72"/>
    <x v="0"/>
    <s v="B"/>
    <x v="2"/>
    <x v="1"/>
    <s v="3500    Farmdale                     Av"/>
    <n v="1130"/>
    <x v="3"/>
  </r>
  <r>
    <n v="220716374"/>
    <x v="152"/>
    <x v="765"/>
    <x v="9"/>
    <x v="15"/>
    <x v="27"/>
    <x v="0"/>
    <s v="O"/>
    <x v="0"/>
    <x v="0"/>
    <s v="100 N  Citrus                       Av"/>
    <n v="2030"/>
    <x v="1"/>
  </r>
  <r>
    <n v="221500985"/>
    <x v="51"/>
    <x v="752"/>
    <x v="5"/>
    <x v="2"/>
    <x v="30"/>
    <x v="1"/>
    <s v="W"/>
    <x v="0"/>
    <x v="0"/>
    <s v="5200    Hermitage                    Av"/>
    <n v="1145"/>
    <x v="0"/>
  </r>
  <r>
    <n v="221716170"/>
    <x v="125"/>
    <x v="625"/>
    <x v="7"/>
    <x v="10"/>
    <x v="22"/>
    <x v="1"/>
    <s v="H"/>
    <x v="4"/>
    <x v="1"/>
    <s v="18200    San Fernando Mission         Bl"/>
    <n v="1030"/>
    <x v="1"/>
  </r>
  <r>
    <n v="221221678"/>
    <x v="172"/>
    <x v="672"/>
    <x v="3"/>
    <x v="14"/>
    <x v="26"/>
    <x v="0"/>
    <s v="H"/>
    <x v="0"/>
    <x v="1"/>
    <s v="7500    Avalon                       Bl"/>
    <n v="1540"/>
    <x v="0"/>
  </r>
  <r>
    <n v="221816577"/>
    <x v="60"/>
    <x v="629"/>
    <x v="17"/>
    <x v="40"/>
    <x v="32"/>
    <x v="0"/>
    <s v="B"/>
    <x v="45"/>
    <x v="0"/>
    <s v="9000 S  Main                         St"/>
    <n v="1330"/>
    <x v="0"/>
  </r>
  <r>
    <n v="221418882"/>
    <x v="31"/>
    <x v="787"/>
    <x v="18"/>
    <x v="21"/>
    <x v="42"/>
    <x v="1"/>
    <s v="O"/>
    <x v="2"/>
    <x v="0"/>
    <s v="5700 W  Century                      Bl"/>
    <n v="1133"/>
    <x v="1"/>
  </r>
  <r>
    <n v="221710710"/>
    <x v="186"/>
    <x v="776"/>
    <x v="7"/>
    <x v="21"/>
    <x v="35"/>
    <x v="1"/>
    <s v="H"/>
    <x v="2"/>
    <x v="1"/>
    <s v="20100    Acre                         St"/>
    <n v="1300"/>
    <x v="1"/>
  </r>
  <r>
    <n v="221821296"/>
    <x v="94"/>
    <x v="713"/>
    <x v="17"/>
    <x v="10"/>
    <x v="51"/>
    <x v="0"/>
    <s v="H"/>
    <x v="2"/>
    <x v="0"/>
    <s v="300 E  112Th                        St"/>
    <n v="930"/>
    <x v="0"/>
  </r>
  <r>
    <n v="221412807"/>
    <x v="19"/>
    <x v="740"/>
    <x v="18"/>
    <x v="2"/>
    <x v="3"/>
    <x v="1"/>
    <s v="W"/>
    <x v="0"/>
    <x v="0"/>
    <s v="Crestmoore"/>
    <n v="745"/>
    <x v="0"/>
  </r>
  <r>
    <n v="220814318"/>
    <x v="337"/>
    <x v="610"/>
    <x v="19"/>
    <x v="12"/>
    <x v="2"/>
    <x v="1"/>
    <s v="W"/>
    <x v="0"/>
    <x v="0"/>
    <s v="2100    Summitridge                  Dr"/>
    <n v="555"/>
    <x v="0"/>
  </r>
  <r>
    <n v="220319804"/>
    <x v="87"/>
    <x v="624"/>
    <x v="0"/>
    <x v="40"/>
    <x v="40"/>
    <x v="1"/>
    <s v="B"/>
    <x v="4"/>
    <x v="0"/>
    <s v="2600    Crenshaw                     Bl"/>
    <n v="1400"/>
    <x v="1"/>
  </r>
  <r>
    <n v="221610627"/>
    <x v="28"/>
    <x v="761"/>
    <x v="15"/>
    <x v="21"/>
    <x v="51"/>
    <x v="0"/>
    <s v="H"/>
    <x v="2"/>
    <x v="0"/>
    <s v="Shadyglade"/>
    <n v="1845"/>
    <x v="0"/>
  </r>
  <r>
    <n v="222113769"/>
    <x v="322"/>
    <x v="793"/>
    <x v="16"/>
    <x v="28"/>
    <x v="47"/>
    <x v="1"/>
    <s v="H"/>
    <x v="1"/>
    <x v="0"/>
    <s v="6900    Fullbright                   Av"/>
    <n v="1800"/>
    <x v="1"/>
  </r>
  <r>
    <n v="220913581"/>
    <x v="342"/>
    <x v="805"/>
    <x v="12"/>
    <x v="15"/>
    <x v="18"/>
    <x v="0"/>
    <s v="H"/>
    <x v="0"/>
    <x v="0"/>
    <s v="14900    Raymer                       St"/>
    <n v="1540"/>
    <x v="1"/>
  </r>
  <r>
    <n v="222018945"/>
    <x v="96"/>
    <x v="736"/>
    <x v="1"/>
    <x v="6"/>
    <x v="15"/>
    <x v="1"/>
    <s v="B"/>
    <x v="0"/>
    <x v="0"/>
    <s v="3400 W  8Th                          St"/>
    <n v="300"/>
    <x v="0"/>
  </r>
  <r>
    <n v="221612195"/>
    <x v="342"/>
    <x v="853"/>
    <x v="15"/>
    <x v="0"/>
    <x v="41"/>
    <x v="0"/>
    <s v="W"/>
    <x v="0"/>
    <x v="0"/>
    <s v="7700    Kyle                         St"/>
    <n v="1125"/>
    <x v="0"/>
  </r>
  <r>
    <n v="220614640"/>
    <x v="348"/>
    <x v="780"/>
    <x v="2"/>
    <x v="10"/>
    <x v="9"/>
    <x v="0"/>
    <s v="H"/>
    <x v="2"/>
    <x v="0"/>
    <s v="5400    Hollywood                    Bl"/>
    <n v="1925"/>
    <x v="0"/>
  </r>
  <r>
    <n v="220618703"/>
    <x v="214"/>
    <x v="844"/>
    <x v="2"/>
    <x v="10"/>
    <x v="52"/>
    <x v="0"/>
    <s v="H"/>
    <x v="2"/>
    <x v="0"/>
    <s v="1300 N  Martel                       Av"/>
    <n v="1120"/>
    <x v="0"/>
  </r>
  <r>
    <n v="221916807"/>
    <x v="107"/>
    <x v="617"/>
    <x v="6"/>
    <x v="21"/>
    <x v="51"/>
    <x v="1"/>
    <s v="H"/>
    <x v="2"/>
    <x v="0"/>
    <s v="9100 N  Sepulveda                    Bl"/>
    <n v="1900"/>
    <x v="0"/>
  </r>
  <r>
    <n v="220114901"/>
    <x v="42"/>
    <x v="646"/>
    <x v="8"/>
    <x v="49"/>
    <x v="53"/>
    <x v="1"/>
    <s v="O"/>
    <x v="0"/>
    <x v="0"/>
    <s v="1000 S  Figueroa                     St"/>
    <n v="600"/>
    <x v="1"/>
  </r>
  <r>
    <n v="220313863"/>
    <x v="22"/>
    <x v="767"/>
    <x v="0"/>
    <x v="40"/>
    <x v="51"/>
    <x v="0"/>
    <s v="B"/>
    <x v="32"/>
    <x v="0"/>
    <s v="3000 S  Western                      Av"/>
    <n v="120"/>
    <x v="0"/>
  </r>
  <r>
    <n v="220113710"/>
    <x v="306"/>
    <x v="658"/>
    <x v="8"/>
    <x v="21"/>
    <x v="33"/>
    <x v="0"/>
    <s v="H"/>
    <x v="2"/>
    <x v="1"/>
    <s v="1300 E  6Th                          St"/>
    <n v="1045"/>
    <x v="0"/>
  </r>
  <r>
    <n v="221214207"/>
    <x v="37"/>
    <x v="636"/>
    <x v="3"/>
    <x v="0"/>
    <x v="15"/>
    <x v="0"/>
    <s v="H"/>
    <x v="0"/>
    <x v="0"/>
    <s v="4900 S  Figueroa                     St"/>
    <n v="27"/>
    <x v="0"/>
  </r>
  <r>
    <n v="221912066"/>
    <x v="154"/>
    <x v="609"/>
    <x v="6"/>
    <x v="10"/>
    <x v="52"/>
    <x v="0"/>
    <s v="H"/>
    <x v="2"/>
    <x v="1"/>
    <s v="8900    Columbus                     Av"/>
    <n v="1830"/>
    <x v="0"/>
  </r>
  <r>
    <n v="221513963"/>
    <x v="259"/>
    <x v="675"/>
    <x v="5"/>
    <x v="3"/>
    <x v="18"/>
    <x v="1"/>
    <s v="W"/>
    <x v="0"/>
    <x v="0"/>
    <s v="12100    Ventura                      Bl"/>
    <n v="1755"/>
    <x v="1"/>
  </r>
  <r>
    <n v="220816651"/>
    <x v="109"/>
    <x v="671"/>
    <x v="19"/>
    <x v="31"/>
    <x v="13"/>
    <x v="1"/>
    <s v="B"/>
    <x v="6"/>
    <x v="0"/>
    <s v="8500 W  Pico                         Bl"/>
    <n v="1058"/>
    <x v="1"/>
  </r>
  <r>
    <n v="220814525"/>
    <x v="65"/>
    <x v="614"/>
    <x v="19"/>
    <x v="1"/>
    <x v="22"/>
    <x v="1"/>
    <s v="W"/>
    <x v="4"/>
    <x v="1"/>
    <s v="1700    Barry                        Av"/>
    <n v="1100"/>
    <x v="1"/>
  </r>
  <r>
    <n v="221113600"/>
    <x v="157"/>
    <x v="733"/>
    <x v="11"/>
    <x v="3"/>
    <x v="2"/>
    <x v="0"/>
    <s v="W"/>
    <x v="0"/>
    <x v="0"/>
    <s v="2600    Hyperion                     Av"/>
    <n v="1"/>
    <x v="0"/>
  </r>
  <r>
    <n v="220814233"/>
    <x v="157"/>
    <x v="805"/>
    <x v="19"/>
    <x v="23"/>
    <x v="15"/>
    <x v="1"/>
    <s v="O"/>
    <x v="0"/>
    <x v="0"/>
    <s v="1500 S  Sherbourne                   Dr"/>
    <n v="2235"/>
    <x v="0"/>
  </r>
  <r>
    <n v="221817765"/>
    <x v="365"/>
    <x v="663"/>
    <x v="17"/>
    <x v="19"/>
    <x v="67"/>
    <x v="1"/>
    <s v="H"/>
    <x v="2"/>
    <x v="0"/>
    <s v="10900 S  Main                         St"/>
    <n v="1"/>
    <x v="2"/>
  </r>
  <r>
    <n v="221011960"/>
    <x v="46"/>
    <x v="623"/>
    <x v="14"/>
    <x v="3"/>
    <x v="15"/>
    <x v="1"/>
    <s v="B"/>
    <x v="0"/>
    <x v="0"/>
    <s v="7200    Chicopee                     Av"/>
    <n v="1135"/>
    <x v="0"/>
  </r>
  <r>
    <n v="220614551"/>
    <x v="338"/>
    <x v="627"/>
    <x v="2"/>
    <x v="40"/>
    <x v="6"/>
    <x v="1"/>
    <s v="O"/>
    <x v="46"/>
    <x v="0"/>
    <s v="1800    Whitley                      Av"/>
    <n v="1915"/>
    <x v="0"/>
  </r>
  <r>
    <n v="221615537"/>
    <x v="212"/>
    <x v="801"/>
    <x v="15"/>
    <x v="40"/>
    <x v="34"/>
    <x v="1"/>
    <s v="W"/>
    <x v="2"/>
    <x v="0"/>
    <s v="10700    Sherman Grove                Av"/>
    <n v="1700"/>
    <x v="1"/>
  </r>
  <r>
    <n v="220813011"/>
    <x v="52"/>
    <x v="773"/>
    <x v="19"/>
    <x v="36"/>
    <x v="15"/>
    <x v="1"/>
    <s v="O"/>
    <x v="8"/>
    <x v="0"/>
    <s v="11200    Pearl                        St"/>
    <n v="2330"/>
    <x v="0"/>
  </r>
  <r>
    <n v="221917090"/>
    <x v="182"/>
    <x v="632"/>
    <x v="6"/>
    <x v="4"/>
    <x v="42"/>
    <x v="0"/>
    <s v="O"/>
    <x v="0"/>
    <x v="0"/>
    <s v="8900    Van Nuys                     Bl"/>
    <n v="940"/>
    <x v="1"/>
  </r>
  <r>
    <n v="232106378"/>
    <x v="228"/>
    <x v="644"/>
    <x v="16"/>
    <x v="18"/>
    <x v="33"/>
    <x v="0"/>
    <s v="B"/>
    <x v="2"/>
    <x v="1"/>
    <s v="23100    Sherman                      Pl"/>
    <n v="900"/>
    <x v="0"/>
  </r>
  <r>
    <n v="220510314"/>
    <x v="25"/>
    <x v="646"/>
    <x v="20"/>
    <x v="21"/>
    <x v="30"/>
    <x v="1"/>
    <s v="H"/>
    <x v="2"/>
    <x v="1"/>
    <s v="1300 W  225Th                        St"/>
    <n v="2240"/>
    <x v="0"/>
  </r>
  <r>
    <n v="220416104"/>
    <x v="102"/>
    <x v="769"/>
    <x v="13"/>
    <x v="33"/>
    <x v="30"/>
    <x v="1"/>
    <s v="W"/>
    <x v="0"/>
    <x v="0"/>
    <s v="Multnomah                    St"/>
    <n v="945"/>
    <x v="0"/>
  </r>
  <r>
    <n v="221017473"/>
    <x v="323"/>
    <x v="728"/>
    <x v="14"/>
    <x v="21"/>
    <x v="20"/>
    <x v="1"/>
    <s v="H"/>
    <x v="2"/>
    <x v="2"/>
    <s v="17100    Vanowen                      St"/>
    <n v="1000"/>
    <x v="2"/>
  </r>
  <r>
    <n v="220811316"/>
    <x v="186"/>
    <x v="706"/>
    <x v="19"/>
    <x v="4"/>
    <x v="33"/>
    <x v="0"/>
    <s v="B"/>
    <x v="4"/>
    <x v="0"/>
    <s v="11200    Mississippi                  Av"/>
    <n v="1500"/>
    <x v="0"/>
  </r>
  <r>
    <n v="221215904"/>
    <x v="154"/>
    <x v="717"/>
    <x v="3"/>
    <x v="0"/>
    <x v="46"/>
    <x v="0"/>
    <s v="H"/>
    <x v="0"/>
    <x v="0"/>
    <s v="200 W  85Th                         Pl"/>
    <n v="1"/>
    <x v="1"/>
  </r>
  <r>
    <n v="230904395"/>
    <x v="207"/>
    <x v="721"/>
    <x v="12"/>
    <x v="4"/>
    <x v="9"/>
    <x v="0"/>
    <s v="H"/>
    <x v="0"/>
    <x v="0"/>
    <s v="15300    Ventura                      Bl"/>
    <n v="835"/>
    <x v="0"/>
  </r>
  <r>
    <n v="221114433"/>
    <x v="67"/>
    <x v="687"/>
    <x v="11"/>
    <x v="3"/>
    <x v="11"/>
    <x v="1"/>
    <s v="F"/>
    <x v="0"/>
    <x v="0"/>
    <s v="4600    Santa Monica                 Bl"/>
    <n v="1310"/>
    <x v="1"/>
  </r>
  <r>
    <n v="221224529"/>
    <x v="108"/>
    <x v="680"/>
    <x v="3"/>
    <x v="28"/>
    <x v="76"/>
    <x v="0"/>
    <s v="H"/>
    <x v="1"/>
    <x v="0"/>
    <s v="100 W  78Th                         St"/>
    <n v="2335"/>
    <x v="0"/>
  </r>
  <r>
    <n v="221511848"/>
    <x v="362"/>
    <x v="724"/>
    <x v="5"/>
    <x v="10"/>
    <x v="22"/>
    <x v="0"/>
    <s v="H"/>
    <x v="2"/>
    <x v="0"/>
    <s v="5700    Tujunga                      Av"/>
    <n v="835"/>
    <x v="1"/>
  </r>
  <r>
    <n v="221418817"/>
    <x v="31"/>
    <x v="787"/>
    <x v="18"/>
    <x v="40"/>
    <x v="23"/>
    <x v="0"/>
    <s v="W"/>
    <x v="22"/>
    <x v="0"/>
    <s v="Ocean Front                  Wk"/>
    <n v="850"/>
    <x v="0"/>
  </r>
  <r>
    <n v="221418167"/>
    <x v="75"/>
    <x v="766"/>
    <x v="18"/>
    <x v="33"/>
    <x v="27"/>
    <x v="1"/>
    <s v="O"/>
    <x v="0"/>
    <x v="0"/>
    <s v="3600    Clarington                   Av"/>
    <n v="430"/>
    <x v="1"/>
  </r>
  <r>
    <n v="220214029"/>
    <x v="206"/>
    <x v="673"/>
    <x v="4"/>
    <x v="10"/>
    <x v="15"/>
    <x v="0"/>
    <s v="H"/>
    <x v="2"/>
    <x v="0"/>
    <s v="400    Loma                         Dr"/>
    <n v="2345"/>
    <x v="0"/>
  </r>
  <r>
    <n v="220513085"/>
    <x v="61"/>
    <x v="799"/>
    <x v="20"/>
    <x v="52"/>
    <x v="6"/>
    <x v="1"/>
    <s v="H"/>
    <x v="2"/>
    <x v="1"/>
    <s v="1100 W  Mauretania                   St"/>
    <n v="2121"/>
    <x v="0"/>
  </r>
  <r>
    <n v="220124164"/>
    <x v="99"/>
    <x v="696"/>
    <x v="8"/>
    <x v="10"/>
    <x v="37"/>
    <x v="0"/>
    <s v="B"/>
    <x v="2"/>
    <x v="0"/>
    <s v="6Th"/>
    <n v="930"/>
    <x v="1"/>
  </r>
  <r>
    <n v="221316440"/>
    <x v="259"/>
    <x v="637"/>
    <x v="10"/>
    <x v="29"/>
    <x v="26"/>
    <x v="0"/>
    <s v="H"/>
    <x v="0"/>
    <x v="0"/>
    <s v="100 E  29Th                         St"/>
    <n v="300"/>
    <x v="0"/>
  </r>
  <r>
    <n v="220410187"/>
    <x v="42"/>
    <x v="685"/>
    <x v="13"/>
    <x v="31"/>
    <x v="17"/>
    <x v="1"/>
    <s v="W"/>
    <x v="2"/>
    <x v="0"/>
    <s v="2400 N  Broadway"/>
    <n v="1237"/>
    <x v="0"/>
  </r>
  <r>
    <n v="230104174"/>
    <x v="328"/>
    <x v="715"/>
    <x v="8"/>
    <x v="28"/>
    <x v="6"/>
    <x v="1"/>
    <s v="H"/>
    <x v="1"/>
    <x v="0"/>
    <s v="400 S  Main                         St"/>
    <n v="910"/>
    <x v="0"/>
  </r>
  <r>
    <n v="221114755"/>
    <x v="79"/>
    <x v="642"/>
    <x v="11"/>
    <x v="4"/>
    <x v="12"/>
    <x v="1"/>
    <s v="H"/>
    <x v="0"/>
    <x v="0"/>
    <s v="100 E  Avenue 36"/>
    <n v="2300"/>
    <x v="1"/>
  </r>
  <r>
    <n v="220814996"/>
    <x v="72"/>
    <x v="603"/>
    <x v="19"/>
    <x v="9"/>
    <x v="29"/>
    <x v="1"/>
    <s v="C"/>
    <x v="0"/>
    <x v="0"/>
    <s v="1900    Westwood                     Bl"/>
    <n v="5"/>
    <x v="0"/>
  </r>
  <r>
    <n v="220114341"/>
    <x v="25"/>
    <x v="646"/>
    <x v="8"/>
    <x v="21"/>
    <x v="14"/>
    <x v="0"/>
    <s v="B"/>
    <x v="2"/>
    <x v="1"/>
    <s v="00    Gateway Plz"/>
    <n v="545"/>
    <x v="0"/>
  </r>
  <r>
    <n v="220221873"/>
    <x v="95"/>
    <x v="754"/>
    <x v="4"/>
    <x v="10"/>
    <x v="30"/>
    <x v="1"/>
    <s v="B"/>
    <x v="2"/>
    <x v="0"/>
    <s v="2500 W  6Th                          St"/>
    <n v="25"/>
    <x v="0"/>
  </r>
  <r>
    <n v="220810257"/>
    <x v="38"/>
    <x v="810"/>
    <x v="19"/>
    <x v="48"/>
    <x v="12"/>
    <x v="1"/>
    <s v="W"/>
    <x v="4"/>
    <x v="2"/>
    <s v="1800    La Cienega                   Bl"/>
    <n v="2000"/>
    <x v="1"/>
  </r>
  <r>
    <n v="221716106"/>
    <x v="183"/>
    <x v="813"/>
    <x v="7"/>
    <x v="13"/>
    <x v="55"/>
    <x v="1"/>
    <s v="W"/>
    <x v="0"/>
    <x v="0"/>
    <s v="8400    Rathburn                     Av"/>
    <n v="642"/>
    <x v="1"/>
  </r>
  <r>
    <n v="221816764"/>
    <x v="66"/>
    <x v="784"/>
    <x v="17"/>
    <x v="1"/>
    <x v="22"/>
    <x v="1"/>
    <s v="H"/>
    <x v="0"/>
    <x v="0"/>
    <s v="800 W  115Th                        St"/>
    <n v="100"/>
    <x v="1"/>
  </r>
  <r>
    <n v="221816189"/>
    <x v="65"/>
    <x v="735"/>
    <x v="17"/>
    <x v="48"/>
    <x v="16"/>
    <x v="1"/>
    <s v="B"/>
    <x v="2"/>
    <x v="2"/>
    <s v="10000 S  Main                         St"/>
    <n v="2329"/>
    <x v="1"/>
  </r>
  <r>
    <n v="221012342"/>
    <x v="16"/>
    <x v="649"/>
    <x v="14"/>
    <x v="9"/>
    <x v="6"/>
    <x v="1"/>
    <s v="H"/>
    <x v="0"/>
    <x v="2"/>
    <s v="16100    Royal Oak                    Rd"/>
    <n v="1200"/>
    <x v="0"/>
  </r>
  <r>
    <n v="221816260"/>
    <x v="176"/>
    <x v="629"/>
    <x v="17"/>
    <x v="29"/>
    <x v="13"/>
    <x v="0"/>
    <s v="B"/>
    <x v="0"/>
    <x v="0"/>
    <s v="200 W  89Th                         St"/>
    <n v="1000"/>
    <x v="1"/>
  </r>
  <r>
    <n v="221713906"/>
    <x v="159"/>
    <x v="669"/>
    <x v="7"/>
    <x v="21"/>
    <x v="8"/>
    <x v="1"/>
    <s v="H"/>
    <x v="2"/>
    <x v="2"/>
    <s v="19800    Rinaldi                      St"/>
    <n v="2000"/>
    <x v="0"/>
  </r>
  <r>
    <n v="220912189"/>
    <x v="208"/>
    <x v="627"/>
    <x v="12"/>
    <x v="1"/>
    <x v="36"/>
    <x v="0"/>
    <s v="W"/>
    <x v="0"/>
    <x v="0"/>
    <s v="14400    Hamlin                       St"/>
    <n v="500"/>
    <x v="1"/>
  </r>
  <r>
    <n v="221819607"/>
    <x v="116"/>
    <x v="772"/>
    <x v="17"/>
    <x v="28"/>
    <x v="39"/>
    <x v="1"/>
    <s v="B"/>
    <x v="1"/>
    <x v="0"/>
    <s v="111Th                        St"/>
    <n v="1345"/>
    <x v="0"/>
  </r>
  <r>
    <n v="220122138"/>
    <x v="371"/>
    <x v="607"/>
    <x v="8"/>
    <x v="15"/>
    <x v="9"/>
    <x v="1"/>
    <s v="H"/>
    <x v="0"/>
    <x v="2"/>
    <s v="3Rd"/>
    <n v="2333"/>
    <x v="0"/>
  </r>
  <r>
    <n v="221214009"/>
    <x v="25"/>
    <x v="646"/>
    <x v="3"/>
    <x v="18"/>
    <x v="65"/>
    <x v="1"/>
    <s v="B"/>
    <x v="12"/>
    <x v="1"/>
    <s v="Hoover                       St"/>
    <n v="300"/>
    <x v="0"/>
  </r>
  <r>
    <n v="220315859"/>
    <x v="383"/>
    <x v="798"/>
    <x v="0"/>
    <x v="15"/>
    <x v="26"/>
    <x v="0"/>
    <s v="B"/>
    <x v="0"/>
    <x v="0"/>
    <s v="5400    Weatherford                  Dr"/>
    <n v="200"/>
    <x v="0"/>
  </r>
  <r>
    <n v="221815236"/>
    <x v="50"/>
    <x v="705"/>
    <x v="17"/>
    <x v="33"/>
    <x v="6"/>
    <x v="1"/>
    <s v="H"/>
    <x v="0"/>
    <x v="0"/>
    <s v="2000 E  103Rd                        St"/>
    <n v="1900"/>
    <x v="0"/>
  </r>
  <r>
    <n v="221822846"/>
    <x v="210"/>
    <x v="783"/>
    <x v="17"/>
    <x v="18"/>
    <x v="49"/>
    <x v="0"/>
    <s v="B"/>
    <x v="22"/>
    <x v="0"/>
    <s v="Imperial                     Hy"/>
    <n v="1330"/>
    <x v="1"/>
  </r>
  <r>
    <n v="221014777"/>
    <x v="339"/>
    <x v="722"/>
    <x v="14"/>
    <x v="6"/>
    <x v="42"/>
    <x v="0"/>
    <s v="O"/>
    <x v="0"/>
    <x v="0"/>
    <s v="18600    Hatteras                     St"/>
    <n v="900"/>
    <x v="1"/>
  </r>
  <r>
    <n v="220916831"/>
    <x v="385"/>
    <x v="757"/>
    <x v="12"/>
    <x v="0"/>
    <x v="51"/>
    <x v="1"/>
    <s v="B"/>
    <x v="0"/>
    <x v="0"/>
    <s v="7500    Van Nuys                     Bl"/>
    <n v="600"/>
    <x v="0"/>
  </r>
  <r>
    <n v="221214278"/>
    <x v="15"/>
    <x v="636"/>
    <x v="3"/>
    <x v="0"/>
    <x v="5"/>
    <x v="0"/>
    <s v="B"/>
    <x v="0"/>
    <x v="0"/>
    <s v="8300 S  Hoover                       St"/>
    <n v="240"/>
    <x v="0"/>
  </r>
  <r>
    <n v="221224973"/>
    <x v="102"/>
    <x v="826"/>
    <x v="3"/>
    <x v="0"/>
    <x v="41"/>
    <x v="0"/>
    <s v="H"/>
    <x v="0"/>
    <x v="0"/>
    <s v="600 W  81St                         St"/>
    <n v="300"/>
    <x v="0"/>
  </r>
  <r>
    <n v="220316189"/>
    <x v="331"/>
    <x v="612"/>
    <x v="0"/>
    <x v="10"/>
    <x v="0"/>
    <x v="0"/>
    <s v="H"/>
    <x v="2"/>
    <x v="1"/>
    <s v="4000    Gelber                       Pl"/>
    <n v="2000"/>
    <x v="0"/>
  </r>
  <r>
    <n v="220213014"/>
    <x v="345"/>
    <x v="654"/>
    <x v="4"/>
    <x v="21"/>
    <x v="46"/>
    <x v="0"/>
    <s v="H"/>
    <x v="2"/>
    <x v="0"/>
    <s v="300 N  Vermont                      Av"/>
    <n v="715"/>
    <x v="1"/>
  </r>
  <r>
    <n v="222013278"/>
    <x v="154"/>
    <x v="676"/>
    <x v="1"/>
    <x v="13"/>
    <x v="17"/>
    <x v="0"/>
    <s v="K"/>
    <x v="0"/>
    <x v="0"/>
    <s v="3400 W  Olympic                      Bl"/>
    <n v="1945"/>
    <x v="0"/>
  </r>
  <r>
    <n v="221417334"/>
    <x v="74"/>
    <x v="757"/>
    <x v="18"/>
    <x v="29"/>
    <x v="51"/>
    <x v="1"/>
    <s v="O"/>
    <x v="0"/>
    <x v="1"/>
    <s v="6900 S  Centinela                    Av"/>
    <n v="1500"/>
    <x v="0"/>
  </r>
  <r>
    <n v="221312690"/>
    <x v="308"/>
    <x v="821"/>
    <x v="10"/>
    <x v="4"/>
    <x v="1"/>
    <x v="1"/>
    <s v="H"/>
    <x v="0"/>
    <x v="0"/>
    <s v="5100 S  Broadway"/>
    <n v="600"/>
    <x v="1"/>
  </r>
  <r>
    <n v="221610293"/>
    <x v="171"/>
    <x v="654"/>
    <x v="15"/>
    <x v="21"/>
    <x v="53"/>
    <x v="1"/>
    <s v="H"/>
    <x v="2"/>
    <x v="0"/>
    <s v="10400    Kewen                        Av"/>
    <n v="2000"/>
    <x v="1"/>
  </r>
  <r>
    <n v="221413882"/>
    <x v="316"/>
    <x v="649"/>
    <x v="18"/>
    <x v="3"/>
    <x v="63"/>
    <x v="0"/>
    <s v="W"/>
    <x v="0"/>
    <x v="0"/>
    <s v="8800    Belford                      Av"/>
    <n v="1300"/>
    <x v="0"/>
  </r>
  <r>
    <n v="222115709"/>
    <x v="334"/>
    <x v="643"/>
    <x v="16"/>
    <x v="14"/>
    <x v="41"/>
    <x v="0"/>
    <s v="H"/>
    <x v="0"/>
    <x v="0"/>
    <s v="21200    Gault                        St"/>
    <n v="1915"/>
    <x v="0"/>
  </r>
  <r>
    <n v="221014802"/>
    <x v="304"/>
    <x v="642"/>
    <x v="14"/>
    <x v="13"/>
    <x v="10"/>
    <x v="0"/>
    <s v="O"/>
    <x v="0"/>
    <x v="2"/>
    <s v="White Oak"/>
    <n v="207"/>
    <x v="1"/>
  </r>
  <r>
    <n v="221711882"/>
    <x v="53"/>
    <x v="623"/>
    <x v="7"/>
    <x v="36"/>
    <x v="47"/>
    <x v="1"/>
    <s v="W"/>
    <x v="5"/>
    <x v="0"/>
    <s v="9600    Variel                       Av"/>
    <n v="1300"/>
    <x v="1"/>
  </r>
  <r>
    <n v="221411967"/>
    <x v="36"/>
    <x v="788"/>
    <x v="18"/>
    <x v="18"/>
    <x v="24"/>
    <x v="1"/>
    <s v="W"/>
    <x v="2"/>
    <x v="2"/>
    <s v="13200    Rose                         Av"/>
    <n v="1645"/>
    <x v="1"/>
  </r>
  <r>
    <n v="221814081"/>
    <x v="27"/>
    <x v="638"/>
    <x v="17"/>
    <x v="0"/>
    <x v="40"/>
    <x v="0"/>
    <s v="B"/>
    <x v="0"/>
    <x v="0"/>
    <s v="1400 E  92Nd                         St"/>
    <n v="753"/>
    <x v="1"/>
  </r>
  <r>
    <n v="222014127"/>
    <x v="329"/>
    <x v="638"/>
    <x v="1"/>
    <x v="0"/>
    <x v="39"/>
    <x v="1"/>
    <s v="B"/>
    <x v="0"/>
    <x v="0"/>
    <s v="200 S  Westmoreland                 Av"/>
    <n v="800"/>
    <x v="0"/>
  </r>
  <r>
    <n v="222110006"/>
    <x v="37"/>
    <x v="636"/>
    <x v="16"/>
    <x v="39"/>
    <x v="6"/>
    <x v="1"/>
    <s v="X"/>
    <x v="0"/>
    <x v="0"/>
    <s v="21700    Victory                      Bl"/>
    <n v="1200"/>
    <x v="0"/>
  </r>
  <r>
    <n v="220913286"/>
    <x v="26"/>
    <x v="744"/>
    <x v="12"/>
    <x v="21"/>
    <x v="33"/>
    <x v="0"/>
    <s v="W"/>
    <x v="2"/>
    <x v="1"/>
    <s v="14900    Burbank                      Bl"/>
    <n v="1350"/>
    <x v="0"/>
  </r>
  <r>
    <n v="221516955"/>
    <x v="10"/>
    <x v="768"/>
    <x v="5"/>
    <x v="0"/>
    <x v="23"/>
    <x v="0"/>
    <s v="H"/>
    <x v="0"/>
    <x v="0"/>
    <s v="6700    Cleon                        Av"/>
    <n v="1800"/>
    <x v="0"/>
  </r>
  <r>
    <n v="222019731"/>
    <x v="215"/>
    <x v="644"/>
    <x v="1"/>
    <x v="15"/>
    <x v="32"/>
    <x v="1"/>
    <s v="W"/>
    <x v="0"/>
    <x v="0"/>
    <s v="400 S  Westmoreland                 Av"/>
    <n v="1500"/>
    <x v="0"/>
  </r>
  <r>
    <n v="222111619"/>
    <x v="48"/>
    <x v="664"/>
    <x v="16"/>
    <x v="16"/>
    <x v="6"/>
    <x v="1"/>
    <s v="X"/>
    <x v="0"/>
    <x v="0"/>
    <s v="20800    Ventura                      Bl"/>
    <n v="1956"/>
    <x v="0"/>
  </r>
  <r>
    <n v="220914767"/>
    <x v="371"/>
    <x v="736"/>
    <x v="12"/>
    <x v="0"/>
    <x v="22"/>
    <x v="0"/>
    <s v="W"/>
    <x v="0"/>
    <x v="0"/>
    <s v="4400    Hazeltine                    Av"/>
    <n v="1145"/>
    <x v="1"/>
  </r>
  <r>
    <n v="220620619"/>
    <x v="106"/>
    <x v="729"/>
    <x v="2"/>
    <x v="0"/>
    <x v="22"/>
    <x v="2"/>
    <s v="O"/>
    <x v="0"/>
    <x v="0"/>
    <s v="5200    Hollywood                    Bl"/>
    <n v="24"/>
    <x v="1"/>
  </r>
  <r>
    <n v="221500843"/>
    <x v="37"/>
    <x v="636"/>
    <x v="5"/>
    <x v="29"/>
    <x v="78"/>
    <x v="0"/>
    <s v="W"/>
    <x v="0"/>
    <x v="0"/>
    <s v="10700    Cantlay                      St"/>
    <n v="1500"/>
    <x v="1"/>
  </r>
  <r>
    <n v="220410834"/>
    <x v="48"/>
    <x v="604"/>
    <x v="13"/>
    <x v="16"/>
    <x v="52"/>
    <x v="1"/>
    <s v="H"/>
    <x v="0"/>
    <x v="0"/>
    <s v="3600 E  Olympic                      Bl"/>
    <n v="1523"/>
    <x v="0"/>
  </r>
  <r>
    <n v="221224280"/>
    <x v="178"/>
    <x v="605"/>
    <x v="3"/>
    <x v="35"/>
    <x v="64"/>
    <x v="0"/>
    <s v="B"/>
    <x v="0"/>
    <x v="0"/>
    <s v="6000    6Th                          Av"/>
    <n v="2130"/>
    <x v="1"/>
  </r>
  <r>
    <n v="220213537"/>
    <x v="154"/>
    <x v="676"/>
    <x v="4"/>
    <x v="29"/>
    <x v="8"/>
    <x v="0"/>
    <s v="H"/>
    <x v="0"/>
    <x v="0"/>
    <s v="4400    Willow Brook                 Av"/>
    <n v="1530"/>
    <x v="0"/>
  </r>
  <r>
    <n v="221223124"/>
    <x v="214"/>
    <x v="765"/>
    <x v="3"/>
    <x v="21"/>
    <x v="37"/>
    <x v="0"/>
    <s v="B"/>
    <x v="2"/>
    <x v="0"/>
    <s v="600 W  80Th                         St"/>
    <n v="1345"/>
    <x v="1"/>
  </r>
  <r>
    <n v="220218242"/>
    <x v="79"/>
    <x v="722"/>
    <x v="4"/>
    <x v="4"/>
    <x v="41"/>
    <x v="0"/>
    <s v="O"/>
    <x v="0"/>
    <x v="0"/>
    <s v="Kent"/>
    <n v="2200"/>
    <x v="0"/>
  </r>
  <r>
    <n v="220127438"/>
    <x v="213"/>
    <x v="669"/>
    <x v="8"/>
    <x v="13"/>
    <x v="57"/>
    <x v="1"/>
    <s v="H"/>
    <x v="0"/>
    <x v="0"/>
    <s v="1200 S  Figueroa                     St"/>
    <n v="1730"/>
    <x v="1"/>
  </r>
  <r>
    <n v="220322564"/>
    <x v="213"/>
    <x v="681"/>
    <x v="0"/>
    <x v="10"/>
    <x v="51"/>
    <x v="0"/>
    <s v="H"/>
    <x v="2"/>
    <x v="2"/>
    <s v="800 W  40Th                         Pl"/>
    <n v="1800"/>
    <x v="0"/>
  </r>
  <r>
    <n v="221615679"/>
    <x v="205"/>
    <x v="681"/>
    <x v="15"/>
    <x v="0"/>
    <x v="14"/>
    <x v="0"/>
    <s v="H"/>
    <x v="0"/>
    <x v="0"/>
    <s v="13200    Kelowna                      St"/>
    <n v="1455"/>
    <x v="0"/>
  </r>
  <r>
    <n v="221820291"/>
    <x v="380"/>
    <x v="678"/>
    <x v="17"/>
    <x v="40"/>
    <x v="73"/>
    <x v="1"/>
    <s v="H"/>
    <x v="2"/>
    <x v="0"/>
    <s v="103Rd"/>
    <n v="1915"/>
    <x v="1"/>
  </r>
  <r>
    <n v="221820545"/>
    <x v="31"/>
    <x v="854"/>
    <x v="17"/>
    <x v="0"/>
    <x v="41"/>
    <x v="0"/>
    <s v="H"/>
    <x v="0"/>
    <x v="0"/>
    <s v="10300    Hickory                      St"/>
    <n v="1"/>
    <x v="0"/>
  </r>
  <r>
    <n v="220514867"/>
    <x v="105"/>
    <x v="828"/>
    <x v="20"/>
    <x v="6"/>
    <x v="33"/>
    <x v="0"/>
    <s v="H"/>
    <x v="0"/>
    <x v="0"/>
    <s v="25800    Belle Porte                  Av"/>
    <n v="1700"/>
    <x v="0"/>
  </r>
  <r>
    <n v="222115457"/>
    <x v="172"/>
    <x v="613"/>
    <x v="16"/>
    <x v="13"/>
    <x v="41"/>
    <x v="0"/>
    <s v="B"/>
    <x v="0"/>
    <x v="0"/>
    <s v="9100    Foster                       Ln"/>
    <n v="1009"/>
    <x v="0"/>
  </r>
  <r>
    <n v="221614006"/>
    <x v="87"/>
    <x v="624"/>
    <x v="15"/>
    <x v="20"/>
    <x v="52"/>
    <x v="0"/>
    <s v="H"/>
    <x v="0"/>
    <x v="2"/>
    <s v="Laurel Canyon"/>
    <n v="45"/>
    <x v="0"/>
  </r>
  <r>
    <n v="221117177"/>
    <x v="323"/>
    <x v="680"/>
    <x v="11"/>
    <x v="0"/>
    <x v="28"/>
    <x v="1"/>
    <s v="H"/>
    <x v="0"/>
    <x v="0"/>
    <s v="500    Eastview                     Dr"/>
    <n v="1225"/>
    <x v="1"/>
  </r>
  <r>
    <n v="221113922"/>
    <x v="62"/>
    <x v="647"/>
    <x v="11"/>
    <x v="4"/>
    <x v="48"/>
    <x v="1"/>
    <s v="W"/>
    <x v="0"/>
    <x v="0"/>
    <s v="1700    Griffith Park                Bl"/>
    <n v="2100"/>
    <x v="1"/>
  </r>
  <r>
    <n v="222017937"/>
    <x v="376"/>
    <x v="631"/>
    <x v="1"/>
    <x v="18"/>
    <x v="0"/>
    <x v="0"/>
    <s v="H"/>
    <x v="4"/>
    <x v="2"/>
    <s v="1900 S  Mariposa                     Av"/>
    <n v="140"/>
    <x v="0"/>
  </r>
  <r>
    <n v="221015106"/>
    <x v="75"/>
    <x v="822"/>
    <x v="14"/>
    <x v="40"/>
    <x v="22"/>
    <x v="1"/>
    <s v="H"/>
    <x v="8"/>
    <x v="0"/>
    <s v="Vanowen"/>
    <n v="1940"/>
    <x v="1"/>
  </r>
  <r>
    <n v="221812188"/>
    <x v="39"/>
    <x v="855"/>
    <x v="17"/>
    <x v="0"/>
    <x v="39"/>
    <x v="0"/>
    <s v="H"/>
    <x v="0"/>
    <x v="0"/>
    <s v="400 E  119Th                        St"/>
    <n v="905"/>
    <x v="0"/>
  </r>
  <r>
    <n v="221916662"/>
    <x v="214"/>
    <x v="606"/>
    <x v="6"/>
    <x v="0"/>
    <x v="2"/>
    <x v="0"/>
    <s v="O"/>
    <x v="0"/>
    <x v="0"/>
    <s v="15400    Kadota                       St"/>
    <n v="848"/>
    <x v="0"/>
  </r>
  <r>
    <n v="220912493"/>
    <x v="33"/>
    <x v="779"/>
    <x v="12"/>
    <x v="15"/>
    <x v="1"/>
    <x v="1"/>
    <s v="O"/>
    <x v="0"/>
    <x v="0"/>
    <s v="15200    Ventura                      Bl"/>
    <n v="2200"/>
    <x v="1"/>
  </r>
  <r>
    <n v="220415970"/>
    <x v="376"/>
    <x v="715"/>
    <x v="13"/>
    <x v="0"/>
    <x v="33"/>
    <x v="0"/>
    <s v="H"/>
    <x v="0"/>
    <x v="0"/>
    <s v="3300    Hunter                       St"/>
    <n v="610"/>
    <x v="0"/>
  </r>
  <r>
    <n v="221420606"/>
    <x v="170"/>
    <x v="807"/>
    <x v="18"/>
    <x v="0"/>
    <x v="27"/>
    <x v="0"/>
    <s v="W"/>
    <x v="0"/>
    <x v="0"/>
    <s v="8000 W  Manchester                   Av"/>
    <n v="140"/>
    <x v="1"/>
  </r>
  <r>
    <n v="220818077"/>
    <x v="104"/>
    <x v="748"/>
    <x v="19"/>
    <x v="0"/>
    <x v="54"/>
    <x v="0"/>
    <s v="A"/>
    <x v="0"/>
    <x v="0"/>
    <s v="1500    Corinth                      Av"/>
    <n v="800"/>
    <x v="1"/>
  </r>
  <r>
    <n v="221216406"/>
    <x v="46"/>
    <x v="635"/>
    <x v="3"/>
    <x v="36"/>
    <x v="18"/>
    <x v="0"/>
    <s v="B"/>
    <x v="1"/>
    <x v="0"/>
    <s v="Western                      Av"/>
    <n v="1645"/>
    <x v="1"/>
  </r>
  <r>
    <n v="220714553"/>
    <x v="72"/>
    <x v="770"/>
    <x v="9"/>
    <x v="33"/>
    <x v="54"/>
    <x v="0"/>
    <s v="B"/>
    <x v="0"/>
    <x v="0"/>
    <s v="1700 S  Ogden                        Dr"/>
    <n v="1600"/>
    <x v="1"/>
  </r>
  <r>
    <n v="221511951"/>
    <x v="44"/>
    <x v="714"/>
    <x v="5"/>
    <x v="21"/>
    <x v="0"/>
    <x v="0"/>
    <s v="O"/>
    <x v="2"/>
    <x v="1"/>
    <s v="5000    Fair                         Av"/>
    <n v="400"/>
    <x v="0"/>
  </r>
  <r>
    <n v="220315756"/>
    <x v="384"/>
    <x v="733"/>
    <x v="0"/>
    <x v="31"/>
    <x v="36"/>
    <x v="1"/>
    <s v="H"/>
    <x v="2"/>
    <x v="0"/>
    <s v="State"/>
    <n v="600"/>
    <x v="1"/>
  </r>
  <r>
    <n v="222015900"/>
    <x v="172"/>
    <x v="672"/>
    <x v="1"/>
    <x v="29"/>
    <x v="9"/>
    <x v="0"/>
    <s v="O"/>
    <x v="0"/>
    <x v="0"/>
    <s v="800 S  Harvard                      Bl"/>
    <n v="900"/>
    <x v="0"/>
  </r>
  <r>
    <n v="222018371"/>
    <x v="165"/>
    <x v="756"/>
    <x v="1"/>
    <x v="4"/>
    <x v="13"/>
    <x v="0"/>
    <s v="H"/>
    <x v="0"/>
    <x v="0"/>
    <s v="3600 W  3Rd                          St"/>
    <n v="1335"/>
    <x v="1"/>
  </r>
  <r>
    <n v="221512112"/>
    <x v="41"/>
    <x v="604"/>
    <x v="5"/>
    <x v="3"/>
    <x v="47"/>
    <x v="1"/>
    <s v="B"/>
    <x v="0"/>
    <x v="0"/>
    <s v="4500    Tujunga                      Av"/>
    <n v="552"/>
    <x v="1"/>
  </r>
  <r>
    <n v="220117669"/>
    <x v="28"/>
    <x v="767"/>
    <x v="8"/>
    <x v="3"/>
    <x v="16"/>
    <x v="0"/>
    <s v="B"/>
    <x v="0"/>
    <x v="0"/>
    <s v="400 S  San Pedro                    St"/>
    <n v="1400"/>
    <x v="1"/>
  </r>
  <r>
    <n v="220315737"/>
    <x v="324"/>
    <x v="614"/>
    <x v="0"/>
    <x v="13"/>
    <x v="8"/>
    <x v="0"/>
    <s v="A"/>
    <x v="0"/>
    <x v="0"/>
    <s v="900    Downey                       Wy"/>
    <n v="1200"/>
    <x v="0"/>
  </r>
  <r>
    <n v="220620384"/>
    <x v="24"/>
    <x v="698"/>
    <x v="2"/>
    <x v="31"/>
    <x v="41"/>
    <x v="1"/>
    <s v="B"/>
    <x v="6"/>
    <x v="0"/>
    <s v="Hollywood                    Bl"/>
    <n v="1215"/>
    <x v="0"/>
  </r>
  <r>
    <n v="220414757"/>
    <x v="88"/>
    <x v="747"/>
    <x v="13"/>
    <x v="21"/>
    <x v="14"/>
    <x v="1"/>
    <s v="H"/>
    <x v="2"/>
    <x v="0"/>
    <s v="5300    Poplar                       Bl"/>
    <n v="1220"/>
    <x v="0"/>
  </r>
  <r>
    <n v="222010682"/>
    <x v="369"/>
    <x v="677"/>
    <x v="1"/>
    <x v="21"/>
    <x v="2"/>
    <x v="0"/>
    <s v="B"/>
    <x v="2"/>
    <x v="1"/>
    <s v="1200    Elden                        Av"/>
    <n v="330"/>
    <x v="0"/>
  </r>
  <r>
    <n v="222013211"/>
    <x v="1"/>
    <x v="759"/>
    <x v="1"/>
    <x v="40"/>
    <x v="3"/>
    <x v="1"/>
    <s v="H"/>
    <x v="2"/>
    <x v="0"/>
    <s v="8Th"/>
    <n v="2135"/>
    <x v="0"/>
  </r>
  <r>
    <n v="222114767"/>
    <x v="68"/>
    <x v="742"/>
    <x v="16"/>
    <x v="15"/>
    <x v="12"/>
    <x v="0"/>
    <s v="H"/>
    <x v="0"/>
    <x v="0"/>
    <s v="20900    Ventura                      Bl"/>
    <n v="230"/>
    <x v="1"/>
  </r>
  <r>
    <n v="220916409"/>
    <x v="180"/>
    <x v="682"/>
    <x v="12"/>
    <x v="0"/>
    <x v="40"/>
    <x v="1"/>
    <s v="W"/>
    <x v="0"/>
    <x v="0"/>
    <s v="5200    Woodman                      Av"/>
    <n v="1203"/>
    <x v="1"/>
  </r>
  <r>
    <n v="221715502"/>
    <x v="183"/>
    <x v="726"/>
    <x v="7"/>
    <x v="0"/>
    <x v="22"/>
    <x v="1"/>
    <s v="W"/>
    <x v="0"/>
    <x v="0"/>
    <s v="17100    Braxton                      St"/>
    <n v="1200"/>
    <x v="1"/>
  </r>
  <r>
    <n v="221812013"/>
    <x v="15"/>
    <x v="819"/>
    <x v="17"/>
    <x v="20"/>
    <x v="65"/>
    <x v="0"/>
    <s v="B"/>
    <x v="0"/>
    <x v="1"/>
    <s v="100 W  Colden                       Av"/>
    <n v="730"/>
    <x v="0"/>
  </r>
  <r>
    <n v="221518201"/>
    <x v="98"/>
    <x v="729"/>
    <x v="5"/>
    <x v="15"/>
    <x v="27"/>
    <x v="1"/>
    <s v="W"/>
    <x v="0"/>
    <x v="0"/>
    <s v="12600    Ventura                      Bl"/>
    <n v="1700"/>
    <x v="1"/>
  </r>
  <r>
    <n v="220515909"/>
    <x v="107"/>
    <x v="707"/>
    <x v="20"/>
    <x v="18"/>
    <x v="9"/>
    <x v="1"/>
    <s v="B"/>
    <x v="2"/>
    <x v="0"/>
    <s v="1200 W  Capitol                      Dr"/>
    <n v="2300"/>
    <x v="0"/>
  </r>
  <r>
    <n v="220127378"/>
    <x v="213"/>
    <x v="721"/>
    <x v="8"/>
    <x v="15"/>
    <x v="53"/>
    <x v="0"/>
    <s v="U"/>
    <x v="0"/>
    <x v="0"/>
    <s v="100 S  Hill                         St"/>
    <n v="1730"/>
    <x v="1"/>
  </r>
  <r>
    <n v="221518148"/>
    <x v="98"/>
    <x v="715"/>
    <x v="5"/>
    <x v="4"/>
    <x v="40"/>
    <x v="0"/>
    <s v="W"/>
    <x v="0"/>
    <x v="0"/>
    <s v="11200    Ventura                      Bl"/>
    <n v="1940"/>
    <x v="1"/>
  </r>
  <r>
    <n v="220413455"/>
    <x v="158"/>
    <x v="825"/>
    <x v="13"/>
    <x v="15"/>
    <x v="3"/>
    <x v="1"/>
    <s v="H"/>
    <x v="0"/>
    <x v="0"/>
    <s v="2600 E  Cesar E Chavez               Av"/>
    <n v="1300"/>
    <x v="0"/>
  </r>
  <r>
    <n v="222112004"/>
    <x v="0"/>
    <x v="623"/>
    <x v="16"/>
    <x v="21"/>
    <x v="68"/>
    <x v="1"/>
    <s v="B"/>
    <x v="2"/>
    <x v="0"/>
    <s v="22200    Vanowen                      St"/>
    <n v="1000"/>
    <x v="1"/>
  </r>
  <r>
    <n v="220220186"/>
    <x v="118"/>
    <x v="690"/>
    <x v="4"/>
    <x v="28"/>
    <x v="28"/>
    <x v="1"/>
    <s v="H"/>
    <x v="1"/>
    <x v="1"/>
    <s v="Wilshire"/>
    <n v="1208"/>
    <x v="1"/>
  </r>
  <r>
    <n v="221417939"/>
    <x v="160"/>
    <x v="660"/>
    <x v="18"/>
    <x v="15"/>
    <x v="5"/>
    <x v="0"/>
    <s v="O"/>
    <x v="0"/>
    <x v="0"/>
    <s v="5700 W  Centinela                    Av"/>
    <n v="1030"/>
    <x v="0"/>
  </r>
  <r>
    <n v="221225346"/>
    <x v="180"/>
    <x v="630"/>
    <x v="3"/>
    <x v="4"/>
    <x v="17"/>
    <x v="0"/>
    <s v="B"/>
    <x v="0"/>
    <x v="0"/>
    <s v="1100 W  54Th                         St"/>
    <n v="1105"/>
    <x v="0"/>
  </r>
  <r>
    <n v="220715428"/>
    <x v="78"/>
    <x v="643"/>
    <x v="9"/>
    <x v="21"/>
    <x v="22"/>
    <x v="0"/>
    <s v="B"/>
    <x v="2"/>
    <x v="2"/>
    <s v="700 S  La Brea                      Av"/>
    <n v="1530"/>
    <x v="1"/>
  </r>
  <r>
    <n v="220119168"/>
    <x v="324"/>
    <x v="614"/>
    <x v="8"/>
    <x v="21"/>
    <x v="68"/>
    <x v="1"/>
    <s v="W"/>
    <x v="2"/>
    <x v="0"/>
    <s v="600 S  Main                         St"/>
    <n v="1138"/>
    <x v="1"/>
  </r>
  <r>
    <n v="221917197"/>
    <x v="377"/>
    <x v="616"/>
    <x v="6"/>
    <x v="6"/>
    <x v="2"/>
    <x v="1"/>
    <s v="H"/>
    <x v="0"/>
    <x v="0"/>
    <s v="8000    Van Nuys                     Bl"/>
    <n v="1700"/>
    <x v="0"/>
  </r>
  <r>
    <n v="220117191"/>
    <x v="315"/>
    <x v="779"/>
    <x v="8"/>
    <x v="21"/>
    <x v="6"/>
    <x v="0"/>
    <s v="H"/>
    <x v="2"/>
    <x v="0"/>
    <s v="500    Crocker                      St"/>
    <n v="2345"/>
    <x v="0"/>
  </r>
  <r>
    <n v="221419907"/>
    <x v="178"/>
    <x v="782"/>
    <x v="18"/>
    <x v="4"/>
    <x v="55"/>
    <x v="0"/>
    <s v="W"/>
    <x v="0"/>
    <x v="0"/>
    <s v="3600    Redwood                      Av"/>
    <n v="815"/>
    <x v="1"/>
  </r>
  <r>
    <n v="221224991"/>
    <x v="84"/>
    <x v="618"/>
    <x v="3"/>
    <x v="31"/>
    <x v="64"/>
    <x v="1"/>
    <s v="H"/>
    <x v="9"/>
    <x v="0"/>
    <s v="Florence                     Av"/>
    <n v="30"/>
    <x v="1"/>
  </r>
  <r>
    <n v="220717914"/>
    <x v="110"/>
    <x v="651"/>
    <x v="9"/>
    <x v="21"/>
    <x v="32"/>
    <x v="1"/>
    <s v="H"/>
    <x v="47"/>
    <x v="0"/>
    <s v="100 N  La Brea                      Av"/>
    <n v="903"/>
    <x v="0"/>
  </r>
  <r>
    <n v="221714246"/>
    <x v="339"/>
    <x v="722"/>
    <x v="7"/>
    <x v="6"/>
    <x v="34"/>
    <x v="0"/>
    <s v="W"/>
    <x v="0"/>
    <x v="0"/>
    <s v="10000    Sunnybrae                    Av"/>
    <n v="330"/>
    <x v="1"/>
  </r>
  <r>
    <n v="220617169"/>
    <x v="79"/>
    <x v="750"/>
    <x v="2"/>
    <x v="21"/>
    <x v="70"/>
    <x v="0"/>
    <s v="B"/>
    <x v="2"/>
    <x v="0"/>
    <s v="6900    Hollywood                    Bl"/>
    <n v="350"/>
    <x v="1"/>
  </r>
  <r>
    <n v="220117074"/>
    <x v="305"/>
    <x v="673"/>
    <x v="8"/>
    <x v="21"/>
    <x v="28"/>
    <x v="1"/>
    <s v="B"/>
    <x v="2"/>
    <x v="1"/>
    <s v="600 N  Hill                         St"/>
    <n v="2000"/>
    <x v="1"/>
  </r>
  <r>
    <n v="220121240"/>
    <x v="374"/>
    <x v="733"/>
    <x v="8"/>
    <x v="6"/>
    <x v="5"/>
    <x v="1"/>
    <s v="W"/>
    <x v="0"/>
    <x v="0"/>
    <s v="1400 N  Spring                       St"/>
    <n v="1830"/>
    <x v="0"/>
  </r>
  <r>
    <n v="221518597"/>
    <x v="104"/>
    <x v="663"/>
    <x v="5"/>
    <x v="24"/>
    <x v="2"/>
    <x v="0"/>
    <s v="H"/>
    <x v="0"/>
    <x v="1"/>
    <s v="5700    Craner                       Av"/>
    <n v="1200"/>
    <x v="0"/>
  </r>
  <r>
    <n v="221109977"/>
    <x v="369"/>
    <x v="634"/>
    <x v="11"/>
    <x v="21"/>
    <x v="53"/>
    <x v="1"/>
    <s v="H"/>
    <x v="2"/>
    <x v="0"/>
    <s v="1000    Vin Scully                   Av"/>
    <n v="2000"/>
    <x v="1"/>
  </r>
  <r>
    <n v="220126120"/>
    <x v="89"/>
    <x v="762"/>
    <x v="8"/>
    <x v="29"/>
    <x v="19"/>
    <x v="1"/>
    <s v="H"/>
    <x v="17"/>
    <x v="0"/>
    <s v="1400    Wright                       St"/>
    <n v="2130"/>
    <x v="1"/>
  </r>
  <r>
    <n v="220415083"/>
    <x v="380"/>
    <x v="678"/>
    <x v="13"/>
    <x v="40"/>
    <x v="28"/>
    <x v="1"/>
    <s v="H"/>
    <x v="28"/>
    <x v="1"/>
    <s v="3100    Aintree                      Ln"/>
    <n v="30"/>
    <x v="1"/>
  </r>
  <r>
    <n v="220716526"/>
    <x v="31"/>
    <x v="707"/>
    <x v="9"/>
    <x v="13"/>
    <x v="65"/>
    <x v="1"/>
    <s v="W"/>
    <x v="0"/>
    <x v="0"/>
    <s v="5200    Wilshire                     Bl"/>
    <n v="2030"/>
    <x v="0"/>
  </r>
  <r>
    <n v="220710433"/>
    <x v="29"/>
    <x v="719"/>
    <x v="9"/>
    <x v="1"/>
    <x v="19"/>
    <x v="0"/>
    <s v="A"/>
    <x v="0"/>
    <x v="0"/>
    <s v="400 N  Arden                        Bl"/>
    <n v="1445"/>
    <x v="1"/>
  </r>
  <r>
    <n v="220611567"/>
    <x v="308"/>
    <x v="636"/>
    <x v="2"/>
    <x v="0"/>
    <x v="3"/>
    <x v="1"/>
    <s v="B"/>
    <x v="0"/>
    <x v="0"/>
    <s v="1700    Whitley                      Av"/>
    <n v="1200"/>
    <x v="0"/>
  </r>
  <r>
    <n v="220116296"/>
    <x v="316"/>
    <x v="676"/>
    <x v="8"/>
    <x v="21"/>
    <x v="28"/>
    <x v="1"/>
    <s v="W"/>
    <x v="2"/>
    <x v="0"/>
    <s v="1St"/>
    <n v="545"/>
    <x v="1"/>
  </r>
  <r>
    <n v="220816384"/>
    <x v="10"/>
    <x v="768"/>
    <x v="19"/>
    <x v="6"/>
    <x v="6"/>
    <x v="0"/>
    <s v="W"/>
    <x v="0"/>
    <x v="0"/>
    <s v="11600    Montana                      Av"/>
    <n v="100"/>
    <x v="0"/>
  </r>
  <r>
    <n v="221418228"/>
    <x v="76"/>
    <x v="693"/>
    <x v="18"/>
    <x v="21"/>
    <x v="72"/>
    <x v="2"/>
    <s v="X"/>
    <x v="2"/>
    <x v="0"/>
    <s v="10000    National                     Bl"/>
    <n v="1600"/>
    <x v="3"/>
  </r>
  <r>
    <n v="220215388"/>
    <x v="383"/>
    <x v="798"/>
    <x v="4"/>
    <x v="10"/>
    <x v="23"/>
    <x v="0"/>
    <s v="B"/>
    <x v="2"/>
    <x v="0"/>
    <s v="1700 W  6Th                          St"/>
    <n v="1200"/>
    <x v="0"/>
  </r>
  <r>
    <n v="220612423"/>
    <x v="349"/>
    <x v="658"/>
    <x v="2"/>
    <x v="3"/>
    <x v="33"/>
    <x v="0"/>
    <s v="H"/>
    <x v="0"/>
    <x v="0"/>
    <s v="6500    Yucca                        St"/>
    <n v="748"/>
    <x v="0"/>
  </r>
  <r>
    <n v="220213381"/>
    <x v="316"/>
    <x v="676"/>
    <x v="4"/>
    <x v="10"/>
    <x v="2"/>
    <x v="1"/>
    <s v="B"/>
    <x v="2"/>
    <x v="0"/>
    <s v="500 S  Union                        Av"/>
    <n v="2215"/>
    <x v="0"/>
  </r>
  <r>
    <n v="221320646"/>
    <x v="214"/>
    <x v="765"/>
    <x v="10"/>
    <x v="21"/>
    <x v="53"/>
    <x v="1"/>
    <s v="H"/>
    <x v="31"/>
    <x v="0"/>
    <s v="Long Beach                   Av"/>
    <n v="540"/>
    <x v="1"/>
  </r>
  <r>
    <n v="220321325"/>
    <x v="98"/>
    <x v="680"/>
    <x v="0"/>
    <x v="0"/>
    <x v="35"/>
    <x v="0"/>
    <s v="B"/>
    <x v="0"/>
    <x v="0"/>
    <s v="4700 W  Adams                        Bl"/>
    <n v="724"/>
    <x v="1"/>
  </r>
  <r>
    <n v="221111753"/>
    <x v="28"/>
    <x v="767"/>
    <x v="11"/>
    <x v="28"/>
    <x v="37"/>
    <x v="1"/>
    <s v="H"/>
    <x v="1"/>
    <x v="1"/>
    <s v="1200 N  Edgemont                     St"/>
    <n v="1930"/>
    <x v="1"/>
  </r>
  <r>
    <n v="221116127"/>
    <x v="152"/>
    <x v="765"/>
    <x v="11"/>
    <x v="4"/>
    <x v="52"/>
    <x v="1"/>
    <s v="H"/>
    <x v="0"/>
    <x v="0"/>
    <s v="1400    Colorado                     Bl"/>
    <n v="1800"/>
    <x v="0"/>
  </r>
  <r>
    <n v="230404391"/>
    <x v="126"/>
    <x v="680"/>
    <x v="13"/>
    <x v="0"/>
    <x v="40"/>
    <x v="0"/>
    <s v="H"/>
    <x v="0"/>
    <x v="0"/>
    <s v="2400 N  Eastern                      Av"/>
    <n v="105"/>
    <x v="1"/>
  </r>
  <r>
    <n v="220618365"/>
    <x v="88"/>
    <x v="856"/>
    <x v="2"/>
    <x v="0"/>
    <x v="51"/>
    <x v="1"/>
    <s v="W"/>
    <x v="0"/>
    <x v="0"/>
    <s v="7900    Selma                        Av"/>
    <n v="1000"/>
    <x v="0"/>
  </r>
  <r>
    <n v="220618438"/>
    <x v="85"/>
    <x v="645"/>
    <x v="2"/>
    <x v="13"/>
    <x v="63"/>
    <x v="0"/>
    <s v="J"/>
    <x v="0"/>
    <x v="0"/>
    <s v="5400    Hollywood                    Bl"/>
    <n v="1115"/>
    <x v="0"/>
  </r>
  <r>
    <n v="221017408"/>
    <x v="323"/>
    <x v="826"/>
    <x v="14"/>
    <x v="6"/>
    <x v="6"/>
    <x v="1"/>
    <s v="W"/>
    <x v="0"/>
    <x v="0"/>
    <s v="17500    Burbank                      Bl"/>
    <n v="1730"/>
    <x v="0"/>
  </r>
  <r>
    <n v="220915951"/>
    <x v="99"/>
    <x v="844"/>
    <x v="12"/>
    <x v="15"/>
    <x v="52"/>
    <x v="1"/>
    <s v="H"/>
    <x v="0"/>
    <x v="0"/>
    <s v="14200    Enadia                       Wy"/>
    <n v="123"/>
    <x v="0"/>
  </r>
  <r>
    <n v="220620398"/>
    <x v="24"/>
    <x v="746"/>
    <x v="2"/>
    <x v="49"/>
    <x v="51"/>
    <x v="1"/>
    <s v="O"/>
    <x v="0"/>
    <x v="0"/>
    <s v="6600    Santa Monica                 Bl"/>
    <n v="1800"/>
    <x v="0"/>
  </r>
  <r>
    <n v="221010248"/>
    <x v="335"/>
    <x v="659"/>
    <x v="14"/>
    <x v="40"/>
    <x v="50"/>
    <x v="1"/>
    <s v="O"/>
    <x v="28"/>
    <x v="1"/>
    <s v="Balboa                       Bl"/>
    <n v="830"/>
    <x v="1"/>
  </r>
  <r>
    <n v="221318837"/>
    <x v="79"/>
    <x v="750"/>
    <x v="10"/>
    <x v="36"/>
    <x v="3"/>
    <x v="1"/>
    <s v="B"/>
    <x v="6"/>
    <x v="0"/>
    <s v="1700 E  7Th                          St"/>
    <n v="510"/>
    <x v="0"/>
  </r>
  <r>
    <n v="220311615"/>
    <x v="37"/>
    <x v="636"/>
    <x v="0"/>
    <x v="6"/>
    <x v="8"/>
    <x v="2"/>
    <s v="X"/>
    <x v="17"/>
    <x v="0"/>
    <s v="3400 S  La Cienega                   Bl"/>
    <n v="645"/>
    <x v="0"/>
  </r>
  <r>
    <n v="221223001"/>
    <x v="380"/>
    <x v="678"/>
    <x v="3"/>
    <x v="31"/>
    <x v="7"/>
    <x v="1"/>
    <s v="O"/>
    <x v="2"/>
    <x v="2"/>
    <s v="1600 W  Slauson                      Av"/>
    <n v="1500"/>
    <x v="1"/>
  </r>
  <r>
    <n v="231805866"/>
    <x v="356"/>
    <x v="729"/>
    <x v="17"/>
    <x v="0"/>
    <x v="26"/>
    <x v="1"/>
    <s v="I"/>
    <x v="0"/>
    <x v="0"/>
    <s v="100 W  Century                      Bl"/>
    <n v="600"/>
    <x v="0"/>
  </r>
  <r>
    <n v="222013201"/>
    <x v="366"/>
    <x v="716"/>
    <x v="1"/>
    <x v="10"/>
    <x v="47"/>
    <x v="1"/>
    <s v="H"/>
    <x v="2"/>
    <x v="1"/>
    <s v="3300 W  2Nd                          St"/>
    <n v="950"/>
    <x v="1"/>
  </r>
  <r>
    <n v="220815593"/>
    <x v="344"/>
    <x v="642"/>
    <x v="19"/>
    <x v="6"/>
    <x v="22"/>
    <x v="0"/>
    <s v="W"/>
    <x v="0"/>
    <x v="0"/>
    <s v="1300    Marinette                    Rd"/>
    <n v="1800"/>
    <x v="1"/>
  </r>
  <r>
    <n v="221917338"/>
    <x v="178"/>
    <x v="694"/>
    <x v="6"/>
    <x v="40"/>
    <x v="8"/>
    <x v="0"/>
    <s v="H"/>
    <x v="25"/>
    <x v="0"/>
    <s v="8500    Willis                       Av"/>
    <n v="1415"/>
    <x v="0"/>
  </r>
  <r>
    <n v="221223198"/>
    <x v="116"/>
    <x v="772"/>
    <x v="3"/>
    <x v="28"/>
    <x v="36"/>
    <x v="0"/>
    <s v="B"/>
    <x v="1"/>
    <x v="0"/>
    <s v="6400    11Th                         Av"/>
    <n v="2000"/>
    <x v="1"/>
  </r>
  <r>
    <n v="220512841"/>
    <x v="259"/>
    <x v="675"/>
    <x v="20"/>
    <x v="31"/>
    <x v="28"/>
    <x v="1"/>
    <s v="O"/>
    <x v="20"/>
    <x v="0"/>
    <s v="1100    Statler                      St"/>
    <n v="1300"/>
    <x v="1"/>
  </r>
  <r>
    <n v="220812350"/>
    <x v="0"/>
    <x v="688"/>
    <x v="19"/>
    <x v="15"/>
    <x v="53"/>
    <x v="1"/>
    <s v="W"/>
    <x v="0"/>
    <x v="0"/>
    <s v="1600 S  Holt                         Av"/>
    <n v="100"/>
    <x v="1"/>
  </r>
  <r>
    <n v="221010488"/>
    <x v="8"/>
    <x v="704"/>
    <x v="14"/>
    <x v="21"/>
    <x v="72"/>
    <x v="0"/>
    <s v="B"/>
    <x v="2"/>
    <x v="0"/>
    <s v="Vanowen                      St"/>
    <n v="1620"/>
    <x v="3"/>
  </r>
  <r>
    <n v="220714064"/>
    <x v="64"/>
    <x v="610"/>
    <x v="9"/>
    <x v="1"/>
    <x v="33"/>
    <x v="0"/>
    <s v="W"/>
    <x v="0"/>
    <x v="0"/>
    <s v="1700 S  Crescent Heights             Bl"/>
    <n v="800"/>
    <x v="0"/>
  </r>
  <r>
    <n v="221512679"/>
    <x v="47"/>
    <x v="784"/>
    <x v="5"/>
    <x v="15"/>
    <x v="52"/>
    <x v="0"/>
    <s v="H"/>
    <x v="0"/>
    <x v="0"/>
    <s v="10900    Burbank                      Bl"/>
    <n v="1"/>
    <x v="0"/>
  </r>
  <r>
    <n v="220616251"/>
    <x v="71"/>
    <x v="793"/>
    <x v="2"/>
    <x v="0"/>
    <x v="57"/>
    <x v="0"/>
    <s v="H"/>
    <x v="0"/>
    <x v="0"/>
    <s v="1700 N  Gower                        St"/>
    <n v="40"/>
    <x v="1"/>
  </r>
  <r>
    <n v="221913699"/>
    <x v="2"/>
    <x v="689"/>
    <x v="6"/>
    <x v="15"/>
    <x v="40"/>
    <x v="1"/>
    <s v="W"/>
    <x v="0"/>
    <x v="0"/>
    <s v="13500    Oro Grande                   St"/>
    <n v="1520"/>
    <x v="1"/>
  </r>
  <r>
    <n v="220511106"/>
    <x v="5"/>
    <x v="831"/>
    <x v="20"/>
    <x v="3"/>
    <x v="52"/>
    <x v="0"/>
    <s v="H"/>
    <x v="0"/>
    <x v="0"/>
    <s v="600 W  24Th                         St"/>
    <n v="1055"/>
    <x v="0"/>
  </r>
  <r>
    <n v="220215126"/>
    <x v="54"/>
    <x v="711"/>
    <x v="4"/>
    <x v="4"/>
    <x v="28"/>
    <x v="0"/>
    <s v="C"/>
    <x v="0"/>
    <x v="0"/>
    <s v="1000 S  Alvarado                     St"/>
    <n v="900"/>
    <x v="1"/>
  </r>
  <r>
    <n v="221321774"/>
    <x v="385"/>
    <x v="644"/>
    <x v="10"/>
    <x v="0"/>
    <x v="35"/>
    <x v="0"/>
    <s v="H"/>
    <x v="0"/>
    <x v="0"/>
    <s v="100 E  54Th                         St"/>
    <n v="609"/>
    <x v="1"/>
  </r>
  <r>
    <n v="220313567"/>
    <x v="27"/>
    <x v="727"/>
    <x v="0"/>
    <x v="31"/>
    <x v="55"/>
    <x v="1"/>
    <s v="H"/>
    <x v="2"/>
    <x v="0"/>
    <s v="2000 W  22Nd                         St"/>
    <n v="1130"/>
    <x v="1"/>
  </r>
  <r>
    <n v="221820216"/>
    <x v="86"/>
    <x v="768"/>
    <x v="17"/>
    <x v="10"/>
    <x v="49"/>
    <x v="1"/>
    <s v="H"/>
    <x v="4"/>
    <x v="1"/>
    <s v="400 W  109Th                        St"/>
    <n v="2100"/>
    <x v="1"/>
  </r>
  <r>
    <n v="222111900"/>
    <x v="45"/>
    <x v="771"/>
    <x v="16"/>
    <x v="0"/>
    <x v="15"/>
    <x v="1"/>
    <s v="B"/>
    <x v="0"/>
    <x v="0"/>
    <s v="6100    De Soto                      Av"/>
    <n v="1400"/>
    <x v="0"/>
  </r>
  <r>
    <n v="220315881"/>
    <x v="61"/>
    <x v="798"/>
    <x v="0"/>
    <x v="59"/>
    <x v="8"/>
    <x v="2"/>
    <s v="X"/>
    <x v="0"/>
    <x v="2"/>
    <s v="Halldale"/>
    <n v="1130"/>
    <x v="0"/>
  </r>
  <r>
    <n v="220710390"/>
    <x v="35"/>
    <x v="738"/>
    <x v="9"/>
    <x v="12"/>
    <x v="57"/>
    <x v="1"/>
    <s v="W"/>
    <x v="0"/>
    <x v="0"/>
    <s v="100 S  Alta Vista                   Bl"/>
    <n v="1620"/>
    <x v="1"/>
  </r>
  <r>
    <n v="221513838"/>
    <x v="56"/>
    <x v="637"/>
    <x v="5"/>
    <x v="40"/>
    <x v="35"/>
    <x v="1"/>
    <s v="H"/>
    <x v="2"/>
    <x v="0"/>
    <s v="Whitsett                     Av"/>
    <n v="1100"/>
    <x v="1"/>
  </r>
  <r>
    <n v="232009724"/>
    <x v="149"/>
    <x v="611"/>
    <x v="1"/>
    <x v="0"/>
    <x v="70"/>
    <x v="0"/>
    <s v="W"/>
    <x v="0"/>
    <x v="0"/>
    <s v="200 S  Norton                       Av"/>
    <n v="1105"/>
    <x v="1"/>
  </r>
  <r>
    <n v="220114444"/>
    <x v="332"/>
    <x v="704"/>
    <x v="8"/>
    <x v="13"/>
    <x v="6"/>
    <x v="1"/>
    <s v="B"/>
    <x v="0"/>
    <x v="0"/>
    <s v="700 W  7Th                          St"/>
    <n v="645"/>
    <x v="0"/>
  </r>
  <r>
    <n v="221820634"/>
    <x v="118"/>
    <x v="690"/>
    <x v="17"/>
    <x v="10"/>
    <x v="37"/>
    <x v="0"/>
    <s v="B"/>
    <x v="2"/>
    <x v="0"/>
    <s v="500 W  99Th                         St"/>
    <n v="1850"/>
    <x v="1"/>
  </r>
  <r>
    <n v="220913527"/>
    <x v="157"/>
    <x v="708"/>
    <x v="12"/>
    <x v="31"/>
    <x v="13"/>
    <x v="1"/>
    <s v="O"/>
    <x v="2"/>
    <x v="2"/>
    <s v="14100    Vanowen                      St"/>
    <n v="1430"/>
    <x v="1"/>
  </r>
  <r>
    <n v="221200877"/>
    <x v="377"/>
    <x v="808"/>
    <x v="3"/>
    <x v="10"/>
    <x v="39"/>
    <x v="0"/>
    <s v="H"/>
    <x v="2"/>
    <x v="1"/>
    <s v="7100    Brynhurst                    Av"/>
    <n v="1130"/>
    <x v="0"/>
  </r>
  <r>
    <n v="220312576"/>
    <x v="18"/>
    <x v="619"/>
    <x v="0"/>
    <x v="40"/>
    <x v="82"/>
    <x v="1"/>
    <s v="H"/>
    <x v="34"/>
    <x v="2"/>
    <s v="3500 S  La Cienega                   Bl"/>
    <n v="1532"/>
    <x v="2"/>
  </r>
  <r>
    <n v="220619785"/>
    <x v="376"/>
    <x v="715"/>
    <x v="2"/>
    <x v="4"/>
    <x v="65"/>
    <x v="1"/>
    <s v="W"/>
    <x v="0"/>
    <x v="0"/>
    <s v="Franklin"/>
    <n v="1400"/>
    <x v="0"/>
  </r>
  <r>
    <n v="221112357"/>
    <x v="209"/>
    <x v="627"/>
    <x v="11"/>
    <x v="15"/>
    <x v="31"/>
    <x v="0"/>
    <s v="O"/>
    <x v="0"/>
    <x v="0"/>
    <s v="Los Feliz                    Bl"/>
    <n v="2330"/>
    <x v="1"/>
  </r>
  <r>
    <n v="231506475"/>
    <x v="32"/>
    <x v="857"/>
    <x v="5"/>
    <x v="0"/>
    <x v="53"/>
    <x v="1"/>
    <s v="O"/>
    <x v="0"/>
    <x v="0"/>
    <s v="10800    Whipple                      St"/>
    <n v="1"/>
    <x v="1"/>
  </r>
  <r>
    <n v="221612657"/>
    <x v="164"/>
    <x v="686"/>
    <x v="15"/>
    <x v="21"/>
    <x v="12"/>
    <x v="1"/>
    <s v="H"/>
    <x v="2"/>
    <x v="0"/>
    <s v="Wingo"/>
    <n v="2130"/>
    <x v="1"/>
  </r>
  <r>
    <n v="220613008"/>
    <x v="41"/>
    <x v="654"/>
    <x v="2"/>
    <x v="50"/>
    <x v="55"/>
    <x v="0"/>
    <s v="O"/>
    <x v="0"/>
    <x v="0"/>
    <s v="5500    Hollywood                    Bl"/>
    <n v="1200"/>
    <x v="1"/>
  </r>
  <r>
    <n v="222117566"/>
    <x v="98"/>
    <x v="680"/>
    <x v="16"/>
    <x v="0"/>
    <x v="5"/>
    <x v="0"/>
    <s v="H"/>
    <x v="0"/>
    <x v="0"/>
    <s v="21800    Lanark                       St"/>
    <n v="630"/>
    <x v="0"/>
  </r>
  <r>
    <n v="221220535"/>
    <x v="68"/>
    <x v="742"/>
    <x v="3"/>
    <x v="36"/>
    <x v="35"/>
    <x v="1"/>
    <s v="B"/>
    <x v="5"/>
    <x v="1"/>
    <s v="900 W  82Nd                         St"/>
    <n v="1520"/>
    <x v="1"/>
  </r>
  <r>
    <n v="221223447"/>
    <x v="118"/>
    <x v="690"/>
    <x v="3"/>
    <x v="21"/>
    <x v="36"/>
    <x v="1"/>
    <s v="W"/>
    <x v="2"/>
    <x v="0"/>
    <s v="6500    West                         Bl"/>
    <n v="20"/>
    <x v="1"/>
  </r>
  <r>
    <n v="220125581"/>
    <x v="385"/>
    <x v="707"/>
    <x v="8"/>
    <x v="15"/>
    <x v="0"/>
    <x v="1"/>
    <s v="B"/>
    <x v="0"/>
    <x v="0"/>
    <s v="800    Francisco                    St"/>
    <n v="1430"/>
    <x v="0"/>
  </r>
  <r>
    <n v="221510833"/>
    <x v="189"/>
    <x v="847"/>
    <x v="5"/>
    <x v="29"/>
    <x v="32"/>
    <x v="0"/>
    <s v="H"/>
    <x v="0"/>
    <x v="0"/>
    <s v="7400    Kraft                        Av"/>
    <n v="1300"/>
    <x v="0"/>
  </r>
  <r>
    <n v="220616346"/>
    <x v="17"/>
    <x v="612"/>
    <x v="2"/>
    <x v="4"/>
    <x v="10"/>
    <x v="0"/>
    <s v="W"/>
    <x v="0"/>
    <x v="0"/>
    <s v="7900 W  Sunset                       Bl"/>
    <n v="1600"/>
    <x v="1"/>
  </r>
  <r>
    <n v="221314178"/>
    <x v="44"/>
    <x v="778"/>
    <x v="10"/>
    <x v="0"/>
    <x v="5"/>
    <x v="0"/>
    <s v="B"/>
    <x v="0"/>
    <x v="0"/>
    <s v="5300    Duarte                       St"/>
    <n v="2215"/>
    <x v="0"/>
  </r>
  <r>
    <n v="220126808"/>
    <x v="113"/>
    <x v="746"/>
    <x v="8"/>
    <x v="4"/>
    <x v="65"/>
    <x v="1"/>
    <s v="F"/>
    <x v="0"/>
    <x v="0"/>
    <s v="200 W  15Th                         St"/>
    <n v="850"/>
    <x v="0"/>
  </r>
  <r>
    <n v="220612934"/>
    <x v="5"/>
    <x v="858"/>
    <x v="2"/>
    <x v="25"/>
    <x v="5"/>
    <x v="1"/>
    <s v="W"/>
    <x v="0"/>
    <x v="0"/>
    <s v="7000    Santa Monica                 Bl"/>
    <n v="30"/>
    <x v="0"/>
  </r>
  <r>
    <n v="220510942"/>
    <x v="362"/>
    <x v="724"/>
    <x v="20"/>
    <x v="18"/>
    <x v="37"/>
    <x v="1"/>
    <s v="H"/>
    <x v="26"/>
    <x v="1"/>
    <s v="L"/>
    <n v="1500"/>
    <x v="1"/>
  </r>
  <r>
    <n v="220123469"/>
    <x v="85"/>
    <x v="809"/>
    <x v="8"/>
    <x v="10"/>
    <x v="26"/>
    <x v="0"/>
    <s v="H"/>
    <x v="2"/>
    <x v="1"/>
    <s v="600 N  Spring                       St"/>
    <n v="2330"/>
    <x v="0"/>
  </r>
  <r>
    <n v="220814315"/>
    <x v="337"/>
    <x v="610"/>
    <x v="19"/>
    <x v="50"/>
    <x v="51"/>
    <x v="0"/>
    <s v="A"/>
    <x v="0"/>
    <x v="0"/>
    <s v="11800    Santa Monica                 Bl"/>
    <n v="1002"/>
    <x v="0"/>
  </r>
  <r>
    <n v="221514457"/>
    <x v="347"/>
    <x v="737"/>
    <x v="5"/>
    <x v="6"/>
    <x v="75"/>
    <x v="0"/>
    <s v="H"/>
    <x v="0"/>
    <x v="1"/>
    <s v="7300    Vineland                     Av"/>
    <n v="1600"/>
    <x v="3"/>
  </r>
  <r>
    <n v="220222435"/>
    <x v="213"/>
    <x v="681"/>
    <x v="4"/>
    <x v="28"/>
    <x v="19"/>
    <x v="1"/>
    <s v="H"/>
    <x v="1"/>
    <x v="1"/>
    <s v="100 N  Alvarado                     St"/>
    <n v="1300"/>
    <x v="1"/>
  </r>
  <r>
    <n v="220123374"/>
    <x v="184"/>
    <x v="660"/>
    <x v="8"/>
    <x v="4"/>
    <x v="31"/>
    <x v="0"/>
    <s v="H"/>
    <x v="0"/>
    <x v="0"/>
    <s v="1100 S  Broadway"/>
    <n v="800"/>
    <x v="1"/>
  </r>
  <r>
    <n v="220712173"/>
    <x v="156"/>
    <x v="628"/>
    <x v="9"/>
    <x v="15"/>
    <x v="41"/>
    <x v="1"/>
    <s v="O"/>
    <x v="0"/>
    <x v="0"/>
    <s v="4700 W  Pico                         Bl"/>
    <n v="100"/>
    <x v="0"/>
  </r>
  <r>
    <n v="221715766"/>
    <x v="184"/>
    <x v="753"/>
    <x v="7"/>
    <x v="21"/>
    <x v="49"/>
    <x v="0"/>
    <s v="W"/>
    <x v="2"/>
    <x v="1"/>
    <s v="10000    Mason                        Av"/>
    <n v="1525"/>
    <x v="1"/>
  </r>
  <r>
    <n v="220612607"/>
    <x v="327"/>
    <x v="663"/>
    <x v="2"/>
    <x v="6"/>
    <x v="51"/>
    <x v="0"/>
    <s v="W"/>
    <x v="0"/>
    <x v="0"/>
    <s v="1900    Outpost                      Dr"/>
    <n v="2250"/>
    <x v="0"/>
  </r>
  <r>
    <n v="221915626"/>
    <x v="77"/>
    <x v="693"/>
    <x v="6"/>
    <x v="21"/>
    <x v="79"/>
    <x v="1"/>
    <s v="H"/>
    <x v="2"/>
    <x v="2"/>
    <s v="Van Nuys                     Bl"/>
    <n v="1900"/>
    <x v="1"/>
  </r>
  <r>
    <n v="221714492"/>
    <x v="371"/>
    <x v="607"/>
    <x v="7"/>
    <x v="21"/>
    <x v="80"/>
    <x v="0"/>
    <s v="W"/>
    <x v="2"/>
    <x v="1"/>
    <s v="17600    Tuba                         St"/>
    <n v="1030"/>
    <x v="1"/>
  </r>
  <r>
    <n v="220120344"/>
    <x v="14"/>
    <x v="610"/>
    <x v="8"/>
    <x v="38"/>
    <x v="24"/>
    <x v="1"/>
    <s v="H"/>
    <x v="8"/>
    <x v="0"/>
    <s v="Figueroa"/>
    <n v="1730"/>
    <x v="1"/>
  </r>
  <r>
    <n v="220120536"/>
    <x v="62"/>
    <x v="611"/>
    <x v="8"/>
    <x v="15"/>
    <x v="23"/>
    <x v="1"/>
    <s v="O"/>
    <x v="0"/>
    <x v="0"/>
    <s v="500 S  Spring                       St"/>
    <n v="400"/>
    <x v="0"/>
  </r>
  <r>
    <n v="220911838"/>
    <x v="378"/>
    <x v="830"/>
    <x v="12"/>
    <x v="21"/>
    <x v="85"/>
    <x v="0"/>
    <s v="B"/>
    <x v="2"/>
    <x v="1"/>
    <s v="3900    Murietta                     Av"/>
    <n v="1140"/>
    <x v="1"/>
  </r>
  <r>
    <n v="222014994"/>
    <x v="65"/>
    <x v="647"/>
    <x v="1"/>
    <x v="31"/>
    <x v="6"/>
    <x v="1"/>
    <s v="O"/>
    <x v="2"/>
    <x v="0"/>
    <s v="Manhattan                    Pl"/>
    <n v="1250"/>
    <x v="0"/>
  </r>
  <r>
    <n v="222011956"/>
    <x v="327"/>
    <x v="663"/>
    <x v="1"/>
    <x v="3"/>
    <x v="35"/>
    <x v="1"/>
    <s v="W"/>
    <x v="0"/>
    <x v="0"/>
    <s v="3100    Wilshire                     Bl"/>
    <n v="2330"/>
    <x v="1"/>
  </r>
  <r>
    <n v="221917178"/>
    <x v="201"/>
    <x v="616"/>
    <x v="6"/>
    <x v="31"/>
    <x v="79"/>
    <x v="1"/>
    <s v="H"/>
    <x v="25"/>
    <x v="0"/>
    <s v="8500    Vesper                       Av"/>
    <n v="1530"/>
    <x v="1"/>
  </r>
  <r>
    <n v="221512046"/>
    <x v="171"/>
    <x v="654"/>
    <x v="5"/>
    <x v="1"/>
    <x v="3"/>
    <x v="1"/>
    <s v="O"/>
    <x v="0"/>
    <x v="0"/>
    <s v="5100    Whitsett                     Av"/>
    <n v="2015"/>
    <x v="0"/>
  </r>
  <r>
    <n v="221516586"/>
    <x v="183"/>
    <x v="709"/>
    <x v="5"/>
    <x v="4"/>
    <x v="3"/>
    <x v="1"/>
    <s v="H"/>
    <x v="0"/>
    <x v="0"/>
    <s v="6000    Cartwright                   Av"/>
    <n v="105"/>
    <x v="0"/>
  </r>
  <r>
    <n v="220118409"/>
    <x v="11"/>
    <x v="795"/>
    <x v="8"/>
    <x v="10"/>
    <x v="26"/>
    <x v="0"/>
    <s v="B"/>
    <x v="2"/>
    <x v="2"/>
    <s v="600 S  Santa Fe                     Av"/>
    <n v="505"/>
    <x v="0"/>
  </r>
  <r>
    <n v="221113533"/>
    <x v="357"/>
    <x v="629"/>
    <x v="11"/>
    <x v="15"/>
    <x v="53"/>
    <x v="0"/>
    <s v="B"/>
    <x v="0"/>
    <x v="0"/>
    <s v="4000 W  Sunset                       Bl"/>
    <n v="2315"/>
    <x v="1"/>
  </r>
  <r>
    <n v="222015460"/>
    <x v="341"/>
    <x v="686"/>
    <x v="1"/>
    <x v="43"/>
    <x v="2"/>
    <x v="0"/>
    <s v="H"/>
    <x v="0"/>
    <x v="0"/>
    <s v="4000    Beverly                      Bl"/>
    <n v="1530"/>
    <x v="0"/>
  </r>
  <r>
    <n v="220914085"/>
    <x v="158"/>
    <x v="756"/>
    <x v="12"/>
    <x v="43"/>
    <x v="2"/>
    <x v="0"/>
    <s v="H"/>
    <x v="0"/>
    <x v="0"/>
    <s v="13800    Vanowen                      St"/>
    <n v="1800"/>
    <x v="0"/>
  </r>
  <r>
    <n v="221917394"/>
    <x v="94"/>
    <x v="713"/>
    <x v="6"/>
    <x v="21"/>
    <x v="42"/>
    <x v="0"/>
    <s v="H"/>
    <x v="2"/>
    <x v="1"/>
    <s v="12800    Encinitas                    Av"/>
    <n v="1430"/>
    <x v="1"/>
  </r>
  <r>
    <n v="220212365"/>
    <x v="18"/>
    <x v="847"/>
    <x v="4"/>
    <x v="4"/>
    <x v="36"/>
    <x v="1"/>
    <s v="A"/>
    <x v="0"/>
    <x v="0"/>
    <s v="600 N  Virgil                       Av"/>
    <n v="2200"/>
    <x v="1"/>
  </r>
  <r>
    <n v="220413296"/>
    <x v="381"/>
    <x v="751"/>
    <x v="13"/>
    <x v="29"/>
    <x v="64"/>
    <x v="1"/>
    <s v="H"/>
    <x v="0"/>
    <x v="0"/>
    <s v="200 N  Chicago                      St"/>
    <n v="1830"/>
    <x v="1"/>
  </r>
  <r>
    <n v="221416742"/>
    <x v="158"/>
    <x v="673"/>
    <x v="18"/>
    <x v="3"/>
    <x v="46"/>
    <x v="0"/>
    <s v="B"/>
    <x v="0"/>
    <x v="2"/>
    <s v="11800    National                     Bl"/>
    <n v="1200"/>
    <x v="1"/>
  </r>
  <r>
    <n v="221221900"/>
    <x v="317"/>
    <x v="692"/>
    <x v="3"/>
    <x v="21"/>
    <x v="57"/>
    <x v="0"/>
    <s v="B"/>
    <x v="2"/>
    <x v="0"/>
    <s v="5200 S  Figueroa                     St"/>
    <n v="1930"/>
    <x v="1"/>
  </r>
  <r>
    <n v="220817624"/>
    <x v="108"/>
    <x v="844"/>
    <x v="19"/>
    <x v="0"/>
    <x v="9"/>
    <x v="0"/>
    <s v="W"/>
    <x v="0"/>
    <x v="0"/>
    <s v="1700    Brockton                     Av"/>
    <n v="800"/>
    <x v="0"/>
  </r>
  <r>
    <n v="221717656"/>
    <x v="14"/>
    <x v="723"/>
    <x v="7"/>
    <x v="16"/>
    <x v="6"/>
    <x v="1"/>
    <s v="X"/>
    <x v="0"/>
    <x v="0"/>
    <s v="8800    Corbin                       Av"/>
    <n v="1412"/>
    <x v="0"/>
  </r>
  <r>
    <n v="221114150"/>
    <x v="158"/>
    <x v="756"/>
    <x v="11"/>
    <x v="29"/>
    <x v="53"/>
    <x v="1"/>
    <s v="W"/>
    <x v="0"/>
    <x v="0"/>
    <s v="200 S  Avenue 57"/>
    <n v="800"/>
    <x v="1"/>
  </r>
  <r>
    <n v="221017718"/>
    <x v="96"/>
    <x v="746"/>
    <x v="14"/>
    <x v="1"/>
    <x v="35"/>
    <x v="1"/>
    <s v="O"/>
    <x v="0"/>
    <x v="2"/>
    <s v="19000    Wells                        Dr"/>
    <n v="1205"/>
    <x v="1"/>
  </r>
  <r>
    <n v="221111593"/>
    <x v="111"/>
    <x v="615"/>
    <x v="11"/>
    <x v="6"/>
    <x v="12"/>
    <x v="0"/>
    <s v="H"/>
    <x v="0"/>
    <x v="0"/>
    <s v="1500 N  Vermont                      Av"/>
    <n v="1345"/>
    <x v="1"/>
  </r>
  <r>
    <n v="220314452"/>
    <x v="350"/>
    <x v="803"/>
    <x v="0"/>
    <x v="14"/>
    <x v="27"/>
    <x v="0"/>
    <s v="H"/>
    <x v="0"/>
    <x v="0"/>
    <s v="2400 W  30Th                         St"/>
    <n v="630"/>
    <x v="1"/>
  </r>
  <r>
    <n v="220716396"/>
    <x v="152"/>
    <x v="696"/>
    <x v="9"/>
    <x v="15"/>
    <x v="6"/>
    <x v="1"/>
    <s v="B"/>
    <x v="0"/>
    <x v="0"/>
    <s v="400 N  Fairfax                      Av"/>
    <n v="1915"/>
    <x v="0"/>
  </r>
  <r>
    <n v="220312152"/>
    <x v="35"/>
    <x v="821"/>
    <x v="0"/>
    <x v="6"/>
    <x v="8"/>
    <x v="2"/>
    <s v="X"/>
    <x v="0"/>
    <x v="0"/>
    <s v="3600    Watt                         Wy"/>
    <n v="1230"/>
    <x v="0"/>
  </r>
  <r>
    <n v="221511653"/>
    <x v="186"/>
    <x v="776"/>
    <x v="5"/>
    <x v="24"/>
    <x v="29"/>
    <x v="0"/>
    <s v="H"/>
    <x v="0"/>
    <x v="1"/>
    <s v="5700    Case                         Av"/>
    <n v="1140"/>
    <x v="0"/>
  </r>
  <r>
    <n v="221215845"/>
    <x v="316"/>
    <x v="676"/>
    <x v="3"/>
    <x v="10"/>
    <x v="31"/>
    <x v="0"/>
    <s v="B"/>
    <x v="2"/>
    <x v="1"/>
    <s v="900 W  85Th                         St"/>
    <n v="2215"/>
    <x v="1"/>
  </r>
  <r>
    <n v="220612451"/>
    <x v="166"/>
    <x v="714"/>
    <x v="2"/>
    <x v="15"/>
    <x v="0"/>
    <x v="1"/>
    <s v="W"/>
    <x v="0"/>
    <x v="0"/>
    <s v="1400    Havenhurst                   Dr"/>
    <n v="115"/>
    <x v="0"/>
  </r>
  <r>
    <n v="220414915"/>
    <x v="204"/>
    <x v="622"/>
    <x v="13"/>
    <x v="0"/>
    <x v="33"/>
    <x v="1"/>
    <s v="B"/>
    <x v="0"/>
    <x v="0"/>
    <s v="4900    Lynnfield                    St"/>
    <n v="615"/>
    <x v="0"/>
  </r>
  <r>
    <n v="221416704"/>
    <x v="65"/>
    <x v="647"/>
    <x v="18"/>
    <x v="28"/>
    <x v="9"/>
    <x v="0"/>
    <s v="H"/>
    <x v="1"/>
    <x v="0"/>
    <s v="11900    Allin                        St"/>
    <n v="1930"/>
    <x v="0"/>
  </r>
  <r>
    <n v="221512483"/>
    <x v="45"/>
    <x v="688"/>
    <x v="5"/>
    <x v="21"/>
    <x v="14"/>
    <x v="1"/>
    <s v="H"/>
    <x v="2"/>
    <x v="0"/>
    <s v="5300    Lankershim                   Bl"/>
    <n v="1800"/>
    <x v="0"/>
  </r>
  <r>
    <n v="221714865"/>
    <x v="75"/>
    <x v="796"/>
    <x v="7"/>
    <x v="0"/>
    <x v="42"/>
    <x v="1"/>
    <s v="W"/>
    <x v="0"/>
    <x v="0"/>
    <s v="19000    Schoenborn                   St"/>
    <n v="1655"/>
    <x v="1"/>
  </r>
  <r>
    <n v="221415333"/>
    <x v="57"/>
    <x v="710"/>
    <x v="18"/>
    <x v="23"/>
    <x v="33"/>
    <x v="0"/>
    <s v="H"/>
    <x v="0"/>
    <x v="1"/>
    <s v="3700    Watseka                      Av"/>
    <n v="1200"/>
    <x v="0"/>
  </r>
  <r>
    <n v="221512425"/>
    <x v="22"/>
    <x v="767"/>
    <x v="5"/>
    <x v="36"/>
    <x v="0"/>
    <x v="0"/>
    <s v="W"/>
    <x v="8"/>
    <x v="0"/>
    <s v="Moorpark"/>
    <n v="430"/>
    <x v="0"/>
  </r>
  <r>
    <n v="220312436"/>
    <x v="332"/>
    <x v="719"/>
    <x v="0"/>
    <x v="20"/>
    <x v="68"/>
    <x v="0"/>
    <s v="B"/>
    <x v="0"/>
    <x v="0"/>
    <s v="4000 W  Adams                        Bl"/>
    <n v="1540"/>
    <x v="1"/>
  </r>
  <r>
    <n v="221915306"/>
    <x v="304"/>
    <x v="642"/>
    <x v="6"/>
    <x v="43"/>
    <x v="14"/>
    <x v="0"/>
    <s v="H"/>
    <x v="0"/>
    <x v="0"/>
    <s v="8500    Tobias                       Av"/>
    <n v="700"/>
    <x v="0"/>
  </r>
  <r>
    <n v="220617767"/>
    <x v="77"/>
    <x v="607"/>
    <x v="2"/>
    <x v="15"/>
    <x v="41"/>
    <x v="1"/>
    <s v="B"/>
    <x v="0"/>
    <x v="0"/>
    <s v="Wilcox"/>
    <n v="2150"/>
    <x v="0"/>
  </r>
  <r>
    <n v="220409456"/>
    <x v="36"/>
    <x v="788"/>
    <x v="13"/>
    <x v="1"/>
    <x v="37"/>
    <x v="1"/>
    <s v="W"/>
    <x v="0"/>
    <x v="1"/>
    <s v="200 N  Avenue 19"/>
    <n v="1200"/>
    <x v="1"/>
  </r>
  <r>
    <n v="220312937"/>
    <x v="186"/>
    <x v="776"/>
    <x v="0"/>
    <x v="49"/>
    <x v="9"/>
    <x v="0"/>
    <s v="O"/>
    <x v="0"/>
    <x v="0"/>
    <s v="1200 W  37Th                         Pl"/>
    <n v="300"/>
    <x v="0"/>
  </r>
  <r>
    <n v="221114102"/>
    <x v="165"/>
    <x v="756"/>
    <x v="11"/>
    <x v="13"/>
    <x v="57"/>
    <x v="0"/>
    <s v="W"/>
    <x v="0"/>
    <x v="0"/>
    <s v="2900    Division                     St"/>
    <n v="1440"/>
    <x v="1"/>
  </r>
  <r>
    <n v="220215071"/>
    <x v="56"/>
    <x v="637"/>
    <x v="4"/>
    <x v="21"/>
    <x v="5"/>
    <x v="1"/>
    <s v="H"/>
    <x v="2"/>
    <x v="0"/>
    <s v="7Th"/>
    <n v="2125"/>
    <x v="0"/>
  </r>
  <r>
    <n v="220215830"/>
    <x v="347"/>
    <x v="737"/>
    <x v="4"/>
    <x v="18"/>
    <x v="2"/>
    <x v="0"/>
    <s v="H"/>
    <x v="2"/>
    <x v="2"/>
    <s v="1100 W  Temple                       St"/>
    <n v="320"/>
    <x v="0"/>
  </r>
  <r>
    <n v="220915954"/>
    <x v="99"/>
    <x v="668"/>
    <x v="12"/>
    <x v="3"/>
    <x v="57"/>
    <x v="1"/>
    <s v="W"/>
    <x v="0"/>
    <x v="0"/>
    <s v="7500    Van Nuys                     Bl"/>
    <n v="1500"/>
    <x v="1"/>
  </r>
  <r>
    <n v="220114638"/>
    <x v="18"/>
    <x v="719"/>
    <x v="8"/>
    <x v="15"/>
    <x v="1"/>
    <x v="0"/>
    <s v="B"/>
    <x v="0"/>
    <x v="0"/>
    <s v="2Nd                          St"/>
    <n v="1445"/>
    <x v="1"/>
  </r>
  <r>
    <n v="221815935"/>
    <x v="11"/>
    <x v="710"/>
    <x v="17"/>
    <x v="3"/>
    <x v="29"/>
    <x v="1"/>
    <s v="H"/>
    <x v="0"/>
    <x v="0"/>
    <s v="800 W  El Segundo                   Bl"/>
    <n v="240"/>
    <x v="0"/>
  </r>
  <r>
    <n v="221609536"/>
    <x v="37"/>
    <x v="636"/>
    <x v="15"/>
    <x v="29"/>
    <x v="43"/>
    <x v="1"/>
    <s v="H"/>
    <x v="0"/>
    <x v="0"/>
    <s v="13400    Pinney                       St"/>
    <n v="700"/>
    <x v="1"/>
  </r>
  <r>
    <n v="221717445"/>
    <x v="102"/>
    <x v="792"/>
    <x v="7"/>
    <x v="15"/>
    <x v="32"/>
    <x v="1"/>
    <s v="F"/>
    <x v="0"/>
    <x v="0"/>
    <s v="9400    Corbin                       Av"/>
    <n v="100"/>
    <x v="0"/>
  </r>
  <r>
    <n v="221517694"/>
    <x v="201"/>
    <x v="700"/>
    <x v="5"/>
    <x v="3"/>
    <x v="22"/>
    <x v="1"/>
    <s v="W"/>
    <x v="0"/>
    <x v="0"/>
    <s v="11000    Calvert                      St"/>
    <n v="1549"/>
    <x v="1"/>
  </r>
  <r>
    <n v="220317158"/>
    <x v="158"/>
    <x v="610"/>
    <x v="0"/>
    <x v="0"/>
    <x v="23"/>
    <x v="1"/>
    <s v="B"/>
    <x v="0"/>
    <x v="0"/>
    <s v="4900 W  Martin Luther King Jr        Bl"/>
    <n v="556"/>
    <x v="0"/>
  </r>
  <r>
    <n v="221511386"/>
    <x v="168"/>
    <x v="646"/>
    <x v="5"/>
    <x v="4"/>
    <x v="17"/>
    <x v="0"/>
    <s v="H"/>
    <x v="0"/>
    <x v="0"/>
    <s v="7100    Coldwater Canyon             Av"/>
    <n v="1930"/>
    <x v="0"/>
  </r>
  <r>
    <n v="221010761"/>
    <x v="19"/>
    <x v="740"/>
    <x v="14"/>
    <x v="1"/>
    <x v="16"/>
    <x v="0"/>
    <s v="W"/>
    <x v="0"/>
    <x v="0"/>
    <s v="16800    Bosque                       Dr"/>
    <n v="1915"/>
    <x v="1"/>
  </r>
  <r>
    <n v="220912348"/>
    <x v="366"/>
    <x v="773"/>
    <x v="12"/>
    <x v="6"/>
    <x v="35"/>
    <x v="1"/>
    <s v="O"/>
    <x v="0"/>
    <x v="2"/>
    <s v="Sherman                      Wy"/>
    <n v="1740"/>
    <x v="1"/>
  </r>
  <r>
    <n v="220118915"/>
    <x v="259"/>
    <x v="735"/>
    <x v="8"/>
    <x v="4"/>
    <x v="73"/>
    <x v="1"/>
    <s v="W"/>
    <x v="0"/>
    <x v="0"/>
    <s v="1200 E  6Th                          St"/>
    <n v="1500"/>
    <x v="1"/>
  </r>
  <r>
    <n v="221418645"/>
    <x v="82"/>
    <x v="624"/>
    <x v="18"/>
    <x v="15"/>
    <x v="0"/>
    <x v="1"/>
    <s v="B"/>
    <x v="0"/>
    <x v="0"/>
    <s v="7400    La Tijera                    Bl"/>
    <n v="2030"/>
    <x v="0"/>
  </r>
  <r>
    <n v="221420651"/>
    <x v="86"/>
    <x v="768"/>
    <x v="18"/>
    <x v="15"/>
    <x v="33"/>
    <x v="1"/>
    <s v="B"/>
    <x v="0"/>
    <x v="0"/>
    <s v="4900 S  Centinela                    Av"/>
    <n v="1135"/>
    <x v="0"/>
  </r>
  <r>
    <n v="220619738"/>
    <x v="98"/>
    <x v="729"/>
    <x v="2"/>
    <x v="13"/>
    <x v="53"/>
    <x v="1"/>
    <s v="H"/>
    <x v="0"/>
    <x v="0"/>
    <s v="1600 N  Western                      Av"/>
    <n v="1745"/>
    <x v="1"/>
  </r>
  <r>
    <n v="220915698"/>
    <x v="10"/>
    <x v="768"/>
    <x v="12"/>
    <x v="55"/>
    <x v="10"/>
    <x v="0"/>
    <s v="B"/>
    <x v="0"/>
    <x v="2"/>
    <s v="14200    Riverside                    Dr"/>
    <n v="15"/>
    <x v="1"/>
  </r>
  <r>
    <n v="221716100"/>
    <x v="184"/>
    <x v="709"/>
    <x v="7"/>
    <x v="4"/>
    <x v="31"/>
    <x v="1"/>
    <s v="A"/>
    <x v="0"/>
    <x v="0"/>
    <s v="16500    Superior                     St"/>
    <n v="430"/>
    <x v="1"/>
  </r>
  <r>
    <n v="221011540"/>
    <x v="27"/>
    <x v="712"/>
    <x v="14"/>
    <x v="15"/>
    <x v="15"/>
    <x v="1"/>
    <s v="O"/>
    <x v="0"/>
    <x v="0"/>
    <s v="6100    Reseda                       Bl"/>
    <n v="155"/>
    <x v="0"/>
  </r>
  <r>
    <n v="220510208"/>
    <x v="8"/>
    <x v="704"/>
    <x v="20"/>
    <x v="2"/>
    <x v="63"/>
    <x v="1"/>
    <s v="W"/>
    <x v="0"/>
    <x v="0"/>
    <s v="1900    Bardale                      Av"/>
    <n v="441"/>
    <x v="0"/>
  </r>
  <r>
    <n v="220414917"/>
    <x v="81"/>
    <x v="622"/>
    <x v="13"/>
    <x v="33"/>
    <x v="13"/>
    <x v="1"/>
    <s v="H"/>
    <x v="0"/>
    <x v="0"/>
    <s v="4200    Collis                       Av"/>
    <n v="2350"/>
    <x v="1"/>
  </r>
  <r>
    <n v="220312229"/>
    <x v="367"/>
    <x v="717"/>
    <x v="0"/>
    <x v="21"/>
    <x v="35"/>
    <x v="1"/>
    <s v="H"/>
    <x v="4"/>
    <x v="0"/>
    <s v="4200    Walton                       Av"/>
    <n v="2200"/>
    <x v="1"/>
  </r>
  <r>
    <n v="220115343"/>
    <x v="327"/>
    <x v="726"/>
    <x v="8"/>
    <x v="1"/>
    <x v="35"/>
    <x v="0"/>
    <s v="W"/>
    <x v="0"/>
    <x v="0"/>
    <s v="200 S  Grand                        Av"/>
    <n v="1800"/>
    <x v="1"/>
  </r>
  <r>
    <n v="220515696"/>
    <x v="87"/>
    <x v="624"/>
    <x v="20"/>
    <x v="21"/>
    <x v="51"/>
    <x v="0"/>
    <s v="B"/>
    <x v="2"/>
    <x v="0"/>
    <s v="1300 W  Carson                       St"/>
    <n v="2140"/>
    <x v="0"/>
  </r>
  <r>
    <n v="220413383"/>
    <x v="165"/>
    <x v="647"/>
    <x v="13"/>
    <x v="31"/>
    <x v="35"/>
    <x v="1"/>
    <s v="W"/>
    <x v="25"/>
    <x v="0"/>
    <s v="1St"/>
    <n v="1000"/>
    <x v="1"/>
  </r>
  <r>
    <n v="220515440"/>
    <x v="85"/>
    <x v="645"/>
    <x v="20"/>
    <x v="18"/>
    <x v="63"/>
    <x v="0"/>
    <s v="H"/>
    <x v="2"/>
    <x v="1"/>
    <s v="200 W  Sepulveda                    St"/>
    <n v="1500"/>
    <x v="0"/>
  </r>
  <r>
    <n v="220316799"/>
    <x v="64"/>
    <x v="664"/>
    <x v="0"/>
    <x v="1"/>
    <x v="28"/>
    <x v="0"/>
    <s v="W"/>
    <x v="0"/>
    <x v="0"/>
    <s v="3400 S  La Brea                      Av"/>
    <n v="1"/>
    <x v="1"/>
  </r>
  <r>
    <n v="220913422"/>
    <x v="331"/>
    <x v="612"/>
    <x v="12"/>
    <x v="0"/>
    <x v="41"/>
    <x v="0"/>
    <s v="H"/>
    <x v="0"/>
    <x v="0"/>
    <s v="15400    Vanowen                      St"/>
    <n v="1615"/>
    <x v="0"/>
  </r>
  <r>
    <n v="221316195"/>
    <x v="51"/>
    <x v="752"/>
    <x v="10"/>
    <x v="14"/>
    <x v="47"/>
    <x v="0"/>
    <s v="H"/>
    <x v="0"/>
    <x v="0"/>
    <s v="500 E  62Nd                         St"/>
    <n v="1330"/>
    <x v="1"/>
  </r>
  <r>
    <n v="220316118"/>
    <x v="66"/>
    <x v="796"/>
    <x v="0"/>
    <x v="0"/>
    <x v="9"/>
    <x v="0"/>
    <s v="O"/>
    <x v="0"/>
    <x v="0"/>
    <s v="4000    Coco                         Av"/>
    <n v="600"/>
    <x v="0"/>
  </r>
  <r>
    <n v="220212443"/>
    <x v="43"/>
    <x v="655"/>
    <x v="4"/>
    <x v="10"/>
    <x v="31"/>
    <x v="0"/>
    <s v="H"/>
    <x v="2"/>
    <x v="2"/>
    <s v="2500    Ocean View                   Av"/>
    <n v="230"/>
    <x v="1"/>
  </r>
  <r>
    <n v="221811738"/>
    <x v="38"/>
    <x v="664"/>
    <x v="17"/>
    <x v="40"/>
    <x v="37"/>
    <x v="0"/>
    <s v="B"/>
    <x v="5"/>
    <x v="0"/>
    <s v="700    Laconia                      Bl"/>
    <n v="110"/>
    <x v="1"/>
  </r>
  <r>
    <n v="221011875"/>
    <x v="49"/>
    <x v="628"/>
    <x v="14"/>
    <x v="21"/>
    <x v="17"/>
    <x v="0"/>
    <s v="W"/>
    <x v="2"/>
    <x v="0"/>
    <s v="17500    Victory                      Bl"/>
    <n v="1420"/>
    <x v="0"/>
  </r>
  <r>
    <n v="221111923"/>
    <x v="0"/>
    <x v="623"/>
    <x v="11"/>
    <x v="21"/>
    <x v="51"/>
    <x v="1"/>
    <s v="W"/>
    <x v="2"/>
    <x v="1"/>
    <s v="1000    Vin Scully                   Av"/>
    <n v="2150"/>
    <x v="0"/>
  </r>
  <r>
    <n v="221420147"/>
    <x v="179"/>
    <x v="772"/>
    <x v="18"/>
    <x v="49"/>
    <x v="6"/>
    <x v="1"/>
    <s v="H"/>
    <x v="0"/>
    <x v="0"/>
    <s v="Sepulveda"/>
    <n v="1921"/>
    <x v="0"/>
  </r>
  <r>
    <n v="221711495"/>
    <x v="25"/>
    <x v="763"/>
    <x v="7"/>
    <x v="4"/>
    <x v="23"/>
    <x v="1"/>
    <s v="H"/>
    <x v="0"/>
    <x v="0"/>
    <s v="Chase                        St"/>
    <n v="1230"/>
    <x v="0"/>
  </r>
  <r>
    <n v="220619280"/>
    <x v="201"/>
    <x v="616"/>
    <x v="2"/>
    <x v="21"/>
    <x v="1"/>
    <x v="1"/>
    <s v="B"/>
    <x v="2"/>
    <x v="0"/>
    <s v="5400 W  Sunset                       Bl"/>
    <n v="1840"/>
    <x v="1"/>
  </r>
  <r>
    <n v="222012327"/>
    <x v="111"/>
    <x v="657"/>
    <x v="1"/>
    <x v="40"/>
    <x v="30"/>
    <x v="0"/>
    <s v="A"/>
    <x v="20"/>
    <x v="0"/>
    <s v="Ardmore"/>
    <n v="157"/>
    <x v="0"/>
  </r>
  <r>
    <n v="221610523"/>
    <x v="316"/>
    <x v="676"/>
    <x v="15"/>
    <x v="24"/>
    <x v="6"/>
    <x v="0"/>
    <s v="H"/>
    <x v="0"/>
    <x v="1"/>
    <s v="9500    Laurel Canyon                Bl"/>
    <n v="1900"/>
    <x v="0"/>
  </r>
  <r>
    <n v="221712539"/>
    <x v="54"/>
    <x v="711"/>
    <x v="7"/>
    <x v="9"/>
    <x v="5"/>
    <x v="0"/>
    <s v="O"/>
    <x v="0"/>
    <x v="0"/>
    <s v="18600    Lemarsh                      St"/>
    <n v="2000"/>
    <x v="0"/>
  </r>
  <r>
    <n v="220716608"/>
    <x v="125"/>
    <x v="617"/>
    <x v="9"/>
    <x v="0"/>
    <x v="13"/>
    <x v="0"/>
    <s v="B"/>
    <x v="0"/>
    <x v="0"/>
    <s v="1200    Carmona                      Av"/>
    <n v="1200"/>
    <x v="1"/>
  </r>
  <r>
    <n v="221010003"/>
    <x v="369"/>
    <x v="664"/>
    <x v="14"/>
    <x v="6"/>
    <x v="49"/>
    <x v="1"/>
    <s v="W"/>
    <x v="0"/>
    <x v="0"/>
    <s v="4900    Brewster                     Dr"/>
    <n v="1430"/>
    <x v="1"/>
  </r>
  <r>
    <n v="221213981"/>
    <x v="34"/>
    <x v="763"/>
    <x v="3"/>
    <x v="3"/>
    <x v="62"/>
    <x v="0"/>
    <s v="B"/>
    <x v="0"/>
    <x v="0"/>
    <s v="1600 W  Florence                     Av"/>
    <n v="1200"/>
    <x v="2"/>
  </r>
  <r>
    <n v="221224816"/>
    <x v="202"/>
    <x v="826"/>
    <x v="3"/>
    <x v="21"/>
    <x v="65"/>
    <x v="0"/>
    <s v="H"/>
    <x v="2"/>
    <x v="0"/>
    <s v="West                         Bl"/>
    <n v="1750"/>
    <x v="0"/>
  </r>
  <r>
    <n v="220117187"/>
    <x v="350"/>
    <x v="803"/>
    <x v="8"/>
    <x v="21"/>
    <x v="15"/>
    <x v="1"/>
    <s v="B"/>
    <x v="2"/>
    <x v="1"/>
    <s v="800 S  Olive                        St"/>
    <n v="240"/>
    <x v="0"/>
  </r>
  <r>
    <n v="221320488"/>
    <x v="380"/>
    <x v="624"/>
    <x v="10"/>
    <x v="31"/>
    <x v="26"/>
    <x v="1"/>
    <s v="H"/>
    <x v="5"/>
    <x v="0"/>
    <s v="300 W  59Th                         Pl"/>
    <n v="2300"/>
    <x v="0"/>
  </r>
  <r>
    <n v="221319813"/>
    <x v="334"/>
    <x v="692"/>
    <x v="10"/>
    <x v="0"/>
    <x v="47"/>
    <x v="0"/>
    <s v="W"/>
    <x v="0"/>
    <x v="0"/>
    <s v="800 E  41St                         Pl"/>
    <n v="800"/>
    <x v="1"/>
  </r>
  <r>
    <n v="220313033"/>
    <x v="187"/>
    <x v="726"/>
    <x v="0"/>
    <x v="50"/>
    <x v="17"/>
    <x v="0"/>
    <s v="W"/>
    <x v="0"/>
    <x v="0"/>
    <s v="1500    Exposition                   Bl"/>
    <n v="1900"/>
    <x v="0"/>
  </r>
  <r>
    <n v="230304043"/>
    <x v="84"/>
    <x v="644"/>
    <x v="0"/>
    <x v="0"/>
    <x v="33"/>
    <x v="1"/>
    <s v="B"/>
    <x v="0"/>
    <x v="0"/>
    <s v="3600 S  La Brea                      Av"/>
    <n v="1"/>
    <x v="0"/>
  </r>
  <r>
    <n v="221512239"/>
    <x v="58"/>
    <x v="695"/>
    <x v="5"/>
    <x v="15"/>
    <x v="6"/>
    <x v="0"/>
    <s v="B"/>
    <x v="0"/>
    <x v="0"/>
    <s v="11000    Cumpston                     St"/>
    <n v="2200"/>
    <x v="0"/>
  </r>
  <r>
    <n v="221010739"/>
    <x v="19"/>
    <x v="740"/>
    <x v="14"/>
    <x v="28"/>
    <x v="39"/>
    <x v="0"/>
    <s v="H"/>
    <x v="1"/>
    <x v="1"/>
    <s v="16200    Ventura                      Bl"/>
    <n v="1110"/>
    <x v="0"/>
  </r>
  <r>
    <n v="220620556"/>
    <x v="313"/>
    <x v="683"/>
    <x v="2"/>
    <x v="21"/>
    <x v="51"/>
    <x v="1"/>
    <s v="W"/>
    <x v="2"/>
    <x v="0"/>
    <s v="Sunset"/>
    <n v="100"/>
    <x v="0"/>
  </r>
  <r>
    <n v="220212489"/>
    <x v="349"/>
    <x v="706"/>
    <x v="4"/>
    <x v="21"/>
    <x v="17"/>
    <x v="0"/>
    <s v="H"/>
    <x v="2"/>
    <x v="1"/>
    <s v="400 E  Edgeware                     Rd"/>
    <n v="1250"/>
    <x v="0"/>
  </r>
  <r>
    <n v="221014429"/>
    <x v="374"/>
    <x v="687"/>
    <x v="14"/>
    <x v="38"/>
    <x v="32"/>
    <x v="1"/>
    <s v="O"/>
    <x v="2"/>
    <x v="0"/>
    <s v="Ventura                      Bl"/>
    <n v="1607"/>
    <x v="0"/>
  </r>
  <r>
    <n v="221014246"/>
    <x v="165"/>
    <x v="691"/>
    <x v="14"/>
    <x v="28"/>
    <x v="50"/>
    <x v="0"/>
    <s v="W"/>
    <x v="1"/>
    <x v="0"/>
    <s v="19700    Collier                      St"/>
    <n v="1"/>
    <x v="1"/>
  </r>
  <r>
    <n v="221715560"/>
    <x v="81"/>
    <x v="606"/>
    <x v="7"/>
    <x v="21"/>
    <x v="5"/>
    <x v="1"/>
    <s v="W"/>
    <x v="2"/>
    <x v="0"/>
    <s v="17600    Chatsworth                   St"/>
    <n v="30"/>
    <x v="0"/>
  </r>
  <r>
    <n v="220124963"/>
    <x v="377"/>
    <x v="808"/>
    <x v="8"/>
    <x v="48"/>
    <x v="39"/>
    <x v="1"/>
    <s v="B"/>
    <x v="11"/>
    <x v="0"/>
    <s v="500 S  Hill                         St"/>
    <n v="112"/>
    <x v="0"/>
  </r>
  <r>
    <n v="220313865"/>
    <x v="111"/>
    <x v="778"/>
    <x v="0"/>
    <x v="0"/>
    <x v="41"/>
    <x v="1"/>
    <s v="B"/>
    <x v="0"/>
    <x v="0"/>
    <s v="5100    Roseland                     St"/>
    <n v="1030"/>
    <x v="0"/>
  </r>
  <r>
    <n v="221226263"/>
    <x v="213"/>
    <x v="681"/>
    <x v="3"/>
    <x v="40"/>
    <x v="3"/>
    <x v="1"/>
    <s v="B"/>
    <x v="33"/>
    <x v="0"/>
    <s v="5500 S  Western                      Av"/>
    <n v="601"/>
    <x v="0"/>
  </r>
  <r>
    <n v="221313900"/>
    <x v="329"/>
    <x v="638"/>
    <x v="10"/>
    <x v="0"/>
    <x v="2"/>
    <x v="0"/>
    <s v="H"/>
    <x v="0"/>
    <x v="0"/>
    <s v="1800 E  51St                         St"/>
    <n v="8"/>
    <x v="0"/>
  </r>
  <r>
    <n v="220316881"/>
    <x v="17"/>
    <x v="647"/>
    <x v="0"/>
    <x v="1"/>
    <x v="8"/>
    <x v="0"/>
    <s v="B"/>
    <x v="0"/>
    <x v="0"/>
    <s v="800 W  Vernon                       Av"/>
    <n v="1700"/>
    <x v="0"/>
  </r>
  <r>
    <n v="221214411"/>
    <x v="19"/>
    <x v="740"/>
    <x v="3"/>
    <x v="36"/>
    <x v="33"/>
    <x v="1"/>
    <s v="B"/>
    <x v="16"/>
    <x v="2"/>
    <s v="1800 W  Slauson                      Av"/>
    <n v="1420"/>
    <x v="0"/>
  </r>
  <r>
    <n v="221615173"/>
    <x v="96"/>
    <x v="774"/>
    <x v="15"/>
    <x v="4"/>
    <x v="22"/>
    <x v="1"/>
    <s v="B"/>
    <x v="0"/>
    <x v="0"/>
    <s v="7300    Apperson                     St"/>
    <n v="1435"/>
    <x v="1"/>
  </r>
  <r>
    <n v="220322360"/>
    <x v="215"/>
    <x v="801"/>
    <x v="0"/>
    <x v="53"/>
    <x v="85"/>
    <x v="0"/>
    <s v="H"/>
    <x v="0"/>
    <x v="2"/>
    <s v="1200 W  Jefferson                    Bl"/>
    <n v="630"/>
    <x v="1"/>
  </r>
  <r>
    <n v="220910667"/>
    <x v="19"/>
    <x v="740"/>
    <x v="12"/>
    <x v="40"/>
    <x v="14"/>
    <x v="1"/>
    <s v="H"/>
    <x v="8"/>
    <x v="0"/>
    <s v="15200    Ventura                      Bl"/>
    <n v="1525"/>
    <x v="0"/>
  </r>
  <r>
    <n v="222011602"/>
    <x v="166"/>
    <x v="854"/>
    <x v="1"/>
    <x v="0"/>
    <x v="5"/>
    <x v="0"/>
    <s v="H"/>
    <x v="0"/>
    <x v="0"/>
    <s v="3000    James M Wood                 Bl"/>
    <n v="1920"/>
    <x v="0"/>
  </r>
  <r>
    <n v="220710106"/>
    <x v="39"/>
    <x v="788"/>
    <x v="9"/>
    <x v="6"/>
    <x v="27"/>
    <x v="1"/>
    <s v="W"/>
    <x v="0"/>
    <x v="0"/>
    <s v="800 S  Muirfield                    Rd"/>
    <n v="2000"/>
    <x v="1"/>
  </r>
  <r>
    <n v="220121586"/>
    <x v="68"/>
    <x v="775"/>
    <x v="8"/>
    <x v="3"/>
    <x v="51"/>
    <x v="0"/>
    <s v="O"/>
    <x v="0"/>
    <x v="0"/>
    <s v="500    Molino                       St"/>
    <n v="1341"/>
    <x v="0"/>
  </r>
  <r>
    <n v="220122750"/>
    <x v="160"/>
    <x v="660"/>
    <x v="8"/>
    <x v="54"/>
    <x v="52"/>
    <x v="1"/>
    <s v="H"/>
    <x v="0"/>
    <x v="0"/>
    <s v="700    Yale                         St"/>
    <n v="210"/>
    <x v="0"/>
  </r>
  <r>
    <n v="222110967"/>
    <x v="349"/>
    <x v="706"/>
    <x v="16"/>
    <x v="40"/>
    <x v="65"/>
    <x v="1"/>
    <s v="H"/>
    <x v="9"/>
    <x v="0"/>
    <s v="6100    Coral Pink Cir"/>
    <n v="1900"/>
    <x v="0"/>
  </r>
  <r>
    <n v="221911961"/>
    <x v="4"/>
    <x v="649"/>
    <x v="6"/>
    <x v="10"/>
    <x v="2"/>
    <x v="0"/>
    <s v="B"/>
    <x v="2"/>
    <x v="1"/>
    <s v="10400 N  Sepulveda                    Bl"/>
    <n v="600"/>
    <x v="0"/>
  </r>
  <r>
    <n v="220317580"/>
    <x v="73"/>
    <x v="611"/>
    <x v="0"/>
    <x v="3"/>
    <x v="48"/>
    <x v="1"/>
    <s v="B"/>
    <x v="0"/>
    <x v="0"/>
    <s v="4300    Dalton                       Av"/>
    <n v="2100"/>
    <x v="1"/>
  </r>
  <r>
    <n v="221312436"/>
    <x v="36"/>
    <x v="788"/>
    <x v="10"/>
    <x v="31"/>
    <x v="23"/>
    <x v="1"/>
    <s v="H"/>
    <x v="9"/>
    <x v="0"/>
    <s v="Santa Fe                     Av"/>
    <n v="2250"/>
    <x v="0"/>
  </r>
  <r>
    <n v="222112993"/>
    <x v="55"/>
    <x v="859"/>
    <x v="16"/>
    <x v="13"/>
    <x v="18"/>
    <x v="1"/>
    <s v="W"/>
    <x v="0"/>
    <x v="0"/>
    <s v="Ventura"/>
    <n v="630"/>
    <x v="1"/>
  </r>
  <r>
    <n v="230706369"/>
    <x v="224"/>
    <x v="823"/>
    <x v="9"/>
    <x v="0"/>
    <x v="52"/>
    <x v="1"/>
    <s v="O"/>
    <x v="0"/>
    <x v="0"/>
    <s v="5100 W  20Th                         St"/>
    <n v="1625"/>
    <x v="0"/>
  </r>
  <r>
    <n v="220118682"/>
    <x v="54"/>
    <x v="711"/>
    <x v="8"/>
    <x v="16"/>
    <x v="39"/>
    <x v="1"/>
    <s v="H"/>
    <x v="0"/>
    <x v="0"/>
    <s v="600 S  Broadway"/>
    <n v="1537"/>
    <x v="0"/>
  </r>
  <r>
    <n v="221010301"/>
    <x v="367"/>
    <x v="821"/>
    <x v="14"/>
    <x v="1"/>
    <x v="18"/>
    <x v="1"/>
    <s v="O"/>
    <x v="0"/>
    <x v="0"/>
    <s v="15700    Sutton                       St"/>
    <n v="336"/>
    <x v="1"/>
  </r>
  <r>
    <n v="221421616"/>
    <x v="210"/>
    <x v="684"/>
    <x v="18"/>
    <x v="4"/>
    <x v="26"/>
    <x v="1"/>
    <s v="W"/>
    <x v="0"/>
    <x v="0"/>
    <s v="12500    Caswell                      Av"/>
    <n v="2225"/>
    <x v="0"/>
  </r>
  <r>
    <n v="221217370"/>
    <x v="33"/>
    <x v="710"/>
    <x v="3"/>
    <x v="36"/>
    <x v="51"/>
    <x v="0"/>
    <s v="H"/>
    <x v="22"/>
    <x v="2"/>
    <s v="Budlong"/>
    <n v="825"/>
    <x v="0"/>
  </r>
  <r>
    <n v="220412589"/>
    <x v="348"/>
    <x v="789"/>
    <x v="13"/>
    <x v="15"/>
    <x v="6"/>
    <x v="2"/>
    <s v="F"/>
    <x v="0"/>
    <x v="0"/>
    <s v="100 S  Boyle                        Av"/>
    <n v="2200"/>
    <x v="0"/>
  </r>
  <r>
    <n v="220122018"/>
    <x v="79"/>
    <x v="793"/>
    <x v="8"/>
    <x v="31"/>
    <x v="68"/>
    <x v="0"/>
    <s v="B"/>
    <x v="2"/>
    <x v="0"/>
    <s v="700 S  Figueroa                     St"/>
    <n v="1200"/>
    <x v="1"/>
  </r>
  <r>
    <n v="221815719"/>
    <x v="338"/>
    <x v="720"/>
    <x v="17"/>
    <x v="10"/>
    <x v="32"/>
    <x v="0"/>
    <s v="B"/>
    <x v="2"/>
    <x v="0"/>
    <s v="1500 E  114Th                        St"/>
    <n v="1930"/>
    <x v="0"/>
  </r>
  <r>
    <n v="221214568"/>
    <x v="349"/>
    <x v="706"/>
    <x v="3"/>
    <x v="10"/>
    <x v="2"/>
    <x v="0"/>
    <s v="H"/>
    <x v="2"/>
    <x v="1"/>
    <s v="500 W  49Th                         St"/>
    <n v="1930"/>
    <x v="0"/>
  </r>
  <r>
    <n v="221113141"/>
    <x v="324"/>
    <x v="653"/>
    <x v="11"/>
    <x v="21"/>
    <x v="33"/>
    <x v="1"/>
    <s v="H"/>
    <x v="2"/>
    <x v="0"/>
    <s v="300    Fisher                       St"/>
    <n v="25"/>
    <x v="0"/>
  </r>
  <r>
    <n v="221713219"/>
    <x v="9"/>
    <x v="612"/>
    <x v="7"/>
    <x v="19"/>
    <x v="62"/>
    <x v="1"/>
    <s v="H"/>
    <x v="2"/>
    <x v="1"/>
    <s v="9800    Mason                        Av"/>
    <n v="700"/>
    <x v="2"/>
  </r>
  <r>
    <n v="221514933"/>
    <x v="62"/>
    <x v="611"/>
    <x v="5"/>
    <x v="21"/>
    <x v="29"/>
    <x v="0"/>
    <s v="H"/>
    <x v="2"/>
    <x v="0"/>
    <s v="6800    Ben                          Av"/>
    <n v="2015"/>
    <x v="0"/>
  </r>
  <r>
    <n v="220817459"/>
    <x v="178"/>
    <x v="694"/>
    <x v="19"/>
    <x v="12"/>
    <x v="14"/>
    <x v="0"/>
    <s v="W"/>
    <x v="0"/>
    <x v="0"/>
    <s v="1500    Federal                      Av"/>
    <n v="830"/>
    <x v="0"/>
  </r>
  <r>
    <n v="220113513"/>
    <x v="15"/>
    <x v="634"/>
    <x v="8"/>
    <x v="21"/>
    <x v="39"/>
    <x v="0"/>
    <s v="X"/>
    <x v="2"/>
    <x v="0"/>
    <s v="Alameda"/>
    <n v="1955"/>
    <x v="0"/>
  </r>
  <r>
    <n v="221016650"/>
    <x v="179"/>
    <x v="739"/>
    <x v="14"/>
    <x v="0"/>
    <x v="49"/>
    <x v="0"/>
    <s v="O"/>
    <x v="0"/>
    <x v="0"/>
    <s v="17900    Medley                       Dr"/>
    <n v="800"/>
    <x v="1"/>
  </r>
  <r>
    <n v="220116623"/>
    <x v="49"/>
    <x v="761"/>
    <x v="8"/>
    <x v="36"/>
    <x v="33"/>
    <x v="1"/>
    <s v="B"/>
    <x v="9"/>
    <x v="0"/>
    <s v="5Th                          St"/>
    <n v="2200"/>
    <x v="0"/>
  </r>
  <r>
    <n v="220115842"/>
    <x v="171"/>
    <x v="712"/>
    <x v="8"/>
    <x v="21"/>
    <x v="17"/>
    <x v="1"/>
    <s v="B"/>
    <x v="2"/>
    <x v="0"/>
    <s v="700 W  Olympic                      Bl"/>
    <n v="2240"/>
    <x v="0"/>
  </r>
  <r>
    <n v="222018006"/>
    <x v="170"/>
    <x v="743"/>
    <x v="1"/>
    <x v="23"/>
    <x v="31"/>
    <x v="1"/>
    <s v="O"/>
    <x v="0"/>
    <x v="0"/>
    <s v="400    Shatto                       Pl"/>
    <n v="1900"/>
    <x v="1"/>
  </r>
  <r>
    <n v="221317442"/>
    <x v="333"/>
    <x v="741"/>
    <x v="10"/>
    <x v="21"/>
    <x v="8"/>
    <x v="1"/>
    <s v="H"/>
    <x v="2"/>
    <x v="0"/>
    <s v="5400    Latham                       St"/>
    <n v="2000"/>
    <x v="0"/>
  </r>
  <r>
    <n v="220316162"/>
    <x v="66"/>
    <x v="796"/>
    <x v="0"/>
    <x v="0"/>
    <x v="34"/>
    <x v="1"/>
    <s v="B"/>
    <x v="0"/>
    <x v="0"/>
    <s v="3900    3Rd                          Av"/>
    <n v="700"/>
    <x v="1"/>
  </r>
  <r>
    <n v="221821357"/>
    <x v="23"/>
    <x v="630"/>
    <x v="17"/>
    <x v="10"/>
    <x v="32"/>
    <x v="1"/>
    <s v="B"/>
    <x v="2"/>
    <x v="1"/>
    <s v="800    Laconia                      Bl"/>
    <n v="1830"/>
    <x v="0"/>
  </r>
  <r>
    <n v="221011470"/>
    <x v="41"/>
    <x v="712"/>
    <x v="14"/>
    <x v="15"/>
    <x v="13"/>
    <x v="1"/>
    <s v="W"/>
    <x v="0"/>
    <x v="0"/>
    <s v="15900    Ventura                      Bl"/>
    <n v="2100"/>
    <x v="1"/>
  </r>
  <r>
    <n v="222012793"/>
    <x v="0"/>
    <x v="628"/>
    <x v="1"/>
    <x v="15"/>
    <x v="39"/>
    <x v="1"/>
    <s v="B"/>
    <x v="0"/>
    <x v="0"/>
    <s v="600 S  Catalina                     St"/>
    <n v="2300"/>
    <x v="0"/>
  </r>
  <r>
    <n v="221821345"/>
    <x v="94"/>
    <x v="713"/>
    <x v="17"/>
    <x v="40"/>
    <x v="33"/>
    <x v="1"/>
    <s v="H"/>
    <x v="2"/>
    <x v="0"/>
    <s v="8700 S  Broadway"/>
    <n v="1900"/>
    <x v="0"/>
  </r>
  <r>
    <n v="221010439"/>
    <x v="29"/>
    <x v="719"/>
    <x v="14"/>
    <x v="40"/>
    <x v="26"/>
    <x v="1"/>
    <s v="H"/>
    <x v="38"/>
    <x v="0"/>
    <s v="7100    White Oak                    Av"/>
    <n v="2200"/>
    <x v="0"/>
  </r>
  <r>
    <n v="220416688"/>
    <x v="212"/>
    <x v="693"/>
    <x v="13"/>
    <x v="3"/>
    <x v="53"/>
    <x v="1"/>
    <s v="H"/>
    <x v="0"/>
    <x v="0"/>
    <s v="Olympic"/>
    <n v="2100"/>
    <x v="1"/>
  </r>
  <r>
    <n v="220116058"/>
    <x v="48"/>
    <x v="695"/>
    <x v="8"/>
    <x v="40"/>
    <x v="53"/>
    <x v="0"/>
    <s v="B"/>
    <x v="28"/>
    <x v="0"/>
    <s v="3Rd"/>
    <n v="1315"/>
    <x v="1"/>
  </r>
  <r>
    <n v="221221777"/>
    <x v="105"/>
    <x v="745"/>
    <x v="3"/>
    <x v="6"/>
    <x v="33"/>
    <x v="1"/>
    <s v="H"/>
    <x v="0"/>
    <x v="0"/>
    <s v="1000 W  53Rd                         St"/>
    <n v="225"/>
    <x v="0"/>
  </r>
  <r>
    <n v="221822311"/>
    <x v="346"/>
    <x v="633"/>
    <x v="17"/>
    <x v="21"/>
    <x v="6"/>
    <x v="0"/>
    <s v="B"/>
    <x v="2"/>
    <x v="0"/>
    <s v="500 W  107Th                        St"/>
    <n v="1345"/>
    <x v="0"/>
  </r>
  <r>
    <n v="220513414"/>
    <x v="384"/>
    <x v="733"/>
    <x v="20"/>
    <x v="29"/>
    <x v="52"/>
    <x v="0"/>
    <s v="O"/>
    <x v="0"/>
    <x v="0"/>
    <s v="1200    Lakme                        Av"/>
    <n v="115"/>
    <x v="0"/>
  </r>
  <r>
    <n v="220716665"/>
    <x v="125"/>
    <x v="625"/>
    <x v="9"/>
    <x v="1"/>
    <x v="57"/>
    <x v="0"/>
    <s v="W"/>
    <x v="0"/>
    <x v="0"/>
    <s v="5500    Wilshire                     Bl"/>
    <n v="730"/>
    <x v="1"/>
  </r>
  <r>
    <n v="221715756"/>
    <x v="380"/>
    <x v="844"/>
    <x v="7"/>
    <x v="15"/>
    <x v="4"/>
    <x v="1"/>
    <s v="W"/>
    <x v="0"/>
    <x v="0"/>
    <s v="19600    Nordhoff                     St"/>
    <n v="2000"/>
    <x v="1"/>
  </r>
  <r>
    <n v="230804148"/>
    <x v="192"/>
    <x v="762"/>
    <x v="19"/>
    <x v="4"/>
    <x v="35"/>
    <x v="0"/>
    <s v="W"/>
    <x v="0"/>
    <x v="0"/>
    <s v="2200    Camden                       Av"/>
    <n v="800"/>
    <x v="1"/>
  </r>
  <r>
    <n v="220322220"/>
    <x v="120"/>
    <x v="797"/>
    <x v="0"/>
    <x v="29"/>
    <x v="14"/>
    <x v="1"/>
    <s v="B"/>
    <x v="0"/>
    <x v="0"/>
    <s v="1700 W  36Th                         St"/>
    <n v="2130"/>
    <x v="0"/>
  </r>
  <r>
    <n v="220816055"/>
    <x v="112"/>
    <x v="665"/>
    <x v="19"/>
    <x v="1"/>
    <x v="13"/>
    <x v="0"/>
    <s v="W"/>
    <x v="0"/>
    <x v="0"/>
    <s v="1800    Midvale                      Av"/>
    <n v="730"/>
    <x v="1"/>
  </r>
  <r>
    <n v="220715229"/>
    <x v="75"/>
    <x v="766"/>
    <x v="9"/>
    <x v="0"/>
    <x v="9"/>
    <x v="1"/>
    <s v="W"/>
    <x v="0"/>
    <x v="0"/>
    <s v="Genesee                      Av"/>
    <n v="1500"/>
    <x v="0"/>
  </r>
  <r>
    <n v="221820852"/>
    <x v="379"/>
    <x v="671"/>
    <x v="17"/>
    <x v="4"/>
    <x v="43"/>
    <x v="1"/>
    <s v="H"/>
    <x v="0"/>
    <x v="0"/>
    <s v="8800    Mckinley                     Av"/>
    <n v="1730"/>
    <x v="1"/>
  </r>
  <r>
    <n v="221110253"/>
    <x v="335"/>
    <x v="659"/>
    <x v="11"/>
    <x v="3"/>
    <x v="30"/>
    <x v="1"/>
    <s v="A"/>
    <x v="0"/>
    <x v="0"/>
    <s v="2700    Colorado                     Bl"/>
    <n v="1030"/>
    <x v="0"/>
  </r>
  <r>
    <n v="220118834"/>
    <x v="307"/>
    <x v="637"/>
    <x v="8"/>
    <x v="4"/>
    <x v="78"/>
    <x v="0"/>
    <s v="H"/>
    <x v="0"/>
    <x v="0"/>
    <s v="700 E  4Th                          Pl"/>
    <n v="1600"/>
    <x v="1"/>
  </r>
  <r>
    <n v="220318861"/>
    <x v="334"/>
    <x v="668"/>
    <x v="0"/>
    <x v="21"/>
    <x v="72"/>
    <x v="0"/>
    <s v="H"/>
    <x v="2"/>
    <x v="0"/>
    <s v="Adams                        Bl"/>
    <n v="1600"/>
    <x v="3"/>
  </r>
  <r>
    <n v="221822834"/>
    <x v="210"/>
    <x v="783"/>
    <x v="17"/>
    <x v="12"/>
    <x v="26"/>
    <x v="1"/>
    <s v="H"/>
    <x v="0"/>
    <x v="0"/>
    <s v="12800 S  Menlo                        Av"/>
    <n v="1700"/>
    <x v="0"/>
  </r>
  <r>
    <n v="220213062"/>
    <x v="41"/>
    <x v="604"/>
    <x v="4"/>
    <x v="14"/>
    <x v="32"/>
    <x v="0"/>
    <s v="B"/>
    <x v="0"/>
    <x v="1"/>
    <s v="2600    Wilshire                     Bl"/>
    <n v="1155"/>
    <x v="0"/>
  </r>
  <r>
    <n v="221815059"/>
    <x v="53"/>
    <x v="726"/>
    <x v="17"/>
    <x v="10"/>
    <x v="57"/>
    <x v="0"/>
    <s v="B"/>
    <x v="2"/>
    <x v="0"/>
    <s v="500 W  87Th                         St"/>
    <n v="1900"/>
    <x v="1"/>
  </r>
  <r>
    <n v="221812090"/>
    <x v="369"/>
    <x v="860"/>
    <x v="17"/>
    <x v="3"/>
    <x v="1"/>
    <x v="0"/>
    <s v="O"/>
    <x v="0"/>
    <x v="2"/>
    <s v="700 E  94Th                         St"/>
    <n v="1339"/>
    <x v="1"/>
  </r>
  <r>
    <n v="221417909"/>
    <x v="160"/>
    <x v="660"/>
    <x v="18"/>
    <x v="1"/>
    <x v="22"/>
    <x v="1"/>
    <s v="A"/>
    <x v="0"/>
    <x v="0"/>
    <s v="11600    Francis"/>
    <n v="1530"/>
    <x v="1"/>
  </r>
  <r>
    <n v="220912896"/>
    <x v="259"/>
    <x v="735"/>
    <x v="12"/>
    <x v="10"/>
    <x v="23"/>
    <x v="1"/>
    <s v="B"/>
    <x v="2"/>
    <x v="1"/>
    <s v="14800    Victory                      Bl"/>
    <n v="1200"/>
    <x v="0"/>
  </r>
  <r>
    <n v="220713013"/>
    <x v="51"/>
    <x v="752"/>
    <x v="9"/>
    <x v="15"/>
    <x v="35"/>
    <x v="1"/>
    <s v="W"/>
    <x v="0"/>
    <x v="0"/>
    <s v="1100 S  Victoria                     Av"/>
    <n v="2200"/>
    <x v="1"/>
  </r>
  <r>
    <n v="220915153"/>
    <x v="160"/>
    <x v="613"/>
    <x v="12"/>
    <x v="3"/>
    <x v="52"/>
    <x v="1"/>
    <s v="W"/>
    <x v="0"/>
    <x v="0"/>
    <s v="13700    Magnolia                     Bl"/>
    <n v="2140"/>
    <x v="0"/>
  </r>
  <r>
    <n v="221918149"/>
    <x v="95"/>
    <x v="666"/>
    <x v="6"/>
    <x v="0"/>
    <x v="3"/>
    <x v="1"/>
    <s v="H"/>
    <x v="0"/>
    <x v="0"/>
    <s v="14000    Sayre                        St"/>
    <n v="1240"/>
    <x v="0"/>
  </r>
  <r>
    <n v="222116744"/>
    <x v="211"/>
    <x v="674"/>
    <x v="16"/>
    <x v="0"/>
    <x v="17"/>
    <x v="1"/>
    <s v="B"/>
    <x v="0"/>
    <x v="0"/>
    <s v="21000    Erwin                        St"/>
    <n v="1200"/>
    <x v="0"/>
  </r>
  <r>
    <n v="221221385"/>
    <x v="339"/>
    <x v="807"/>
    <x v="3"/>
    <x v="0"/>
    <x v="3"/>
    <x v="0"/>
    <s v="B"/>
    <x v="0"/>
    <x v="0"/>
    <s v="1900 W  Florence                     Av"/>
    <n v="940"/>
    <x v="0"/>
  </r>
  <r>
    <n v="220114839"/>
    <x v="19"/>
    <x v="670"/>
    <x v="8"/>
    <x v="3"/>
    <x v="0"/>
    <x v="1"/>
    <s v="H"/>
    <x v="0"/>
    <x v="0"/>
    <s v="200 W  2Nd                          St"/>
    <n v="730"/>
    <x v="0"/>
  </r>
  <r>
    <n v="220218214"/>
    <x v="371"/>
    <x v="742"/>
    <x v="4"/>
    <x v="13"/>
    <x v="37"/>
    <x v="1"/>
    <s v="H"/>
    <x v="0"/>
    <x v="0"/>
    <s v="1400 S  Bonnie Brae                  St"/>
    <n v="500"/>
    <x v="1"/>
  </r>
  <r>
    <n v="221610732"/>
    <x v="47"/>
    <x v="635"/>
    <x v="15"/>
    <x v="21"/>
    <x v="33"/>
    <x v="1"/>
    <s v="H"/>
    <x v="2"/>
    <x v="0"/>
    <s v="10100    Foothill                     Bl"/>
    <n v="30"/>
    <x v="0"/>
  </r>
  <r>
    <n v="221011663"/>
    <x v="111"/>
    <x v="664"/>
    <x v="14"/>
    <x v="0"/>
    <x v="65"/>
    <x v="0"/>
    <s v="H"/>
    <x v="0"/>
    <x v="0"/>
    <s v="6100    Reseda                       Bl"/>
    <n v="900"/>
    <x v="0"/>
  </r>
  <r>
    <n v="221413870"/>
    <x v="4"/>
    <x v="649"/>
    <x v="18"/>
    <x v="6"/>
    <x v="32"/>
    <x v="1"/>
    <s v="O"/>
    <x v="0"/>
    <x v="0"/>
    <s v="2500    Walnut                       Av"/>
    <n v="1100"/>
    <x v="0"/>
  </r>
  <r>
    <n v="222018647"/>
    <x v="337"/>
    <x v="741"/>
    <x v="1"/>
    <x v="0"/>
    <x v="32"/>
    <x v="0"/>
    <s v="W"/>
    <x v="0"/>
    <x v="0"/>
    <s v="800 S  Mariposa                     Av"/>
    <n v="2137"/>
    <x v="0"/>
  </r>
  <r>
    <n v="221017511"/>
    <x v="89"/>
    <x v="817"/>
    <x v="14"/>
    <x v="0"/>
    <x v="12"/>
    <x v="0"/>
    <s v="A"/>
    <x v="0"/>
    <x v="0"/>
    <s v="5300    Newcastle                    Av"/>
    <n v="1836"/>
    <x v="1"/>
  </r>
  <r>
    <n v="221715033"/>
    <x v="334"/>
    <x v="668"/>
    <x v="7"/>
    <x v="23"/>
    <x v="47"/>
    <x v="0"/>
    <s v="H"/>
    <x v="0"/>
    <x v="2"/>
    <s v="9800    Encino                       Av"/>
    <n v="120"/>
    <x v="1"/>
  </r>
  <r>
    <n v="222114599"/>
    <x v="164"/>
    <x v="732"/>
    <x v="16"/>
    <x v="4"/>
    <x v="65"/>
    <x v="1"/>
    <s v="W"/>
    <x v="0"/>
    <x v="0"/>
    <s v="8000    Sale                         Av"/>
    <n v="2330"/>
    <x v="0"/>
  </r>
  <r>
    <n v="221512889"/>
    <x v="350"/>
    <x v="635"/>
    <x v="5"/>
    <x v="4"/>
    <x v="57"/>
    <x v="1"/>
    <s v="H"/>
    <x v="0"/>
    <x v="0"/>
    <s v="4700    Radford                      Av"/>
    <n v="2200"/>
    <x v="1"/>
  </r>
  <r>
    <n v="220712400"/>
    <x v="53"/>
    <x v="620"/>
    <x v="9"/>
    <x v="3"/>
    <x v="3"/>
    <x v="1"/>
    <s v="W"/>
    <x v="0"/>
    <x v="0"/>
    <s v="600 S  Mansfield                    Av"/>
    <n v="830"/>
    <x v="0"/>
  </r>
  <r>
    <n v="220618538"/>
    <x v="87"/>
    <x v="624"/>
    <x v="2"/>
    <x v="13"/>
    <x v="5"/>
    <x v="1"/>
    <s v="W"/>
    <x v="0"/>
    <x v="0"/>
    <s v="1700 N  Highland                     Av"/>
    <n v="1438"/>
    <x v="0"/>
  </r>
  <r>
    <n v="221915659"/>
    <x v="76"/>
    <x v="828"/>
    <x v="6"/>
    <x v="10"/>
    <x v="29"/>
    <x v="0"/>
    <s v="H"/>
    <x v="2"/>
    <x v="2"/>
    <s v="8800    Tobias                       Av"/>
    <n v="600"/>
    <x v="0"/>
  </r>
  <r>
    <n v="221413982"/>
    <x v="22"/>
    <x v="615"/>
    <x v="18"/>
    <x v="5"/>
    <x v="10"/>
    <x v="1"/>
    <s v="W"/>
    <x v="0"/>
    <x v="0"/>
    <s v="8700    Belford                      Av"/>
    <n v="900"/>
    <x v="1"/>
  </r>
  <r>
    <n v="220121752"/>
    <x v="339"/>
    <x v="722"/>
    <x v="8"/>
    <x v="40"/>
    <x v="49"/>
    <x v="1"/>
    <s v="W"/>
    <x v="5"/>
    <x v="1"/>
    <s v="200    Winston                      St"/>
    <n v="1520"/>
    <x v="1"/>
  </r>
  <r>
    <n v="221916746"/>
    <x v="109"/>
    <x v="707"/>
    <x v="6"/>
    <x v="6"/>
    <x v="9"/>
    <x v="1"/>
    <s v="H"/>
    <x v="0"/>
    <x v="0"/>
    <s v="8500    Costello                     Av"/>
    <n v="1800"/>
    <x v="0"/>
  </r>
  <r>
    <n v="220220114"/>
    <x v="109"/>
    <x v="834"/>
    <x v="4"/>
    <x v="0"/>
    <x v="10"/>
    <x v="1"/>
    <s v="B"/>
    <x v="0"/>
    <x v="0"/>
    <s v="800 N  Normandie                    Av"/>
    <n v="620"/>
    <x v="1"/>
  </r>
  <r>
    <n v="221117788"/>
    <x v="346"/>
    <x v="633"/>
    <x v="11"/>
    <x v="15"/>
    <x v="39"/>
    <x v="1"/>
    <s v="A"/>
    <x v="0"/>
    <x v="0"/>
    <s v="Silverlake"/>
    <n v="145"/>
    <x v="0"/>
  </r>
  <r>
    <n v="220616119"/>
    <x v="17"/>
    <x v="833"/>
    <x v="2"/>
    <x v="1"/>
    <x v="70"/>
    <x v="0"/>
    <s v="W"/>
    <x v="4"/>
    <x v="0"/>
    <s v="2100 N  Nichols Canyon               Rd"/>
    <n v="2320"/>
    <x v="1"/>
  </r>
  <r>
    <n v="222118249"/>
    <x v="210"/>
    <x v="783"/>
    <x v="16"/>
    <x v="2"/>
    <x v="33"/>
    <x v="1"/>
    <s v="X"/>
    <x v="0"/>
    <x v="0"/>
    <s v="21800    Ventura                      Bl"/>
    <n v="2040"/>
    <x v="0"/>
  </r>
  <r>
    <n v="220510433"/>
    <x v="168"/>
    <x v="634"/>
    <x v="20"/>
    <x v="0"/>
    <x v="33"/>
    <x v="0"/>
    <s v="H"/>
    <x v="0"/>
    <x v="0"/>
    <s v="1000 E  Colon                        St"/>
    <n v="11"/>
    <x v="0"/>
  </r>
  <r>
    <n v="220221825"/>
    <x v="346"/>
    <x v="633"/>
    <x v="4"/>
    <x v="21"/>
    <x v="8"/>
    <x v="1"/>
    <s v="H"/>
    <x v="2"/>
    <x v="0"/>
    <s v="600 S  Alvarado                     St"/>
    <n v="1425"/>
    <x v="0"/>
  </r>
  <r>
    <n v="220100765"/>
    <x v="30"/>
    <x v="843"/>
    <x v="8"/>
    <x v="1"/>
    <x v="26"/>
    <x v="1"/>
    <s v="B"/>
    <x v="0"/>
    <x v="0"/>
    <s v="1200 S  Figueroa                     St"/>
    <n v="1900"/>
    <x v="0"/>
  </r>
  <r>
    <n v="222110947"/>
    <x v="42"/>
    <x v="740"/>
    <x v="16"/>
    <x v="3"/>
    <x v="19"/>
    <x v="1"/>
    <s v="B"/>
    <x v="0"/>
    <x v="0"/>
    <s v="20300    Elkwood                      St"/>
    <n v="130"/>
    <x v="1"/>
  </r>
  <r>
    <n v="221314736"/>
    <x v="45"/>
    <x v="767"/>
    <x v="10"/>
    <x v="15"/>
    <x v="28"/>
    <x v="1"/>
    <s v="O"/>
    <x v="0"/>
    <x v="0"/>
    <s v="6900 S  Main                         St"/>
    <n v="1700"/>
    <x v="1"/>
  </r>
  <r>
    <n v="220816145"/>
    <x v="184"/>
    <x v="747"/>
    <x v="19"/>
    <x v="15"/>
    <x v="37"/>
    <x v="0"/>
    <s v="H"/>
    <x v="0"/>
    <x v="0"/>
    <s v="Armacost"/>
    <n v="1800"/>
    <x v="1"/>
  </r>
  <r>
    <n v="221910634"/>
    <x v="335"/>
    <x v="659"/>
    <x v="6"/>
    <x v="15"/>
    <x v="41"/>
    <x v="0"/>
    <s v="H"/>
    <x v="0"/>
    <x v="0"/>
    <s v="Grammar                      Pl"/>
    <n v="1700"/>
    <x v="0"/>
  </r>
  <r>
    <n v="221611056"/>
    <x v="50"/>
    <x v="661"/>
    <x v="15"/>
    <x v="0"/>
    <x v="5"/>
    <x v="1"/>
    <s v="H"/>
    <x v="0"/>
    <x v="0"/>
    <s v="9100    Telfair                      Av"/>
    <n v="944"/>
    <x v="0"/>
  </r>
  <r>
    <n v="220312026"/>
    <x v="189"/>
    <x v="847"/>
    <x v="0"/>
    <x v="31"/>
    <x v="72"/>
    <x v="1"/>
    <s v="H"/>
    <x v="2"/>
    <x v="0"/>
    <s v="1500    Exposition                   Bl"/>
    <n v="1510"/>
    <x v="3"/>
  </r>
  <r>
    <n v="221111993"/>
    <x v="378"/>
    <x v="830"/>
    <x v="11"/>
    <x v="40"/>
    <x v="57"/>
    <x v="1"/>
    <s v="H"/>
    <x v="2"/>
    <x v="0"/>
    <s v="3400    Drew                         St"/>
    <n v="1700"/>
    <x v="1"/>
  </r>
  <r>
    <n v="220913966"/>
    <x v="381"/>
    <x v="691"/>
    <x v="12"/>
    <x v="16"/>
    <x v="39"/>
    <x v="0"/>
    <s v="W"/>
    <x v="0"/>
    <x v="0"/>
    <s v="15300    Sherman                      Wy"/>
    <n v="500"/>
    <x v="0"/>
  </r>
  <r>
    <n v="220119245"/>
    <x v="384"/>
    <x v="653"/>
    <x v="8"/>
    <x v="3"/>
    <x v="64"/>
    <x v="0"/>
    <s v="H"/>
    <x v="0"/>
    <x v="0"/>
    <s v="600 S  San Pedro                    St"/>
    <n v="2140"/>
    <x v="1"/>
  </r>
  <r>
    <n v="220321663"/>
    <x v="319"/>
    <x v="762"/>
    <x v="0"/>
    <x v="6"/>
    <x v="1"/>
    <x v="1"/>
    <s v="H"/>
    <x v="0"/>
    <x v="0"/>
    <s v="2900    Walton                       Av"/>
    <n v="612"/>
    <x v="1"/>
  </r>
  <r>
    <n v="221814821"/>
    <x v="20"/>
    <x v="703"/>
    <x v="17"/>
    <x v="21"/>
    <x v="30"/>
    <x v="0"/>
    <s v="H"/>
    <x v="2"/>
    <x v="0"/>
    <s v="200 E  88Th                         Pl"/>
    <n v="1530"/>
    <x v="0"/>
  </r>
  <r>
    <n v="221711974"/>
    <x v="209"/>
    <x v="705"/>
    <x v="7"/>
    <x v="24"/>
    <x v="41"/>
    <x v="0"/>
    <s v="O"/>
    <x v="0"/>
    <x v="0"/>
    <s v="11800    Thunderbird                  Av"/>
    <n v="1455"/>
    <x v="0"/>
  </r>
  <r>
    <n v="221224282"/>
    <x v="354"/>
    <x v="782"/>
    <x v="3"/>
    <x v="50"/>
    <x v="15"/>
    <x v="0"/>
    <s v="B"/>
    <x v="2"/>
    <x v="0"/>
    <s v="1500 W  80Th                         St"/>
    <n v="2320"/>
    <x v="0"/>
  </r>
  <r>
    <n v="221221941"/>
    <x v="160"/>
    <x v="660"/>
    <x v="3"/>
    <x v="50"/>
    <x v="39"/>
    <x v="0"/>
    <s v="B"/>
    <x v="2"/>
    <x v="0"/>
    <s v="8400 S  Normandie                    Av"/>
    <n v="1200"/>
    <x v="0"/>
  </r>
  <r>
    <n v="221511940"/>
    <x v="30"/>
    <x v="831"/>
    <x v="5"/>
    <x v="15"/>
    <x v="0"/>
    <x v="0"/>
    <s v="H"/>
    <x v="0"/>
    <x v="0"/>
    <s v="6900    Coldwater Canyon             Av"/>
    <n v="1800"/>
    <x v="0"/>
  </r>
  <r>
    <n v="220314578"/>
    <x v="16"/>
    <x v="725"/>
    <x v="0"/>
    <x v="29"/>
    <x v="8"/>
    <x v="1"/>
    <s v="H"/>
    <x v="0"/>
    <x v="1"/>
    <s v="4300 S  Hoover                       St"/>
    <n v="1605"/>
    <x v="0"/>
  </r>
  <r>
    <n v="221416291"/>
    <x v="12"/>
    <x v="780"/>
    <x v="18"/>
    <x v="49"/>
    <x v="47"/>
    <x v="1"/>
    <s v="O"/>
    <x v="0"/>
    <x v="0"/>
    <s v="100    Windward                     Av"/>
    <n v="610"/>
    <x v="1"/>
  </r>
  <r>
    <n v="221116666"/>
    <x v="377"/>
    <x v="630"/>
    <x v="11"/>
    <x v="35"/>
    <x v="54"/>
    <x v="0"/>
    <s v="O"/>
    <x v="0"/>
    <x v="0"/>
    <s v="4400    Eagle Rock                   Bl"/>
    <n v="2000"/>
    <x v="1"/>
  </r>
  <r>
    <n v="220713973"/>
    <x v="337"/>
    <x v="735"/>
    <x v="9"/>
    <x v="49"/>
    <x v="24"/>
    <x v="0"/>
    <s v="W"/>
    <x v="0"/>
    <x v="0"/>
    <s v="100 N  Larchmont                    Bl"/>
    <n v="1530"/>
    <x v="1"/>
  </r>
  <r>
    <n v="220812188"/>
    <x v="58"/>
    <x v="604"/>
    <x v="19"/>
    <x v="0"/>
    <x v="39"/>
    <x v="0"/>
    <s v="B"/>
    <x v="0"/>
    <x v="0"/>
    <s v="1100 S  Oakhurst                     Dr"/>
    <n v="800"/>
    <x v="0"/>
  </r>
  <r>
    <n v="221014632"/>
    <x v="73"/>
    <x v="742"/>
    <x v="14"/>
    <x v="49"/>
    <x v="5"/>
    <x v="0"/>
    <s v="W"/>
    <x v="0"/>
    <x v="0"/>
    <s v="3300    Reseda                       Bl"/>
    <n v="1000"/>
    <x v="0"/>
  </r>
  <r>
    <n v="221518939"/>
    <x v="93"/>
    <x v="641"/>
    <x v="5"/>
    <x v="33"/>
    <x v="9"/>
    <x v="0"/>
    <s v="W"/>
    <x v="0"/>
    <x v="0"/>
    <s v="5000    Tujunga                      Av"/>
    <n v="2130"/>
    <x v="0"/>
  </r>
  <r>
    <n v="221017742"/>
    <x v="90"/>
    <x v="666"/>
    <x v="14"/>
    <x v="6"/>
    <x v="12"/>
    <x v="1"/>
    <s v="O"/>
    <x v="0"/>
    <x v="0"/>
    <s v="5500    Sylvia                       Av"/>
    <n v="304"/>
    <x v="1"/>
  </r>
  <r>
    <n v="220818333"/>
    <x v="95"/>
    <x v="633"/>
    <x v="19"/>
    <x v="0"/>
    <x v="17"/>
    <x v="0"/>
    <s v="O"/>
    <x v="0"/>
    <x v="0"/>
    <s v="1800 S  Barrington                   Av"/>
    <n v="900"/>
    <x v="0"/>
  </r>
  <r>
    <n v="221514487"/>
    <x v="357"/>
    <x v="786"/>
    <x v="5"/>
    <x v="28"/>
    <x v="54"/>
    <x v="0"/>
    <s v="W"/>
    <x v="1"/>
    <x v="1"/>
    <s v="5400    Hermitage                    Av"/>
    <n v="930"/>
    <x v="1"/>
  </r>
  <r>
    <n v="220817397"/>
    <x v="103"/>
    <x v="652"/>
    <x v="19"/>
    <x v="15"/>
    <x v="14"/>
    <x v="1"/>
    <s v="H"/>
    <x v="0"/>
    <x v="0"/>
    <s v="3000    Motor                        Av"/>
    <n v="114"/>
    <x v="0"/>
  </r>
  <r>
    <n v="221915328"/>
    <x v="74"/>
    <x v="745"/>
    <x v="6"/>
    <x v="13"/>
    <x v="85"/>
    <x v="0"/>
    <s v="W"/>
    <x v="0"/>
    <x v="0"/>
    <s v="8000    Greenbush                    Av"/>
    <n v="1200"/>
    <x v="1"/>
  </r>
  <r>
    <n v="220118217"/>
    <x v="55"/>
    <x v="789"/>
    <x v="8"/>
    <x v="10"/>
    <x v="47"/>
    <x v="0"/>
    <s v="H"/>
    <x v="31"/>
    <x v="0"/>
    <s v="600    Wall                         St"/>
    <n v="400"/>
    <x v="1"/>
  </r>
  <r>
    <n v="221612588"/>
    <x v="158"/>
    <x v="732"/>
    <x v="15"/>
    <x v="10"/>
    <x v="53"/>
    <x v="0"/>
    <s v="H"/>
    <x v="2"/>
    <x v="0"/>
    <s v="La Tuna Canyon"/>
    <n v="2215"/>
    <x v="1"/>
  </r>
  <r>
    <n v="220412279"/>
    <x v="56"/>
    <x v="637"/>
    <x v="13"/>
    <x v="18"/>
    <x v="70"/>
    <x v="0"/>
    <s v="H"/>
    <x v="2"/>
    <x v="0"/>
    <s v="5500 N  Huntington Dr"/>
    <n v="1035"/>
    <x v="1"/>
  </r>
  <r>
    <n v="221111152"/>
    <x v="362"/>
    <x v="663"/>
    <x v="11"/>
    <x v="49"/>
    <x v="52"/>
    <x v="1"/>
    <s v="W"/>
    <x v="0"/>
    <x v="0"/>
    <s v="100 S  Avenue 58"/>
    <n v="1200"/>
    <x v="0"/>
  </r>
  <r>
    <n v="221910556"/>
    <x v="189"/>
    <x v="658"/>
    <x v="6"/>
    <x v="18"/>
    <x v="2"/>
    <x v="0"/>
    <s v="H"/>
    <x v="24"/>
    <x v="2"/>
    <s v="9000    Van Nuys                     Bl"/>
    <n v="1800"/>
    <x v="0"/>
  </r>
  <r>
    <n v="221225823"/>
    <x v="120"/>
    <x v="641"/>
    <x v="3"/>
    <x v="6"/>
    <x v="43"/>
    <x v="0"/>
    <s v="H"/>
    <x v="4"/>
    <x v="2"/>
    <s v="1800 W  48Th                         St"/>
    <n v="643"/>
    <x v="1"/>
  </r>
  <r>
    <n v="220617207"/>
    <x v="119"/>
    <x v="745"/>
    <x v="2"/>
    <x v="0"/>
    <x v="12"/>
    <x v="0"/>
    <s v="B"/>
    <x v="0"/>
    <x v="0"/>
    <s v="900 N  Wilton                       Pl"/>
    <n v="28"/>
    <x v="1"/>
  </r>
  <r>
    <n v="221413566"/>
    <x v="171"/>
    <x v="621"/>
    <x v="18"/>
    <x v="42"/>
    <x v="1"/>
    <x v="1"/>
    <s v="O"/>
    <x v="0"/>
    <x v="0"/>
    <s v="9200 S  Sepulveda                    Bl"/>
    <n v="900"/>
    <x v="1"/>
  </r>
  <r>
    <n v="221011405"/>
    <x v="345"/>
    <x v="654"/>
    <x v="14"/>
    <x v="4"/>
    <x v="22"/>
    <x v="0"/>
    <s v="H"/>
    <x v="0"/>
    <x v="0"/>
    <s v="Calvert                      St"/>
    <n v="401"/>
    <x v="1"/>
  </r>
  <r>
    <n v="222110380"/>
    <x v="335"/>
    <x v="664"/>
    <x v="16"/>
    <x v="10"/>
    <x v="18"/>
    <x v="0"/>
    <s v="H"/>
    <x v="2"/>
    <x v="1"/>
    <s v="19900    Blythe                       St"/>
    <n v="1830"/>
    <x v="1"/>
  </r>
  <r>
    <n v="221712584"/>
    <x v="54"/>
    <x v="701"/>
    <x v="7"/>
    <x v="9"/>
    <x v="89"/>
    <x v="1"/>
    <s v="W"/>
    <x v="0"/>
    <x v="0"/>
    <s v="10200    Reseda                       Bl"/>
    <n v="1145"/>
    <x v="1"/>
  </r>
  <r>
    <n v="220814460"/>
    <x v="333"/>
    <x v="723"/>
    <x v="19"/>
    <x v="6"/>
    <x v="17"/>
    <x v="0"/>
    <s v="O"/>
    <x v="0"/>
    <x v="0"/>
    <s v="11900    Missouri                     Av"/>
    <n v="34"/>
    <x v="0"/>
  </r>
  <r>
    <n v="220312893"/>
    <x v="166"/>
    <x v="714"/>
    <x v="0"/>
    <x v="40"/>
    <x v="39"/>
    <x v="0"/>
    <s v="B"/>
    <x v="2"/>
    <x v="0"/>
    <s v="4500 W  Martin Luther King Jr        Bl"/>
    <n v="1630"/>
    <x v="0"/>
  </r>
  <r>
    <n v="222110980"/>
    <x v="166"/>
    <x v="706"/>
    <x v="16"/>
    <x v="6"/>
    <x v="18"/>
    <x v="1"/>
    <s v="W"/>
    <x v="0"/>
    <x v="0"/>
    <s v="21000    Vanowen                      St"/>
    <n v="1830"/>
    <x v="1"/>
  </r>
  <r>
    <n v="221111524"/>
    <x v="58"/>
    <x v="615"/>
    <x v="11"/>
    <x v="52"/>
    <x v="78"/>
    <x v="1"/>
    <s v="H"/>
    <x v="4"/>
    <x v="1"/>
    <s v="1100 N  Coronado                     St"/>
    <n v="2212"/>
    <x v="1"/>
  </r>
  <r>
    <n v="221315415"/>
    <x v="50"/>
    <x v="803"/>
    <x v="10"/>
    <x v="10"/>
    <x v="51"/>
    <x v="0"/>
    <s v="B"/>
    <x v="2"/>
    <x v="0"/>
    <s v="54Th                         St"/>
    <n v="1000"/>
    <x v="0"/>
  </r>
  <r>
    <n v="231404124"/>
    <x v="191"/>
    <x v="764"/>
    <x v="18"/>
    <x v="3"/>
    <x v="63"/>
    <x v="1"/>
    <s v="O"/>
    <x v="0"/>
    <x v="0"/>
    <s v="12500    Rosy Cir"/>
    <n v="215"/>
    <x v="0"/>
  </r>
  <r>
    <n v="221016486"/>
    <x v="118"/>
    <x v="834"/>
    <x v="14"/>
    <x v="12"/>
    <x v="16"/>
    <x v="1"/>
    <s v="B"/>
    <x v="0"/>
    <x v="0"/>
    <s v="6600    Darby                        Av"/>
    <n v="1300"/>
    <x v="1"/>
  </r>
  <r>
    <n v="220123593"/>
    <x v="83"/>
    <x v="679"/>
    <x v="8"/>
    <x v="15"/>
    <x v="27"/>
    <x v="1"/>
    <s v="W"/>
    <x v="0"/>
    <x v="0"/>
    <s v="4Th                          Pl"/>
    <n v="1700"/>
    <x v="1"/>
  </r>
  <r>
    <n v="221219247"/>
    <x v="342"/>
    <x v="603"/>
    <x v="3"/>
    <x v="31"/>
    <x v="8"/>
    <x v="0"/>
    <s v="W"/>
    <x v="9"/>
    <x v="0"/>
    <s v="Vermont"/>
    <n v="1"/>
    <x v="0"/>
  </r>
  <r>
    <n v="220818683"/>
    <x v="207"/>
    <x v="644"/>
    <x v="19"/>
    <x v="33"/>
    <x v="51"/>
    <x v="1"/>
    <s v="W"/>
    <x v="0"/>
    <x v="0"/>
    <s v="1500 S  Saltair                      Av"/>
    <n v="5"/>
    <x v="0"/>
  </r>
  <r>
    <n v="221613214"/>
    <x v="6"/>
    <x v="607"/>
    <x v="15"/>
    <x v="0"/>
    <x v="26"/>
    <x v="1"/>
    <s v="H"/>
    <x v="0"/>
    <x v="0"/>
    <s v="12900    Sunburst                     St"/>
    <n v="1325"/>
    <x v="0"/>
  </r>
  <r>
    <n v="221013979"/>
    <x v="64"/>
    <x v="806"/>
    <x v="14"/>
    <x v="21"/>
    <x v="33"/>
    <x v="1"/>
    <s v="H"/>
    <x v="2"/>
    <x v="1"/>
    <s v="7200    Amigo                        Av"/>
    <n v="1325"/>
    <x v="0"/>
  </r>
  <r>
    <n v="221712794"/>
    <x v="384"/>
    <x v="733"/>
    <x v="7"/>
    <x v="40"/>
    <x v="50"/>
    <x v="1"/>
    <s v="W"/>
    <x v="31"/>
    <x v="2"/>
    <s v="Mason                        Av"/>
    <n v="1510"/>
    <x v="1"/>
  </r>
  <r>
    <n v="220320265"/>
    <x v="118"/>
    <x v="690"/>
    <x v="0"/>
    <x v="4"/>
    <x v="42"/>
    <x v="0"/>
    <s v="B"/>
    <x v="0"/>
    <x v="0"/>
    <s v="3700    Crenshaw                     Bl"/>
    <n v="1200"/>
    <x v="1"/>
  </r>
  <r>
    <n v="221219763"/>
    <x v="17"/>
    <x v="751"/>
    <x v="3"/>
    <x v="1"/>
    <x v="1"/>
    <x v="1"/>
    <s v="B"/>
    <x v="0"/>
    <x v="0"/>
    <s v="8800 S  Wilton                       Pl"/>
    <n v="300"/>
    <x v="1"/>
  </r>
  <r>
    <n v="220118296"/>
    <x v="57"/>
    <x v="789"/>
    <x v="8"/>
    <x v="1"/>
    <x v="15"/>
    <x v="1"/>
    <s v="O"/>
    <x v="0"/>
    <x v="0"/>
    <s v="600 S  Spring                       St"/>
    <n v="1500"/>
    <x v="0"/>
  </r>
  <r>
    <n v="221223123"/>
    <x v="81"/>
    <x v="606"/>
    <x v="3"/>
    <x v="0"/>
    <x v="6"/>
    <x v="0"/>
    <s v="H"/>
    <x v="0"/>
    <x v="0"/>
    <s v="900 W  75Th                         St"/>
    <n v="403"/>
    <x v="0"/>
  </r>
  <r>
    <n v="221225651"/>
    <x v="95"/>
    <x v="754"/>
    <x v="3"/>
    <x v="20"/>
    <x v="75"/>
    <x v="1"/>
    <s v="H"/>
    <x v="0"/>
    <x v="0"/>
    <s v="200 W  76Th                         St"/>
    <n v="1130"/>
    <x v="3"/>
  </r>
  <r>
    <n v="221715002"/>
    <x v="160"/>
    <x v="660"/>
    <x v="7"/>
    <x v="21"/>
    <x v="82"/>
    <x v="1"/>
    <s v="W"/>
    <x v="2"/>
    <x v="0"/>
    <s v="8400    Winnetka                     Av"/>
    <n v="1920"/>
    <x v="2"/>
  </r>
  <r>
    <n v="221219381"/>
    <x v="342"/>
    <x v="629"/>
    <x v="3"/>
    <x v="0"/>
    <x v="1"/>
    <x v="0"/>
    <s v="B"/>
    <x v="0"/>
    <x v="0"/>
    <s v="3300 W  59Th                         Pl"/>
    <n v="600"/>
    <x v="1"/>
  </r>
  <r>
    <n v="230505094"/>
    <x v="195"/>
    <x v="696"/>
    <x v="20"/>
    <x v="0"/>
    <x v="3"/>
    <x v="1"/>
    <s v="H"/>
    <x v="0"/>
    <x v="0"/>
    <s v="900 N  Marine                       Av"/>
    <n v="1216"/>
    <x v="0"/>
  </r>
  <r>
    <n v="220321377"/>
    <x v="98"/>
    <x v="729"/>
    <x v="0"/>
    <x v="49"/>
    <x v="29"/>
    <x v="0"/>
    <s v="W"/>
    <x v="0"/>
    <x v="0"/>
    <s v="3100 S  Hoover                       St"/>
    <n v="1815"/>
    <x v="0"/>
  </r>
  <r>
    <n v="232009342"/>
    <x v="3"/>
    <x v="698"/>
    <x v="1"/>
    <x v="0"/>
    <x v="23"/>
    <x v="0"/>
    <s v="B"/>
    <x v="0"/>
    <x v="0"/>
    <s v="3900    Wilshire                     Bl"/>
    <n v="2115"/>
    <x v="0"/>
  </r>
  <r>
    <n v="221518951"/>
    <x v="313"/>
    <x v="683"/>
    <x v="5"/>
    <x v="3"/>
    <x v="39"/>
    <x v="1"/>
    <s v="W"/>
    <x v="0"/>
    <x v="0"/>
    <s v="11100    Aqua Vista                   St"/>
    <n v="1100"/>
    <x v="0"/>
  </r>
  <r>
    <n v="221609038"/>
    <x v="37"/>
    <x v="664"/>
    <x v="15"/>
    <x v="0"/>
    <x v="23"/>
    <x v="0"/>
    <s v="H"/>
    <x v="0"/>
    <x v="0"/>
    <s v="11800    Fellows                      Av"/>
    <n v="10"/>
    <x v="0"/>
  </r>
  <r>
    <n v="221414195"/>
    <x v="47"/>
    <x v="784"/>
    <x v="18"/>
    <x v="69"/>
    <x v="26"/>
    <x v="0"/>
    <s v="W"/>
    <x v="2"/>
    <x v="2"/>
    <s v="Speedway"/>
    <n v="2140"/>
    <x v="0"/>
  </r>
  <r>
    <n v="220321152"/>
    <x v="385"/>
    <x v="680"/>
    <x v="0"/>
    <x v="0"/>
    <x v="57"/>
    <x v="0"/>
    <s v="B"/>
    <x v="0"/>
    <x v="0"/>
    <s v="4100 S  Western                      Av"/>
    <n v="609"/>
    <x v="1"/>
  </r>
  <r>
    <n v="220817701"/>
    <x v="98"/>
    <x v="680"/>
    <x v="19"/>
    <x v="1"/>
    <x v="19"/>
    <x v="0"/>
    <s v="W"/>
    <x v="0"/>
    <x v="0"/>
    <s v="100 S  Westgate                     Av"/>
    <n v="800"/>
    <x v="1"/>
  </r>
  <r>
    <n v="220511033"/>
    <x v="30"/>
    <x v="724"/>
    <x v="20"/>
    <x v="0"/>
    <x v="26"/>
    <x v="1"/>
    <s v="H"/>
    <x v="0"/>
    <x v="0"/>
    <s v="1300    253Rd                        St"/>
    <n v="1625"/>
    <x v="0"/>
  </r>
  <r>
    <n v="222010903"/>
    <x v="189"/>
    <x v="861"/>
    <x v="1"/>
    <x v="0"/>
    <x v="46"/>
    <x v="0"/>
    <s v="O"/>
    <x v="0"/>
    <x v="0"/>
    <s v="400 S  Kenmore                      Av"/>
    <n v="1400"/>
    <x v="1"/>
  </r>
  <r>
    <n v="220319859"/>
    <x v="380"/>
    <x v="678"/>
    <x v="0"/>
    <x v="29"/>
    <x v="78"/>
    <x v="1"/>
    <s v="H"/>
    <x v="0"/>
    <x v="0"/>
    <s v="2500 S  Figueroa                     St"/>
    <n v="1530"/>
    <x v="1"/>
  </r>
  <r>
    <n v="221223973"/>
    <x v="201"/>
    <x v="734"/>
    <x v="3"/>
    <x v="36"/>
    <x v="37"/>
    <x v="0"/>
    <s v="B"/>
    <x v="9"/>
    <x v="1"/>
    <s v="700 W  82Nd                         St"/>
    <n v="1730"/>
    <x v="1"/>
  </r>
  <r>
    <n v="221010678"/>
    <x v="25"/>
    <x v="646"/>
    <x v="14"/>
    <x v="21"/>
    <x v="9"/>
    <x v="1"/>
    <s v="H"/>
    <x v="4"/>
    <x v="0"/>
    <s v="6800    Reseda                       Bl"/>
    <n v="1245"/>
    <x v="0"/>
  </r>
  <r>
    <n v="221009972"/>
    <x v="15"/>
    <x v="636"/>
    <x v="14"/>
    <x v="33"/>
    <x v="52"/>
    <x v="1"/>
    <s v="H"/>
    <x v="0"/>
    <x v="0"/>
    <s v="19000    Sherman                      Wy"/>
    <n v="2330"/>
    <x v="0"/>
  </r>
  <r>
    <n v="220221791"/>
    <x v="90"/>
    <x v="662"/>
    <x v="4"/>
    <x v="13"/>
    <x v="11"/>
    <x v="0"/>
    <s v="A"/>
    <x v="0"/>
    <x v="0"/>
    <s v="400 N  Heliotrope                   Dr"/>
    <n v="1510"/>
    <x v="1"/>
  </r>
  <r>
    <n v="221813087"/>
    <x v="19"/>
    <x v="719"/>
    <x v="17"/>
    <x v="6"/>
    <x v="36"/>
    <x v="1"/>
    <s v="H"/>
    <x v="0"/>
    <x v="0"/>
    <s v="9700 S  Figueroa                     St"/>
    <n v="200"/>
    <x v="1"/>
  </r>
  <r>
    <n v="220118507"/>
    <x v="51"/>
    <x v="720"/>
    <x v="8"/>
    <x v="13"/>
    <x v="51"/>
    <x v="0"/>
    <s v="W"/>
    <x v="0"/>
    <x v="0"/>
    <s v="100 E  6Th                          St"/>
    <n v="1330"/>
    <x v="0"/>
  </r>
  <r>
    <n v="221614326"/>
    <x v="103"/>
    <x v="652"/>
    <x v="15"/>
    <x v="10"/>
    <x v="32"/>
    <x v="0"/>
    <s v="H"/>
    <x v="2"/>
    <x v="2"/>
    <s v="12600    Filmore                      St"/>
    <n v="330"/>
    <x v="0"/>
  </r>
  <r>
    <n v="220510720"/>
    <x v="186"/>
    <x v="619"/>
    <x v="20"/>
    <x v="0"/>
    <x v="15"/>
    <x v="0"/>
    <s v="W"/>
    <x v="0"/>
    <x v="0"/>
    <s v="700 W  33Rd                         St"/>
    <n v="1705"/>
    <x v="0"/>
  </r>
  <r>
    <n v="221611827"/>
    <x v="384"/>
    <x v="733"/>
    <x v="15"/>
    <x v="14"/>
    <x v="27"/>
    <x v="0"/>
    <s v="H"/>
    <x v="0"/>
    <x v="2"/>
    <s v="10500    Tujunga Canyon               Bl"/>
    <n v="1200"/>
    <x v="1"/>
  </r>
  <r>
    <n v="221320842"/>
    <x v="107"/>
    <x v="617"/>
    <x v="10"/>
    <x v="50"/>
    <x v="14"/>
    <x v="0"/>
    <s v="W"/>
    <x v="2"/>
    <x v="0"/>
    <s v="1200    Long Beach                   Av"/>
    <n v="1400"/>
    <x v="0"/>
  </r>
  <r>
    <n v="220218028"/>
    <x v="74"/>
    <x v="722"/>
    <x v="4"/>
    <x v="4"/>
    <x v="34"/>
    <x v="1"/>
    <s v="H"/>
    <x v="0"/>
    <x v="0"/>
    <s v="Witmer                       St"/>
    <n v="800"/>
    <x v="1"/>
  </r>
  <r>
    <n v="220320782"/>
    <x v="364"/>
    <x v="782"/>
    <x v="0"/>
    <x v="16"/>
    <x v="8"/>
    <x v="2"/>
    <s v="X"/>
    <x v="0"/>
    <x v="0"/>
    <s v="S  Hoover"/>
    <n v="1348"/>
    <x v="0"/>
  </r>
  <r>
    <n v="221216055"/>
    <x v="5"/>
    <x v="621"/>
    <x v="3"/>
    <x v="0"/>
    <x v="15"/>
    <x v="1"/>
    <s v="B"/>
    <x v="0"/>
    <x v="0"/>
    <s v="5900    West                         Bl"/>
    <n v="500"/>
    <x v="0"/>
  </r>
  <r>
    <n v="221513024"/>
    <x v="378"/>
    <x v="784"/>
    <x v="5"/>
    <x v="49"/>
    <x v="51"/>
    <x v="1"/>
    <s v="W"/>
    <x v="0"/>
    <x v="0"/>
    <s v="10800    Morrison                     St"/>
    <n v="2200"/>
    <x v="0"/>
  </r>
  <r>
    <n v="221319468"/>
    <x v="78"/>
    <x v="607"/>
    <x v="10"/>
    <x v="10"/>
    <x v="30"/>
    <x v="0"/>
    <s v="H"/>
    <x v="4"/>
    <x v="2"/>
    <s v="200 W  70Th                         St"/>
    <n v="1600"/>
    <x v="0"/>
  </r>
  <r>
    <n v="220617735"/>
    <x v="105"/>
    <x v="613"/>
    <x v="2"/>
    <x v="3"/>
    <x v="51"/>
    <x v="0"/>
    <s v="W"/>
    <x v="0"/>
    <x v="0"/>
    <s v="8200    Hollywood                    Bl"/>
    <n v="1643"/>
    <x v="0"/>
  </r>
  <r>
    <n v="220914112"/>
    <x v="158"/>
    <x v="735"/>
    <x v="12"/>
    <x v="3"/>
    <x v="69"/>
    <x v="1"/>
    <s v="W"/>
    <x v="0"/>
    <x v="0"/>
    <s v="14700    Otsego                       St"/>
    <n v="1630"/>
    <x v="1"/>
  </r>
  <r>
    <n v="221715298"/>
    <x v="112"/>
    <x v="665"/>
    <x v="7"/>
    <x v="0"/>
    <x v="52"/>
    <x v="1"/>
    <s v="H"/>
    <x v="0"/>
    <x v="0"/>
    <s v="9300    Tampa                        Av"/>
    <n v="1215"/>
    <x v="0"/>
  </r>
  <r>
    <n v="221215609"/>
    <x v="58"/>
    <x v="615"/>
    <x v="3"/>
    <x v="28"/>
    <x v="41"/>
    <x v="1"/>
    <s v="B"/>
    <x v="1"/>
    <x v="1"/>
    <s v="900 W  78Th                         St"/>
    <n v="335"/>
    <x v="0"/>
  </r>
  <r>
    <n v="220123298"/>
    <x v="88"/>
    <x v="747"/>
    <x v="8"/>
    <x v="10"/>
    <x v="33"/>
    <x v="0"/>
    <s v="B"/>
    <x v="2"/>
    <x v="0"/>
    <s v="5Th"/>
    <n v="20"/>
    <x v="0"/>
  </r>
  <r>
    <n v="222016152"/>
    <x v="155"/>
    <x v="756"/>
    <x v="1"/>
    <x v="6"/>
    <x v="49"/>
    <x v="1"/>
    <s v="O"/>
    <x v="0"/>
    <x v="0"/>
    <s v="900 S  Wilton                       Pl"/>
    <n v="1355"/>
    <x v="1"/>
  </r>
  <r>
    <n v="232011396"/>
    <x v="282"/>
    <x v="862"/>
    <x v="1"/>
    <x v="5"/>
    <x v="69"/>
    <x v="1"/>
    <s v="W"/>
    <x v="0"/>
    <x v="0"/>
    <s v="200 S  Western                      Av"/>
    <n v="1200"/>
    <x v="1"/>
  </r>
  <r>
    <n v="220817818"/>
    <x v="323"/>
    <x v="768"/>
    <x v="19"/>
    <x v="15"/>
    <x v="49"/>
    <x v="1"/>
    <s v="W"/>
    <x v="0"/>
    <x v="0"/>
    <s v="2100 S  Bentley                      Av"/>
    <n v="416"/>
    <x v="1"/>
  </r>
  <r>
    <n v="221820481"/>
    <x v="152"/>
    <x v="768"/>
    <x v="17"/>
    <x v="0"/>
    <x v="23"/>
    <x v="0"/>
    <s v="B"/>
    <x v="0"/>
    <x v="0"/>
    <s v="11800 S  San Pedro                    St"/>
    <n v="1150"/>
    <x v="0"/>
  </r>
  <r>
    <n v="231204695"/>
    <x v="122"/>
    <x v="648"/>
    <x v="3"/>
    <x v="6"/>
    <x v="32"/>
    <x v="1"/>
    <s v="H"/>
    <x v="0"/>
    <x v="0"/>
    <s v="700 W  47Th                         St"/>
    <n v="1552"/>
    <x v="0"/>
  </r>
  <r>
    <n v="220415002"/>
    <x v="10"/>
    <x v="768"/>
    <x v="13"/>
    <x v="21"/>
    <x v="3"/>
    <x v="0"/>
    <s v="H"/>
    <x v="2"/>
    <x v="0"/>
    <s v="3800 N  Locke                        Av"/>
    <n v="2100"/>
    <x v="0"/>
  </r>
  <r>
    <n v="220817009"/>
    <x v="204"/>
    <x v="863"/>
    <x v="19"/>
    <x v="0"/>
    <x v="0"/>
    <x v="1"/>
    <s v="B"/>
    <x v="0"/>
    <x v="0"/>
    <s v="10700    Wilshire                     Bl"/>
    <n v="1325"/>
    <x v="0"/>
  </r>
  <r>
    <n v="220214666"/>
    <x v="338"/>
    <x v="720"/>
    <x v="4"/>
    <x v="21"/>
    <x v="35"/>
    <x v="1"/>
    <s v="H"/>
    <x v="2"/>
    <x v="0"/>
    <s v="2400 W  Olympic                      Bl"/>
    <n v="1730"/>
    <x v="1"/>
  </r>
  <r>
    <n v="221420834"/>
    <x v="21"/>
    <x v="762"/>
    <x v="18"/>
    <x v="4"/>
    <x v="57"/>
    <x v="0"/>
    <s v="W"/>
    <x v="0"/>
    <x v="0"/>
    <s v="8300    Colegio                      Dr"/>
    <n v="800"/>
    <x v="1"/>
  </r>
  <r>
    <n v="220118114"/>
    <x v="338"/>
    <x v="710"/>
    <x v="8"/>
    <x v="10"/>
    <x v="9"/>
    <x v="0"/>
    <s v="H"/>
    <x v="2"/>
    <x v="2"/>
    <s v="700 S  Spring                       St"/>
    <n v="2200"/>
    <x v="0"/>
  </r>
  <r>
    <n v="220917218"/>
    <x v="84"/>
    <x v="762"/>
    <x v="12"/>
    <x v="13"/>
    <x v="57"/>
    <x v="1"/>
    <s v="W"/>
    <x v="0"/>
    <x v="0"/>
    <s v="5700    Matilija                     Av"/>
    <n v="1545"/>
    <x v="1"/>
  </r>
  <r>
    <n v="220220249"/>
    <x v="125"/>
    <x v="672"/>
    <x v="4"/>
    <x v="21"/>
    <x v="40"/>
    <x v="1"/>
    <s v="H"/>
    <x v="2"/>
    <x v="0"/>
    <s v="100 N  Reno                         St"/>
    <n v="945"/>
    <x v="1"/>
  </r>
  <r>
    <n v="221822649"/>
    <x v="313"/>
    <x v="683"/>
    <x v="17"/>
    <x v="21"/>
    <x v="85"/>
    <x v="1"/>
    <s v="O"/>
    <x v="2"/>
    <x v="0"/>
    <s v="Vermont                      Av"/>
    <n v="1220"/>
    <x v="1"/>
  </r>
  <r>
    <n v="221912798"/>
    <x v="50"/>
    <x v="725"/>
    <x v="6"/>
    <x v="15"/>
    <x v="64"/>
    <x v="1"/>
    <s v="H"/>
    <x v="0"/>
    <x v="0"/>
    <s v="16700    Nicklaus                     Dr"/>
    <n v="2030"/>
    <x v="1"/>
  </r>
  <r>
    <n v="221312939"/>
    <x v="8"/>
    <x v="821"/>
    <x v="10"/>
    <x v="6"/>
    <x v="51"/>
    <x v="0"/>
    <s v="H"/>
    <x v="0"/>
    <x v="0"/>
    <s v="E  12Th                         St"/>
    <n v="900"/>
    <x v="0"/>
  </r>
  <r>
    <n v="221518035"/>
    <x v="97"/>
    <x v="781"/>
    <x v="5"/>
    <x v="4"/>
    <x v="33"/>
    <x v="1"/>
    <s v="W"/>
    <x v="0"/>
    <x v="0"/>
    <s v="5000    Tujunga                      Av"/>
    <n v="1800"/>
    <x v="0"/>
  </r>
  <r>
    <n v="221813989"/>
    <x v="345"/>
    <x v="778"/>
    <x v="17"/>
    <x v="0"/>
    <x v="63"/>
    <x v="1"/>
    <s v="H"/>
    <x v="0"/>
    <x v="0"/>
    <s v="800 E  106Th                        St"/>
    <n v="17"/>
    <x v="0"/>
  </r>
  <r>
    <n v="221712101"/>
    <x v="16"/>
    <x v="814"/>
    <x v="7"/>
    <x v="0"/>
    <x v="73"/>
    <x v="1"/>
    <s v="W"/>
    <x v="0"/>
    <x v="0"/>
    <s v="18500    Brasilia                     Dr"/>
    <n v="1510"/>
    <x v="1"/>
  </r>
  <r>
    <n v="221416566"/>
    <x v="381"/>
    <x v="751"/>
    <x v="18"/>
    <x v="1"/>
    <x v="2"/>
    <x v="1"/>
    <s v="O"/>
    <x v="0"/>
    <x v="0"/>
    <s v="200    Ruth                         Av"/>
    <n v="1940"/>
    <x v="0"/>
  </r>
  <r>
    <n v="221217675"/>
    <x v="57"/>
    <x v="689"/>
    <x v="3"/>
    <x v="6"/>
    <x v="14"/>
    <x v="0"/>
    <s v="B"/>
    <x v="0"/>
    <x v="0"/>
    <s v="1000 W  65Th                         Pl"/>
    <n v="1400"/>
    <x v="0"/>
  </r>
  <r>
    <n v="221414748"/>
    <x v="39"/>
    <x v="790"/>
    <x v="18"/>
    <x v="13"/>
    <x v="0"/>
    <x v="1"/>
    <s v="O"/>
    <x v="0"/>
    <x v="0"/>
    <s v="3700    Keystone                     Av"/>
    <n v="1555"/>
    <x v="0"/>
  </r>
  <r>
    <n v="220816733"/>
    <x v="112"/>
    <x v="828"/>
    <x v="19"/>
    <x v="3"/>
    <x v="2"/>
    <x v="1"/>
    <s v="O"/>
    <x v="0"/>
    <x v="0"/>
    <s v="2400 S  Sepulveda                    Bl"/>
    <n v="1316"/>
    <x v="0"/>
  </r>
  <r>
    <n v="221517680"/>
    <x v="180"/>
    <x v="765"/>
    <x v="5"/>
    <x v="0"/>
    <x v="51"/>
    <x v="1"/>
    <s v="W"/>
    <x v="0"/>
    <x v="0"/>
    <s v="3900    Laurel Canyon                Bl"/>
    <n v="1120"/>
    <x v="0"/>
  </r>
  <r>
    <n v="221220155"/>
    <x v="159"/>
    <x v="825"/>
    <x v="3"/>
    <x v="40"/>
    <x v="49"/>
    <x v="1"/>
    <s v="H"/>
    <x v="4"/>
    <x v="0"/>
    <s v="1800 W  60Th                         St"/>
    <n v="2345"/>
    <x v="1"/>
  </r>
  <r>
    <n v="220513902"/>
    <x v="71"/>
    <x v="756"/>
    <x v="20"/>
    <x v="21"/>
    <x v="43"/>
    <x v="0"/>
    <s v="H"/>
    <x v="2"/>
    <x v="0"/>
    <s v="300 N  Beacon                       St"/>
    <n v="2300"/>
    <x v="1"/>
  </r>
  <r>
    <n v="220300786"/>
    <x v="177"/>
    <x v="614"/>
    <x v="0"/>
    <x v="40"/>
    <x v="72"/>
    <x v="1"/>
    <s v="B"/>
    <x v="33"/>
    <x v="2"/>
    <s v="1800 W  41St                         Dr"/>
    <n v="1930"/>
    <x v="3"/>
  </r>
  <r>
    <n v="221113543"/>
    <x v="357"/>
    <x v="786"/>
    <x v="11"/>
    <x v="21"/>
    <x v="49"/>
    <x v="1"/>
    <s v="H"/>
    <x v="2"/>
    <x v="1"/>
    <s v="300 N  Avenue 57"/>
    <n v="2315"/>
    <x v="1"/>
  </r>
  <r>
    <n v="220410006"/>
    <x v="332"/>
    <x v="619"/>
    <x v="13"/>
    <x v="6"/>
    <x v="5"/>
    <x v="1"/>
    <s v="O"/>
    <x v="0"/>
    <x v="0"/>
    <s v="1400 S  Lorena                       St"/>
    <n v="1855"/>
    <x v="0"/>
  </r>
  <r>
    <n v="221514654"/>
    <x v="157"/>
    <x v="708"/>
    <x v="5"/>
    <x v="6"/>
    <x v="27"/>
    <x v="1"/>
    <s v="W"/>
    <x v="0"/>
    <x v="0"/>
    <s v="12500    Collins                      St"/>
    <n v="1900"/>
    <x v="1"/>
  </r>
  <r>
    <n v="220710042"/>
    <x v="15"/>
    <x v="634"/>
    <x v="9"/>
    <x v="13"/>
    <x v="32"/>
    <x v="1"/>
    <s v="W"/>
    <x v="0"/>
    <x v="0"/>
    <s v="100    The Grove                    Dr"/>
    <n v="2200"/>
    <x v="0"/>
  </r>
  <r>
    <n v="221214356"/>
    <x v="18"/>
    <x v="814"/>
    <x v="3"/>
    <x v="10"/>
    <x v="0"/>
    <x v="0"/>
    <s v="B"/>
    <x v="2"/>
    <x v="1"/>
    <s v="83Rd                         St"/>
    <n v="200"/>
    <x v="0"/>
  </r>
  <r>
    <n v="220512787"/>
    <x v="348"/>
    <x v="710"/>
    <x v="20"/>
    <x v="15"/>
    <x v="16"/>
    <x v="1"/>
    <s v="W"/>
    <x v="0"/>
    <x v="0"/>
    <s v="400 S  Cabrillo                     Av"/>
    <n v="615"/>
    <x v="1"/>
  </r>
  <r>
    <n v="220124130"/>
    <x v="214"/>
    <x v="765"/>
    <x v="8"/>
    <x v="6"/>
    <x v="52"/>
    <x v="0"/>
    <s v="W"/>
    <x v="0"/>
    <x v="0"/>
    <s v="400 S  Spring                       St"/>
    <n v="330"/>
    <x v="0"/>
  </r>
  <r>
    <n v="220716060"/>
    <x v="81"/>
    <x v="665"/>
    <x v="9"/>
    <x v="33"/>
    <x v="17"/>
    <x v="0"/>
    <s v="H"/>
    <x v="0"/>
    <x v="0"/>
    <s v="600    Cherokee                     Av"/>
    <n v="830"/>
    <x v="0"/>
  </r>
  <r>
    <n v="221418019"/>
    <x v="116"/>
    <x v="739"/>
    <x v="18"/>
    <x v="1"/>
    <x v="19"/>
    <x v="1"/>
    <s v="W"/>
    <x v="0"/>
    <x v="0"/>
    <s v="1000    Pacific                      Av"/>
    <n v="243"/>
    <x v="1"/>
  </r>
  <r>
    <n v="220619274"/>
    <x v="201"/>
    <x v="616"/>
    <x v="2"/>
    <x v="18"/>
    <x v="63"/>
    <x v="0"/>
    <s v="O"/>
    <x v="2"/>
    <x v="0"/>
    <s v="5500    Hollywood                    Bl"/>
    <n v="1130"/>
    <x v="0"/>
  </r>
  <r>
    <n v="220612445"/>
    <x v="166"/>
    <x v="714"/>
    <x v="2"/>
    <x v="6"/>
    <x v="5"/>
    <x v="0"/>
    <s v="B"/>
    <x v="0"/>
    <x v="0"/>
    <s v="Sunset"/>
    <n v="345"/>
    <x v="0"/>
  </r>
  <r>
    <n v="220911191"/>
    <x v="345"/>
    <x v="621"/>
    <x v="12"/>
    <x v="10"/>
    <x v="28"/>
    <x v="0"/>
    <s v="O"/>
    <x v="2"/>
    <x v="2"/>
    <s v="15100    Greenleaf                    St"/>
    <n v="2000"/>
    <x v="1"/>
  </r>
  <r>
    <n v="220709871"/>
    <x v="38"/>
    <x v="656"/>
    <x v="9"/>
    <x v="6"/>
    <x v="14"/>
    <x v="0"/>
    <s v="W"/>
    <x v="0"/>
    <x v="0"/>
    <s v="1900    Claudina                     Av"/>
    <n v="1700"/>
    <x v="0"/>
  </r>
  <r>
    <n v="220315240"/>
    <x v="11"/>
    <x v="620"/>
    <x v="0"/>
    <x v="6"/>
    <x v="46"/>
    <x v="0"/>
    <s v="B"/>
    <x v="0"/>
    <x v="0"/>
    <s v="600 W  41St                         Dr"/>
    <n v="1"/>
    <x v="1"/>
  </r>
  <r>
    <n v="221116201"/>
    <x v="152"/>
    <x v="707"/>
    <x v="11"/>
    <x v="3"/>
    <x v="28"/>
    <x v="1"/>
    <s v="W"/>
    <x v="0"/>
    <x v="0"/>
    <s v="7300 N  Figueroa                     St"/>
    <n v="1000"/>
    <x v="1"/>
  </r>
  <r>
    <n v="221609860"/>
    <x v="43"/>
    <x v="655"/>
    <x v="15"/>
    <x v="6"/>
    <x v="15"/>
    <x v="1"/>
    <s v="W"/>
    <x v="13"/>
    <x v="0"/>
    <s v="10700    Glenoaks                     Bl"/>
    <n v="1"/>
    <x v="0"/>
  </r>
  <r>
    <n v="221016052"/>
    <x v="81"/>
    <x v="645"/>
    <x v="14"/>
    <x v="4"/>
    <x v="69"/>
    <x v="0"/>
    <s v="H"/>
    <x v="0"/>
    <x v="0"/>
    <s v="8000    Genesta                      Av"/>
    <n v="2300"/>
    <x v="1"/>
  </r>
  <r>
    <n v="220315620"/>
    <x v="176"/>
    <x v="675"/>
    <x v="0"/>
    <x v="4"/>
    <x v="30"/>
    <x v="1"/>
    <s v="W"/>
    <x v="0"/>
    <x v="0"/>
    <s v="2600    Portland                     St"/>
    <n v="2330"/>
    <x v="0"/>
  </r>
  <r>
    <n v="220810891"/>
    <x v="25"/>
    <x v="719"/>
    <x v="19"/>
    <x v="33"/>
    <x v="34"/>
    <x v="0"/>
    <s v="W"/>
    <x v="0"/>
    <x v="0"/>
    <s v="500    Spoleto                      Dr"/>
    <n v="430"/>
    <x v="1"/>
  </r>
  <r>
    <n v="220715307"/>
    <x v="172"/>
    <x v="672"/>
    <x v="9"/>
    <x v="15"/>
    <x v="34"/>
    <x v="0"/>
    <s v="B"/>
    <x v="0"/>
    <x v="0"/>
    <s v="2000    4Th                          Av"/>
    <n v="100"/>
    <x v="1"/>
  </r>
  <r>
    <n v="222017395"/>
    <x v="179"/>
    <x v="632"/>
    <x v="1"/>
    <x v="1"/>
    <x v="40"/>
    <x v="0"/>
    <s v="H"/>
    <x v="0"/>
    <x v="0"/>
    <s v="900 S  Ardmore                      Av"/>
    <n v="2324"/>
    <x v="1"/>
  </r>
  <r>
    <n v="222019744"/>
    <x v="212"/>
    <x v="683"/>
    <x v="1"/>
    <x v="33"/>
    <x v="27"/>
    <x v="1"/>
    <s v="H"/>
    <x v="0"/>
    <x v="0"/>
    <s v="2600    San Marino                   St"/>
    <n v="1600"/>
    <x v="1"/>
  </r>
  <r>
    <n v="221914205"/>
    <x v="219"/>
    <x v="805"/>
    <x v="6"/>
    <x v="6"/>
    <x v="18"/>
    <x v="1"/>
    <s v="H"/>
    <x v="0"/>
    <x v="2"/>
    <s v="13500    Kagel Canyon                 St"/>
    <n v="1430"/>
    <x v="1"/>
  </r>
  <r>
    <n v="220215790"/>
    <x v="66"/>
    <x v="733"/>
    <x v="4"/>
    <x v="31"/>
    <x v="47"/>
    <x v="1"/>
    <s v="H"/>
    <x v="2"/>
    <x v="0"/>
    <s v="8Th                          St"/>
    <n v="2030"/>
    <x v="1"/>
  </r>
  <r>
    <n v="220312718"/>
    <x v="188"/>
    <x v="846"/>
    <x v="0"/>
    <x v="29"/>
    <x v="8"/>
    <x v="2"/>
    <s v="X"/>
    <x v="0"/>
    <x v="2"/>
    <s v="4800    Westhaven                    St"/>
    <n v="1950"/>
    <x v="0"/>
  </r>
  <r>
    <n v="220315760"/>
    <x v="324"/>
    <x v="653"/>
    <x v="0"/>
    <x v="21"/>
    <x v="72"/>
    <x v="0"/>
    <s v="H"/>
    <x v="2"/>
    <x v="0"/>
    <s v="3200 W  Adams                        Bl"/>
    <n v="1530"/>
    <x v="3"/>
  </r>
  <r>
    <n v="221911763"/>
    <x v="171"/>
    <x v="654"/>
    <x v="6"/>
    <x v="4"/>
    <x v="73"/>
    <x v="1"/>
    <s v="H"/>
    <x v="0"/>
    <x v="0"/>
    <s v="9800    Vena                         Av"/>
    <n v="1400"/>
    <x v="1"/>
  </r>
  <r>
    <n v="221315859"/>
    <x v="33"/>
    <x v="710"/>
    <x v="10"/>
    <x v="36"/>
    <x v="53"/>
    <x v="1"/>
    <s v="H"/>
    <x v="5"/>
    <x v="0"/>
    <s v="200 W  42Nd                         Pl"/>
    <n v="820"/>
    <x v="1"/>
  </r>
  <r>
    <n v="222115787"/>
    <x v="116"/>
    <x v="823"/>
    <x v="16"/>
    <x v="5"/>
    <x v="6"/>
    <x v="1"/>
    <s v="X"/>
    <x v="0"/>
    <x v="0"/>
    <s v="7300    Canoga                       Av"/>
    <n v="1"/>
    <x v="0"/>
  </r>
  <r>
    <n v="222111318"/>
    <x v="44"/>
    <x v="831"/>
    <x v="16"/>
    <x v="1"/>
    <x v="6"/>
    <x v="1"/>
    <s v="X"/>
    <x v="0"/>
    <x v="0"/>
    <s v="22100    Ventura                      Bl"/>
    <n v="620"/>
    <x v="0"/>
  </r>
  <r>
    <n v="220714459"/>
    <x v="69"/>
    <x v="686"/>
    <x v="9"/>
    <x v="61"/>
    <x v="8"/>
    <x v="0"/>
    <s v="H"/>
    <x v="4"/>
    <x v="2"/>
    <s v="Beverly                      Bl"/>
    <n v="1335"/>
    <x v="0"/>
  </r>
  <r>
    <n v="221012421"/>
    <x v="50"/>
    <x v="725"/>
    <x v="14"/>
    <x v="15"/>
    <x v="3"/>
    <x v="0"/>
    <s v="B"/>
    <x v="0"/>
    <x v="0"/>
    <s v="15800    Strathern                    St"/>
    <n v="1430"/>
    <x v="0"/>
  </r>
  <r>
    <n v="221225793"/>
    <x v="113"/>
    <x v="797"/>
    <x v="3"/>
    <x v="40"/>
    <x v="40"/>
    <x v="1"/>
    <s v="H"/>
    <x v="4"/>
    <x v="0"/>
    <s v="1700 W  51St                         St"/>
    <n v="1930"/>
    <x v="1"/>
  </r>
  <r>
    <n v="221222976"/>
    <x v="380"/>
    <x v="678"/>
    <x v="3"/>
    <x v="31"/>
    <x v="76"/>
    <x v="0"/>
    <s v="B"/>
    <x v="8"/>
    <x v="0"/>
    <s v="900 W  81St                         St"/>
    <n v="400"/>
    <x v="0"/>
  </r>
  <r>
    <n v="221114378"/>
    <x v="72"/>
    <x v="687"/>
    <x v="11"/>
    <x v="15"/>
    <x v="33"/>
    <x v="1"/>
    <s v="H"/>
    <x v="0"/>
    <x v="0"/>
    <s v="4400    Crystal Springs              Dr"/>
    <n v="1120"/>
    <x v="0"/>
  </r>
  <r>
    <n v="220917584"/>
    <x v="120"/>
    <x v="641"/>
    <x v="12"/>
    <x v="6"/>
    <x v="40"/>
    <x v="1"/>
    <s v="H"/>
    <x v="0"/>
    <x v="0"/>
    <s v="4600    Van Noord                    Av"/>
    <n v="200"/>
    <x v="1"/>
  </r>
  <r>
    <n v="222012144"/>
    <x v="27"/>
    <x v="727"/>
    <x v="1"/>
    <x v="36"/>
    <x v="49"/>
    <x v="1"/>
    <s v="A"/>
    <x v="5"/>
    <x v="0"/>
    <s v="1300 S  Vermont                      Av"/>
    <n v="530"/>
    <x v="1"/>
  </r>
  <r>
    <n v="220911376"/>
    <x v="48"/>
    <x v="864"/>
    <x v="12"/>
    <x v="0"/>
    <x v="6"/>
    <x v="1"/>
    <s v="W"/>
    <x v="0"/>
    <x v="0"/>
    <s v="5500    Tyrone                       Av"/>
    <n v="730"/>
    <x v="0"/>
  </r>
  <r>
    <n v="222001022"/>
    <x v="79"/>
    <x v="750"/>
    <x v="1"/>
    <x v="36"/>
    <x v="43"/>
    <x v="0"/>
    <s v="H"/>
    <x v="8"/>
    <x v="0"/>
    <s v="1800 S  Vermont                      Av"/>
    <n v="1410"/>
    <x v="1"/>
  </r>
  <r>
    <n v="221014311"/>
    <x v="158"/>
    <x v="825"/>
    <x v="14"/>
    <x v="21"/>
    <x v="5"/>
    <x v="0"/>
    <s v="O"/>
    <x v="2"/>
    <x v="0"/>
    <s v="17200    Saticoy                      St"/>
    <n v="1610"/>
    <x v="0"/>
  </r>
  <r>
    <n v="221109941"/>
    <x v="15"/>
    <x v="634"/>
    <x v="11"/>
    <x v="10"/>
    <x v="5"/>
    <x v="1"/>
    <s v="H"/>
    <x v="2"/>
    <x v="2"/>
    <s v="1500 N  Edgemont                     St"/>
    <n v="25"/>
    <x v="0"/>
  </r>
  <r>
    <n v="220211230"/>
    <x v="37"/>
    <x v="636"/>
    <x v="4"/>
    <x v="21"/>
    <x v="26"/>
    <x v="0"/>
    <s v="W"/>
    <x v="2"/>
    <x v="0"/>
    <s v="6Th                          St"/>
    <n v="200"/>
    <x v="0"/>
  </r>
  <r>
    <n v="221609944"/>
    <x v="325"/>
    <x v="777"/>
    <x v="15"/>
    <x v="36"/>
    <x v="28"/>
    <x v="0"/>
    <s v="H"/>
    <x v="9"/>
    <x v="0"/>
    <s v="Van Nuys                     Bl"/>
    <n v="2240"/>
    <x v="1"/>
  </r>
  <r>
    <n v="221518288"/>
    <x v="323"/>
    <x v="769"/>
    <x v="5"/>
    <x v="21"/>
    <x v="36"/>
    <x v="1"/>
    <s v="W"/>
    <x v="2"/>
    <x v="0"/>
    <s v="12100    Ventura                      Bl"/>
    <n v="1300"/>
    <x v="1"/>
  </r>
  <r>
    <n v="220312643"/>
    <x v="19"/>
    <x v="740"/>
    <x v="0"/>
    <x v="40"/>
    <x v="40"/>
    <x v="0"/>
    <s v="B"/>
    <x v="4"/>
    <x v="0"/>
    <s v="4000    Abourne                      Rd"/>
    <n v="530"/>
    <x v="1"/>
  </r>
  <r>
    <n v="221513271"/>
    <x v="52"/>
    <x v="773"/>
    <x v="5"/>
    <x v="1"/>
    <x v="23"/>
    <x v="0"/>
    <s v="W"/>
    <x v="0"/>
    <x v="0"/>
    <s v="11400    Ventura                      Bl"/>
    <n v="1000"/>
    <x v="0"/>
  </r>
  <r>
    <n v="220411214"/>
    <x v="0"/>
    <x v="865"/>
    <x v="13"/>
    <x v="0"/>
    <x v="4"/>
    <x v="0"/>
    <s v="H"/>
    <x v="0"/>
    <x v="1"/>
    <s v="3700    Winchester                   Av"/>
    <n v="1935"/>
    <x v="1"/>
  </r>
  <r>
    <n v="221319942"/>
    <x v="183"/>
    <x v="693"/>
    <x v="10"/>
    <x v="0"/>
    <x v="15"/>
    <x v="0"/>
    <s v="H"/>
    <x v="0"/>
    <x v="0"/>
    <s v="1400 E  53Rd                         St"/>
    <n v="1506"/>
    <x v="0"/>
  </r>
  <r>
    <n v="220119730"/>
    <x v="331"/>
    <x v="612"/>
    <x v="8"/>
    <x v="40"/>
    <x v="52"/>
    <x v="1"/>
    <s v="O"/>
    <x v="31"/>
    <x v="2"/>
    <s v="4Th"/>
    <n v="1835"/>
    <x v="0"/>
  </r>
  <r>
    <n v="220211680"/>
    <x v="189"/>
    <x v="658"/>
    <x v="4"/>
    <x v="15"/>
    <x v="33"/>
    <x v="0"/>
    <s v="H"/>
    <x v="0"/>
    <x v="0"/>
    <s v="300    Laveta                       Tr"/>
    <n v="1822"/>
    <x v="0"/>
  </r>
  <r>
    <n v="221511984"/>
    <x v="30"/>
    <x v="621"/>
    <x v="5"/>
    <x v="21"/>
    <x v="39"/>
    <x v="1"/>
    <s v="H"/>
    <x v="2"/>
    <x v="0"/>
    <s v="Chandler                     Av"/>
    <n v="1800"/>
    <x v="0"/>
  </r>
  <r>
    <n v="220415724"/>
    <x v="354"/>
    <x v="605"/>
    <x v="13"/>
    <x v="21"/>
    <x v="46"/>
    <x v="0"/>
    <s v="H"/>
    <x v="2"/>
    <x v="1"/>
    <s v="2400    Hancock                      St"/>
    <n v="440"/>
    <x v="1"/>
  </r>
  <r>
    <n v="220414233"/>
    <x v="77"/>
    <x v="693"/>
    <x v="13"/>
    <x v="18"/>
    <x v="76"/>
    <x v="0"/>
    <s v="H"/>
    <x v="2"/>
    <x v="1"/>
    <s v="5600    Burkshire                    Dr"/>
    <n v="1000"/>
    <x v="0"/>
  </r>
  <r>
    <n v="221415055"/>
    <x v="20"/>
    <x v="784"/>
    <x v="18"/>
    <x v="39"/>
    <x v="24"/>
    <x v="1"/>
    <s v="H"/>
    <x v="0"/>
    <x v="0"/>
    <s v="6800    La Tijera                    Bl"/>
    <n v="1833"/>
    <x v="1"/>
  </r>
  <r>
    <n v="221515210"/>
    <x v="165"/>
    <x v="741"/>
    <x v="5"/>
    <x v="0"/>
    <x v="1"/>
    <x v="0"/>
    <s v="B"/>
    <x v="0"/>
    <x v="0"/>
    <s v="11400    Chandler                     Bl"/>
    <n v="1010"/>
    <x v="1"/>
  </r>
  <r>
    <n v="220317053"/>
    <x v="71"/>
    <x v="756"/>
    <x v="0"/>
    <x v="21"/>
    <x v="6"/>
    <x v="1"/>
    <s v="W"/>
    <x v="2"/>
    <x v="0"/>
    <s v="3400    Exposition                   Bl"/>
    <n v="1510"/>
    <x v="0"/>
  </r>
  <r>
    <n v="221614128"/>
    <x v="214"/>
    <x v="765"/>
    <x v="15"/>
    <x v="6"/>
    <x v="6"/>
    <x v="1"/>
    <s v="H"/>
    <x v="0"/>
    <x v="0"/>
    <s v="7800    Simpson                      Av"/>
    <n v="800"/>
    <x v="0"/>
  </r>
  <r>
    <n v="220118916"/>
    <x v="259"/>
    <x v="661"/>
    <x v="8"/>
    <x v="3"/>
    <x v="23"/>
    <x v="1"/>
    <s v="W"/>
    <x v="0"/>
    <x v="0"/>
    <s v="300 S  Spring                       St"/>
    <n v="1500"/>
    <x v="0"/>
  </r>
  <r>
    <n v="222019677"/>
    <x v="106"/>
    <x v="640"/>
    <x v="1"/>
    <x v="40"/>
    <x v="12"/>
    <x v="1"/>
    <s v="H"/>
    <x v="6"/>
    <x v="0"/>
    <s v="900 S  Berendo                      St"/>
    <n v="235"/>
    <x v="1"/>
  </r>
  <r>
    <n v="220911317"/>
    <x v="27"/>
    <x v="727"/>
    <x v="12"/>
    <x v="2"/>
    <x v="65"/>
    <x v="0"/>
    <s v="H"/>
    <x v="0"/>
    <x v="1"/>
    <s v="6500    Woodman                      Av"/>
    <n v="1153"/>
    <x v="0"/>
  </r>
  <r>
    <n v="220212858"/>
    <x v="44"/>
    <x v="831"/>
    <x v="4"/>
    <x v="36"/>
    <x v="9"/>
    <x v="1"/>
    <s v="B"/>
    <x v="33"/>
    <x v="1"/>
    <s v="200 S  Reno                         St"/>
    <n v="1700"/>
    <x v="0"/>
  </r>
  <r>
    <n v="220915500"/>
    <x v="184"/>
    <x v="747"/>
    <x v="12"/>
    <x v="31"/>
    <x v="0"/>
    <x v="1"/>
    <s v="W"/>
    <x v="6"/>
    <x v="0"/>
    <s v="Ethel                        St"/>
    <n v="2310"/>
    <x v="0"/>
  </r>
  <r>
    <n v="220117329"/>
    <x v="315"/>
    <x v="779"/>
    <x v="8"/>
    <x v="16"/>
    <x v="39"/>
    <x v="1"/>
    <s v="H"/>
    <x v="0"/>
    <x v="0"/>
    <s v="700 S  Figueroa                     St"/>
    <n v="1315"/>
    <x v="0"/>
  </r>
  <r>
    <n v="221214437"/>
    <x v="19"/>
    <x v="740"/>
    <x v="3"/>
    <x v="3"/>
    <x v="68"/>
    <x v="1"/>
    <s v="B"/>
    <x v="0"/>
    <x v="0"/>
    <s v="300 W  77Th                         St"/>
    <n v="1700"/>
    <x v="1"/>
  </r>
  <r>
    <n v="220410916"/>
    <x v="111"/>
    <x v="636"/>
    <x v="13"/>
    <x v="0"/>
    <x v="37"/>
    <x v="0"/>
    <s v="H"/>
    <x v="0"/>
    <x v="0"/>
    <s v="1400    Pennsylvania                 Av"/>
    <n v="314"/>
    <x v="1"/>
  </r>
  <r>
    <n v="220617030"/>
    <x v="304"/>
    <x v="642"/>
    <x v="2"/>
    <x v="0"/>
    <x v="47"/>
    <x v="1"/>
    <s v="W"/>
    <x v="0"/>
    <x v="0"/>
    <s v="900 N  Serrano                      Av"/>
    <n v="1418"/>
    <x v="1"/>
  </r>
  <r>
    <n v="220915662"/>
    <x v="81"/>
    <x v="645"/>
    <x v="12"/>
    <x v="6"/>
    <x v="73"/>
    <x v="0"/>
    <s v="W"/>
    <x v="0"/>
    <x v="0"/>
    <s v="14700    Ventura                      Bl"/>
    <n v="1730"/>
    <x v="1"/>
  </r>
  <r>
    <n v="220126992"/>
    <x v="93"/>
    <x v="648"/>
    <x v="8"/>
    <x v="40"/>
    <x v="14"/>
    <x v="0"/>
    <s v="W"/>
    <x v="26"/>
    <x v="0"/>
    <s v="2Nd                          St"/>
    <n v="1729"/>
    <x v="0"/>
  </r>
  <r>
    <n v="222013567"/>
    <x v="338"/>
    <x v="720"/>
    <x v="1"/>
    <x v="40"/>
    <x v="65"/>
    <x v="1"/>
    <s v="H"/>
    <x v="20"/>
    <x v="0"/>
    <s v="2000 S  Western                      Av"/>
    <n v="2300"/>
    <x v="0"/>
  </r>
  <r>
    <n v="221316603"/>
    <x v="324"/>
    <x v="614"/>
    <x v="10"/>
    <x v="40"/>
    <x v="6"/>
    <x v="1"/>
    <s v="H"/>
    <x v="6"/>
    <x v="2"/>
    <s v="1900    Bay                          St"/>
    <n v="2330"/>
    <x v="0"/>
  </r>
  <r>
    <n v="220911042"/>
    <x v="362"/>
    <x v="655"/>
    <x v="12"/>
    <x v="49"/>
    <x v="74"/>
    <x v="1"/>
    <s v="W"/>
    <x v="0"/>
    <x v="0"/>
    <s v="14000    Riverside                    Dr"/>
    <n v="1900"/>
    <x v="3"/>
  </r>
  <r>
    <n v="221117019"/>
    <x v="108"/>
    <x v="781"/>
    <x v="11"/>
    <x v="9"/>
    <x v="1"/>
    <x v="0"/>
    <s v="H"/>
    <x v="0"/>
    <x v="0"/>
    <s v="1700    Lemoyne                      St"/>
    <n v="1900"/>
    <x v="1"/>
  </r>
  <r>
    <n v="222001091"/>
    <x v="81"/>
    <x v="606"/>
    <x v="1"/>
    <x v="21"/>
    <x v="15"/>
    <x v="1"/>
    <s v="H"/>
    <x v="4"/>
    <x v="0"/>
    <s v="3100    Wilshire                     Bl"/>
    <n v="2255"/>
    <x v="0"/>
  </r>
  <r>
    <n v="220710894"/>
    <x v="349"/>
    <x v="685"/>
    <x v="9"/>
    <x v="6"/>
    <x v="55"/>
    <x v="0"/>
    <s v="H"/>
    <x v="0"/>
    <x v="0"/>
    <s v="300 N  Highland                     Av"/>
    <n v="930"/>
    <x v="1"/>
  </r>
  <r>
    <n v="220611810"/>
    <x v="34"/>
    <x v="847"/>
    <x v="2"/>
    <x v="15"/>
    <x v="65"/>
    <x v="0"/>
    <s v="B"/>
    <x v="0"/>
    <x v="0"/>
    <s v="1600    Wilcox                       Av"/>
    <n v="2100"/>
    <x v="0"/>
  </r>
  <r>
    <n v="220115212"/>
    <x v="186"/>
    <x v="685"/>
    <x v="8"/>
    <x v="3"/>
    <x v="3"/>
    <x v="1"/>
    <s v="W"/>
    <x v="0"/>
    <x v="0"/>
    <s v="600 S  Santa Fe                     Av"/>
    <n v="1411"/>
    <x v="0"/>
  </r>
  <r>
    <n v="221117078"/>
    <x v="98"/>
    <x v="692"/>
    <x v="11"/>
    <x v="4"/>
    <x v="68"/>
    <x v="1"/>
    <s v="W"/>
    <x v="0"/>
    <x v="0"/>
    <s v="1500    Chickasaw                    Av"/>
    <n v="2200"/>
    <x v="1"/>
  </r>
  <r>
    <n v="220611242"/>
    <x v="15"/>
    <x v="634"/>
    <x v="2"/>
    <x v="9"/>
    <x v="7"/>
    <x v="0"/>
    <s v="W"/>
    <x v="0"/>
    <x v="0"/>
    <s v="5400    Santa Monica                 Bl"/>
    <n v="1500"/>
    <x v="1"/>
  </r>
  <r>
    <n v="221812421"/>
    <x v="308"/>
    <x v="821"/>
    <x v="17"/>
    <x v="13"/>
    <x v="10"/>
    <x v="1"/>
    <s v="B"/>
    <x v="0"/>
    <x v="0"/>
    <s v="400 W  Century                      Bl"/>
    <n v="700"/>
    <x v="1"/>
  </r>
  <r>
    <n v="220219239"/>
    <x v="183"/>
    <x v="709"/>
    <x v="4"/>
    <x v="9"/>
    <x v="54"/>
    <x v="0"/>
    <s v="H"/>
    <x v="0"/>
    <x v="0"/>
    <s v="Beverly                      Bl"/>
    <n v="1400"/>
    <x v="1"/>
  </r>
  <r>
    <n v="221420921"/>
    <x v="21"/>
    <x v="748"/>
    <x v="18"/>
    <x v="4"/>
    <x v="35"/>
    <x v="0"/>
    <s v="H"/>
    <x v="2"/>
    <x v="0"/>
    <s v="6100    Westchester                  Pk"/>
    <n v="530"/>
    <x v="1"/>
  </r>
  <r>
    <n v="220510133"/>
    <x v="35"/>
    <x v="717"/>
    <x v="20"/>
    <x v="6"/>
    <x v="33"/>
    <x v="0"/>
    <s v="H"/>
    <x v="0"/>
    <x v="0"/>
    <s v="25700    Frampton                     Av"/>
    <n v="1700"/>
    <x v="0"/>
  </r>
  <r>
    <n v="220712119"/>
    <x v="20"/>
    <x v="830"/>
    <x v="9"/>
    <x v="15"/>
    <x v="57"/>
    <x v="1"/>
    <s v="B"/>
    <x v="0"/>
    <x v="0"/>
    <s v="400 N  Fairfax                      Av"/>
    <n v="2220"/>
    <x v="1"/>
  </r>
  <r>
    <n v="220616300"/>
    <x v="165"/>
    <x v="691"/>
    <x v="2"/>
    <x v="27"/>
    <x v="6"/>
    <x v="1"/>
    <s v="B"/>
    <x v="0"/>
    <x v="0"/>
    <s v="2200    Crest                        Wy"/>
    <n v="1100"/>
    <x v="0"/>
  </r>
  <r>
    <n v="221518072"/>
    <x v="97"/>
    <x v="644"/>
    <x v="5"/>
    <x v="3"/>
    <x v="35"/>
    <x v="0"/>
    <s v="W"/>
    <x v="0"/>
    <x v="0"/>
    <s v="3300    Canton                       Wy"/>
    <n v="1"/>
    <x v="1"/>
  </r>
  <r>
    <n v="221011804"/>
    <x v="28"/>
    <x v="761"/>
    <x v="14"/>
    <x v="4"/>
    <x v="18"/>
    <x v="0"/>
    <s v="H"/>
    <x v="0"/>
    <x v="0"/>
    <s v="17100    Lanark                       St"/>
    <n v="415"/>
    <x v="1"/>
  </r>
  <r>
    <n v="220812497"/>
    <x v="58"/>
    <x v="615"/>
    <x v="19"/>
    <x v="1"/>
    <x v="49"/>
    <x v="1"/>
    <s v="O"/>
    <x v="4"/>
    <x v="0"/>
    <s v="11700    Montana                      Av"/>
    <n v="300"/>
    <x v="1"/>
  </r>
  <r>
    <n v="221015000"/>
    <x v="119"/>
    <x v="728"/>
    <x v="14"/>
    <x v="21"/>
    <x v="9"/>
    <x v="0"/>
    <s v="H"/>
    <x v="2"/>
    <x v="2"/>
    <s v="Darby"/>
    <n v="2105"/>
    <x v="0"/>
  </r>
  <r>
    <n v="221300804"/>
    <x v="40"/>
    <x v="821"/>
    <x v="10"/>
    <x v="67"/>
    <x v="32"/>
    <x v="1"/>
    <s v="O"/>
    <x v="4"/>
    <x v="0"/>
    <s v="Maple                        St"/>
    <n v="2040"/>
    <x v="0"/>
  </r>
  <r>
    <n v="220616432"/>
    <x v="159"/>
    <x v="669"/>
    <x v="2"/>
    <x v="21"/>
    <x v="52"/>
    <x v="0"/>
    <s v="W"/>
    <x v="2"/>
    <x v="0"/>
    <s v="7000 W  Sunset                       Bl"/>
    <n v="2235"/>
    <x v="0"/>
  </r>
  <r>
    <n v="220317550"/>
    <x v="73"/>
    <x v="736"/>
    <x v="0"/>
    <x v="37"/>
    <x v="39"/>
    <x v="1"/>
    <s v="O"/>
    <x v="0"/>
    <x v="0"/>
    <s v="3100 S  Hoover                       St"/>
    <n v="921"/>
    <x v="0"/>
  </r>
  <r>
    <n v="220313732"/>
    <x v="4"/>
    <x v="649"/>
    <x v="0"/>
    <x v="15"/>
    <x v="14"/>
    <x v="1"/>
    <s v="A"/>
    <x v="0"/>
    <x v="0"/>
    <s v="Vermont"/>
    <n v="1550"/>
    <x v="0"/>
  </r>
  <r>
    <n v="222111746"/>
    <x v="111"/>
    <x v="657"/>
    <x v="16"/>
    <x v="18"/>
    <x v="51"/>
    <x v="0"/>
    <s v="O"/>
    <x v="2"/>
    <x v="1"/>
    <s v="22100    Ventura                      Bl"/>
    <n v="1600"/>
    <x v="0"/>
  </r>
  <r>
    <n v="221111711"/>
    <x v="4"/>
    <x v="649"/>
    <x v="11"/>
    <x v="14"/>
    <x v="32"/>
    <x v="1"/>
    <s v="W"/>
    <x v="0"/>
    <x v="2"/>
    <s v="3500    Marguerite                   St"/>
    <n v="30"/>
    <x v="0"/>
  </r>
  <r>
    <n v="220613550"/>
    <x v="0"/>
    <x v="623"/>
    <x v="2"/>
    <x v="6"/>
    <x v="14"/>
    <x v="1"/>
    <s v="W"/>
    <x v="0"/>
    <x v="0"/>
    <s v="1500    Wilcox                       Av"/>
    <n v="1"/>
    <x v="0"/>
  </r>
  <r>
    <n v="220619655"/>
    <x v="108"/>
    <x v="680"/>
    <x v="2"/>
    <x v="21"/>
    <x v="14"/>
    <x v="1"/>
    <s v="W"/>
    <x v="2"/>
    <x v="0"/>
    <s v="6800    Hollywood                    Bl"/>
    <n v="2010"/>
    <x v="0"/>
  </r>
  <r>
    <n v="221511133"/>
    <x v="29"/>
    <x v="738"/>
    <x v="5"/>
    <x v="15"/>
    <x v="5"/>
    <x v="0"/>
    <s v="B"/>
    <x v="0"/>
    <x v="0"/>
    <s v="11000    Burbank                      Bl"/>
    <n v="2140"/>
    <x v="0"/>
  </r>
  <r>
    <n v="221910647"/>
    <x v="308"/>
    <x v="659"/>
    <x v="6"/>
    <x v="0"/>
    <x v="29"/>
    <x v="1"/>
    <s v="W"/>
    <x v="0"/>
    <x v="2"/>
    <s v="Dorrington                   Av"/>
    <n v="20"/>
    <x v="0"/>
  </r>
  <r>
    <n v="230608897"/>
    <x v="257"/>
    <x v="631"/>
    <x v="2"/>
    <x v="21"/>
    <x v="23"/>
    <x v="1"/>
    <s v="O"/>
    <x v="2"/>
    <x v="0"/>
    <s v="6200    Hollywood                    Bl"/>
    <n v="500"/>
    <x v="0"/>
  </r>
  <r>
    <n v="221717007"/>
    <x v="379"/>
    <x v="836"/>
    <x v="7"/>
    <x v="0"/>
    <x v="33"/>
    <x v="1"/>
    <s v="W"/>
    <x v="0"/>
    <x v="0"/>
    <s v="13100    Constable                    Av"/>
    <n v="945"/>
    <x v="0"/>
  </r>
  <r>
    <n v="222015196"/>
    <x v="158"/>
    <x v="673"/>
    <x v="1"/>
    <x v="43"/>
    <x v="31"/>
    <x v="1"/>
    <s v="B"/>
    <x v="0"/>
    <x v="0"/>
    <s v="300 S  Kingsley                     Dr"/>
    <n v="930"/>
    <x v="1"/>
  </r>
  <r>
    <n v="222114869"/>
    <x v="70"/>
    <x v="736"/>
    <x v="16"/>
    <x v="15"/>
    <x v="23"/>
    <x v="0"/>
    <s v="W"/>
    <x v="0"/>
    <x v="0"/>
    <s v="6100    Topanga Canyon               Bl"/>
    <n v="630"/>
    <x v="0"/>
  </r>
  <r>
    <n v="220317017"/>
    <x v="365"/>
    <x v="802"/>
    <x v="0"/>
    <x v="51"/>
    <x v="39"/>
    <x v="0"/>
    <s v="H"/>
    <x v="0"/>
    <x v="0"/>
    <s v="4600    Rodeo                        Ln"/>
    <n v="1330"/>
    <x v="0"/>
  </r>
  <r>
    <n v="220616411"/>
    <x v="159"/>
    <x v="669"/>
    <x v="2"/>
    <x v="38"/>
    <x v="13"/>
    <x v="0"/>
    <s v="H"/>
    <x v="2"/>
    <x v="1"/>
    <s v="6100    Eleanor                      Av"/>
    <n v="830"/>
    <x v="1"/>
  </r>
  <r>
    <n v="220320445"/>
    <x v="179"/>
    <x v="632"/>
    <x v="0"/>
    <x v="10"/>
    <x v="13"/>
    <x v="1"/>
    <s v="B"/>
    <x v="2"/>
    <x v="1"/>
    <s v="900 W  41St                         St"/>
    <n v="1000"/>
    <x v="1"/>
  </r>
  <r>
    <n v="220123627"/>
    <x v="204"/>
    <x v="622"/>
    <x v="8"/>
    <x v="6"/>
    <x v="17"/>
    <x v="1"/>
    <s v="H"/>
    <x v="0"/>
    <x v="1"/>
    <s v="200 W  7Th                          St"/>
    <n v="800"/>
    <x v="0"/>
  </r>
  <r>
    <n v="222018609"/>
    <x v="125"/>
    <x v="787"/>
    <x v="1"/>
    <x v="0"/>
    <x v="33"/>
    <x v="1"/>
    <s v="P"/>
    <x v="0"/>
    <x v="0"/>
    <s v="2800    James M Wood                 Bl"/>
    <n v="1001"/>
    <x v="0"/>
  </r>
  <r>
    <n v="220121736"/>
    <x v="339"/>
    <x v="758"/>
    <x v="8"/>
    <x v="6"/>
    <x v="42"/>
    <x v="1"/>
    <s v="W"/>
    <x v="0"/>
    <x v="0"/>
    <s v="300 W  1St                          St"/>
    <n v="1800"/>
    <x v="1"/>
  </r>
  <r>
    <n v="221017919"/>
    <x v="24"/>
    <x v="698"/>
    <x v="14"/>
    <x v="29"/>
    <x v="85"/>
    <x v="1"/>
    <s v="O"/>
    <x v="0"/>
    <x v="0"/>
    <s v="7700    Garden Grove                 Av"/>
    <n v="2010"/>
    <x v="1"/>
  </r>
  <r>
    <n v="220916005"/>
    <x v="152"/>
    <x v="707"/>
    <x v="12"/>
    <x v="6"/>
    <x v="33"/>
    <x v="0"/>
    <s v="W"/>
    <x v="0"/>
    <x v="2"/>
    <s v="Vesper"/>
    <n v="1310"/>
    <x v="0"/>
  </r>
  <r>
    <n v="220316088"/>
    <x v="322"/>
    <x v="793"/>
    <x v="0"/>
    <x v="10"/>
    <x v="12"/>
    <x v="0"/>
    <s v="H"/>
    <x v="2"/>
    <x v="0"/>
    <s v="2600 S  Ridgeley                     Dr"/>
    <n v="800"/>
    <x v="1"/>
  </r>
  <r>
    <n v="222112625"/>
    <x v="209"/>
    <x v="627"/>
    <x v="16"/>
    <x v="0"/>
    <x v="35"/>
    <x v="1"/>
    <s v="W"/>
    <x v="0"/>
    <x v="0"/>
    <s v="20600    Green Ash                    Ln"/>
    <n v="13"/>
    <x v="1"/>
  </r>
  <r>
    <n v="220910253"/>
    <x v="367"/>
    <x v="717"/>
    <x v="12"/>
    <x v="21"/>
    <x v="9"/>
    <x v="1"/>
    <s v="O"/>
    <x v="2"/>
    <x v="1"/>
    <s v="14000    Riverside                    Dr"/>
    <n v="1510"/>
    <x v="0"/>
  </r>
  <r>
    <n v="220216341"/>
    <x v="337"/>
    <x v="610"/>
    <x v="4"/>
    <x v="31"/>
    <x v="70"/>
    <x v="1"/>
    <s v="H"/>
    <x v="4"/>
    <x v="1"/>
    <s v="La Fayette P                 Pl"/>
    <n v="1115"/>
    <x v="1"/>
  </r>
  <r>
    <n v="220615092"/>
    <x v="56"/>
    <x v="637"/>
    <x v="2"/>
    <x v="3"/>
    <x v="41"/>
    <x v="1"/>
    <s v="W"/>
    <x v="0"/>
    <x v="0"/>
    <s v="1100 N  Ardmore                      Av"/>
    <n v="1700"/>
    <x v="0"/>
  </r>
  <r>
    <n v="222016593"/>
    <x v="204"/>
    <x v="622"/>
    <x v="1"/>
    <x v="28"/>
    <x v="79"/>
    <x v="1"/>
    <s v="H"/>
    <x v="1"/>
    <x v="0"/>
    <s v="San Marino"/>
    <n v="1545"/>
    <x v="1"/>
  </r>
  <r>
    <n v="220810594"/>
    <x v="335"/>
    <x v="658"/>
    <x v="19"/>
    <x v="2"/>
    <x v="21"/>
    <x v="1"/>
    <s v="W"/>
    <x v="0"/>
    <x v="0"/>
    <s v="900    Napoli                       Dr"/>
    <n v="2100"/>
    <x v="3"/>
  </r>
  <r>
    <n v="221418850"/>
    <x v="380"/>
    <x v="624"/>
    <x v="18"/>
    <x v="13"/>
    <x v="33"/>
    <x v="1"/>
    <s v="B"/>
    <x v="0"/>
    <x v="0"/>
    <s v="100    World                        Wy"/>
    <n v="2330"/>
    <x v="0"/>
  </r>
  <r>
    <n v="220313740"/>
    <x v="4"/>
    <x v="615"/>
    <x v="0"/>
    <x v="1"/>
    <x v="78"/>
    <x v="0"/>
    <s v="B"/>
    <x v="0"/>
    <x v="0"/>
    <s v="1000 W  38Th                         St"/>
    <n v="1800"/>
    <x v="1"/>
  </r>
  <r>
    <n v="221510830"/>
    <x v="189"/>
    <x v="788"/>
    <x v="5"/>
    <x v="33"/>
    <x v="6"/>
    <x v="0"/>
    <s v="O"/>
    <x v="0"/>
    <x v="0"/>
    <s v="12000    Guerin                       St"/>
    <n v="440"/>
    <x v="0"/>
  </r>
  <r>
    <n v="220912758"/>
    <x v="2"/>
    <x v="752"/>
    <x v="12"/>
    <x v="33"/>
    <x v="31"/>
    <x v="0"/>
    <s v="H"/>
    <x v="0"/>
    <x v="0"/>
    <s v="14700    Burbank                      Bl"/>
    <n v="1600"/>
    <x v="1"/>
  </r>
  <r>
    <n v="220912030"/>
    <x v="350"/>
    <x v="779"/>
    <x v="12"/>
    <x v="3"/>
    <x v="0"/>
    <x v="0"/>
    <s v="C"/>
    <x v="0"/>
    <x v="0"/>
    <s v="6600    Mammoth                      Av"/>
    <n v="1958"/>
    <x v="0"/>
  </r>
  <r>
    <n v="222019625"/>
    <x v="93"/>
    <x v="648"/>
    <x v="1"/>
    <x v="21"/>
    <x v="26"/>
    <x v="1"/>
    <s v="H"/>
    <x v="2"/>
    <x v="0"/>
    <s v="200 N  Oxford                       Av"/>
    <n v="840"/>
    <x v="0"/>
  </r>
  <r>
    <n v="220126375"/>
    <x v="104"/>
    <x v="826"/>
    <x v="8"/>
    <x v="4"/>
    <x v="0"/>
    <x v="0"/>
    <s v="A"/>
    <x v="0"/>
    <x v="0"/>
    <s v="1200 S  Grand                        Av"/>
    <n v="2100"/>
    <x v="0"/>
  </r>
  <r>
    <n v="221415397"/>
    <x v="51"/>
    <x v="752"/>
    <x v="18"/>
    <x v="21"/>
    <x v="14"/>
    <x v="1"/>
    <s v="H"/>
    <x v="2"/>
    <x v="0"/>
    <s v="3700    Westwood                     Bl"/>
    <n v="2300"/>
    <x v="0"/>
  </r>
  <r>
    <n v="220716764"/>
    <x v="379"/>
    <x v="674"/>
    <x v="9"/>
    <x v="31"/>
    <x v="41"/>
    <x v="1"/>
    <s v="B"/>
    <x v="2"/>
    <x v="0"/>
    <s v="500 N  Crescent Heights             Bl"/>
    <n v="115"/>
    <x v="0"/>
  </r>
  <r>
    <n v="220221303"/>
    <x v="202"/>
    <x v="616"/>
    <x v="4"/>
    <x v="0"/>
    <x v="33"/>
    <x v="1"/>
    <s v="W"/>
    <x v="0"/>
    <x v="0"/>
    <s v="4400    Burns                        Av"/>
    <n v="925"/>
    <x v="0"/>
  </r>
  <r>
    <n v="221413800"/>
    <x v="4"/>
    <x v="866"/>
    <x v="18"/>
    <x v="5"/>
    <x v="27"/>
    <x v="1"/>
    <s v="W"/>
    <x v="0"/>
    <x v="0"/>
    <s v="5000    Coolidge                     Av"/>
    <n v="1200"/>
    <x v="1"/>
  </r>
  <r>
    <n v="221012898"/>
    <x v="11"/>
    <x v="795"/>
    <x v="14"/>
    <x v="21"/>
    <x v="15"/>
    <x v="0"/>
    <s v="H"/>
    <x v="2"/>
    <x v="1"/>
    <s v="Victory"/>
    <n v="2130"/>
    <x v="0"/>
  </r>
  <r>
    <n v="220614958"/>
    <x v="56"/>
    <x v="637"/>
    <x v="2"/>
    <x v="1"/>
    <x v="26"/>
    <x v="1"/>
    <s v="B"/>
    <x v="0"/>
    <x v="0"/>
    <s v="6600    Lexington                    Av"/>
    <n v="100"/>
    <x v="0"/>
  </r>
  <r>
    <n v="221016033"/>
    <x v="10"/>
    <x v="768"/>
    <x v="14"/>
    <x v="18"/>
    <x v="0"/>
    <x v="0"/>
    <s v="H"/>
    <x v="2"/>
    <x v="2"/>
    <s v="6000    Etiwanda                     Av"/>
    <n v="1500"/>
    <x v="0"/>
  </r>
  <r>
    <n v="221817585"/>
    <x v="365"/>
    <x v="802"/>
    <x v="17"/>
    <x v="18"/>
    <x v="33"/>
    <x v="0"/>
    <s v="B"/>
    <x v="2"/>
    <x v="2"/>
    <s v="9200    Firth                        Bl"/>
    <n v="1300"/>
    <x v="0"/>
  </r>
  <r>
    <n v="220318879"/>
    <x v="334"/>
    <x v="668"/>
    <x v="0"/>
    <x v="49"/>
    <x v="63"/>
    <x v="1"/>
    <s v="W"/>
    <x v="0"/>
    <x v="0"/>
    <s v="3500    Watt                         Wy"/>
    <n v="1600"/>
    <x v="0"/>
  </r>
  <r>
    <n v="230806229"/>
    <x v="223"/>
    <x v="867"/>
    <x v="19"/>
    <x v="50"/>
    <x v="3"/>
    <x v="0"/>
    <s v="W"/>
    <x v="0"/>
    <x v="0"/>
    <s v="15200    Palisades Village            Ln"/>
    <n v="1300"/>
    <x v="0"/>
  </r>
  <r>
    <n v="221014126"/>
    <x v="381"/>
    <x v="751"/>
    <x v="14"/>
    <x v="15"/>
    <x v="64"/>
    <x v="1"/>
    <s v="H"/>
    <x v="0"/>
    <x v="0"/>
    <s v="15800    Strathern                    St"/>
    <n v="1630"/>
    <x v="1"/>
  </r>
  <r>
    <n v="220717849"/>
    <x v="90"/>
    <x v="746"/>
    <x v="9"/>
    <x v="13"/>
    <x v="28"/>
    <x v="0"/>
    <s v="A"/>
    <x v="0"/>
    <x v="0"/>
    <s v="200 S  Muirfield                    Rd"/>
    <n v="1337"/>
    <x v="1"/>
  </r>
  <r>
    <n v="220322259"/>
    <x v="93"/>
    <x v="648"/>
    <x v="0"/>
    <x v="6"/>
    <x v="68"/>
    <x v="0"/>
    <s v="B"/>
    <x v="0"/>
    <x v="0"/>
    <s v="4000    Cherrywood                   Av"/>
    <n v="1130"/>
    <x v="1"/>
  </r>
  <r>
    <n v="221914372"/>
    <x v="64"/>
    <x v="806"/>
    <x v="6"/>
    <x v="4"/>
    <x v="64"/>
    <x v="0"/>
    <s v="H"/>
    <x v="0"/>
    <x v="0"/>
    <s v="14900    Oswald                       St"/>
    <n v="400"/>
    <x v="1"/>
  </r>
  <r>
    <n v="220221763"/>
    <x v="90"/>
    <x v="746"/>
    <x v="4"/>
    <x v="15"/>
    <x v="32"/>
    <x v="1"/>
    <s v="A"/>
    <x v="0"/>
    <x v="0"/>
    <s v="1100 W  Sunset                       Bl"/>
    <n v="2000"/>
    <x v="0"/>
  </r>
  <r>
    <n v="220216221"/>
    <x v="157"/>
    <x v="805"/>
    <x v="4"/>
    <x v="10"/>
    <x v="0"/>
    <x v="0"/>
    <s v="H"/>
    <x v="2"/>
    <x v="2"/>
    <s v="400    Hartford                     Av"/>
    <n v="1100"/>
    <x v="0"/>
  </r>
  <r>
    <n v="221513294"/>
    <x v="50"/>
    <x v="725"/>
    <x v="5"/>
    <x v="0"/>
    <x v="15"/>
    <x v="0"/>
    <s v="H"/>
    <x v="0"/>
    <x v="0"/>
    <s v="12000    Hart                         St"/>
    <n v="1225"/>
    <x v="0"/>
  </r>
  <r>
    <n v="220414290"/>
    <x v="75"/>
    <x v="607"/>
    <x v="13"/>
    <x v="48"/>
    <x v="71"/>
    <x v="1"/>
    <s v="H"/>
    <x v="4"/>
    <x v="2"/>
    <s v="100 W  Avenue 26"/>
    <n v="1900"/>
    <x v="2"/>
  </r>
  <r>
    <n v="220619391"/>
    <x v="364"/>
    <x v="782"/>
    <x v="2"/>
    <x v="15"/>
    <x v="36"/>
    <x v="0"/>
    <s v="O"/>
    <x v="0"/>
    <x v="0"/>
    <s v="8200    Mulholland                   Dr"/>
    <n v="1300"/>
    <x v="1"/>
  </r>
  <r>
    <n v="220715284"/>
    <x v="76"/>
    <x v="611"/>
    <x v="9"/>
    <x v="27"/>
    <x v="33"/>
    <x v="0"/>
    <s v="O"/>
    <x v="0"/>
    <x v="0"/>
    <s v="5500 W  6Th                          St"/>
    <n v="900"/>
    <x v="0"/>
  </r>
  <r>
    <n v="220816720"/>
    <x v="109"/>
    <x v="671"/>
    <x v="19"/>
    <x v="21"/>
    <x v="26"/>
    <x v="1"/>
    <s v="O"/>
    <x v="2"/>
    <x v="0"/>
    <s v="Broxton"/>
    <n v="1645"/>
    <x v="0"/>
  </r>
  <r>
    <n v="221011126"/>
    <x v="327"/>
    <x v="663"/>
    <x v="14"/>
    <x v="24"/>
    <x v="26"/>
    <x v="0"/>
    <s v="B"/>
    <x v="1"/>
    <x v="1"/>
    <s v="18600    Collins                      St"/>
    <n v="1845"/>
    <x v="0"/>
  </r>
  <r>
    <n v="220515005"/>
    <x v="317"/>
    <x v="692"/>
    <x v="20"/>
    <x v="40"/>
    <x v="79"/>
    <x v="1"/>
    <s v="B"/>
    <x v="6"/>
    <x v="0"/>
    <s v="900 W  Pacific Coast                Hy"/>
    <n v="1515"/>
    <x v="1"/>
  </r>
  <r>
    <n v="221315549"/>
    <x v="209"/>
    <x v="626"/>
    <x v="10"/>
    <x v="40"/>
    <x v="52"/>
    <x v="1"/>
    <s v="H"/>
    <x v="12"/>
    <x v="2"/>
    <s v="5300 S  Broadway"/>
    <n v="1700"/>
    <x v="0"/>
  </r>
  <r>
    <n v="221417069"/>
    <x v="68"/>
    <x v="742"/>
    <x v="18"/>
    <x v="4"/>
    <x v="10"/>
    <x v="0"/>
    <s v="B"/>
    <x v="0"/>
    <x v="0"/>
    <s v="8800 S  Sepulveda                    Bl"/>
    <n v="1430"/>
    <x v="1"/>
  </r>
  <r>
    <n v="220611939"/>
    <x v="34"/>
    <x v="763"/>
    <x v="2"/>
    <x v="21"/>
    <x v="3"/>
    <x v="1"/>
    <s v="H"/>
    <x v="2"/>
    <x v="0"/>
    <s v="Fountain                     Av"/>
    <n v="2045"/>
    <x v="0"/>
  </r>
  <r>
    <n v="220219698"/>
    <x v="81"/>
    <x v="622"/>
    <x v="4"/>
    <x v="4"/>
    <x v="49"/>
    <x v="1"/>
    <s v="H"/>
    <x v="0"/>
    <x v="0"/>
    <s v="Alvarado"/>
    <n v="2100"/>
    <x v="1"/>
  </r>
  <r>
    <n v="220315801"/>
    <x v="384"/>
    <x v="733"/>
    <x v="0"/>
    <x v="20"/>
    <x v="68"/>
    <x v="0"/>
    <s v="B"/>
    <x v="0"/>
    <x v="0"/>
    <s v="4000    Cherrywood                   Av"/>
    <n v="1300"/>
    <x v="1"/>
  </r>
  <r>
    <n v="220812220"/>
    <x v="22"/>
    <x v="676"/>
    <x v="19"/>
    <x v="6"/>
    <x v="18"/>
    <x v="1"/>
    <s v="W"/>
    <x v="0"/>
    <x v="0"/>
    <s v="900 S  Sherbourne                   Dr"/>
    <n v="1000"/>
    <x v="1"/>
  </r>
  <r>
    <n v="220620774"/>
    <x v="207"/>
    <x v="684"/>
    <x v="2"/>
    <x v="1"/>
    <x v="37"/>
    <x v="1"/>
    <s v="W"/>
    <x v="0"/>
    <x v="0"/>
    <s v="1700    Whitley                      Av"/>
    <n v="1800"/>
    <x v="1"/>
  </r>
  <r>
    <n v="220127203"/>
    <x v="212"/>
    <x v="801"/>
    <x v="8"/>
    <x v="13"/>
    <x v="8"/>
    <x v="0"/>
    <s v="H"/>
    <x v="0"/>
    <x v="0"/>
    <s v="1200 S  Figueroa                     St"/>
    <n v="1400"/>
    <x v="0"/>
  </r>
  <r>
    <n v="222018238"/>
    <x v="91"/>
    <x v="817"/>
    <x v="1"/>
    <x v="18"/>
    <x v="39"/>
    <x v="0"/>
    <s v="B"/>
    <x v="6"/>
    <x v="1"/>
    <s v="2700    San Marino                   St"/>
    <n v="1500"/>
    <x v="0"/>
  </r>
  <r>
    <n v="220916189"/>
    <x v="82"/>
    <x v="834"/>
    <x v="12"/>
    <x v="33"/>
    <x v="34"/>
    <x v="1"/>
    <s v="O"/>
    <x v="0"/>
    <x v="0"/>
    <s v="14700    Bessemer                     St"/>
    <n v="800"/>
    <x v="1"/>
  </r>
  <r>
    <n v="231604029"/>
    <x v="191"/>
    <x v="648"/>
    <x v="15"/>
    <x v="3"/>
    <x v="69"/>
    <x v="1"/>
    <s v="H"/>
    <x v="0"/>
    <x v="0"/>
    <s v="11700    Garber                       St"/>
    <n v="100"/>
    <x v="1"/>
  </r>
  <r>
    <n v="220410218"/>
    <x v="349"/>
    <x v="685"/>
    <x v="13"/>
    <x v="33"/>
    <x v="3"/>
    <x v="1"/>
    <s v="H"/>
    <x v="0"/>
    <x v="0"/>
    <s v="3300    Whittier                     Bl"/>
    <n v="700"/>
    <x v="0"/>
  </r>
  <r>
    <n v="220913021"/>
    <x v="177"/>
    <x v="614"/>
    <x v="12"/>
    <x v="40"/>
    <x v="30"/>
    <x v="1"/>
    <s v="W"/>
    <x v="4"/>
    <x v="0"/>
    <s v="Sepulveda                    Bl"/>
    <n v="1423"/>
    <x v="0"/>
  </r>
  <r>
    <n v="221415289"/>
    <x v="57"/>
    <x v="689"/>
    <x v="18"/>
    <x v="6"/>
    <x v="73"/>
    <x v="1"/>
    <s v="B"/>
    <x v="0"/>
    <x v="0"/>
    <s v="6500 S  Sepulveda                    Bl"/>
    <n v="330"/>
    <x v="1"/>
  </r>
  <r>
    <n v="221812848"/>
    <x v="25"/>
    <x v="646"/>
    <x v="17"/>
    <x v="40"/>
    <x v="36"/>
    <x v="1"/>
    <s v="B"/>
    <x v="12"/>
    <x v="2"/>
    <s v="San Pedro"/>
    <n v="930"/>
    <x v="1"/>
  </r>
  <r>
    <n v="220512538"/>
    <x v="57"/>
    <x v="780"/>
    <x v="20"/>
    <x v="13"/>
    <x v="12"/>
    <x v="0"/>
    <s v="O"/>
    <x v="0"/>
    <x v="0"/>
    <s v="300 W  14Th                         St"/>
    <n v="1400"/>
    <x v="1"/>
  </r>
  <r>
    <n v="220126053"/>
    <x v="91"/>
    <x v="817"/>
    <x v="8"/>
    <x v="0"/>
    <x v="40"/>
    <x v="0"/>
    <s v="B"/>
    <x v="0"/>
    <x v="0"/>
    <s v="300 E  7Th                          St"/>
    <n v="1450"/>
    <x v="1"/>
  </r>
  <r>
    <n v="221814504"/>
    <x v="45"/>
    <x v="688"/>
    <x v="17"/>
    <x v="40"/>
    <x v="10"/>
    <x v="1"/>
    <s v="B"/>
    <x v="4"/>
    <x v="2"/>
    <s v="1900 E  115Th                        St"/>
    <n v="2240"/>
    <x v="1"/>
  </r>
  <r>
    <n v="222114919"/>
    <x v="341"/>
    <x v="807"/>
    <x v="16"/>
    <x v="6"/>
    <x v="25"/>
    <x v="1"/>
    <s v="W"/>
    <x v="0"/>
    <x v="0"/>
    <s v="22900    Saticoy                      St"/>
    <n v="1730"/>
    <x v="1"/>
  </r>
  <r>
    <n v="221014329"/>
    <x v="158"/>
    <x v="691"/>
    <x v="14"/>
    <x v="15"/>
    <x v="39"/>
    <x v="1"/>
    <s v="W"/>
    <x v="0"/>
    <x v="0"/>
    <s v="16700    Sherman                      Wy"/>
    <n v="2300"/>
    <x v="0"/>
  </r>
  <r>
    <n v="221312346"/>
    <x v="15"/>
    <x v="634"/>
    <x v="10"/>
    <x v="0"/>
    <x v="37"/>
    <x v="0"/>
    <s v="X"/>
    <x v="0"/>
    <x v="0"/>
    <s v="2600 S  Grand                        Av"/>
    <n v="1010"/>
    <x v="1"/>
  </r>
  <r>
    <n v="221915621"/>
    <x v="77"/>
    <x v="693"/>
    <x v="6"/>
    <x v="36"/>
    <x v="57"/>
    <x v="0"/>
    <s v="H"/>
    <x v="8"/>
    <x v="2"/>
    <s v="14200    Roscoe                       Bl"/>
    <n v="1745"/>
    <x v="1"/>
  </r>
  <r>
    <n v="220220900"/>
    <x v="364"/>
    <x v="632"/>
    <x v="4"/>
    <x v="6"/>
    <x v="30"/>
    <x v="0"/>
    <s v="B"/>
    <x v="0"/>
    <x v="0"/>
    <s v="500 S  La Fayette Park              Pl"/>
    <n v="2000"/>
    <x v="0"/>
  </r>
  <r>
    <n v="220212003"/>
    <x v="8"/>
    <x v="704"/>
    <x v="4"/>
    <x v="21"/>
    <x v="68"/>
    <x v="0"/>
    <s v="H"/>
    <x v="2"/>
    <x v="1"/>
    <s v="1300    Toberman                     St"/>
    <n v="2305"/>
    <x v="1"/>
  </r>
  <r>
    <n v="221914691"/>
    <x v="158"/>
    <x v="732"/>
    <x v="6"/>
    <x v="21"/>
    <x v="12"/>
    <x v="0"/>
    <s v="W"/>
    <x v="2"/>
    <x v="2"/>
    <s v="11100 N  Sepulveda                    Bl"/>
    <n v="2115"/>
    <x v="1"/>
  </r>
  <r>
    <n v="221916569"/>
    <x v="10"/>
    <x v="606"/>
    <x v="6"/>
    <x v="0"/>
    <x v="57"/>
    <x v="0"/>
    <s v="H"/>
    <x v="0"/>
    <x v="0"/>
    <s v="8900    Columbus                     Av"/>
    <n v="701"/>
    <x v="1"/>
  </r>
  <r>
    <n v="220318532"/>
    <x v="172"/>
    <x v="672"/>
    <x v="0"/>
    <x v="20"/>
    <x v="12"/>
    <x v="1"/>
    <s v="H"/>
    <x v="1"/>
    <x v="2"/>
    <s v="1600 W  23Rd                         St"/>
    <n v="1100"/>
    <x v="1"/>
  </r>
  <r>
    <n v="220321160"/>
    <x v="385"/>
    <x v="662"/>
    <x v="0"/>
    <x v="1"/>
    <x v="8"/>
    <x v="2"/>
    <s v="X"/>
    <x v="0"/>
    <x v="0"/>
    <s v="3700    Santa Rosalia                Dr"/>
    <n v="1700"/>
    <x v="0"/>
  </r>
  <r>
    <n v="220118962"/>
    <x v="259"/>
    <x v="675"/>
    <x v="8"/>
    <x v="21"/>
    <x v="64"/>
    <x v="1"/>
    <s v="W"/>
    <x v="4"/>
    <x v="0"/>
    <s v="Main                         St"/>
    <n v="550"/>
    <x v="1"/>
  </r>
  <r>
    <n v="221416126"/>
    <x v="347"/>
    <x v="737"/>
    <x v="18"/>
    <x v="21"/>
    <x v="39"/>
    <x v="0"/>
    <s v="H"/>
    <x v="2"/>
    <x v="0"/>
    <s v="5200 W  Century                      Bl"/>
    <n v="1340"/>
    <x v="0"/>
  </r>
  <r>
    <n v="221914435"/>
    <x v="65"/>
    <x v="610"/>
    <x v="6"/>
    <x v="33"/>
    <x v="30"/>
    <x v="1"/>
    <s v="H"/>
    <x v="0"/>
    <x v="0"/>
    <s v="15200    Rex                          St"/>
    <n v="1600"/>
    <x v="0"/>
  </r>
  <r>
    <n v="221910303"/>
    <x v="37"/>
    <x v="636"/>
    <x v="6"/>
    <x v="0"/>
    <x v="2"/>
    <x v="0"/>
    <s v="W"/>
    <x v="0"/>
    <x v="0"/>
    <s v="8700    Burnet                       Av"/>
    <n v="15"/>
    <x v="0"/>
  </r>
  <r>
    <n v="231404092"/>
    <x v="180"/>
    <x v="734"/>
    <x v="18"/>
    <x v="15"/>
    <x v="26"/>
    <x v="1"/>
    <s v="W"/>
    <x v="0"/>
    <x v="0"/>
    <s v="12700    Vista Del Mar"/>
    <n v="930"/>
    <x v="0"/>
  </r>
  <r>
    <n v="222019140"/>
    <x v="90"/>
    <x v="753"/>
    <x v="1"/>
    <x v="4"/>
    <x v="43"/>
    <x v="1"/>
    <s v="I"/>
    <x v="0"/>
    <x v="0"/>
    <s v="400 S  Kingsley                     Dr"/>
    <n v="740"/>
    <x v="1"/>
  </r>
  <r>
    <n v="220915684"/>
    <x v="81"/>
    <x v="672"/>
    <x v="12"/>
    <x v="0"/>
    <x v="12"/>
    <x v="0"/>
    <s v="H"/>
    <x v="0"/>
    <x v="0"/>
    <s v="4500    Calhoun                      Av"/>
    <n v="1"/>
    <x v="1"/>
  </r>
  <r>
    <n v="220916717"/>
    <x v="23"/>
    <x v="662"/>
    <x v="12"/>
    <x v="15"/>
    <x v="6"/>
    <x v="1"/>
    <s v="B"/>
    <x v="0"/>
    <x v="0"/>
    <s v="5200    Tilden                       Av"/>
    <n v="930"/>
    <x v="0"/>
  </r>
  <r>
    <n v="221916774"/>
    <x v="109"/>
    <x v="671"/>
    <x v="6"/>
    <x v="29"/>
    <x v="68"/>
    <x v="0"/>
    <s v="H"/>
    <x v="0"/>
    <x v="1"/>
    <s v="15000    Nordhoff                     St"/>
    <n v="1620"/>
    <x v="1"/>
  </r>
  <r>
    <n v="221321022"/>
    <x v="103"/>
    <x v="652"/>
    <x v="10"/>
    <x v="36"/>
    <x v="30"/>
    <x v="1"/>
    <s v="H"/>
    <x v="6"/>
    <x v="0"/>
    <s v="5700 S  Central                      Av"/>
    <n v="1135"/>
    <x v="0"/>
  </r>
  <r>
    <n v="220510975"/>
    <x v="44"/>
    <x v="831"/>
    <x v="20"/>
    <x v="6"/>
    <x v="65"/>
    <x v="1"/>
    <s v="H"/>
    <x v="0"/>
    <x v="2"/>
    <s v="25000    Frampton                     Av"/>
    <n v="1710"/>
    <x v="0"/>
  </r>
  <r>
    <n v="220913301"/>
    <x v="26"/>
    <x v="733"/>
    <x v="12"/>
    <x v="6"/>
    <x v="0"/>
    <x v="1"/>
    <s v="H"/>
    <x v="0"/>
    <x v="0"/>
    <s v="5900    Cedros                       Av"/>
    <n v="2200"/>
    <x v="0"/>
  </r>
  <r>
    <n v="220612950"/>
    <x v="345"/>
    <x v="654"/>
    <x v="2"/>
    <x v="21"/>
    <x v="23"/>
    <x v="1"/>
    <s v="W"/>
    <x v="2"/>
    <x v="0"/>
    <s v="1700 N  Stanley                      Av"/>
    <n v="1320"/>
    <x v="0"/>
  </r>
  <r>
    <n v="221412097"/>
    <x v="38"/>
    <x v="664"/>
    <x v="18"/>
    <x v="3"/>
    <x v="28"/>
    <x v="1"/>
    <s v="W"/>
    <x v="0"/>
    <x v="0"/>
    <s v="3800    Coolidge                     Av"/>
    <n v="1028"/>
    <x v="1"/>
  </r>
  <r>
    <n v="221115631"/>
    <x v="358"/>
    <x v="747"/>
    <x v="11"/>
    <x v="6"/>
    <x v="52"/>
    <x v="1"/>
    <s v="H"/>
    <x v="0"/>
    <x v="0"/>
    <s v="3100    Casitas                      Av"/>
    <n v="2000"/>
    <x v="0"/>
  </r>
  <r>
    <n v="220125620"/>
    <x v="385"/>
    <x v="680"/>
    <x v="8"/>
    <x v="0"/>
    <x v="33"/>
    <x v="0"/>
    <s v="W"/>
    <x v="0"/>
    <x v="0"/>
    <s v="1800 S  Hope                         St"/>
    <n v="810"/>
    <x v="0"/>
  </r>
  <r>
    <n v="220219890"/>
    <x v="214"/>
    <x v="834"/>
    <x v="4"/>
    <x v="52"/>
    <x v="14"/>
    <x v="1"/>
    <s v="O"/>
    <x v="2"/>
    <x v="0"/>
    <s v="600 S  Union                        Av"/>
    <n v="2300"/>
    <x v="0"/>
  </r>
  <r>
    <n v="231004069"/>
    <x v="191"/>
    <x v="681"/>
    <x v="14"/>
    <x v="26"/>
    <x v="24"/>
    <x v="1"/>
    <s v="W"/>
    <x v="0"/>
    <x v="0"/>
    <s v="5400    Beckford                     Av"/>
    <n v="1400"/>
    <x v="1"/>
  </r>
  <r>
    <n v="220517310"/>
    <x v="113"/>
    <x v="797"/>
    <x v="20"/>
    <x v="14"/>
    <x v="0"/>
    <x v="0"/>
    <s v="H"/>
    <x v="0"/>
    <x v="1"/>
    <s v="100 W  2Nd                          St"/>
    <n v="1230"/>
    <x v="0"/>
  </r>
  <r>
    <n v="220121070"/>
    <x v="165"/>
    <x v="786"/>
    <x v="8"/>
    <x v="6"/>
    <x v="35"/>
    <x v="1"/>
    <s v="O"/>
    <x v="0"/>
    <x v="0"/>
    <s v="400 N  Main                         St"/>
    <n v="1200"/>
    <x v="1"/>
  </r>
  <r>
    <n v="221608994"/>
    <x v="38"/>
    <x v="664"/>
    <x v="15"/>
    <x v="0"/>
    <x v="5"/>
    <x v="0"/>
    <s v="H"/>
    <x v="0"/>
    <x v="0"/>
    <s v="11900    Burton                       St"/>
    <n v="1202"/>
    <x v="0"/>
  </r>
  <r>
    <n v="220415646"/>
    <x v="377"/>
    <x v="808"/>
    <x v="13"/>
    <x v="29"/>
    <x v="9"/>
    <x v="1"/>
    <s v="H"/>
    <x v="0"/>
    <x v="1"/>
    <s v="500 N  Fickett                      St"/>
    <n v="300"/>
    <x v="0"/>
  </r>
  <r>
    <n v="222016530"/>
    <x v="83"/>
    <x v="679"/>
    <x v="1"/>
    <x v="28"/>
    <x v="37"/>
    <x v="1"/>
    <s v="H"/>
    <x v="1"/>
    <x v="2"/>
    <s v="Hoover"/>
    <n v="1330"/>
    <x v="1"/>
  </r>
  <r>
    <n v="220711540"/>
    <x v="48"/>
    <x v="727"/>
    <x v="9"/>
    <x v="4"/>
    <x v="39"/>
    <x v="0"/>
    <s v="W"/>
    <x v="0"/>
    <x v="0"/>
    <s v="100 N  Clark                        Dr"/>
    <n v="1630"/>
    <x v="0"/>
  </r>
  <r>
    <n v="220515243"/>
    <x v="112"/>
    <x v="699"/>
    <x v="20"/>
    <x v="20"/>
    <x v="65"/>
    <x v="0"/>
    <s v="A"/>
    <x v="0"/>
    <x v="1"/>
    <s v="800 N  Avalon                       Bl"/>
    <n v="2020"/>
    <x v="0"/>
  </r>
  <r>
    <n v="221614481"/>
    <x v="201"/>
    <x v="622"/>
    <x v="15"/>
    <x v="0"/>
    <x v="70"/>
    <x v="0"/>
    <s v="W"/>
    <x v="0"/>
    <x v="0"/>
    <s v="6900    Foothill                     Bl"/>
    <n v="607"/>
    <x v="1"/>
  </r>
  <r>
    <n v="221320275"/>
    <x v="81"/>
    <x v="606"/>
    <x v="10"/>
    <x v="36"/>
    <x v="10"/>
    <x v="0"/>
    <s v="O"/>
    <x v="4"/>
    <x v="2"/>
    <s v="1600    Long Beach                   Av"/>
    <n v="1120"/>
    <x v="1"/>
  </r>
  <r>
    <n v="231204696"/>
    <x v="122"/>
    <x v="641"/>
    <x v="3"/>
    <x v="29"/>
    <x v="31"/>
    <x v="0"/>
    <s v="A"/>
    <x v="0"/>
    <x v="0"/>
    <s v="1000 W  65Th                         St"/>
    <n v="1243"/>
    <x v="1"/>
  </r>
  <r>
    <n v="221111687"/>
    <x v="22"/>
    <x v="767"/>
    <x v="11"/>
    <x v="53"/>
    <x v="35"/>
    <x v="0"/>
    <s v="H"/>
    <x v="0"/>
    <x v="0"/>
    <s v="3400    Marmion                      Wy"/>
    <n v="200"/>
    <x v="1"/>
  </r>
  <r>
    <n v="221013607"/>
    <x v="347"/>
    <x v="612"/>
    <x v="14"/>
    <x v="40"/>
    <x v="6"/>
    <x v="1"/>
    <s v="H"/>
    <x v="24"/>
    <x v="0"/>
    <s v="Saticoy                      St"/>
    <n v="1800"/>
    <x v="0"/>
  </r>
  <r>
    <n v="220611262"/>
    <x v="369"/>
    <x v="677"/>
    <x v="2"/>
    <x v="25"/>
    <x v="30"/>
    <x v="1"/>
    <s v="H"/>
    <x v="0"/>
    <x v="0"/>
    <s v="Sunset                       Bl"/>
    <n v="10"/>
    <x v="0"/>
  </r>
  <r>
    <n v="221218005"/>
    <x v="54"/>
    <x v="701"/>
    <x v="3"/>
    <x v="14"/>
    <x v="27"/>
    <x v="0"/>
    <s v="B"/>
    <x v="0"/>
    <x v="0"/>
    <s v="60Th"/>
    <n v="1845"/>
    <x v="1"/>
  </r>
  <r>
    <n v="220220403"/>
    <x v="211"/>
    <x v="625"/>
    <x v="4"/>
    <x v="35"/>
    <x v="39"/>
    <x v="0"/>
    <s v="H"/>
    <x v="0"/>
    <x v="0"/>
    <s v="200 N  Westlake                     Av"/>
    <n v="1400"/>
    <x v="0"/>
  </r>
  <r>
    <n v="221717688"/>
    <x v="323"/>
    <x v="769"/>
    <x v="7"/>
    <x v="55"/>
    <x v="7"/>
    <x v="0"/>
    <s v="W"/>
    <x v="0"/>
    <x v="0"/>
    <s v="Newcastle                    Av"/>
    <n v="1319"/>
    <x v="1"/>
  </r>
  <r>
    <n v="221911203"/>
    <x v="42"/>
    <x v="685"/>
    <x v="6"/>
    <x v="10"/>
    <x v="2"/>
    <x v="1"/>
    <s v="H"/>
    <x v="2"/>
    <x v="1"/>
    <s v="Rinaldi"/>
    <n v="800"/>
    <x v="0"/>
  </r>
  <r>
    <n v="221112696"/>
    <x v="348"/>
    <x v="780"/>
    <x v="11"/>
    <x v="31"/>
    <x v="12"/>
    <x v="1"/>
    <s v="H"/>
    <x v="21"/>
    <x v="0"/>
    <s v="York                         Bl"/>
    <n v="150"/>
    <x v="1"/>
  </r>
  <r>
    <n v="220121820"/>
    <x v="304"/>
    <x v="642"/>
    <x v="8"/>
    <x v="4"/>
    <x v="27"/>
    <x v="1"/>
    <s v="H"/>
    <x v="0"/>
    <x v="0"/>
    <s v="600 S  Olive                        St"/>
    <n v="1045"/>
    <x v="1"/>
  </r>
  <r>
    <n v="220216176"/>
    <x v="9"/>
    <x v="786"/>
    <x v="4"/>
    <x v="0"/>
    <x v="49"/>
    <x v="0"/>
    <s v="W"/>
    <x v="0"/>
    <x v="0"/>
    <s v="300 E  Edgeware                     Rd"/>
    <n v="1"/>
    <x v="1"/>
  </r>
  <r>
    <n v="230905149"/>
    <x v="196"/>
    <x v="753"/>
    <x v="12"/>
    <x v="0"/>
    <x v="5"/>
    <x v="0"/>
    <s v="H"/>
    <x v="0"/>
    <x v="0"/>
    <s v="14200    Calvert                      St"/>
    <n v="1200"/>
    <x v="0"/>
  </r>
  <r>
    <n v="220916096"/>
    <x v="31"/>
    <x v="707"/>
    <x v="12"/>
    <x v="1"/>
    <x v="78"/>
    <x v="0"/>
    <s v="W"/>
    <x v="0"/>
    <x v="0"/>
    <s v="4600    Woodman                      Av"/>
    <n v="1700"/>
    <x v="1"/>
  </r>
  <r>
    <n v="221216424"/>
    <x v="378"/>
    <x v="830"/>
    <x v="3"/>
    <x v="10"/>
    <x v="15"/>
    <x v="0"/>
    <s v="B"/>
    <x v="2"/>
    <x v="1"/>
    <s v="10300 S  Western                      Av"/>
    <n v="130"/>
    <x v="0"/>
  </r>
  <r>
    <n v="220911110"/>
    <x v="44"/>
    <x v="831"/>
    <x v="12"/>
    <x v="1"/>
    <x v="53"/>
    <x v="0"/>
    <s v="H"/>
    <x v="0"/>
    <x v="2"/>
    <s v="5200    Lennox                       Av"/>
    <n v="1334"/>
    <x v="1"/>
  </r>
  <r>
    <n v="220601027"/>
    <x v="102"/>
    <x v="792"/>
    <x v="2"/>
    <x v="36"/>
    <x v="36"/>
    <x v="1"/>
    <s v="B"/>
    <x v="5"/>
    <x v="2"/>
    <s v="5400    Hollywood                    Bl"/>
    <n v="745"/>
    <x v="1"/>
  </r>
  <r>
    <n v="221514450"/>
    <x v="347"/>
    <x v="737"/>
    <x v="5"/>
    <x v="15"/>
    <x v="17"/>
    <x v="1"/>
    <s v="A"/>
    <x v="0"/>
    <x v="0"/>
    <s v="Chandler                     Bl"/>
    <n v="945"/>
    <x v="0"/>
  </r>
  <r>
    <n v="220712566"/>
    <x v="50"/>
    <x v="705"/>
    <x v="9"/>
    <x v="15"/>
    <x v="65"/>
    <x v="0"/>
    <s v="O"/>
    <x v="0"/>
    <x v="0"/>
    <s v="Orange Grove                 Av"/>
    <n v="1700"/>
    <x v="0"/>
  </r>
  <r>
    <n v="220320020"/>
    <x v="99"/>
    <x v="765"/>
    <x v="0"/>
    <x v="49"/>
    <x v="9"/>
    <x v="1"/>
    <s v="W"/>
    <x v="0"/>
    <x v="0"/>
    <s v="1200 W  30Th                         St"/>
    <n v="1530"/>
    <x v="0"/>
  </r>
  <r>
    <n v="220620270"/>
    <x v="110"/>
    <x v="651"/>
    <x v="2"/>
    <x v="21"/>
    <x v="52"/>
    <x v="1"/>
    <s v="O"/>
    <x v="2"/>
    <x v="0"/>
    <s v="Hollywood"/>
    <n v="10"/>
    <x v="0"/>
  </r>
  <r>
    <n v="221315771"/>
    <x v="366"/>
    <x v="627"/>
    <x v="10"/>
    <x v="0"/>
    <x v="53"/>
    <x v="0"/>
    <s v="H"/>
    <x v="0"/>
    <x v="0"/>
    <s v="1100 E  Vernon                       Av"/>
    <n v="751"/>
    <x v="1"/>
  </r>
  <r>
    <n v="221216692"/>
    <x v="206"/>
    <x v="661"/>
    <x v="3"/>
    <x v="28"/>
    <x v="64"/>
    <x v="0"/>
    <s v="H"/>
    <x v="1"/>
    <x v="1"/>
    <s v="700 E  Florence                     Av"/>
    <n v="1300"/>
    <x v="1"/>
  </r>
  <r>
    <n v="221418426"/>
    <x v="83"/>
    <x v="679"/>
    <x v="18"/>
    <x v="14"/>
    <x v="65"/>
    <x v="0"/>
    <s v="O"/>
    <x v="0"/>
    <x v="0"/>
    <s v="12300    Jefferson                    Bl"/>
    <n v="1510"/>
    <x v="0"/>
  </r>
  <r>
    <n v="220812205"/>
    <x v="22"/>
    <x v="767"/>
    <x v="19"/>
    <x v="26"/>
    <x v="74"/>
    <x v="1"/>
    <s v="W"/>
    <x v="0"/>
    <x v="0"/>
    <s v="2000 N  Mandeville Canyon            Rd"/>
    <n v="1500"/>
    <x v="3"/>
  </r>
  <r>
    <n v="220320094"/>
    <x v="109"/>
    <x v="768"/>
    <x v="0"/>
    <x v="6"/>
    <x v="73"/>
    <x v="1"/>
    <s v="B"/>
    <x v="0"/>
    <x v="0"/>
    <s v="3900    Ursula                       Av"/>
    <n v="658"/>
    <x v="1"/>
  </r>
  <r>
    <n v="221320644"/>
    <x v="214"/>
    <x v="765"/>
    <x v="10"/>
    <x v="36"/>
    <x v="26"/>
    <x v="1"/>
    <s v="H"/>
    <x v="5"/>
    <x v="0"/>
    <s v="1300 E  Olympic                      Bl"/>
    <n v="1630"/>
    <x v="0"/>
  </r>
  <r>
    <n v="221822325"/>
    <x v="346"/>
    <x v="843"/>
    <x v="17"/>
    <x v="21"/>
    <x v="73"/>
    <x v="1"/>
    <s v="B"/>
    <x v="2"/>
    <x v="0"/>
    <s v="800 W  Imperial                     Hy"/>
    <n v="1"/>
    <x v="1"/>
  </r>
  <r>
    <n v="220317037"/>
    <x v="365"/>
    <x v="691"/>
    <x v="0"/>
    <x v="3"/>
    <x v="10"/>
    <x v="0"/>
    <s v="W"/>
    <x v="0"/>
    <x v="0"/>
    <s v="3900 S  Figueroa                     St"/>
    <n v="1830"/>
    <x v="1"/>
  </r>
  <r>
    <n v="221318873"/>
    <x v="79"/>
    <x v="757"/>
    <x v="10"/>
    <x v="44"/>
    <x v="6"/>
    <x v="0"/>
    <s v="B"/>
    <x v="0"/>
    <x v="0"/>
    <s v="4300 S  Main                         St"/>
    <n v="1600"/>
    <x v="0"/>
  </r>
  <r>
    <n v="221413589"/>
    <x v="41"/>
    <x v="831"/>
    <x v="18"/>
    <x v="42"/>
    <x v="15"/>
    <x v="1"/>
    <s v="W"/>
    <x v="0"/>
    <x v="0"/>
    <s v="12700    Millennium                   Dr"/>
    <n v="800"/>
    <x v="0"/>
  </r>
  <r>
    <n v="220120763"/>
    <x v="381"/>
    <x v="691"/>
    <x v="8"/>
    <x v="36"/>
    <x v="39"/>
    <x v="0"/>
    <s v="B"/>
    <x v="20"/>
    <x v="3"/>
    <s v="1300 S  Figueroa                     St"/>
    <n v="1430"/>
    <x v="0"/>
  </r>
  <r>
    <n v="221811872"/>
    <x v="37"/>
    <x v="636"/>
    <x v="17"/>
    <x v="0"/>
    <x v="49"/>
    <x v="0"/>
    <s v="H"/>
    <x v="0"/>
    <x v="0"/>
    <s v="1300 E  111Th                        Pl"/>
    <n v="100"/>
    <x v="1"/>
  </r>
  <r>
    <n v="220611443"/>
    <x v="38"/>
    <x v="664"/>
    <x v="2"/>
    <x v="21"/>
    <x v="26"/>
    <x v="1"/>
    <s v="H"/>
    <x v="4"/>
    <x v="0"/>
    <s v="6200    Hollywood                    Bl"/>
    <n v="850"/>
    <x v="0"/>
  </r>
  <r>
    <n v="221512228"/>
    <x v="48"/>
    <x v="776"/>
    <x v="5"/>
    <x v="15"/>
    <x v="3"/>
    <x v="0"/>
    <s v="H"/>
    <x v="0"/>
    <x v="0"/>
    <s v="5200    Tujunga                      Av"/>
    <n v="1030"/>
    <x v="0"/>
  </r>
  <r>
    <n v="220619768"/>
    <x v="202"/>
    <x v="631"/>
    <x v="2"/>
    <x v="15"/>
    <x v="22"/>
    <x v="0"/>
    <s v="A"/>
    <x v="0"/>
    <x v="0"/>
    <s v="Fern Dell"/>
    <n v="600"/>
    <x v="1"/>
  </r>
  <r>
    <n v="220114205"/>
    <x v="8"/>
    <x v="704"/>
    <x v="8"/>
    <x v="21"/>
    <x v="2"/>
    <x v="1"/>
    <s v="B"/>
    <x v="2"/>
    <x v="1"/>
    <s v="200 N  Los Angeles                  St"/>
    <n v="130"/>
    <x v="0"/>
  </r>
  <r>
    <n v="222115093"/>
    <x v="79"/>
    <x v="757"/>
    <x v="16"/>
    <x v="50"/>
    <x v="13"/>
    <x v="1"/>
    <s v="B"/>
    <x v="0"/>
    <x v="1"/>
    <s v="21100    Parthenia                    St"/>
    <n v="200"/>
    <x v="1"/>
  </r>
  <r>
    <n v="222115221"/>
    <x v="158"/>
    <x v="611"/>
    <x v="16"/>
    <x v="39"/>
    <x v="6"/>
    <x v="1"/>
    <s v="X"/>
    <x v="0"/>
    <x v="0"/>
    <s v="21500    Victory                      Bl"/>
    <n v="1956"/>
    <x v="0"/>
  </r>
  <r>
    <n v="222011777"/>
    <x v="153"/>
    <x v="726"/>
    <x v="1"/>
    <x v="10"/>
    <x v="26"/>
    <x v="0"/>
    <s v="H"/>
    <x v="2"/>
    <x v="1"/>
    <s v="1600 S  Van Ness                     Av"/>
    <n v="2300"/>
    <x v="0"/>
  </r>
  <r>
    <n v="221501153"/>
    <x v="179"/>
    <x v="652"/>
    <x v="5"/>
    <x v="15"/>
    <x v="73"/>
    <x v="0"/>
    <s v="B"/>
    <x v="0"/>
    <x v="0"/>
    <s v="6700    Whitsett                     Av"/>
    <n v="1500"/>
    <x v="1"/>
  </r>
  <r>
    <n v="220410514"/>
    <x v="362"/>
    <x v="724"/>
    <x v="13"/>
    <x v="0"/>
    <x v="30"/>
    <x v="1"/>
    <s v="B"/>
    <x v="0"/>
    <x v="0"/>
    <s v="600 S  Soto                         St"/>
    <n v="1201"/>
    <x v="0"/>
  </r>
  <r>
    <n v="220912124"/>
    <x v="16"/>
    <x v="620"/>
    <x v="12"/>
    <x v="0"/>
    <x v="53"/>
    <x v="1"/>
    <s v="W"/>
    <x v="0"/>
    <x v="0"/>
    <s v="7300    Woodman                      Av"/>
    <n v="900"/>
    <x v="1"/>
  </r>
  <r>
    <n v="220321990"/>
    <x v="96"/>
    <x v="746"/>
    <x v="0"/>
    <x v="49"/>
    <x v="93"/>
    <x v="1"/>
    <s v="O"/>
    <x v="0"/>
    <x v="0"/>
    <s v="600 W  35Th                         St"/>
    <n v="1550"/>
    <x v="1"/>
  </r>
  <r>
    <n v="220321004"/>
    <x v="181"/>
    <x v="662"/>
    <x v="0"/>
    <x v="4"/>
    <x v="33"/>
    <x v="0"/>
    <s v="H"/>
    <x v="0"/>
    <x v="0"/>
    <s v="1600 W  35Th                         Pl"/>
    <n v="1100"/>
    <x v="0"/>
  </r>
  <r>
    <n v="220314314"/>
    <x v="156"/>
    <x v="791"/>
    <x v="0"/>
    <x v="40"/>
    <x v="8"/>
    <x v="2"/>
    <s v="X"/>
    <x v="2"/>
    <x v="0"/>
    <s v="3400 W  41St                         St"/>
    <n v="1151"/>
    <x v="0"/>
  </r>
  <r>
    <n v="220909854"/>
    <x v="38"/>
    <x v="868"/>
    <x v="12"/>
    <x v="0"/>
    <x v="24"/>
    <x v="1"/>
    <s v="H"/>
    <x v="0"/>
    <x v="0"/>
    <s v="14900    Calvert                      St"/>
    <n v="1200"/>
    <x v="1"/>
  </r>
  <r>
    <n v="220410875"/>
    <x v="5"/>
    <x v="704"/>
    <x v="13"/>
    <x v="0"/>
    <x v="6"/>
    <x v="0"/>
    <s v="H"/>
    <x v="0"/>
    <x v="0"/>
    <s v="1900 N  Marianna                     Av"/>
    <n v="201"/>
    <x v="0"/>
  </r>
  <r>
    <n v="220712371"/>
    <x v="53"/>
    <x v="620"/>
    <x v="9"/>
    <x v="10"/>
    <x v="26"/>
    <x v="0"/>
    <s v="H"/>
    <x v="2"/>
    <x v="1"/>
    <s v="1500    Crenshaw                     Bl"/>
    <n v="700"/>
    <x v="0"/>
  </r>
  <r>
    <n v="220118211"/>
    <x v="348"/>
    <x v="780"/>
    <x v="8"/>
    <x v="29"/>
    <x v="68"/>
    <x v="1"/>
    <s v="B"/>
    <x v="0"/>
    <x v="0"/>
    <s v="200    Boyd                         St"/>
    <n v="700"/>
    <x v="1"/>
  </r>
  <r>
    <n v="220616554"/>
    <x v="69"/>
    <x v="770"/>
    <x v="2"/>
    <x v="10"/>
    <x v="41"/>
    <x v="0"/>
    <s v="B"/>
    <x v="2"/>
    <x v="0"/>
    <s v="6600    Leland                       Wy"/>
    <n v="300"/>
    <x v="0"/>
  </r>
  <r>
    <n v="220119928"/>
    <x v="157"/>
    <x v="708"/>
    <x v="8"/>
    <x v="3"/>
    <x v="73"/>
    <x v="1"/>
    <s v="H"/>
    <x v="0"/>
    <x v="0"/>
    <s v="100 W  5Th                          St"/>
    <n v="2230"/>
    <x v="1"/>
  </r>
  <r>
    <n v="221014527"/>
    <x v="67"/>
    <x v="669"/>
    <x v="14"/>
    <x v="3"/>
    <x v="57"/>
    <x v="1"/>
    <s v="W"/>
    <x v="0"/>
    <x v="0"/>
    <s v="18500    Ventura                      Bl"/>
    <n v="1730"/>
    <x v="1"/>
  </r>
  <r>
    <n v="220318172"/>
    <x v="344"/>
    <x v="642"/>
    <x v="0"/>
    <x v="6"/>
    <x v="53"/>
    <x v="1"/>
    <s v="H"/>
    <x v="0"/>
    <x v="0"/>
    <s v="28Th                         St"/>
    <n v="2300"/>
    <x v="1"/>
  </r>
  <r>
    <n v="222013120"/>
    <x v="382"/>
    <x v="716"/>
    <x v="1"/>
    <x v="1"/>
    <x v="70"/>
    <x v="1"/>
    <s v="A"/>
    <x v="0"/>
    <x v="0"/>
    <s v="500 N  Plymouth                     Bl"/>
    <n v="1627"/>
    <x v="1"/>
  </r>
  <r>
    <n v="220312709"/>
    <x v="19"/>
    <x v="740"/>
    <x v="0"/>
    <x v="6"/>
    <x v="42"/>
    <x v="1"/>
    <s v="H"/>
    <x v="20"/>
    <x v="0"/>
    <s v="3900 W  28Th                         St"/>
    <n v="200"/>
    <x v="1"/>
  </r>
  <r>
    <n v="220512452"/>
    <x v="338"/>
    <x v="710"/>
    <x v="20"/>
    <x v="31"/>
    <x v="18"/>
    <x v="0"/>
    <s v="B"/>
    <x v="2"/>
    <x v="1"/>
    <s v="1600    257Th                        St"/>
    <n v="1320"/>
    <x v="1"/>
  </r>
  <r>
    <n v="221717223"/>
    <x v="348"/>
    <x v="803"/>
    <x v="7"/>
    <x v="3"/>
    <x v="57"/>
    <x v="0"/>
    <s v="W"/>
    <x v="0"/>
    <x v="0"/>
    <s v="19100    Nordhoff                     St"/>
    <n v="210"/>
    <x v="1"/>
  </r>
  <r>
    <n v="221713126"/>
    <x v="66"/>
    <x v="796"/>
    <x v="7"/>
    <x v="1"/>
    <x v="39"/>
    <x v="1"/>
    <s v="H"/>
    <x v="0"/>
    <x v="0"/>
    <s v="11200    Gloria                       Av"/>
    <n v="800"/>
    <x v="0"/>
  </r>
  <r>
    <n v="221215494"/>
    <x v="41"/>
    <x v="604"/>
    <x v="3"/>
    <x v="40"/>
    <x v="63"/>
    <x v="1"/>
    <s v="H"/>
    <x v="6"/>
    <x v="1"/>
    <s v="300 E  84Th                         St"/>
    <n v="1800"/>
    <x v="0"/>
  </r>
  <r>
    <n v="221018193"/>
    <x v="210"/>
    <x v="606"/>
    <x v="14"/>
    <x v="3"/>
    <x v="41"/>
    <x v="0"/>
    <s v="W"/>
    <x v="0"/>
    <x v="0"/>
    <s v="7400    Haskell                      Av"/>
    <n v="1155"/>
    <x v="0"/>
  </r>
  <r>
    <n v="222011734"/>
    <x v="186"/>
    <x v="655"/>
    <x v="1"/>
    <x v="14"/>
    <x v="57"/>
    <x v="1"/>
    <s v="H"/>
    <x v="0"/>
    <x v="2"/>
    <s v="1400 W  20Th                         St"/>
    <n v="2253"/>
    <x v="1"/>
  </r>
  <r>
    <n v="230904037"/>
    <x v="191"/>
    <x v="774"/>
    <x v="12"/>
    <x v="39"/>
    <x v="15"/>
    <x v="1"/>
    <s v="W"/>
    <x v="0"/>
    <x v="0"/>
    <s v="14000    Riverside                    Dr"/>
    <n v="1914"/>
    <x v="0"/>
  </r>
  <r>
    <n v="220811702"/>
    <x v="345"/>
    <x v="697"/>
    <x v="19"/>
    <x v="5"/>
    <x v="31"/>
    <x v="0"/>
    <s v="O"/>
    <x v="0"/>
    <x v="0"/>
    <s v="1100 S  Holt                         Av"/>
    <n v="1100"/>
    <x v="1"/>
  </r>
  <r>
    <n v="222013717"/>
    <x v="59"/>
    <x v="667"/>
    <x v="1"/>
    <x v="21"/>
    <x v="42"/>
    <x v="1"/>
    <s v="A"/>
    <x v="2"/>
    <x v="1"/>
    <s v="2200 W  21St                         St"/>
    <n v="2100"/>
    <x v="1"/>
  </r>
  <r>
    <n v="221225436"/>
    <x v="96"/>
    <x v="746"/>
    <x v="3"/>
    <x v="20"/>
    <x v="22"/>
    <x v="0"/>
    <s v="W"/>
    <x v="0"/>
    <x v="1"/>
    <s v="1400 W  79Th                         St"/>
    <n v="2215"/>
    <x v="1"/>
  </r>
  <r>
    <n v="220122426"/>
    <x v="105"/>
    <x v="828"/>
    <x v="8"/>
    <x v="15"/>
    <x v="39"/>
    <x v="0"/>
    <s v="W"/>
    <x v="0"/>
    <x v="0"/>
    <s v="900    Figueroa                     Tr"/>
    <n v="1800"/>
    <x v="0"/>
  </r>
  <r>
    <n v="220517600"/>
    <x v="181"/>
    <x v="869"/>
    <x v="20"/>
    <x v="0"/>
    <x v="29"/>
    <x v="1"/>
    <s v="B"/>
    <x v="0"/>
    <x v="0"/>
    <s v="1000 W  1St                          St"/>
    <n v="800"/>
    <x v="0"/>
  </r>
  <r>
    <n v="221717308"/>
    <x v="102"/>
    <x v="630"/>
    <x v="7"/>
    <x v="16"/>
    <x v="52"/>
    <x v="2"/>
    <s v="H"/>
    <x v="0"/>
    <x v="0"/>
    <s v="11100    Balboa                       Bl"/>
    <n v="1545"/>
    <x v="0"/>
  </r>
  <r>
    <n v="220817623"/>
    <x v="108"/>
    <x v="715"/>
    <x v="19"/>
    <x v="15"/>
    <x v="41"/>
    <x v="0"/>
    <s v="A"/>
    <x v="0"/>
    <x v="0"/>
    <s v="10900    Wilshire                     Bl"/>
    <n v="1030"/>
    <x v="0"/>
  </r>
  <r>
    <n v="221417896"/>
    <x v="160"/>
    <x v="692"/>
    <x v="18"/>
    <x v="13"/>
    <x v="8"/>
    <x v="1"/>
    <s v="O"/>
    <x v="0"/>
    <x v="0"/>
    <s v="500    Venice                       Bl"/>
    <n v="2100"/>
    <x v="0"/>
  </r>
  <r>
    <n v="221815335"/>
    <x v="209"/>
    <x v="626"/>
    <x v="17"/>
    <x v="28"/>
    <x v="41"/>
    <x v="0"/>
    <s v="B"/>
    <x v="1"/>
    <x v="0"/>
    <s v="88Th                         St"/>
    <n v="1620"/>
    <x v="0"/>
  </r>
  <r>
    <n v="220410239"/>
    <x v="166"/>
    <x v="714"/>
    <x v="13"/>
    <x v="18"/>
    <x v="47"/>
    <x v="0"/>
    <s v="H"/>
    <x v="2"/>
    <x v="1"/>
    <s v="600 S  Rio                          St"/>
    <n v="600"/>
    <x v="1"/>
  </r>
  <r>
    <n v="220115058"/>
    <x v="43"/>
    <x v="714"/>
    <x v="8"/>
    <x v="15"/>
    <x v="29"/>
    <x v="0"/>
    <s v="H"/>
    <x v="0"/>
    <x v="0"/>
    <s v="1100 S  Olive                        St"/>
    <n v="1915"/>
    <x v="0"/>
  </r>
  <r>
    <n v="222115316"/>
    <x v="75"/>
    <x v="766"/>
    <x v="16"/>
    <x v="21"/>
    <x v="26"/>
    <x v="0"/>
    <s v="H"/>
    <x v="2"/>
    <x v="1"/>
    <s v="6400    Owensmouth                   Av"/>
    <n v="1840"/>
    <x v="0"/>
  </r>
  <r>
    <n v="220314352"/>
    <x v="305"/>
    <x v="673"/>
    <x v="0"/>
    <x v="21"/>
    <x v="89"/>
    <x v="1"/>
    <s v="W"/>
    <x v="2"/>
    <x v="0"/>
    <s v="1300 W  Jefferson                    Bl"/>
    <n v="1030"/>
    <x v="1"/>
  </r>
  <r>
    <n v="221219385"/>
    <x v="333"/>
    <x v="723"/>
    <x v="3"/>
    <x v="6"/>
    <x v="47"/>
    <x v="1"/>
    <s v="B"/>
    <x v="0"/>
    <x v="0"/>
    <s v="400 W  48Th                         St"/>
    <n v="1300"/>
    <x v="1"/>
  </r>
  <r>
    <n v="220120865"/>
    <x v="71"/>
    <x v="691"/>
    <x v="8"/>
    <x v="4"/>
    <x v="5"/>
    <x v="0"/>
    <s v="W"/>
    <x v="0"/>
    <x v="0"/>
    <s v="100 S  Hill                         St"/>
    <n v="1300"/>
    <x v="0"/>
  </r>
  <r>
    <n v="221613760"/>
    <x v="358"/>
    <x v="747"/>
    <x v="15"/>
    <x v="4"/>
    <x v="41"/>
    <x v="1"/>
    <s v="H"/>
    <x v="0"/>
    <x v="0"/>
    <s v="Sproule"/>
    <n v="1700"/>
    <x v="0"/>
  </r>
  <r>
    <n v="220818622"/>
    <x v="212"/>
    <x v="648"/>
    <x v="19"/>
    <x v="3"/>
    <x v="63"/>
    <x v="1"/>
    <s v="A"/>
    <x v="0"/>
    <x v="0"/>
    <s v="10600    Wilkins                      Av"/>
    <n v="1"/>
    <x v="0"/>
  </r>
  <r>
    <n v="221217499"/>
    <x v="156"/>
    <x v="703"/>
    <x v="3"/>
    <x v="6"/>
    <x v="9"/>
    <x v="1"/>
    <s v="H"/>
    <x v="0"/>
    <x v="0"/>
    <s v="6400 S  Figueroa                     St"/>
    <n v="2245"/>
    <x v="0"/>
  </r>
  <r>
    <n v="221011081"/>
    <x v="187"/>
    <x v="870"/>
    <x v="14"/>
    <x v="6"/>
    <x v="30"/>
    <x v="1"/>
    <s v="H"/>
    <x v="4"/>
    <x v="1"/>
    <s v="7500    Sylvia                       Av"/>
    <n v="1500"/>
    <x v="0"/>
  </r>
  <r>
    <n v="220817608"/>
    <x v="204"/>
    <x v="828"/>
    <x v="19"/>
    <x v="3"/>
    <x v="26"/>
    <x v="1"/>
    <s v="W"/>
    <x v="0"/>
    <x v="0"/>
    <s v="11300 W  Pico                         Bl"/>
    <n v="900"/>
    <x v="0"/>
  </r>
  <r>
    <n v="220126844"/>
    <x v="113"/>
    <x v="698"/>
    <x v="8"/>
    <x v="15"/>
    <x v="2"/>
    <x v="1"/>
    <s v="W"/>
    <x v="0"/>
    <x v="0"/>
    <s v="1100 S  Figueroa                     St"/>
    <n v="1930"/>
    <x v="0"/>
  </r>
  <r>
    <n v="221413323"/>
    <x v="327"/>
    <x v="663"/>
    <x v="18"/>
    <x v="6"/>
    <x v="17"/>
    <x v="0"/>
    <s v="O"/>
    <x v="0"/>
    <x v="0"/>
    <s v="00    Paloma                       Av"/>
    <n v="400"/>
    <x v="0"/>
  </r>
  <r>
    <n v="220617400"/>
    <x v="75"/>
    <x v="773"/>
    <x v="2"/>
    <x v="0"/>
    <x v="68"/>
    <x v="1"/>
    <s v="H"/>
    <x v="0"/>
    <x v="0"/>
    <s v="1300 N  Curson                       Av"/>
    <n v="1635"/>
    <x v="1"/>
  </r>
  <r>
    <n v="220710764"/>
    <x v="19"/>
    <x v="646"/>
    <x v="9"/>
    <x v="21"/>
    <x v="24"/>
    <x v="1"/>
    <s v="H"/>
    <x v="2"/>
    <x v="0"/>
    <s v="2000    8Th                          Av"/>
    <n v="1800"/>
    <x v="1"/>
  </r>
  <r>
    <n v="221713047"/>
    <x v="188"/>
    <x v="846"/>
    <x v="7"/>
    <x v="15"/>
    <x v="52"/>
    <x v="1"/>
    <s v="H"/>
    <x v="0"/>
    <x v="0"/>
    <s v="9300    Melvin                       Av"/>
    <n v="700"/>
    <x v="0"/>
  </r>
  <r>
    <n v="220812154"/>
    <x v="154"/>
    <x v="609"/>
    <x v="19"/>
    <x v="10"/>
    <x v="2"/>
    <x v="0"/>
    <s v="B"/>
    <x v="2"/>
    <x v="1"/>
    <s v="9800    National                     Bl"/>
    <n v="810"/>
    <x v="0"/>
  </r>
  <r>
    <n v="221819304"/>
    <x v="317"/>
    <x v="741"/>
    <x v="17"/>
    <x v="0"/>
    <x v="47"/>
    <x v="1"/>
    <s v="B"/>
    <x v="0"/>
    <x v="0"/>
    <s v="1900 E  114Th                        St"/>
    <n v="940"/>
    <x v="1"/>
  </r>
  <r>
    <n v="220915073"/>
    <x v="80"/>
    <x v="699"/>
    <x v="12"/>
    <x v="21"/>
    <x v="39"/>
    <x v="1"/>
    <s v="W"/>
    <x v="2"/>
    <x v="0"/>
    <s v="Ventura                      Bl"/>
    <n v="1740"/>
    <x v="0"/>
  </r>
  <r>
    <n v="221110107"/>
    <x v="39"/>
    <x v="636"/>
    <x v="11"/>
    <x v="4"/>
    <x v="65"/>
    <x v="1"/>
    <s v="W"/>
    <x v="0"/>
    <x v="0"/>
    <s v="3900    Los Feliz                    Bl"/>
    <n v="2200"/>
    <x v="0"/>
  </r>
  <r>
    <n v="220215798"/>
    <x v="331"/>
    <x v="793"/>
    <x v="4"/>
    <x v="31"/>
    <x v="74"/>
    <x v="1"/>
    <s v="H"/>
    <x v="8"/>
    <x v="0"/>
    <s v="Westlake                     Av"/>
    <n v="2230"/>
    <x v="3"/>
  </r>
  <r>
    <n v="220222356"/>
    <x v="207"/>
    <x v="665"/>
    <x v="4"/>
    <x v="9"/>
    <x v="64"/>
    <x v="1"/>
    <s v="H"/>
    <x v="0"/>
    <x v="0"/>
    <s v="1300 W  5Th                          St"/>
    <n v="1320"/>
    <x v="1"/>
  </r>
  <r>
    <n v="221712936"/>
    <x v="383"/>
    <x v="711"/>
    <x v="7"/>
    <x v="0"/>
    <x v="7"/>
    <x v="1"/>
    <s v="W"/>
    <x v="0"/>
    <x v="0"/>
    <s v="9400    Louise                       Av"/>
    <n v="1710"/>
    <x v="1"/>
  </r>
  <r>
    <n v="221316261"/>
    <x v="2"/>
    <x v="711"/>
    <x v="10"/>
    <x v="13"/>
    <x v="1"/>
    <x v="0"/>
    <s v="H"/>
    <x v="0"/>
    <x v="0"/>
    <s v="48Th                         St"/>
    <n v="1230"/>
    <x v="1"/>
  </r>
  <r>
    <n v="222117562"/>
    <x v="89"/>
    <x v="817"/>
    <x v="16"/>
    <x v="20"/>
    <x v="43"/>
    <x v="0"/>
    <s v="W"/>
    <x v="0"/>
    <x v="1"/>
    <s v="Friar                        St"/>
    <n v="200"/>
    <x v="1"/>
  </r>
  <r>
    <n v="221611575"/>
    <x v="54"/>
    <x v="711"/>
    <x v="15"/>
    <x v="29"/>
    <x v="46"/>
    <x v="1"/>
    <s v="O"/>
    <x v="0"/>
    <x v="0"/>
    <s v="13500    Paxton                       St"/>
    <n v="1630"/>
    <x v="1"/>
  </r>
  <r>
    <n v="220118839"/>
    <x v="307"/>
    <x v="637"/>
    <x v="8"/>
    <x v="15"/>
    <x v="31"/>
    <x v="1"/>
    <s v="B"/>
    <x v="0"/>
    <x v="0"/>
    <s v="300 S  Central                      Av"/>
    <n v="2240"/>
    <x v="1"/>
  </r>
  <r>
    <n v="220214926"/>
    <x v="208"/>
    <x v="725"/>
    <x v="4"/>
    <x v="0"/>
    <x v="39"/>
    <x v="0"/>
    <s v="H"/>
    <x v="0"/>
    <x v="0"/>
    <s v="200 S  Coronado                     St"/>
    <n v="1246"/>
    <x v="0"/>
  </r>
  <r>
    <n v="220416485"/>
    <x v="96"/>
    <x v="746"/>
    <x v="13"/>
    <x v="40"/>
    <x v="57"/>
    <x v="1"/>
    <s v="H"/>
    <x v="26"/>
    <x v="0"/>
    <s v="200 N  Fickett                      St"/>
    <n v="1550"/>
    <x v="1"/>
  </r>
  <r>
    <n v="221717482"/>
    <x v="91"/>
    <x v="769"/>
    <x v="7"/>
    <x v="0"/>
    <x v="7"/>
    <x v="0"/>
    <s v="W"/>
    <x v="0"/>
    <x v="0"/>
    <s v="16400    Armstead                     St"/>
    <n v="1050"/>
    <x v="1"/>
  </r>
  <r>
    <n v="220616049"/>
    <x v="64"/>
    <x v="610"/>
    <x v="2"/>
    <x v="3"/>
    <x v="40"/>
    <x v="0"/>
    <s v="W"/>
    <x v="0"/>
    <x v="0"/>
    <s v="2300 N  Highland                     Av"/>
    <n v="2230"/>
    <x v="1"/>
  </r>
  <r>
    <n v="220214898"/>
    <x v="366"/>
    <x v="716"/>
    <x v="4"/>
    <x v="4"/>
    <x v="41"/>
    <x v="1"/>
    <s v="A"/>
    <x v="0"/>
    <x v="0"/>
    <s v="700 S  Bixel                        St"/>
    <n v="910"/>
    <x v="0"/>
  </r>
  <r>
    <n v="221114487"/>
    <x v="68"/>
    <x v="742"/>
    <x v="11"/>
    <x v="3"/>
    <x v="8"/>
    <x v="2"/>
    <s v="X"/>
    <x v="0"/>
    <x v="0"/>
    <s v="1000    Colorado                     Bl"/>
    <n v="1715"/>
    <x v="0"/>
  </r>
  <r>
    <n v="220220724"/>
    <x v="364"/>
    <x v="662"/>
    <x v="4"/>
    <x v="21"/>
    <x v="23"/>
    <x v="0"/>
    <s v="W"/>
    <x v="2"/>
    <x v="0"/>
    <s v="100 S  Alvarado                     St"/>
    <n v="2200"/>
    <x v="0"/>
  </r>
  <r>
    <n v="221221860"/>
    <x v="80"/>
    <x v="691"/>
    <x v="3"/>
    <x v="8"/>
    <x v="44"/>
    <x v="0"/>
    <s v="B"/>
    <x v="2"/>
    <x v="1"/>
    <s v="8800 S  Western                      Av"/>
    <n v="1700"/>
    <x v="2"/>
  </r>
  <r>
    <n v="220513526"/>
    <x v="219"/>
    <x v="741"/>
    <x v="20"/>
    <x v="0"/>
    <x v="6"/>
    <x v="1"/>
    <s v="K"/>
    <x v="0"/>
    <x v="0"/>
    <s v="400 W  Sepulveda                    St"/>
    <n v="300"/>
    <x v="0"/>
  </r>
  <r>
    <n v="220317205"/>
    <x v="71"/>
    <x v="756"/>
    <x v="0"/>
    <x v="6"/>
    <x v="8"/>
    <x v="2"/>
    <s v="X"/>
    <x v="0"/>
    <x v="0"/>
    <s v="4100    11Th                         Av"/>
    <n v="1430"/>
    <x v="0"/>
  </r>
  <r>
    <n v="221011625"/>
    <x v="30"/>
    <x v="621"/>
    <x v="14"/>
    <x v="15"/>
    <x v="3"/>
    <x v="0"/>
    <s v="O"/>
    <x v="0"/>
    <x v="0"/>
    <s v="6400    Yarmouth                     Av"/>
    <n v="316"/>
    <x v="0"/>
  </r>
  <r>
    <n v="220320864"/>
    <x v="178"/>
    <x v="605"/>
    <x v="0"/>
    <x v="13"/>
    <x v="10"/>
    <x v="0"/>
    <s v="O"/>
    <x v="0"/>
    <x v="0"/>
    <s v="3000 S  Figueroa                     St"/>
    <n v="1200"/>
    <x v="1"/>
  </r>
  <r>
    <n v="220119289"/>
    <x v="383"/>
    <x v="637"/>
    <x v="8"/>
    <x v="29"/>
    <x v="37"/>
    <x v="1"/>
    <s v="O"/>
    <x v="0"/>
    <x v="0"/>
    <s v="400 W  8Th                          St"/>
    <n v="1700"/>
    <x v="1"/>
  </r>
  <r>
    <n v="221314878"/>
    <x v="0"/>
    <x v="623"/>
    <x v="10"/>
    <x v="1"/>
    <x v="40"/>
    <x v="1"/>
    <s v="H"/>
    <x v="0"/>
    <x v="0"/>
    <s v="1000 E  46Th                         St"/>
    <n v="2120"/>
    <x v="1"/>
  </r>
  <r>
    <n v="220125444"/>
    <x v="364"/>
    <x v="662"/>
    <x v="8"/>
    <x v="6"/>
    <x v="39"/>
    <x v="0"/>
    <s v="W"/>
    <x v="0"/>
    <x v="0"/>
    <s v="900 S  Broadway"/>
    <n v="2200"/>
    <x v="0"/>
  </r>
  <r>
    <n v="220215641"/>
    <x v="56"/>
    <x v="795"/>
    <x v="4"/>
    <x v="15"/>
    <x v="6"/>
    <x v="0"/>
    <s v="C"/>
    <x v="0"/>
    <x v="0"/>
    <s v="200 S  La Fayette Park              Pl"/>
    <n v="615"/>
    <x v="0"/>
  </r>
  <r>
    <n v="221011060"/>
    <x v="153"/>
    <x v="685"/>
    <x v="14"/>
    <x v="40"/>
    <x v="41"/>
    <x v="0"/>
    <s v="H"/>
    <x v="2"/>
    <x v="1"/>
    <s v="19600    Sherman                      Wy"/>
    <n v="200"/>
    <x v="0"/>
  </r>
  <r>
    <n v="221915192"/>
    <x v="170"/>
    <x v="807"/>
    <x v="6"/>
    <x v="10"/>
    <x v="58"/>
    <x v="1"/>
    <s v="H"/>
    <x v="2"/>
    <x v="2"/>
    <s v="13200    Calcutta                     St"/>
    <n v="1845"/>
    <x v="1"/>
  </r>
  <r>
    <n v="221513393"/>
    <x v="59"/>
    <x v="639"/>
    <x v="5"/>
    <x v="1"/>
    <x v="57"/>
    <x v="0"/>
    <s v="W"/>
    <x v="0"/>
    <x v="0"/>
    <s v="5400    Tujunga                      Av"/>
    <n v="1600"/>
    <x v="1"/>
  </r>
  <r>
    <n v="220915350"/>
    <x v="360"/>
    <x v="739"/>
    <x v="12"/>
    <x v="6"/>
    <x v="40"/>
    <x v="1"/>
    <s v="H"/>
    <x v="0"/>
    <x v="0"/>
    <s v="15200    Saticoy                      St"/>
    <n v="1800"/>
    <x v="1"/>
  </r>
  <r>
    <n v="222114855"/>
    <x v="73"/>
    <x v="687"/>
    <x v="16"/>
    <x v="3"/>
    <x v="40"/>
    <x v="1"/>
    <s v="H"/>
    <x v="0"/>
    <x v="0"/>
    <s v="6800    Topanga Canyon               Bl"/>
    <n v="1155"/>
    <x v="1"/>
  </r>
  <r>
    <n v="220114561"/>
    <x v="168"/>
    <x v="763"/>
    <x v="8"/>
    <x v="3"/>
    <x v="31"/>
    <x v="1"/>
    <s v="H"/>
    <x v="0"/>
    <x v="0"/>
    <s v="4Th"/>
    <n v="900"/>
    <x v="1"/>
  </r>
  <r>
    <n v="220124333"/>
    <x v="107"/>
    <x v="617"/>
    <x v="8"/>
    <x v="31"/>
    <x v="27"/>
    <x v="1"/>
    <s v="B"/>
    <x v="37"/>
    <x v="0"/>
    <s v="600 S  Figueroa                     St"/>
    <n v="1920"/>
    <x v="1"/>
  </r>
  <r>
    <n v="221718201"/>
    <x v="313"/>
    <x v="648"/>
    <x v="7"/>
    <x v="13"/>
    <x v="68"/>
    <x v="1"/>
    <s v="J"/>
    <x v="0"/>
    <x v="0"/>
    <s v="17200    Nordhoff                     St"/>
    <n v="1400"/>
    <x v="1"/>
  </r>
  <r>
    <n v="220312731"/>
    <x v="188"/>
    <x v="846"/>
    <x v="0"/>
    <x v="10"/>
    <x v="17"/>
    <x v="0"/>
    <s v="O"/>
    <x v="2"/>
    <x v="0"/>
    <s v="2800    Orchard                      Av"/>
    <n v="2300"/>
    <x v="0"/>
  </r>
  <r>
    <n v="220915976"/>
    <x v="99"/>
    <x v="696"/>
    <x v="12"/>
    <x v="29"/>
    <x v="33"/>
    <x v="0"/>
    <s v="W"/>
    <x v="0"/>
    <x v="1"/>
    <s v="14800    Victory                      Bl"/>
    <n v="1000"/>
    <x v="0"/>
  </r>
  <r>
    <n v="221900865"/>
    <x v="334"/>
    <x v="668"/>
    <x v="6"/>
    <x v="6"/>
    <x v="27"/>
    <x v="1"/>
    <s v="X"/>
    <x v="0"/>
    <x v="2"/>
    <s v="8500 N  Sepulveda                    Bl"/>
    <n v="2325"/>
    <x v="1"/>
  </r>
  <r>
    <n v="220700885"/>
    <x v="116"/>
    <x v="650"/>
    <x v="9"/>
    <x v="12"/>
    <x v="8"/>
    <x v="2"/>
    <s v="X"/>
    <x v="0"/>
    <x v="0"/>
    <s v="100 S  Fairfax                      Av"/>
    <n v="130"/>
    <x v="0"/>
  </r>
  <r>
    <n v="220620168"/>
    <x v="96"/>
    <x v="774"/>
    <x v="2"/>
    <x v="10"/>
    <x v="5"/>
    <x v="0"/>
    <s v="B"/>
    <x v="2"/>
    <x v="1"/>
    <s v="5800    Franklin                     Av"/>
    <n v="2300"/>
    <x v="0"/>
  </r>
  <r>
    <n v="220813676"/>
    <x v="176"/>
    <x v="637"/>
    <x v="19"/>
    <x v="3"/>
    <x v="37"/>
    <x v="0"/>
    <s v="W"/>
    <x v="0"/>
    <x v="0"/>
    <s v="9300    Airdrome                     St"/>
    <n v="1200"/>
    <x v="1"/>
  </r>
  <r>
    <n v="221115821"/>
    <x v="204"/>
    <x v="672"/>
    <x v="11"/>
    <x v="8"/>
    <x v="3"/>
    <x v="0"/>
    <s v="H"/>
    <x v="2"/>
    <x v="0"/>
    <s v="3100    Weldon                       Av"/>
    <n v="5"/>
    <x v="0"/>
  </r>
  <r>
    <n v="220211594"/>
    <x v="189"/>
    <x v="847"/>
    <x v="4"/>
    <x v="40"/>
    <x v="14"/>
    <x v="1"/>
    <s v="O"/>
    <x v="24"/>
    <x v="0"/>
    <s v="600 S  Rampart                      Bl"/>
    <n v="1941"/>
    <x v="0"/>
  </r>
  <r>
    <n v="220121634"/>
    <x v="70"/>
    <x v="742"/>
    <x v="8"/>
    <x v="16"/>
    <x v="39"/>
    <x v="1"/>
    <s v="H"/>
    <x v="0"/>
    <x v="0"/>
    <s v="600 S  Broadway"/>
    <n v="1707"/>
    <x v="0"/>
  </r>
  <r>
    <n v="221517296"/>
    <x v="152"/>
    <x v="707"/>
    <x v="5"/>
    <x v="21"/>
    <x v="23"/>
    <x v="1"/>
    <s v="O"/>
    <x v="2"/>
    <x v="1"/>
    <s v="6300    Goodland                     Av"/>
    <n v="2300"/>
    <x v="0"/>
  </r>
  <r>
    <n v="230907857"/>
    <x v="150"/>
    <x v="783"/>
    <x v="12"/>
    <x v="21"/>
    <x v="53"/>
    <x v="0"/>
    <s v="B"/>
    <x v="2"/>
    <x v="1"/>
    <s v="15200    Ventura                      Bl"/>
    <n v="800"/>
    <x v="1"/>
  </r>
  <r>
    <n v="222113023"/>
    <x v="348"/>
    <x v="789"/>
    <x v="16"/>
    <x v="33"/>
    <x v="27"/>
    <x v="1"/>
    <s v="W"/>
    <x v="0"/>
    <x v="0"/>
    <s v="20500    Vanowen                      St"/>
    <n v="1600"/>
    <x v="1"/>
  </r>
  <r>
    <n v="221717176"/>
    <x v="55"/>
    <x v="720"/>
    <x v="7"/>
    <x v="13"/>
    <x v="39"/>
    <x v="0"/>
    <s v="H"/>
    <x v="0"/>
    <x v="0"/>
    <s v="9300    Tampa                        Av"/>
    <n v="2300"/>
    <x v="0"/>
  </r>
  <r>
    <n v="221015363"/>
    <x v="78"/>
    <x v="643"/>
    <x v="14"/>
    <x v="21"/>
    <x v="11"/>
    <x v="0"/>
    <s v="W"/>
    <x v="2"/>
    <x v="1"/>
    <s v="17200    Ventura                      Bl"/>
    <n v="1240"/>
    <x v="1"/>
  </r>
  <r>
    <n v="221911460"/>
    <x v="329"/>
    <x v="634"/>
    <x v="6"/>
    <x v="0"/>
    <x v="52"/>
    <x v="0"/>
    <s v="H"/>
    <x v="0"/>
    <x v="0"/>
    <s v="15200    Nordhoff                     St"/>
    <n v="934"/>
    <x v="0"/>
  </r>
  <r>
    <n v="221321924"/>
    <x v="376"/>
    <x v="715"/>
    <x v="10"/>
    <x v="0"/>
    <x v="32"/>
    <x v="0"/>
    <s v="H"/>
    <x v="0"/>
    <x v="0"/>
    <s v="200 E  30Th                         St"/>
    <n v="655"/>
    <x v="0"/>
  </r>
  <r>
    <n v="221215652"/>
    <x v="58"/>
    <x v="615"/>
    <x v="3"/>
    <x v="18"/>
    <x v="47"/>
    <x v="1"/>
    <s v="B"/>
    <x v="2"/>
    <x v="1"/>
    <s v="6100    Brynhurst                    Av"/>
    <n v="1130"/>
    <x v="1"/>
  </r>
  <r>
    <n v="220911507"/>
    <x v="154"/>
    <x v="676"/>
    <x v="12"/>
    <x v="40"/>
    <x v="23"/>
    <x v="1"/>
    <s v="H"/>
    <x v="13"/>
    <x v="0"/>
    <s v="4000    Benedict Canyon              Dr"/>
    <n v="2230"/>
    <x v="0"/>
  </r>
  <r>
    <n v="221312309"/>
    <x v="37"/>
    <x v="664"/>
    <x v="10"/>
    <x v="13"/>
    <x v="42"/>
    <x v="0"/>
    <s v="H"/>
    <x v="0"/>
    <x v="0"/>
    <s v="E  Washington                   Bl"/>
    <n v="1200"/>
    <x v="1"/>
  </r>
  <r>
    <n v="220912558"/>
    <x v="55"/>
    <x v="779"/>
    <x v="12"/>
    <x v="3"/>
    <x v="22"/>
    <x v="0"/>
    <s v="B"/>
    <x v="0"/>
    <x v="1"/>
    <s v="14800    Sherman                      Wy"/>
    <n v="1430"/>
    <x v="1"/>
  </r>
  <r>
    <n v="220214413"/>
    <x v="52"/>
    <x v="773"/>
    <x v="4"/>
    <x v="31"/>
    <x v="27"/>
    <x v="1"/>
    <s v="H"/>
    <x v="4"/>
    <x v="0"/>
    <s v="Sunset                       Bl"/>
    <n v="420"/>
    <x v="1"/>
  </r>
  <r>
    <n v="221000897"/>
    <x v="70"/>
    <x v="743"/>
    <x v="14"/>
    <x v="40"/>
    <x v="23"/>
    <x v="1"/>
    <s v="W"/>
    <x v="5"/>
    <x v="0"/>
    <s v="18400    Victory                      Bl"/>
    <n v="2015"/>
    <x v="0"/>
  </r>
  <r>
    <n v="220811585"/>
    <x v="362"/>
    <x v="724"/>
    <x v="19"/>
    <x v="28"/>
    <x v="5"/>
    <x v="1"/>
    <s v="O"/>
    <x v="1"/>
    <x v="0"/>
    <s v="La Grange"/>
    <n v="1145"/>
    <x v="0"/>
  </r>
  <r>
    <n v="231906678"/>
    <x v="230"/>
    <x v="690"/>
    <x v="6"/>
    <x v="0"/>
    <x v="61"/>
    <x v="1"/>
    <s v="H"/>
    <x v="0"/>
    <x v="0"/>
    <s v="14200    Herron                       St"/>
    <n v="1120"/>
    <x v="1"/>
  </r>
  <r>
    <n v="220119593"/>
    <x v="322"/>
    <x v="799"/>
    <x v="8"/>
    <x v="21"/>
    <x v="47"/>
    <x v="1"/>
    <s v="W"/>
    <x v="2"/>
    <x v="0"/>
    <s v="800 S  Flower                       St"/>
    <n v="1545"/>
    <x v="1"/>
  </r>
  <r>
    <n v="221318887"/>
    <x v="79"/>
    <x v="757"/>
    <x v="10"/>
    <x v="4"/>
    <x v="2"/>
    <x v="0"/>
    <s v="H"/>
    <x v="0"/>
    <x v="0"/>
    <s v="E  24Th                         St"/>
    <n v="930"/>
    <x v="0"/>
  </r>
  <r>
    <n v="230206103"/>
    <x v="174"/>
    <x v="680"/>
    <x v="4"/>
    <x v="0"/>
    <x v="34"/>
    <x v="1"/>
    <s v="H"/>
    <x v="0"/>
    <x v="0"/>
    <s v="400    Witmer                       St"/>
    <n v="1200"/>
    <x v="1"/>
  </r>
  <r>
    <n v="221517038"/>
    <x v="10"/>
    <x v="606"/>
    <x v="5"/>
    <x v="13"/>
    <x v="55"/>
    <x v="0"/>
    <s v="O"/>
    <x v="0"/>
    <x v="0"/>
    <s v="12100    Victory                      Bl"/>
    <n v="1435"/>
    <x v="1"/>
  </r>
  <r>
    <n v="220119478"/>
    <x v="61"/>
    <x v="733"/>
    <x v="8"/>
    <x v="3"/>
    <x v="51"/>
    <x v="1"/>
    <s v="W"/>
    <x v="0"/>
    <x v="0"/>
    <s v="300 S  Santa Fe                     Av"/>
    <n v="1735"/>
    <x v="0"/>
  </r>
  <r>
    <n v="221612662"/>
    <x v="164"/>
    <x v="767"/>
    <x v="15"/>
    <x v="13"/>
    <x v="13"/>
    <x v="1"/>
    <s v="W"/>
    <x v="0"/>
    <x v="0"/>
    <s v="Fleetwood                    St"/>
    <n v="1430"/>
    <x v="1"/>
  </r>
  <r>
    <n v="220316723"/>
    <x v="64"/>
    <x v="610"/>
    <x v="0"/>
    <x v="0"/>
    <x v="17"/>
    <x v="1"/>
    <s v="H"/>
    <x v="0"/>
    <x v="0"/>
    <s v="4000    Coco                         Av"/>
    <n v="341"/>
    <x v="0"/>
  </r>
  <r>
    <n v="221017799"/>
    <x v="346"/>
    <x v="713"/>
    <x v="14"/>
    <x v="17"/>
    <x v="3"/>
    <x v="1"/>
    <s v="W"/>
    <x v="1"/>
    <x v="0"/>
    <s v="19400    Vanowen                      St"/>
    <n v="2100"/>
    <x v="0"/>
  </r>
  <r>
    <n v="221010263"/>
    <x v="308"/>
    <x v="821"/>
    <x v="14"/>
    <x v="21"/>
    <x v="1"/>
    <x v="1"/>
    <s v="O"/>
    <x v="2"/>
    <x v="0"/>
    <s v="16500    Victory                      Bl"/>
    <n v="1800"/>
    <x v="1"/>
  </r>
  <r>
    <n v="220710079"/>
    <x v="36"/>
    <x v="788"/>
    <x v="9"/>
    <x v="40"/>
    <x v="74"/>
    <x v="1"/>
    <s v="A"/>
    <x v="7"/>
    <x v="4"/>
    <s v="400 S  Curson                       Av"/>
    <n v="1900"/>
    <x v="3"/>
  </r>
  <r>
    <n v="221219017"/>
    <x v="357"/>
    <x v="786"/>
    <x v="3"/>
    <x v="10"/>
    <x v="39"/>
    <x v="0"/>
    <s v="H"/>
    <x v="2"/>
    <x v="0"/>
    <s v="6100 S  Victoria                     Av"/>
    <n v="1"/>
    <x v="0"/>
  </r>
  <r>
    <n v="220117298"/>
    <x v="53"/>
    <x v="620"/>
    <x v="8"/>
    <x v="40"/>
    <x v="15"/>
    <x v="1"/>
    <s v="B"/>
    <x v="4"/>
    <x v="0"/>
    <s v="100 E  1St                          St"/>
    <n v="540"/>
    <x v="0"/>
  </r>
  <r>
    <n v="221716287"/>
    <x v="155"/>
    <x v="813"/>
    <x v="7"/>
    <x v="15"/>
    <x v="1"/>
    <x v="1"/>
    <s v="H"/>
    <x v="0"/>
    <x v="0"/>
    <s v="10900    Odessa                       Av"/>
    <n v="1000"/>
    <x v="1"/>
  </r>
  <r>
    <n v="221814693"/>
    <x v="46"/>
    <x v="635"/>
    <x v="17"/>
    <x v="36"/>
    <x v="3"/>
    <x v="1"/>
    <s v="H"/>
    <x v="21"/>
    <x v="2"/>
    <s v="100 W  Century                      Bl"/>
    <n v="2335"/>
    <x v="0"/>
  </r>
  <r>
    <n v="221014392"/>
    <x v="164"/>
    <x v="686"/>
    <x v="14"/>
    <x v="31"/>
    <x v="64"/>
    <x v="0"/>
    <s v="W"/>
    <x v="2"/>
    <x v="1"/>
    <s v="Balboa"/>
    <n v="1735"/>
    <x v="1"/>
  </r>
  <r>
    <n v="222019890"/>
    <x v="213"/>
    <x v="721"/>
    <x v="1"/>
    <x v="31"/>
    <x v="40"/>
    <x v="1"/>
    <s v="H"/>
    <x v="2"/>
    <x v="2"/>
    <s v="2800 W  8Th                          St"/>
    <n v="1545"/>
    <x v="1"/>
  </r>
  <r>
    <n v="220910740"/>
    <x v="349"/>
    <x v="846"/>
    <x v="12"/>
    <x v="21"/>
    <x v="43"/>
    <x v="1"/>
    <s v="W"/>
    <x v="2"/>
    <x v="0"/>
    <s v="13900    Ventura                      Bl"/>
    <n v="1635"/>
    <x v="1"/>
  </r>
  <r>
    <n v="220917429"/>
    <x v="110"/>
    <x v="633"/>
    <x v="12"/>
    <x v="21"/>
    <x v="8"/>
    <x v="1"/>
    <s v="H"/>
    <x v="2"/>
    <x v="0"/>
    <s v="15000    Saticoy                      St"/>
    <n v="2000"/>
    <x v="0"/>
  </r>
  <r>
    <n v="220811012"/>
    <x v="18"/>
    <x v="814"/>
    <x v="19"/>
    <x v="53"/>
    <x v="64"/>
    <x v="1"/>
    <s v="B"/>
    <x v="0"/>
    <x v="0"/>
    <s v="3300 S  Durango                      Av"/>
    <n v="200"/>
    <x v="1"/>
  </r>
  <r>
    <n v="222014181"/>
    <x v="16"/>
    <x v="725"/>
    <x v="1"/>
    <x v="0"/>
    <x v="41"/>
    <x v="0"/>
    <s v="O"/>
    <x v="0"/>
    <x v="0"/>
    <s v="4500    Maplewood                    Av"/>
    <n v="2145"/>
    <x v="0"/>
  </r>
  <r>
    <n v="221614174"/>
    <x v="88"/>
    <x v="665"/>
    <x v="15"/>
    <x v="3"/>
    <x v="39"/>
    <x v="1"/>
    <s v="H"/>
    <x v="0"/>
    <x v="0"/>
    <s v="11900    Foothill                     Bl"/>
    <n v="1130"/>
    <x v="0"/>
  </r>
  <r>
    <n v="220218922"/>
    <x v="334"/>
    <x v="813"/>
    <x v="4"/>
    <x v="15"/>
    <x v="0"/>
    <x v="0"/>
    <s v="W"/>
    <x v="0"/>
    <x v="0"/>
    <s v="Sunset"/>
    <n v="1835"/>
    <x v="0"/>
  </r>
  <r>
    <n v="220222128"/>
    <x v="313"/>
    <x v="683"/>
    <x v="4"/>
    <x v="10"/>
    <x v="57"/>
    <x v="0"/>
    <s v="H"/>
    <x v="2"/>
    <x v="2"/>
    <s v="700 S  Westlake                     Av"/>
    <n v="105"/>
    <x v="1"/>
  </r>
  <r>
    <n v="221115560"/>
    <x v="183"/>
    <x v="613"/>
    <x v="11"/>
    <x v="3"/>
    <x v="5"/>
    <x v="1"/>
    <s v="W"/>
    <x v="0"/>
    <x v="0"/>
    <s v="3900    Eagle Rock                   Bl"/>
    <n v="1153"/>
    <x v="0"/>
  </r>
  <r>
    <n v="221315283"/>
    <x v="350"/>
    <x v="803"/>
    <x v="10"/>
    <x v="21"/>
    <x v="43"/>
    <x v="0"/>
    <s v="B"/>
    <x v="4"/>
    <x v="0"/>
    <s v="Central                      Av"/>
    <n v="1837"/>
    <x v="1"/>
  </r>
  <r>
    <n v="220213833"/>
    <x v="20"/>
    <x v="830"/>
    <x v="4"/>
    <x v="32"/>
    <x v="52"/>
    <x v="1"/>
    <s v="B"/>
    <x v="2"/>
    <x v="2"/>
    <s v="100    Glendale                     Bl"/>
    <n v="1"/>
    <x v="0"/>
  </r>
  <r>
    <n v="221812431"/>
    <x v="308"/>
    <x v="634"/>
    <x v="17"/>
    <x v="0"/>
    <x v="57"/>
    <x v="1"/>
    <s v="B"/>
    <x v="0"/>
    <x v="0"/>
    <s v="400 W  107Th                        St"/>
    <n v="1"/>
    <x v="1"/>
  </r>
  <r>
    <n v="220614644"/>
    <x v="348"/>
    <x v="780"/>
    <x v="2"/>
    <x v="21"/>
    <x v="8"/>
    <x v="1"/>
    <s v="H"/>
    <x v="2"/>
    <x v="0"/>
    <s v="1100    Gordon                       St"/>
    <n v="1600"/>
    <x v="0"/>
  </r>
  <r>
    <n v="221717226"/>
    <x v="2"/>
    <x v="795"/>
    <x v="7"/>
    <x v="3"/>
    <x v="47"/>
    <x v="1"/>
    <s v="W"/>
    <x v="0"/>
    <x v="0"/>
    <s v="18300    Malden                       St"/>
    <n v="1600"/>
    <x v="1"/>
  </r>
  <r>
    <n v="220124436"/>
    <x v="214"/>
    <x v="753"/>
    <x v="8"/>
    <x v="3"/>
    <x v="0"/>
    <x v="1"/>
    <s v="W"/>
    <x v="0"/>
    <x v="0"/>
    <s v="1300 S  Flower                       St"/>
    <n v="2305"/>
    <x v="0"/>
  </r>
  <r>
    <n v="221222274"/>
    <x v="116"/>
    <x v="772"/>
    <x v="3"/>
    <x v="28"/>
    <x v="85"/>
    <x v="1"/>
    <s v="B"/>
    <x v="1"/>
    <x v="0"/>
    <s v="9400 S  Manhattan                    Pl"/>
    <n v="2315"/>
    <x v="1"/>
  </r>
  <r>
    <n v="221614542"/>
    <x v="361"/>
    <x v="800"/>
    <x v="15"/>
    <x v="4"/>
    <x v="36"/>
    <x v="0"/>
    <s v="A"/>
    <x v="0"/>
    <x v="0"/>
    <s v="9400    San Fernando                 Rd"/>
    <n v="1445"/>
    <x v="1"/>
  </r>
  <r>
    <n v="231405518"/>
    <x v="194"/>
    <x v="605"/>
    <x v="18"/>
    <x v="28"/>
    <x v="27"/>
    <x v="0"/>
    <s v="O"/>
    <x v="1"/>
    <x v="0"/>
    <s v="400    World                        Wy"/>
    <n v="1045"/>
    <x v="1"/>
  </r>
  <r>
    <n v="220715614"/>
    <x v="360"/>
    <x v="650"/>
    <x v="9"/>
    <x v="31"/>
    <x v="5"/>
    <x v="1"/>
    <s v="W"/>
    <x v="6"/>
    <x v="0"/>
    <s v="8000 W  3Rd                          St"/>
    <n v="2300"/>
    <x v="0"/>
  </r>
  <r>
    <n v="221115358"/>
    <x v="132"/>
    <x v="668"/>
    <x v="11"/>
    <x v="53"/>
    <x v="57"/>
    <x v="1"/>
    <s v="H"/>
    <x v="0"/>
    <x v="2"/>
    <s v="200 S  Avenue 57"/>
    <n v="1500"/>
    <x v="1"/>
  </r>
  <r>
    <n v="220713010"/>
    <x v="2"/>
    <x v="752"/>
    <x v="9"/>
    <x v="28"/>
    <x v="5"/>
    <x v="0"/>
    <s v="B"/>
    <x v="1"/>
    <x v="2"/>
    <s v="1200    Crenshaw                     Bl"/>
    <n v="1230"/>
    <x v="0"/>
  </r>
  <r>
    <n v="232007910"/>
    <x v="162"/>
    <x v="618"/>
    <x v="1"/>
    <x v="21"/>
    <x v="26"/>
    <x v="1"/>
    <s v="B"/>
    <x v="2"/>
    <x v="1"/>
    <s v="3600 W  9Th                          St"/>
    <n v="1346"/>
    <x v="0"/>
  </r>
  <r>
    <n v="221319545"/>
    <x v="160"/>
    <x v="660"/>
    <x v="10"/>
    <x v="15"/>
    <x v="47"/>
    <x v="0"/>
    <s v="B"/>
    <x v="0"/>
    <x v="0"/>
    <s v="300 E  Florence                     Av"/>
    <n v="520"/>
    <x v="1"/>
  </r>
  <r>
    <n v="220412109"/>
    <x v="11"/>
    <x v="795"/>
    <x v="13"/>
    <x v="29"/>
    <x v="28"/>
    <x v="0"/>
    <s v="H"/>
    <x v="0"/>
    <x v="0"/>
    <s v="400 S  St Louis                     St"/>
    <n v="955"/>
    <x v="1"/>
  </r>
  <r>
    <n v="220219428"/>
    <x v="358"/>
    <x v="809"/>
    <x v="4"/>
    <x v="10"/>
    <x v="32"/>
    <x v="0"/>
    <s v="H"/>
    <x v="2"/>
    <x v="0"/>
    <s v="300 N  Mariposa                     Av"/>
    <n v="2325"/>
    <x v="0"/>
  </r>
  <r>
    <n v="222112964"/>
    <x v="338"/>
    <x v="720"/>
    <x v="16"/>
    <x v="31"/>
    <x v="74"/>
    <x v="1"/>
    <s v="H"/>
    <x v="2"/>
    <x v="0"/>
    <s v="6600    Topanga Canyon               Bl"/>
    <n v="1700"/>
    <x v="3"/>
  </r>
  <r>
    <n v="220314104"/>
    <x v="0"/>
    <x v="623"/>
    <x v="0"/>
    <x v="40"/>
    <x v="78"/>
    <x v="2"/>
    <s v="X"/>
    <x v="9"/>
    <x v="0"/>
    <s v="4000 W  Martin Luther King Jr        Bl"/>
    <n v="1630"/>
    <x v="1"/>
  </r>
  <r>
    <n v="220710717"/>
    <x v="18"/>
    <x v="814"/>
    <x v="9"/>
    <x v="15"/>
    <x v="17"/>
    <x v="0"/>
    <s v="A"/>
    <x v="0"/>
    <x v="0"/>
    <s v="800 S  La Brea                      Av"/>
    <n v="1930"/>
    <x v="0"/>
  </r>
  <r>
    <n v="221316909"/>
    <x v="322"/>
    <x v="749"/>
    <x v="10"/>
    <x v="15"/>
    <x v="30"/>
    <x v="0"/>
    <s v="W"/>
    <x v="0"/>
    <x v="0"/>
    <s v="1100    San Julian                   St"/>
    <n v="1800"/>
    <x v="0"/>
  </r>
  <r>
    <n v="221216042"/>
    <x v="5"/>
    <x v="621"/>
    <x v="3"/>
    <x v="0"/>
    <x v="52"/>
    <x v="0"/>
    <s v="B"/>
    <x v="0"/>
    <x v="0"/>
    <s v="1700 W  84Th                         Pl"/>
    <n v="1015"/>
    <x v="0"/>
  </r>
  <r>
    <n v="221615457"/>
    <x v="89"/>
    <x v="769"/>
    <x v="15"/>
    <x v="4"/>
    <x v="35"/>
    <x v="0"/>
    <s v="O"/>
    <x v="0"/>
    <x v="0"/>
    <s v="Osborne                      St"/>
    <n v="1400"/>
    <x v="1"/>
  </r>
  <r>
    <n v="221421314"/>
    <x v="90"/>
    <x v="666"/>
    <x v="18"/>
    <x v="6"/>
    <x v="19"/>
    <x v="0"/>
    <s v="W"/>
    <x v="0"/>
    <x v="0"/>
    <s v="9200    Airport                      Bl"/>
    <n v="2008"/>
    <x v="1"/>
  </r>
  <r>
    <n v="220116030"/>
    <x v="41"/>
    <x v="654"/>
    <x v="8"/>
    <x v="25"/>
    <x v="8"/>
    <x v="0"/>
    <s v="F"/>
    <x v="0"/>
    <x v="0"/>
    <s v="1200 N  Spring                       St"/>
    <n v="2213"/>
    <x v="0"/>
  </r>
  <r>
    <n v="221214351"/>
    <x v="18"/>
    <x v="821"/>
    <x v="3"/>
    <x v="24"/>
    <x v="65"/>
    <x v="0"/>
    <s v="B"/>
    <x v="0"/>
    <x v="1"/>
    <s v="900 W  79Th                         St"/>
    <n v="2230"/>
    <x v="0"/>
  </r>
  <r>
    <n v="222115947"/>
    <x v="88"/>
    <x v="747"/>
    <x v="16"/>
    <x v="40"/>
    <x v="32"/>
    <x v="0"/>
    <s v="B"/>
    <x v="12"/>
    <x v="0"/>
    <s v="Canoga                       Av"/>
    <n v="1240"/>
    <x v="0"/>
  </r>
  <r>
    <n v="220415055"/>
    <x v="86"/>
    <x v="844"/>
    <x v="13"/>
    <x v="10"/>
    <x v="47"/>
    <x v="1"/>
    <s v="H"/>
    <x v="2"/>
    <x v="0"/>
    <s v="Whittier                     Bl"/>
    <n v="2250"/>
    <x v="1"/>
  </r>
  <r>
    <n v="221419274"/>
    <x v="201"/>
    <x v="616"/>
    <x v="18"/>
    <x v="67"/>
    <x v="65"/>
    <x v="1"/>
    <s v="W"/>
    <x v="2"/>
    <x v="0"/>
    <s v="Pacific                      Av"/>
    <n v="1600"/>
    <x v="0"/>
  </r>
  <r>
    <n v="221015164"/>
    <x v="77"/>
    <x v="766"/>
    <x v="14"/>
    <x v="15"/>
    <x v="33"/>
    <x v="1"/>
    <s v="W"/>
    <x v="4"/>
    <x v="0"/>
    <s v="17300    Killion                      St"/>
    <n v="1900"/>
    <x v="0"/>
  </r>
  <r>
    <n v="222110582"/>
    <x v="8"/>
    <x v="704"/>
    <x v="16"/>
    <x v="40"/>
    <x v="54"/>
    <x v="1"/>
    <s v="H"/>
    <x v="4"/>
    <x v="0"/>
    <s v="7100    Farralone                    Av"/>
    <n v="2025"/>
    <x v="1"/>
  </r>
  <r>
    <n v="220409367"/>
    <x v="37"/>
    <x v="636"/>
    <x v="13"/>
    <x v="0"/>
    <x v="23"/>
    <x v="0"/>
    <s v="B"/>
    <x v="0"/>
    <x v="0"/>
    <s v="4000 N  Mission                      Rd"/>
    <n v="855"/>
    <x v="0"/>
  </r>
  <r>
    <n v="221213154"/>
    <x v="36"/>
    <x v="788"/>
    <x v="3"/>
    <x v="3"/>
    <x v="42"/>
    <x v="0"/>
    <s v="B"/>
    <x v="0"/>
    <x v="0"/>
    <s v="1200 W  59Th                         St"/>
    <n v="550"/>
    <x v="1"/>
  </r>
  <r>
    <n v="221815434"/>
    <x v="52"/>
    <x v="773"/>
    <x v="17"/>
    <x v="21"/>
    <x v="2"/>
    <x v="0"/>
    <s v="H"/>
    <x v="2"/>
    <x v="1"/>
    <s v="1400 E  107Th                        St"/>
    <n v="810"/>
    <x v="0"/>
  </r>
  <r>
    <n v="221915543"/>
    <x v="79"/>
    <x v="750"/>
    <x v="6"/>
    <x v="6"/>
    <x v="33"/>
    <x v="0"/>
    <s v="H"/>
    <x v="0"/>
    <x v="0"/>
    <s v="Sayre"/>
    <n v="2015"/>
    <x v="0"/>
  </r>
  <r>
    <n v="222114926"/>
    <x v="341"/>
    <x v="758"/>
    <x v="16"/>
    <x v="3"/>
    <x v="63"/>
    <x v="0"/>
    <s v="F"/>
    <x v="0"/>
    <x v="0"/>
    <s v="Canoga"/>
    <n v="1135"/>
    <x v="0"/>
  </r>
  <r>
    <n v="220614489"/>
    <x v="59"/>
    <x v="773"/>
    <x v="2"/>
    <x v="0"/>
    <x v="15"/>
    <x v="1"/>
    <s v="W"/>
    <x v="0"/>
    <x v="0"/>
    <s v="6600    Selma                        Av"/>
    <n v="1250"/>
    <x v="0"/>
  </r>
  <r>
    <n v="220717401"/>
    <x v="201"/>
    <x v="616"/>
    <x v="9"/>
    <x v="0"/>
    <x v="26"/>
    <x v="0"/>
    <s v="O"/>
    <x v="0"/>
    <x v="0"/>
    <s v="500 N  Fairfax                      Av"/>
    <n v="1525"/>
    <x v="0"/>
  </r>
  <r>
    <n v="221609118"/>
    <x v="369"/>
    <x v="634"/>
    <x v="15"/>
    <x v="6"/>
    <x v="2"/>
    <x v="0"/>
    <s v="H"/>
    <x v="0"/>
    <x v="0"/>
    <s v="10700    Lull                         St"/>
    <n v="2255"/>
    <x v="0"/>
  </r>
  <r>
    <n v="221113647"/>
    <x v="342"/>
    <x v="603"/>
    <x v="11"/>
    <x v="0"/>
    <x v="12"/>
    <x v="0"/>
    <s v="H"/>
    <x v="0"/>
    <x v="0"/>
    <s v="3100    Estara                       Av"/>
    <n v="830"/>
    <x v="1"/>
  </r>
  <r>
    <n v="222015500"/>
    <x v="62"/>
    <x v="611"/>
    <x v="1"/>
    <x v="21"/>
    <x v="46"/>
    <x v="1"/>
    <s v="B"/>
    <x v="2"/>
    <x v="0"/>
    <s v="600 S  Western                      Av"/>
    <n v="915"/>
    <x v="1"/>
  </r>
  <r>
    <n v="221018020"/>
    <x v="93"/>
    <x v="648"/>
    <x v="14"/>
    <x v="12"/>
    <x v="5"/>
    <x v="0"/>
    <s v="H"/>
    <x v="0"/>
    <x v="0"/>
    <s v="19400    Vanowen                      St"/>
    <n v="930"/>
    <x v="0"/>
  </r>
  <r>
    <n v="220814050"/>
    <x v="66"/>
    <x v="793"/>
    <x v="19"/>
    <x v="0"/>
    <x v="33"/>
    <x v="1"/>
    <s v="O"/>
    <x v="0"/>
    <x v="2"/>
    <s v="La Cienega                   Bl"/>
    <n v="57"/>
    <x v="0"/>
  </r>
  <r>
    <n v="220416818"/>
    <x v="213"/>
    <x v="681"/>
    <x v="13"/>
    <x v="21"/>
    <x v="22"/>
    <x v="0"/>
    <s v="H"/>
    <x v="2"/>
    <x v="1"/>
    <s v="2700    Wabash                       Av"/>
    <n v="2200"/>
    <x v="1"/>
  </r>
  <r>
    <n v="221321652"/>
    <x v="23"/>
    <x v="781"/>
    <x v="10"/>
    <x v="21"/>
    <x v="65"/>
    <x v="0"/>
    <s v="B"/>
    <x v="2"/>
    <x v="0"/>
    <s v="4400    Towne                        Av"/>
    <n v="745"/>
    <x v="0"/>
  </r>
  <r>
    <n v="220611429"/>
    <x v="306"/>
    <x v="658"/>
    <x v="2"/>
    <x v="6"/>
    <x v="5"/>
    <x v="0"/>
    <s v="W"/>
    <x v="0"/>
    <x v="0"/>
    <s v="1800    Ivar                         Av"/>
    <n v="330"/>
    <x v="0"/>
  </r>
  <r>
    <n v="230605697"/>
    <x v="293"/>
    <x v="747"/>
    <x v="2"/>
    <x v="0"/>
    <x v="15"/>
    <x v="1"/>
    <s v="B"/>
    <x v="0"/>
    <x v="0"/>
    <s v="1400 N  Alta Vista                   Bl"/>
    <n v="1900"/>
    <x v="0"/>
  </r>
  <r>
    <n v="221415914"/>
    <x v="383"/>
    <x v="798"/>
    <x v="18"/>
    <x v="21"/>
    <x v="40"/>
    <x v="0"/>
    <s v="H"/>
    <x v="2"/>
    <x v="0"/>
    <s v="3900    Marcasel                     Av"/>
    <n v="1330"/>
    <x v="1"/>
  </r>
  <r>
    <n v="221711755"/>
    <x v="206"/>
    <x v="661"/>
    <x v="7"/>
    <x v="13"/>
    <x v="65"/>
    <x v="1"/>
    <s v="W"/>
    <x v="0"/>
    <x v="0"/>
    <s v="12500    Mendel                       Dr"/>
    <n v="1920"/>
    <x v="0"/>
  </r>
  <r>
    <n v="220617221"/>
    <x v="79"/>
    <x v="750"/>
    <x v="2"/>
    <x v="21"/>
    <x v="17"/>
    <x v="1"/>
    <s v="H"/>
    <x v="2"/>
    <x v="0"/>
    <s v="Hollywood                    Bl"/>
    <n v="1845"/>
    <x v="0"/>
  </r>
  <r>
    <n v="220916801"/>
    <x v="385"/>
    <x v="680"/>
    <x v="12"/>
    <x v="31"/>
    <x v="0"/>
    <x v="1"/>
    <s v="O"/>
    <x v="6"/>
    <x v="0"/>
    <s v="Van Nuys                     Bl"/>
    <n v="200"/>
    <x v="0"/>
  </r>
  <r>
    <n v="220312427"/>
    <x v="25"/>
    <x v="646"/>
    <x v="0"/>
    <x v="40"/>
    <x v="51"/>
    <x v="1"/>
    <s v="H"/>
    <x v="36"/>
    <x v="0"/>
    <s v="Figueroa"/>
    <n v="645"/>
    <x v="0"/>
  </r>
  <r>
    <n v="220711548"/>
    <x v="48"/>
    <x v="838"/>
    <x v="9"/>
    <x v="34"/>
    <x v="49"/>
    <x v="0"/>
    <s v="B"/>
    <x v="2"/>
    <x v="0"/>
    <s v="4600    Saturn                       St"/>
    <n v="1000"/>
    <x v="1"/>
  </r>
  <r>
    <n v="221117264"/>
    <x v="91"/>
    <x v="769"/>
    <x v="11"/>
    <x v="4"/>
    <x v="43"/>
    <x v="0"/>
    <s v="F"/>
    <x v="0"/>
    <x v="0"/>
    <s v="1500 N  Kenmore                      Av"/>
    <n v="2015"/>
    <x v="1"/>
  </r>
  <r>
    <n v="221510618"/>
    <x v="369"/>
    <x v="677"/>
    <x v="5"/>
    <x v="3"/>
    <x v="85"/>
    <x v="0"/>
    <s v="H"/>
    <x v="0"/>
    <x v="0"/>
    <s v="12100    Victory                      Bl"/>
    <n v="1200"/>
    <x v="1"/>
  </r>
  <r>
    <n v="222117619"/>
    <x v="102"/>
    <x v="644"/>
    <x v="16"/>
    <x v="0"/>
    <x v="14"/>
    <x v="0"/>
    <s v="H"/>
    <x v="0"/>
    <x v="0"/>
    <s v="7000    Alabama                      Av"/>
    <n v="1355"/>
    <x v="0"/>
  </r>
  <r>
    <n v="221814301"/>
    <x v="111"/>
    <x v="657"/>
    <x v="17"/>
    <x v="31"/>
    <x v="75"/>
    <x v="1"/>
    <s v="B"/>
    <x v="2"/>
    <x v="0"/>
    <s v="400 E  89Th                         St"/>
    <n v="1835"/>
    <x v="3"/>
  </r>
  <r>
    <n v="220616881"/>
    <x v="170"/>
    <x v="745"/>
    <x v="2"/>
    <x v="49"/>
    <x v="17"/>
    <x v="1"/>
    <s v="W"/>
    <x v="0"/>
    <x v="0"/>
    <s v="1700    Vista Del Mar                St"/>
    <n v="1030"/>
    <x v="0"/>
  </r>
  <r>
    <n v="220514869"/>
    <x v="172"/>
    <x v="672"/>
    <x v="20"/>
    <x v="15"/>
    <x v="47"/>
    <x v="1"/>
    <s v="W"/>
    <x v="0"/>
    <x v="0"/>
    <s v="2500 S  Anchovy                      Av"/>
    <n v="1330"/>
    <x v="1"/>
  </r>
  <r>
    <n v="220322380"/>
    <x v="215"/>
    <x v="640"/>
    <x v="0"/>
    <x v="4"/>
    <x v="23"/>
    <x v="0"/>
    <s v="B"/>
    <x v="0"/>
    <x v="0"/>
    <s v="Dalton                       Av"/>
    <n v="1400"/>
    <x v="0"/>
  </r>
  <r>
    <n v="220320765"/>
    <x v="181"/>
    <x v="800"/>
    <x v="0"/>
    <x v="1"/>
    <x v="26"/>
    <x v="0"/>
    <s v="H"/>
    <x v="0"/>
    <x v="0"/>
    <s v="3400    12Th                         Av"/>
    <n v="1000"/>
    <x v="0"/>
  </r>
  <r>
    <n v="220814541"/>
    <x v="62"/>
    <x v="611"/>
    <x v="19"/>
    <x v="6"/>
    <x v="17"/>
    <x v="0"/>
    <s v="H"/>
    <x v="0"/>
    <x v="0"/>
    <s v="Robertson                    Av"/>
    <n v="900"/>
    <x v="0"/>
  </r>
  <r>
    <n v="221213700"/>
    <x v="367"/>
    <x v="717"/>
    <x v="3"/>
    <x v="40"/>
    <x v="0"/>
    <x v="1"/>
    <s v="B"/>
    <x v="9"/>
    <x v="0"/>
    <s v="81St                         St"/>
    <n v="1550"/>
    <x v="0"/>
  </r>
  <r>
    <n v="220915997"/>
    <x v="152"/>
    <x v="696"/>
    <x v="12"/>
    <x v="33"/>
    <x v="9"/>
    <x v="0"/>
    <s v="W"/>
    <x v="0"/>
    <x v="0"/>
    <s v="5300 N  Sepulveda                    Bl"/>
    <n v="1900"/>
    <x v="0"/>
  </r>
  <r>
    <n v="220817220"/>
    <x v="201"/>
    <x v="652"/>
    <x v="19"/>
    <x v="4"/>
    <x v="45"/>
    <x v="1"/>
    <s v="W"/>
    <x v="0"/>
    <x v="0"/>
    <s v="9500    Sawyer                       St"/>
    <n v="400"/>
    <x v="1"/>
  </r>
  <r>
    <n v="221613471"/>
    <x v="155"/>
    <x v="871"/>
    <x v="15"/>
    <x v="13"/>
    <x v="28"/>
    <x v="1"/>
    <s v="O"/>
    <x v="0"/>
    <x v="0"/>
    <s v="10600    Glenoaks                     Bl"/>
    <n v="1912"/>
    <x v="1"/>
  </r>
  <r>
    <n v="221017316"/>
    <x v="98"/>
    <x v="631"/>
    <x v="14"/>
    <x v="1"/>
    <x v="73"/>
    <x v="0"/>
    <s v="W"/>
    <x v="0"/>
    <x v="0"/>
    <s v="19600    Redwing                      St"/>
    <n v="1530"/>
    <x v="1"/>
  </r>
  <r>
    <n v="220717363"/>
    <x v="376"/>
    <x v="715"/>
    <x v="9"/>
    <x v="13"/>
    <x v="0"/>
    <x v="0"/>
    <s v="W"/>
    <x v="0"/>
    <x v="0"/>
    <s v="4000 W  Pico                         Bl"/>
    <n v="1215"/>
    <x v="0"/>
  </r>
  <r>
    <n v="221011348"/>
    <x v="5"/>
    <x v="638"/>
    <x v="14"/>
    <x v="0"/>
    <x v="12"/>
    <x v="1"/>
    <s v="B"/>
    <x v="0"/>
    <x v="0"/>
    <s v="18400    Sherman                      Wy"/>
    <n v="800"/>
    <x v="1"/>
  </r>
  <r>
    <n v="230705089"/>
    <x v="218"/>
    <x v="683"/>
    <x v="9"/>
    <x v="13"/>
    <x v="80"/>
    <x v="1"/>
    <s v="B"/>
    <x v="0"/>
    <x v="0"/>
    <s v="1100    Hi Point                     St"/>
    <n v="1500"/>
    <x v="1"/>
  </r>
  <r>
    <n v="221514782"/>
    <x v="14"/>
    <x v="723"/>
    <x v="5"/>
    <x v="4"/>
    <x v="47"/>
    <x v="1"/>
    <s v="H"/>
    <x v="0"/>
    <x v="0"/>
    <s v="11400    Vanowen                      St"/>
    <n v="2200"/>
    <x v="1"/>
  </r>
  <r>
    <n v="221017939"/>
    <x v="113"/>
    <x v="631"/>
    <x v="14"/>
    <x v="9"/>
    <x v="8"/>
    <x v="1"/>
    <s v="W"/>
    <x v="0"/>
    <x v="0"/>
    <s v="17900    Hemmingway                   St"/>
    <n v="1900"/>
    <x v="0"/>
  </r>
  <r>
    <n v="221812129"/>
    <x v="36"/>
    <x v="788"/>
    <x v="17"/>
    <x v="43"/>
    <x v="12"/>
    <x v="0"/>
    <s v="H"/>
    <x v="0"/>
    <x v="0"/>
    <s v="10300 S  Central                      Av"/>
    <n v="2120"/>
    <x v="1"/>
  </r>
  <r>
    <n v="220509829"/>
    <x v="369"/>
    <x v="677"/>
    <x v="20"/>
    <x v="6"/>
    <x v="26"/>
    <x v="0"/>
    <s v="H"/>
    <x v="0"/>
    <x v="0"/>
    <s v="20600 S  Western                      Av"/>
    <n v="600"/>
    <x v="0"/>
  </r>
  <r>
    <n v="220314750"/>
    <x v="209"/>
    <x v="626"/>
    <x v="0"/>
    <x v="13"/>
    <x v="76"/>
    <x v="0"/>
    <s v="B"/>
    <x v="0"/>
    <x v="0"/>
    <s v="1700 W  Martin Luther King Jr        Bl"/>
    <n v="1330"/>
    <x v="0"/>
  </r>
  <r>
    <n v="221010388"/>
    <x v="40"/>
    <x v="659"/>
    <x v="14"/>
    <x v="3"/>
    <x v="47"/>
    <x v="0"/>
    <s v="O"/>
    <x v="0"/>
    <x v="0"/>
    <s v="16400    Ventura                      Bl"/>
    <n v="1500"/>
    <x v="1"/>
  </r>
  <r>
    <n v="221016886"/>
    <x v="181"/>
    <x v="662"/>
    <x v="14"/>
    <x v="40"/>
    <x v="72"/>
    <x v="0"/>
    <s v="O"/>
    <x v="5"/>
    <x v="2"/>
    <s v="18300    Blythe                       St"/>
    <n v="1900"/>
    <x v="3"/>
  </r>
  <r>
    <n v="220114230"/>
    <x v="367"/>
    <x v="815"/>
    <x v="8"/>
    <x v="25"/>
    <x v="28"/>
    <x v="0"/>
    <s v="I"/>
    <x v="0"/>
    <x v="0"/>
    <s v="500 S  Olive                        St"/>
    <n v="2200"/>
    <x v="1"/>
  </r>
  <r>
    <n v="220714279"/>
    <x v="71"/>
    <x v="756"/>
    <x v="9"/>
    <x v="6"/>
    <x v="43"/>
    <x v="1"/>
    <s v="W"/>
    <x v="0"/>
    <x v="0"/>
    <s v="Wilshire                     Bl"/>
    <n v="1235"/>
    <x v="1"/>
  </r>
  <r>
    <n v="220900954"/>
    <x v="347"/>
    <x v="612"/>
    <x v="12"/>
    <x v="31"/>
    <x v="8"/>
    <x v="0"/>
    <s v="H"/>
    <x v="32"/>
    <x v="2"/>
    <s v="6100 N  Sepulveda                    Bl"/>
    <n v="1830"/>
    <x v="0"/>
  </r>
  <r>
    <n v="221012144"/>
    <x v="305"/>
    <x v="830"/>
    <x v="14"/>
    <x v="1"/>
    <x v="69"/>
    <x v="0"/>
    <s v="W"/>
    <x v="4"/>
    <x v="0"/>
    <s v="17800    Tarzana                      St"/>
    <n v="2150"/>
    <x v="1"/>
  </r>
  <r>
    <n v="220817732"/>
    <x v="98"/>
    <x v="729"/>
    <x v="19"/>
    <x v="9"/>
    <x v="17"/>
    <x v="1"/>
    <s v="O"/>
    <x v="0"/>
    <x v="0"/>
    <s v="1600    Barry                        Av"/>
    <n v="1430"/>
    <x v="0"/>
  </r>
  <r>
    <n v="220617142"/>
    <x v="79"/>
    <x v="642"/>
    <x v="2"/>
    <x v="33"/>
    <x v="10"/>
    <x v="1"/>
    <s v="B"/>
    <x v="0"/>
    <x v="0"/>
    <s v="4700    Melrose                      Av"/>
    <n v="1430"/>
    <x v="1"/>
  </r>
  <r>
    <n v="220412069"/>
    <x v="348"/>
    <x v="789"/>
    <x v="13"/>
    <x v="29"/>
    <x v="0"/>
    <x v="0"/>
    <s v="H"/>
    <x v="0"/>
    <x v="0"/>
    <s v="2800    Lancaster                    Av"/>
    <n v="2000"/>
    <x v="0"/>
  </r>
  <r>
    <n v="220217652"/>
    <x v="68"/>
    <x v="742"/>
    <x v="4"/>
    <x v="21"/>
    <x v="49"/>
    <x v="0"/>
    <s v="H"/>
    <x v="2"/>
    <x v="0"/>
    <s v="Beacon                       St"/>
    <n v="2245"/>
    <x v="1"/>
  </r>
  <r>
    <n v="220814010"/>
    <x v="26"/>
    <x v="744"/>
    <x v="19"/>
    <x v="1"/>
    <x v="6"/>
    <x v="1"/>
    <s v="W"/>
    <x v="4"/>
    <x v="0"/>
    <s v="2000    Butler                       Av"/>
    <n v="2200"/>
    <x v="0"/>
  </r>
  <r>
    <n v="220818034"/>
    <x v="21"/>
    <x v="742"/>
    <x v="19"/>
    <x v="0"/>
    <x v="64"/>
    <x v="0"/>
    <s v="W"/>
    <x v="0"/>
    <x v="0"/>
    <s v="1400    Butler                       Av"/>
    <n v="1435"/>
    <x v="1"/>
  </r>
  <r>
    <n v="221818747"/>
    <x v="119"/>
    <x v="728"/>
    <x v="17"/>
    <x v="6"/>
    <x v="15"/>
    <x v="0"/>
    <s v="B"/>
    <x v="0"/>
    <x v="1"/>
    <s v="600 W  106Th                        St"/>
    <n v="1230"/>
    <x v="0"/>
  </r>
  <r>
    <n v="220812755"/>
    <x v="53"/>
    <x v="661"/>
    <x v="19"/>
    <x v="53"/>
    <x v="10"/>
    <x v="0"/>
    <s v="W"/>
    <x v="0"/>
    <x v="0"/>
    <s v="11600 W  Olympic                      Bl"/>
    <n v="1630"/>
    <x v="1"/>
  </r>
  <r>
    <n v="222114438"/>
    <x v="71"/>
    <x v="756"/>
    <x v="16"/>
    <x v="12"/>
    <x v="6"/>
    <x v="1"/>
    <s v="X"/>
    <x v="0"/>
    <x v="0"/>
    <s v="6700    Eton                         Av"/>
    <n v="920"/>
    <x v="0"/>
  </r>
  <r>
    <n v="221614953"/>
    <x v="323"/>
    <x v="769"/>
    <x v="15"/>
    <x v="6"/>
    <x v="78"/>
    <x v="1"/>
    <s v="O"/>
    <x v="0"/>
    <x v="0"/>
    <s v="6400    Foothill                     Bl"/>
    <n v="50"/>
    <x v="1"/>
  </r>
  <r>
    <n v="220512529"/>
    <x v="348"/>
    <x v="780"/>
    <x v="20"/>
    <x v="1"/>
    <x v="17"/>
    <x v="1"/>
    <s v="H"/>
    <x v="0"/>
    <x v="2"/>
    <s v="300 W  14Th                         St"/>
    <n v="1130"/>
    <x v="0"/>
  </r>
  <r>
    <n v="221821863"/>
    <x v="323"/>
    <x v="769"/>
    <x v="17"/>
    <x v="40"/>
    <x v="18"/>
    <x v="1"/>
    <s v="H"/>
    <x v="8"/>
    <x v="0"/>
    <s v="103Rd                        St"/>
    <n v="2102"/>
    <x v="1"/>
  </r>
  <r>
    <n v="220614270"/>
    <x v="1"/>
    <x v="626"/>
    <x v="2"/>
    <x v="31"/>
    <x v="33"/>
    <x v="1"/>
    <s v="H"/>
    <x v="2"/>
    <x v="0"/>
    <s v="5800    Gregory                      Av"/>
    <n v="2330"/>
    <x v="0"/>
  </r>
  <r>
    <n v="220517004"/>
    <x v="21"/>
    <x v="618"/>
    <x v="20"/>
    <x v="4"/>
    <x v="63"/>
    <x v="1"/>
    <s v="H"/>
    <x v="0"/>
    <x v="0"/>
    <s v="25300    President                    Av"/>
    <n v="340"/>
    <x v="0"/>
  </r>
  <r>
    <n v="221518301"/>
    <x v="323"/>
    <x v="680"/>
    <x v="5"/>
    <x v="3"/>
    <x v="78"/>
    <x v="1"/>
    <s v="W"/>
    <x v="0"/>
    <x v="0"/>
    <s v="3900    Laurel Canyon                Bl"/>
    <n v="1820"/>
    <x v="1"/>
  </r>
  <r>
    <n v="221100957"/>
    <x v="10"/>
    <x v="768"/>
    <x v="11"/>
    <x v="40"/>
    <x v="9"/>
    <x v="0"/>
    <s v="H"/>
    <x v="6"/>
    <x v="0"/>
    <s v="Huron"/>
    <n v="2010"/>
    <x v="0"/>
  </r>
  <r>
    <n v="221221136"/>
    <x v="371"/>
    <x v="607"/>
    <x v="3"/>
    <x v="21"/>
    <x v="26"/>
    <x v="1"/>
    <s v="H"/>
    <x v="2"/>
    <x v="0"/>
    <s v="1300 W  74Th                         St"/>
    <n v="700"/>
    <x v="0"/>
  </r>
  <r>
    <n v="222014670"/>
    <x v="357"/>
    <x v="786"/>
    <x v="1"/>
    <x v="14"/>
    <x v="18"/>
    <x v="0"/>
    <s v="H"/>
    <x v="0"/>
    <x v="0"/>
    <s v="900    Magnolia                     Av"/>
    <n v="1754"/>
    <x v="1"/>
  </r>
  <r>
    <n v="220116344"/>
    <x v="316"/>
    <x v="676"/>
    <x v="8"/>
    <x v="40"/>
    <x v="52"/>
    <x v="1"/>
    <s v="O"/>
    <x v="28"/>
    <x v="2"/>
    <s v="300 E  1St                          St"/>
    <n v="2305"/>
    <x v="0"/>
  </r>
  <r>
    <n v="221615301"/>
    <x v="24"/>
    <x v="754"/>
    <x v="15"/>
    <x v="18"/>
    <x v="17"/>
    <x v="0"/>
    <s v="W"/>
    <x v="2"/>
    <x v="2"/>
    <s v="10200    Fernglen                     Av"/>
    <n v="1745"/>
    <x v="0"/>
  </r>
  <r>
    <n v="221612142"/>
    <x v="9"/>
    <x v="708"/>
    <x v="15"/>
    <x v="21"/>
    <x v="24"/>
    <x v="0"/>
    <s v="H"/>
    <x v="2"/>
    <x v="2"/>
    <s v="8700    Lucia                        Pl"/>
    <n v="2220"/>
    <x v="1"/>
  </r>
  <r>
    <n v="220916149"/>
    <x v="118"/>
    <x v="787"/>
    <x v="12"/>
    <x v="34"/>
    <x v="2"/>
    <x v="0"/>
    <s v="W"/>
    <x v="2"/>
    <x v="2"/>
    <s v="15400    Vanowen                      St"/>
    <n v="2300"/>
    <x v="0"/>
  </r>
  <r>
    <n v="222114010"/>
    <x v="342"/>
    <x v="603"/>
    <x v="16"/>
    <x v="40"/>
    <x v="26"/>
    <x v="1"/>
    <s v="W"/>
    <x v="28"/>
    <x v="0"/>
    <s v="20100    Ventura                      Bl"/>
    <n v="1323"/>
    <x v="0"/>
  </r>
  <r>
    <n v="221412651"/>
    <x v="325"/>
    <x v="719"/>
    <x v="18"/>
    <x v="3"/>
    <x v="39"/>
    <x v="0"/>
    <s v="W"/>
    <x v="0"/>
    <x v="0"/>
    <s v="10700    Palms                        Bl"/>
    <n v="605"/>
    <x v="0"/>
  </r>
  <r>
    <n v="220322392"/>
    <x v="212"/>
    <x v="683"/>
    <x v="0"/>
    <x v="0"/>
    <x v="5"/>
    <x v="0"/>
    <s v="B"/>
    <x v="0"/>
    <x v="0"/>
    <s v="1700 W  37Th                         Pl"/>
    <n v="1235"/>
    <x v="0"/>
  </r>
  <r>
    <n v="221416969"/>
    <x v="381"/>
    <x v="691"/>
    <x v="18"/>
    <x v="10"/>
    <x v="51"/>
    <x v="0"/>
    <s v="O"/>
    <x v="2"/>
    <x v="1"/>
    <s v="12700    Mitchell                     Av"/>
    <n v="1200"/>
    <x v="0"/>
  </r>
  <r>
    <n v="220615996"/>
    <x v="64"/>
    <x v="806"/>
    <x v="2"/>
    <x v="10"/>
    <x v="41"/>
    <x v="0"/>
    <s v="W"/>
    <x v="2"/>
    <x v="0"/>
    <s v="5100 W  Lemon Grove                  Av"/>
    <n v="1900"/>
    <x v="0"/>
  </r>
  <r>
    <n v="220618193"/>
    <x v="358"/>
    <x v="753"/>
    <x v="2"/>
    <x v="8"/>
    <x v="3"/>
    <x v="1"/>
    <s v="H"/>
    <x v="2"/>
    <x v="0"/>
    <s v="1000 N  Sycamore                     Av"/>
    <n v="2323"/>
    <x v="0"/>
  </r>
  <r>
    <n v="221713627"/>
    <x v="48"/>
    <x v="604"/>
    <x v="7"/>
    <x v="4"/>
    <x v="64"/>
    <x v="1"/>
    <s v="W"/>
    <x v="0"/>
    <x v="0"/>
    <s v="Topanga Canyon               Bl"/>
    <n v="845"/>
    <x v="1"/>
  </r>
  <r>
    <n v="220812889"/>
    <x v="50"/>
    <x v="705"/>
    <x v="19"/>
    <x v="0"/>
    <x v="32"/>
    <x v="0"/>
    <s v="H"/>
    <x v="0"/>
    <x v="0"/>
    <s v="1400 S  Bedford                      St"/>
    <n v="1"/>
    <x v="0"/>
  </r>
  <r>
    <n v="220811456"/>
    <x v="327"/>
    <x v="824"/>
    <x v="19"/>
    <x v="4"/>
    <x v="35"/>
    <x v="1"/>
    <s v="O"/>
    <x v="0"/>
    <x v="0"/>
    <s v="1100 S  Bundy                        Dr"/>
    <n v="1700"/>
    <x v="1"/>
  </r>
  <r>
    <n v="220316681"/>
    <x v="14"/>
    <x v="833"/>
    <x v="0"/>
    <x v="50"/>
    <x v="6"/>
    <x v="0"/>
    <s v="A"/>
    <x v="2"/>
    <x v="0"/>
    <s v="Western                      Av"/>
    <n v="1600"/>
    <x v="0"/>
  </r>
  <r>
    <n v="231604723"/>
    <x v="175"/>
    <x v="651"/>
    <x v="15"/>
    <x v="19"/>
    <x v="74"/>
    <x v="0"/>
    <s v="H"/>
    <x v="2"/>
    <x v="1"/>
    <s v="Branford"/>
    <n v="1900"/>
    <x v="3"/>
  </r>
  <r>
    <n v="220316150"/>
    <x v="66"/>
    <x v="796"/>
    <x v="0"/>
    <x v="21"/>
    <x v="31"/>
    <x v="0"/>
    <s v="B"/>
    <x v="2"/>
    <x v="0"/>
    <s v="3800    Crenshaw                     Bl"/>
    <n v="845"/>
    <x v="1"/>
  </r>
  <r>
    <n v="221419854"/>
    <x v="108"/>
    <x v="715"/>
    <x v="18"/>
    <x v="49"/>
    <x v="15"/>
    <x v="1"/>
    <s v="I"/>
    <x v="0"/>
    <x v="0"/>
    <s v="13400    Maxella                      Av"/>
    <n v="1130"/>
    <x v="0"/>
  </r>
  <r>
    <n v="220916045"/>
    <x v="107"/>
    <x v="671"/>
    <x v="12"/>
    <x v="21"/>
    <x v="49"/>
    <x v="1"/>
    <s v="H"/>
    <x v="2"/>
    <x v="0"/>
    <s v="Keswick"/>
    <n v="1305"/>
    <x v="1"/>
  </r>
  <r>
    <n v="221701096"/>
    <x v="73"/>
    <x v="736"/>
    <x v="7"/>
    <x v="33"/>
    <x v="52"/>
    <x v="1"/>
    <s v="H"/>
    <x v="0"/>
    <x v="0"/>
    <s v="10500    Aqueduct                     Av"/>
    <n v="400"/>
    <x v="0"/>
  </r>
  <r>
    <n v="220125798"/>
    <x v="98"/>
    <x v="644"/>
    <x v="8"/>
    <x v="13"/>
    <x v="40"/>
    <x v="1"/>
    <s v="H"/>
    <x v="0"/>
    <x v="0"/>
    <s v="1400 N  Broadway"/>
    <n v="1130"/>
    <x v="1"/>
  </r>
  <r>
    <n v="222117444"/>
    <x v="323"/>
    <x v="631"/>
    <x v="16"/>
    <x v="9"/>
    <x v="31"/>
    <x v="0"/>
    <s v="W"/>
    <x v="0"/>
    <x v="0"/>
    <s v="4600    Morro                        Dr"/>
    <n v="930"/>
    <x v="1"/>
  </r>
  <r>
    <n v="221316949"/>
    <x v="322"/>
    <x v="744"/>
    <x v="10"/>
    <x v="15"/>
    <x v="14"/>
    <x v="0"/>
    <s v="X"/>
    <x v="0"/>
    <x v="0"/>
    <s v="1100    San Julian                   St"/>
    <n v="1930"/>
    <x v="0"/>
  </r>
  <r>
    <n v="220316336"/>
    <x v="9"/>
    <x v="786"/>
    <x v="0"/>
    <x v="0"/>
    <x v="51"/>
    <x v="1"/>
    <s v="B"/>
    <x v="0"/>
    <x v="0"/>
    <s v="2200 S  Harvard                      Bl"/>
    <n v="1"/>
    <x v="0"/>
  </r>
  <r>
    <n v="221321460"/>
    <x v="181"/>
    <x v="662"/>
    <x v="10"/>
    <x v="10"/>
    <x v="64"/>
    <x v="1"/>
    <s v="H"/>
    <x v="2"/>
    <x v="0"/>
    <s v="1500 E  48Th                         Pl"/>
    <n v="2025"/>
    <x v="1"/>
  </r>
  <r>
    <n v="220215228"/>
    <x v="176"/>
    <x v="752"/>
    <x v="4"/>
    <x v="0"/>
    <x v="65"/>
    <x v="0"/>
    <s v="H"/>
    <x v="0"/>
    <x v="0"/>
    <s v="300    Loma                         Dr"/>
    <n v="1200"/>
    <x v="0"/>
  </r>
  <r>
    <n v="221411778"/>
    <x v="38"/>
    <x v="810"/>
    <x v="18"/>
    <x v="56"/>
    <x v="46"/>
    <x v="0"/>
    <s v="W"/>
    <x v="0"/>
    <x v="0"/>
    <s v="200    Venice                       Wy"/>
    <n v="1000"/>
    <x v="1"/>
  </r>
  <r>
    <n v="220127356"/>
    <x v="210"/>
    <x v="783"/>
    <x v="8"/>
    <x v="18"/>
    <x v="9"/>
    <x v="0"/>
    <s v="A"/>
    <x v="2"/>
    <x v="1"/>
    <s v="800 S  Olive                        St"/>
    <n v="2350"/>
    <x v="0"/>
  </r>
  <r>
    <n v="220216433"/>
    <x v="219"/>
    <x v="805"/>
    <x v="4"/>
    <x v="15"/>
    <x v="27"/>
    <x v="1"/>
    <s v="H"/>
    <x v="0"/>
    <x v="0"/>
    <s v="1900 S  Hoover                       St"/>
    <n v="1810"/>
    <x v="1"/>
  </r>
  <r>
    <n v="220712222"/>
    <x v="305"/>
    <x v="810"/>
    <x v="9"/>
    <x v="0"/>
    <x v="52"/>
    <x v="1"/>
    <s v="W"/>
    <x v="0"/>
    <x v="0"/>
    <s v="6100    Drexel                       Av"/>
    <n v="1205"/>
    <x v="0"/>
  </r>
  <r>
    <n v="221815102"/>
    <x v="53"/>
    <x v="620"/>
    <x v="17"/>
    <x v="0"/>
    <x v="3"/>
    <x v="0"/>
    <s v="B"/>
    <x v="0"/>
    <x v="0"/>
    <s v="800 E  109Th                        Pl"/>
    <n v="1"/>
    <x v="0"/>
  </r>
  <r>
    <n v="221114338"/>
    <x v="67"/>
    <x v="799"/>
    <x v="11"/>
    <x v="15"/>
    <x v="16"/>
    <x v="1"/>
    <s v="W"/>
    <x v="0"/>
    <x v="0"/>
    <s v="2000    Griffith Park                Bl"/>
    <n v="1800"/>
    <x v="1"/>
  </r>
  <r>
    <n v="222018713"/>
    <x v="157"/>
    <x v="612"/>
    <x v="1"/>
    <x v="0"/>
    <x v="49"/>
    <x v="0"/>
    <s v="H"/>
    <x v="0"/>
    <x v="0"/>
    <s v="700 S  Catalina                     St"/>
    <n v="725"/>
    <x v="1"/>
  </r>
  <r>
    <n v="221322963"/>
    <x v="210"/>
    <x v="684"/>
    <x v="10"/>
    <x v="40"/>
    <x v="28"/>
    <x v="1"/>
    <s v="H"/>
    <x v="5"/>
    <x v="0"/>
    <s v="Main                         St"/>
    <n v="1500"/>
    <x v="1"/>
  </r>
  <r>
    <n v="221319469"/>
    <x v="78"/>
    <x v="643"/>
    <x v="10"/>
    <x v="10"/>
    <x v="73"/>
    <x v="0"/>
    <s v="H"/>
    <x v="2"/>
    <x v="1"/>
    <s v="1000 E  7Th                          St"/>
    <n v="530"/>
    <x v="1"/>
  </r>
  <r>
    <n v="220614881"/>
    <x v="54"/>
    <x v="701"/>
    <x v="2"/>
    <x v="31"/>
    <x v="33"/>
    <x v="1"/>
    <s v="O"/>
    <x v="2"/>
    <x v="0"/>
    <s v="Wilton"/>
    <n v="1645"/>
    <x v="0"/>
  </r>
  <r>
    <n v="220616232"/>
    <x v="365"/>
    <x v="737"/>
    <x v="2"/>
    <x v="3"/>
    <x v="18"/>
    <x v="1"/>
    <s v="H"/>
    <x v="0"/>
    <x v="0"/>
    <s v="1600 N  Normandie                    Av"/>
    <n v="1200"/>
    <x v="1"/>
  </r>
  <r>
    <n v="222117889"/>
    <x v="346"/>
    <x v="762"/>
    <x v="16"/>
    <x v="1"/>
    <x v="3"/>
    <x v="1"/>
    <s v="W"/>
    <x v="0"/>
    <x v="0"/>
    <s v="22200    Ventura                      Bl"/>
    <n v="1415"/>
    <x v="0"/>
  </r>
  <r>
    <n v="221821640"/>
    <x v="108"/>
    <x v="715"/>
    <x v="17"/>
    <x v="40"/>
    <x v="53"/>
    <x v="1"/>
    <s v="H"/>
    <x v="26"/>
    <x v="0"/>
    <s v="Vermont                      Av"/>
    <n v="2230"/>
    <x v="1"/>
  </r>
  <r>
    <n v="221613572"/>
    <x v="360"/>
    <x v="650"/>
    <x v="15"/>
    <x v="21"/>
    <x v="64"/>
    <x v="0"/>
    <s v="H"/>
    <x v="2"/>
    <x v="1"/>
    <s v="9700    Telfair                      Av"/>
    <n v="1100"/>
    <x v="1"/>
  </r>
  <r>
    <n v="221515696"/>
    <x v="304"/>
    <x v="642"/>
    <x v="5"/>
    <x v="40"/>
    <x v="6"/>
    <x v="1"/>
    <s v="H"/>
    <x v="12"/>
    <x v="0"/>
    <s v="5300    Lankershim                   Bl"/>
    <n v="1130"/>
    <x v="0"/>
  </r>
  <r>
    <n v="221221049"/>
    <x v="79"/>
    <x v="750"/>
    <x v="3"/>
    <x v="44"/>
    <x v="80"/>
    <x v="1"/>
    <s v="B"/>
    <x v="42"/>
    <x v="0"/>
    <s v="800 E  77Th                         St"/>
    <n v="1705"/>
    <x v="1"/>
  </r>
  <r>
    <n v="221113737"/>
    <x v="333"/>
    <x v="675"/>
    <x v="11"/>
    <x v="9"/>
    <x v="13"/>
    <x v="1"/>
    <s v="B"/>
    <x v="0"/>
    <x v="0"/>
    <s v="3000    Rowena                       Av"/>
    <n v="900"/>
    <x v="1"/>
  </r>
  <r>
    <n v="221412979"/>
    <x v="42"/>
    <x v="685"/>
    <x v="18"/>
    <x v="0"/>
    <x v="34"/>
    <x v="0"/>
    <s v="W"/>
    <x v="0"/>
    <x v="0"/>
    <s v="2500 S  Westgate                     Av"/>
    <n v="1750"/>
    <x v="1"/>
  </r>
  <r>
    <n v="221821411"/>
    <x v="97"/>
    <x v="644"/>
    <x v="17"/>
    <x v="0"/>
    <x v="41"/>
    <x v="0"/>
    <s v="B"/>
    <x v="0"/>
    <x v="0"/>
    <s v="1300 E  Imperial                     Hy"/>
    <n v="715"/>
    <x v="0"/>
  </r>
  <r>
    <n v="220321273"/>
    <x v="108"/>
    <x v="715"/>
    <x v="0"/>
    <x v="15"/>
    <x v="52"/>
    <x v="1"/>
    <s v="H"/>
    <x v="0"/>
    <x v="0"/>
    <s v="40Th                         Pl"/>
    <n v="1610"/>
    <x v="0"/>
  </r>
  <r>
    <n v="220712425"/>
    <x v="16"/>
    <x v="725"/>
    <x v="9"/>
    <x v="28"/>
    <x v="10"/>
    <x v="1"/>
    <s v="W"/>
    <x v="1"/>
    <x v="0"/>
    <s v="6500 W  Olympic                      Bl"/>
    <n v="1030"/>
    <x v="1"/>
  </r>
  <r>
    <n v="221417940"/>
    <x v="155"/>
    <x v="692"/>
    <x v="18"/>
    <x v="36"/>
    <x v="64"/>
    <x v="1"/>
    <s v="B"/>
    <x v="48"/>
    <x v="0"/>
    <s v="1900    Ocean Front                  Wk"/>
    <n v="1400"/>
    <x v="1"/>
  </r>
  <r>
    <n v="221117526"/>
    <x v="90"/>
    <x v="666"/>
    <x v="11"/>
    <x v="40"/>
    <x v="84"/>
    <x v="0"/>
    <s v="H"/>
    <x v="20"/>
    <x v="0"/>
    <s v="Gilroy                       St"/>
    <n v="800"/>
    <x v="2"/>
  </r>
  <r>
    <n v="221419655"/>
    <x v="376"/>
    <x v="631"/>
    <x v="18"/>
    <x v="31"/>
    <x v="41"/>
    <x v="1"/>
    <s v="W"/>
    <x v="2"/>
    <x v="0"/>
    <s v="Venice                       Wy"/>
    <n v="130"/>
    <x v="0"/>
  </r>
  <r>
    <n v="221611537"/>
    <x v="51"/>
    <x v="716"/>
    <x v="15"/>
    <x v="0"/>
    <x v="18"/>
    <x v="1"/>
    <s v="B"/>
    <x v="0"/>
    <x v="0"/>
    <s v="13000    Louvre                       St"/>
    <n v="1200"/>
    <x v="1"/>
  </r>
  <r>
    <n v="220315991"/>
    <x v="26"/>
    <x v="744"/>
    <x v="0"/>
    <x v="14"/>
    <x v="8"/>
    <x v="0"/>
    <s v="W"/>
    <x v="0"/>
    <x v="0"/>
    <s v="1900 W  Vernon                       Av"/>
    <n v="1445"/>
    <x v="0"/>
  </r>
  <r>
    <n v="220514539"/>
    <x v="304"/>
    <x v="722"/>
    <x v="20"/>
    <x v="5"/>
    <x v="64"/>
    <x v="1"/>
    <s v="H"/>
    <x v="0"/>
    <x v="0"/>
    <s v="1600    247Th                        St"/>
    <n v="900"/>
    <x v="1"/>
  </r>
  <r>
    <n v="220415101"/>
    <x v="87"/>
    <x v="809"/>
    <x v="13"/>
    <x v="19"/>
    <x v="44"/>
    <x v="0"/>
    <s v="H"/>
    <x v="2"/>
    <x v="0"/>
    <s v="100 W  Avenue 26"/>
    <n v="1"/>
    <x v="2"/>
  </r>
  <r>
    <n v="220211439"/>
    <x v="36"/>
    <x v="677"/>
    <x v="4"/>
    <x v="1"/>
    <x v="43"/>
    <x v="0"/>
    <s v="O"/>
    <x v="0"/>
    <x v="0"/>
    <s v="3200    Descanso                     Dr"/>
    <n v="2043"/>
    <x v="1"/>
  </r>
  <r>
    <n v="222013861"/>
    <x v="11"/>
    <x v="667"/>
    <x v="1"/>
    <x v="40"/>
    <x v="36"/>
    <x v="1"/>
    <s v="O"/>
    <x v="12"/>
    <x v="2"/>
    <s v="400 S  Vermont                      Av"/>
    <n v="945"/>
    <x v="1"/>
  </r>
  <r>
    <n v="221015075"/>
    <x v="119"/>
    <x v="757"/>
    <x v="14"/>
    <x v="33"/>
    <x v="31"/>
    <x v="0"/>
    <s v="B"/>
    <x v="0"/>
    <x v="0"/>
    <s v="Saticoy                      St"/>
    <n v="1800"/>
    <x v="1"/>
  </r>
  <r>
    <n v="220716398"/>
    <x v="99"/>
    <x v="765"/>
    <x v="9"/>
    <x v="4"/>
    <x v="17"/>
    <x v="1"/>
    <s v="B"/>
    <x v="0"/>
    <x v="0"/>
    <s v="Cochran                      Av"/>
    <n v="1315"/>
    <x v="0"/>
  </r>
  <r>
    <n v="220322040"/>
    <x v="110"/>
    <x v="748"/>
    <x v="0"/>
    <x v="6"/>
    <x v="65"/>
    <x v="0"/>
    <s v="B"/>
    <x v="0"/>
    <x v="0"/>
    <s v="2300 W  52Nd                         St"/>
    <n v="2100"/>
    <x v="0"/>
  </r>
  <r>
    <n v="220123079"/>
    <x v="132"/>
    <x v="739"/>
    <x v="8"/>
    <x v="21"/>
    <x v="75"/>
    <x v="1"/>
    <s v="H"/>
    <x v="2"/>
    <x v="2"/>
    <s v="7Th"/>
    <n v="1345"/>
    <x v="3"/>
  </r>
  <r>
    <n v="220513398"/>
    <x v="9"/>
    <x v="708"/>
    <x v="20"/>
    <x v="10"/>
    <x v="76"/>
    <x v="0"/>
    <s v="H"/>
    <x v="2"/>
    <x v="2"/>
    <s v="100 W  C                            St"/>
    <n v="910"/>
    <x v="0"/>
  </r>
  <r>
    <n v="221015893"/>
    <x v="83"/>
    <x v="679"/>
    <x v="14"/>
    <x v="21"/>
    <x v="70"/>
    <x v="1"/>
    <s v="W"/>
    <x v="2"/>
    <x v="0"/>
    <s v="18600    Oxnard                       St"/>
    <n v="745"/>
    <x v="1"/>
  </r>
  <r>
    <n v="220713081"/>
    <x v="54"/>
    <x v="701"/>
    <x v="9"/>
    <x v="21"/>
    <x v="26"/>
    <x v="1"/>
    <s v="O"/>
    <x v="2"/>
    <x v="1"/>
    <s v="5100    Wilshire                     Bl"/>
    <n v="1630"/>
    <x v="0"/>
  </r>
  <r>
    <n v="221420394"/>
    <x v="84"/>
    <x v="618"/>
    <x v="18"/>
    <x v="13"/>
    <x v="36"/>
    <x v="1"/>
    <s v="W"/>
    <x v="0"/>
    <x v="0"/>
    <s v="12700 W  Jefferson                    Bl"/>
    <n v="300"/>
    <x v="1"/>
  </r>
  <r>
    <n v="221221946"/>
    <x v="317"/>
    <x v="669"/>
    <x v="3"/>
    <x v="0"/>
    <x v="34"/>
    <x v="0"/>
    <s v="B"/>
    <x v="0"/>
    <x v="0"/>
    <s v="1400 W  92Nd                         St"/>
    <n v="1406"/>
    <x v="1"/>
  </r>
  <r>
    <n v="220114698"/>
    <x v="18"/>
    <x v="814"/>
    <x v="8"/>
    <x v="28"/>
    <x v="63"/>
    <x v="1"/>
    <s v="B"/>
    <x v="1"/>
    <x v="2"/>
    <s v="800 N  Alameda                      St"/>
    <n v="1000"/>
    <x v="0"/>
  </r>
  <r>
    <n v="220214025"/>
    <x v="305"/>
    <x v="673"/>
    <x v="4"/>
    <x v="36"/>
    <x v="2"/>
    <x v="1"/>
    <s v="H"/>
    <x v="6"/>
    <x v="0"/>
    <s v="700 S  Alvarado                     St"/>
    <n v="2250"/>
    <x v="0"/>
  </r>
  <r>
    <n v="230804011"/>
    <x v="205"/>
    <x v="783"/>
    <x v="19"/>
    <x v="1"/>
    <x v="32"/>
    <x v="1"/>
    <s v="H"/>
    <x v="0"/>
    <x v="0"/>
    <s v="2600    La Cienega                   Av"/>
    <n v="1200"/>
    <x v="0"/>
  </r>
  <r>
    <n v="220516735"/>
    <x v="98"/>
    <x v="715"/>
    <x v="20"/>
    <x v="0"/>
    <x v="22"/>
    <x v="0"/>
    <s v="H"/>
    <x v="0"/>
    <x v="0"/>
    <s v="900 W  9Th                          St"/>
    <n v="600"/>
    <x v="1"/>
  </r>
  <r>
    <n v="220516281"/>
    <x v="201"/>
    <x v="616"/>
    <x v="20"/>
    <x v="12"/>
    <x v="28"/>
    <x v="1"/>
    <s v="W"/>
    <x v="0"/>
    <x v="2"/>
    <s v="1300 S  Pacific                      Av"/>
    <n v="1030"/>
    <x v="1"/>
  </r>
  <r>
    <n v="220711563"/>
    <x v="48"/>
    <x v="695"/>
    <x v="9"/>
    <x v="10"/>
    <x v="35"/>
    <x v="0"/>
    <s v="H"/>
    <x v="2"/>
    <x v="0"/>
    <s v="2300    Vineyard                     Av"/>
    <n v="1630"/>
    <x v="1"/>
  </r>
  <r>
    <n v="220314879"/>
    <x v="59"/>
    <x v="639"/>
    <x v="0"/>
    <x v="40"/>
    <x v="15"/>
    <x v="0"/>
    <s v="B"/>
    <x v="5"/>
    <x v="0"/>
    <s v="2100 W  48Th                         St"/>
    <n v="2230"/>
    <x v="0"/>
  </r>
  <r>
    <n v="220113640"/>
    <x v="36"/>
    <x v="788"/>
    <x v="8"/>
    <x v="21"/>
    <x v="65"/>
    <x v="0"/>
    <s v="H"/>
    <x v="2"/>
    <x v="1"/>
    <s v="700 S  Olive                        St"/>
    <n v="1640"/>
    <x v="0"/>
  </r>
  <r>
    <n v="221015410"/>
    <x v="160"/>
    <x v="660"/>
    <x v="14"/>
    <x v="18"/>
    <x v="51"/>
    <x v="1"/>
    <s v="H"/>
    <x v="4"/>
    <x v="1"/>
    <s v="16800    Roscoe                       Bl"/>
    <n v="940"/>
    <x v="0"/>
  </r>
  <r>
    <n v="221318639"/>
    <x v="341"/>
    <x v="758"/>
    <x v="10"/>
    <x v="0"/>
    <x v="32"/>
    <x v="1"/>
    <s v="H"/>
    <x v="0"/>
    <x v="0"/>
    <s v="200 W  27Th                         St"/>
    <n v="1"/>
    <x v="0"/>
  </r>
  <r>
    <n v="230810380"/>
    <x v="278"/>
    <x v="872"/>
    <x v="19"/>
    <x v="0"/>
    <x v="14"/>
    <x v="0"/>
    <s v="A"/>
    <x v="0"/>
    <x v="0"/>
    <s v="1200 S  Bedford                      St"/>
    <n v="1545"/>
    <x v="0"/>
  </r>
  <r>
    <n v="220321526"/>
    <x v="102"/>
    <x v="769"/>
    <x v="0"/>
    <x v="4"/>
    <x v="26"/>
    <x v="1"/>
    <s v="H"/>
    <x v="0"/>
    <x v="0"/>
    <s v="2600 S  La Salle                     Av"/>
    <n v="2030"/>
    <x v="0"/>
  </r>
  <r>
    <n v="220512003"/>
    <x v="53"/>
    <x v="620"/>
    <x v="20"/>
    <x v="14"/>
    <x v="21"/>
    <x v="0"/>
    <s v="H"/>
    <x v="0"/>
    <x v="1"/>
    <s v="1500 W  224Th                        St"/>
    <n v="1550"/>
    <x v="3"/>
  </r>
  <r>
    <n v="220212002"/>
    <x v="8"/>
    <x v="677"/>
    <x v="4"/>
    <x v="0"/>
    <x v="51"/>
    <x v="1"/>
    <s v="H"/>
    <x v="0"/>
    <x v="0"/>
    <s v="1500    Cambria                      St"/>
    <n v="1223"/>
    <x v="0"/>
  </r>
  <r>
    <n v="220410719"/>
    <x v="41"/>
    <x v="604"/>
    <x v="13"/>
    <x v="31"/>
    <x v="36"/>
    <x v="1"/>
    <s v="H"/>
    <x v="6"/>
    <x v="0"/>
    <s v="5000    Valley                       Bl"/>
    <n v="2210"/>
    <x v="1"/>
  </r>
  <r>
    <n v="222116192"/>
    <x v="204"/>
    <x v="645"/>
    <x v="16"/>
    <x v="6"/>
    <x v="10"/>
    <x v="0"/>
    <s v="H"/>
    <x v="0"/>
    <x v="0"/>
    <s v="7000    Middlesbury Ridge Cir"/>
    <n v="2300"/>
    <x v="1"/>
  </r>
  <r>
    <n v="221319194"/>
    <x v="75"/>
    <x v="766"/>
    <x v="10"/>
    <x v="4"/>
    <x v="78"/>
    <x v="1"/>
    <s v="F"/>
    <x v="0"/>
    <x v="0"/>
    <s v="17Th                         St"/>
    <n v="1000"/>
    <x v="1"/>
  </r>
  <r>
    <n v="220613040"/>
    <x v="27"/>
    <x v="604"/>
    <x v="2"/>
    <x v="15"/>
    <x v="32"/>
    <x v="1"/>
    <s v="O"/>
    <x v="4"/>
    <x v="1"/>
    <s v="1600    Wilcox                       Av"/>
    <n v="340"/>
    <x v="0"/>
  </r>
  <r>
    <n v="221317080"/>
    <x v="331"/>
    <x v="793"/>
    <x v="10"/>
    <x v="0"/>
    <x v="41"/>
    <x v="0"/>
    <s v="H"/>
    <x v="0"/>
    <x v="0"/>
    <s v="600 E  42Nd                         St"/>
    <n v="41"/>
    <x v="0"/>
  </r>
  <r>
    <n v="220513408"/>
    <x v="9"/>
    <x v="708"/>
    <x v="20"/>
    <x v="28"/>
    <x v="1"/>
    <x v="0"/>
    <s v="H"/>
    <x v="1"/>
    <x v="1"/>
    <s v="400 W  12Th                         St"/>
    <n v="1300"/>
    <x v="1"/>
  </r>
  <r>
    <n v="221415878"/>
    <x v="51"/>
    <x v="752"/>
    <x v="18"/>
    <x v="5"/>
    <x v="18"/>
    <x v="1"/>
    <s v="H"/>
    <x v="0"/>
    <x v="0"/>
    <s v="00    Thornton                     Av"/>
    <n v="2030"/>
    <x v="1"/>
  </r>
  <r>
    <n v="222113178"/>
    <x v="51"/>
    <x v="752"/>
    <x v="16"/>
    <x v="1"/>
    <x v="73"/>
    <x v="0"/>
    <s v="W"/>
    <x v="0"/>
    <x v="0"/>
    <s v="20200    Lorenzana                    Dr"/>
    <n v="1100"/>
    <x v="1"/>
  </r>
  <r>
    <n v="221012244"/>
    <x v="350"/>
    <x v="661"/>
    <x v="14"/>
    <x v="40"/>
    <x v="18"/>
    <x v="1"/>
    <s v="H"/>
    <x v="9"/>
    <x v="2"/>
    <s v="18500    Sherman                      Wy"/>
    <n v="1"/>
    <x v="1"/>
  </r>
  <r>
    <n v="220916349"/>
    <x v="379"/>
    <x v="632"/>
    <x v="12"/>
    <x v="13"/>
    <x v="78"/>
    <x v="0"/>
    <s v="O"/>
    <x v="0"/>
    <x v="0"/>
    <s v="6100 N  Sepulveda                    Bl"/>
    <n v="1000"/>
    <x v="1"/>
  </r>
  <r>
    <n v="220915758"/>
    <x v="86"/>
    <x v="606"/>
    <x v="12"/>
    <x v="13"/>
    <x v="85"/>
    <x v="1"/>
    <s v="W"/>
    <x v="0"/>
    <x v="0"/>
    <s v="15300    Ventura                      Bl"/>
    <n v="1700"/>
    <x v="1"/>
  </r>
  <r>
    <n v="221314163"/>
    <x v="30"/>
    <x v="831"/>
    <x v="10"/>
    <x v="4"/>
    <x v="5"/>
    <x v="1"/>
    <s v="O"/>
    <x v="0"/>
    <x v="0"/>
    <s v="200 E  45Th                         St"/>
    <n v="1150"/>
    <x v="0"/>
  </r>
  <r>
    <n v="221516235"/>
    <x v="317"/>
    <x v="722"/>
    <x v="5"/>
    <x v="0"/>
    <x v="33"/>
    <x v="0"/>
    <s v="W"/>
    <x v="0"/>
    <x v="0"/>
    <s v="10500    Edison                       Wy"/>
    <n v="1055"/>
    <x v="0"/>
  </r>
  <r>
    <n v="220319886"/>
    <x v="82"/>
    <x v="834"/>
    <x v="0"/>
    <x v="31"/>
    <x v="6"/>
    <x v="1"/>
    <s v="B"/>
    <x v="2"/>
    <x v="0"/>
    <s v="37Th                         St"/>
    <n v="910"/>
    <x v="0"/>
  </r>
  <r>
    <n v="221812118"/>
    <x v="36"/>
    <x v="788"/>
    <x v="17"/>
    <x v="38"/>
    <x v="32"/>
    <x v="1"/>
    <s v="B"/>
    <x v="2"/>
    <x v="1"/>
    <s v="200 W  91St                         St"/>
    <n v="145"/>
    <x v="0"/>
  </r>
  <r>
    <n v="230804023"/>
    <x v="213"/>
    <x v="721"/>
    <x v="19"/>
    <x v="49"/>
    <x v="72"/>
    <x v="1"/>
    <s v="H"/>
    <x v="0"/>
    <x v="0"/>
    <s v="1400 S  Westgate                     Av"/>
    <n v="1800"/>
    <x v="3"/>
  </r>
  <r>
    <n v="220513019"/>
    <x v="384"/>
    <x v="733"/>
    <x v="20"/>
    <x v="21"/>
    <x v="68"/>
    <x v="1"/>
    <s v="W"/>
    <x v="2"/>
    <x v="0"/>
    <s v="800 S  Cabrillo                     Av"/>
    <n v="1045"/>
    <x v="1"/>
  </r>
  <r>
    <n v="221513017"/>
    <x v="50"/>
    <x v="725"/>
    <x v="5"/>
    <x v="13"/>
    <x v="12"/>
    <x v="0"/>
    <s v="B"/>
    <x v="0"/>
    <x v="0"/>
    <s v="5300    Lankershim                   Bl"/>
    <n v="2320"/>
    <x v="1"/>
  </r>
  <r>
    <n v="220917830"/>
    <x v="213"/>
    <x v="721"/>
    <x v="12"/>
    <x v="13"/>
    <x v="35"/>
    <x v="1"/>
    <s v="W"/>
    <x v="0"/>
    <x v="2"/>
    <s v="6200    Ethel                        Av"/>
    <n v="1615"/>
    <x v="1"/>
  </r>
  <r>
    <n v="220127086"/>
    <x v="106"/>
    <x v="640"/>
    <x v="8"/>
    <x v="40"/>
    <x v="33"/>
    <x v="0"/>
    <s v="H"/>
    <x v="28"/>
    <x v="0"/>
    <s v="400 W  8Th                          St"/>
    <n v="1450"/>
    <x v="0"/>
  </r>
  <r>
    <n v="221113056"/>
    <x v="259"/>
    <x v="735"/>
    <x v="11"/>
    <x v="1"/>
    <x v="46"/>
    <x v="1"/>
    <s v="O"/>
    <x v="0"/>
    <x v="0"/>
    <s v="3900    Ackerman                     Dr"/>
    <n v="1539"/>
    <x v="1"/>
  </r>
  <r>
    <n v="220620204"/>
    <x v="96"/>
    <x v="702"/>
    <x v="2"/>
    <x v="4"/>
    <x v="52"/>
    <x v="1"/>
    <s v="W"/>
    <x v="0"/>
    <x v="0"/>
    <s v="Franklin                     Av"/>
    <n v="1945"/>
    <x v="0"/>
  </r>
  <r>
    <n v="230805975"/>
    <x v="174"/>
    <x v="640"/>
    <x v="19"/>
    <x v="0"/>
    <x v="64"/>
    <x v="0"/>
    <s v="O"/>
    <x v="0"/>
    <x v="0"/>
    <s v="1600 S  Beverly Glen                 Bl"/>
    <n v="5"/>
    <x v="1"/>
  </r>
  <r>
    <n v="222018321"/>
    <x v="94"/>
    <x v="694"/>
    <x v="1"/>
    <x v="3"/>
    <x v="9"/>
    <x v="0"/>
    <s v="W"/>
    <x v="0"/>
    <x v="0"/>
    <s v="600 S  Virgil                       Av"/>
    <n v="1141"/>
    <x v="0"/>
  </r>
  <r>
    <n v="221223453"/>
    <x v="10"/>
    <x v="768"/>
    <x v="3"/>
    <x v="0"/>
    <x v="32"/>
    <x v="0"/>
    <s v="H"/>
    <x v="0"/>
    <x v="0"/>
    <s v="3000 W  67Th                         St"/>
    <n v="1"/>
    <x v="0"/>
  </r>
  <r>
    <n v="220415975"/>
    <x v="376"/>
    <x v="680"/>
    <x v="13"/>
    <x v="0"/>
    <x v="52"/>
    <x v="1"/>
    <s v="H"/>
    <x v="0"/>
    <x v="0"/>
    <s v="100    Nevada"/>
    <n v="830"/>
    <x v="0"/>
  </r>
  <r>
    <n v="221319984"/>
    <x v="88"/>
    <x v="747"/>
    <x v="10"/>
    <x v="21"/>
    <x v="28"/>
    <x v="1"/>
    <s v="H"/>
    <x v="2"/>
    <x v="0"/>
    <s v="1300 E  Vernon                       Av"/>
    <n v="840"/>
    <x v="1"/>
  </r>
  <r>
    <n v="220318418"/>
    <x v="76"/>
    <x v="701"/>
    <x v="0"/>
    <x v="0"/>
    <x v="48"/>
    <x v="0"/>
    <s v="B"/>
    <x v="0"/>
    <x v="0"/>
    <s v="3600    Chesapeake                   Av"/>
    <n v="1315"/>
    <x v="1"/>
  </r>
  <r>
    <n v="222114848"/>
    <x v="68"/>
    <x v="669"/>
    <x v="16"/>
    <x v="13"/>
    <x v="17"/>
    <x v="0"/>
    <s v="W"/>
    <x v="0"/>
    <x v="0"/>
    <s v="23100    Bigler                       St"/>
    <n v="700"/>
    <x v="0"/>
  </r>
  <r>
    <n v="222019909"/>
    <x v="207"/>
    <x v="783"/>
    <x v="1"/>
    <x v="4"/>
    <x v="30"/>
    <x v="1"/>
    <s v="H"/>
    <x v="0"/>
    <x v="0"/>
    <s v="Orchard                      Av"/>
    <n v="1715"/>
    <x v="0"/>
  </r>
  <r>
    <n v="220414586"/>
    <x v="132"/>
    <x v="660"/>
    <x v="13"/>
    <x v="28"/>
    <x v="2"/>
    <x v="0"/>
    <s v="H"/>
    <x v="4"/>
    <x v="0"/>
    <s v="900 N  Soto                         St"/>
    <n v="530"/>
    <x v="0"/>
  </r>
  <r>
    <n v="221420382"/>
    <x v="381"/>
    <x v="610"/>
    <x v="18"/>
    <x v="6"/>
    <x v="32"/>
    <x v="1"/>
    <s v="W"/>
    <x v="0"/>
    <x v="0"/>
    <s v="11300    Rose                         Av"/>
    <n v="1200"/>
    <x v="0"/>
  </r>
  <r>
    <n v="220810685"/>
    <x v="308"/>
    <x v="821"/>
    <x v="19"/>
    <x v="0"/>
    <x v="17"/>
    <x v="1"/>
    <s v="B"/>
    <x v="0"/>
    <x v="0"/>
    <s v="11100 W  Pico                         Bl"/>
    <n v="1630"/>
    <x v="0"/>
  </r>
  <r>
    <n v="221911690"/>
    <x v="5"/>
    <x v="831"/>
    <x v="6"/>
    <x v="6"/>
    <x v="49"/>
    <x v="1"/>
    <s v="H"/>
    <x v="0"/>
    <x v="0"/>
    <s v="Langdon"/>
    <n v="1700"/>
    <x v="1"/>
  </r>
  <r>
    <n v="220121538"/>
    <x v="70"/>
    <x v="743"/>
    <x v="8"/>
    <x v="31"/>
    <x v="13"/>
    <x v="1"/>
    <s v="H"/>
    <x v="38"/>
    <x v="0"/>
    <s v="Alameda"/>
    <n v="830"/>
    <x v="1"/>
  </r>
  <r>
    <n v="220614660"/>
    <x v="57"/>
    <x v="689"/>
    <x v="2"/>
    <x v="40"/>
    <x v="6"/>
    <x v="0"/>
    <s v="W"/>
    <x v="36"/>
    <x v="0"/>
    <s v="Selma                        Av"/>
    <n v="405"/>
    <x v="0"/>
  </r>
  <r>
    <n v="221717924"/>
    <x v="96"/>
    <x v="702"/>
    <x v="7"/>
    <x v="6"/>
    <x v="27"/>
    <x v="1"/>
    <s v="X"/>
    <x v="0"/>
    <x v="0"/>
    <s v="Haskell"/>
    <n v="800"/>
    <x v="1"/>
  </r>
  <r>
    <n v="220713401"/>
    <x v="383"/>
    <x v="798"/>
    <x v="9"/>
    <x v="40"/>
    <x v="26"/>
    <x v="1"/>
    <s v="W"/>
    <x v="4"/>
    <x v="0"/>
    <s v="4000 W  Pico                         Bl"/>
    <n v="242"/>
    <x v="0"/>
  </r>
  <r>
    <n v="220319464"/>
    <x v="204"/>
    <x v="622"/>
    <x v="0"/>
    <x v="10"/>
    <x v="70"/>
    <x v="0"/>
    <s v="B"/>
    <x v="2"/>
    <x v="1"/>
    <s v="3800    Coco                         Av"/>
    <n v="2045"/>
    <x v="1"/>
  </r>
  <r>
    <n v="221612136"/>
    <x v="157"/>
    <x v="805"/>
    <x v="15"/>
    <x v="38"/>
    <x v="32"/>
    <x v="1"/>
    <s v="H"/>
    <x v="2"/>
    <x v="0"/>
    <s v="Ratner"/>
    <n v="2240"/>
    <x v="0"/>
  </r>
  <r>
    <n v="220816752"/>
    <x v="214"/>
    <x v="765"/>
    <x v="19"/>
    <x v="6"/>
    <x v="26"/>
    <x v="1"/>
    <s v="H"/>
    <x v="0"/>
    <x v="0"/>
    <s v="1900 S  Bundy                        Dr"/>
    <n v="915"/>
    <x v="0"/>
  </r>
  <r>
    <n v="220220717"/>
    <x v="364"/>
    <x v="782"/>
    <x v="4"/>
    <x v="1"/>
    <x v="65"/>
    <x v="0"/>
    <s v="H"/>
    <x v="0"/>
    <x v="0"/>
    <s v="2500 W  6Th                          St"/>
    <n v="1300"/>
    <x v="0"/>
  </r>
  <r>
    <n v="221417359"/>
    <x v="79"/>
    <x v="758"/>
    <x v="18"/>
    <x v="0"/>
    <x v="65"/>
    <x v="1"/>
    <s v="B"/>
    <x v="0"/>
    <x v="0"/>
    <s v="7700    Toland                       Av"/>
    <n v="630"/>
    <x v="0"/>
  </r>
  <r>
    <n v="221321079"/>
    <x v="103"/>
    <x v="624"/>
    <x v="10"/>
    <x v="13"/>
    <x v="57"/>
    <x v="1"/>
    <s v="W"/>
    <x v="0"/>
    <x v="0"/>
    <s v="2900 S  Broadway"/>
    <n v="1830"/>
    <x v="1"/>
  </r>
  <r>
    <n v="220617238"/>
    <x v="371"/>
    <x v="607"/>
    <x v="2"/>
    <x v="9"/>
    <x v="47"/>
    <x v="0"/>
    <s v="H"/>
    <x v="0"/>
    <x v="0"/>
    <s v="1100 N  Ardmore                      Av"/>
    <n v="853"/>
    <x v="1"/>
  </r>
  <r>
    <n v="230704088"/>
    <x v="213"/>
    <x v="783"/>
    <x v="9"/>
    <x v="3"/>
    <x v="15"/>
    <x v="1"/>
    <s v="W"/>
    <x v="0"/>
    <x v="0"/>
    <s v="600 S  Ridgeley                     Dr"/>
    <n v="1500"/>
    <x v="0"/>
  </r>
  <r>
    <n v="220410543"/>
    <x v="44"/>
    <x v="831"/>
    <x v="13"/>
    <x v="3"/>
    <x v="8"/>
    <x v="1"/>
    <s v="C"/>
    <x v="0"/>
    <x v="0"/>
    <s v="5300    Paseo Rancho Castilla"/>
    <n v="1545"/>
    <x v="0"/>
  </r>
  <r>
    <n v="220817836"/>
    <x v="323"/>
    <x v="769"/>
    <x v="19"/>
    <x v="21"/>
    <x v="36"/>
    <x v="0"/>
    <s v="O"/>
    <x v="2"/>
    <x v="0"/>
    <s v="12000    San Vicente                  Bl"/>
    <n v="1120"/>
    <x v="1"/>
  </r>
  <r>
    <n v="221322580"/>
    <x v="346"/>
    <x v="671"/>
    <x v="10"/>
    <x v="25"/>
    <x v="53"/>
    <x v="0"/>
    <s v="C"/>
    <x v="0"/>
    <x v="0"/>
    <s v="1700 E  16Th                         St"/>
    <n v="2330"/>
    <x v="1"/>
  </r>
  <r>
    <n v="220314622"/>
    <x v="50"/>
    <x v="705"/>
    <x v="0"/>
    <x v="31"/>
    <x v="57"/>
    <x v="0"/>
    <s v="O"/>
    <x v="2"/>
    <x v="0"/>
    <s v="4100    Crenshaw                     Bl"/>
    <n v="1530"/>
    <x v="1"/>
  </r>
  <r>
    <n v="221516896"/>
    <x v="81"/>
    <x v="623"/>
    <x v="5"/>
    <x v="1"/>
    <x v="18"/>
    <x v="1"/>
    <s v="A"/>
    <x v="0"/>
    <x v="0"/>
    <s v="11100    Weddington                   St"/>
    <n v="1800"/>
    <x v="1"/>
  </r>
  <r>
    <n v="221110403"/>
    <x v="29"/>
    <x v="659"/>
    <x v="11"/>
    <x v="15"/>
    <x v="43"/>
    <x v="0"/>
    <s v="B"/>
    <x v="0"/>
    <x v="0"/>
    <s v="2800 E  Observatory                  Rd"/>
    <n v="1840"/>
    <x v="1"/>
  </r>
  <r>
    <n v="220114387"/>
    <x v="25"/>
    <x v="763"/>
    <x v="8"/>
    <x v="15"/>
    <x v="33"/>
    <x v="1"/>
    <s v="W"/>
    <x v="0"/>
    <x v="0"/>
    <s v="600 S  Olive                        St"/>
    <n v="1800"/>
    <x v="0"/>
  </r>
  <r>
    <n v="222017628"/>
    <x v="364"/>
    <x v="808"/>
    <x v="1"/>
    <x v="13"/>
    <x v="63"/>
    <x v="0"/>
    <s v="B"/>
    <x v="0"/>
    <x v="0"/>
    <s v="2900    Sunset                       Pl"/>
    <n v="630"/>
    <x v="0"/>
  </r>
  <r>
    <n v="220312304"/>
    <x v="8"/>
    <x v="704"/>
    <x v="0"/>
    <x v="39"/>
    <x v="8"/>
    <x v="2"/>
    <s v="X"/>
    <x v="0"/>
    <x v="2"/>
    <s v="3500 S  La Cienega                   Bl"/>
    <n v="805"/>
    <x v="0"/>
  </r>
  <r>
    <n v="221610659"/>
    <x v="49"/>
    <x v="845"/>
    <x v="15"/>
    <x v="0"/>
    <x v="64"/>
    <x v="0"/>
    <s v="H"/>
    <x v="0"/>
    <x v="0"/>
    <s v="9300    El Dorado                    Av"/>
    <n v="1200"/>
    <x v="1"/>
  </r>
  <r>
    <n v="220315775"/>
    <x v="324"/>
    <x v="653"/>
    <x v="0"/>
    <x v="10"/>
    <x v="39"/>
    <x v="0"/>
    <s v="B"/>
    <x v="2"/>
    <x v="0"/>
    <s v="Flower"/>
    <n v="2135"/>
    <x v="0"/>
  </r>
  <r>
    <n v="220116679"/>
    <x v="0"/>
    <x v="688"/>
    <x v="8"/>
    <x v="47"/>
    <x v="8"/>
    <x v="1"/>
    <s v="B"/>
    <x v="18"/>
    <x v="0"/>
    <s v="100 E  5Th                          St"/>
    <n v="2000"/>
    <x v="0"/>
  </r>
  <r>
    <n v="221316181"/>
    <x v="2"/>
    <x v="752"/>
    <x v="10"/>
    <x v="40"/>
    <x v="28"/>
    <x v="0"/>
    <s v="B"/>
    <x v="2"/>
    <x v="0"/>
    <s v="15Th                         St"/>
    <n v="1000"/>
    <x v="1"/>
  </r>
  <r>
    <n v="220910619"/>
    <x v="18"/>
    <x v="777"/>
    <x v="12"/>
    <x v="3"/>
    <x v="65"/>
    <x v="1"/>
    <s v="C"/>
    <x v="0"/>
    <x v="0"/>
    <s v="4600    Willis                       Av"/>
    <n v="1820"/>
    <x v="0"/>
  </r>
  <r>
    <n v="221319981"/>
    <x v="88"/>
    <x v="709"/>
    <x v="10"/>
    <x v="6"/>
    <x v="64"/>
    <x v="0"/>
    <s v="H"/>
    <x v="0"/>
    <x v="0"/>
    <s v="5800 S  Olive                        St"/>
    <n v="2315"/>
    <x v="1"/>
  </r>
  <r>
    <n v="220216935"/>
    <x v="365"/>
    <x v="802"/>
    <x v="4"/>
    <x v="21"/>
    <x v="10"/>
    <x v="1"/>
    <s v="H"/>
    <x v="4"/>
    <x v="1"/>
    <s v="2400 W  Temple                       St"/>
    <n v="2010"/>
    <x v="1"/>
  </r>
  <r>
    <n v="221613890"/>
    <x v="81"/>
    <x v="622"/>
    <x v="15"/>
    <x v="0"/>
    <x v="32"/>
    <x v="0"/>
    <s v="H"/>
    <x v="0"/>
    <x v="0"/>
    <s v="10700    New Haven                    St"/>
    <n v="721"/>
    <x v="0"/>
  </r>
  <r>
    <n v="220816494"/>
    <x v="82"/>
    <x v="768"/>
    <x v="19"/>
    <x v="28"/>
    <x v="73"/>
    <x v="1"/>
    <s v="O"/>
    <x v="1"/>
    <x v="0"/>
    <s v="1900    Westwood                     Bl"/>
    <n v="1930"/>
    <x v="1"/>
  </r>
  <r>
    <n v="221115594"/>
    <x v="88"/>
    <x v="709"/>
    <x v="11"/>
    <x v="4"/>
    <x v="6"/>
    <x v="0"/>
    <s v="W"/>
    <x v="0"/>
    <x v="0"/>
    <s v="4500    Franklin                     Av"/>
    <n v="2200"/>
    <x v="0"/>
  </r>
  <r>
    <n v="230610033"/>
    <x v="269"/>
    <x v="644"/>
    <x v="2"/>
    <x v="21"/>
    <x v="64"/>
    <x v="0"/>
    <s v="W"/>
    <x v="2"/>
    <x v="0"/>
    <s v="7000    Hawthorn                     Av"/>
    <n v="1300"/>
    <x v="1"/>
  </r>
  <r>
    <n v="221710970"/>
    <x v="44"/>
    <x v="831"/>
    <x v="7"/>
    <x v="4"/>
    <x v="64"/>
    <x v="1"/>
    <s v="H"/>
    <x v="0"/>
    <x v="0"/>
    <s v="Shirley"/>
    <n v="530"/>
    <x v="1"/>
  </r>
  <r>
    <n v="220812700"/>
    <x v="350"/>
    <x v="803"/>
    <x v="19"/>
    <x v="28"/>
    <x v="10"/>
    <x v="0"/>
    <s v="W"/>
    <x v="1"/>
    <x v="0"/>
    <s v="1600 S  Sherbourne                   Dr"/>
    <n v="200"/>
    <x v="1"/>
  </r>
  <r>
    <n v="221420780"/>
    <x v="85"/>
    <x v="809"/>
    <x v="18"/>
    <x v="3"/>
    <x v="33"/>
    <x v="0"/>
    <s v="W"/>
    <x v="0"/>
    <x v="0"/>
    <s v="5400 W  104Th                        St"/>
    <n v="30"/>
    <x v="0"/>
  </r>
  <r>
    <n v="220415394"/>
    <x v="118"/>
    <x v="690"/>
    <x v="13"/>
    <x v="14"/>
    <x v="27"/>
    <x v="0"/>
    <s v="H"/>
    <x v="0"/>
    <x v="0"/>
    <s v="3100    Malabar                      St"/>
    <n v="1415"/>
    <x v="1"/>
  </r>
  <r>
    <n v="221011531"/>
    <x v="48"/>
    <x v="727"/>
    <x v="14"/>
    <x v="31"/>
    <x v="52"/>
    <x v="1"/>
    <s v="B"/>
    <x v="13"/>
    <x v="0"/>
    <s v="Hatteras                     St"/>
    <n v="2345"/>
    <x v="0"/>
  </r>
  <r>
    <n v="220126916"/>
    <x v="120"/>
    <x v="797"/>
    <x v="8"/>
    <x v="0"/>
    <x v="32"/>
    <x v="1"/>
    <s v="B"/>
    <x v="0"/>
    <x v="0"/>
    <s v="800 E  4Th                          Pl"/>
    <n v="950"/>
    <x v="0"/>
  </r>
  <r>
    <n v="221716463"/>
    <x v="182"/>
    <x v="630"/>
    <x v="7"/>
    <x v="18"/>
    <x v="52"/>
    <x v="0"/>
    <s v="W"/>
    <x v="2"/>
    <x v="2"/>
    <s v="17300    Index                        St"/>
    <n v="1500"/>
    <x v="0"/>
  </r>
  <r>
    <n v="220613454"/>
    <x v="28"/>
    <x v="761"/>
    <x v="2"/>
    <x v="10"/>
    <x v="33"/>
    <x v="1"/>
    <s v="O"/>
    <x v="2"/>
    <x v="2"/>
    <s v="900 N  Ardmore                      Av"/>
    <n v="1500"/>
    <x v="0"/>
  </r>
  <r>
    <n v="220319408"/>
    <x v="83"/>
    <x v="747"/>
    <x v="0"/>
    <x v="16"/>
    <x v="8"/>
    <x v="2"/>
    <s v="X"/>
    <x v="0"/>
    <x v="0"/>
    <s v="3000    Crenshaw                     Bl"/>
    <n v="1928"/>
    <x v="0"/>
  </r>
  <r>
    <n v="221014973"/>
    <x v="371"/>
    <x v="607"/>
    <x v="14"/>
    <x v="15"/>
    <x v="3"/>
    <x v="1"/>
    <s v="O"/>
    <x v="0"/>
    <x v="0"/>
    <s v="16800    Burbank                      Bl"/>
    <n v="1010"/>
    <x v="0"/>
  </r>
  <r>
    <n v="221718259"/>
    <x v="212"/>
    <x v="648"/>
    <x v="7"/>
    <x v="16"/>
    <x v="39"/>
    <x v="1"/>
    <s v="H"/>
    <x v="0"/>
    <x v="0"/>
    <s v="8900    Balboa                       Bl"/>
    <n v="1746"/>
    <x v="0"/>
  </r>
  <r>
    <n v="221012016"/>
    <x v="47"/>
    <x v="784"/>
    <x v="14"/>
    <x v="15"/>
    <x v="14"/>
    <x v="1"/>
    <s v="W"/>
    <x v="0"/>
    <x v="0"/>
    <s v="5200    Zelzah                       Av"/>
    <n v="130"/>
    <x v="0"/>
  </r>
  <r>
    <n v="221711523"/>
    <x v="46"/>
    <x v="726"/>
    <x v="7"/>
    <x v="35"/>
    <x v="53"/>
    <x v="1"/>
    <s v="H"/>
    <x v="4"/>
    <x v="0"/>
    <s v="8600    Oakdale                      Av"/>
    <n v="2000"/>
    <x v="1"/>
  </r>
  <r>
    <n v="231404225"/>
    <x v="193"/>
    <x v="797"/>
    <x v="18"/>
    <x v="13"/>
    <x v="26"/>
    <x v="1"/>
    <s v="O"/>
    <x v="0"/>
    <x v="0"/>
    <s v="10000    Regent                       St"/>
    <n v="2300"/>
    <x v="0"/>
  </r>
  <r>
    <n v="220810589"/>
    <x v="189"/>
    <x v="788"/>
    <x v="19"/>
    <x v="13"/>
    <x v="22"/>
    <x v="0"/>
    <s v="A"/>
    <x v="0"/>
    <x v="0"/>
    <s v="1800    Westwood                     Bl"/>
    <n v="1745"/>
    <x v="1"/>
  </r>
  <r>
    <n v="220320026"/>
    <x v="99"/>
    <x v="678"/>
    <x v="0"/>
    <x v="3"/>
    <x v="14"/>
    <x v="1"/>
    <s v="B"/>
    <x v="0"/>
    <x v="0"/>
    <s v="2800    7Th                          Av"/>
    <n v="1917"/>
    <x v="0"/>
  </r>
  <r>
    <n v="221420512"/>
    <x v="91"/>
    <x v="817"/>
    <x v="18"/>
    <x v="13"/>
    <x v="18"/>
    <x v="1"/>
    <s v="B"/>
    <x v="2"/>
    <x v="2"/>
    <s v="300    World                        Wy"/>
    <n v="2040"/>
    <x v="1"/>
  </r>
  <r>
    <n v="222115293"/>
    <x v="75"/>
    <x v="766"/>
    <x v="16"/>
    <x v="40"/>
    <x v="30"/>
    <x v="0"/>
    <s v="B"/>
    <x v="33"/>
    <x v="2"/>
    <s v="6700    De Soto                      Av"/>
    <n v="2105"/>
    <x v="0"/>
  </r>
  <r>
    <n v="221822821"/>
    <x v="210"/>
    <x v="783"/>
    <x v="17"/>
    <x v="28"/>
    <x v="14"/>
    <x v="1"/>
    <s v="B"/>
    <x v="1"/>
    <x v="0"/>
    <s v="1100 E  108Th                        St"/>
    <n v="1251"/>
    <x v="0"/>
  </r>
  <r>
    <n v="220617993"/>
    <x v="116"/>
    <x v="772"/>
    <x v="2"/>
    <x v="31"/>
    <x v="1"/>
    <x v="1"/>
    <s v="W"/>
    <x v="5"/>
    <x v="0"/>
    <s v="Hollywood"/>
    <n v="430"/>
    <x v="1"/>
  </r>
  <r>
    <n v="220810550"/>
    <x v="189"/>
    <x v="832"/>
    <x v="19"/>
    <x v="0"/>
    <x v="2"/>
    <x v="0"/>
    <s v="H"/>
    <x v="0"/>
    <x v="0"/>
    <s v="800    Bringham                     Av"/>
    <n v="120"/>
    <x v="0"/>
  </r>
  <r>
    <n v="221222117"/>
    <x v="132"/>
    <x v="739"/>
    <x v="3"/>
    <x v="10"/>
    <x v="65"/>
    <x v="1"/>
    <s v="H"/>
    <x v="4"/>
    <x v="0"/>
    <s v="1200 W  64Th                         St"/>
    <n v="145"/>
    <x v="0"/>
  </r>
  <r>
    <n v="220911578"/>
    <x v="154"/>
    <x v="676"/>
    <x v="12"/>
    <x v="33"/>
    <x v="15"/>
    <x v="1"/>
    <s v="W"/>
    <x v="0"/>
    <x v="0"/>
    <s v="13000    Otsego                       St"/>
    <n v="2000"/>
    <x v="0"/>
  </r>
  <r>
    <n v="221501207"/>
    <x v="95"/>
    <x v="754"/>
    <x v="5"/>
    <x v="36"/>
    <x v="75"/>
    <x v="1"/>
    <s v="B"/>
    <x v="36"/>
    <x v="2"/>
    <s v="3600    Barham                       Bl"/>
    <n v="130"/>
    <x v="3"/>
  </r>
  <r>
    <n v="220320675"/>
    <x v="377"/>
    <x v="808"/>
    <x v="0"/>
    <x v="31"/>
    <x v="31"/>
    <x v="1"/>
    <s v="B"/>
    <x v="2"/>
    <x v="0"/>
    <s v="2500 S  Figueroa                     St"/>
    <n v="1740"/>
    <x v="1"/>
  </r>
  <r>
    <n v="220716798"/>
    <x v="182"/>
    <x v="734"/>
    <x v="9"/>
    <x v="14"/>
    <x v="46"/>
    <x v="1"/>
    <s v="B"/>
    <x v="0"/>
    <x v="2"/>
    <s v="1200 S  Longwood                     Av"/>
    <n v="830"/>
    <x v="1"/>
  </r>
  <r>
    <n v="221916136"/>
    <x v="88"/>
    <x v="709"/>
    <x v="6"/>
    <x v="29"/>
    <x v="27"/>
    <x v="1"/>
    <s v="H"/>
    <x v="0"/>
    <x v="0"/>
    <s v="11100    Omelveny                     Av"/>
    <n v="1700"/>
    <x v="1"/>
  </r>
  <r>
    <n v="220612836"/>
    <x v="351"/>
    <x v="638"/>
    <x v="2"/>
    <x v="15"/>
    <x v="23"/>
    <x v="0"/>
    <s v="A"/>
    <x v="0"/>
    <x v="0"/>
    <s v="Canyon Lake                  Dr"/>
    <n v="1700"/>
    <x v="0"/>
  </r>
  <r>
    <n v="221215141"/>
    <x v="43"/>
    <x v="854"/>
    <x v="3"/>
    <x v="4"/>
    <x v="36"/>
    <x v="0"/>
    <s v="O"/>
    <x v="0"/>
    <x v="0"/>
    <s v="2800    Hyde Park                    Bl"/>
    <n v="815"/>
    <x v="1"/>
  </r>
  <r>
    <n v="221518669"/>
    <x v="90"/>
    <x v="817"/>
    <x v="5"/>
    <x v="3"/>
    <x v="23"/>
    <x v="1"/>
    <s v="W"/>
    <x v="0"/>
    <x v="0"/>
    <s v="5200    Laurel Canyon                Bl"/>
    <n v="1053"/>
    <x v="0"/>
  </r>
  <r>
    <n v="221223578"/>
    <x v="152"/>
    <x v="707"/>
    <x v="3"/>
    <x v="33"/>
    <x v="28"/>
    <x v="1"/>
    <s v="H"/>
    <x v="0"/>
    <x v="0"/>
    <s v="4700 S  Normandie                    Av"/>
    <n v="1100"/>
    <x v="1"/>
  </r>
  <r>
    <n v="220616086"/>
    <x v="62"/>
    <x v="611"/>
    <x v="2"/>
    <x v="21"/>
    <x v="22"/>
    <x v="0"/>
    <s v="W"/>
    <x v="2"/>
    <x v="0"/>
    <s v="6600    Selma                        Av"/>
    <n v="400"/>
    <x v="1"/>
  </r>
  <r>
    <n v="220410891"/>
    <x v="4"/>
    <x v="649"/>
    <x v="13"/>
    <x v="33"/>
    <x v="64"/>
    <x v="1"/>
    <s v="H"/>
    <x v="0"/>
    <x v="0"/>
    <s v="100 E  Avenue 26"/>
    <n v="1400"/>
    <x v="1"/>
  </r>
  <r>
    <n v="220214917"/>
    <x v="2"/>
    <x v="664"/>
    <x v="4"/>
    <x v="6"/>
    <x v="11"/>
    <x v="1"/>
    <s v="B"/>
    <x v="0"/>
    <x v="0"/>
    <s v="100 N  Bonnie Brae                  St"/>
    <n v="1"/>
    <x v="1"/>
  </r>
  <r>
    <n v="222100859"/>
    <x v="342"/>
    <x v="603"/>
    <x v="16"/>
    <x v="40"/>
    <x v="16"/>
    <x v="1"/>
    <s v="W"/>
    <x v="47"/>
    <x v="2"/>
    <s v="22100    Runnymede                    St"/>
    <n v="1950"/>
    <x v="1"/>
  </r>
  <r>
    <n v="220321423"/>
    <x v="202"/>
    <x v="826"/>
    <x v="0"/>
    <x v="10"/>
    <x v="15"/>
    <x v="0"/>
    <s v="H"/>
    <x v="2"/>
    <x v="0"/>
    <s v="800 W  42Nd                         St"/>
    <n v="1250"/>
    <x v="0"/>
  </r>
  <r>
    <n v="221709635"/>
    <x v="37"/>
    <x v="636"/>
    <x v="7"/>
    <x v="20"/>
    <x v="36"/>
    <x v="1"/>
    <s v="B"/>
    <x v="0"/>
    <x v="1"/>
    <s v="17000    Roscoe                       Bl"/>
    <n v="2145"/>
    <x v="1"/>
  </r>
  <r>
    <n v="220211924"/>
    <x v="29"/>
    <x v="719"/>
    <x v="4"/>
    <x v="36"/>
    <x v="28"/>
    <x v="1"/>
    <s v="H"/>
    <x v="5"/>
    <x v="2"/>
    <s v="Alvarado                     Bl"/>
    <n v="1600"/>
    <x v="1"/>
  </r>
  <r>
    <n v="220116202"/>
    <x v="30"/>
    <x v="621"/>
    <x v="8"/>
    <x v="0"/>
    <x v="51"/>
    <x v="1"/>
    <s v="H"/>
    <x v="0"/>
    <x v="0"/>
    <s v="400 S  Main                         St"/>
    <n v="700"/>
    <x v="0"/>
  </r>
  <r>
    <n v="220311712"/>
    <x v="15"/>
    <x v="634"/>
    <x v="0"/>
    <x v="0"/>
    <x v="51"/>
    <x v="0"/>
    <s v="B"/>
    <x v="0"/>
    <x v="0"/>
    <s v="2600 S  Manhattan                    Pl"/>
    <n v="1"/>
    <x v="0"/>
  </r>
  <r>
    <n v="221315374"/>
    <x v="16"/>
    <x v="620"/>
    <x v="10"/>
    <x v="0"/>
    <x v="17"/>
    <x v="0"/>
    <s v="B"/>
    <x v="0"/>
    <x v="0"/>
    <s v="5200    Staunton                     Av"/>
    <n v="1203"/>
    <x v="0"/>
  </r>
  <r>
    <n v="220810294"/>
    <x v="37"/>
    <x v="873"/>
    <x v="19"/>
    <x v="6"/>
    <x v="6"/>
    <x v="1"/>
    <s v="H"/>
    <x v="4"/>
    <x v="0"/>
    <s v="11800    Ayres                        Av"/>
    <n v="430"/>
    <x v="0"/>
  </r>
  <r>
    <n v="220620793"/>
    <x v="205"/>
    <x v="681"/>
    <x v="2"/>
    <x v="3"/>
    <x v="65"/>
    <x v="0"/>
    <s v="H"/>
    <x v="0"/>
    <x v="0"/>
    <s v="1300 N  Formosa                      Av"/>
    <n v="1331"/>
    <x v="0"/>
  </r>
  <r>
    <n v="222115582"/>
    <x v="71"/>
    <x v="610"/>
    <x v="16"/>
    <x v="29"/>
    <x v="24"/>
    <x v="0"/>
    <s v="W"/>
    <x v="0"/>
    <x v="0"/>
    <s v="23000    Ostronic                     Dr"/>
    <n v="2030"/>
    <x v="1"/>
  </r>
  <r>
    <n v="221411931"/>
    <x v="369"/>
    <x v="634"/>
    <x v="18"/>
    <x v="15"/>
    <x v="93"/>
    <x v="1"/>
    <s v="W"/>
    <x v="0"/>
    <x v="0"/>
    <s v="1100    Nowita                       Pl"/>
    <n v="2300"/>
    <x v="1"/>
  </r>
  <r>
    <n v="221511349"/>
    <x v="18"/>
    <x v="670"/>
    <x v="5"/>
    <x v="18"/>
    <x v="30"/>
    <x v="0"/>
    <s v="B"/>
    <x v="2"/>
    <x v="1"/>
    <s v="5500    Bonner                       Av"/>
    <n v="2300"/>
    <x v="0"/>
  </r>
  <r>
    <n v="221012667"/>
    <x v="59"/>
    <x v="661"/>
    <x v="14"/>
    <x v="3"/>
    <x v="26"/>
    <x v="1"/>
    <s v="B"/>
    <x v="0"/>
    <x v="0"/>
    <s v="18500    Collins                      St"/>
    <n v="1528"/>
    <x v="0"/>
  </r>
  <r>
    <n v="220612485"/>
    <x v="153"/>
    <x v="726"/>
    <x v="2"/>
    <x v="33"/>
    <x v="3"/>
    <x v="0"/>
    <s v="W"/>
    <x v="0"/>
    <x v="0"/>
    <s v="3100    Canyon Lake                  Dr"/>
    <n v="1230"/>
    <x v="0"/>
  </r>
  <r>
    <n v="222018215"/>
    <x v="91"/>
    <x v="792"/>
    <x v="1"/>
    <x v="0"/>
    <x v="65"/>
    <x v="1"/>
    <s v="O"/>
    <x v="0"/>
    <x v="0"/>
    <s v="1500 S  St Andrews                   Pl"/>
    <n v="1"/>
    <x v="0"/>
  </r>
  <r>
    <n v="220515168"/>
    <x v="132"/>
    <x v="739"/>
    <x v="20"/>
    <x v="29"/>
    <x v="24"/>
    <x v="0"/>
    <s v="H"/>
    <x v="0"/>
    <x v="0"/>
    <s v="800    Frigate                      Av"/>
    <n v="2315"/>
    <x v="1"/>
  </r>
  <r>
    <n v="220314814"/>
    <x v="52"/>
    <x v="773"/>
    <x v="0"/>
    <x v="21"/>
    <x v="18"/>
    <x v="0"/>
    <s v="B"/>
    <x v="2"/>
    <x v="0"/>
    <s v="2600 S  Manhattan                    Pl"/>
    <n v="730"/>
    <x v="1"/>
  </r>
  <r>
    <n v="221319304"/>
    <x v="105"/>
    <x v="613"/>
    <x v="10"/>
    <x v="28"/>
    <x v="5"/>
    <x v="1"/>
    <s v="H"/>
    <x v="1"/>
    <x v="0"/>
    <s v="22Nd                         St"/>
    <n v="540"/>
    <x v="0"/>
  </r>
  <r>
    <n v="221109954"/>
    <x v="15"/>
    <x v="656"/>
    <x v="11"/>
    <x v="10"/>
    <x v="6"/>
    <x v="0"/>
    <s v="H"/>
    <x v="2"/>
    <x v="0"/>
    <s v="1000    Vin Scully                   Av"/>
    <n v="1900"/>
    <x v="0"/>
  </r>
  <r>
    <n v="220121249"/>
    <x v="66"/>
    <x v="793"/>
    <x v="8"/>
    <x v="15"/>
    <x v="37"/>
    <x v="1"/>
    <s v="W"/>
    <x v="0"/>
    <x v="0"/>
    <s v="800 S  Olive                        St"/>
    <n v="1830"/>
    <x v="1"/>
  </r>
  <r>
    <n v="221821146"/>
    <x v="364"/>
    <x v="782"/>
    <x v="17"/>
    <x v="40"/>
    <x v="29"/>
    <x v="1"/>
    <s v="H"/>
    <x v="26"/>
    <x v="0"/>
    <s v="Central                      Av"/>
    <n v="300"/>
    <x v="0"/>
  </r>
  <r>
    <n v="222014391"/>
    <x v="348"/>
    <x v="720"/>
    <x v="1"/>
    <x v="15"/>
    <x v="1"/>
    <x v="0"/>
    <s v="K"/>
    <x v="0"/>
    <x v="0"/>
    <s v="1100 S  Hobart                       Bl"/>
    <n v="1800"/>
    <x v="1"/>
  </r>
  <r>
    <n v="220917579"/>
    <x v="93"/>
    <x v="754"/>
    <x v="12"/>
    <x v="15"/>
    <x v="2"/>
    <x v="1"/>
    <s v="W"/>
    <x v="0"/>
    <x v="0"/>
    <s v="4300 N  Sepulveda                    Bl"/>
    <n v="2345"/>
    <x v="0"/>
  </r>
  <r>
    <n v="220910610"/>
    <x v="18"/>
    <x v="814"/>
    <x v="12"/>
    <x v="53"/>
    <x v="14"/>
    <x v="1"/>
    <s v="B"/>
    <x v="35"/>
    <x v="0"/>
    <s v="Sherman                      Wy"/>
    <n v="1440"/>
    <x v="0"/>
  </r>
  <r>
    <n v="221316965"/>
    <x v="66"/>
    <x v="793"/>
    <x v="10"/>
    <x v="0"/>
    <x v="53"/>
    <x v="0"/>
    <s v="H"/>
    <x v="0"/>
    <x v="0"/>
    <s v="600 E  43Rd                         St"/>
    <n v="805"/>
    <x v="1"/>
  </r>
  <r>
    <n v="221715504"/>
    <x v="183"/>
    <x v="772"/>
    <x v="7"/>
    <x v="0"/>
    <x v="47"/>
    <x v="0"/>
    <s v="W"/>
    <x v="0"/>
    <x v="0"/>
    <s v="20400    Acre                         St"/>
    <n v="1730"/>
    <x v="1"/>
  </r>
  <r>
    <n v="221710999"/>
    <x v="30"/>
    <x v="841"/>
    <x v="7"/>
    <x v="5"/>
    <x v="4"/>
    <x v="0"/>
    <s v="W"/>
    <x v="0"/>
    <x v="0"/>
    <s v="18800    Plummer                      St"/>
    <n v="800"/>
    <x v="1"/>
  </r>
  <r>
    <n v="221222750"/>
    <x v="83"/>
    <x v="603"/>
    <x v="3"/>
    <x v="0"/>
    <x v="51"/>
    <x v="0"/>
    <s v="O"/>
    <x v="0"/>
    <x v="0"/>
    <s v="6700    4Th                          Av"/>
    <n v="1"/>
    <x v="0"/>
  </r>
  <r>
    <n v="221511934"/>
    <x v="30"/>
    <x v="778"/>
    <x v="5"/>
    <x v="0"/>
    <x v="53"/>
    <x v="0"/>
    <s v="H"/>
    <x v="0"/>
    <x v="0"/>
    <s v="11200    Tiara                        St"/>
    <n v="8"/>
    <x v="1"/>
  </r>
  <r>
    <n v="221518345"/>
    <x v="102"/>
    <x v="792"/>
    <x v="5"/>
    <x v="31"/>
    <x v="16"/>
    <x v="1"/>
    <s v="W"/>
    <x v="8"/>
    <x v="0"/>
    <s v="3800    Vineland                     Av"/>
    <n v="1800"/>
    <x v="1"/>
  </r>
  <r>
    <n v="221516832"/>
    <x v="204"/>
    <x v="645"/>
    <x v="5"/>
    <x v="15"/>
    <x v="30"/>
    <x v="0"/>
    <s v="H"/>
    <x v="0"/>
    <x v="0"/>
    <s v="Farmdale                     Av"/>
    <n v="400"/>
    <x v="0"/>
  </r>
  <r>
    <n v="220712341"/>
    <x v="53"/>
    <x v="620"/>
    <x v="9"/>
    <x v="31"/>
    <x v="17"/>
    <x v="1"/>
    <s v="H"/>
    <x v="28"/>
    <x v="0"/>
    <s v="7900    Beverly                      Bl"/>
    <n v="940"/>
    <x v="0"/>
  </r>
  <r>
    <n v="221414516"/>
    <x v="16"/>
    <x v="620"/>
    <x v="18"/>
    <x v="33"/>
    <x v="9"/>
    <x v="1"/>
    <s v="W"/>
    <x v="0"/>
    <x v="0"/>
    <s v="5400 W  Century                      Bl"/>
    <n v="2200"/>
    <x v="0"/>
  </r>
  <r>
    <n v="220717306"/>
    <x v="108"/>
    <x v="715"/>
    <x v="9"/>
    <x v="29"/>
    <x v="11"/>
    <x v="1"/>
    <s v="O"/>
    <x v="0"/>
    <x v="0"/>
    <s v="200 S  Rossmore                     Av"/>
    <n v="2200"/>
    <x v="1"/>
  </r>
  <r>
    <n v="221819828"/>
    <x v="358"/>
    <x v="739"/>
    <x v="17"/>
    <x v="21"/>
    <x v="35"/>
    <x v="1"/>
    <s v="B"/>
    <x v="2"/>
    <x v="0"/>
    <s v="11900 S  Vermont                      Av"/>
    <n v="2100"/>
    <x v="1"/>
  </r>
  <r>
    <n v="221516312"/>
    <x v="160"/>
    <x v="874"/>
    <x v="5"/>
    <x v="0"/>
    <x v="29"/>
    <x v="1"/>
    <s v="H"/>
    <x v="0"/>
    <x v="0"/>
    <s v="13000    Ratner                       St"/>
    <n v="1000"/>
    <x v="0"/>
  </r>
  <r>
    <n v="221420635"/>
    <x v="81"/>
    <x v="606"/>
    <x v="18"/>
    <x v="15"/>
    <x v="78"/>
    <x v="0"/>
    <s v="W"/>
    <x v="0"/>
    <x v="0"/>
    <s v="6600 W  81St                         St"/>
    <n v="430"/>
    <x v="1"/>
  </r>
  <r>
    <n v="220717945"/>
    <x v="95"/>
    <x v="754"/>
    <x v="9"/>
    <x v="10"/>
    <x v="3"/>
    <x v="0"/>
    <s v="W"/>
    <x v="2"/>
    <x v="1"/>
    <s v="2100    2Nd                          Av"/>
    <n v="20"/>
    <x v="0"/>
  </r>
  <r>
    <n v="221217266"/>
    <x v="59"/>
    <x v="639"/>
    <x v="3"/>
    <x v="31"/>
    <x v="30"/>
    <x v="1"/>
    <s v="H"/>
    <x v="6"/>
    <x v="0"/>
    <s v="7900 S  Main                         St"/>
    <n v="2200"/>
    <x v="0"/>
  </r>
  <r>
    <n v="221317890"/>
    <x v="365"/>
    <x v="802"/>
    <x v="10"/>
    <x v="21"/>
    <x v="33"/>
    <x v="0"/>
    <s v="H"/>
    <x v="2"/>
    <x v="0"/>
    <s v="4900    Hooper                       Av"/>
    <n v="2050"/>
    <x v="0"/>
  </r>
  <r>
    <n v="220811942"/>
    <x v="27"/>
    <x v="719"/>
    <x v="19"/>
    <x v="15"/>
    <x v="9"/>
    <x v="1"/>
    <s v="C"/>
    <x v="0"/>
    <x v="0"/>
    <s v="10200    Santa Monica                 Bl"/>
    <n v="1830"/>
    <x v="0"/>
  </r>
  <r>
    <n v="220125072"/>
    <x v="181"/>
    <x v="662"/>
    <x v="8"/>
    <x v="40"/>
    <x v="24"/>
    <x v="0"/>
    <s v="B"/>
    <x v="9"/>
    <x v="2"/>
    <s v="500 E  6Th                          St"/>
    <n v="230"/>
    <x v="1"/>
  </r>
  <r>
    <n v="220312876"/>
    <x v="189"/>
    <x v="636"/>
    <x v="0"/>
    <x v="0"/>
    <x v="18"/>
    <x v="0"/>
    <s v="B"/>
    <x v="0"/>
    <x v="0"/>
    <s v="2600    Virginia                     Rd"/>
    <n v="813"/>
    <x v="1"/>
  </r>
  <r>
    <n v="220910635"/>
    <x v="19"/>
    <x v="740"/>
    <x v="12"/>
    <x v="28"/>
    <x v="3"/>
    <x v="0"/>
    <s v="O"/>
    <x v="1"/>
    <x v="1"/>
    <s v="Bassett                      St"/>
    <n v="30"/>
    <x v="0"/>
  </r>
  <r>
    <n v="230905724"/>
    <x v="169"/>
    <x v="754"/>
    <x v="12"/>
    <x v="11"/>
    <x v="5"/>
    <x v="0"/>
    <s v="H"/>
    <x v="0"/>
    <x v="0"/>
    <s v="14000    Riverside                    Dr"/>
    <n v="2100"/>
    <x v="0"/>
  </r>
  <r>
    <n v="220127287"/>
    <x v="207"/>
    <x v="721"/>
    <x v="8"/>
    <x v="31"/>
    <x v="1"/>
    <x v="1"/>
    <s v="O"/>
    <x v="9"/>
    <x v="0"/>
    <s v="5Th"/>
    <n v="500"/>
    <x v="1"/>
  </r>
  <r>
    <n v="221915290"/>
    <x v="304"/>
    <x v="612"/>
    <x v="6"/>
    <x v="0"/>
    <x v="5"/>
    <x v="0"/>
    <s v="W"/>
    <x v="0"/>
    <x v="0"/>
    <s v="9800 N  Sepulveda                    Bl"/>
    <n v="1200"/>
    <x v="0"/>
  </r>
  <r>
    <n v="231210345"/>
    <x v="240"/>
    <x v="657"/>
    <x v="3"/>
    <x v="0"/>
    <x v="0"/>
    <x v="1"/>
    <s v="W"/>
    <x v="0"/>
    <x v="0"/>
    <s v="8000 S  Figueroa                     St"/>
    <n v="1725"/>
    <x v="0"/>
  </r>
  <r>
    <n v="221012510"/>
    <x v="1"/>
    <x v="759"/>
    <x v="14"/>
    <x v="18"/>
    <x v="8"/>
    <x v="0"/>
    <s v="H"/>
    <x v="2"/>
    <x v="1"/>
    <s v="15900    Sherman                      Wy"/>
    <n v="1410"/>
    <x v="0"/>
  </r>
  <r>
    <n v="220912946"/>
    <x v="176"/>
    <x v="675"/>
    <x v="12"/>
    <x v="10"/>
    <x v="65"/>
    <x v="0"/>
    <s v="O"/>
    <x v="2"/>
    <x v="1"/>
    <s v="7200    Lemona                       Av"/>
    <n v="2205"/>
    <x v="0"/>
  </r>
  <r>
    <n v="221710877"/>
    <x v="327"/>
    <x v="663"/>
    <x v="7"/>
    <x v="1"/>
    <x v="1"/>
    <x v="0"/>
    <s v="O"/>
    <x v="0"/>
    <x v="1"/>
    <s v="9500    Shoshone                     Av"/>
    <n v="1315"/>
    <x v="1"/>
  </r>
  <r>
    <n v="221010082"/>
    <x v="39"/>
    <x v="790"/>
    <x v="14"/>
    <x v="0"/>
    <x v="18"/>
    <x v="0"/>
    <s v="W"/>
    <x v="0"/>
    <x v="0"/>
    <s v="17300    Burma                        St"/>
    <n v="947"/>
    <x v="1"/>
  </r>
  <r>
    <n v="220312052"/>
    <x v="308"/>
    <x v="634"/>
    <x v="0"/>
    <x v="0"/>
    <x v="60"/>
    <x v="1"/>
    <s v="B"/>
    <x v="0"/>
    <x v="0"/>
    <s v="1200 W  36Th                         Pl"/>
    <n v="1"/>
    <x v="1"/>
  </r>
  <r>
    <n v="220619543"/>
    <x v="94"/>
    <x v="694"/>
    <x v="2"/>
    <x v="0"/>
    <x v="52"/>
    <x v="0"/>
    <s v="W"/>
    <x v="0"/>
    <x v="0"/>
    <s v="1600 N  Fuller                       Av"/>
    <n v="400"/>
    <x v="0"/>
  </r>
  <r>
    <n v="220322068"/>
    <x v="95"/>
    <x v="651"/>
    <x v="0"/>
    <x v="6"/>
    <x v="5"/>
    <x v="1"/>
    <s v="F"/>
    <x v="0"/>
    <x v="0"/>
    <s v="500 W  Adams                        Bl"/>
    <n v="1730"/>
    <x v="0"/>
  </r>
  <r>
    <n v="220617808"/>
    <x v="155"/>
    <x v="660"/>
    <x v="2"/>
    <x v="15"/>
    <x v="64"/>
    <x v="1"/>
    <s v="B"/>
    <x v="4"/>
    <x v="0"/>
    <s v="Curson"/>
    <n v="1900"/>
    <x v="1"/>
  </r>
  <r>
    <n v="221315518"/>
    <x v="209"/>
    <x v="717"/>
    <x v="10"/>
    <x v="15"/>
    <x v="8"/>
    <x v="1"/>
    <s v="H"/>
    <x v="0"/>
    <x v="0"/>
    <s v="2000 S  Figueroa                     St"/>
    <n v="2340"/>
    <x v="0"/>
  </r>
  <r>
    <n v="220114908"/>
    <x v="42"/>
    <x v="740"/>
    <x v="8"/>
    <x v="4"/>
    <x v="68"/>
    <x v="0"/>
    <s v="W"/>
    <x v="0"/>
    <x v="0"/>
    <s v="100 S  Figueroa                     St"/>
    <n v="622"/>
    <x v="1"/>
  </r>
  <r>
    <n v="220222033"/>
    <x v="120"/>
    <x v="797"/>
    <x v="4"/>
    <x v="3"/>
    <x v="3"/>
    <x v="0"/>
    <s v="O"/>
    <x v="0"/>
    <x v="0"/>
    <s v="1300 S  Alvarado                     St"/>
    <n v="410"/>
    <x v="0"/>
  </r>
  <r>
    <n v="220910839"/>
    <x v="43"/>
    <x v="655"/>
    <x v="12"/>
    <x v="3"/>
    <x v="51"/>
    <x v="1"/>
    <s v="K"/>
    <x v="0"/>
    <x v="0"/>
    <s v="6500    Ranchito                     Av"/>
    <n v="1506"/>
    <x v="0"/>
  </r>
  <r>
    <n v="220910187"/>
    <x v="308"/>
    <x v="659"/>
    <x v="12"/>
    <x v="29"/>
    <x v="36"/>
    <x v="0"/>
    <s v="W"/>
    <x v="0"/>
    <x v="0"/>
    <s v="15100    Oxnard                       St"/>
    <n v="1630"/>
    <x v="1"/>
  </r>
  <r>
    <n v="220615003"/>
    <x v="12"/>
    <x v="701"/>
    <x v="2"/>
    <x v="70"/>
    <x v="28"/>
    <x v="0"/>
    <s v="H"/>
    <x v="0"/>
    <x v="0"/>
    <s v="7000    Hollywood                    Bl"/>
    <n v="1000"/>
    <x v="1"/>
  </r>
  <r>
    <n v="220510338"/>
    <x v="25"/>
    <x v="646"/>
    <x v="20"/>
    <x v="14"/>
    <x v="50"/>
    <x v="0"/>
    <s v="H"/>
    <x v="0"/>
    <x v="0"/>
    <s v="1100    Eubank                       Av"/>
    <n v="2331"/>
    <x v="1"/>
  </r>
  <r>
    <n v="230604170"/>
    <x v="192"/>
    <x v="875"/>
    <x v="2"/>
    <x v="31"/>
    <x v="5"/>
    <x v="1"/>
    <s v="W"/>
    <x v="4"/>
    <x v="0"/>
    <s v="5500    Hollywood                    Bl"/>
    <n v="2230"/>
    <x v="0"/>
  </r>
  <r>
    <n v="221321919"/>
    <x v="376"/>
    <x v="631"/>
    <x v="10"/>
    <x v="15"/>
    <x v="52"/>
    <x v="1"/>
    <s v="H"/>
    <x v="4"/>
    <x v="0"/>
    <s v="Long Beach                   Av"/>
    <n v="130"/>
    <x v="0"/>
  </r>
  <r>
    <n v="220114309"/>
    <x v="34"/>
    <x v="704"/>
    <x v="8"/>
    <x v="36"/>
    <x v="24"/>
    <x v="1"/>
    <s v="H"/>
    <x v="1"/>
    <x v="0"/>
    <s v="1200 E  6Th                          St"/>
    <n v="1730"/>
    <x v="1"/>
  </r>
  <r>
    <n v="220222104"/>
    <x v="93"/>
    <x v="648"/>
    <x v="4"/>
    <x v="10"/>
    <x v="5"/>
    <x v="0"/>
    <s v="B"/>
    <x v="2"/>
    <x v="0"/>
    <s v="1300 W  5Th                          St"/>
    <n v="1300"/>
    <x v="0"/>
  </r>
  <r>
    <n v="220915411"/>
    <x v="112"/>
    <x v="813"/>
    <x v="12"/>
    <x v="13"/>
    <x v="30"/>
    <x v="1"/>
    <s v="B"/>
    <x v="0"/>
    <x v="0"/>
    <s v="5900    Cedros                       Av"/>
    <n v="211"/>
    <x v="0"/>
  </r>
  <r>
    <n v="221318386"/>
    <x v="68"/>
    <x v="745"/>
    <x v="10"/>
    <x v="15"/>
    <x v="51"/>
    <x v="0"/>
    <s v="A"/>
    <x v="0"/>
    <x v="0"/>
    <s v="San Julian                   St"/>
    <n v="1800"/>
    <x v="0"/>
  </r>
  <r>
    <n v="221415807"/>
    <x v="383"/>
    <x v="733"/>
    <x v="18"/>
    <x v="40"/>
    <x v="6"/>
    <x v="1"/>
    <s v="O"/>
    <x v="2"/>
    <x v="0"/>
    <s v="00    Windward                     Av"/>
    <n v="2300"/>
    <x v="0"/>
  </r>
  <r>
    <n v="221718398"/>
    <x v="207"/>
    <x v="721"/>
    <x v="7"/>
    <x v="28"/>
    <x v="47"/>
    <x v="0"/>
    <s v="H"/>
    <x v="1"/>
    <x v="0"/>
    <s v="9800    Encino                       Av"/>
    <n v="2115"/>
    <x v="1"/>
  </r>
  <r>
    <n v="221000867"/>
    <x v="219"/>
    <x v="603"/>
    <x v="14"/>
    <x v="1"/>
    <x v="17"/>
    <x v="0"/>
    <s v="W"/>
    <x v="0"/>
    <x v="0"/>
    <s v="6900    Wystone                      Av"/>
    <n v="1530"/>
    <x v="0"/>
  </r>
  <r>
    <n v="220620707"/>
    <x v="210"/>
    <x v="783"/>
    <x v="2"/>
    <x v="12"/>
    <x v="49"/>
    <x v="1"/>
    <s v="W"/>
    <x v="0"/>
    <x v="0"/>
    <s v="6600    Fountain                     Av"/>
    <n v="1500"/>
    <x v="1"/>
  </r>
  <r>
    <n v="221011709"/>
    <x v="154"/>
    <x v="621"/>
    <x v="14"/>
    <x v="6"/>
    <x v="15"/>
    <x v="0"/>
    <s v="B"/>
    <x v="0"/>
    <x v="0"/>
    <s v="18300    Clark                        St"/>
    <n v="1215"/>
    <x v="0"/>
  </r>
  <r>
    <n v="221910459"/>
    <x v="15"/>
    <x v="636"/>
    <x v="6"/>
    <x v="0"/>
    <x v="33"/>
    <x v="0"/>
    <s v="H"/>
    <x v="0"/>
    <x v="0"/>
    <s v="15800    Cobalt                       St"/>
    <n v="1200"/>
    <x v="0"/>
  </r>
  <r>
    <n v="221223378"/>
    <x v="107"/>
    <x v="617"/>
    <x v="3"/>
    <x v="10"/>
    <x v="22"/>
    <x v="0"/>
    <s v="B"/>
    <x v="2"/>
    <x v="0"/>
    <s v="700 E  85Th                         St"/>
    <n v="1750"/>
    <x v="1"/>
  </r>
  <r>
    <n v="221420747"/>
    <x v="334"/>
    <x v="813"/>
    <x v="18"/>
    <x v="4"/>
    <x v="78"/>
    <x v="1"/>
    <s v="W"/>
    <x v="0"/>
    <x v="0"/>
    <s v="5700 W  Century                      Bl"/>
    <n v="1400"/>
    <x v="1"/>
  </r>
  <r>
    <n v="220118604"/>
    <x v="2"/>
    <x v="711"/>
    <x v="8"/>
    <x v="15"/>
    <x v="23"/>
    <x v="0"/>
    <s v="C"/>
    <x v="0"/>
    <x v="0"/>
    <s v="E  3Rd"/>
    <n v="1950"/>
    <x v="0"/>
  </r>
  <r>
    <n v="221320025"/>
    <x v="88"/>
    <x v="747"/>
    <x v="10"/>
    <x v="43"/>
    <x v="8"/>
    <x v="0"/>
    <s v="O"/>
    <x v="0"/>
    <x v="0"/>
    <s v="300 W  Adams                        Bl"/>
    <n v="1040"/>
    <x v="0"/>
  </r>
  <r>
    <n v="221415637"/>
    <x v="259"/>
    <x v="767"/>
    <x v="18"/>
    <x v="13"/>
    <x v="6"/>
    <x v="1"/>
    <s v="W"/>
    <x v="0"/>
    <x v="0"/>
    <s v="600    World                        Wy"/>
    <n v="520"/>
    <x v="0"/>
  </r>
  <r>
    <n v="221220416"/>
    <x v="164"/>
    <x v="685"/>
    <x v="3"/>
    <x v="0"/>
    <x v="33"/>
    <x v="0"/>
    <s v="H"/>
    <x v="0"/>
    <x v="0"/>
    <s v="1600 W  Gage                         Av"/>
    <n v="1"/>
    <x v="0"/>
  </r>
  <r>
    <n v="221012352"/>
    <x v="16"/>
    <x v="725"/>
    <x v="14"/>
    <x v="1"/>
    <x v="57"/>
    <x v="1"/>
    <s v="W"/>
    <x v="0"/>
    <x v="0"/>
    <s v="15500    Otsego                       St"/>
    <n v="145"/>
    <x v="1"/>
  </r>
  <r>
    <n v="220816386"/>
    <x v="10"/>
    <x v="768"/>
    <x v="19"/>
    <x v="6"/>
    <x v="32"/>
    <x v="0"/>
    <s v="H"/>
    <x v="0"/>
    <x v="0"/>
    <s v="10800    Weyburn                      Av"/>
    <n v="910"/>
    <x v="0"/>
  </r>
  <r>
    <n v="220220366"/>
    <x v="211"/>
    <x v="674"/>
    <x v="4"/>
    <x v="40"/>
    <x v="85"/>
    <x v="1"/>
    <s v="W"/>
    <x v="4"/>
    <x v="0"/>
    <s v="1100 S  Alvarado                     St"/>
    <n v="1730"/>
    <x v="1"/>
  </r>
  <r>
    <n v="221416107"/>
    <x v="9"/>
    <x v="708"/>
    <x v="18"/>
    <x v="28"/>
    <x v="12"/>
    <x v="0"/>
    <s v="W"/>
    <x v="1"/>
    <x v="0"/>
    <s v="4000    Redwood                      Av"/>
    <n v="943"/>
    <x v="1"/>
  </r>
  <r>
    <n v="220617863"/>
    <x v="155"/>
    <x v="876"/>
    <x v="2"/>
    <x v="10"/>
    <x v="37"/>
    <x v="0"/>
    <s v="H"/>
    <x v="2"/>
    <x v="1"/>
    <s v="1500    Vine                         St"/>
    <n v="2100"/>
    <x v="1"/>
  </r>
  <r>
    <n v="222013343"/>
    <x v="8"/>
    <x v="704"/>
    <x v="1"/>
    <x v="15"/>
    <x v="39"/>
    <x v="1"/>
    <s v="H"/>
    <x v="0"/>
    <x v="0"/>
    <s v="3100    Wilshire                     Bl"/>
    <n v="1615"/>
    <x v="0"/>
  </r>
  <r>
    <n v="220710409"/>
    <x v="35"/>
    <x v="717"/>
    <x v="9"/>
    <x v="6"/>
    <x v="16"/>
    <x v="1"/>
    <s v="B"/>
    <x v="0"/>
    <x v="0"/>
    <s v="5000 W  4Th                          St"/>
    <n v="830"/>
    <x v="1"/>
  </r>
  <r>
    <n v="220312259"/>
    <x v="29"/>
    <x v="719"/>
    <x v="0"/>
    <x v="28"/>
    <x v="29"/>
    <x v="1"/>
    <s v="H"/>
    <x v="1"/>
    <x v="2"/>
    <s v="Vermont"/>
    <n v="1350"/>
    <x v="0"/>
  </r>
  <r>
    <n v="230808543"/>
    <x v="246"/>
    <x v="793"/>
    <x v="19"/>
    <x v="0"/>
    <x v="31"/>
    <x v="1"/>
    <s v="W"/>
    <x v="0"/>
    <x v="0"/>
    <s v="500 N  Kenter                       Av"/>
    <n v="5"/>
    <x v="1"/>
  </r>
  <r>
    <n v="221013980"/>
    <x v="65"/>
    <x v="806"/>
    <x v="14"/>
    <x v="10"/>
    <x v="39"/>
    <x v="0"/>
    <s v="H"/>
    <x v="2"/>
    <x v="0"/>
    <s v="15800    Saticoy                      St"/>
    <n v="2330"/>
    <x v="0"/>
  </r>
  <r>
    <n v="221323039"/>
    <x v="207"/>
    <x v="648"/>
    <x v="10"/>
    <x v="13"/>
    <x v="65"/>
    <x v="1"/>
    <s v="H"/>
    <x v="0"/>
    <x v="0"/>
    <s v="2600    Long Beach                   Av"/>
    <n v="2145"/>
    <x v="0"/>
  </r>
  <r>
    <n v="220713354"/>
    <x v="177"/>
    <x v="675"/>
    <x v="9"/>
    <x v="1"/>
    <x v="68"/>
    <x v="0"/>
    <s v="A"/>
    <x v="0"/>
    <x v="0"/>
    <s v="1100 S  Tremaine                     Av"/>
    <n v="900"/>
    <x v="1"/>
  </r>
  <r>
    <n v="221323130"/>
    <x v="352"/>
    <x v="722"/>
    <x v="10"/>
    <x v="0"/>
    <x v="17"/>
    <x v="0"/>
    <s v="H"/>
    <x v="0"/>
    <x v="0"/>
    <s v="100 E  25Th                         St"/>
    <n v="1"/>
    <x v="0"/>
  </r>
  <r>
    <n v="221716196"/>
    <x v="54"/>
    <x v="689"/>
    <x v="7"/>
    <x v="4"/>
    <x v="41"/>
    <x v="0"/>
    <s v="H"/>
    <x v="0"/>
    <x v="0"/>
    <s v="11200    Dempsey                      Av"/>
    <n v="1830"/>
    <x v="0"/>
  </r>
  <r>
    <n v="221910468"/>
    <x v="36"/>
    <x v="636"/>
    <x v="6"/>
    <x v="0"/>
    <x v="24"/>
    <x v="0"/>
    <s v="A"/>
    <x v="0"/>
    <x v="0"/>
    <s v="8500    Columbus                     Av"/>
    <n v="6"/>
    <x v="1"/>
  </r>
  <r>
    <n v="220615837"/>
    <x v="342"/>
    <x v="603"/>
    <x v="2"/>
    <x v="28"/>
    <x v="32"/>
    <x v="0"/>
    <s v="O"/>
    <x v="1"/>
    <x v="2"/>
    <s v="1200 N  Ardmore                      Av"/>
    <n v="900"/>
    <x v="0"/>
  </r>
  <r>
    <n v="222013674"/>
    <x v="327"/>
    <x v="663"/>
    <x v="1"/>
    <x v="0"/>
    <x v="64"/>
    <x v="0"/>
    <s v="W"/>
    <x v="0"/>
    <x v="0"/>
    <s v="200 S  Western                      Av"/>
    <n v="1242"/>
    <x v="1"/>
  </r>
  <r>
    <n v="220512345"/>
    <x v="366"/>
    <x v="639"/>
    <x v="20"/>
    <x v="20"/>
    <x v="37"/>
    <x v="0"/>
    <s v="H"/>
    <x v="0"/>
    <x v="2"/>
    <s v="900 W  G                            St"/>
    <n v="1300"/>
    <x v="1"/>
  </r>
  <r>
    <n v="221609689"/>
    <x v="168"/>
    <x v="670"/>
    <x v="15"/>
    <x v="18"/>
    <x v="27"/>
    <x v="0"/>
    <s v="H"/>
    <x v="38"/>
    <x v="0"/>
    <s v="13800    Judd                         St"/>
    <n v="810"/>
    <x v="1"/>
  </r>
  <r>
    <n v="220618799"/>
    <x v="109"/>
    <x v="613"/>
    <x v="2"/>
    <x v="6"/>
    <x v="26"/>
    <x v="0"/>
    <s v="W"/>
    <x v="31"/>
    <x v="0"/>
    <s v="7200 W  Sunset                       Bl"/>
    <n v="1500"/>
    <x v="0"/>
  </r>
  <r>
    <n v="220123421"/>
    <x v="88"/>
    <x v="828"/>
    <x v="8"/>
    <x v="13"/>
    <x v="27"/>
    <x v="0"/>
    <s v="W"/>
    <x v="0"/>
    <x v="0"/>
    <s v="900 W  Olympic                      Bl"/>
    <n v="1515"/>
    <x v="1"/>
  </r>
  <r>
    <n v="220115864"/>
    <x v="44"/>
    <x v="663"/>
    <x v="8"/>
    <x v="15"/>
    <x v="2"/>
    <x v="0"/>
    <s v="W"/>
    <x v="0"/>
    <x v="0"/>
    <s v="300 E  2Nd                          St"/>
    <n v="2045"/>
    <x v="0"/>
  </r>
  <r>
    <n v="220512592"/>
    <x v="11"/>
    <x v="795"/>
    <x v="20"/>
    <x v="28"/>
    <x v="39"/>
    <x v="0"/>
    <s v="B"/>
    <x v="1"/>
    <x v="2"/>
    <s v="Avalon"/>
    <n v="1115"/>
    <x v="0"/>
  </r>
  <r>
    <n v="220913507"/>
    <x v="9"/>
    <x v="845"/>
    <x v="12"/>
    <x v="3"/>
    <x v="2"/>
    <x v="0"/>
    <s v="O"/>
    <x v="0"/>
    <x v="0"/>
    <s v="14200    Gilmore                      St"/>
    <n v="1145"/>
    <x v="0"/>
  </r>
  <r>
    <n v="221011304"/>
    <x v="44"/>
    <x v="831"/>
    <x v="14"/>
    <x v="0"/>
    <x v="28"/>
    <x v="0"/>
    <s v="O"/>
    <x v="0"/>
    <x v="0"/>
    <s v="16600    Sherman                      Wy"/>
    <n v="1201"/>
    <x v="1"/>
  </r>
  <r>
    <n v="221813992"/>
    <x v="345"/>
    <x v="778"/>
    <x v="17"/>
    <x v="0"/>
    <x v="3"/>
    <x v="0"/>
    <s v="B"/>
    <x v="0"/>
    <x v="0"/>
    <s v="300 E  108Th                        St"/>
    <n v="1253"/>
    <x v="0"/>
  </r>
  <r>
    <n v="220620318"/>
    <x v="95"/>
    <x v="754"/>
    <x v="2"/>
    <x v="18"/>
    <x v="0"/>
    <x v="0"/>
    <s v="W"/>
    <x v="2"/>
    <x v="0"/>
    <s v="1600 N  Western                      Av"/>
    <n v="330"/>
    <x v="0"/>
  </r>
  <r>
    <n v="220511832"/>
    <x v="156"/>
    <x v="761"/>
    <x v="20"/>
    <x v="0"/>
    <x v="24"/>
    <x v="1"/>
    <s v="B"/>
    <x v="0"/>
    <x v="0"/>
    <s v="1300    Songbird                     Wy"/>
    <n v="1000"/>
    <x v="1"/>
  </r>
  <r>
    <n v="221420727"/>
    <x v="21"/>
    <x v="613"/>
    <x v="18"/>
    <x v="3"/>
    <x v="6"/>
    <x v="1"/>
    <s v="F"/>
    <x v="0"/>
    <x v="0"/>
    <s v="6900    Kittyhawk                    Av"/>
    <n v="1258"/>
    <x v="0"/>
  </r>
  <r>
    <n v="221110215"/>
    <x v="189"/>
    <x v="847"/>
    <x v="11"/>
    <x v="40"/>
    <x v="51"/>
    <x v="0"/>
    <s v="B"/>
    <x v="8"/>
    <x v="2"/>
    <s v="1500 N  Edgemont                     St"/>
    <n v="1815"/>
    <x v="0"/>
  </r>
  <r>
    <n v="221212880"/>
    <x v="38"/>
    <x v="664"/>
    <x v="3"/>
    <x v="0"/>
    <x v="65"/>
    <x v="1"/>
    <s v="H"/>
    <x v="0"/>
    <x v="0"/>
    <s v="1200 W  80Th                         St"/>
    <n v="30"/>
    <x v="0"/>
  </r>
  <r>
    <n v="221611125"/>
    <x v="209"/>
    <x v="627"/>
    <x v="15"/>
    <x v="38"/>
    <x v="63"/>
    <x v="1"/>
    <s v="H"/>
    <x v="17"/>
    <x v="0"/>
    <s v="13100    Garber                       St"/>
    <n v="2200"/>
    <x v="0"/>
  </r>
  <r>
    <n v="221219572"/>
    <x v="64"/>
    <x v="806"/>
    <x v="3"/>
    <x v="14"/>
    <x v="39"/>
    <x v="1"/>
    <s v="H"/>
    <x v="0"/>
    <x v="0"/>
    <s v="1500 W  48Th                         St"/>
    <n v="800"/>
    <x v="0"/>
  </r>
  <r>
    <n v="221419864"/>
    <x v="98"/>
    <x v="715"/>
    <x v="18"/>
    <x v="4"/>
    <x v="70"/>
    <x v="1"/>
    <s v="O"/>
    <x v="0"/>
    <x v="0"/>
    <s v="Palms                        Bl"/>
    <n v="1315"/>
    <x v="1"/>
  </r>
  <r>
    <n v="222015082"/>
    <x v="17"/>
    <x v="751"/>
    <x v="1"/>
    <x v="21"/>
    <x v="9"/>
    <x v="0"/>
    <s v="W"/>
    <x v="2"/>
    <x v="0"/>
    <s v="3300 W  2Nd                          St"/>
    <n v="800"/>
    <x v="0"/>
  </r>
  <r>
    <n v="222114884"/>
    <x v="70"/>
    <x v="742"/>
    <x v="16"/>
    <x v="16"/>
    <x v="18"/>
    <x v="1"/>
    <s v="W"/>
    <x v="0"/>
    <x v="0"/>
    <s v="20800    Ventura                      Bl"/>
    <n v="2136"/>
    <x v="1"/>
  </r>
  <r>
    <n v="221917135"/>
    <x v="180"/>
    <x v="700"/>
    <x v="6"/>
    <x v="40"/>
    <x v="33"/>
    <x v="1"/>
    <s v="H"/>
    <x v="24"/>
    <x v="0"/>
    <s v="Roscoe                       Bl"/>
    <n v="2040"/>
    <x v="0"/>
  </r>
  <r>
    <n v="222017392"/>
    <x v="379"/>
    <x v="734"/>
    <x v="1"/>
    <x v="40"/>
    <x v="30"/>
    <x v="0"/>
    <s v="H"/>
    <x v="5"/>
    <x v="0"/>
    <s v="Pico                         Bl"/>
    <n v="1850"/>
    <x v="0"/>
  </r>
  <r>
    <n v="220615670"/>
    <x v="9"/>
    <x v="708"/>
    <x v="2"/>
    <x v="40"/>
    <x v="5"/>
    <x v="1"/>
    <s v="H"/>
    <x v="8"/>
    <x v="0"/>
    <s v="6200    Hollywood                    Bl"/>
    <n v="1720"/>
    <x v="0"/>
  </r>
  <r>
    <n v="220818549"/>
    <x v="106"/>
    <x v="640"/>
    <x v="19"/>
    <x v="10"/>
    <x v="65"/>
    <x v="1"/>
    <s v="O"/>
    <x v="2"/>
    <x v="1"/>
    <s v="10000 S  Santa Monica                 Bl"/>
    <n v="100"/>
    <x v="0"/>
  </r>
  <r>
    <n v="221112684"/>
    <x v="55"/>
    <x v="759"/>
    <x v="11"/>
    <x v="13"/>
    <x v="30"/>
    <x v="0"/>
    <s v="H"/>
    <x v="0"/>
    <x v="0"/>
    <s v="600    Toledo                       St"/>
    <n v="1100"/>
    <x v="0"/>
  </r>
  <r>
    <n v="221213997"/>
    <x v="34"/>
    <x v="763"/>
    <x v="3"/>
    <x v="36"/>
    <x v="0"/>
    <x v="0"/>
    <s v="B"/>
    <x v="32"/>
    <x v="1"/>
    <s v="600 W  48Th                         St"/>
    <n v="915"/>
    <x v="0"/>
  </r>
  <r>
    <n v="221319073"/>
    <x v="344"/>
    <x v="682"/>
    <x v="10"/>
    <x v="43"/>
    <x v="15"/>
    <x v="1"/>
    <s v="H"/>
    <x v="0"/>
    <x v="0"/>
    <s v="200 E  51St                         St"/>
    <n v="1000"/>
    <x v="0"/>
  </r>
  <r>
    <n v="220414312"/>
    <x v="105"/>
    <x v="841"/>
    <x v="13"/>
    <x v="28"/>
    <x v="40"/>
    <x v="0"/>
    <s v="H"/>
    <x v="1"/>
    <x v="2"/>
    <s v="2200    Sichel                       St"/>
    <n v="2320"/>
    <x v="1"/>
  </r>
  <r>
    <n v="220513534"/>
    <x v="337"/>
    <x v="603"/>
    <x v="20"/>
    <x v="3"/>
    <x v="28"/>
    <x v="0"/>
    <s v="B"/>
    <x v="0"/>
    <x v="0"/>
    <s v="1300 E  Pacific Coast                Hy"/>
    <n v="1010"/>
    <x v="1"/>
  </r>
  <r>
    <n v="220515152"/>
    <x v="360"/>
    <x v="739"/>
    <x v="20"/>
    <x v="1"/>
    <x v="18"/>
    <x v="1"/>
    <s v="W"/>
    <x v="0"/>
    <x v="0"/>
    <s v="700 N  Meyler                       St"/>
    <n v="1200"/>
    <x v="1"/>
  </r>
  <r>
    <n v="220219080"/>
    <x v="360"/>
    <x v="650"/>
    <x v="4"/>
    <x v="10"/>
    <x v="33"/>
    <x v="0"/>
    <s v="B"/>
    <x v="2"/>
    <x v="1"/>
    <s v="900 S  Park View                    St"/>
    <n v="2230"/>
    <x v="0"/>
  </r>
  <r>
    <n v="220410459"/>
    <x v="329"/>
    <x v="638"/>
    <x v="13"/>
    <x v="0"/>
    <x v="49"/>
    <x v="1"/>
    <s v="H"/>
    <x v="0"/>
    <x v="0"/>
    <s v="1100 N  Chicago                      St"/>
    <n v="5"/>
    <x v="1"/>
  </r>
  <r>
    <n v="220317636"/>
    <x v="170"/>
    <x v="807"/>
    <x v="0"/>
    <x v="21"/>
    <x v="2"/>
    <x v="1"/>
    <s v="B"/>
    <x v="2"/>
    <x v="0"/>
    <s v="3400    Crenshaw                     Bl"/>
    <n v="1015"/>
    <x v="0"/>
  </r>
  <r>
    <n v="220513651"/>
    <x v="64"/>
    <x v="612"/>
    <x v="20"/>
    <x v="0"/>
    <x v="52"/>
    <x v="0"/>
    <s v="H"/>
    <x v="0"/>
    <x v="0"/>
    <s v="1500    Del Amo                      Bl"/>
    <n v="1208"/>
    <x v="0"/>
  </r>
  <r>
    <n v="220818624"/>
    <x v="212"/>
    <x v="684"/>
    <x v="19"/>
    <x v="1"/>
    <x v="15"/>
    <x v="1"/>
    <s v="O"/>
    <x v="0"/>
    <x v="0"/>
    <s v="2000    Castle Heights               Av"/>
    <n v="1526"/>
    <x v="0"/>
  </r>
  <r>
    <n v="220312865"/>
    <x v="166"/>
    <x v="714"/>
    <x v="0"/>
    <x v="21"/>
    <x v="8"/>
    <x v="2"/>
    <s v="X"/>
    <x v="2"/>
    <x v="0"/>
    <s v="600 W  28Th                         St"/>
    <n v="100"/>
    <x v="0"/>
  </r>
  <r>
    <n v="220124783"/>
    <x v="182"/>
    <x v="630"/>
    <x v="8"/>
    <x v="8"/>
    <x v="37"/>
    <x v="0"/>
    <s v="B"/>
    <x v="2"/>
    <x v="0"/>
    <s v="Los Angeles"/>
    <n v="2010"/>
    <x v="1"/>
  </r>
  <r>
    <n v="221710744"/>
    <x v="186"/>
    <x v="776"/>
    <x v="7"/>
    <x v="21"/>
    <x v="65"/>
    <x v="1"/>
    <s v="H"/>
    <x v="2"/>
    <x v="0"/>
    <s v="19300    Parthenia                    St"/>
    <n v="1010"/>
    <x v="0"/>
  </r>
  <r>
    <n v="220121225"/>
    <x v="69"/>
    <x v="770"/>
    <x v="8"/>
    <x v="18"/>
    <x v="32"/>
    <x v="1"/>
    <s v="A"/>
    <x v="28"/>
    <x v="1"/>
    <s v="1000 W  8Th                          Pl"/>
    <n v="30"/>
    <x v="0"/>
  </r>
  <r>
    <n v="221913309"/>
    <x v="11"/>
    <x v="627"/>
    <x v="6"/>
    <x v="0"/>
    <x v="85"/>
    <x v="0"/>
    <s v="H"/>
    <x v="0"/>
    <x v="0"/>
    <s v="14600    Tupper                       St"/>
    <n v="339"/>
    <x v="1"/>
  </r>
  <r>
    <n v="220315683"/>
    <x v="177"/>
    <x v="614"/>
    <x v="0"/>
    <x v="31"/>
    <x v="8"/>
    <x v="2"/>
    <s v="X"/>
    <x v="4"/>
    <x v="0"/>
    <s v="4300 S  Figueroa                     St"/>
    <n v="1330"/>
    <x v="0"/>
  </r>
  <r>
    <n v="221710753"/>
    <x v="308"/>
    <x v="664"/>
    <x v="7"/>
    <x v="6"/>
    <x v="35"/>
    <x v="1"/>
    <s v="W"/>
    <x v="0"/>
    <x v="0"/>
    <s v="Balboa                       Bl"/>
    <n v="1"/>
    <x v="1"/>
  </r>
  <r>
    <n v="220811361"/>
    <x v="153"/>
    <x v="851"/>
    <x v="19"/>
    <x v="52"/>
    <x v="29"/>
    <x v="0"/>
    <s v="H"/>
    <x v="4"/>
    <x v="0"/>
    <s v="10200    Santa Monica                 Bl"/>
    <n v="1100"/>
    <x v="0"/>
  </r>
  <r>
    <n v="221417766"/>
    <x v="105"/>
    <x v="828"/>
    <x v="18"/>
    <x v="4"/>
    <x v="23"/>
    <x v="1"/>
    <s v="B"/>
    <x v="0"/>
    <x v="0"/>
    <s v="Mildred"/>
    <n v="2000"/>
    <x v="0"/>
  </r>
  <r>
    <n v="220314242"/>
    <x v="378"/>
    <x v="830"/>
    <x v="0"/>
    <x v="10"/>
    <x v="26"/>
    <x v="0"/>
    <s v="B"/>
    <x v="2"/>
    <x v="0"/>
    <s v="2200 S  Hobart                       Bl"/>
    <n v="1800"/>
    <x v="0"/>
  </r>
  <r>
    <n v="220414289"/>
    <x v="76"/>
    <x v="693"/>
    <x v="13"/>
    <x v="3"/>
    <x v="41"/>
    <x v="1"/>
    <s v="H"/>
    <x v="0"/>
    <x v="0"/>
    <s v="E  1St                          St"/>
    <n v="1230"/>
    <x v="0"/>
  </r>
  <r>
    <n v="220812481"/>
    <x v="47"/>
    <x v="623"/>
    <x v="19"/>
    <x v="9"/>
    <x v="86"/>
    <x v="1"/>
    <s v="W"/>
    <x v="0"/>
    <x v="0"/>
    <s v="10300    Ilona                        Av"/>
    <n v="900"/>
    <x v="1"/>
  </r>
  <r>
    <n v="221322598"/>
    <x v="110"/>
    <x v="666"/>
    <x v="10"/>
    <x v="10"/>
    <x v="65"/>
    <x v="0"/>
    <s v="H"/>
    <x v="2"/>
    <x v="1"/>
    <s v="100 W  57Th                         St"/>
    <n v="1800"/>
    <x v="0"/>
  </r>
  <r>
    <n v="220221847"/>
    <x v="110"/>
    <x v="651"/>
    <x v="4"/>
    <x v="31"/>
    <x v="17"/>
    <x v="0"/>
    <s v="H"/>
    <x v="5"/>
    <x v="0"/>
    <s v="1000 S  Union                        Av"/>
    <n v="115"/>
    <x v="0"/>
  </r>
  <r>
    <n v="220117609"/>
    <x v="208"/>
    <x v="627"/>
    <x v="8"/>
    <x v="15"/>
    <x v="24"/>
    <x v="0"/>
    <s v="H"/>
    <x v="0"/>
    <x v="0"/>
    <s v="9Th"/>
    <n v="1030"/>
    <x v="1"/>
  </r>
  <r>
    <n v="220511080"/>
    <x v="345"/>
    <x v="654"/>
    <x v="20"/>
    <x v="14"/>
    <x v="65"/>
    <x v="0"/>
    <s v="H"/>
    <x v="0"/>
    <x v="1"/>
    <s v="700 W  Elberon                      Av"/>
    <n v="930"/>
    <x v="0"/>
  </r>
  <r>
    <n v="220118911"/>
    <x v="307"/>
    <x v="816"/>
    <x v="8"/>
    <x v="13"/>
    <x v="8"/>
    <x v="0"/>
    <s v="H"/>
    <x v="0"/>
    <x v="0"/>
    <s v="500 S  Olive                        St"/>
    <n v="1051"/>
    <x v="0"/>
  </r>
  <r>
    <n v="222018886"/>
    <x v="68"/>
    <x v="745"/>
    <x v="1"/>
    <x v="3"/>
    <x v="27"/>
    <x v="2"/>
    <s v="B"/>
    <x v="0"/>
    <x v="0"/>
    <s v="900    Irolo                        St"/>
    <n v="455"/>
    <x v="1"/>
  </r>
  <r>
    <n v="220218072"/>
    <x v="74"/>
    <x v="757"/>
    <x v="4"/>
    <x v="1"/>
    <x v="24"/>
    <x v="1"/>
    <s v="A"/>
    <x v="4"/>
    <x v="0"/>
    <s v="500 N  Mariposa                     Av"/>
    <n v="1330"/>
    <x v="1"/>
  </r>
  <r>
    <n v="220613369"/>
    <x v="22"/>
    <x v="609"/>
    <x v="2"/>
    <x v="15"/>
    <x v="6"/>
    <x v="0"/>
    <s v="A"/>
    <x v="0"/>
    <x v="0"/>
    <s v="1500    Vine                         St"/>
    <n v="1800"/>
    <x v="0"/>
  </r>
  <r>
    <n v="220412472"/>
    <x v="324"/>
    <x v="653"/>
    <x v="13"/>
    <x v="18"/>
    <x v="63"/>
    <x v="0"/>
    <s v="B"/>
    <x v="5"/>
    <x v="2"/>
    <s v="3200 E  Olympic                      Bl"/>
    <n v="250"/>
    <x v="0"/>
  </r>
  <r>
    <n v="230204341"/>
    <x v="123"/>
    <x v="637"/>
    <x v="4"/>
    <x v="0"/>
    <x v="14"/>
    <x v="0"/>
    <s v="C"/>
    <x v="0"/>
    <x v="0"/>
    <s v="200 N  Alvarado                     St"/>
    <n v="1100"/>
    <x v="0"/>
  </r>
  <r>
    <n v="221420397"/>
    <x v="84"/>
    <x v="618"/>
    <x v="18"/>
    <x v="15"/>
    <x v="5"/>
    <x v="1"/>
    <s v="W"/>
    <x v="0"/>
    <x v="0"/>
    <s v="1100    Marco                        Pl"/>
    <n v="2130"/>
    <x v="0"/>
  </r>
  <r>
    <n v="220119462"/>
    <x v="60"/>
    <x v="703"/>
    <x v="8"/>
    <x v="0"/>
    <x v="17"/>
    <x v="0"/>
    <s v="O"/>
    <x v="0"/>
    <x v="0"/>
    <s v="1200 S  Hill                         St"/>
    <n v="1345"/>
    <x v="0"/>
  </r>
  <r>
    <n v="220913680"/>
    <x v="337"/>
    <x v="741"/>
    <x v="12"/>
    <x v="21"/>
    <x v="13"/>
    <x v="0"/>
    <s v="H"/>
    <x v="2"/>
    <x v="0"/>
    <s v="14700    Delano                       St"/>
    <n v="2330"/>
    <x v="1"/>
  </r>
  <r>
    <n v="220215620"/>
    <x v="26"/>
    <x v="744"/>
    <x v="4"/>
    <x v="31"/>
    <x v="43"/>
    <x v="1"/>
    <s v="H"/>
    <x v="33"/>
    <x v="2"/>
    <s v="S  Coronado                     St"/>
    <n v="1330"/>
    <x v="1"/>
  </r>
  <r>
    <n v="220117837"/>
    <x v="52"/>
    <x v="773"/>
    <x v="8"/>
    <x v="40"/>
    <x v="26"/>
    <x v="0"/>
    <s v="W"/>
    <x v="20"/>
    <x v="0"/>
    <s v="1St"/>
    <n v="1330"/>
    <x v="0"/>
  </r>
  <r>
    <n v="221314865"/>
    <x v="0"/>
    <x v="623"/>
    <x v="10"/>
    <x v="40"/>
    <x v="63"/>
    <x v="1"/>
    <s v="H"/>
    <x v="6"/>
    <x v="0"/>
    <s v="Avalon                       Bl"/>
    <n v="1530"/>
    <x v="0"/>
  </r>
  <r>
    <n v="222017240"/>
    <x v="42"/>
    <x v="685"/>
    <x v="1"/>
    <x v="18"/>
    <x v="39"/>
    <x v="0"/>
    <s v="H"/>
    <x v="2"/>
    <x v="1"/>
    <s v="900 S  Westmoreland                 Av"/>
    <n v="1200"/>
    <x v="0"/>
  </r>
  <r>
    <n v="220318993"/>
    <x v="116"/>
    <x v="772"/>
    <x v="0"/>
    <x v="40"/>
    <x v="22"/>
    <x v="1"/>
    <s v="H"/>
    <x v="20"/>
    <x v="0"/>
    <s v="1200 W  38Th                         St"/>
    <n v="615"/>
    <x v="1"/>
  </r>
  <r>
    <n v="220510073"/>
    <x v="189"/>
    <x v="847"/>
    <x v="20"/>
    <x v="15"/>
    <x v="49"/>
    <x v="0"/>
    <s v="B"/>
    <x v="0"/>
    <x v="0"/>
    <s v="25800    Vermont                      Av"/>
    <n v="757"/>
    <x v="1"/>
  </r>
  <r>
    <n v="221013692"/>
    <x v="9"/>
    <x v="737"/>
    <x v="14"/>
    <x v="15"/>
    <x v="28"/>
    <x v="0"/>
    <s v="W"/>
    <x v="0"/>
    <x v="0"/>
    <s v="3600    Terrace View                 Dr"/>
    <n v="100"/>
    <x v="1"/>
  </r>
  <r>
    <n v="220712381"/>
    <x v="16"/>
    <x v="620"/>
    <x v="9"/>
    <x v="0"/>
    <x v="30"/>
    <x v="0"/>
    <s v="H"/>
    <x v="0"/>
    <x v="0"/>
    <s v="2000 S  Harcourt                     Av"/>
    <n v="110"/>
    <x v="0"/>
  </r>
  <r>
    <n v="221222481"/>
    <x v="88"/>
    <x v="747"/>
    <x v="3"/>
    <x v="10"/>
    <x v="28"/>
    <x v="0"/>
    <s v="B"/>
    <x v="2"/>
    <x v="0"/>
    <s v="1500 W  79Th                         St"/>
    <n v="1200"/>
    <x v="1"/>
  </r>
  <r>
    <n v="221214197"/>
    <x v="37"/>
    <x v="839"/>
    <x v="3"/>
    <x v="0"/>
    <x v="3"/>
    <x v="0"/>
    <s v="B"/>
    <x v="0"/>
    <x v="0"/>
    <s v="3100 W  Slauson                      Av"/>
    <n v="949"/>
    <x v="0"/>
  </r>
  <r>
    <n v="221312940"/>
    <x v="8"/>
    <x v="634"/>
    <x v="10"/>
    <x v="0"/>
    <x v="33"/>
    <x v="0"/>
    <s v="B"/>
    <x v="0"/>
    <x v="0"/>
    <s v="5000 S  Main                         St"/>
    <n v="825"/>
    <x v="0"/>
  </r>
  <r>
    <n v="221817303"/>
    <x v="14"/>
    <x v="833"/>
    <x v="17"/>
    <x v="40"/>
    <x v="3"/>
    <x v="1"/>
    <s v="H"/>
    <x v="24"/>
    <x v="0"/>
    <s v="Graham"/>
    <n v="2300"/>
    <x v="0"/>
  </r>
  <r>
    <n v="220115713"/>
    <x v="5"/>
    <x v="621"/>
    <x v="8"/>
    <x v="0"/>
    <x v="30"/>
    <x v="1"/>
    <s v="O"/>
    <x v="0"/>
    <x v="0"/>
    <s v="6Th"/>
    <n v="1600"/>
    <x v="0"/>
  </r>
  <r>
    <n v="221316441"/>
    <x v="259"/>
    <x v="795"/>
    <x v="10"/>
    <x v="4"/>
    <x v="41"/>
    <x v="1"/>
    <s v="B"/>
    <x v="0"/>
    <x v="0"/>
    <s v="400 E  Vernon                       Av"/>
    <n v="115"/>
    <x v="0"/>
  </r>
  <r>
    <n v="221811886"/>
    <x v="37"/>
    <x v="636"/>
    <x v="17"/>
    <x v="0"/>
    <x v="39"/>
    <x v="0"/>
    <s v="H"/>
    <x v="0"/>
    <x v="0"/>
    <s v="9900    Compton                      Av"/>
    <n v="235"/>
    <x v="0"/>
  </r>
  <r>
    <n v="221715137"/>
    <x v="360"/>
    <x v="650"/>
    <x v="7"/>
    <x v="3"/>
    <x v="20"/>
    <x v="0"/>
    <s v="H"/>
    <x v="0"/>
    <x v="0"/>
    <s v="9300    Tampa                        Av"/>
    <n v="1600"/>
    <x v="2"/>
  </r>
  <r>
    <n v="220911093"/>
    <x v="44"/>
    <x v="638"/>
    <x v="12"/>
    <x v="0"/>
    <x v="47"/>
    <x v="0"/>
    <s v="H"/>
    <x v="0"/>
    <x v="0"/>
    <s v="14700    Delano                       St"/>
    <n v="3"/>
    <x v="1"/>
  </r>
  <r>
    <n v="221821825"/>
    <x v="323"/>
    <x v="729"/>
    <x v="17"/>
    <x v="0"/>
    <x v="14"/>
    <x v="0"/>
    <s v="B"/>
    <x v="0"/>
    <x v="0"/>
    <s v="800 W  Rosecrans                    Av"/>
    <n v="605"/>
    <x v="0"/>
  </r>
  <r>
    <n v="221226294"/>
    <x v="205"/>
    <x v="764"/>
    <x v="3"/>
    <x v="28"/>
    <x v="49"/>
    <x v="0"/>
    <s v="H"/>
    <x v="2"/>
    <x v="2"/>
    <s v="9900    Haas                         Av"/>
    <n v="1200"/>
    <x v="1"/>
  </r>
  <r>
    <n v="222110212"/>
    <x v="36"/>
    <x v="677"/>
    <x v="16"/>
    <x v="4"/>
    <x v="65"/>
    <x v="1"/>
    <s v="H"/>
    <x v="0"/>
    <x v="0"/>
    <s v="21200    Roscoe                       Bl"/>
    <n v="1310"/>
    <x v="0"/>
  </r>
  <r>
    <n v="220123820"/>
    <x v="86"/>
    <x v="768"/>
    <x v="8"/>
    <x v="2"/>
    <x v="65"/>
    <x v="0"/>
    <s v="H"/>
    <x v="0"/>
    <x v="0"/>
    <s v="1200 S  Olive                        St"/>
    <n v="1800"/>
    <x v="0"/>
  </r>
  <r>
    <n v="221221336"/>
    <x v="339"/>
    <x v="807"/>
    <x v="3"/>
    <x v="0"/>
    <x v="5"/>
    <x v="0"/>
    <s v="B"/>
    <x v="0"/>
    <x v="0"/>
    <s v="6200    10Th                         Av"/>
    <n v="735"/>
    <x v="0"/>
  </r>
  <r>
    <n v="221420460"/>
    <x v="84"/>
    <x v="769"/>
    <x v="18"/>
    <x v="4"/>
    <x v="22"/>
    <x v="1"/>
    <s v="O"/>
    <x v="0"/>
    <x v="0"/>
    <s v="12400    Short                        Av"/>
    <n v="1900"/>
    <x v="1"/>
  </r>
  <r>
    <n v="222018369"/>
    <x v="165"/>
    <x v="751"/>
    <x v="1"/>
    <x v="4"/>
    <x v="39"/>
    <x v="0"/>
    <s v="W"/>
    <x v="0"/>
    <x v="0"/>
    <s v="S  Normandie                    Av"/>
    <n v="2140"/>
    <x v="0"/>
  </r>
  <r>
    <n v="220616614"/>
    <x v="67"/>
    <x v="770"/>
    <x v="2"/>
    <x v="25"/>
    <x v="5"/>
    <x v="0"/>
    <s v="W"/>
    <x v="0"/>
    <x v="0"/>
    <s v="1700    Vine                         St"/>
    <n v="300"/>
    <x v="0"/>
  </r>
  <r>
    <n v="222011001"/>
    <x v="335"/>
    <x v="659"/>
    <x v="1"/>
    <x v="21"/>
    <x v="35"/>
    <x v="1"/>
    <s v="K"/>
    <x v="2"/>
    <x v="1"/>
    <s v="3200 W  Olympic                      Bl"/>
    <n v="1530"/>
    <x v="1"/>
  </r>
  <r>
    <n v="221112562"/>
    <x v="366"/>
    <x v="639"/>
    <x v="11"/>
    <x v="13"/>
    <x v="10"/>
    <x v="0"/>
    <s v="H"/>
    <x v="0"/>
    <x v="0"/>
    <s v="1800    Academy                      Dr"/>
    <n v="1505"/>
    <x v="1"/>
  </r>
  <r>
    <n v="220509799"/>
    <x v="15"/>
    <x v="810"/>
    <x v="20"/>
    <x v="3"/>
    <x v="40"/>
    <x v="0"/>
    <s v="O"/>
    <x v="0"/>
    <x v="0"/>
    <s v="400 W  Elberon                      Av"/>
    <n v="1200"/>
    <x v="1"/>
  </r>
  <r>
    <n v="221222293"/>
    <x v="116"/>
    <x v="772"/>
    <x v="3"/>
    <x v="2"/>
    <x v="31"/>
    <x v="0"/>
    <s v="H"/>
    <x v="0"/>
    <x v="0"/>
    <s v="8300 S  Main                         St"/>
    <n v="1100"/>
    <x v="1"/>
  </r>
  <r>
    <n v="220221839"/>
    <x v="110"/>
    <x v="633"/>
    <x v="4"/>
    <x v="4"/>
    <x v="29"/>
    <x v="1"/>
    <s v="W"/>
    <x v="0"/>
    <x v="0"/>
    <s v="600 S  La Fayette Park              Pl"/>
    <n v="2200"/>
    <x v="0"/>
  </r>
  <r>
    <n v="220118770"/>
    <x v="56"/>
    <x v="637"/>
    <x v="8"/>
    <x v="38"/>
    <x v="49"/>
    <x v="0"/>
    <s v="W"/>
    <x v="2"/>
    <x v="2"/>
    <s v="5Th                          St"/>
    <n v="1600"/>
    <x v="1"/>
  </r>
  <r>
    <n v="221813590"/>
    <x v="329"/>
    <x v="638"/>
    <x v="17"/>
    <x v="29"/>
    <x v="6"/>
    <x v="0"/>
    <s v="H"/>
    <x v="0"/>
    <x v="0"/>
    <s v="700 E  94Th                         St"/>
    <n v="515"/>
    <x v="0"/>
  </r>
  <r>
    <n v="221518490"/>
    <x v="84"/>
    <x v="729"/>
    <x v="5"/>
    <x v="3"/>
    <x v="50"/>
    <x v="0"/>
    <s v="W"/>
    <x v="0"/>
    <x v="0"/>
    <s v="5400    Rhodes                       Av"/>
    <n v="733"/>
    <x v="1"/>
  </r>
  <r>
    <n v="220412605"/>
    <x v="60"/>
    <x v="799"/>
    <x v="13"/>
    <x v="6"/>
    <x v="47"/>
    <x v="1"/>
    <s v="H"/>
    <x v="0"/>
    <x v="0"/>
    <s v="2900 E  3Rd                          St"/>
    <n v="1940"/>
    <x v="1"/>
  </r>
  <r>
    <n v="221415075"/>
    <x v="0"/>
    <x v="623"/>
    <x v="18"/>
    <x v="13"/>
    <x v="41"/>
    <x v="0"/>
    <s v="W"/>
    <x v="0"/>
    <x v="0"/>
    <s v="700    Sunset                       Av"/>
    <n v="1000"/>
    <x v="0"/>
  </r>
  <r>
    <n v="220510343"/>
    <x v="25"/>
    <x v="646"/>
    <x v="20"/>
    <x v="21"/>
    <x v="3"/>
    <x v="1"/>
    <s v="W"/>
    <x v="2"/>
    <x v="1"/>
    <s v="700 W  15Th                         St"/>
    <n v="2030"/>
    <x v="0"/>
  </r>
  <r>
    <n v="221712676"/>
    <x v="177"/>
    <x v="629"/>
    <x v="7"/>
    <x v="1"/>
    <x v="47"/>
    <x v="1"/>
    <s v="B"/>
    <x v="0"/>
    <x v="0"/>
    <s v="19800    Split Oak                    Rd"/>
    <n v="2140"/>
    <x v="1"/>
  </r>
  <r>
    <n v="221516676"/>
    <x v="184"/>
    <x v="699"/>
    <x v="5"/>
    <x v="40"/>
    <x v="6"/>
    <x v="1"/>
    <s v="H"/>
    <x v="38"/>
    <x v="0"/>
    <s v="Lankershim                   Bl"/>
    <n v="600"/>
    <x v="0"/>
  </r>
  <r>
    <n v="222111063"/>
    <x v="186"/>
    <x v="763"/>
    <x v="16"/>
    <x v="0"/>
    <x v="77"/>
    <x v="1"/>
    <s v="W"/>
    <x v="0"/>
    <x v="0"/>
    <s v="22200    Roscoe                       Bl"/>
    <n v="1"/>
    <x v="1"/>
  </r>
  <r>
    <n v="222016735"/>
    <x v="10"/>
    <x v="768"/>
    <x v="1"/>
    <x v="9"/>
    <x v="49"/>
    <x v="1"/>
    <s v="H"/>
    <x v="0"/>
    <x v="0"/>
    <s v="Pico"/>
    <n v="1453"/>
    <x v="1"/>
  </r>
  <r>
    <n v="221419549"/>
    <x v="204"/>
    <x v="622"/>
    <x v="18"/>
    <x v="33"/>
    <x v="6"/>
    <x v="1"/>
    <s v="A"/>
    <x v="0"/>
    <x v="0"/>
    <s v="9700    Airport                      Bl"/>
    <n v="1900"/>
    <x v="0"/>
  </r>
  <r>
    <n v="220218413"/>
    <x v="304"/>
    <x v="758"/>
    <x v="4"/>
    <x v="0"/>
    <x v="33"/>
    <x v="0"/>
    <s v="B"/>
    <x v="0"/>
    <x v="0"/>
    <s v="400 S  Burlington                   Av"/>
    <n v="733"/>
    <x v="0"/>
  </r>
  <r>
    <n v="222017351"/>
    <x v="179"/>
    <x v="674"/>
    <x v="1"/>
    <x v="10"/>
    <x v="41"/>
    <x v="0"/>
    <s v="B"/>
    <x v="2"/>
    <x v="1"/>
    <s v="2700    San Marino                   St"/>
    <n v="1700"/>
    <x v="0"/>
  </r>
  <r>
    <n v="221510653"/>
    <x v="36"/>
    <x v="788"/>
    <x v="5"/>
    <x v="24"/>
    <x v="27"/>
    <x v="0"/>
    <s v="B"/>
    <x v="0"/>
    <x v="0"/>
    <s v="13200    Gault                        St"/>
    <n v="1250"/>
    <x v="1"/>
  </r>
  <r>
    <n v="221911786"/>
    <x v="171"/>
    <x v="712"/>
    <x v="6"/>
    <x v="71"/>
    <x v="33"/>
    <x v="0"/>
    <s v="H"/>
    <x v="2"/>
    <x v="2"/>
    <s v="9000    Burnet                       Av"/>
    <n v="2005"/>
    <x v="0"/>
  </r>
  <r>
    <n v="220113800"/>
    <x v="189"/>
    <x v="847"/>
    <x v="8"/>
    <x v="40"/>
    <x v="51"/>
    <x v="1"/>
    <s v="B"/>
    <x v="31"/>
    <x v="2"/>
    <s v="6Th                          St"/>
    <n v="840"/>
    <x v="0"/>
  </r>
  <r>
    <n v="221714610"/>
    <x v="77"/>
    <x v="693"/>
    <x v="7"/>
    <x v="31"/>
    <x v="26"/>
    <x v="1"/>
    <s v="W"/>
    <x v="6"/>
    <x v="0"/>
    <s v="10600    Balboa                       Bl"/>
    <n v="1950"/>
    <x v="0"/>
  </r>
  <r>
    <n v="220322210"/>
    <x v="120"/>
    <x v="641"/>
    <x v="0"/>
    <x v="31"/>
    <x v="8"/>
    <x v="2"/>
    <s v="X"/>
    <x v="38"/>
    <x v="0"/>
    <s v="5100    Obama                        Bl"/>
    <n v="2030"/>
    <x v="0"/>
  </r>
  <r>
    <n v="220313324"/>
    <x v="30"/>
    <x v="621"/>
    <x v="0"/>
    <x v="15"/>
    <x v="43"/>
    <x v="1"/>
    <s v="B"/>
    <x v="0"/>
    <x v="0"/>
    <s v="4200    Mcclung                      Dr"/>
    <n v="400"/>
    <x v="1"/>
  </r>
  <r>
    <n v="220512532"/>
    <x v="348"/>
    <x v="780"/>
    <x v="20"/>
    <x v="50"/>
    <x v="52"/>
    <x v="0"/>
    <s v="H"/>
    <x v="0"/>
    <x v="0"/>
    <s v="Anaheim                      St"/>
    <n v="1620"/>
    <x v="0"/>
  </r>
  <r>
    <n v="220127090"/>
    <x v="106"/>
    <x v="683"/>
    <x v="8"/>
    <x v="15"/>
    <x v="30"/>
    <x v="1"/>
    <s v="C"/>
    <x v="0"/>
    <x v="0"/>
    <s v="500    Ord                          St"/>
    <n v="1900"/>
    <x v="0"/>
  </r>
  <r>
    <n v="220812197"/>
    <x v="22"/>
    <x v="778"/>
    <x v="19"/>
    <x v="0"/>
    <x v="17"/>
    <x v="1"/>
    <s v="B"/>
    <x v="0"/>
    <x v="0"/>
    <s v="11100 W  Pico                         Bl"/>
    <n v="1040"/>
    <x v="0"/>
  </r>
  <r>
    <n v="222012121"/>
    <x v="41"/>
    <x v="697"/>
    <x v="1"/>
    <x v="36"/>
    <x v="17"/>
    <x v="1"/>
    <s v="B"/>
    <x v="8"/>
    <x v="0"/>
    <s v="500 S  Western                      Av"/>
    <n v="1100"/>
    <x v="0"/>
  </r>
  <r>
    <n v="221316579"/>
    <x v="177"/>
    <x v="614"/>
    <x v="10"/>
    <x v="14"/>
    <x v="27"/>
    <x v="0"/>
    <s v="H"/>
    <x v="0"/>
    <x v="0"/>
    <s v="500 E  21St                         St"/>
    <n v="1630"/>
    <x v="1"/>
  </r>
  <r>
    <n v="221215239"/>
    <x v="44"/>
    <x v="831"/>
    <x v="3"/>
    <x v="21"/>
    <x v="23"/>
    <x v="0"/>
    <s v="B"/>
    <x v="2"/>
    <x v="1"/>
    <s v="1500 W  Manchester                   Av"/>
    <n v="1900"/>
    <x v="0"/>
  </r>
  <r>
    <n v="221612598"/>
    <x v="158"/>
    <x v="708"/>
    <x v="15"/>
    <x v="15"/>
    <x v="30"/>
    <x v="1"/>
    <s v="B"/>
    <x v="0"/>
    <x v="0"/>
    <s v="9500    Wentworth                    St"/>
    <n v="1440"/>
    <x v="0"/>
  </r>
  <r>
    <n v="220215452"/>
    <x v="61"/>
    <x v="799"/>
    <x v="4"/>
    <x v="21"/>
    <x v="53"/>
    <x v="0"/>
    <s v="H"/>
    <x v="2"/>
    <x v="0"/>
    <s v="Melrose                      Av"/>
    <n v="1200"/>
    <x v="1"/>
  </r>
  <r>
    <n v="220512507"/>
    <x v="348"/>
    <x v="705"/>
    <x v="20"/>
    <x v="0"/>
    <x v="39"/>
    <x v="0"/>
    <s v="H"/>
    <x v="0"/>
    <x v="0"/>
    <s v="25500    Baycrest                     Ct"/>
    <n v="855"/>
    <x v="0"/>
  </r>
  <r>
    <n v="220910799"/>
    <x v="349"/>
    <x v="706"/>
    <x v="12"/>
    <x v="21"/>
    <x v="8"/>
    <x v="1"/>
    <s v="A"/>
    <x v="2"/>
    <x v="1"/>
    <s v="5100    Woodman                      Av"/>
    <n v="2120"/>
    <x v="0"/>
  </r>
  <r>
    <n v="221910552"/>
    <x v="306"/>
    <x v="658"/>
    <x v="6"/>
    <x v="20"/>
    <x v="14"/>
    <x v="0"/>
    <s v="H"/>
    <x v="0"/>
    <x v="0"/>
    <s v="13200    Foothill                     Bl"/>
    <n v="1725"/>
    <x v="0"/>
  </r>
  <r>
    <n v="220913597"/>
    <x v="342"/>
    <x v="708"/>
    <x v="12"/>
    <x v="4"/>
    <x v="27"/>
    <x v="1"/>
    <s v="W"/>
    <x v="0"/>
    <x v="0"/>
    <s v="13000    Dickens                      St"/>
    <n v="2330"/>
    <x v="1"/>
  </r>
  <r>
    <n v="220214695"/>
    <x v="55"/>
    <x v="789"/>
    <x v="4"/>
    <x v="10"/>
    <x v="46"/>
    <x v="0"/>
    <s v="H"/>
    <x v="2"/>
    <x v="0"/>
    <s v="1800 W  12Th                         St"/>
    <n v="1035"/>
    <x v="1"/>
  </r>
  <r>
    <n v="221213258"/>
    <x v="369"/>
    <x v="677"/>
    <x v="3"/>
    <x v="4"/>
    <x v="31"/>
    <x v="0"/>
    <s v="H"/>
    <x v="0"/>
    <x v="0"/>
    <s v="4700 S  Harvard                      Bl"/>
    <n v="200"/>
    <x v="1"/>
  </r>
  <r>
    <n v="222010647"/>
    <x v="15"/>
    <x v="634"/>
    <x v="1"/>
    <x v="61"/>
    <x v="87"/>
    <x v="2"/>
    <s v="X"/>
    <x v="2"/>
    <x v="2"/>
    <s v="3100    Wilshire                     Bl"/>
    <n v="850"/>
    <x v="1"/>
  </r>
  <r>
    <n v="221510780"/>
    <x v="306"/>
    <x v="634"/>
    <x v="5"/>
    <x v="0"/>
    <x v="23"/>
    <x v="1"/>
    <s v="O"/>
    <x v="0"/>
    <x v="0"/>
    <s v="12800    Burbank                      Bl"/>
    <n v="113"/>
    <x v="0"/>
  </r>
  <r>
    <n v="220322366"/>
    <x v="215"/>
    <x v="801"/>
    <x v="0"/>
    <x v="31"/>
    <x v="30"/>
    <x v="0"/>
    <s v="B"/>
    <x v="2"/>
    <x v="2"/>
    <s v="4800    Tacana                       St"/>
    <n v="1645"/>
    <x v="0"/>
  </r>
  <r>
    <n v="221014718"/>
    <x v="170"/>
    <x v="807"/>
    <x v="14"/>
    <x v="1"/>
    <x v="78"/>
    <x v="1"/>
    <s v="O"/>
    <x v="0"/>
    <x v="0"/>
    <s v="18500    Marbella                     Ln"/>
    <n v="2045"/>
    <x v="1"/>
  </r>
  <r>
    <n v="220913102"/>
    <x v="384"/>
    <x v="733"/>
    <x v="12"/>
    <x v="21"/>
    <x v="31"/>
    <x v="0"/>
    <s v="H"/>
    <x v="2"/>
    <x v="0"/>
    <s v="4500    Van Nuys                     Bl"/>
    <n v="1130"/>
    <x v="1"/>
  </r>
  <r>
    <n v="220613349"/>
    <x v="22"/>
    <x v="649"/>
    <x v="2"/>
    <x v="15"/>
    <x v="30"/>
    <x v="1"/>
    <s v="W"/>
    <x v="0"/>
    <x v="0"/>
    <s v="Selma                        Av"/>
    <n v="1000"/>
    <x v="0"/>
  </r>
  <r>
    <n v="222113774"/>
    <x v="322"/>
    <x v="793"/>
    <x v="16"/>
    <x v="31"/>
    <x v="79"/>
    <x v="1"/>
    <s v="B"/>
    <x v="4"/>
    <x v="0"/>
    <s v="Fallbrook                    Bl"/>
    <n v="2000"/>
    <x v="1"/>
  </r>
  <r>
    <n v="221501225"/>
    <x v="213"/>
    <x v="681"/>
    <x v="5"/>
    <x v="1"/>
    <x v="24"/>
    <x v="1"/>
    <s v="O"/>
    <x v="0"/>
    <x v="0"/>
    <s v="12400    Kling                        St"/>
    <n v="330"/>
    <x v="1"/>
  </r>
  <r>
    <n v="220321244"/>
    <x v="108"/>
    <x v="715"/>
    <x v="0"/>
    <x v="21"/>
    <x v="78"/>
    <x v="0"/>
    <s v="H"/>
    <x v="2"/>
    <x v="0"/>
    <s v="2400 S  Western                      Av"/>
    <n v="1150"/>
    <x v="1"/>
  </r>
  <r>
    <n v="221419485"/>
    <x v="94"/>
    <x v="713"/>
    <x v="18"/>
    <x v="3"/>
    <x v="13"/>
    <x v="0"/>
    <s v="O"/>
    <x v="4"/>
    <x v="0"/>
    <s v="100    World                        Wy"/>
    <n v="1110"/>
    <x v="1"/>
  </r>
  <r>
    <n v="221012612"/>
    <x v="206"/>
    <x v="673"/>
    <x v="14"/>
    <x v="13"/>
    <x v="3"/>
    <x v="0"/>
    <s v="H"/>
    <x v="0"/>
    <x v="0"/>
    <s v="7500    Balboa                       Bl"/>
    <n v="1230"/>
    <x v="0"/>
  </r>
  <r>
    <n v="220717894"/>
    <x v="346"/>
    <x v="762"/>
    <x v="9"/>
    <x v="25"/>
    <x v="5"/>
    <x v="0"/>
    <s v="W"/>
    <x v="0"/>
    <x v="0"/>
    <s v="4000 W  Pico                         Bl"/>
    <n v="1205"/>
    <x v="0"/>
  </r>
  <r>
    <n v="220316966"/>
    <x v="381"/>
    <x v="611"/>
    <x v="0"/>
    <x v="29"/>
    <x v="2"/>
    <x v="1"/>
    <s v="H"/>
    <x v="0"/>
    <x v="0"/>
    <s v="W  43Rd                         St"/>
    <n v="1000"/>
    <x v="0"/>
  </r>
  <r>
    <n v="220318764"/>
    <x v="155"/>
    <x v="672"/>
    <x v="0"/>
    <x v="15"/>
    <x v="41"/>
    <x v="0"/>
    <s v="B"/>
    <x v="0"/>
    <x v="0"/>
    <s v="3400    Crenshaw                     Bl"/>
    <n v="140"/>
    <x v="0"/>
  </r>
  <r>
    <n v="221914460"/>
    <x v="62"/>
    <x v="647"/>
    <x v="6"/>
    <x v="36"/>
    <x v="20"/>
    <x v="1"/>
    <s v="H"/>
    <x v="25"/>
    <x v="0"/>
    <s v="8500    Columbus                     Av"/>
    <n v="1730"/>
    <x v="2"/>
  </r>
  <r>
    <n v="221219955"/>
    <x v="71"/>
    <x v="756"/>
    <x v="3"/>
    <x v="28"/>
    <x v="42"/>
    <x v="1"/>
    <s v="H"/>
    <x v="1"/>
    <x v="2"/>
    <s v="7700 S  Hoover                       St"/>
    <n v="1530"/>
    <x v="1"/>
  </r>
  <r>
    <n v="220710005"/>
    <x v="15"/>
    <x v="664"/>
    <x v="9"/>
    <x v="39"/>
    <x v="14"/>
    <x v="0"/>
    <s v="H"/>
    <x v="0"/>
    <x v="0"/>
    <s v="900    Crenshaw                     Bl"/>
    <n v="2033"/>
    <x v="0"/>
  </r>
  <r>
    <n v="222113479"/>
    <x v="176"/>
    <x v="629"/>
    <x v="16"/>
    <x v="40"/>
    <x v="28"/>
    <x v="0"/>
    <s v="H"/>
    <x v="24"/>
    <x v="4"/>
    <s v="7300    Milwood                      Av"/>
    <n v="2127"/>
    <x v="1"/>
  </r>
  <r>
    <n v="220611521"/>
    <x v="335"/>
    <x v="659"/>
    <x v="2"/>
    <x v="12"/>
    <x v="40"/>
    <x v="1"/>
    <s v="W"/>
    <x v="0"/>
    <x v="0"/>
    <s v="7200    La Presa                     Dr"/>
    <n v="1025"/>
    <x v="1"/>
  </r>
  <r>
    <n v="220818059"/>
    <x v="104"/>
    <x v="635"/>
    <x v="19"/>
    <x v="3"/>
    <x v="36"/>
    <x v="1"/>
    <s v="W"/>
    <x v="0"/>
    <x v="0"/>
    <s v="Westwood                     Bl"/>
    <n v="30"/>
    <x v="1"/>
  </r>
  <r>
    <n v="220613849"/>
    <x v="206"/>
    <x v="661"/>
    <x v="2"/>
    <x v="21"/>
    <x v="17"/>
    <x v="0"/>
    <s v="W"/>
    <x v="2"/>
    <x v="0"/>
    <s v="Sycamore"/>
    <n v="1000"/>
    <x v="0"/>
  </r>
  <r>
    <n v="222015210"/>
    <x v="158"/>
    <x v="708"/>
    <x v="1"/>
    <x v="15"/>
    <x v="14"/>
    <x v="1"/>
    <s v="A"/>
    <x v="0"/>
    <x v="0"/>
    <s v="Western                      Av"/>
    <n v="2000"/>
    <x v="0"/>
  </r>
  <r>
    <n v="221420142"/>
    <x v="109"/>
    <x v="671"/>
    <x v="18"/>
    <x v="49"/>
    <x v="32"/>
    <x v="1"/>
    <s v="H"/>
    <x v="0"/>
    <x v="0"/>
    <s v="100    Culver                       Bl"/>
    <n v="230"/>
    <x v="0"/>
  </r>
  <r>
    <n v="222115493"/>
    <x v="80"/>
    <x v="672"/>
    <x v="16"/>
    <x v="15"/>
    <x v="32"/>
    <x v="1"/>
    <s v="O"/>
    <x v="0"/>
    <x v="0"/>
    <s v="7100    Farralone                    Av"/>
    <n v="1900"/>
    <x v="0"/>
  </r>
  <r>
    <n v="222115656"/>
    <x v="155"/>
    <x v="692"/>
    <x v="16"/>
    <x v="4"/>
    <x v="27"/>
    <x v="1"/>
    <s v="W"/>
    <x v="0"/>
    <x v="0"/>
    <s v="21300    Erwin                        St"/>
    <n v="2330"/>
    <x v="1"/>
  </r>
  <r>
    <n v="220916061"/>
    <x v="107"/>
    <x v="707"/>
    <x v="12"/>
    <x v="6"/>
    <x v="47"/>
    <x v="0"/>
    <s v="A"/>
    <x v="0"/>
    <x v="0"/>
    <s v="4600    Woodman                      Av"/>
    <n v="1000"/>
    <x v="1"/>
  </r>
  <r>
    <n v="220318416"/>
    <x v="76"/>
    <x v="828"/>
    <x v="0"/>
    <x v="21"/>
    <x v="39"/>
    <x v="0"/>
    <s v="H"/>
    <x v="2"/>
    <x v="1"/>
    <s v="2500 S  Hobart                       Bl"/>
    <n v="800"/>
    <x v="0"/>
  </r>
  <r>
    <n v="221016867"/>
    <x v="377"/>
    <x v="808"/>
    <x v="14"/>
    <x v="3"/>
    <x v="5"/>
    <x v="1"/>
    <s v="W"/>
    <x v="0"/>
    <x v="0"/>
    <s v="18900    Gault                        St"/>
    <n v="800"/>
    <x v="0"/>
  </r>
  <r>
    <n v="220119480"/>
    <x v="60"/>
    <x v="711"/>
    <x v="8"/>
    <x v="6"/>
    <x v="6"/>
    <x v="1"/>
    <s v="V"/>
    <x v="0"/>
    <x v="0"/>
    <s v="800 N  Broadway"/>
    <n v="1100"/>
    <x v="0"/>
  </r>
  <r>
    <n v="220514621"/>
    <x v="371"/>
    <x v="607"/>
    <x v="20"/>
    <x v="28"/>
    <x v="13"/>
    <x v="1"/>
    <s v="H"/>
    <x v="1"/>
    <x v="2"/>
    <s v="Santa Cruz                   St"/>
    <n v="500"/>
    <x v="1"/>
  </r>
  <r>
    <n v="222013061"/>
    <x v="156"/>
    <x v="649"/>
    <x v="1"/>
    <x v="40"/>
    <x v="18"/>
    <x v="1"/>
    <s v="H"/>
    <x v="13"/>
    <x v="0"/>
    <s v="Oakwood                      Av"/>
    <n v="2100"/>
    <x v="1"/>
  </r>
  <r>
    <n v="220715884"/>
    <x v="358"/>
    <x v="747"/>
    <x v="9"/>
    <x v="1"/>
    <x v="35"/>
    <x v="1"/>
    <s v="W"/>
    <x v="0"/>
    <x v="0"/>
    <s v="2200    Wellington                   Rd"/>
    <n v="900"/>
    <x v="1"/>
  </r>
  <r>
    <n v="221115341"/>
    <x v="334"/>
    <x v="668"/>
    <x v="11"/>
    <x v="31"/>
    <x v="0"/>
    <x v="0"/>
    <s v="B"/>
    <x v="4"/>
    <x v="1"/>
    <s v="5300    Zoo                          Dr"/>
    <n v="1100"/>
    <x v="0"/>
  </r>
  <r>
    <n v="222015821"/>
    <x v="105"/>
    <x v="828"/>
    <x v="1"/>
    <x v="40"/>
    <x v="43"/>
    <x v="1"/>
    <s v="O"/>
    <x v="28"/>
    <x v="1"/>
    <s v="Manhattan"/>
    <n v="800"/>
    <x v="1"/>
  </r>
  <r>
    <n v="221800669"/>
    <x v="308"/>
    <x v="821"/>
    <x v="17"/>
    <x v="40"/>
    <x v="35"/>
    <x v="0"/>
    <s v="B"/>
    <x v="49"/>
    <x v="2"/>
    <s v="300 E  120Th                        St"/>
    <n v="1010"/>
    <x v="1"/>
  </r>
  <r>
    <n v="221316574"/>
    <x v="316"/>
    <x v="831"/>
    <x v="10"/>
    <x v="33"/>
    <x v="19"/>
    <x v="1"/>
    <s v="H"/>
    <x v="0"/>
    <x v="0"/>
    <s v="600 E  Adams                        Bl"/>
    <n v="2100"/>
    <x v="1"/>
  </r>
  <r>
    <n v="220914629"/>
    <x v="304"/>
    <x v="770"/>
    <x v="12"/>
    <x v="13"/>
    <x v="13"/>
    <x v="0"/>
    <s v="O"/>
    <x v="0"/>
    <x v="0"/>
    <s v="14700    Saticoy                      St"/>
    <n v="1048"/>
    <x v="1"/>
  </r>
  <r>
    <n v="220220483"/>
    <x v="379"/>
    <x v="682"/>
    <x v="4"/>
    <x v="0"/>
    <x v="43"/>
    <x v="1"/>
    <s v="H"/>
    <x v="0"/>
    <x v="0"/>
    <s v="400 N  Coronado                     St"/>
    <n v="2030"/>
    <x v="1"/>
  </r>
  <r>
    <n v="221014987"/>
    <x v="79"/>
    <x v="750"/>
    <x v="14"/>
    <x v="29"/>
    <x v="23"/>
    <x v="1"/>
    <s v="K"/>
    <x v="0"/>
    <x v="0"/>
    <s v="Sherman                      Wy"/>
    <n v="835"/>
    <x v="0"/>
  </r>
  <r>
    <n v="221017621"/>
    <x v="21"/>
    <x v="792"/>
    <x v="14"/>
    <x v="0"/>
    <x v="63"/>
    <x v="1"/>
    <s v="W"/>
    <x v="0"/>
    <x v="0"/>
    <s v="Ventura                      Bl"/>
    <n v="2050"/>
    <x v="0"/>
  </r>
  <r>
    <n v="220917305"/>
    <x v="104"/>
    <x v="774"/>
    <x v="12"/>
    <x v="13"/>
    <x v="2"/>
    <x v="1"/>
    <s v="A"/>
    <x v="0"/>
    <x v="0"/>
    <s v="4100    Woodcliff                    Rd"/>
    <n v="825"/>
    <x v="0"/>
  </r>
  <r>
    <n v="222019163"/>
    <x v="118"/>
    <x v="787"/>
    <x v="1"/>
    <x v="15"/>
    <x v="33"/>
    <x v="1"/>
    <s v="B"/>
    <x v="0"/>
    <x v="0"/>
    <s v="800 S  Western                      Av"/>
    <n v="800"/>
    <x v="0"/>
  </r>
  <r>
    <n v="221010472"/>
    <x v="35"/>
    <x v="863"/>
    <x v="14"/>
    <x v="0"/>
    <x v="6"/>
    <x v="0"/>
    <s v="W"/>
    <x v="0"/>
    <x v="0"/>
    <s v="18800    Sherman                      Wy"/>
    <n v="1100"/>
    <x v="0"/>
  </r>
  <r>
    <n v="220800929"/>
    <x v="219"/>
    <x v="741"/>
    <x v="19"/>
    <x v="1"/>
    <x v="78"/>
    <x v="1"/>
    <s v="O"/>
    <x v="0"/>
    <x v="2"/>
    <s v="1400    Glendon                      Av"/>
    <n v="930"/>
    <x v="1"/>
  </r>
  <r>
    <n v="220817355"/>
    <x v="354"/>
    <x v="625"/>
    <x v="19"/>
    <x v="4"/>
    <x v="17"/>
    <x v="1"/>
    <s v="W"/>
    <x v="0"/>
    <x v="0"/>
    <s v="1500 S  Bundy                        Dr"/>
    <n v="1545"/>
    <x v="0"/>
  </r>
  <r>
    <n v="220615051"/>
    <x v="259"/>
    <x v="675"/>
    <x v="2"/>
    <x v="36"/>
    <x v="13"/>
    <x v="0"/>
    <s v="H"/>
    <x v="8"/>
    <x v="0"/>
    <s v="800    Wilcox                       Av"/>
    <n v="1115"/>
    <x v="1"/>
  </r>
  <r>
    <n v="221218861"/>
    <x v="66"/>
    <x v="796"/>
    <x v="3"/>
    <x v="40"/>
    <x v="17"/>
    <x v="1"/>
    <s v="B"/>
    <x v="5"/>
    <x v="2"/>
    <s v="Western                      Av"/>
    <n v="1000"/>
    <x v="0"/>
  </r>
  <r>
    <n v="220412945"/>
    <x v="357"/>
    <x v="711"/>
    <x v="13"/>
    <x v="13"/>
    <x v="12"/>
    <x v="0"/>
    <s v="W"/>
    <x v="0"/>
    <x v="0"/>
    <s v="1100    Montecito                    Dr"/>
    <n v="2130"/>
    <x v="1"/>
  </r>
  <r>
    <n v="220216621"/>
    <x v="64"/>
    <x v="833"/>
    <x v="4"/>
    <x v="4"/>
    <x v="31"/>
    <x v="1"/>
    <s v="W"/>
    <x v="0"/>
    <x v="0"/>
    <s v="Council                      St"/>
    <n v="2000"/>
    <x v="1"/>
  </r>
  <r>
    <n v="220814377"/>
    <x v="333"/>
    <x v="667"/>
    <x v="19"/>
    <x v="13"/>
    <x v="73"/>
    <x v="1"/>
    <s v="O"/>
    <x v="0"/>
    <x v="0"/>
    <s v="200 S  Bundy                        Dr"/>
    <n v="1300"/>
    <x v="1"/>
  </r>
  <r>
    <n v="221111595"/>
    <x v="111"/>
    <x v="657"/>
    <x v="11"/>
    <x v="1"/>
    <x v="55"/>
    <x v="1"/>
    <s v="H"/>
    <x v="0"/>
    <x v="0"/>
    <s v="4300    Prospect                     Av"/>
    <n v="1400"/>
    <x v="1"/>
  </r>
  <r>
    <n v="220320557"/>
    <x v="182"/>
    <x v="630"/>
    <x v="0"/>
    <x v="1"/>
    <x v="47"/>
    <x v="0"/>
    <s v="H"/>
    <x v="0"/>
    <x v="0"/>
    <s v="4200    Van Buren                    Pl"/>
    <n v="1530"/>
    <x v="1"/>
  </r>
  <r>
    <n v="220614836"/>
    <x v="2"/>
    <x v="711"/>
    <x v="2"/>
    <x v="15"/>
    <x v="2"/>
    <x v="0"/>
    <s v="B"/>
    <x v="4"/>
    <x v="0"/>
    <s v="2900    Canyon                       Dr"/>
    <n v="1710"/>
    <x v="0"/>
  </r>
  <r>
    <n v="221714625"/>
    <x v="79"/>
    <x v="807"/>
    <x v="7"/>
    <x v="0"/>
    <x v="7"/>
    <x v="0"/>
    <s v="W"/>
    <x v="0"/>
    <x v="0"/>
    <s v="8300    Oso                          Av"/>
    <n v="1935"/>
    <x v="1"/>
  </r>
  <r>
    <n v="220516762"/>
    <x v="108"/>
    <x v="680"/>
    <x v="20"/>
    <x v="0"/>
    <x v="51"/>
    <x v="0"/>
    <s v="B"/>
    <x v="0"/>
    <x v="0"/>
    <s v="400    Hawaiian                     Av"/>
    <n v="614"/>
    <x v="0"/>
  </r>
  <r>
    <n v="221321270"/>
    <x v="180"/>
    <x v="834"/>
    <x v="10"/>
    <x v="3"/>
    <x v="30"/>
    <x v="0"/>
    <s v="H"/>
    <x v="0"/>
    <x v="0"/>
    <s v="4200    Wall                         St"/>
    <n v="130"/>
    <x v="0"/>
  </r>
  <r>
    <n v="222010698"/>
    <x v="38"/>
    <x v="851"/>
    <x v="1"/>
    <x v="65"/>
    <x v="22"/>
    <x v="1"/>
    <s v="A"/>
    <x v="12"/>
    <x v="0"/>
    <s v="Vermont"/>
    <n v="1730"/>
    <x v="1"/>
  </r>
  <r>
    <n v="221014578"/>
    <x v="68"/>
    <x v="647"/>
    <x v="14"/>
    <x v="4"/>
    <x v="17"/>
    <x v="1"/>
    <s v="O"/>
    <x v="0"/>
    <x v="0"/>
    <s v="7700    Baird                        Av"/>
    <n v="1600"/>
    <x v="0"/>
  </r>
  <r>
    <n v="221000947"/>
    <x v="82"/>
    <x v="834"/>
    <x v="14"/>
    <x v="50"/>
    <x v="89"/>
    <x v="0"/>
    <s v="O"/>
    <x v="0"/>
    <x v="0"/>
    <s v="5200    Zelzah                       Av"/>
    <n v="1045"/>
    <x v="1"/>
  </r>
  <r>
    <n v="220612401"/>
    <x v="186"/>
    <x v="776"/>
    <x v="2"/>
    <x v="40"/>
    <x v="76"/>
    <x v="1"/>
    <s v="H"/>
    <x v="4"/>
    <x v="2"/>
    <s v="7000    Hollywood                    Bl"/>
    <n v="2145"/>
    <x v="0"/>
  </r>
  <r>
    <n v="221113308"/>
    <x v="60"/>
    <x v="799"/>
    <x v="11"/>
    <x v="20"/>
    <x v="33"/>
    <x v="0"/>
    <s v="H"/>
    <x v="0"/>
    <x v="2"/>
    <s v="1300    Yosemite                     Dr"/>
    <n v="1530"/>
    <x v="0"/>
  </r>
  <r>
    <n v="221816444"/>
    <x v="383"/>
    <x v="733"/>
    <x v="17"/>
    <x v="6"/>
    <x v="24"/>
    <x v="1"/>
    <s v="H"/>
    <x v="0"/>
    <x v="0"/>
    <s v="100 W  90Th                         St"/>
    <n v="2130"/>
    <x v="1"/>
  </r>
  <r>
    <n v="221116202"/>
    <x v="10"/>
    <x v="606"/>
    <x v="11"/>
    <x v="4"/>
    <x v="70"/>
    <x v="1"/>
    <s v="W"/>
    <x v="0"/>
    <x v="0"/>
    <s v="2300    Duane                        St"/>
    <n v="1"/>
    <x v="1"/>
  </r>
  <r>
    <n v="221913568"/>
    <x v="176"/>
    <x v="675"/>
    <x v="6"/>
    <x v="10"/>
    <x v="37"/>
    <x v="0"/>
    <s v="H"/>
    <x v="2"/>
    <x v="2"/>
    <s v="15400    Glenoaks                     Bl"/>
    <n v="2120"/>
    <x v="1"/>
  </r>
  <r>
    <n v="222110769"/>
    <x v="18"/>
    <x v="814"/>
    <x v="16"/>
    <x v="31"/>
    <x v="57"/>
    <x v="1"/>
    <s v="B"/>
    <x v="6"/>
    <x v="2"/>
    <s v="7700    Stagg                        Ln"/>
    <n v="445"/>
    <x v="1"/>
  </r>
  <r>
    <n v="221223854"/>
    <x v="182"/>
    <x v="630"/>
    <x v="3"/>
    <x v="31"/>
    <x v="29"/>
    <x v="0"/>
    <s v="H"/>
    <x v="6"/>
    <x v="0"/>
    <s v="68Th                         St"/>
    <n v="520"/>
    <x v="0"/>
  </r>
  <r>
    <n v="221223030"/>
    <x v="380"/>
    <x v="678"/>
    <x v="3"/>
    <x v="50"/>
    <x v="79"/>
    <x v="0"/>
    <s v="H"/>
    <x v="0"/>
    <x v="0"/>
    <s v="1100 W  Slauson                      Av"/>
    <n v="1745"/>
    <x v="1"/>
  </r>
  <r>
    <n v="220810524"/>
    <x v="306"/>
    <x v="658"/>
    <x v="19"/>
    <x v="10"/>
    <x v="29"/>
    <x v="0"/>
    <s v="O"/>
    <x v="2"/>
    <x v="0"/>
    <s v="1600    Malcolm                      Av"/>
    <n v="2330"/>
    <x v="0"/>
  </r>
  <r>
    <n v="221418708"/>
    <x v="99"/>
    <x v="696"/>
    <x v="18"/>
    <x v="20"/>
    <x v="50"/>
    <x v="1"/>
    <s v="W"/>
    <x v="0"/>
    <x v="0"/>
    <s v="12600    Pacific                      Av"/>
    <n v="2250"/>
    <x v="1"/>
  </r>
  <r>
    <n v="222113384"/>
    <x v="259"/>
    <x v="623"/>
    <x v="16"/>
    <x v="36"/>
    <x v="49"/>
    <x v="1"/>
    <s v="W"/>
    <x v="9"/>
    <x v="0"/>
    <s v="7800    Nita                         Av"/>
    <n v="2230"/>
    <x v="1"/>
  </r>
  <r>
    <n v="231704616"/>
    <x v="121"/>
    <x v="754"/>
    <x v="7"/>
    <x v="4"/>
    <x v="23"/>
    <x v="1"/>
    <s v="K"/>
    <x v="0"/>
    <x v="0"/>
    <s v="15700    Devonshire                   St"/>
    <n v="1200"/>
    <x v="0"/>
  </r>
  <r>
    <n v="221512499"/>
    <x v="154"/>
    <x v="609"/>
    <x v="5"/>
    <x v="3"/>
    <x v="78"/>
    <x v="1"/>
    <s v="W"/>
    <x v="0"/>
    <x v="1"/>
    <s v="6100    Laurelgrove                  Av"/>
    <n v="1604"/>
    <x v="1"/>
  </r>
  <r>
    <n v="222117487"/>
    <x v="102"/>
    <x v="792"/>
    <x v="16"/>
    <x v="1"/>
    <x v="16"/>
    <x v="1"/>
    <s v="O"/>
    <x v="0"/>
    <x v="0"/>
    <s v="6600    Bobbyboyar                   Av"/>
    <n v="1840"/>
    <x v="1"/>
  </r>
  <r>
    <n v="220117769"/>
    <x v="382"/>
    <x v="716"/>
    <x v="8"/>
    <x v="40"/>
    <x v="26"/>
    <x v="1"/>
    <s v="O"/>
    <x v="22"/>
    <x v="0"/>
    <s v="700 S  Broadway"/>
    <n v="30"/>
    <x v="0"/>
  </r>
  <r>
    <n v="221223536"/>
    <x v="125"/>
    <x v="625"/>
    <x v="3"/>
    <x v="31"/>
    <x v="68"/>
    <x v="1"/>
    <s v="B"/>
    <x v="13"/>
    <x v="0"/>
    <s v="6200 S  Figueroa                     St"/>
    <n v="345"/>
    <x v="1"/>
  </r>
  <r>
    <n v="220313877"/>
    <x v="154"/>
    <x v="657"/>
    <x v="0"/>
    <x v="27"/>
    <x v="27"/>
    <x v="1"/>
    <s v="B"/>
    <x v="0"/>
    <x v="0"/>
    <s v="2100 W  31St                         St"/>
    <n v="1200"/>
    <x v="1"/>
  </r>
  <r>
    <n v="220212600"/>
    <x v="153"/>
    <x v="726"/>
    <x v="4"/>
    <x v="40"/>
    <x v="43"/>
    <x v="1"/>
    <s v="W"/>
    <x v="47"/>
    <x v="0"/>
    <s v="600 S  Alvarado                     St"/>
    <n v="1815"/>
    <x v="1"/>
  </r>
  <r>
    <n v="220515349"/>
    <x v="116"/>
    <x v="772"/>
    <x v="20"/>
    <x v="6"/>
    <x v="1"/>
    <x v="0"/>
    <s v="W"/>
    <x v="0"/>
    <x v="2"/>
    <s v="200 W  7Th                          St"/>
    <n v="1200"/>
    <x v="1"/>
  </r>
  <r>
    <n v="222012583"/>
    <x v="316"/>
    <x v="676"/>
    <x v="1"/>
    <x v="31"/>
    <x v="0"/>
    <x v="1"/>
    <s v="H"/>
    <x v="2"/>
    <x v="0"/>
    <s v="3100    Wilshire                     Bl"/>
    <n v="1655"/>
    <x v="0"/>
  </r>
  <r>
    <n v="220710763"/>
    <x v="19"/>
    <x v="740"/>
    <x v="9"/>
    <x v="14"/>
    <x v="26"/>
    <x v="0"/>
    <s v="H"/>
    <x v="0"/>
    <x v="1"/>
    <s v="600 S  Dunsmuir                     Av"/>
    <n v="738"/>
    <x v="0"/>
  </r>
  <r>
    <n v="220312123"/>
    <x v="367"/>
    <x v="717"/>
    <x v="0"/>
    <x v="36"/>
    <x v="35"/>
    <x v="1"/>
    <s v="H"/>
    <x v="8"/>
    <x v="0"/>
    <s v="700 W  43Rd                         St"/>
    <n v="900"/>
    <x v="1"/>
  </r>
  <r>
    <n v="221716971"/>
    <x v="98"/>
    <x v="622"/>
    <x v="7"/>
    <x v="52"/>
    <x v="6"/>
    <x v="1"/>
    <s v="O"/>
    <x v="4"/>
    <x v="1"/>
    <s v="21400    Devonshire                   St"/>
    <n v="1200"/>
    <x v="0"/>
  </r>
  <r>
    <n v="221414172"/>
    <x v="47"/>
    <x v="784"/>
    <x v="18"/>
    <x v="40"/>
    <x v="47"/>
    <x v="1"/>
    <s v="B"/>
    <x v="11"/>
    <x v="0"/>
    <s v="100    Brooks                       Av"/>
    <n v="2100"/>
    <x v="1"/>
  </r>
  <r>
    <n v="221215340"/>
    <x v="5"/>
    <x v="724"/>
    <x v="3"/>
    <x v="10"/>
    <x v="31"/>
    <x v="0"/>
    <s v="H"/>
    <x v="2"/>
    <x v="1"/>
    <s v="6000 S  Rimpau                       Bl"/>
    <n v="1940"/>
    <x v="1"/>
  </r>
  <r>
    <n v="221218904"/>
    <x v="331"/>
    <x v="612"/>
    <x v="3"/>
    <x v="18"/>
    <x v="6"/>
    <x v="0"/>
    <s v="B"/>
    <x v="33"/>
    <x v="0"/>
    <s v="5900    West                         Bl"/>
    <n v="200"/>
    <x v="0"/>
  </r>
  <r>
    <n v="221313575"/>
    <x v="43"/>
    <x v="655"/>
    <x v="10"/>
    <x v="10"/>
    <x v="57"/>
    <x v="0"/>
    <s v="H"/>
    <x v="2"/>
    <x v="0"/>
    <s v="2400    Trinity                      St"/>
    <n v="1430"/>
    <x v="1"/>
  </r>
  <r>
    <n v="221216495"/>
    <x v="20"/>
    <x v="703"/>
    <x v="3"/>
    <x v="36"/>
    <x v="31"/>
    <x v="1"/>
    <s v="H"/>
    <x v="1"/>
    <x v="1"/>
    <s v="1000 W  52Nd                         St"/>
    <n v="1025"/>
    <x v="1"/>
  </r>
  <r>
    <n v="220414337"/>
    <x v="80"/>
    <x v="699"/>
    <x v="13"/>
    <x v="10"/>
    <x v="63"/>
    <x v="0"/>
    <s v="H"/>
    <x v="2"/>
    <x v="2"/>
    <s v="2600 E  1St                          St"/>
    <n v="100"/>
    <x v="0"/>
  </r>
  <r>
    <n v="220716462"/>
    <x v="83"/>
    <x v="679"/>
    <x v="9"/>
    <x v="15"/>
    <x v="52"/>
    <x v="1"/>
    <s v="W"/>
    <x v="0"/>
    <x v="0"/>
    <s v="Wilshire"/>
    <n v="630"/>
    <x v="0"/>
  </r>
  <r>
    <n v="221415268"/>
    <x v="33"/>
    <x v="779"/>
    <x v="18"/>
    <x v="4"/>
    <x v="31"/>
    <x v="1"/>
    <s v="H"/>
    <x v="4"/>
    <x v="0"/>
    <s v="6100 W  94Th                         St"/>
    <n v="1200"/>
    <x v="1"/>
  </r>
  <r>
    <n v="221900688"/>
    <x v="187"/>
    <x v="824"/>
    <x v="6"/>
    <x v="33"/>
    <x v="65"/>
    <x v="0"/>
    <s v="H"/>
    <x v="2"/>
    <x v="0"/>
    <s v="8600    Orion                        Av"/>
    <n v="1630"/>
    <x v="0"/>
  </r>
  <r>
    <n v="220211646"/>
    <x v="39"/>
    <x v="636"/>
    <x v="4"/>
    <x v="33"/>
    <x v="53"/>
    <x v="1"/>
    <s v="O"/>
    <x v="0"/>
    <x v="0"/>
    <s v="W  3Rd                          St"/>
    <n v="1010"/>
    <x v="1"/>
  </r>
  <r>
    <n v="220915638"/>
    <x v="81"/>
    <x v="679"/>
    <x v="12"/>
    <x v="50"/>
    <x v="15"/>
    <x v="1"/>
    <s v="H"/>
    <x v="0"/>
    <x v="0"/>
    <s v="15400    Sherman                      Wy"/>
    <n v="900"/>
    <x v="0"/>
  </r>
  <r>
    <n v="221917179"/>
    <x v="201"/>
    <x v="616"/>
    <x v="6"/>
    <x v="3"/>
    <x v="57"/>
    <x v="1"/>
    <s v="H"/>
    <x v="0"/>
    <x v="0"/>
    <s v="8700    Roslyndale                   Av"/>
    <n v="1107"/>
    <x v="1"/>
  </r>
  <r>
    <n v="220409931"/>
    <x v="34"/>
    <x v="656"/>
    <x v="13"/>
    <x v="13"/>
    <x v="10"/>
    <x v="1"/>
    <s v="W"/>
    <x v="0"/>
    <x v="0"/>
    <s v="5300    Templeton                    St"/>
    <n v="1700"/>
    <x v="1"/>
  </r>
  <r>
    <n v="230204416"/>
    <x v="123"/>
    <x v="797"/>
    <x v="4"/>
    <x v="0"/>
    <x v="3"/>
    <x v="0"/>
    <s v="K"/>
    <x v="0"/>
    <x v="0"/>
    <s v="300 S  Occidental                   Bl"/>
    <n v="1200"/>
    <x v="0"/>
  </r>
  <r>
    <n v="221821924"/>
    <x v="91"/>
    <x v="826"/>
    <x v="17"/>
    <x v="3"/>
    <x v="14"/>
    <x v="1"/>
    <s v="H"/>
    <x v="0"/>
    <x v="0"/>
    <s v="1300 E  106Th                        St"/>
    <n v="100"/>
    <x v="0"/>
  </r>
  <r>
    <n v="221416824"/>
    <x v="71"/>
    <x v="756"/>
    <x v="18"/>
    <x v="10"/>
    <x v="39"/>
    <x v="0"/>
    <s v="B"/>
    <x v="2"/>
    <x v="0"/>
    <s v="Flight"/>
    <n v="2230"/>
    <x v="0"/>
  </r>
  <r>
    <n v="221713588"/>
    <x v="62"/>
    <x v="611"/>
    <x v="7"/>
    <x v="21"/>
    <x v="72"/>
    <x v="1"/>
    <s v="H"/>
    <x v="4"/>
    <x v="1"/>
    <s v="18900    Vincennes                    St"/>
    <n v="1230"/>
    <x v="3"/>
  </r>
  <r>
    <n v="220712478"/>
    <x v="50"/>
    <x v="803"/>
    <x v="9"/>
    <x v="50"/>
    <x v="77"/>
    <x v="0"/>
    <s v="W"/>
    <x v="0"/>
    <x v="0"/>
    <s v="8500    Beverly                      Bl"/>
    <n v="1800"/>
    <x v="1"/>
  </r>
  <r>
    <n v="222013182"/>
    <x v="40"/>
    <x v="847"/>
    <x v="1"/>
    <x v="0"/>
    <x v="52"/>
    <x v="1"/>
    <s v="X"/>
    <x v="0"/>
    <x v="0"/>
    <s v="2800    Francis                      Av"/>
    <n v="1331"/>
    <x v="0"/>
  </r>
  <r>
    <n v="221518925"/>
    <x v="93"/>
    <x v="648"/>
    <x v="5"/>
    <x v="4"/>
    <x v="3"/>
    <x v="1"/>
    <s v="B"/>
    <x v="0"/>
    <x v="0"/>
    <s v="Lankershim"/>
    <n v="550"/>
    <x v="0"/>
  </r>
  <r>
    <n v="221015785"/>
    <x v="88"/>
    <x v="739"/>
    <x v="14"/>
    <x v="1"/>
    <x v="37"/>
    <x v="0"/>
    <s v="O"/>
    <x v="4"/>
    <x v="0"/>
    <s v="16900    Mooncrest                    Dr"/>
    <n v="1240"/>
    <x v="1"/>
  </r>
  <r>
    <n v="220717944"/>
    <x v="110"/>
    <x v="651"/>
    <x v="9"/>
    <x v="1"/>
    <x v="49"/>
    <x v="1"/>
    <s v="W"/>
    <x v="0"/>
    <x v="0"/>
    <s v="1200 S  Sierra Bonita                Av"/>
    <n v="1843"/>
    <x v="1"/>
  </r>
  <r>
    <n v="221012110"/>
    <x v="156"/>
    <x v="791"/>
    <x v="14"/>
    <x v="28"/>
    <x v="2"/>
    <x v="0"/>
    <s v="B"/>
    <x v="1"/>
    <x v="2"/>
    <s v="5800    Reseda                       Bl"/>
    <n v="1700"/>
    <x v="0"/>
  </r>
  <r>
    <n v="220718348"/>
    <x v="210"/>
    <x v="698"/>
    <x v="9"/>
    <x v="1"/>
    <x v="23"/>
    <x v="1"/>
    <s v="A"/>
    <x v="0"/>
    <x v="0"/>
    <s v="5200 W  Olympic                      Bl"/>
    <n v="1300"/>
    <x v="0"/>
  </r>
  <r>
    <n v="221511165"/>
    <x v="34"/>
    <x v="821"/>
    <x v="5"/>
    <x v="28"/>
    <x v="33"/>
    <x v="1"/>
    <s v="H"/>
    <x v="1"/>
    <x v="0"/>
    <s v="13000    Victory                      Bl"/>
    <n v="1800"/>
    <x v="0"/>
  </r>
  <r>
    <n v="231410620"/>
    <x v="267"/>
    <x v="663"/>
    <x v="18"/>
    <x v="0"/>
    <x v="53"/>
    <x v="0"/>
    <s v="W"/>
    <x v="0"/>
    <x v="0"/>
    <s v="5700    Dawn Creek"/>
    <n v="1955"/>
    <x v="1"/>
  </r>
  <r>
    <n v="221612686"/>
    <x v="164"/>
    <x v="686"/>
    <x v="15"/>
    <x v="24"/>
    <x v="1"/>
    <x v="0"/>
    <s v="W"/>
    <x v="0"/>
    <x v="2"/>
    <s v="7500    Hillrose                     St"/>
    <n v="1830"/>
    <x v="1"/>
  </r>
  <r>
    <n v="221414487"/>
    <x v="49"/>
    <x v="761"/>
    <x v="18"/>
    <x v="49"/>
    <x v="51"/>
    <x v="1"/>
    <s v="W"/>
    <x v="0"/>
    <x v="0"/>
    <s v="3400    Vinton                       Av"/>
    <n v="2300"/>
    <x v="0"/>
  </r>
  <r>
    <n v="221218567"/>
    <x v="61"/>
    <x v="688"/>
    <x v="3"/>
    <x v="40"/>
    <x v="42"/>
    <x v="0"/>
    <s v="B"/>
    <x v="22"/>
    <x v="0"/>
    <s v="1400 W  54Th                         St"/>
    <n v="1700"/>
    <x v="1"/>
  </r>
  <r>
    <n v="221910329"/>
    <x v="37"/>
    <x v="664"/>
    <x v="6"/>
    <x v="0"/>
    <x v="39"/>
    <x v="0"/>
    <s v="H"/>
    <x v="0"/>
    <x v="0"/>
    <s v="12700    Bradley                      Av"/>
    <n v="700"/>
    <x v="0"/>
  </r>
  <r>
    <n v="221818791"/>
    <x v="344"/>
    <x v="682"/>
    <x v="17"/>
    <x v="10"/>
    <x v="33"/>
    <x v="0"/>
    <s v="H"/>
    <x v="2"/>
    <x v="0"/>
    <s v="11100 S  San Pedro                    St"/>
    <n v="1730"/>
    <x v="0"/>
  </r>
  <r>
    <n v="220613571"/>
    <x v="0"/>
    <x v="623"/>
    <x v="2"/>
    <x v="55"/>
    <x v="10"/>
    <x v="1"/>
    <s v="H"/>
    <x v="0"/>
    <x v="0"/>
    <s v="5800    Gregory                      Av"/>
    <n v="1900"/>
    <x v="1"/>
  </r>
  <r>
    <n v="221225110"/>
    <x v="21"/>
    <x v="748"/>
    <x v="3"/>
    <x v="18"/>
    <x v="3"/>
    <x v="0"/>
    <s v="B"/>
    <x v="2"/>
    <x v="1"/>
    <s v="8100 S  Western                      Av"/>
    <n v="1200"/>
    <x v="0"/>
  </r>
  <r>
    <n v="221518144"/>
    <x v="98"/>
    <x v="715"/>
    <x v="5"/>
    <x v="15"/>
    <x v="22"/>
    <x v="1"/>
    <s v="W"/>
    <x v="0"/>
    <x v="0"/>
    <s v="11000    Sarah                        St"/>
    <n v="325"/>
    <x v="1"/>
  </r>
  <r>
    <n v="221818944"/>
    <x v="77"/>
    <x v="693"/>
    <x v="17"/>
    <x v="40"/>
    <x v="17"/>
    <x v="1"/>
    <s v="B"/>
    <x v="28"/>
    <x v="0"/>
    <s v="98Th                         St"/>
    <n v="430"/>
    <x v="0"/>
  </r>
  <r>
    <n v="221717302"/>
    <x v="54"/>
    <x v="752"/>
    <x v="7"/>
    <x v="16"/>
    <x v="6"/>
    <x v="1"/>
    <s v="X"/>
    <x v="0"/>
    <x v="0"/>
    <s v="11100    Balboa                       Bl"/>
    <n v="1001"/>
    <x v="0"/>
  </r>
  <r>
    <n v="220712192"/>
    <x v="156"/>
    <x v="791"/>
    <x v="9"/>
    <x v="52"/>
    <x v="65"/>
    <x v="1"/>
    <s v="W"/>
    <x v="4"/>
    <x v="0"/>
    <s v="5400 W  Pico                         Bl"/>
    <n v="1715"/>
    <x v="0"/>
  </r>
  <r>
    <n v="220612178"/>
    <x v="42"/>
    <x v="685"/>
    <x v="2"/>
    <x v="15"/>
    <x v="15"/>
    <x v="0"/>
    <s v="H"/>
    <x v="4"/>
    <x v="0"/>
    <s v="Vine"/>
    <n v="1430"/>
    <x v="0"/>
  </r>
  <r>
    <n v="221612954"/>
    <x v="341"/>
    <x v="793"/>
    <x v="15"/>
    <x v="0"/>
    <x v="33"/>
    <x v="0"/>
    <s v="H"/>
    <x v="0"/>
    <x v="0"/>
    <s v="13200    Pinney                       St"/>
    <n v="1"/>
    <x v="0"/>
  </r>
  <r>
    <n v="220410453"/>
    <x v="329"/>
    <x v="638"/>
    <x v="13"/>
    <x v="0"/>
    <x v="14"/>
    <x v="0"/>
    <s v="B"/>
    <x v="0"/>
    <x v="0"/>
    <s v="1800    Sichel                       St"/>
    <n v="730"/>
    <x v="0"/>
  </r>
  <r>
    <n v="220617759"/>
    <x v="80"/>
    <x v="607"/>
    <x v="2"/>
    <x v="4"/>
    <x v="17"/>
    <x v="1"/>
    <s v="W"/>
    <x v="0"/>
    <x v="0"/>
    <s v="700    Wilcox                       Av"/>
    <n v="1230"/>
    <x v="0"/>
  </r>
  <r>
    <n v="222011135"/>
    <x v="29"/>
    <x v="815"/>
    <x v="1"/>
    <x v="2"/>
    <x v="43"/>
    <x v="1"/>
    <s v="H"/>
    <x v="0"/>
    <x v="0"/>
    <s v="700 S  Normandie                    Av"/>
    <n v="2000"/>
    <x v="1"/>
  </r>
  <r>
    <n v="221111729"/>
    <x v="45"/>
    <x v="636"/>
    <x v="11"/>
    <x v="0"/>
    <x v="33"/>
    <x v="1"/>
    <s v="H"/>
    <x v="0"/>
    <x v="0"/>
    <s v="600 W  Avenue 28"/>
    <n v="646"/>
    <x v="0"/>
  </r>
  <r>
    <n v="221516259"/>
    <x v="317"/>
    <x v="828"/>
    <x v="5"/>
    <x v="13"/>
    <x v="89"/>
    <x v="0"/>
    <s v="W"/>
    <x v="0"/>
    <x v="0"/>
    <s v="12000    Riverside                    Dr"/>
    <n v="830"/>
    <x v="1"/>
  </r>
  <r>
    <n v="220711507"/>
    <x v="27"/>
    <x v="604"/>
    <x v="9"/>
    <x v="3"/>
    <x v="64"/>
    <x v="0"/>
    <s v="W"/>
    <x v="0"/>
    <x v="0"/>
    <s v="5500 W  9Th                          St"/>
    <n v="2145"/>
    <x v="1"/>
  </r>
  <r>
    <n v="220411660"/>
    <x v="208"/>
    <x v="725"/>
    <x v="13"/>
    <x v="0"/>
    <x v="40"/>
    <x v="1"/>
    <s v="H"/>
    <x v="0"/>
    <x v="0"/>
    <s v="4500    Edison                       St"/>
    <n v="1219"/>
    <x v="1"/>
  </r>
  <r>
    <n v="221800698"/>
    <x v="325"/>
    <x v="777"/>
    <x v="17"/>
    <x v="40"/>
    <x v="52"/>
    <x v="1"/>
    <s v="B"/>
    <x v="9"/>
    <x v="0"/>
    <s v="9100 S  Figueroa                     St"/>
    <n v="1755"/>
    <x v="0"/>
  </r>
  <r>
    <n v="220816790"/>
    <x v="85"/>
    <x v="809"/>
    <x v="19"/>
    <x v="13"/>
    <x v="30"/>
    <x v="0"/>
    <s v="W"/>
    <x v="0"/>
    <x v="0"/>
    <s v="800    Levering                     Av"/>
    <n v="30"/>
    <x v="0"/>
  </r>
  <r>
    <n v="220515207"/>
    <x v="116"/>
    <x v="772"/>
    <x v="20"/>
    <x v="21"/>
    <x v="9"/>
    <x v="1"/>
    <s v="H"/>
    <x v="2"/>
    <x v="0"/>
    <s v="400 W  13Th                         St"/>
    <n v="1823"/>
    <x v="0"/>
  </r>
  <r>
    <n v="221116059"/>
    <x v="214"/>
    <x v="796"/>
    <x v="11"/>
    <x v="21"/>
    <x v="72"/>
    <x v="0"/>
    <s v="H"/>
    <x v="2"/>
    <x v="0"/>
    <s v="2900    Los Feliz                    Bl"/>
    <n v="1500"/>
    <x v="3"/>
  </r>
  <r>
    <n v="221713368"/>
    <x v="14"/>
    <x v="798"/>
    <x v="7"/>
    <x v="1"/>
    <x v="73"/>
    <x v="1"/>
    <s v="W"/>
    <x v="0"/>
    <x v="0"/>
    <s v="21700    Los Alimos                   St"/>
    <n v="715"/>
    <x v="1"/>
  </r>
  <r>
    <n v="221515349"/>
    <x v="69"/>
    <x v="770"/>
    <x v="5"/>
    <x v="24"/>
    <x v="1"/>
    <x v="0"/>
    <s v="H"/>
    <x v="0"/>
    <x v="0"/>
    <s v="5300    Bellingham                   Av"/>
    <n v="1734"/>
    <x v="1"/>
  </r>
  <r>
    <n v="222017991"/>
    <x v="304"/>
    <x v="642"/>
    <x v="1"/>
    <x v="14"/>
    <x v="32"/>
    <x v="0"/>
    <s v="H"/>
    <x v="0"/>
    <x v="1"/>
    <s v="400 S  Kingsley                     Dr"/>
    <n v="1900"/>
    <x v="0"/>
  </r>
  <r>
    <n v="222013886"/>
    <x v="51"/>
    <x v="795"/>
    <x v="1"/>
    <x v="33"/>
    <x v="78"/>
    <x v="0"/>
    <s v="H"/>
    <x v="0"/>
    <x v="0"/>
    <s v="8Th                          St"/>
    <n v="5"/>
    <x v="1"/>
  </r>
  <r>
    <n v="220616100"/>
    <x v="357"/>
    <x v="786"/>
    <x v="2"/>
    <x v="21"/>
    <x v="53"/>
    <x v="1"/>
    <s v="H"/>
    <x v="2"/>
    <x v="0"/>
    <s v="5300    Lexington                    Av"/>
    <n v="1745"/>
    <x v="1"/>
  </r>
  <r>
    <n v="221015906"/>
    <x v="83"/>
    <x v="679"/>
    <x v="14"/>
    <x v="18"/>
    <x v="9"/>
    <x v="0"/>
    <s v="H"/>
    <x v="2"/>
    <x v="2"/>
    <s v="16100    Vanowen                      St"/>
    <n v="2030"/>
    <x v="0"/>
  </r>
  <r>
    <n v="220814817"/>
    <x v="164"/>
    <x v="686"/>
    <x v="19"/>
    <x v="13"/>
    <x v="51"/>
    <x v="0"/>
    <s v="H"/>
    <x v="0"/>
    <x v="0"/>
    <s v="2600    Midvale                      Av"/>
    <n v="1630"/>
    <x v="0"/>
  </r>
  <r>
    <n v="220615583"/>
    <x v="357"/>
    <x v="786"/>
    <x v="2"/>
    <x v="21"/>
    <x v="52"/>
    <x v="1"/>
    <s v="B"/>
    <x v="2"/>
    <x v="0"/>
    <s v="8100 W  Sunset                       Bl"/>
    <n v="120"/>
    <x v="0"/>
  </r>
  <r>
    <n v="220618850"/>
    <x v="109"/>
    <x v="671"/>
    <x v="2"/>
    <x v="40"/>
    <x v="5"/>
    <x v="0"/>
    <s v="W"/>
    <x v="26"/>
    <x v="0"/>
    <s v="Argyle"/>
    <n v="1500"/>
    <x v="0"/>
  </r>
  <r>
    <n v="221414218"/>
    <x v="378"/>
    <x v="717"/>
    <x v="18"/>
    <x v="4"/>
    <x v="27"/>
    <x v="1"/>
    <s v="W"/>
    <x v="0"/>
    <x v="0"/>
    <s v="5300    Beethoven                    St"/>
    <n v="1700"/>
    <x v="1"/>
  </r>
  <r>
    <n v="220917112"/>
    <x v="91"/>
    <x v="781"/>
    <x v="12"/>
    <x v="4"/>
    <x v="17"/>
    <x v="1"/>
    <s v="W"/>
    <x v="0"/>
    <x v="0"/>
    <s v="5400    Fulton                       Av"/>
    <n v="1130"/>
    <x v="0"/>
  </r>
  <r>
    <n v="220414178"/>
    <x v="75"/>
    <x v="822"/>
    <x v="13"/>
    <x v="0"/>
    <x v="6"/>
    <x v="0"/>
    <s v="H"/>
    <x v="0"/>
    <x v="0"/>
    <s v="5100    Ithaca                       Av"/>
    <n v="2010"/>
    <x v="0"/>
  </r>
  <r>
    <n v="222017698"/>
    <x v="364"/>
    <x v="782"/>
    <x v="1"/>
    <x v="40"/>
    <x v="73"/>
    <x v="1"/>
    <s v="A"/>
    <x v="2"/>
    <x v="0"/>
    <s v="1700 S  Western                      Av"/>
    <n v="1210"/>
    <x v="1"/>
  </r>
  <r>
    <n v="232107241"/>
    <x v="92"/>
    <x v="749"/>
    <x v="16"/>
    <x v="1"/>
    <x v="85"/>
    <x v="1"/>
    <s v="W"/>
    <x v="4"/>
    <x v="0"/>
    <s v="21300    Vanowen                      St"/>
    <n v="1000"/>
    <x v="1"/>
  </r>
  <r>
    <n v="221816981"/>
    <x v="157"/>
    <x v="805"/>
    <x v="17"/>
    <x v="21"/>
    <x v="47"/>
    <x v="1"/>
    <s v="B"/>
    <x v="2"/>
    <x v="0"/>
    <s v="1300 E  110Th                        St"/>
    <n v="30"/>
    <x v="1"/>
  </r>
  <r>
    <n v="221612986"/>
    <x v="339"/>
    <x v="722"/>
    <x v="15"/>
    <x v="0"/>
    <x v="40"/>
    <x v="1"/>
    <s v="H"/>
    <x v="0"/>
    <x v="0"/>
    <s v="11100    Penrose                      St"/>
    <n v="956"/>
    <x v="1"/>
  </r>
  <r>
    <n v="221015068"/>
    <x v="6"/>
    <x v="843"/>
    <x v="14"/>
    <x v="0"/>
    <x v="49"/>
    <x v="1"/>
    <s v="H"/>
    <x v="0"/>
    <x v="0"/>
    <s v="6400    Woodley                      Av"/>
    <n v="800"/>
    <x v="1"/>
  </r>
  <r>
    <n v="220818126"/>
    <x v="104"/>
    <x v="788"/>
    <x v="19"/>
    <x v="0"/>
    <x v="13"/>
    <x v="0"/>
    <s v="W"/>
    <x v="0"/>
    <x v="0"/>
    <s v="2200 S  Sepulveda                    Bl"/>
    <n v="1040"/>
    <x v="1"/>
  </r>
  <r>
    <n v="220120728"/>
    <x v="381"/>
    <x v="610"/>
    <x v="8"/>
    <x v="49"/>
    <x v="47"/>
    <x v="1"/>
    <s v="O"/>
    <x v="0"/>
    <x v="0"/>
    <s v="900 S  Broadway"/>
    <n v="815"/>
    <x v="1"/>
  </r>
  <r>
    <n v="221715314"/>
    <x v="132"/>
    <x v="739"/>
    <x v="7"/>
    <x v="26"/>
    <x v="29"/>
    <x v="1"/>
    <s v="H"/>
    <x v="0"/>
    <x v="0"/>
    <s v="18500    Bryant                       St"/>
    <n v="1800"/>
    <x v="0"/>
  </r>
  <r>
    <n v="220510457"/>
    <x v="29"/>
    <x v="717"/>
    <x v="20"/>
    <x v="33"/>
    <x v="51"/>
    <x v="1"/>
    <s v="O"/>
    <x v="0"/>
    <x v="0"/>
    <s v="1100 W  184Th                        St"/>
    <n v="410"/>
    <x v="0"/>
  </r>
  <r>
    <n v="221000740"/>
    <x v="40"/>
    <x v="815"/>
    <x v="14"/>
    <x v="1"/>
    <x v="42"/>
    <x v="1"/>
    <s v="O"/>
    <x v="0"/>
    <x v="0"/>
    <s v="5100    Mecca                        Av"/>
    <n v="1900"/>
    <x v="1"/>
  </r>
  <r>
    <n v="220215064"/>
    <x v="348"/>
    <x v="780"/>
    <x v="4"/>
    <x v="15"/>
    <x v="63"/>
    <x v="1"/>
    <s v="W"/>
    <x v="0"/>
    <x v="0"/>
    <s v="700 S  Bixel                        St"/>
    <n v="1500"/>
    <x v="0"/>
  </r>
  <r>
    <n v="220515360"/>
    <x v="88"/>
    <x v="665"/>
    <x v="20"/>
    <x v="6"/>
    <x v="65"/>
    <x v="1"/>
    <s v="H"/>
    <x v="0"/>
    <x v="0"/>
    <s v="1600 N  Avalon                       Bl"/>
    <n v="1930"/>
    <x v="0"/>
  </r>
  <r>
    <n v="230113157"/>
    <x v="276"/>
    <x v="620"/>
    <x v="8"/>
    <x v="0"/>
    <x v="51"/>
    <x v="1"/>
    <s v="W"/>
    <x v="0"/>
    <x v="0"/>
    <s v="700 S  Spring                       St"/>
    <n v="1200"/>
    <x v="0"/>
  </r>
  <r>
    <n v="220321276"/>
    <x v="108"/>
    <x v="694"/>
    <x v="0"/>
    <x v="0"/>
    <x v="57"/>
    <x v="1"/>
    <s v="W"/>
    <x v="0"/>
    <x v="0"/>
    <s v="3400    3Rd                          Av"/>
    <n v="1625"/>
    <x v="1"/>
  </r>
  <r>
    <n v="230704041"/>
    <x v="352"/>
    <x v="640"/>
    <x v="9"/>
    <x v="1"/>
    <x v="28"/>
    <x v="1"/>
    <s v="W"/>
    <x v="0"/>
    <x v="0"/>
    <s v="700 S  Highland                     Av"/>
    <n v="1100"/>
    <x v="1"/>
  </r>
  <r>
    <n v="220712062"/>
    <x v="47"/>
    <x v="628"/>
    <x v="9"/>
    <x v="1"/>
    <x v="46"/>
    <x v="1"/>
    <s v="W"/>
    <x v="0"/>
    <x v="0"/>
    <s v="7200    Willoughby                   Av"/>
    <n v="430"/>
    <x v="1"/>
  </r>
  <r>
    <n v="222109966"/>
    <x v="38"/>
    <x v="810"/>
    <x v="16"/>
    <x v="15"/>
    <x v="48"/>
    <x v="1"/>
    <s v="W"/>
    <x v="0"/>
    <x v="0"/>
    <s v="20400    Tiara                        St"/>
    <n v="1815"/>
    <x v="1"/>
  </r>
  <r>
    <n v="221014386"/>
    <x v="164"/>
    <x v="686"/>
    <x v="14"/>
    <x v="18"/>
    <x v="27"/>
    <x v="0"/>
    <s v="H"/>
    <x v="2"/>
    <x v="2"/>
    <s v="19300    Sherman                      Wy"/>
    <n v="730"/>
    <x v="1"/>
  </r>
  <r>
    <n v="221413077"/>
    <x v="43"/>
    <x v="655"/>
    <x v="18"/>
    <x v="21"/>
    <x v="42"/>
    <x v="0"/>
    <s v="H"/>
    <x v="2"/>
    <x v="0"/>
    <s v="12100    Washington                   Pl"/>
    <n v="1515"/>
    <x v="1"/>
  </r>
  <r>
    <n v="220410522"/>
    <x v="44"/>
    <x v="824"/>
    <x v="13"/>
    <x v="0"/>
    <x v="26"/>
    <x v="0"/>
    <s v="H"/>
    <x v="0"/>
    <x v="0"/>
    <s v="2600 E  8Th                          St"/>
    <n v="1106"/>
    <x v="0"/>
  </r>
  <r>
    <n v="221815112"/>
    <x v="16"/>
    <x v="620"/>
    <x v="17"/>
    <x v="0"/>
    <x v="0"/>
    <x v="0"/>
    <s v="B"/>
    <x v="0"/>
    <x v="0"/>
    <s v="600 E  108Th                        St"/>
    <n v="1100"/>
    <x v="0"/>
  </r>
  <r>
    <n v="221416978"/>
    <x v="55"/>
    <x v="789"/>
    <x v="18"/>
    <x v="13"/>
    <x v="5"/>
    <x v="1"/>
    <s v="O"/>
    <x v="0"/>
    <x v="0"/>
    <s v="6100 W  Century                      Bl"/>
    <n v="1030"/>
    <x v="0"/>
  </r>
  <r>
    <n v="220316511"/>
    <x v="219"/>
    <x v="741"/>
    <x v="0"/>
    <x v="2"/>
    <x v="28"/>
    <x v="0"/>
    <s v="H"/>
    <x v="0"/>
    <x v="2"/>
    <s v="La Brea"/>
    <n v="750"/>
    <x v="1"/>
  </r>
  <r>
    <n v="221710835"/>
    <x v="308"/>
    <x v="658"/>
    <x v="7"/>
    <x v="15"/>
    <x v="35"/>
    <x v="0"/>
    <s v="W"/>
    <x v="0"/>
    <x v="0"/>
    <s v="18200    Guildford                    Ln"/>
    <n v="2300"/>
    <x v="1"/>
  </r>
  <r>
    <n v="220120400"/>
    <x v="14"/>
    <x v="833"/>
    <x v="8"/>
    <x v="6"/>
    <x v="6"/>
    <x v="1"/>
    <s v="C"/>
    <x v="0"/>
    <x v="0"/>
    <s v="100 W  Elmyra                       St"/>
    <n v="1130"/>
    <x v="0"/>
  </r>
  <r>
    <n v="220119160"/>
    <x v="324"/>
    <x v="653"/>
    <x v="8"/>
    <x v="21"/>
    <x v="28"/>
    <x v="0"/>
    <s v="H"/>
    <x v="2"/>
    <x v="1"/>
    <s v="600 S  Figueroa                     St"/>
    <n v="950"/>
    <x v="1"/>
  </r>
  <r>
    <n v="221215934"/>
    <x v="22"/>
    <x v="767"/>
    <x v="3"/>
    <x v="6"/>
    <x v="9"/>
    <x v="1"/>
    <s v="H"/>
    <x v="0"/>
    <x v="0"/>
    <s v="500 W  80Th                         St"/>
    <n v="30"/>
    <x v="0"/>
  </r>
  <r>
    <n v="221517416"/>
    <x v="31"/>
    <x v="787"/>
    <x v="5"/>
    <x v="21"/>
    <x v="30"/>
    <x v="0"/>
    <s v="H"/>
    <x v="2"/>
    <x v="0"/>
    <s v="11100    Magnolia                     Bl"/>
    <n v="1800"/>
    <x v="0"/>
  </r>
  <r>
    <n v="220124807"/>
    <x v="118"/>
    <x v="690"/>
    <x v="8"/>
    <x v="6"/>
    <x v="30"/>
    <x v="0"/>
    <s v="B"/>
    <x v="0"/>
    <x v="0"/>
    <s v="1200 S  Olive                        St"/>
    <n v="1020"/>
    <x v="0"/>
  </r>
  <r>
    <n v="221117108"/>
    <x v="98"/>
    <x v="715"/>
    <x v="11"/>
    <x v="21"/>
    <x v="23"/>
    <x v="1"/>
    <s v="H"/>
    <x v="2"/>
    <x v="0"/>
    <s v="1000    Vin Scully                   Av"/>
    <n v="2230"/>
    <x v="0"/>
  </r>
  <r>
    <n v="220221050"/>
    <x v="385"/>
    <x v="680"/>
    <x v="4"/>
    <x v="1"/>
    <x v="70"/>
    <x v="0"/>
    <s v="A"/>
    <x v="0"/>
    <x v="0"/>
    <s v="600 N  Mariposa                     Av"/>
    <n v="1600"/>
    <x v="1"/>
  </r>
  <r>
    <n v="222110550"/>
    <x v="8"/>
    <x v="704"/>
    <x v="16"/>
    <x v="6"/>
    <x v="30"/>
    <x v="1"/>
    <s v="H"/>
    <x v="0"/>
    <x v="0"/>
    <s v="6800    Independence                 Av"/>
    <n v="600"/>
    <x v="0"/>
  </r>
  <r>
    <n v="220710798"/>
    <x v="188"/>
    <x v="814"/>
    <x v="9"/>
    <x v="6"/>
    <x v="15"/>
    <x v="1"/>
    <s v="W"/>
    <x v="0"/>
    <x v="0"/>
    <s v="1500 S  Sierra Bonita                Av"/>
    <n v="1729"/>
    <x v="0"/>
  </r>
  <r>
    <n v="220413583"/>
    <x v="67"/>
    <x v="775"/>
    <x v="13"/>
    <x v="31"/>
    <x v="15"/>
    <x v="1"/>
    <s v="H"/>
    <x v="9"/>
    <x v="0"/>
    <s v="Washington                   Bl"/>
    <n v="1830"/>
    <x v="0"/>
  </r>
  <r>
    <n v="220313985"/>
    <x v="28"/>
    <x v="761"/>
    <x v="0"/>
    <x v="16"/>
    <x v="8"/>
    <x v="2"/>
    <s v="X"/>
    <x v="0"/>
    <x v="0"/>
    <s v="3700    Crenshaw                     Bl"/>
    <n v="1325"/>
    <x v="0"/>
  </r>
  <r>
    <n v="221218821"/>
    <x v="322"/>
    <x v="793"/>
    <x v="3"/>
    <x v="21"/>
    <x v="35"/>
    <x v="1"/>
    <s v="B"/>
    <x v="2"/>
    <x v="0"/>
    <s v="65Th                         Pl"/>
    <n v="1130"/>
    <x v="1"/>
  </r>
  <r>
    <n v="220716252"/>
    <x v="380"/>
    <x v="678"/>
    <x v="9"/>
    <x v="10"/>
    <x v="0"/>
    <x v="1"/>
    <s v="W"/>
    <x v="2"/>
    <x v="1"/>
    <s v="5200    Wilshire                     Bl"/>
    <n v="730"/>
    <x v="0"/>
  </r>
  <r>
    <n v="230305894"/>
    <x v="293"/>
    <x v="877"/>
    <x v="0"/>
    <x v="0"/>
    <x v="45"/>
    <x v="1"/>
    <s v="B"/>
    <x v="0"/>
    <x v="0"/>
    <s v="4200    Dalton                       Av"/>
    <n v="1403"/>
    <x v="1"/>
  </r>
  <r>
    <n v="221011073"/>
    <x v="187"/>
    <x v="726"/>
    <x v="14"/>
    <x v="1"/>
    <x v="42"/>
    <x v="1"/>
    <s v="W"/>
    <x v="0"/>
    <x v="0"/>
    <s v="4700    Park Encino                  Ln"/>
    <n v="2110"/>
    <x v="1"/>
  </r>
  <r>
    <n v="221320739"/>
    <x v="99"/>
    <x v="622"/>
    <x v="10"/>
    <x v="0"/>
    <x v="39"/>
    <x v="0"/>
    <s v="B"/>
    <x v="0"/>
    <x v="0"/>
    <s v="100 W  43Rd                         St"/>
    <n v="1053"/>
    <x v="0"/>
  </r>
  <r>
    <n v="222117856"/>
    <x v="346"/>
    <x v="633"/>
    <x v="16"/>
    <x v="60"/>
    <x v="37"/>
    <x v="1"/>
    <s v="H"/>
    <x v="6"/>
    <x v="0"/>
    <s v="7900    Fallbrook                    Av"/>
    <n v="238"/>
    <x v="1"/>
  </r>
  <r>
    <n v="220910773"/>
    <x v="166"/>
    <x v="714"/>
    <x v="12"/>
    <x v="21"/>
    <x v="26"/>
    <x v="0"/>
    <s v="H"/>
    <x v="2"/>
    <x v="1"/>
    <s v="6200    Kester                       Av"/>
    <n v="530"/>
    <x v="0"/>
  </r>
  <r>
    <n v="221717997"/>
    <x v="346"/>
    <x v="633"/>
    <x v="7"/>
    <x v="40"/>
    <x v="18"/>
    <x v="1"/>
    <s v="W"/>
    <x v="2"/>
    <x v="0"/>
    <s v="17400    Nordhoff                     St"/>
    <n v="1719"/>
    <x v="1"/>
  </r>
  <r>
    <n v="220117967"/>
    <x v="366"/>
    <x v="639"/>
    <x v="8"/>
    <x v="13"/>
    <x v="5"/>
    <x v="1"/>
    <s v="H"/>
    <x v="2"/>
    <x v="0"/>
    <s v="Figueroa"/>
    <n v="1520"/>
    <x v="0"/>
  </r>
  <r>
    <n v="220212370"/>
    <x v="349"/>
    <x v="685"/>
    <x v="4"/>
    <x v="43"/>
    <x v="28"/>
    <x v="0"/>
    <s v="H"/>
    <x v="0"/>
    <x v="0"/>
    <s v="500 N  Alexandria                   Av"/>
    <n v="1730"/>
    <x v="1"/>
  </r>
  <r>
    <n v="221917289"/>
    <x v="354"/>
    <x v="605"/>
    <x v="6"/>
    <x v="13"/>
    <x v="26"/>
    <x v="0"/>
    <s v="H"/>
    <x v="2"/>
    <x v="1"/>
    <s v="8500    Noble                        Av"/>
    <n v="220"/>
    <x v="0"/>
  </r>
  <r>
    <n v="221010793"/>
    <x v="188"/>
    <x v="846"/>
    <x v="14"/>
    <x v="1"/>
    <x v="16"/>
    <x v="1"/>
    <s v="O"/>
    <x v="0"/>
    <x v="0"/>
    <s v="4500    Grimes                       Pl"/>
    <n v="1555"/>
    <x v="1"/>
  </r>
  <r>
    <n v="220312688"/>
    <x v="188"/>
    <x v="846"/>
    <x v="0"/>
    <x v="38"/>
    <x v="16"/>
    <x v="1"/>
    <s v="W"/>
    <x v="13"/>
    <x v="0"/>
    <s v="4400    Exposition                   Bl"/>
    <n v="630"/>
    <x v="1"/>
  </r>
  <r>
    <n v="220125381"/>
    <x v="178"/>
    <x v="694"/>
    <x v="8"/>
    <x v="34"/>
    <x v="18"/>
    <x v="0"/>
    <s v="A"/>
    <x v="2"/>
    <x v="1"/>
    <s v="600 N  Grand                        Av"/>
    <n v="1500"/>
    <x v="1"/>
  </r>
  <r>
    <n v="221317411"/>
    <x v="342"/>
    <x v="603"/>
    <x v="10"/>
    <x v="21"/>
    <x v="11"/>
    <x v="0"/>
    <s v="A"/>
    <x v="2"/>
    <x v="2"/>
    <s v="1600 E  42Nd                         St"/>
    <n v="1430"/>
    <x v="1"/>
  </r>
  <r>
    <n v="230907602"/>
    <x v="146"/>
    <x v="813"/>
    <x v="12"/>
    <x v="39"/>
    <x v="8"/>
    <x v="1"/>
    <s v="W"/>
    <x v="0"/>
    <x v="0"/>
    <s v="14900    Raymer                       St"/>
    <n v="1503"/>
    <x v="0"/>
  </r>
  <r>
    <n v="221415087"/>
    <x v="156"/>
    <x v="791"/>
    <x v="18"/>
    <x v="16"/>
    <x v="24"/>
    <x v="1"/>
    <s v="H"/>
    <x v="0"/>
    <x v="0"/>
    <s v="6800    La Tijera                    Bl"/>
    <n v="1939"/>
    <x v="1"/>
  </r>
  <r>
    <n v="220512182"/>
    <x v="1"/>
    <x v="759"/>
    <x v="20"/>
    <x v="10"/>
    <x v="43"/>
    <x v="0"/>
    <s v="H"/>
    <x v="2"/>
    <x v="0"/>
    <s v="1700 N  Banning                      Bl"/>
    <n v="20"/>
    <x v="1"/>
  </r>
  <r>
    <n v="221916458"/>
    <x v="10"/>
    <x v="679"/>
    <x v="6"/>
    <x v="4"/>
    <x v="14"/>
    <x v="1"/>
    <s v="H"/>
    <x v="0"/>
    <x v="0"/>
    <s v="8100    Langdon                      Av"/>
    <n v="1100"/>
    <x v="0"/>
  </r>
  <r>
    <n v="220319034"/>
    <x v="116"/>
    <x v="772"/>
    <x v="0"/>
    <x v="3"/>
    <x v="24"/>
    <x v="0"/>
    <s v="B"/>
    <x v="0"/>
    <x v="0"/>
    <s v="1100 W  39Th                         St"/>
    <n v="1630"/>
    <x v="1"/>
  </r>
  <r>
    <n v="221711688"/>
    <x v="305"/>
    <x v="673"/>
    <x v="7"/>
    <x v="21"/>
    <x v="33"/>
    <x v="1"/>
    <s v="A"/>
    <x v="2"/>
    <x v="0"/>
    <s v="9400    Corbin                       Av"/>
    <n v="2200"/>
    <x v="0"/>
  </r>
  <r>
    <n v="220814891"/>
    <x v="365"/>
    <x v="610"/>
    <x v="19"/>
    <x v="6"/>
    <x v="10"/>
    <x v="0"/>
    <s v="W"/>
    <x v="0"/>
    <x v="0"/>
    <s v="10500    Butterfield                  Rd"/>
    <n v="2100"/>
    <x v="1"/>
  </r>
  <r>
    <n v="221223541"/>
    <x v="204"/>
    <x v="622"/>
    <x v="3"/>
    <x v="0"/>
    <x v="17"/>
    <x v="0"/>
    <s v="F"/>
    <x v="0"/>
    <x v="0"/>
    <s v="6200    7Th                          Av"/>
    <n v="632"/>
    <x v="0"/>
  </r>
  <r>
    <n v="222017811"/>
    <x v="97"/>
    <x v="781"/>
    <x v="1"/>
    <x v="21"/>
    <x v="68"/>
    <x v="1"/>
    <s v="A"/>
    <x v="4"/>
    <x v="2"/>
    <s v="1800 S  Gramercy                     Pl"/>
    <n v="2200"/>
    <x v="1"/>
  </r>
  <r>
    <n v="221221828"/>
    <x v="78"/>
    <x v="643"/>
    <x v="3"/>
    <x v="31"/>
    <x v="72"/>
    <x v="1"/>
    <s v="H"/>
    <x v="5"/>
    <x v="0"/>
    <s v="73Rd                         St"/>
    <n v="1545"/>
    <x v="3"/>
  </r>
  <r>
    <n v="221911835"/>
    <x v="27"/>
    <x v="778"/>
    <x v="6"/>
    <x v="3"/>
    <x v="1"/>
    <x v="0"/>
    <s v="H"/>
    <x v="0"/>
    <x v="0"/>
    <s v="14800    Lashburn                     St"/>
    <n v="1035"/>
    <x v="1"/>
  </r>
  <r>
    <n v="220311572"/>
    <x v="38"/>
    <x v="664"/>
    <x v="0"/>
    <x v="0"/>
    <x v="41"/>
    <x v="0"/>
    <s v="B"/>
    <x v="0"/>
    <x v="0"/>
    <s v="2600 W  West                         Bl"/>
    <n v="816"/>
    <x v="0"/>
  </r>
  <r>
    <n v="220411838"/>
    <x v="305"/>
    <x v="761"/>
    <x v="13"/>
    <x v="13"/>
    <x v="15"/>
    <x v="1"/>
    <s v="H"/>
    <x v="0"/>
    <x v="0"/>
    <s v="600 S  Breed                        St"/>
    <n v="2230"/>
    <x v="0"/>
  </r>
  <r>
    <n v="220916197"/>
    <x v="103"/>
    <x v="766"/>
    <x v="12"/>
    <x v="1"/>
    <x v="41"/>
    <x v="1"/>
    <s v="W"/>
    <x v="0"/>
    <x v="0"/>
    <s v="15300    Oxnard                       St"/>
    <n v="1521"/>
    <x v="0"/>
  </r>
  <r>
    <n v="221414606"/>
    <x v="20"/>
    <x v="830"/>
    <x v="18"/>
    <x v="6"/>
    <x v="19"/>
    <x v="0"/>
    <s v="O"/>
    <x v="4"/>
    <x v="0"/>
    <s v="7400    World                        Wy"/>
    <n v="600"/>
    <x v="1"/>
  </r>
  <r>
    <n v="220713304"/>
    <x v="177"/>
    <x v="614"/>
    <x v="9"/>
    <x v="1"/>
    <x v="11"/>
    <x v="1"/>
    <s v="A"/>
    <x v="0"/>
    <x v="0"/>
    <s v="4000 W  Pico                         Bl"/>
    <n v="530"/>
    <x v="1"/>
  </r>
  <r>
    <n v="221015887"/>
    <x v="83"/>
    <x v="679"/>
    <x v="14"/>
    <x v="15"/>
    <x v="41"/>
    <x v="1"/>
    <s v="O"/>
    <x v="0"/>
    <x v="0"/>
    <s v="8100    Louise                       Av"/>
    <n v="100"/>
    <x v="0"/>
  </r>
  <r>
    <n v="221219254"/>
    <x v="342"/>
    <x v="603"/>
    <x v="3"/>
    <x v="40"/>
    <x v="18"/>
    <x v="0"/>
    <s v="B"/>
    <x v="2"/>
    <x v="1"/>
    <s v="6400    11Th                         Av"/>
    <n v="655"/>
    <x v="1"/>
  </r>
  <r>
    <n v="221018104"/>
    <x v="215"/>
    <x v="640"/>
    <x v="14"/>
    <x v="1"/>
    <x v="68"/>
    <x v="1"/>
    <s v="W"/>
    <x v="0"/>
    <x v="0"/>
    <s v="15700    Milbank                      St"/>
    <n v="550"/>
    <x v="1"/>
  </r>
  <r>
    <n v="220215106"/>
    <x v="307"/>
    <x v="735"/>
    <x v="4"/>
    <x v="29"/>
    <x v="6"/>
    <x v="1"/>
    <s v="H"/>
    <x v="2"/>
    <x v="1"/>
    <s v="1700    Toberman                     St"/>
    <n v="945"/>
    <x v="0"/>
  </r>
  <r>
    <n v="221711264"/>
    <x v="58"/>
    <x v="615"/>
    <x v="7"/>
    <x v="10"/>
    <x v="28"/>
    <x v="0"/>
    <s v="B"/>
    <x v="2"/>
    <x v="0"/>
    <s v="9900    Lurline                      Av"/>
    <n v="2100"/>
    <x v="1"/>
  </r>
  <r>
    <n v="221320996"/>
    <x v="125"/>
    <x v="617"/>
    <x v="10"/>
    <x v="4"/>
    <x v="36"/>
    <x v="0"/>
    <s v="W"/>
    <x v="0"/>
    <x v="0"/>
    <s v="2200 S  Main                         St"/>
    <n v="1506"/>
    <x v="1"/>
  </r>
  <r>
    <n v="221314478"/>
    <x v="4"/>
    <x v="727"/>
    <x v="10"/>
    <x v="0"/>
    <x v="40"/>
    <x v="1"/>
    <s v="H"/>
    <x v="0"/>
    <x v="0"/>
    <s v="6300 S  Broadway"/>
    <n v="1100"/>
    <x v="1"/>
  </r>
  <r>
    <n v="221011599"/>
    <x v="4"/>
    <x v="649"/>
    <x v="14"/>
    <x v="50"/>
    <x v="32"/>
    <x v="1"/>
    <s v="W"/>
    <x v="0"/>
    <x v="0"/>
    <s v="Zelzah                       Av"/>
    <n v="1430"/>
    <x v="0"/>
  </r>
  <r>
    <n v="220120188"/>
    <x v="337"/>
    <x v="610"/>
    <x v="8"/>
    <x v="18"/>
    <x v="41"/>
    <x v="0"/>
    <s v="B"/>
    <x v="9"/>
    <x v="0"/>
    <s v="900 S  Flower                       St"/>
    <n v="330"/>
    <x v="0"/>
  </r>
  <r>
    <n v="221322928"/>
    <x v="215"/>
    <x v="801"/>
    <x v="10"/>
    <x v="6"/>
    <x v="14"/>
    <x v="0"/>
    <s v="H"/>
    <x v="0"/>
    <x v="0"/>
    <s v="200 W  41St                         Pl"/>
    <n v="2204"/>
    <x v="0"/>
  </r>
  <r>
    <n v="221112938"/>
    <x v="56"/>
    <x v="816"/>
    <x v="11"/>
    <x v="21"/>
    <x v="17"/>
    <x v="1"/>
    <s v="H"/>
    <x v="2"/>
    <x v="0"/>
    <s v="1700 N  New Hampshire                Av"/>
    <n v="1625"/>
    <x v="0"/>
  </r>
  <r>
    <n v="220222437"/>
    <x v="205"/>
    <x v="764"/>
    <x v="4"/>
    <x v="31"/>
    <x v="17"/>
    <x v="1"/>
    <s v="H"/>
    <x v="2"/>
    <x v="0"/>
    <s v="8Th                          St"/>
    <n v="220"/>
    <x v="0"/>
  </r>
  <r>
    <n v="221312824"/>
    <x v="35"/>
    <x v="634"/>
    <x v="10"/>
    <x v="21"/>
    <x v="18"/>
    <x v="1"/>
    <s v="H"/>
    <x v="2"/>
    <x v="0"/>
    <s v="300 E  69Th                         St"/>
    <n v="1600"/>
    <x v="1"/>
  </r>
  <r>
    <n v="221013029"/>
    <x v="12"/>
    <x v="816"/>
    <x v="14"/>
    <x v="52"/>
    <x v="10"/>
    <x v="0"/>
    <s v="H"/>
    <x v="2"/>
    <x v="1"/>
    <s v="18200    Sherman                      Wy"/>
    <n v="1830"/>
    <x v="1"/>
  </r>
  <r>
    <n v="220613639"/>
    <x v="46"/>
    <x v="635"/>
    <x v="2"/>
    <x v="34"/>
    <x v="63"/>
    <x v="0"/>
    <s v="W"/>
    <x v="3"/>
    <x v="1"/>
    <s v="6400    Weidlake                     Dr"/>
    <n v="1510"/>
    <x v="0"/>
  </r>
  <r>
    <n v="220126793"/>
    <x v="113"/>
    <x v="698"/>
    <x v="8"/>
    <x v="4"/>
    <x v="65"/>
    <x v="1"/>
    <s v="W"/>
    <x v="0"/>
    <x v="0"/>
    <s v="00900    Figueroa                     Tr"/>
    <n v="2000"/>
    <x v="0"/>
  </r>
  <r>
    <n v="220717685"/>
    <x v="84"/>
    <x v="817"/>
    <x v="9"/>
    <x v="3"/>
    <x v="47"/>
    <x v="0"/>
    <s v="H"/>
    <x v="0"/>
    <x v="0"/>
    <s v="La Brea"/>
    <n v="1140"/>
    <x v="1"/>
  </r>
  <r>
    <n v="221217212"/>
    <x v="52"/>
    <x v="773"/>
    <x v="3"/>
    <x v="55"/>
    <x v="30"/>
    <x v="0"/>
    <s v="W"/>
    <x v="2"/>
    <x v="0"/>
    <s v="6900 S  Western                      Av"/>
    <n v="1810"/>
    <x v="0"/>
  </r>
  <r>
    <n v="221415032"/>
    <x v="33"/>
    <x v="667"/>
    <x v="18"/>
    <x v="4"/>
    <x v="46"/>
    <x v="1"/>
    <s v="W"/>
    <x v="0"/>
    <x v="0"/>
    <s v="8100    Manitoba                     St"/>
    <n v="1900"/>
    <x v="1"/>
  </r>
  <r>
    <n v="221016909"/>
    <x v="201"/>
    <x v="616"/>
    <x v="14"/>
    <x v="4"/>
    <x v="31"/>
    <x v="1"/>
    <s v="H"/>
    <x v="0"/>
    <x v="0"/>
    <s v="6400    Newcastle                    Av"/>
    <n v="200"/>
    <x v="1"/>
  </r>
  <r>
    <n v="222016269"/>
    <x v="116"/>
    <x v="772"/>
    <x v="1"/>
    <x v="21"/>
    <x v="65"/>
    <x v="1"/>
    <s v="A"/>
    <x v="2"/>
    <x v="0"/>
    <s v="3700    Wilshire                     Bl"/>
    <n v="100"/>
    <x v="0"/>
  </r>
  <r>
    <n v="221419521"/>
    <x v="67"/>
    <x v="687"/>
    <x v="18"/>
    <x v="4"/>
    <x v="49"/>
    <x v="1"/>
    <s v="W"/>
    <x v="0"/>
    <x v="0"/>
    <s v="5400    Playa Vista                  Dr"/>
    <n v="2200"/>
    <x v="1"/>
  </r>
  <r>
    <n v="221421342"/>
    <x v="201"/>
    <x v="700"/>
    <x v="18"/>
    <x v="15"/>
    <x v="37"/>
    <x v="1"/>
    <s v="W"/>
    <x v="0"/>
    <x v="0"/>
    <s v="3700 S  Bentley                      Av"/>
    <n v="2100"/>
    <x v="1"/>
  </r>
  <r>
    <n v="220320787"/>
    <x v="364"/>
    <x v="662"/>
    <x v="0"/>
    <x v="2"/>
    <x v="40"/>
    <x v="1"/>
    <s v="W"/>
    <x v="0"/>
    <x v="0"/>
    <s v="4300    9Th                          Av"/>
    <n v="2100"/>
    <x v="1"/>
  </r>
  <r>
    <n v="221221844"/>
    <x v="78"/>
    <x v="718"/>
    <x v="3"/>
    <x v="2"/>
    <x v="35"/>
    <x v="1"/>
    <s v="H"/>
    <x v="0"/>
    <x v="1"/>
    <s v="1500 W  55Th                         St"/>
    <n v="1"/>
    <x v="1"/>
  </r>
  <r>
    <n v="220812654"/>
    <x v="206"/>
    <x v="661"/>
    <x v="19"/>
    <x v="21"/>
    <x v="32"/>
    <x v="1"/>
    <s v="W"/>
    <x v="2"/>
    <x v="0"/>
    <s v="2200    Sawtelle                     Bl"/>
    <n v="2210"/>
    <x v="0"/>
  </r>
  <r>
    <n v="221815002"/>
    <x v="315"/>
    <x v="779"/>
    <x v="17"/>
    <x v="39"/>
    <x v="85"/>
    <x v="1"/>
    <s v="H"/>
    <x v="0"/>
    <x v="0"/>
    <s v="1600 E  103Rd                        St"/>
    <n v="1515"/>
    <x v="1"/>
  </r>
  <r>
    <n v="222016159"/>
    <x v="160"/>
    <x v="836"/>
    <x v="1"/>
    <x v="23"/>
    <x v="35"/>
    <x v="1"/>
    <s v="K"/>
    <x v="0"/>
    <x v="0"/>
    <s v="2500 W  Olympic                      Bl"/>
    <n v="1200"/>
    <x v="1"/>
  </r>
  <r>
    <n v="221709638"/>
    <x v="15"/>
    <x v="634"/>
    <x v="7"/>
    <x v="10"/>
    <x v="78"/>
    <x v="1"/>
    <s v="W"/>
    <x v="2"/>
    <x v="0"/>
    <s v="10100    Woodley                      Av"/>
    <n v="1930"/>
    <x v="1"/>
  </r>
  <r>
    <n v="221320451"/>
    <x v="87"/>
    <x v="844"/>
    <x v="10"/>
    <x v="15"/>
    <x v="39"/>
    <x v="1"/>
    <s v="H"/>
    <x v="0"/>
    <x v="0"/>
    <s v="16Th                         St"/>
    <n v="2000"/>
    <x v="0"/>
  </r>
  <r>
    <n v="221420628"/>
    <x v="74"/>
    <x v="642"/>
    <x v="18"/>
    <x v="6"/>
    <x v="13"/>
    <x v="1"/>
    <s v="W"/>
    <x v="0"/>
    <x v="0"/>
    <s v="00 N  Venice                       Bl"/>
    <n v="300"/>
    <x v="1"/>
  </r>
  <r>
    <n v="221512133"/>
    <x v="171"/>
    <x v="654"/>
    <x v="5"/>
    <x v="0"/>
    <x v="2"/>
    <x v="1"/>
    <s v="O"/>
    <x v="0"/>
    <x v="0"/>
    <s v="10700    Blix                         St"/>
    <n v="1017"/>
    <x v="0"/>
  </r>
  <r>
    <n v="220125720"/>
    <x v="376"/>
    <x v="631"/>
    <x v="8"/>
    <x v="3"/>
    <x v="14"/>
    <x v="0"/>
    <s v="H"/>
    <x v="0"/>
    <x v="0"/>
    <s v="700 S  Figueroa                     St"/>
    <n v="915"/>
    <x v="0"/>
  </r>
  <r>
    <n v="220618010"/>
    <x v="112"/>
    <x v="668"/>
    <x v="2"/>
    <x v="29"/>
    <x v="68"/>
    <x v="1"/>
    <s v="H"/>
    <x v="0"/>
    <x v="0"/>
    <s v="Santa Monica                 Bl"/>
    <n v="1700"/>
    <x v="1"/>
  </r>
  <r>
    <n v="221322431"/>
    <x v="104"/>
    <x v="702"/>
    <x v="10"/>
    <x v="28"/>
    <x v="74"/>
    <x v="1"/>
    <s v="H"/>
    <x v="1"/>
    <x v="0"/>
    <s v="100 W  69Th                         St"/>
    <n v="1"/>
    <x v="3"/>
  </r>
  <r>
    <n v="220218619"/>
    <x v="78"/>
    <x v="643"/>
    <x v="4"/>
    <x v="4"/>
    <x v="63"/>
    <x v="0"/>
    <s v="O"/>
    <x v="0"/>
    <x v="0"/>
    <s v="1300 W  7Th                          St"/>
    <n v="20"/>
    <x v="0"/>
  </r>
  <r>
    <n v="222014964"/>
    <x v="65"/>
    <x v="708"/>
    <x v="1"/>
    <x v="1"/>
    <x v="78"/>
    <x v="0"/>
    <s v="A"/>
    <x v="0"/>
    <x v="0"/>
    <s v="200 N  Windsor                      Bl"/>
    <n v="500"/>
    <x v="1"/>
  </r>
  <r>
    <n v="221014650"/>
    <x v="73"/>
    <x v="770"/>
    <x v="14"/>
    <x v="4"/>
    <x v="54"/>
    <x v="1"/>
    <s v="W"/>
    <x v="0"/>
    <x v="0"/>
    <s v="7400    Gaviota                      Av"/>
    <n v="324"/>
    <x v="1"/>
  </r>
  <r>
    <n v="221315858"/>
    <x v="33"/>
    <x v="710"/>
    <x v="10"/>
    <x v="21"/>
    <x v="5"/>
    <x v="0"/>
    <s v="H"/>
    <x v="2"/>
    <x v="0"/>
    <s v="1200 E  Washington                   Bl"/>
    <n v="900"/>
    <x v="0"/>
  </r>
  <r>
    <n v="220118426"/>
    <x v="51"/>
    <x v="752"/>
    <x v="8"/>
    <x v="40"/>
    <x v="41"/>
    <x v="1"/>
    <s v="X"/>
    <x v="6"/>
    <x v="1"/>
    <s v="400 S  San Pedro                    St"/>
    <n v="210"/>
    <x v="0"/>
  </r>
  <r>
    <n v="221011062"/>
    <x v="187"/>
    <x v="776"/>
    <x v="14"/>
    <x v="51"/>
    <x v="40"/>
    <x v="1"/>
    <s v="W"/>
    <x v="0"/>
    <x v="2"/>
    <s v="5100    Rubio                        Av"/>
    <n v="710"/>
    <x v="1"/>
  </r>
  <r>
    <n v="230904160"/>
    <x v="121"/>
    <x v="827"/>
    <x v="12"/>
    <x v="0"/>
    <x v="15"/>
    <x v="1"/>
    <s v="H"/>
    <x v="0"/>
    <x v="0"/>
    <s v="4900    Coldwater Canyon             Av"/>
    <n v="1700"/>
    <x v="0"/>
  </r>
  <r>
    <n v="220511406"/>
    <x v="316"/>
    <x v="712"/>
    <x v="20"/>
    <x v="35"/>
    <x v="24"/>
    <x v="1"/>
    <s v="H"/>
    <x v="0"/>
    <x v="0"/>
    <s v="Marigold                     Av"/>
    <n v="1200"/>
    <x v="1"/>
  </r>
  <r>
    <n v="221419474"/>
    <x v="23"/>
    <x v="781"/>
    <x v="18"/>
    <x v="15"/>
    <x v="16"/>
    <x v="1"/>
    <s v="B"/>
    <x v="0"/>
    <x v="0"/>
    <s v="12700    Braddock                     Dr"/>
    <n v="1"/>
    <x v="1"/>
  </r>
  <r>
    <n v="220916895"/>
    <x v="376"/>
    <x v="680"/>
    <x v="12"/>
    <x v="21"/>
    <x v="17"/>
    <x v="0"/>
    <s v="W"/>
    <x v="2"/>
    <x v="1"/>
    <s v="3600    Dixie Canyon                 Av"/>
    <n v="2100"/>
    <x v="0"/>
  </r>
  <r>
    <n v="221515144"/>
    <x v="17"/>
    <x v="773"/>
    <x v="5"/>
    <x v="0"/>
    <x v="6"/>
    <x v="0"/>
    <s v="H"/>
    <x v="0"/>
    <x v="0"/>
    <s v="10900    Calvert                      St"/>
    <n v="15"/>
    <x v="0"/>
  </r>
  <r>
    <n v="220319546"/>
    <x v="81"/>
    <x v="606"/>
    <x v="0"/>
    <x v="36"/>
    <x v="26"/>
    <x v="0"/>
    <s v="B"/>
    <x v="6"/>
    <x v="0"/>
    <s v="3900    Gibraltar                    Av"/>
    <n v="1815"/>
    <x v="0"/>
  </r>
  <r>
    <n v="221513338"/>
    <x v="366"/>
    <x v="878"/>
    <x v="5"/>
    <x v="50"/>
    <x v="10"/>
    <x v="0"/>
    <s v="O"/>
    <x v="2"/>
    <x v="0"/>
    <s v="7900    Bellaire                     Av"/>
    <n v="2045"/>
    <x v="1"/>
  </r>
  <r>
    <n v="221218518"/>
    <x v="383"/>
    <x v="798"/>
    <x v="3"/>
    <x v="36"/>
    <x v="15"/>
    <x v="1"/>
    <s v="B"/>
    <x v="5"/>
    <x v="2"/>
    <s v="6600    5Th                          Av"/>
    <n v="1000"/>
    <x v="0"/>
  </r>
  <r>
    <n v="220117784"/>
    <x v="382"/>
    <x v="716"/>
    <x v="8"/>
    <x v="21"/>
    <x v="81"/>
    <x v="0"/>
    <s v="B"/>
    <x v="2"/>
    <x v="0"/>
    <s v="500 S  Spring                       St"/>
    <n v="2240"/>
    <x v="2"/>
  </r>
  <r>
    <n v="220126686"/>
    <x v="95"/>
    <x v="754"/>
    <x v="8"/>
    <x v="10"/>
    <x v="64"/>
    <x v="0"/>
    <s v="H"/>
    <x v="2"/>
    <x v="0"/>
    <s v="700 S  Grand                        Av"/>
    <n v="2340"/>
    <x v="1"/>
  </r>
  <r>
    <n v="220909883"/>
    <x v="38"/>
    <x v="664"/>
    <x v="12"/>
    <x v="0"/>
    <x v="51"/>
    <x v="0"/>
    <s v="H"/>
    <x v="0"/>
    <x v="0"/>
    <s v="13500    Vanowen                      St"/>
    <n v="1910"/>
    <x v="0"/>
  </r>
  <r>
    <n v="221216722"/>
    <x v="315"/>
    <x v="779"/>
    <x v="3"/>
    <x v="10"/>
    <x v="64"/>
    <x v="1"/>
    <s v="B"/>
    <x v="2"/>
    <x v="1"/>
    <s v="1200 W  62Nd                         St"/>
    <n v="930"/>
    <x v="1"/>
  </r>
  <r>
    <n v="220114247"/>
    <x v="367"/>
    <x v="717"/>
    <x v="8"/>
    <x v="15"/>
    <x v="63"/>
    <x v="0"/>
    <s v="H"/>
    <x v="0"/>
    <x v="0"/>
    <s v="Main"/>
    <n v="240"/>
    <x v="0"/>
  </r>
  <r>
    <n v="220513051"/>
    <x v="61"/>
    <x v="798"/>
    <x v="20"/>
    <x v="15"/>
    <x v="22"/>
    <x v="1"/>
    <s v="F"/>
    <x v="0"/>
    <x v="0"/>
    <s v="Swinford                     St"/>
    <n v="730"/>
    <x v="1"/>
  </r>
  <r>
    <n v="221421555"/>
    <x v="313"/>
    <x v="754"/>
    <x v="18"/>
    <x v="3"/>
    <x v="42"/>
    <x v="0"/>
    <s v="O"/>
    <x v="4"/>
    <x v="0"/>
    <s v="300    World                        Wy"/>
    <n v="730"/>
    <x v="1"/>
  </r>
  <r>
    <n v="222112297"/>
    <x v="206"/>
    <x v="661"/>
    <x v="16"/>
    <x v="1"/>
    <x v="32"/>
    <x v="1"/>
    <s v="O"/>
    <x v="0"/>
    <x v="0"/>
    <s v="22500    Cass                         Av"/>
    <n v="2205"/>
    <x v="0"/>
  </r>
  <r>
    <n v="220517215"/>
    <x v="95"/>
    <x v="754"/>
    <x v="20"/>
    <x v="10"/>
    <x v="37"/>
    <x v="0"/>
    <s v="H"/>
    <x v="2"/>
    <x v="1"/>
    <s v="1000    253Rd                        St"/>
    <n v="1100"/>
    <x v="1"/>
  </r>
  <r>
    <n v="231304201"/>
    <x v="328"/>
    <x v="764"/>
    <x v="10"/>
    <x v="29"/>
    <x v="5"/>
    <x v="1"/>
    <s v="K"/>
    <x v="0"/>
    <x v="0"/>
    <s v="2200 S  Broadway"/>
    <n v="100"/>
    <x v="0"/>
  </r>
  <r>
    <n v="221411896"/>
    <x v="15"/>
    <x v="634"/>
    <x v="18"/>
    <x v="10"/>
    <x v="27"/>
    <x v="1"/>
    <s v="W"/>
    <x v="2"/>
    <x v="2"/>
    <s v="00    Dudley                       Av"/>
    <n v="730"/>
    <x v="1"/>
  </r>
  <r>
    <n v="220509886"/>
    <x v="36"/>
    <x v="677"/>
    <x v="20"/>
    <x v="15"/>
    <x v="0"/>
    <x v="1"/>
    <s v="W"/>
    <x v="0"/>
    <x v="0"/>
    <s v="900    Figueroa                     St"/>
    <n v="925"/>
    <x v="0"/>
  </r>
  <r>
    <n v="221517835"/>
    <x v="354"/>
    <x v="662"/>
    <x v="5"/>
    <x v="3"/>
    <x v="5"/>
    <x v="1"/>
    <s v="W"/>
    <x v="0"/>
    <x v="0"/>
    <s v="6300    Simpson                      Av"/>
    <n v="1215"/>
    <x v="0"/>
  </r>
  <r>
    <n v="220319811"/>
    <x v="87"/>
    <x v="699"/>
    <x v="0"/>
    <x v="6"/>
    <x v="65"/>
    <x v="1"/>
    <s v="X"/>
    <x v="0"/>
    <x v="1"/>
    <s v="3000    Brighton                     Av"/>
    <n v="1200"/>
    <x v="0"/>
  </r>
  <r>
    <n v="220121171"/>
    <x v="374"/>
    <x v="687"/>
    <x v="8"/>
    <x v="8"/>
    <x v="64"/>
    <x v="0"/>
    <s v="H"/>
    <x v="2"/>
    <x v="0"/>
    <s v="Pico"/>
    <n v="530"/>
    <x v="1"/>
  </r>
  <r>
    <n v="220125004"/>
    <x v="201"/>
    <x v="616"/>
    <x v="8"/>
    <x v="40"/>
    <x v="13"/>
    <x v="1"/>
    <s v="W"/>
    <x v="31"/>
    <x v="0"/>
    <s v="1200 S  Flower                       St"/>
    <n v="845"/>
    <x v="1"/>
  </r>
  <r>
    <n v="221413053"/>
    <x v="166"/>
    <x v="714"/>
    <x v="18"/>
    <x v="3"/>
    <x v="23"/>
    <x v="0"/>
    <s v="H"/>
    <x v="4"/>
    <x v="0"/>
    <s v="100    World                        Wy"/>
    <n v="845"/>
    <x v="0"/>
  </r>
  <r>
    <n v="221912589"/>
    <x v="350"/>
    <x v="661"/>
    <x v="6"/>
    <x v="36"/>
    <x v="40"/>
    <x v="1"/>
    <s v="O"/>
    <x v="5"/>
    <x v="1"/>
    <s v="Chatsworth"/>
    <n v="955"/>
    <x v="1"/>
  </r>
  <r>
    <n v="220312812"/>
    <x v="349"/>
    <x v="763"/>
    <x v="0"/>
    <x v="49"/>
    <x v="31"/>
    <x v="1"/>
    <s v="B"/>
    <x v="0"/>
    <x v="0"/>
    <s v="3700 S  Catalina                     St"/>
    <n v="400"/>
    <x v="1"/>
  </r>
  <r>
    <n v="221513897"/>
    <x v="2"/>
    <x v="711"/>
    <x v="5"/>
    <x v="21"/>
    <x v="23"/>
    <x v="0"/>
    <s v="H"/>
    <x v="2"/>
    <x v="1"/>
    <s v="12000    Hart                         St"/>
    <n v="1915"/>
    <x v="0"/>
  </r>
  <r>
    <n v="221220388"/>
    <x v="67"/>
    <x v="775"/>
    <x v="3"/>
    <x v="3"/>
    <x v="40"/>
    <x v="0"/>
    <s v="B"/>
    <x v="0"/>
    <x v="1"/>
    <s v="1200 W  83Rd                         St"/>
    <n v="1450"/>
    <x v="1"/>
  </r>
  <r>
    <n v="222018253"/>
    <x v="385"/>
    <x v="680"/>
    <x v="1"/>
    <x v="3"/>
    <x v="15"/>
    <x v="1"/>
    <s v="V"/>
    <x v="0"/>
    <x v="0"/>
    <s v="3400 W  3Rd                          St"/>
    <n v="1700"/>
    <x v="0"/>
  </r>
  <r>
    <n v="221715225"/>
    <x v="160"/>
    <x v="692"/>
    <x v="7"/>
    <x v="5"/>
    <x v="19"/>
    <x v="1"/>
    <s v="W"/>
    <x v="0"/>
    <x v="0"/>
    <s v="19100    Romar                        St"/>
    <n v="1200"/>
    <x v="1"/>
  </r>
  <r>
    <n v="221821113"/>
    <x v="181"/>
    <x v="662"/>
    <x v="17"/>
    <x v="10"/>
    <x v="3"/>
    <x v="1"/>
    <s v="H"/>
    <x v="2"/>
    <x v="1"/>
    <s v="11000    Wilmington                   Av"/>
    <n v="345"/>
    <x v="0"/>
  </r>
  <r>
    <n v="220810813"/>
    <x v="34"/>
    <x v="719"/>
    <x v="19"/>
    <x v="0"/>
    <x v="41"/>
    <x v="0"/>
    <s v="W"/>
    <x v="0"/>
    <x v="0"/>
    <s v="11800    Gorham                       Av"/>
    <n v="1"/>
    <x v="0"/>
  </r>
  <r>
    <n v="221817188"/>
    <x v="9"/>
    <x v="786"/>
    <x v="17"/>
    <x v="28"/>
    <x v="74"/>
    <x v="1"/>
    <s v="B"/>
    <x v="1"/>
    <x v="0"/>
    <s v="8900 S  Figueroa                     St"/>
    <n v="1000"/>
    <x v="3"/>
  </r>
  <r>
    <n v="220913831"/>
    <x v="65"/>
    <x v="647"/>
    <x v="12"/>
    <x v="16"/>
    <x v="15"/>
    <x v="1"/>
    <s v="H"/>
    <x v="0"/>
    <x v="2"/>
    <s v="5700 N  Sepulveda                    Bl"/>
    <n v="1028"/>
    <x v="0"/>
  </r>
  <r>
    <n v="221814785"/>
    <x v="20"/>
    <x v="703"/>
    <x v="17"/>
    <x v="21"/>
    <x v="9"/>
    <x v="0"/>
    <s v="B"/>
    <x v="2"/>
    <x v="0"/>
    <s v="10300    Antwerp                      St"/>
    <n v="1155"/>
    <x v="0"/>
  </r>
  <r>
    <n v="220314571"/>
    <x v="16"/>
    <x v="620"/>
    <x v="0"/>
    <x v="20"/>
    <x v="23"/>
    <x v="1"/>
    <s v="B"/>
    <x v="0"/>
    <x v="1"/>
    <s v="Crenshaw                     Bl"/>
    <n v="1720"/>
    <x v="0"/>
  </r>
  <r>
    <n v="221821837"/>
    <x v="98"/>
    <x v="631"/>
    <x v="17"/>
    <x v="13"/>
    <x v="43"/>
    <x v="1"/>
    <s v="X"/>
    <x v="0"/>
    <x v="0"/>
    <s v="Beach"/>
    <n v="2030"/>
    <x v="1"/>
  </r>
  <r>
    <n v="221413649"/>
    <x v="41"/>
    <x v="712"/>
    <x v="18"/>
    <x v="49"/>
    <x v="63"/>
    <x v="1"/>
    <s v="W"/>
    <x v="0"/>
    <x v="0"/>
    <s v="National                     Bl"/>
    <n v="1800"/>
    <x v="0"/>
  </r>
  <r>
    <n v="231404097"/>
    <x v="201"/>
    <x v="616"/>
    <x v="18"/>
    <x v="21"/>
    <x v="28"/>
    <x v="0"/>
    <s v="O"/>
    <x v="4"/>
    <x v="0"/>
    <s v="9800    Vicksburg                    Av"/>
    <n v="1730"/>
    <x v="1"/>
  </r>
  <r>
    <n v="221712528"/>
    <x v="2"/>
    <x v="752"/>
    <x v="7"/>
    <x v="21"/>
    <x v="79"/>
    <x v="1"/>
    <s v="W"/>
    <x v="2"/>
    <x v="0"/>
    <s v="12300    Bradford                     Pl"/>
    <n v="1200"/>
    <x v="1"/>
  </r>
  <r>
    <n v="220718088"/>
    <x v="120"/>
    <x v="797"/>
    <x v="9"/>
    <x v="16"/>
    <x v="8"/>
    <x v="2"/>
    <s v="X"/>
    <x v="0"/>
    <x v="0"/>
    <s v="1300 S  La Brea                      Av"/>
    <n v="1009"/>
    <x v="0"/>
  </r>
  <r>
    <n v="221217584"/>
    <x v="53"/>
    <x v="620"/>
    <x v="3"/>
    <x v="0"/>
    <x v="17"/>
    <x v="0"/>
    <s v="H"/>
    <x v="0"/>
    <x v="0"/>
    <s v="7800    Crocker                      St"/>
    <n v="1203"/>
    <x v="0"/>
  </r>
  <r>
    <n v="221413015"/>
    <x v="43"/>
    <x v="655"/>
    <x v="18"/>
    <x v="40"/>
    <x v="64"/>
    <x v="1"/>
    <s v="W"/>
    <x v="36"/>
    <x v="0"/>
    <s v="Venice                       Bl"/>
    <n v="330"/>
    <x v="1"/>
  </r>
  <r>
    <n v="221512996"/>
    <x v="53"/>
    <x v="803"/>
    <x v="5"/>
    <x v="12"/>
    <x v="28"/>
    <x v="1"/>
    <s v="O"/>
    <x v="0"/>
    <x v="0"/>
    <s v="6100    Bonner                       Av"/>
    <n v="1000"/>
    <x v="1"/>
  </r>
  <r>
    <n v="221713991"/>
    <x v="69"/>
    <x v="770"/>
    <x v="7"/>
    <x v="31"/>
    <x v="24"/>
    <x v="1"/>
    <s v="O"/>
    <x v="6"/>
    <x v="0"/>
    <s v="Chase                        Av"/>
    <n v="2115"/>
    <x v="1"/>
  </r>
  <r>
    <n v="220511526"/>
    <x v="28"/>
    <x v="761"/>
    <x v="20"/>
    <x v="31"/>
    <x v="43"/>
    <x v="0"/>
    <s v="W"/>
    <x v="6"/>
    <x v="0"/>
    <s v="7Th                          St"/>
    <n v="236"/>
    <x v="1"/>
  </r>
  <r>
    <n v="220913074"/>
    <x v="324"/>
    <x v="653"/>
    <x v="12"/>
    <x v="54"/>
    <x v="2"/>
    <x v="0"/>
    <s v="H"/>
    <x v="0"/>
    <x v="2"/>
    <s v="14100    Tiara                        St"/>
    <n v="1750"/>
    <x v="0"/>
  </r>
  <r>
    <n v="220122683"/>
    <x v="80"/>
    <x v="699"/>
    <x v="8"/>
    <x v="3"/>
    <x v="42"/>
    <x v="1"/>
    <s v="B"/>
    <x v="0"/>
    <x v="0"/>
    <s v="500 S  Los Angeles                  St"/>
    <n v="1021"/>
    <x v="1"/>
  </r>
  <r>
    <n v="221613189"/>
    <x v="344"/>
    <x v="825"/>
    <x v="15"/>
    <x v="3"/>
    <x v="65"/>
    <x v="0"/>
    <s v="W"/>
    <x v="0"/>
    <x v="0"/>
    <s v="8100    Whitsett                     Av"/>
    <n v="1400"/>
    <x v="0"/>
  </r>
  <r>
    <n v="221224840"/>
    <x v="91"/>
    <x v="817"/>
    <x v="3"/>
    <x v="10"/>
    <x v="17"/>
    <x v="0"/>
    <s v="B"/>
    <x v="2"/>
    <x v="0"/>
    <s v="1500 W  Florence                     Av"/>
    <n v="1930"/>
    <x v="0"/>
  </r>
  <r>
    <n v="220119561"/>
    <x v="26"/>
    <x v="733"/>
    <x v="8"/>
    <x v="16"/>
    <x v="39"/>
    <x v="1"/>
    <s v="H"/>
    <x v="0"/>
    <x v="0"/>
    <s v="600 S  Broadway"/>
    <n v="1248"/>
    <x v="0"/>
  </r>
  <r>
    <n v="220816480"/>
    <x v="82"/>
    <x v="678"/>
    <x v="19"/>
    <x v="4"/>
    <x v="46"/>
    <x v="0"/>
    <s v="W"/>
    <x v="0"/>
    <x v="0"/>
    <s v="9100    Hillsboro                    Dr"/>
    <n v="645"/>
    <x v="1"/>
  </r>
  <r>
    <n v="220211583"/>
    <x v="189"/>
    <x v="847"/>
    <x v="4"/>
    <x v="21"/>
    <x v="12"/>
    <x v="1"/>
    <s v="H"/>
    <x v="2"/>
    <x v="0"/>
    <s v="800 N  Virgil                       Av"/>
    <n v="1530"/>
    <x v="1"/>
  </r>
  <r>
    <n v="221224833"/>
    <x v="91"/>
    <x v="817"/>
    <x v="3"/>
    <x v="31"/>
    <x v="51"/>
    <x v="1"/>
    <s v="W"/>
    <x v="4"/>
    <x v="0"/>
    <s v="3500    Hyde Park                    Bl"/>
    <n v="2130"/>
    <x v="0"/>
  </r>
  <r>
    <n v="220318797"/>
    <x v="155"/>
    <x v="813"/>
    <x v="0"/>
    <x v="21"/>
    <x v="2"/>
    <x v="0"/>
    <s v="A"/>
    <x v="2"/>
    <x v="0"/>
    <s v="1000 W  Martin Luther King Jr        Bl"/>
    <n v="1350"/>
    <x v="0"/>
  </r>
  <r>
    <n v="220710630"/>
    <x v="168"/>
    <x v="646"/>
    <x v="9"/>
    <x v="33"/>
    <x v="26"/>
    <x v="1"/>
    <s v="W"/>
    <x v="0"/>
    <x v="0"/>
    <s v="4800    Dockweiler                   St"/>
    <n v="2000"/>
    <x v="0"/>
  </r>
  <r>
    <n v="221513289"/>
    <x v="53"/>
    <x v="620"/>
    <x v="5"/>
    <x v="0"/>
    <x v="5"/>
    <x v="0"/>
    <s v="W"/>
    <x v="0"/>
    <x v="0"/>
    <s v="11700    Kittridge                    St"/>
    <n v="1740"/>
    <x v="0"/>
  </r>
  <r>
    <n v="221912350"/>
    <x v="49"/>
    <x v="638"/>
    <x v="6"/>
    <x v="0"/>
    <x v="39"/>
    <x v="0"/>
    <s v="H"/>
    <x v="0"/>
    <x v="0"/>
    <s v="9300    Van Nuys                     Bl"/>
    <n v="100"/>
    <x v="0"/>
  </r>
  <r>
    <n v="220211499"/>
    <x v="38"/>
    <x v="664"/>
    <x v="4"/>
    <x v="0"/>
    <x v="15"/>
    <x v="0"/>
    <s v="B"/>
    <x v="0"/>
    <x v="0"/>
    <s v="200    Witmer                       St"/>
    <n v="1415"/>
    <x v="0"/>
  </r>
  <r>
    <n v="221015350"/>
    <x v="77"/>
    <x v="693"/>
    <x v="14"/>
    <x v="31"/>
    <x v="49"/>
    <x v="0"/>
    <s v="W"/>
    <x v="6"/>
    <x v="2"/>
    <s v="6800    Hayvenhurst                  Av"/>
    <n v="1600"/>
    <x v="1"/>
  </r>
  <r>
    <n v="220615233"/>
    <x v="324"/>
    <x v="653"/>
    <x v="2"/>
    <x v="10"/>
    <x v="23"/>
    <x v="0"/>
    <s v="W"/>
    <x v="2"/>
    <x v="0"/>
    <s v="Sycamore"/>
    <n v="2315"/>
    <x v="0"/>
  </r>
  <r>
    <n v="220124634"/>
    <x v="103"/>
    <x v="707"/>
    <x v="8"/>
    <x v="21"/>
    <x v="5"/>
    <x v="1"/>
    <s v="W"/>
    <x v="2"/>
    <x v="1"/>
    <s v="Beaudry                      Av"/>
    <n v="1600"/>
    <x v="0"/>
  </r>
  <r>
    <n v="220120975"/>
    <x v="165"/>
    <x v="732"/>
    <x v="8"/>
    <x v="52"/>
    <x v="40"/>
    <x v="1"/>
    <s v="H"/>
    <x v="1"/>
    <x v="0"/>
    <s v="100 N  Hill                         St"/>
    <n v="1600"/>
    <x v="1"/>
  </r>
  <r>
    <n v="222113385"/>
    <x v="259"/>
    <x v="701"/>
    <x v="16"/>
    <x v="1"/>
    <x v="64"/>
    <x v="1"/>
    <s v="X"/>
    <x v="0"/>
    <x v="0"/>
    <s v="5900    Canoga                       Av"/>
    <n v="1630"/>
    <x v="1"/>
  </r>
  <r>
    <n v="220113563"/>
    <x v="36"/>
    <x v="788"/>
    <x v="8"/>
    <x v="31"/>
    <x v="39"/>
    <x v="1"/>
    <s v="A"/>
    <x v="25"/>
    <x v="0"/>
    <s v="7Th"/>
    <n v="330"/>
    <x v="0"/>
  </r>
  <r>
    <n v="221418545"/>
    <x v="86"/>
    <x v="768"/>
    <x v="18"/>
    <x v="21"/>
    <x v="53"/>
    <x v="1"/>
    <s v="W"/>
    <x v="2"/>
    <x v="0"/>
    <s v="Pacific"/>
    <n v="1830"/>
    <x v="1"/>
  </r>
  <r>
    <n v="221221918"/>
    <x v="160"/>
    <x v="670"/>
    <x v="3"/>
    <x v="36"/>
    <x v="39"/>
    <x v="1"/>
    <s v="B"/>
    <x v="9"/>
    <x v="0"/>
    <s v="1200 W  85Th                         St"/>
    <n v="1500"/>
    <x v="0"/>
  </r>
  <r>
    <n v="220810319"/>
    <x v="37"/>
    <x v="870"/>
    <x v="19"/>
    <x v="0"/>
    <x v="58"/>
    <x v="1"/>
    <s v="W"/>
    <x v="0"/>
    <x v="0"/>
    <s v="2000 N  Mandeville Canyon            Rd"/>
    <n v="800"/>
    <x v="1"/>
  </r>
  <r>
    <n v="220322132"/>
    <x v="24"/>
    <x v="698"/>
    <x v="0"/>
    <x v="14"/>
    <x v="9"/>
    <x v="0"/>
    <s v="H"/>
    <x v="0"/>
    <x v="0"/>
    <s v="4000    Stevely                      Av"/>
    <n v="1000"/>
    <x v="0"/>
  </r>
  <r>
    <n v="221110522"/>
    <x v="8"/>
    <x v="659"/>
    <x v="11"/>
    <x v="15"/>
    <x v="41"/>
    <x v="0"/>
    <s v="W"/>
    <x v="0"/>
    <x v="0"/>
    <s v="Hillhurst"/>
    <n v="1000"/>
    <x v="0"/>
  </r>
  <r>
    <n v="221225472"/>
    <x v="90"/>
    <x v="666"/>
    <x v="3"/>
    <x v="31"/>
    <x v="16"/>
    <x v="1"/>
    <s v="H"/>
    <x v="2"/>
    <x v="4"/>
    <s v="1300 W  60Th                         St"/>
    <n v="850"/>
    <x v="1"/>
  </r>
  <r>
    <n v="222110445"/>
    <x v="367"/>
    <x v="717"/>
    <x v="16"/>
    <x v="10"/>
    <x v="63"/>
    <x v="0"/>
    <s v="H"/>
    <x v="4"/>
    <x v="0"/>
    <s v="Ventura"/>
    <n v="2000"/>
    <x v="0"/>
  </r>
  <r>
    <n v="230504673"/>
    <x v="133"/>
    <x v="643"/>
    <x v="20"/>
    <x v="1"/>
    <x v="65"/>
    <x v="1"/>
    <s v="H"/>
    <x v="0"/>
    <x v="0"/>
    <s v="900 N  Fries                        Av"/>
    <n v="830"/>
    <x v="0"/>
  </r>
  <r>
    <n v="221013587"/>
    <x v="331"/>
    <x v="711"/>
    <x v="14"/>
    <x v="4"/>
    <x v="68"/>
    <x v="0"/>
    <s v="V"/>
    <x v="0"/>
    <x v="0"/>
    <s v="7600    Woodley                      Av"/>
    <n v="500"/>
    <x v="1"/>
  </r>
  <r>
    <n v="221510782"/>
    <x v="39"/>
    <x v="634"/>
    <x v="5"/>
    <x v="0"/>
    <x v="2"/>
    <x v="0"/>
    <s v="H"/>
    <x v="0"/>
    <x v="0"/>
    <s v="11300    Tiara                        St"/>
    <n v="2230"/>
    <x v="0"/>
  </r>
  <r>
    <n v="221222723"/>
    <x v="85"/>
    <x v="796"/>
    <x v="3"/>
    <x v="0"/>
    <x v="65"/>
    <x v="0"/>
    <s v="B"/>
    <x v="0"/>
    <x v="0"/>
    <s v="8400 S  Western                      Av"/>
    <n v="716"/>
    <x v="0"/>
  </r>
  <r>
    <n v="230904515"/>
    <x v="127"/>
    <x v="616"/>
    <x v="12"/>
    <x v="15"/>
    <x v="15"/>
    <x v="0"/>
    <s v="W"/>
    <x v="0"/>
    <x v="0"/>
    <s v="12900    Magnolia                     Bl"/>
    <n v="2025"/>
    <x v="0"/>
  </r>
  <r>
    <n v="221516091"/>
    <x v="76"/>
    <x v="828"/>
    <x v="5"/>
    <x v="1"/>
    <x v="68"/>
    <x v="1"/>
    <s v="W"/>
    <x v="0"/>
    <x v="0"/>
    <s v="7600    Beeman                       Av"/>
    <n v="730"/>
    <x v="1"/>
  </r>
  <r>
    <n v="221316940"/>
    <x v="322"/>
    <x v="793"/>
    <x v="10"/>
    <x v="21"/>
    <x v="3"/>
    <x v="1"/>
    <s v="H"/>
    <x v="2"/>
    <x v="0"/>
    <s v="Washington                   St"/>
    <n v="1130"/>
    <x v="0"/>
  </r>
  <r>
    <n v="221711930"/>
    <x v="50"/>
    <x v="654"/>
    <x v="7"/>
    <x v="0"/>
    <x v="18"/>
    <x v="1"/>
    <s v="W"/>
    <x v="0"/>
    <x v="0"/>
    <s v="12100    Monogram                     Av"/>
    <n v="800"/>
    <x v="1"/>
  </r>
  <r>
    <n v="221222181"/>
    <x v="74"/>
    <x v="722"/>
    <x v="3"/>
    <x v="0"/>
    <x v="9"/>
    <x v="0"/>
    <s v="B"/>
    <x v="0"/>
    <x v="0"/>
    <s v="3400 W  Florence                     Av"/>
    <n v="1225"/>
    <x v="0"/>
  </r>
  <r>
    <n v="221222596"/>
    <x v="358"/>
    <x v="809"/>
    <x v="3"/>
    <x v="21"/>
    <x v="76"/>
    <x v="0"/>
    <s v="H"/>
    <x v="2"/>
    <x v="0"/>
    <s v="1000 W  Slauson                      Av"/>
    <n v="2315"/>
    <x v="0"/>
  </r>
  <r>
    <n v="220613655"/>
    <x v="378"/>
    <x v="784"/>
    <x v="2"/>
    <x v="6"/>
    <x v="24"/>
    <x v="1"/>
    <s v="H"/>
    <x v="1"/>
    <x v="2"/>
    <s v="6000    Eleanor                      Av"/>
    <n v="2100"/>
    <x v="1"/>
  </r>
  <r>
    <n v="220912401"/>
    <x v="366"/>
    <x v="639"/>
    <x v="12"/>
    <x v="2"/>
    <x v="33"/>
    <x v="1"/>
    <s v="W"/>
    <x v="0"/>
    <x v="0"/>
    <s v="4900    Coldwater Canyon             Av"/>
    <n v="1100"/>
    <x v="0"/>
  </r>
  <r>
    <n v="220401128"/>
    <x v="159"/>
    <x v="669"/>
    <x v="13"/>
    <x v="40"/>
    <x v="52"/>
    <x v="1"/>
    <s v="H"/>
    <x v="31"/>
    <x v="0"/>
    <s v="6Th                          St"/>
    <n v="1320"/>
    <x v="0"/>
  </r>
  <r>
    <n v="221018049"/>
    <x v="93"/>
    <x v="648"/>
    <x v="14"/>
    <x v="21"/>
    <x v="50"/>
    <x v="0"/>
    <s v="H"/>
    <x v="2"/>
    <x v="1"/>
    <s v="5600    Reseda                       Bl"/>
    <n v="1725"/>
    <x v="1"/>
  </r>
  <r>
    <n v="222114506"/>
    <x v="158"/>
    <x v="751"/>
    <x v="16"/>
    <x v="15"/>
    <x v="37"/>
    <x v="1"/>
    <s v="H"/>
    <x v="0"/>
    <x v="0"/>
    <s v="7000    Vassar                       Av"/>
    <n v="1600"/>
    <x v="1"/>
  </r>
  <r>
    <n v="222012594"/>
    <x v="378"/>
    <x v="657"/>
    <x v="1"/>
    <x v="52"/>
    <x v="27"/>
    <x v="0"/>
    <s v="H"/>
    <x v="2"/>
    <x v="0"/>
    <s v="300 S  Vermont                      Av"/>
    <n v="1700"/>
    <x v="1"/>
  </r>
  <r>
    <n v="220315495"/>
    <x v="56"/>
    <x v="637"/>
    <x v="0"/>
    <x v="21"/>
    <x v="37"/>
    <x v="1"/>
    <s v="H"/>
    <x v="2"/>
    <x v="0"/>
    <s v="3400    7Th                          Av"/>
    <n v="2010"/>
    <x v="1"/>
  </r>
  <r>
    <n v="221914712"/>
    <x v="158"/>
    <x v="825"/>
    <x v="6"/>
    <x v="26"/>
    <x v="2"/>
    <x v="0"/>
    <s v="H"/>
    <x v="0"/>
    <x v="0"/>
    <s v="13200    Betz                         Bl"/>
    <n v="1002"/>
    <x v="0"/>
  </r>
  <r>
    <n v="220717756"/>
    <x v="104"/>
    <x v="748"/>
    <x v="9"/>
    <x v="13"/>
    <x v="14"/>
    <x v="0"/>
    <s v="O"/>
    <x v="0"/>
    <x v="0"/>
    <s v="6300 W  3Rd                          St"/>
    <n v="1900"/>
    <x v="0"/>
  </r>
  <r>
    <n v="221221500"/>
    <x v="74"/>
    <x v="758"/>
    <x v="3"/>
    <x v="0"/>
    <x v="52"/>
    <x v="0"/>
    <s v="B"/>
    <x v="0"/>
    <x v="0"/>
    <s v="6800    10Th                         Av"/>
    <n v="700"/>
    <x v="0"/>
  </r>
  <r>
    <n v="220516551"/>
    <x v="385"/>
    <x v="644"/>
    <x v="20"/>
    <x v="3"/>
    <x v="15"/>
    <x v="0"/>
    <s v="F"/>
    <x v="0"/>
    <x v="0"/>
    <s v="500 W  10Th                         St"/>
    <n v="405"/>
    <x v="0"/>
  </r>
  <r>
    <n v="220127374"/>
    <x v="213"/>
    <x v="774"/>
    <x v="8"/>
    <x v="15"/>
    <x v="15"/>
    <x v="1"/>
    <s v="H"/>
    <x v="0"/>
    <x v="0"/>
    <s v="300 S  Alameda                      St"/>
    <n v="1500"/>
    <x v="0"/>
  </r>
  <r>
    <n v="221515718"/>
    <x v="304"/>
    <x v="722"/>
    <x v="5"/>
    <x v="6"/>
    <x v="26"/>
    <x v="0"/>
    <s v="O"/>
    <x v="0"/>
    <x v="0"/>
    <s v="11600    Burbank                      Bl"/>
    <n v="2200"/>
    <x v="0"/>
  </r>
  <r>
    <n v="220214205"/>
    <x v="53"/>
    <x v="620"/>
    <x v="4"/>
    <x v="0"/>
    <x v="47"/>
    <x v="0"/>
    <s v="H"/>
    <x v="0"/>
    <x v="0"/>
    <s v="1600    Beverly                      Bl"/>
    <n v="1635"/>
    <x v="1"/>
  </r>
  <r>
    <n v="220511978"/>
    <x v="53"/>
    <x v="620"/>
    <x v="20"/>
    <x v="48"/>
    <x v="15"/>
    <x v="1"/>
    <s v="H"/>
    <x v="20"/>
    <x v="0"/>
    <s v="400    Westmont                     Dr"/>
    <n v="530"/>
    <x v="0"/>
  </r>
  <r>
    <n v="220113404"/>
    <x v="38"/>
    <x v="664"/>
    <x v="8"/>
    <x v="31"/>
    <x v="73"/>
    <x v="1"/>
    <s v="H"/>
    <x v="22"/>
    <x v="0"/>
    <s v="500 S  Alameda                      St"/>
    <n v="1600"/>
    <x v="1"/>
  </r>
  <r>
    <n v="220320961"/>
    <x v="94"/>
    <x v="793"/>
    <x v="0"/>
    <x v="10"/>
    <x v="46"/>
    <x v="0"/>
    <s v="H"/>
    <x v="2"/>
    <x v="0"/>
    <s v="4900    4Th                          Av"/>
    <n v="1"/>
    <x v="1"/>
  </r>
  <r>
    <n v="221717217"/>
    <x v="323"/>
    <x v="826"/>
    <x v="7"/>
    <x v="33"/>
    <x v="8"/>
    <x v="0"/>
    <s v="H"/>
    <x v="0"/>
    <x v="0"/>
    <s v="18400    Dearborn                     St"/>
    <n v="730"/>
    <x v="0"/>
  </r>
  <r>
    <n v="221813769"/>
    <x v="44"/>
    <x v="663"/>
    <x v="17"/>
    <x v="0"/>
    <x v="39"/>
    <x v="0"/>
    <s v="B"/>
    <x v="0"/>
    <x v="0"/>
    <s v="200 W  88Th                         Pl"/>
    <n v="1535"/>
    <x v="0"/>
  </r>
  <r>
    <n v="220716814"/>
    <x v="180"/>
    <x v="700"/>
    <x v="9"/>
    <x v="54"/>
    <x v="15"/>
    <x v="1"/>
    <s v="B"/>
    <x v="6"/>
    <x v="0"/>
    <s v="2Nd                          St"/>
    <n v="10"/>
    <x v="0"/>
  </r>
  <r>
    <n v="221515056"/>
    <x v="365"/>
    <x v="802"/>
    <x v="5"/>
    <x v="10"/>
    <x v="9"/>
    <x v="1"/>
    <s v="H"/>
    <x v="2"/>
    <x v="1"/>
    <s v="6000    Craner                       Av"/>
    <n v="1340"/>
    <x v="0"/>
  </r>
  <r>
    <n v="220917512"/>
    <x v="24"/>
    <x v="774"/>
    <x v="12"/>
    <x v="0"/>
    <x v="51"/>
    <x v="0"/>
    <s v="H"/>
    <x v="0"/>
    <x v="0"/>
    <s v="13600    Wyandotte                    St"/>
    <n v="1604"/>
    <x v="0"/>
  </r>
  <r>
    <n v="220316685"/>
    <x v="14"/>
    <x v="833"/>
    <x v="0"/>
    <x v="18"/>
    <x v="30"/>
    <x v="0"/>
    <s v="B"/>
    <x v="2"/>
    <x v="1"/>
    <s v="2200 S  Budlong                      Av"/>
    <n v="1750"/>
    <x v="0"/>
  </r>
  <r>
    <n v="220119469"/>
    <x v="26"/>
    <x v="744"/>
    <x v="8"/>
    <x v="50"/>
    <x v="65"/>
    <x v="1"/>
    <s v="H"/>
    <x v="0"/>
    <x v="0"/>
    <s v="4Th"/>
    <n v="400"/>
    <x v="0"/>
  </r>
  <r>
    <n v="220712354"/>
    <x v="350"/>
    <x v="779"/>
    <x v="9"/>
    <x v="3"/>
    <x v="29"/>
    <x v="0"/>
    <s v="H"/>
    <x v="0"/>
    <x v="0"/>
    <s v="4000 W  Pico                         Bl"/>
    <n v="1110"/>
    <x v="0"/>
  </r>
  <r>
    <n v="220123299"/>
    <x v="183"/>
    <x v="709"/>
    <x v="8"/>
    <x v="6"/>
    <x v="28"/>
    <x v="1"/>
    <s v="W"/>
    <x v="0"/>
    <x v="0"/>
    <s v="1100 S  Hope                         St"/>
    <n v="1440"/>
    <x v="1"/>
  </r>
  <r>
    <n v="220213057"/>
    <x v="345"/>
    <x v="654"/>
    <x v="4"/>
    <x v="21"/>
    <x v="5"/>
    <x v="0"/>
    <s v="H"/>
    <x v="2"/>
    <x v="1"/>
    <s v="1100 S  Grand View                   St"/>
    <n v="2030"/>
    <x v="0"/>
  </r>
  <r>
    <n v="220116985"/>
    <x v="156"/>
    <x v="791"/>
    <x v="8"/>
    <x v="29"/>
    <x v="22"/>
    <x v="0"/>
    <s v="H"/>
    <x v="4"/>
    <x v="0"/>
    <s v="Broadway"/>
    <n v="1150"/>
    <x v="1"/>
  </r>
  <r>
    <n v="221910253"/>
    <x v="38"/>
    <x v="851"/>
    <x v="6"/>
    <x v="15"/>
    <x v="92"/>
    <x v="0"/>
    <s v="O"/>
    <x v="0"/>
    <x v="0"/>
    <s v="7800    Woodman                      Av"/>
    <n v="1100"/>
    <x v="1"/>
  </r>
  <r>
    <n v="220125143"/>
    <x v="181"/>
    <x v="662"/>
    <x v="8"/>
    <x v="28"/>
    <x v="41"/>
    <x v="0"/>
    <s v="W"/>
    <x v="1"/>
    <x v="0"/>
    <s v="900 S  Flower                       St"/>
    <n v="1150"/>
    <x v="0"/>
  </r>
  <r>
    <n v="222019787"/>
    <x v="212"/>
    <x v="683"/>
    <x v="1"/>
    <x v="3"/>
    <x v="64"/>
    <x v="0"/>
    <s v="K"/>
    <x v="0"/>
    <x v="0"/>
    <s v="3900    Wilshire                     Bl"/>
    <n v="1935"/>
    <x v="1"/>
  </r>
  <r>
    <n v="221420656"/>
    <x v="78"/>
    <x v="672"/>
    <x v="18"/>
    <x v="4"/>
    <x v="8"/>
    <x v="0"/>
    <s v="F"/>
    <x v="0"/>
    <x v="0"/>
    <s v="6600 S  Sepulveda                    Bl"/>
    <n v="645"/>
    <x v="0"/>
  </r>
  <r>
    <n v="221717297"/>
    <x v="102"/>
    <x v="605"/>
    <x v="7"/>
    <x v="13"/>
    <x v="2"/>
    <x v="1"/>
    <s v="H"/>
    <x v="0"/>
    <x v="0"/>
    <s v="8400    Balboa                       Bl"/>
    <n v="1450"/>
    <x v="0"/>
  </r>
  <r>
    <n v="220611985"/>
    <x v="332"/>
    <x v="619"/>
    <x v="2"/>
    <x v="33"/>
    <x v="18"/>
    <x v="1"/>
    <s v="O"/>
    <x v="0"/>
    <x v="0"/>
    <s v="Franklin                     Av"/>
    <n v="1720"/>
    <x v="1"/>
  </r>
  <r>
    <n v="220126352"/>
    <x v="202"/>
    <x v="680"/>
    <x v="8"/>
    <x v="25"/>
    <x v="18"/>
    <x v="0"/>
    <s v="C"/>
    <x v="0"/>
    <x v="0"/>
    <s v="1100 S  Figueroa                     St"/>
    <n v="930"/>
    <x v="1"/>
  </r>
  <r>
    <n v="221312675"/>
    <x v="189"/>
    <x v="847"/>
    <x v="10"/>
    <x v="1"/>
    <x v="4"/>
    <x v="1"/>
    <s v="H"/>
    <x v="0"/>
    <x v="0"/>
    <s v="1400 E  51St                         St"/>
    <n v="2000"/>
    <x v="1"/>
  </r>
  <r>
    <n v="221511409"/>
    <x v="19"/>
    <x v="740"/>
    <x v="5"/>
    <x v="10"/>
    <x v="69"/>
    <x v="0"/>
    <s v="W"/>
    <x v="2"/>
    <x v="2"/>
    <s v="11800    Riverside                    Dr"/>
    <n v="1820"/>
    <x v="1"/>
  </r>
  <r>
    <n v="220116734"/>
    <x v="47"/>
    <x v="688"/>
    <x v="8"/>
    <x v="21"/>
    <x v="53"/>
    <x v="1"/>
    <s v="A"/>
    <x v="2"/>
    <x v="0"/>
    <s v="9Th"/>
    <n v="2315"/>
    <x v="1"/>
  </r>
  <r>
    <n v="221518916"/>
    <x v="93"/>
    <x v="797"/>
    <x v="5"/>
    <x v="31"/>
    <x v="46"/>
    <x v="1"/>
    <s v="H"/>
    <x v="2"/>
    <x v="0"/>
    <s v="7000    Coldwater Canyon             Av"/>
    <n v="1500"/>
    <x v="1"/>
  </r>
  <r>
    <n v="221322250"/>
    <x v="89"/>
    <x v="762"/>
    <x v="10"/>
    <x v="18"/>
    <x v="14"/>
    <x v="0"/>
    <s v="H"/>
    <x v="4"/>
    <x v="1"/>
    <s v="41St                         St"/>
    <n v="2215"/>
    <x v="0"/>
  </r>
  <r>
    <n v="220914496"/>
    <x v="170"/>
    <x v="743"/>
    <x v="12"/>
    <x v="21"/>
    <x v="49"/>
    <x v="1"/>
    <s v="W"/>
    <x v="2"/>
    <x v="0"/>
    <s v="4500    Van Nuys                     Bl"/>
    <n v="2035"/>
    <x v="1"/>
  </r>
  <r>
    <n v="221213887"/>
    <x v="8"/>
    <x v="704"/>
    <x v="3"/>
    <x v="38"/>
    <x v="8"/>
    <x v="0"/>
    <s v="H"/>
    <x v="50"/>
    <x v="0"/>
    <s v="400 W  68Th                         St"/>
    <n v="320"/>
    <x v="0"/>
  </r>
  <r>
    <n v="221117368"/>
    <x v="84"/>
    <x v="720"/>
    <x v="11"/>
    <x v="0"/>
    <x v="52"/>
    <x v="0"/>
    <s v="B"/>
    <x v="0"/>
    <x v="0"/>
    <s v="3100    Carlyle                      St"/>
    <n v="1030"/>
    <x v="0"/>
  </r>
  <r>
    <n v="222112618"/>
    <x v="209"/>
    <x v="626"/>
    <x v="16"/>
    <x v="39"/>
    <x v="6"/>
    <x v="1"/>
    <s v="X"/>
    <x v="0"/>
    <x v="2"/>
    <s v="8200    Topanga Canyon               Bl"/>
    <n v="1820"/>
    <x v="0"/>
  </r>
  <r>
    <n v="221514763"/>
    <x v="333"/>
    <x v="723"/>
    <x v="5"/>
    <x v="18"/>
    <x v="23"/>
    <x v="1"/>
    <s v="H"/>
    <x v="39"/>
    <x v="1"/>
    <s v="6900    Radford                      Av"/>
    <n v="1900"/>
    <x v="0"/>
  </r>
  <r>
    <n v="221715547"/>
    <x v="360"/>
    <x v="761"/>
    <x v="7"/>
    <x v="0"/>
    <x v="3"/>
    <x v="0"/>
    <s v="O"/>
    <x v="0"/>
    <x v="0"/>
    <s v="10100    Hayvenhurst                  Av"/>
    <n v="1425"/>
    <x v="0"/>
  </r>
  <r>
    <n v="221321209"/>
    <x v="182"/>
    <x v="630"/>
    <x v="10"/>
    <x v="4"/>
    <x v="47"/>
    <x v="0"/>
    <s v="H"/>
    <x v="0"/>
    <x v="0"/>
    <s v="1500 E  43Rd                         St"/>
    <n v="1330"/>
    <x v="1"/>
  </r>
  <r>
    <n v="221012324"/>
    <x v="16"/>
    <x v="725"/>
    <x v="14"/>
    <x v="21"/>
    <x v="31"/>
    <x v="1"/>
    <s v="W"/>
    <x v="2"/>
    <x v="1"/>
    <s v="17100    Ventura                      Bl"/>
    <n v="1125"/>
    <x v="1"/>
  </r>
  <r>
    <n v="220911825"/>
    <x v="28"/>
    <x v="823"/>
    <x v="12"/>
    <x v="0"/>
    <x v="15"/>
    <x v="1"/>
    <s v="H"/>
    <x v="0"/>
    <x v="0"/>
    <s v="13600    Sherman                      Wy"/>
    <n v="1"/>
    <x v="0"/>
  </r>
  <r>
    <n v="220126372"/>
    <x v="104"/>
    <x v="774"/>
    <x v="8"/>
    <x v="28"/>
    <x v="40"/>
    <x v="1"/>
    <s v="H"/>
    <x v="1"/>
    <x v="0"/>
    <s v="700    Yale                         St"/>
    <n v="1305"/>
    <x v="1"/>
  </r>
  <r>
    <n v="221914509"/>
    <x v="62"/>
    <x v="647"/>
    <x v="6"/>
    <x v="49"/>
    <x v="27"/>
    <x v="1"/>
    <s v="B"/>
    <x v="0"/>
    <x v="0"/>
    <s v="8600    Cedros                       Av"/>
    <n v="2030"/>
    <x v="1"/>
  </r>
  <r>
    <n v="220410317"/>
    <x v="43"/>
    <x v="706"/>
    <x v="13"/>
    <x v="29"/>
    <x v="10"/>
    <x v="1"/>
    <s v="H"/>
    <x v="0"/>
    <x v="0"/>
    <s v="200 S  Concord                      St"/>
    <n v="400"/>
    <x v="1"/>
  </r>
  <r>
    <n v="220717227"/>
    <x v="23"/>
    <x v="607"/>
    <x v="9"/>
    <x v="2"/>
    <x v="23"/>
    <x v="0"/>
    <s v="H"/>
    <x v="0"/>
    <x v="0"/>
    <s v="1100 S  Norton                       Av"/>
    <n v="1800"/>
    <x v="0"/>
  </r>
  <r>
    <n v="221713489"/>
    <x v="59"/>
    <x v="639"/>
    <x v="7"/>
    <x v="15"/>
    <x v="9"/>
    <x v="1"/>
    <s v="W"/>
    <x v="0"/>
    <x v="0"/>
    <s v="20900    Gresham                      St"/>
    <n v="1030"/>
    <x v="0"/>
  </r>
  <r>
    <n v="220515257"/>
    <x v="112"/>
    <x v="665"/>
    <x v="20"/>
    <x v="6"/>
    <x v="10"/>
    <x v="0"/>
    <s v="B"/>
    <x v="0"/>
    <x v="0"/>
    <s v="800 W  190Th                        St"/>
    <n v="255"/>
    <x v="1"/>
  </r>
  <r>
    <n v="221815076"/>
    <x v="53"/>
    <x v="832"/>
    <x v="17"/>
    <x v="6"/>
    <x v="64"/>
    <x v="1"/>
    <s v="H"/>
    <x v="0"/>
    <x v="0"/>
    <s v="500 W  98Th                         St"/>
    <n v="1400"/>
    <x v="1"/>
  </r>
  <r>
    <n v="221822509"/>
    <x v="113"/>
    <x v="797"/>
    <x v="17"/>
    <x v="33"/>
    <x v="17"/>
    <x v="0"/>
    <s v="H"/>
    <x v="0"/>
    <x v="0"/>
    <s v="100 E  Colden                       Av"/>
    <n v="515"/>
    <x v="0"/>
  </r>
  <r>
    <n v="221910243"/>
    <x v="38"/>
    <x v="843"/>
    <x v="6"/>
    <x v="0"/>
    <x v="12"/>
    <x v="0"/>
    <s v="W"/>
    <x v="0"/>
    <x v="0"/>
    <s v="8100    Mammoth                      Av"/>
    <n v="900"/>
    <x v="1"/>
  </r>
  <r>
    <n v="221914517"/>
    <x v="62"/>
    <x v="741"/>
    <x v="6"/>
    <x v="3"/>
    <x v="5"/>
    <x v="1"/>
    <s v="H"/>
    <x v="0"/>
    <x v="0"/>
    <s v="9000    Tobias                       Av"/>
    <n v="1123"/>
    <x v="0"/>
  </r>
  <r>
    <n v="221415076"/>
    <x v="53"/>
    <x v="620"/>
    <x v="18"/>
    <x v="4"/>
    <x v="68"/>
    <x v="1"/>
    <s v="W"/>
    <x v="0"/>
    <x v="0"/>
    <s v="3500    Keystone                     Av"/>
    <n v="2100"/>
    <x v="1"/>
  </r>
  <r>
    <n v="220314310"/>
    <x v="20"/>
    <x v="860"/>
    <x v="0"/>
    <x v="11"/>
    <x v="8"/>
    <x v="2"/>
    <s v="X"/>
    <x v="0"/>
    <x v="0"/>
    <s v="4100 S  Western                      Av"/>
    <n v="1100"/>
    <x v="0"/>
  </r>
  <r>
    <n v="221611533"/>
    <x v="51"/>
    <x v="752"/>
    <x v="15"/>
    <x v="28"/>
    <x v="26"/>
    <x v="1"/>
    <s v="H"/>
    <x v="4"/>
    <x v="1"/>
    <s v="8800    Amboy                        Av"/>
    <n v="1850"/>
    <x v="0"/>
  </r>
  <r>
    <n v="220817731"/>
    <x v="98"/>
    <x v="729"/>
    <x v="19"/>
    <x v="15"/>
    <x v="8"/>
    <x v="1"/>
    <s v="A"/>
    <x v="0"/>
    <x v="0"/>
    <s v="11200 W  Olympic                      Bl"/>
    <n v="1800"/>
    <x v="0"/>
  </r>
  <r>
    <n v="220712300"/>
    <x v="315"/>
    <x v="779"/>
    <x v="9"/>
    <x v="12"/>
    <x v="15"/>
    <x v="1"/>
    <s v="W"/>
    <x v="0"/>
    <x v="0"/>
    <s v="5700 W  Olympic                      Bl"/>
    <n v="2300"/>
    <x v="0"/>
  </r>
  <r>
    <n v="220716282"/>
    <x v="82"/>
    <x v="768"/>
    <x v="9"/>
    <x v="10"/>
    <x v="23"/>
    <x v="1"/>
    <s v="H"/>
    <x v="2"/>
    <x v="1"/>
    <s v="2400 S  Burnside                     Av"/>
    <n v="530"/>
    <x v="0"/>
  </r>
  <r>
    <n v="220413058"/>
    <x v="333"/>
    <x v="723"/>
    <x v="13"/>
    <x v="10"/>
    <x v="5"/>
    <x v="0"/>
    <s v="H"/>
    <x v="2"/>
    <x v="1"/>
    <s v="5000    Valley                       Bl"/>
    <n v="1055"/>
    <x v="0"/>
  </r>
  <r>
    <n v="220114749"/>
    <x v="19"/>
    <x v="740"/>
    <x v="8"/>
    <x v="40"/>
    <x v="39"/>
    <x v="0"/>
    <s v="H"/>
    <x v="51"/>
    <x v="1"/>
    <s v="100    Leroy                        St"/>
    <n v="955"/>
    <x v="0"/>
  </r>
  <r>
    <n v="220912024"/>
    <x v="350"/>
    <x v="803"/>
    <x v="12"/>
    <x v="10"/>
    <x v="63"/>
    <x v="0"/>
    <s v="H"/>
    <x v="2"/>
    <x v="1"/>
    <s v="7500    Hazeltine                    Av"/>
    <n v="200"/>
    <x v="0"/>
  </r>
  <r>
    <n v="221717016"/>
    <x v="377"/>
    <x v="844"/>
    <x v="7"/>
    <x v="0"/>
    <x v="11"/>
    <x v="1"/>
    <s v="W"/>
    <x v="0"/>
    <x v="0"/>
    <s v="18500    Dearborn                     St"/>
    <n v="1200"/>
    <x v="1"/>
  </r>
  <r>
    <n v="221517697"/>
    <x v="201"/>
    <x v="617"/>
    <x v="5"/>
    <x v="4"/>
    <x v="42"/>
    <x v="0"/>
    <s v="W"/>
    <x v="0"/>
    <x v="0"/>
    <s v="4300    Alcove                       Av"/>
    <n v="815"/>
    <x v="1"/>
  </r>
  <r>
    <n v="221714522"/>
    <x v="6"/>
    <x v="682"/>
    <x v="7"/>
    <x v="33"/>
    <x v="33"/>
    <x v="0"/>
    <s v="H"/>
    <x v="0"/>
    <x v="0"/>
    <s v="9900    De Soto                      Av"/>
    <n v="1900"/>
    <x v="0"/>
  </r>
  <r>
    <n v="220716696"/>
    <x v="179"/>
    <x v="809"/>
    <x v="9"/>
    <x v="33"/>
    <x v="32"/>
    <x v="1"/>
    <s v="H"/>
    <x v="0"/>
    <x v="0"/>
    <s v="6900    Melrose                      Av"/>
    <n v="651"/>
    <x v="0"/>
  </r>
  <r>
    <n v="221413147"/>
    <x v="186"/>
    <x v="788"/>
    <x v="18"/>
    <x v="3"/>
    <x v="47"/>
    <x v="1"/>
    <s v="O"/>
    <x v="0"/>
    <x v="0"/>
    <s v="3700    Dunn                         Dr"/>
    <n v="2000"/>
    <x v="1"/>
  </r>
  <r>
    <n v="221413725"/>
    <x v="58"/>
    <x v="777"/>
    <x v="18"/>
    <x v="14"/>
    <x v="36"/>
    <x v="0"/>
    <s v="W"/>
    <x v="0"/>
    <x v="0"/>
    <s v="5500    Westlawn                     Av"/>
    <n v="850"/>
    <x v="1"/>
  </r>
  <r>
    <n v="221413910"/>
    <x v="154"/>
    <x v="676"/>
    <x v="18"/>
    <x v="0"/>
    <x v="27"/>
    <x v="0"/>
    <s v="A"/>
    <x v="0"/>
    <x v="0"/>
    <s v="8100    Naylor                       Av"/>
    <n v="2000"/>
    <x v="1"/>
  </r>
  <r>
    <n v="221214312"/>
    <x v="189"/>
    <x v="829"/>
    <x v="3"/>
    <x v="0"/>
    <x v="52"/>
    <x v="1"/>
    <s v="H"/>
    <x v="0"/>
    <x v="0"/>
    <s v="800 E  84Th                         Pl"/>
    <n v="1237"/>
    <x v="0"/>
  </r>
  <r>
    <n v="221116707"/>
    <x v="181"/>
    <x v="662"/>
    <x v="11"/>
    <x v="31"/>
    <x v="12"/>
    <x v="1"/>
    <s v="H"/>
    <x v="8"/>
    <x v="0"/>
    <s v="Myra"/>
    <n v="1310"/>
    <x v="1"/>
  </r>
  <r>
    <n v="220615599"/>
    <x v="66"/>
    <x v="793"/>
    <x v="2"/>
    <x v="0"/>
    <x v="70"/>
    <x v="1"/>
    <s v="O"/>
    <x v="0"/>
    <x v="0"/>
    <s v="1600 N  Harvard                      Bl"/>
    <n v="1425"/>
    <x v="1"/>
  </r>
  <r>
    <n v="221322453"/>
    <x v="97"/>
    <x v="644"/>
    <x v="10"/>
    <x v="0"/>
    <x v="23"/>
    <x v="0"/>
    <s v="H"/>
    <x v="0"/>
    <x v="0"/>
    <s v="300 W  45Th                         St"/>
    <n v="604"/>
    <x v="0"/>
  </r>
  <r>
    <n v="222112249"/>
    <x v="305"/>
    <x v="830"/>
    <x v="16"/>
    <x v="14"/>
    <x v="1"/>
    <x v="0"/>
    <s v="W"/>
    <x v="0"/>
    <x v="2"/>
    <s v="8800    Eton                         Av"/>
    <n v="1"/>
    <x v="1"/>
  </r>
  <r>
    <n v="220715868"/>
    <x v="358"/>
    <x v="709"/>
    <x v="9"/>
    <x v="50"/>
    <x v="78"/>
    <x v="1"/>
    <s v="H"/>
    <x v="2"/>
    <x v="0"/>
    <s v="Plymouth                     Bl"/>
    <n v="1400"/>
    <x v="1"/>
  </r>
  <r>
    <n v="221222665"/>
    <x v="83"/>
    <x v="679"/>
    <x v="3"/>
    <x v="60"/>
    <x v="52"/>
    <x v="0"/>
    <s v="B"/>
    <x v="20"/>
    <x v="0"/>
    <s v="900 W  Gage                         Av"/>
    <n v="2310"/>
    <x v="0"/>
  </r>
  <r>
    <n v="220512309"/>
    <x v="20"/>
    <x v="703"/>
    <x v="20"/>
    <x v="0"/>
    <x v="68"/>
    <x v="0"/>
    <s v="B"/>
    <x v="0"/>
    <x v="0"/>
    <s v="1400    257Th                        St"/>
    <n v="1137"/>
    <x v="1"/>
  </r>
  <r>
    <n v="221610877"/>
    <x v="305"/>
    <x v="810"/>
    <x v="15"/>
    <x v="0"/>
    <x v="6"/>
    <x v="0"/>
    <s v="H"/>
    <x v="0"/>
    <x v="0"/>
    <s v="7600    Day                          St"/>
    <n v="1200"/>
    <x v="0"/>
  </r>
  <r>
    <n v="222016244"/>
    <x v="360"/>
    <x v="650"/>
    <x v="1"/>
    <x v="1"/>
    <x v="22"/>
    <x v="1"/>
    <s v="B"/>
    <x v="0"/>
    <x v="2"/>
    <s v="100 S  Irving                       Bl"/>
    <n v="530"/>
    <x v="1"/>
  </r>
  <r>
    <n v="220811531"/>
    <x v="327"/>
    <x v="664"/>
    <x v="19"/>
    <x v="4"/>
    <x v="78"/>
    <x v="0"/>
    <s v="W"/>
    <x v="0"/>
    <x v="0"/>
    <s v="Canfield                     Av"/>
    <n v="1330"/>
    <x v="1"/>
  </r>
  <r>
    <n v="221416221"/>
    <x v="26"/>
    <x v="744"/>
    <x v="18"/>
    <x v="3"/>
    <x v="5"/>
    <x v="0"/>
    <s v="W"/>
    <x v="0"/>
    <x v="0"/>
    <s v="1500    Penmar                       Av"/>
    <n v="1224"/>
    <x v="0"/>
  </r>
  <r>
    <n v="220712213"/>
    <x v="305"/>
    <x v="649"/>
    <x v="9"/>
    <x v="15"/>
    <x v="28"/>
    <x v="1"/>
    <s v="W"/>
    <x v="0"/>
    <x v="0"/>
    <s v="4700 W  Pico                         Bl"/>
    <n v="1600"/>
    <x v="1"/>
  </r>
  <r>
    <n v="220114244"/>
    <x v="35"/>
    <x v="677"/>
    <x v="8"/>
    <x v="33"/>
    <x v="85"/>
    <x v="0"/>
    <s v="W"/>
    <x v="0"/>
    <x v="0"/>
    <s v="900 E  1St                          St"/>
    <n v="1000"/>
    <x v="1"/>
  </r>
  <r>
    <n v="220218969"/>
    <x v="132"/>
    <x v="668"/>
    <x v="4"/>
    <x v="21"/>
    <x v="79"/>
    <x v="0"/>
    <s v="H"/>
    <x v="2"/>
    <x v="0"/>
    <s v="Santa Monica                 Bl"/>
    <n v="840"/>
    <x v="1"/>
  </r>
  <r>
    <n v="221517361"/>
    <x v="31"/>
    <x v="617"/>
    <x v="5"/>
    <x v="21"/>
    <x v="78"/>
    <x v="0"/>
    <s v="O"/>
    <x v="2"/>
    <x v="1"/>
    <s v="12200    Ventura                      Bl"/>
    <n v="1800"/>
    <x v="1"/>
  </r>
  <r>
    <n v="220814083"/>
    <x v="347"/>
    <x v="737"/>
    <x v="19"/>
    <x v="4"/>
    <x v="42"/>
    <x v="1"/>
    <s v="B"/>
    <x v="0"/>
    <x v="2"/>
    <s v="1600    Greenfield                   Av"/>
    <n v="500"/>
    <x v="1"/>
  </r>
  <r>
    <n v="221813618"/>
    <x v="327"/>
    <x v="663"/>
    <x v="17"/>
    <x v="0"/>
    <x v="5"/>
    <x v="1"/>
    <s v="O"/>
    <x v="0"/>
    <x v="0"/>
    <s v="400 E  118Th                        St"/>
    <n v="4"/>
    <x v="0"/>
  </r>
  <r>
    <n v="222019941"/>
    <x v="205"/>
    <x v="681"/>
    <x v="1"/>
    <x v="21"/>
    <x v="46"/>
    <x v="0"/>
    <s v="A"/>
    <x v="2"/>
    <x v="0"/>
    <s v="Hobart"/>
    <n v="800"/>
    <x v="1"/>
  </r>
  <r>
    <n v="221319587"/>
    <x v="160"/>
    <x v="692"/>
    <x v="10"/>
    <x v="6"/>
    <x v="41"/>
    <x v="0"/>
    <s v="B"/>
    <x v="0"/>
    <x v="0"/>
    <s v="300 W  71St                         St"/>
    <n v="1800"/>
    <x v="0"/>
  </r>
  <r>
    <n v="221314676"/>
    <x v="22"/>
    <x v="767"/>
    <x v="10"/>
    <x v="10"/>
    <x v="39"/>
    <x v="0"/>
    <s v="H"/>
    <x v="2"/>
    <x v="2"/>
    <s v="34Th                         St"/>
    <n v="1213"/>
    <x v="0"/>
  </r>
  <r>
    <n v="220912090"/>
    <x v="378"/>
    <x v="830"/>
    <x v="12"/>
    <x v="21"/>
    <x v="49"/>
    <x v="0"/>
    <s v="W"/>
    <x v="2"/>
    <x v="0"/>
    <s v="15200    Dickens                      St"/>
    <n v="1225"/>
    <x v="1"/>
  </r>
  <r>
    <n v="220115087"/>
    <x v="43"/>
    <x v="655"/>
    <x v="8"/>
    <x v="21"/>
    <x v="27"/>
    <x v="1"/>
    <s v="H"/>
    <x v="2"/>
    <x v="0"/>
    <s v="600 S  Spring                       St"/>
    <n v="1000"/>
    <x v="1"/>
  </r>
  <r>
    <n v="221818225"/>
    <x v="70"/>
    <x v="743"/>
    <x v="17"/>
    <x v="56"/>
    <x v="0"/>
    <x v="0"/>
    <s v="B"/>
    <x v="0"/>
    <x v="0"/>
    <s v="104Th                        St"/>
    <n v="300"/>
    <x v="0"/>
  </r>
  <r>
    <n v="221510517"/>
    <x v="38"/>
    <x v="832"/>
    <x v="5"/>
    <x v="13"/>
    <x v="53"/>
    <x v="1"/>
    <s v="O"/>
    <x v="0"/>
    <x v="0"/>
    <s v="3200    Velma                        Dr"/>
    <n v="2045"/>
    <x v="1"/>
  </r>
  <r>
    <n v="220218805"/>
    <x v="160"/>
    <x v="672"/>
    <x v="4"/>
    <x v="15"/>
    <x v="53"/>
    <x v="1"/>
    <s v="H"/>
    <x v="0"/>
    <x v="0"/>
    <s v="Sunset"/>
    <n v="2300"/>
    <x v="1"/>
  </r>
  <r>
    <n v="221912195"/>
    <x v="28"/>
    <x v="761"/>
    <x v="6"/>
    <x v="10"/>
    <x v="26"/>
    <x v="0"/>
    <s v="H"/>
    <x v="2"/>
    <x v="1"/>
    <s v="14600    Blythe                       St"/>
    <n v="1100"/>
    <x v="0"/>
  </r>
  <r>
    <n v="220817699"/>
    <x v="376"/>
    <x v="631"/>
    <x v="19"/>
    <x v="6"/>
    <x v="17"/>
    <x v="1"/>
    <s v="W"/>
    <x v="0"/>
    <x v="0"/>
    <s v="900 S  Barrington                   Av"/>
    <n v="1530"/>
    <x v="0"/>
  </r>
  <r>
    <n v="222017746"/>
    <x v="94"/>
    <x v="713"/>
    <x v="1"/>
    <x v="14"/>
    <x v="24"/>
    <x v="1"/>
    <s v="H"/>
    <x v="0"/>
    <x v="2"/>
    <s v="200 S  Commonwealth                 Av"/>
    <n v="450"/>
    <x v="1"/>
  </r>
  <r>
    <n v="220515741"/>
    <x v="358"/>
    <x v="758"/>
    <x v="20"/>
    <x v="0"/>
    <x v="6"/>
    <x v="0"/>
    <s v="H"/>
    <x v="0"/>
    <x v="0"/>
    <s v="1500 S  Palos Verdes                 St"/>
    <n v="1230"/>
    <x v="0"/>
  </r>
  <r>
    <n v="221300955"/>
    <x v="9"/>
    <x v="786"/>
    <x v="10"/>
    <x v="62"/>
    <x v="17"/>
    <x v="1"/>
    <s v="B"/>
    <x v="34"/>
    <x v="0"/>
    <s v="1100 E  Pico                         Bl"/>
    <n v="2055"/>
    <x v="0"/>
  </r>
  <r>
    <n v="220113847"/>
    <x v="189"/>
    <x v="790"/>
    <x v="8"/>
    <x v="4"/>
    <x v="40"/>
    <x v="1"/>
    <s v="W"/>
    <x v="0"/>
    <x v="0"/>
    <s v="500 S  Main                         St"/>
    <n v="800"/>
    <x v="1"/>
  </r>
  <r>
    <n v="221518734"/>
    <x v="110"/>
    <x v="651"/>
    <x v="5"/>
    <x v="10"/>
    <x v="3"/>
    <x v="1"/>
    <s v="W"/>
    <x v="2"/>
    <x v="1"/>
    <s v="10800    Camarillo                    St"/>
    <n v="510"/>
    <x v="0"/>
  </r>
  <r>
    <n v="221013372"/>
    <x v="61"/>
    <x v="799"/>
    <x v="14"/>
    <x v="6"/>
    <x v="39"/>
    <x v="1"/>
    <s v="B"/>
    <x v="0"/>
    <x v="0"/>
    <s v="18900    Sherman                      Wy"/>
    <n v="930"/>
    <x v="0"/>
  </r>
  <r>
    <n v="221715344"/>
    <x v="184"/>
    <x v="747"/>
    <x v="7"/>
    <x v="28"/>
    <x v="32"/>
    <x v="0"/>
    <s v="O"/>
    <x v="1"/>
    <x v="1"/>
    <s v="19000    Brasilia                     Dr"/>
    <n v="2230"/>
    <x v="0"/>
  </r>
  <r>
    <n v="220222188"/>
    <x v="215"/>
    <x v="648"/>
    <x v="4"/>
    <x v="1"/>
    <x v="0"/>
    <x v="0"/>
    <s v="H"/>
    <x v="0"/>
    <x v="0"/>
    <s v="2200 W  11Th                         St"/>
    <n v="1500"/>
    <x v="0"/>
  </r>
  <r>
    <n v="220711006"/>
    <x v="186"/>
    <x v="706"/>
    <x v="9"/>
    <x v="13"/>
    <x v="5"/>
    <x v="1"/>
    <s v="W"/>
    <x v="0"/>
    <x v="0"/>
    <s v="800 N  Hayworth                     Av"/>
    <n v="1400"/>
    <x v="0"/>
  </r>
  <r>
    <n v="220416193"/>
    <x v="89"/>
    <x v="817"/>
    <x v="13"/>
    <x v="28"/>
    <x v="4"/>
    <x v="0"/>
    <s v="H"/>
    <x v="2"/>
    <x v="1"/>
    <s v="5300    Via Marisol"/>
    <n v="2300"/>
    <x v="1"/>
  </r>
  <r>
    <n v="222019166"/>
    <x v="96"/>
    <x v="746"/>
    <x v="1"/>
    <x v="31"/>
    <x v="21"/>
    <x v="1"/>
    <s v="H"/>
    <x v="2"/>
    <x v="0"/>
    <s v="Cambridge"/>
    <n v="1440"/>
    <x v="3"/>
  </r>
  <r>
    <n v="221918426"/>
    <x v="215"/>
    <x v="644"/>
    <x v="6"/>
    <x v="0"/>
    <x v="61"/>
    <x v="0"/>
    <s v="H"/>
    <x v="0"/>
    <x v="0"/>
    <s v="11400    Rincon                       Av"/>
    <n v="1200"/>
    <x v="1"/>
  </r>
  <r>
    <n v="221114708"/>
    <x v="304"/>
    <x v="642"/>
    <x v="11"/>
    <x v="28"/>
    <x v="10"/>
    <x v="1"/>
    <s v="W"/>
    <x v="1"/>
    <x v="1"/>
    <s v="6300 N  Figueroa                     St"/>
    <n v="1815"/>
    <x v="1"/>
  </r>
  <r>
    <n v="220318722"/>
    <x v="160"/>
    <x v="807"/>
    <x v="0"/>
    <x v="20"/>
    <x v="53"/>
    <x v="1"/>
    <s v="B"/>
    <x v="0"/>
    <x v="1"/>
    <s v="2200 S  Harvard                      Bl"/>
    <n v="800"/>
    <x v="1"/>
  </r>
  <r>
    <n v="221018238"/>
    <x v="207"/>
    <x v="721"/>
    <x v="14"/>
    <x v="40"/>
    <x v="27"/>
    <x v="1"/>
    <s v="H"/>
    <x v="31"/>
    <x v="0"/>
    <s v="15700    Victory                      Bl"/>
    <n v="2000"/>
    <x v="1"/>
  </r>
  <r>
    <n v="220116825"/>
    <x v="378"/>
    <x v="635"/>
    <x v="8"/>
    <x v="21"/>
    <x v="33"/>
    <x v="1"/>
    <s v="H"/>
    <x v="2"/>
    <x v="0"/>
    <s v="1St"/>
    <n v="1130"/>
    <x v="0"/>
  </r>
  <r>
    <n v="221518588"/>
    <x v="104"/>
    <x v="774"/>
    <x v="5"/>
    <x v="21"/>
    <x v="13"/>
    <x v="0"/>
    <s v="B"/>
    <x v="2"/>
    <x v="0"/>
    <s v="11700    Welby                        Wy"/>
    <n v="1000"/>
    <x v="1"/>
  </r>
  <r>
    <n v="221518333"/>
    <x v="102"/>
    <x v="644"/>
    <x v="5"/>
    <x v="0"/>
    <x v="42"/>
    <x v="0"/>
    <s v="B"/>
    <x v="0"/>
    <x v="0"/>
    <s v="11700    Hamlin                       St"/>
    <n v="835"/>
    <x v="1"/>
  </r>
  <r>
    <n v="230704307"/>
    <x v="355"/>
    <x v="698"/>
    <x v="9"/>
    <x v="33"/>
    <x v="28"/>
    <x v="1"/>
    <s v="H"/>
    <x v="0"/>
    <x v="0"/>
    <s v="4800    San Vicente                  Bl"/>
    <n v="1000"/>
    <x v="1"/>
  </r>
  <r>
    <n v="220917029"/>
    <x v="323"/>
    <x v="826"/>
    <x v="12"/>
    <x v="21"/>
    <x v="3"/>
    <x v="1"/>
    <s v="H"/>
    <x v="2"/>
    <x v="1"/>
    <s v="6500    Van Nuys                     Bl"/>
    <n v="1350"/>
    <x v="0"/>
  </r>
  <r>
    <n v="221501191"/>
    <x v="319"/>
    <x v="762"/>
    <x v="5"/>
    <x v="3"/>
    <x v="23"/>
    <x v="1"/>
    <s v="W"/>
    <x v="0"/>
    <x v="2"/>
    <s v="11200    Ventura                      Bl"/>
    <n v="1405"/>
    <x v="0"/>
  </r>
  <r>
    <n v="220513043"/>
    <x v="383"/>
    <x v="798"/>
    <x v="20"/>
    <x v="33"/>
    <x v="14"/>
    <x v="0"/>
    <s v="H"/>
    <x v="0"/>
    <x v="0"/>
    <s v="1100 W  7Th                          St"/>
    <n v="500"/>
    <x v="0"/>
  </r>
  <r>
    <n v="220718130"/>
    <x v="93"/>
    <x v="746"/>
    <x v="9"/>
    <x v="3"/>
    <x v="33"/>
    <x v="0"/>
    <s v="W"/>
    <x v="0"/>
    <x v="0"/>
    <s v="100 N  Harper                       Av"/>
    <n v="1932"/>
    <x v="0"/>
  </r>
  <r>
    <n v="220814791"/>
    <x v="159"/>
    <x v="756"/>
    <x v="19"/>
    <x v="1"/>
    <x v="47"/>
    <x v="1"/>
    <s v="O"/>
    <x v="0"/>
    <x v="2"/>
    <s v="12000    Santa Monica                 Bl"/>
    <n v="2300"/>
    <x v="1"/>
  </r>
  <r>
    <n v="222116068"/>
    <x v="83"/>
    <x v="709"/>
    <x v="16"/>
    <x v="17"/>
    <x v="6"/>
    <x v="1"/>
    <s v="W"/>
    <x v="1"/>
    <x v="0"/>
    <s v="23700    Burbank                      Bl"/>
    <n v="1642"/>
    <x v="0"/>
  </r>
  <r>
    <n v="221213247"/>
    <x v="39"/>
    <x v="790"/>
    <x v="3"/>
    <x v="21"/>
    <x v="72"/>
    <x v="1"/>
    <s v="H"/>
    <x v="2"/>
    <x v="0"/>
    <s v="61St                         St"/>
    <n v="1600"/>
    <x v="3"/>
  </r>
  <r>
    <n v="221812942"/>
    <x v="325"/>
    <x v="777"/>
    <x v="17"/>
    <x v="21"/>
    <x v="57"/>
    <x v="0"/>
    <s v="B"/>
    <x v="2"/>
    <x v="0"/>
    <s v="200 E  87Th                         St"/>
    <n v="800"/>
    <x v="1"/>
  </r>
  <r>
    <n v="220123754"/>
    <x v="10"/>
    <x v="768"/>
    <x v="8"/>
    <x v="29"/>
    <x v="18"/>
    <x v="1"/>
    <s v="B"/>
    <x v="0"/>
    <x v="0"/>
    <s v="600 S  Main                         St"/>
    <n v="420"/>
    <x v="1"/>
  </r>
  <r>
    <n v="222114649"/>
    <x v="69"/>
    <x v="770"/>
    <x v="16"/>
    <x v="13"/>
    <x v="8"/>
    <x v="1"/>
    <s v="H"/>
    <x v="0"/>
    <x v="0"/>
    <s v="6900    Fallbrook                    Av"/>
    <n v="1510"/>
    <x v="0"/>
  </r>
  <r>
    <n v="221321520"/>
    <x v="354"/>
    <x v="605"/>
    <x v="10"/>
    <x v="15"/>
    <x v="65"/>
    <x v="1"/>
    <s v="H"/>
    <x v="4"/>
    <x v="0"/>
    <s v="Broadway"/>
    <n v="200"/>
    <x v="0"/>
  </r>
  <r>
    <n v="221511558"/>
    <x v="166"/>
    <x v="714"/>
    <x v="5"/>
    <x v="13"/>
    <x v="2"/>
    <x v="1"/>
    <s v="W"/>
    <x v="0"/>
    <x v="2"/>
    <s v="11300    Hatteras                     St"/>
    <n v="500"/>
    <x v="0"/>
  </r>
  <r>
    <n v="220313797"/>
    <x v="316"/>
    <x v="676"/>
    <x v="0"/>
    <x v="14"/>
    <x v="52"/>
    <x v="0"/>
    <s v="H"/>
    <x v="0"/>
    <x v="0"/>
    <s v="3900 S  Budlong                      Av"/>
    <n v="1130"/>
    <x v="0"/>
  </r>
  <r>
    <n v="221713924"/>
    <x v="159"/>
    <x v="669"/>
    <x v="7"/>
    <x v="1"/>
    <x v="24"/>
    <x v="1"/>
    <s v="O"/>
    <x v="0"/>
    <x v="0"/>
    <s v="12100    Kirkcolm                     Ln"/>
    <n v="1536"/>
    <x v="1"/>
  </r>
  <r>
    <n v="221219382"/>
    <x v="333"/>
    <x v="723"/>
    <x v="3"/>
    <x v="40"/>
    <x v="47"/>
    <x v="0"/>
    <s v="H"/>
    <x v="26"/>
    <x v="1"/>
    <s v="83Rd                         St"/>
    <n v="1350"/>
    <x v="1"/>
  </r>
  <r>
    <n v="222100925"/>
    <x v="364"/>
    <x v="662"/>
    <x v="16"/>
    <x v="1"/>
    <x v="6"/>
    <x v="1"/>
    <s v="X"/>
    <x v="0"/>
    <x v="0"/>
    <s v="7500    Topanga Canyon               Bl"/>
    <n v="1900"/>
    <x v="0"/>
  </r>
  <r>
    <n v="221813680"/>
    <x v="351"/>
    <x v="778"/>
    <x v="17"/>
    <x v="40"/>
    <x v="23"/>
    <x v="1"/>
    <s v="H"/>
    <x v="34"/>
    <x v="0"/>
    <s v="8600    Mettler                      St"/>
    <n v="1410"/>
    <x v="0"/>
  </r>
  <r>
    <n v="221018159"/>
    <x v="212"/>
    <x v="684"/>
    <x v="14"/>
    <x v="40"/>
    <x v="52"/>
    <x v="1"/>
    <s v="B"/>
    <x v="4"/>
    <x v="2"/>
    <s v="4500    White Oak                    Av"/>
    <n v="2210"/>
    <x v="0"/>
  </r>
  <r>
    <n v="220911577"/>
    <x v="316"/>
    <x v="676"/>
    <x v="12"/>
    <x v="33"/>
    <x v="19"/>
    <x v="0"/>
    <s v="H"/>
    <x v="0"/>
    <x v="0"/>
    <s v="14200    Hamlin                       St"/>
    <n v="330"/>
    <x v="1"/>
  </r>
  <r>
    <n v="221221162"/>
    <x v="344"/>
    <x v="682"/>
    <x v="3"/>
    <x v="21"/>
    <x v="46"/>
    <x v="0"/>
    <s v="H"/>
    <x v="2"/>
    <x v="1"/>
    <s v="600 W  56Th                         St"/>
    <n v="1150"/>
    <x v="1"/>
  </r>
  <r>
    <n v="221412827"/>
    <x v="18"/>
    <x v="670"/>
    <x v="18"/>
    <x v="15"/>
    <x v="0"/>
    <x v="0"/>
    <s v="H"/>
    <x v="4"/>
    <x v="0"/>
    <s v="11500    Aviation                     Bl"/>
    <n v="1630"/>
    <x v="0"/>
  </r>
  <r>
    <n v="221814692"/>
    <x v="46"/>
    <x v="635"/>
    <x v="17"/>
    <x v="36"/>
    <x v="41"/>
    <x v="0"/>
    <s v="H"/>
    <x v="5"/>
    <x v="2"/>
    <s v="100 W  Century                      Bl"/>
    <n v="2335"/>
    <x v="0"/>
  </r>
  <r>
    <n v="221512545"/>
    <x v="28"/>
    <x v="761"/>
    <x v="5"/>
    <x v="28"/>
    <x v="3"/>
    <x v="1"/>
    <s v="W"/>
    <x v="1"/>
    <x v="1"/>
    <s v="Bellingham                   Av"/>
    <n v="1230"/>
    <x v="0"/>
  </r>
  <r>
    <n v="220711388"/>
    <x v="345"/>
    <x v="654"/>
    <x v="9"/>
    <x v="21"/>
    <x v="12"/>
    <x v="1"/>
    <s v="H"/>
    <x v="2"/>
    <x v="0"/>
    <s v="1000 S  La Brea                      Av"/>
    <n v="1610"/>
    <x v="1"/>
  </r>
  <r>
    <n v="220413979"/>
    <x v="79"/>
    <x v="757"/>
    <x v="13"/>
    <x v="15"/>
    <x v="15"/>
    <x v="1"/>
    <s v="B"/>
    <x v="0"/>
    <x v="2"/>
    <s v="2100 E  7Th                          St"/>
    <n v="2310"/>
    <x v="0"/>
  </r>
  <r>
    <n v="220514048"/>
    <x v="159"/>
    <x v="611"/>
    <x v="20"/>
    <x v="0"/>
    <x v="39"/>
    <x v="0"/>
    <s v="H"/>
    <x v="0"/>
    <x v="0"/>
    <s v="1600    Broad                        Av"/>
    <n v="1838"/>
    <x v="0"/>
  </r>
  <r>
    <n v="221315799"/>
    <x v="59"/>
    <x v="667"/>
    <x v="10"/>
    <x v="31"/>
    <x v="1"/>
    <x v="1"/>
    <s v="H"/>
    <x v="9"/>
    <x v="0"/>
    <s v="36Th                         Pl"/>
    <n v="1257"/>
    <x v="1"/>
  </r>
  <r>
    <n v="221511831"/>
    <x v="327"/>
    <x v="663"/>
    <x v="5"/>
    <x v="0"/>
    <x v="68"/>
    <x v="1"/>
    <s v="H"/>
    <x v="0"/>
    <x v="0"/>
    <s v="11200    Emelita                      St"/>
    <n v="1710"/>
    <x v="1"/>
  </r>
  <r>
    <n v="220123680"/>
    <x v="204"/>
    <x v="622"/>
    <x v="8"/>
    <x v="6"/>
    <x v="6"/>
    <x v="1"/>
    <s v="H"/>
    <x v="0"/>
    <x v="0"/>
    <s v="6Th                          St"/>
    <n v="2030"/>
    <x v="0"/>
  </r>
  <r>
    <n v="221820889"/>
    <x v="379"/>
    <x v="632"/>
    <x v="17"/>
    <x v="6"/>
    <x v="14"/>
    <x v="0"/>
    <s v="H"/>
    <x v="0"/>
    <x v="0"/>
    <s v="10900    Croesus                      Av"/>
    <n v="1330"/>
    <x v="0"/>
  </r>
  <r>
    <n v="220517257"/>
    <x v="95"/>
    <x v="754"/>
    <x v="20"/>
    <x v="3"/>
    <x v="68"/>
    <x v="0"/>
    <s v="W"/>
    <x v="0"/>
    <x v="0"/>
    <s v="100 N  Marshall                     Ct"/>
    <n v="1453"/>
    <x v="1"/>
  </r>
  <r>
    <n v="221015884"/>
    <x v="83"/>
    <x v="679"/>
    <x v="14"/>
    <x v="20"/>
    <x v="5"/>
    <x v="0"/>
    <s v="W"/>
    <x v="0"/>
    <x v="0"/>
    <s v="6400    Topeka                       Dr"/>
    <n v="1534"/>
    <x v="0"/>
  </r>
  <r>
    <n v="220619627"/>
    <x v="97"/>
    <x v="644"/>
    <x v="2"/>
    <x v="52"/>
    <x v="17"/>
    <x v="1"/>
    <s v="H"/>
    <x v="4"/>
    <x v="0"/>
    <s v="6700    Hollywood                    Bl"/>
    <n v="1550"/>
    <x v="0"/>
  </r>
  <r>
    <n v="221822694"/>
    <x v="106"/>
    <x v="640"/>
    <x v="17"/>
    <x v="36"/>
    <x v="30"/>
    <x v="1"/>
    <s v="H"/>
    <x v="8"/>
    <x v="0"/>
    <s v="9400    Bandera                      St"/>
    <n v="1"/>
    <x v="0"/>
  </r>
  <r>
    <n v="220619804"/>
    <x v="103"/>
    <x v="787"/>
    <x v="2"/>
    <x v="3"/>
    <x v="3"/>
    <x v="2"/>
    <s v="W"/>
    <x v="0"/>
    <x v="0"/>
    <s v="1400 N  Sierra Bonita                Av"/>
    <n v="1445"/>
    <x v="0"/>
  </r>
  <r>
    <n v="221514759"/>
    <x v="333"/>
    <x v="723"/>
    <x v="5"/>
    <x v="24"/>
    <x v="45"/>
    <x v="0"/>
    <s v="H"/>
    <x v="0"/>
    <x v="0"/>
    <s v="6300    Beck                         Av"/>
    <n v="1935"/>
    <x v="1"/>
  </r>
  <r>
    <n v="220713637"/>
    <x v="66"/>
    <x v="726"/>
    <x v="9"/>
    <x v="13"/>
    <x v="2"/>
    <x v="0"/>
    <s v="W"/>
    <x v="0"/>
    <x v="0"/>
    <s v="1400 S  Point View                   St"/>
    <n v="935"/>
    <x v="0"/>
  </r>
  <r>
    <n v="220214286"/>
    <x v="50"/>
    <x v="609"/>
    <x v="4"/>
    <x v="0"/>
    <x v="43"/>
    <x v="1"/>
    <s v="O"/>
    <x v="0"/>
    <x v="0"/>
    <s v="2600    Wilshire                     Bl"/>
    <n v="655"/>
    <x v="1"/>
  </r>
  <r>
    <n v="231205337"/>
    <x v="198"/>
    <x v="696"/>
    <x v="3"/>
    <x v="0"/>
    <x v="42"/>
    <x v="1"/>
    <s v="B"/>
    <x v="0"/>
    <x v="0"/>
    <s v="6200    Eileen                       Av"/>
    <n v="910"/>
    <x v="1"/>
  </r>
  <r>
    <n v="221516122"/>
    <x v="172"/>
    <x v="672"/>
    <x v="5"/>
    <x v="12"/>
    <x v="3"/>
    <x v="0"/>
    <s v="H"/>
    <x v="0"/>
    <x v="0"/>
    <s v="12300    Runnymede                    St"/>
    <n v="315"/>
    <x v="0"/>
  </r>
  <r>
    <n v="220322456"/>
    <x v="210"/>
    <x v="783"/>
    <x v="0"/>
    <x v="50"/>
    <x v="26"/>
    <x v="0"/>
    <s v="B"/>
    <x v="0"/>
    <x v="0"/>
    <s v="Adams                        Bl"/>
    <n v="1525"/>
    <x v="0"/>
  </r>
  <r>
    <n v="221709960"/>
    <x v="308"/>
    <x v="821"/>
    <x v="7"/>
    <x v="21"/>
    <x v="68"/>
    <x v="1"/>
    <s v="W"/>
    <x v="2"/>
    <x v="0"/>
    <s v="16900    Devonshire                   St"/>
    <n v="1650"/>
    <x v="1"/>
  </r>
  <r>
    <n v="220901087"/>
    <x v="184"/>
    <x v="747"/>
    <x v="12"/>
    <x v="1"/>
    <x v="37"/>
    <x v="1"/>
    <s v="W"/>
    <x v="0"/>
    <x v="0"/>
    <s v="13300    Riverside                    Dr"/>
    <n v="1337"/>
    <x v="1"/>
  </r>
  <r>
    <n v="221014712"/>
    <x v="170"/>
    <x v="807"/>
    <x v="14"/>
    <x v="10"/>
    <x v="27"/>
    <x v="0"/>
    <s v="B"/>
    <x v="2"/>
    <x v="2"/>
    <s v="18200    Saticoy                      St"/>
    <n v="800"/>
    <x v="1"/>
  </r>
  <r>
    <n v="221216301"/>
    <x v="49"/>
    <x v="657"/>
    <x v="3"/>
    <x v="2"/>
    <x v="10"/>
    <x v="1"/>
    <s v="B"/>
    <x v="0"/>
    <x v="0"/>
    <s v="1500 W  49Th                         St"/>
    <n v="430"/>
    <x v="1"/>
  </r>
  <r>
    <n v="220322226"/>
    <x v="93"/>
    <x v="817"/>
    <x v="0"/>
    <x v="0"/>
    <x v="31"/>
    <x v="0"/>
    <s v="B"/>
    <x v="0"/>
    <x v="0"/>
    <s v="3800 W  Adams                        Bl"/>
    <n v="1145"/>
    <x v="1"/>
  </r>
  <r>
    <n v="222016135"/>
    <x v="78"/>
    <x v="643"/>
    <x v="1"/>
    <x v="10"/>
    <x v="23"/>
    <x v="1"/>
    <s v="H"/>
    <x v="2"/>
    <x v="2"/>
    <s v="900 S  Catalina                     St"/>
    <n v="400"/>
    <x v="0"/>
  </r>
  <r>
    <n v="220125052"/>
    <x v="361"/>
    <x v="800"/>
    <x v="8"/>
    <x v="10"/>
    <x v="2"/>
    <x v="0"/>
    <s v="B"/>
    <x v="2"/>
    <x v="1"/>
    <s v="200 S  Figueroa                     St"/>
    <n v="10"/>
    <x v="0"/>
  </r>
  <r>
    <n v="221418909"/>
    <x v="118"/>
    <x v="690"/>
    <x v="18"/>
    <x v="31"/>
    <x v="17"/>
    <x v="1"/>
    <s v="B"/>
    <x v="4"/>
    <x v="0"/>
    <s v="7000    Vista Del Mar                Ln"/>
    <n v="1700"/>
    <x v="0"/>
  </r>
  <r>
    <n v="221401338"/>
    <x v="377"/>
    <x v="808"/>
    <x v="18"/>
    <x v="12"/>
    <x v="5"/>
    <x v="1"/>
    <s v="W"/>
    <x v="0"/>
    <x v="0"/>
    <s v="7800    Mcconnell                    Av"/>
    <n v="425"/>
    <x v="0"/>
  </r>
  <r>
    <n v="221213152"/>
    <x v="36"/>
    <x v="788"/>
    <x v="3"/>
    <x v="6"/>
    <x v="39"/>
    <x v="0"/>
    <s v="B"/>
    <x v="0"/>
    <x v="1"/>
    <s v="67Th                         St"/>
    <n v="600"/>
    <x v="0"/>
  </r>
  <r>
    <n v="220710906"/>
    <x v="332"/>
    <x v="658"/>
    <x v="9"/>
    <x v="3"/>
    <x v="28"/>
    <x v="1"/>
    <s v="B"/>
    <x v="0"/>
    <x v="0"/>
    <s v="700 N  Stanley                      Av"/>
    <n v="130"/>
    <x v="1"/>
  </r>
  <r>
    <n v="221221200"/>
    <x v="344"/>
    <x v="682"/>
    <x v="3"/>
    <x v="6"/>
    <x v="35"/>
    <x v="1"/>
    <s v="H"/>
    <x v="0"/>
    <x v="2"/>
    <s v="300 E  81St                         St"/>
    <n v="2145"/>
    <x v="1"/>
  </r>
  <r>
    <n v="221711394"/>
    <x v="45"/>
    <x v="688"/>
    <x v="7"/>
    <x v="40"/>
    <x v="3"/>
    <x v="0"/>
    <s v="O"/>
    <x v="26"/>
    <x v="0"/>
    <s v="12700    Daryl                        Av"/>
    <n v="1840"/>
    <x v="0"/>
  </r>
  <r>
    <n v="221417439"/>
    <x v="371"/>
    <x v="728"/>
    <x v="18"/>
    <x v="1"/>
    <x v="76"/>
    <x v="1"/>
    <s v="B"/>
    <x v="0"/>
    <x v="0"/>
    <s v="6200 W  Century                      Bl"/>
    <n v="900"/>
    <x v="0"/>
  </r>
  <r>
    <n v="220118452"/>
    <x v="57"/>
    <x v="759"/>
    <x v="8"/>
    <x v="16"/>
    <x v="39"/>
    <x v="1"/>
    <s v="H"/>
    <x v="0"/>
    <x v="0"/>
    <s v="600 S  Broadway"/>
    <n v="1402"/>
    <x v="0"/>
  </r>
  <r>
    <n v="221013693"/>
    <x v="9"/>
    <x v="612"/>
    <x v="14"/>
    <x v="0"/>
    <x v="6"/>
    <x v="0"/>
    <s v="H"/>
    <x v="0"/>
    <x v="0"/>
    <s v="19300    Wyandotte                    St"/>
    <n v="45"/>
    <x v="0"/>
  </r>
  <r>
    <n v="221500960"/>
    <x v="208"/>
    <x v="627"/>
    <x v="5"/>
    <x v="4"/>
    <x v="30"/>
    <x v="1"/>
    <s v="H"/>
    <x v="0"/>
    <x v="0"/>
    <s v="11600    Sherman                      Wy"/>
    <n v="600"/>
    <x v="0"/>
  </r>
  <r>
    <n v="221312845"/>
    <x v="40"/>
    <x v="815"/>
    <x v="10"/>
    <x v="21"/>
    <x v="14"/>
    <x v="1"/>
    <s v="H"/>
    <x v="2"/>
    <x v="0"/>
    <s v="Avalon                       Bl"/>
    <n v="210"/>
    <x v="0"/>
  </r>
  <r>
    <n v="221917743"/>
    <x v="102"/>
    <x v="792"/>
    <x v="6"/>
    <x v="31"/>
    <x v="46"/>
    <x v="0"/>
    <s v="H"/>
    <x v="6"/>
    <x v="0"/>
    <s v="13700    Carol                        Wy"/>
    <n v="2130"/>
    <x v="1"/>
  </r>
  <r>
    <n v="221701169"/>
    <x v="184"/>
    <x v="753"/>
    <x v="7"/>
    <x v="24"/>
    <x v="43"/>
    <x v="0"/>
    <s v="A"/>
    <x v="0"/>
    <x v="0"/>
    <s v="9900    De Soto                      Av"/>
    <n v="2128"/>
    <x v="1"/>
  </r>
  <r>
    <n v="220916566"/>
    <x v="364"/>
    <x v="616"/>
    <x v="12"/>
    <x v="26"/>
    <x v="57"/>
    <x v="1"/>
    <s v="W"/>
    <x v="0"/>
    <x v="0"/>
    <s v="4700    Natick                       Av"/>
    <n v="2350"/>
    <x v="1"/>
  </r>
  <r>
    <n v="220321651"/>
    <x v="319"/>
    <x v="680"/>
    <x v="0"/>
    <x v="0"/>
    <x v="15"/>
    <x v="0"/>
    <s v="B"/>
    <x v="0"/>
    <x v="0"/>
    <s v="2800    West                         Bl"/>
    <n v="728"/>
    <x v="0"/>
  </r>
  <r>
    <n v="220615597"/>
    <x v="66"/>
    <x v="725"/>
    <x v="2"/>
    <x v="0"/>
    <x v="12"/>
    <x v="1"/>
    <s v="H"/>
    <x v="0"/>
    <x v="0"/>
    <s v="5600    Holly Oak                    Dr"/>
    <n v="5"/>
    <x v="1"/>
  </r>
  <r>
    <n v="221822294"/>
    <x v="90"/>
    <x v="666"/>
    <x v="17"/>
    <x v="10"/>
    <x v="63"/>
    <x v="0"/>
    <s v="B"/>
    <x v="2"/>
    <x v="0"/>
    <s v="9900    Avalon                       Bl"/>
    <n v="2050"/>
    <x v="0"/>
  </r>
  <r>
    <n v="221114467"/>
    <x v="73"/>
    <x v="742"/>
    <x v="11"/>
    <x v="21"/>
    <x v="51"/>
    <x v="0"/>
    <s v="B"/>
    <x v="2"/>
    <x v="1"/>
    <s v="3300    Andrita                      St"/>
    <n v="950"/>
    <x v="0"/>
  </r>
  <r>
    <n v="221319789"/>
    <x v="116"/>
    <x v="650"/>
    <x v="10"/>
    <x v="21"/>
    <x v="5"/>
    <x v="1"/>
    <s v="H"/>
    <x v="2"/>
    <x v="0"/>
    <s v="200 W  69Th                         St"/>
    <n v="30"/>
    <x v="0"/>
  </r>
  <r>
    <n v="221918231"/>
    <x v="113"/>
    <x v="702"/>
    <x v="6"/>
    <x v="28"/>
    <x v="49"/>
    <x v="0"/>
    <s v="H"/>
    <x v="1"/>
    <x v="1"/>
    <s v="8300    Cedros                       Av"/>
    <n v="1130"/>
    <x v="1"/>
  </r>
  <r>
    <n v="220516651"/>
    <x v="98"/>
    <x v="729"/>
    <x v="20"/>
    <x v="21"/>
    <x v="18"/>
    <x v="1"/>
    <s v="W"/>
    <x v="2"/>
    <x v="1"/>
    <s v="24100    Western                      Av"/>
    <n v="1530"/>
    <x v="1"/>
  </r>
  <r>
    <n v="221414804"/>
    <x v="305"/>
    <x v="673"/>
    <x v="18"/>
    <x v="4"/>
    <x v="49"/>
    <x v="1"/>
    <s v="W"/>
    <x v="0"/>
    <x v="0"/>
    <s v="11900    Charnock                     Rd"/>
    <n v="200"/>
    <x v="1"/>
  </r>
  <r>
    <n v="221716817"/>
    <x v="67"/>
    <x v="686"/>
    <x v="7"/>
    <x v="4"/>
    <x v="53"/>
    <x v="0"/>
    <s v="W"/>
    <x v="0"/>
    <x v="0"/>
    <s v="9200    Monogram                     Av"/>
    <n v="315"/>
    <x v="1"/>
  </r>
  <r>
    <n v="221513852"/>
    <x v="54"/>
    <x v="701"/>
    <x v="5"/>
    <x v="3"/>
    <x v="5"/>
    <x v="1"/>
    <s v="W"/>
    <x v="0"/>
    <x v="0"/>
    <s v="6900    Whitsett                     Av"/>
    <n v="1500"/>
    <x v="0"/>
  </r>
  <r>
    <n v="220618360"/>
    <x v="81"/>
    <x v="622"/>
    <x v="2"/>
    <x v="13"/>
    <x v="32"/>
    <x v="1"/>
    <s v="H"/>
    <x v="0"/>
    <x v="0"/>
    <s v="1400 N  Cahuenga                     Bl"/>
    <n v="300"/>
    <x v="0"/>
  </r>
  <r>
    <n v="221819405"/>
    <x v="155"/>
    <x v="813"/>
    <x v="17"/>
    <x v="21"/>
    <x v="35"/>
    <x v="1"/>
    <s v="H"/>
    <x v="4"/>
    <x v="0"/>
    <s v="9800    Laurel                       St"/>
    <n v="1700"/>
    <x v="1"/>
  </r>
  <r>
    <n v="221015781"/>
    <x v="88"/>
    <x v="747"/>
    <x v="14"/>
    <x v="15"/>
    <x v="39"/>
    <x v="1"/>
    <s v="H"/>
    <x v="4"/>
    <x v="1"/>
    <s v="17300    Ventura                      Bl"/>
    <n v="2200"/>
    <x v="0"/>
  </r>
  <r>
    <n v="220314632"/>
    <x v="50"/>
    <x v="705"/>
    <x v="0"/>
    <x v="0"/>
    <x v="3"/>
    <x v="0"/>
    <s v="B"/>
    <x v="0"/>
    <x v="0"/>
    <s v="1500 W  Jefferson                    Bl"/>
    <n v="1102"/>
    <x v="0"/>
  </r>
  <r>
    <n v="221713642"/>
    <x v="17"/>
    <x v="751"/>
    <x v="7"/>
    <x v="21"/>
    <x v="27"/>
    <x v="1"/>
    <s v="H"/>
    <x v="4"/>
    <x v="1"/>
    <s v="8900    Balboa                       Bl"/>
    <n v="1345"/>
    <x v="1"/>
  </r>
  <r>
    <n v="220619995"/>
    <x v="91"/>
    <x v="792"/>
    <x v="2"/>
    <x v="4"/>
    <x v="17"/>
    <x v="0"/>
    <s v="W"/>
    <x v="0"/>
    <x v="0"/>
    <s v="6600    Leland                       Wy"/>
    <n v="1145"/>
    <x v="0"/>
  </r>
  <r>
    <n v="230508610"/>
    <x v="264"/>
    <x v="607"/>
    <x v="20"/>
    <x v="0"/>
    <x v="64"/>
    <x v="0"/>
    <s v="W"/>
    <x v="0"/>
    <x v="0"/>
    <s v="1500    Palos Verdes Dr"/>
    <n v="1100"/>
    <x v="1"/>
  </r>
  <r>
    <n v="221224335"/>
    <x v="94"/>
    <x v="713"/>
    <x v="3"/>
    <x v="3"/>
    <x v="16"/>
    <x v="1"/>
    <s v="B"/>
    <x v="0"/>
    <x v="0"/>
    <s v="Main                         St"/>
    <n v="1320"/>
    <x v="1"/>
  </r>
  <r>
    <n v="220316344"/>
    <x v="9"/>
    <x v="708"/>
    <x v="0"/>
    <x v="6"/>
    <x v="0"/>
    <x v="1"/>
    <s v="B"/>
    <x v="0"/>
    <x v="0"/>
    <s v="4600 W  Martin Luther King Jr        Bl"/>
    <n v="200"/>
    <x v="0"/>
  </r>
  <r>
    <n v="220220848"/>
    <x v="181"/>
    <x v="662"/>
    <x v="4"/>
    <x v="13"/>
    <x v="0"/>
    <x v="0"/>
    <s v="C"/>
    <x v="0"/>
    <x v="0"/>
    <s v="2700    Wilshire                     Bl"/>
    <n v="1550"/>
    <x v="0"/>
  </r>
  <r>
    <n v="222011497"/>
    <x v="19"/>
    <x v="740"/>
    <x v="1"/>
    <x v="6"/>
    <x v="49"/>
    <x v="0"/>
    <s v="H"/>
    <x v="0"/>
    <x v="0"/>
    <s v="2700 W  12Th                         St"/>
    <n v="1630"/>
    <x v="1"/>
  </r>
  <r>
    <n v="221611796"/>
    <x v="324"/>
    <x v="614"/>
    <x v="15"/>
    <x v="1"/>
    <x v="46"/>
    <x v="0"/>
    <s v="O"/>
    <x v="0"/>
    <x v="0"/>
    <s v="9800    Pali                         Av"/>
    <n v="1200"/>
    <x v="1"/>
  </r>
  <r>
    <n v="221013425"/>
    <x v="60"/>
    <x v="733"/>
    <x v="14"/>
    <x v="6"/>
    <x v="70"/>
    <x v="0"/>
    <s v="O"/>
    <x v="0"/>
    <x v="0"/>
    <s v="6500    Shirley                      Av"/>
    <n v="1830"/>
    <x v="1"/>
  </r>
  <r>
    <n v="221224651"/>
    <x v="94"/>
    <x v="694"/>
    <x v="3"/>
    <x v="31"/>
    <x v="29"/>
    <x v="0"/>
    <s v="X"/>
    <x v="3"/>
    <x v="0"/>
    <s v="7700 S  Figueroa                     St"/>
    <n v="1900"/>
    <x v="0"/>
  </r>
  <r>
    <n v="220318849"/>
    <x v="334"/>
    <x v="668"/>
    <x v="0"/>
    <x v="3"/>
    <x v="42"/>
    <x v="1"/>
    <s v="O"/>
    <x v="4"/>
    <x v="0"/>
    <s v="1200 W  30Th                         St"/>
    <n v="1300"/>
    <x v="1"/>
  </r>
  <r>
    <n v="221912843"/>
    <x v="208"/>
    <x v="803"/>
    <x v="6"/>
    <x v="16"/>
    <x v="37"/>
    <x v="1"/>
    <s v="X"/>
    <x v="0"/>
    <x v="0"/>
    <s v="13800    Foothill                     Bl"/>
    <n v="1558"/>
    <x v="1"/>
  </r>
  <r>
    <n v="220314946"/>
    <x v="33"/>
    <x v="710"/>
    <x v="0"/>
    <x v="52"/>
    <x v="37"/>
    <x v="0"/>
    <s v="H"/>
    <x v="4"/>
    <x v="0"/>
    <s v="3500 S  Figueroa                     St"/>
    <n v="910"/>
    <x v="1"/>
  </r>
  <r>
    <n v="222116209"/>
    <x v="10"/>
    <x v="753"/>
    <x v="16"/>
    <x v="0"/>
    <x v="57"/>
    <x v="0"/>
    <s v="W"/>
    <x v="0"/>
    <x v="0"/>
    <s v="22200    Avenue San Luis"/>
    <n v="1200"/>
    <x v="1"/>
  </r>
  <r>
    <n v="221413251"/>
    <x v="43"/>
    <x v="619"/>
    <x v="18"/>
    <x v="33"/>
    <x v="31"/>
    <x v="0"/>
    <s v="W"/>
    <x v="0"/>
    <x v="0"/>
    <s v="5700 W  Century                      Bl"/>
    <n v="1200"/>
    <x v="1"/>
  </r>
  <r>
    <n v="220513676"/>
    <x v="64"/>
    <x v="806"/>
    <x v="20"/>
    <x v="52"/>
    <x v="26"/>
    <x v="0"/>
    <s v="H"/>
    <x v="2"/>
    <x v="0"/>
    <s v="C"/>
    <n v="1630"/>
    <x v="0"/>
  </r>
  <r>
    <n v="220114006"/>
    <x v="367"/>
    <x v="815"/>
    <x v="8"/>
    <x v="15"/>
    <x v="17"/>
    <x v="1"/>
    <s v="B"/>
    <x v="0"/>
    <x v="0"/>
    <s v="Molino"/>
    <n v="2100"/>
    <x v="0"/>
  </r>
  <r>
    <n v="222015423"/>
    <x v="170"/>
    <x v="807"/>
    <x v="1"/>
    <x v="21"/>
    <x v="27"/>
    <x v="0"/>
    <s v="H"/>
    <x v="2"/>
    <x v="0"/>
    <s v="3400 W  3Rd                          St"/>
    <n v="1000"/>
    <x v="1"/>
  </r>
  <r>
    <n v="221111010"/>
    <x v="187"/>
    <x v="824"/>
    <x v="11"/>
    <x v="21"/>
    <x v="6"/>
    <x v="1"/>
    <s v="H"/>
    <x v="2"/>
    <x v="0"/>
    <s v="Maltman"/>
    <n v="800"/>
    <x v="0"/>
  </r>
  <r>
    <n v="220618574"/>
    <x v="380"/>
    <x v="742"/>
    <x v="2"/>
    <x v="26"/>
    <x v="23"/>
    <x v="1"/>
    <s v="O"/>
    <x v="0"/>
    <x v="0"/>
    <s v="1800 N  Fuller                       Av"/>
    <n v="1800"/>
    <x v="0"/>
  </r>
  <r>
    <n v="221017334"/>
    <x v="202"/>
    <x v="772"/>
    <x v="14"/>
    <x v="13"/>
    <x v="22"/>
    <x v="1"/>
    <s v="O"/>
    <x v="0"/>
    <x v="0"/>
    <s v="17700    Sherman                      Wy"/>
    <n v="1200"/>
    <x v="1"/>
  </r>
  <r>
    <n v="221815068"/>
    <x v="30"/>
    <x v="860"/>
    <x v="17"/>
    <x v="0"/>
    <x v="33"/>
    <x v="0"/>
    <s v="O"/>
    <x v="0"/>
    <x v="0"/>
    <s v="2300 E  Imperial                     Hy"/>
    <n v="1500"/>
    <x v="0"/>
  </r>
  <r>
    <n v="222017215"/>
    <x v="159"/>
    <x v="676"/>
    <x v="1"/>
    <x v="4"/>
    <x v="17"/>
    <x v="1"/>
    <s v="W"/>
    <x v="0"/>
    <x v="0"/>
    <s v="700 S  Serrano                      Av"/>
    <n v="130"/>
    <x v="0"/>
  </r>
  <r>
    <n v="221715110"/>
    <x v="378"/>
    <x v="724"/>
    <x v="7"/>
    <x v="3"/>
    <x v="18"/>
    <x v="1"/>
    <s v="B"/>
    <x v="0"/>
    <x v="0"/>
    <s v="11900    Susan                        Dr"/>
    <n v="2220"/>
    <x v="1"/>
  </r>
  <r>
    <n v="221218635"/>
    <x v="60"/>
    <x v="749"/>
    <x v="3"/>
    <x v="10"/>
    <x v="78"/>
    <x v="0"/>
    <s v="B"/>
    <x v="2"/>
    <x v="0"/>
    <s v="1700 W  48Th                         St"/>
    <n v="130"/>
    <x v="1"/>
  </r>
  <r>
    <n v="220221596"/>
    <x v="91"/>
    <x v="680"/>
    <x v="4"/>
    <x v="0"/>
    <x v="30"/>
    <x v="0"/>
    <s v="H"/>
    <x v="0"/>
    <x v="0"/>
    <s v="800 N  Normandie                    Av"/>
    <n v="735"/>
    <x v="0"/>
  </r>
  <r>
    <n v="220712549"/>
    <x v="50"/>
    <x v="705"/>
    <x v="9"/>
    <x v="1"/>
    <x v="65"/>
    <x v="1"/>
    <s v="O"/>
    <x v="0"/>
    <x v="0"/>
    <s v="1400 S  Ogden                        Dr"/>
    <n v="2230"/>
    <x v="0"/>
  </r>
  <r>
    <n v="220913364"/>
    <x v="66"/>
    <x v="793"/>
    <x v="12"/>
    <x v="6"/>
    <x v="76"/>
    <x v="1"/>
    <s v="H"/>
    <x v="0"/>
    <x v="0"/>
    <s v="14900    Raymer                       St"/>
    <n v="2000"/>
    <x v="0"/>
  </r>
  <r>
    <n v="221815217"/>
    <x v="50"/>
    <x v="705"/>
    <x v="17"/>
    <x v="40"/>
    <x v="43"/>
    <x v="1"/>
    <s v="B"/>
    <x v="20"/>
    <x v="0"/>
    <s v="101St                        St"/>
    <n v="1545"/>
    <x v="1"/>
  </r>
  <r>
    <n v="220712670"/>
    <x v="52"/>
    <x v="705"/>
    <x v="9"/>
    <x v="16"/>
    <x v="64"/>
    <x v="2"/>
    <s v="X"/>
    <x v="0"/>
    <x v="0"/>
    <s v="100    The Grove                    Dr"/>
    <n v="2015"/>
    <x v="1"/>
  </r>
  <r>
    <n v="220220335"/>
    <x v="211"/>
    <x v="674"/>
    <x v="4"/>
    <x v="40"/>
    <x v="30"/>
    <x v="1"/>
    <s v="H"/>
    <x v="6"/>
    <x v="0"/>
    <s v="Wilshire                     Bl"/>
    <n v="1025"/>
    <x v="0"/>
  </r>
  <r>
    <n v="221112239"/>
    <x v="16"/>
    <x v="620"/>
    <x v="11"/>
    <x v="15"/>
    <x v="52"/>
    <x v="1"/>
    <s v="W"/>
    <x v="0"/>
    <x v="0"/>
    <s v="2700    Fruitdale                    St"/>
    <n v="1825"/>
    <x v="0"/>
  </r>
  <r>
    <n v="220811307"/>
    <x v="186"/>
    <x v="776"/>
    <x v="19"/>
    <x v="15"/>
    <x v="46"/>
    <x v="1"/>
    <s v="W"/>
    <x v="0"/>
    <x v="0"/>
    <s v="1800    Brockton                     Av"/>
    <n v="1400"/>
    <x v="1"/>
  </r>
  <r>
    <n v="221916468"/>
    <x v="81"/>
    <x v="606"/>
    <x v="6"/>
    <x v="72"/>
    <x v="27"/>
    <x v="1"/>
    <s v="H"/>
    <x v="0"/>
    <x v="0"/>
    <s v="13000    Foothill                     Bl"/>
    <n v="1810"/>
    <x v="1"/>
  </r>
  <r>
    <n v="220916395"/>
    <x v="180"/>
    <x v="734"/>
    <x v="12"/>
    <x v="3"/>
    <x v="35"/>
    <x v="0"/>
    <s v="W"/>
    <x v="0"/>
    <x v="0"/>
    <s v="14400    Erwin                        St"/>
    <n v="2100"/>
    <x v="1"/>
  </r>
  <r>
    <n v="221600912"/>
    <x v="212"/>
    <x v="640"/>
    <x v="15"/>
    <x v="40"/>
    <x v="41"/>
    <x v="1"/>
    <s v="H"/>
    <x v="33"/>
    <x v="1"/>
    <s v="12200    Van Nuys                     Bl"/>
    <n v="2300"/>
    <x v="0"/>
  </r>
  <r>
    <n v="220401056"/>
    <x v="259"/>
    <x v="637"/>
    <x v="13"/>
    <x v="6"/>
    <x v="12"/>
    <x v="0"/>
    <s v="O"/>
    <x v="0"/>
    <x v="0"/>
    <s v="2300    Mariondale                   Av"/>
    <n v="200"/>
    <x v="1"/>
  </r>
  <r>
    <n v="222112770"/>
    <x v="209"/>
    <x v="627"/>
    <x v="16"/>
    <x v="4"/>
    <x v="39"/>
    <x v="1"/>
    <s v="H"/>
    <x v="0"/>
    <x v="0"/>
    <s v="6100    Nevada                       Av"/>
    <n v="1929"/>
    <x v="0"/>
  </r>
  <r>
    <n v="222015564"/>
    <x v="119"/>
    <x v="728"/>
    <x v="1"/>
    <x v="31"/>
    <x v="31"/>
    <x v="1"/>
    <s v="A"/>
    <x v="2"/>
    <x v="0"/>
    <s v="3600    Wilshire                     Bl"/>
    <n v="1450"/>
    <x v="1"/>
  </r>
  <r>
    <n v="221414077"/>
    <x v="28"/>
    <x v="761"/>
    <x v="18"/>
    <x v="21"/>
    <x v="53"/>
    <x v="1"/>
    <s v="X"/>
    <x v="2"/>
    <x v="0"/>
    <s v="3800    Grand View                   Bl"/>
    <n v="1210"/>
    <x v="1"/>
  </r>
  <r>
    <n v="221709877"/>
    <x v="335"/>
    <x v="659"/>
    <x v="7"/>
    <x v="48"/>
    <x v="53"/>
    <x v="1"/>
    <s v="H"/>
    <x v="6"/>
    <x v="2"/>
    <s v="Haskell                      Av"/>
    <n v="1718"/>
    <x v="1"/>
  </r>
  <r>
    <n v="220817031"/>
    <x v="179"/>
    <x v="625"/>
    <x v="19"/>
    <x v="21"/>
    <x v="72"/>
    <x v="0"/>
    <s v="H"/>
    <x v="2"/>
    <x v="0"/>
    <s v="11800    Texas                        Av"/>
    <n v="1200"/>
    <x v="3"/>
  </r>
  <r>
    <n v="221111786"/>
    <x v="49"/>
    <x v="615"/>
    <x v="11"/>
    <x v="1"/>
    <x v="78"/>
    <x v="1"/>
    <s v="H"/>
    <x v="0"/>
    <x v="0"/>
    <s v="2800    Glenfeliz                    Pl"/>
    <n v="1200"/>
    <x v="1"/>
  </r>
  <r>
    <n v="221612508"/>
    <x v="17"/>
    <x v="611"/>
    <x v="15"/>
    <x v="4"/>
    <x v="32"/>
    <x v="0"/>
    <s v="W"/>
    <x v="0"/>
    <x v="0"/>
    <s v="8800    Telfair                      Av"/>
    <n v="2000"/>
    <x v="0"/>
  </r>
  <r>
    <n v="220915534"/>
    <x v="184"/>
    <x v="753"/>
    <x v="12"/>
    <x v="10"/>
    <x v="2"/>
    <x v="0"/>
    <s v="H"/>
    <x v="2"/>
    <x v="2"/>
    <s v="14500    Saticoy                      St"/>
    <n v="1515"/>
    <x v="0"/>
  </r>
  <r>
    <n v="220617469"/>
    <x v="76"/>
    <x v="828"/>
    <x v="2"/>
    <x v="18"/>
    <x v="17"/>
    <x v="1"/>
    <s v="W"/>
    <x v="4"/>
    <x v="1"/>
    <s v="5400 W  Lemon Grove                  Av"/>
    <n v="900"/>
    <x v="0"/>
  </r>
  <r>
    <n v="220514976"/>
    <x v="78"/>
    <x v="643"/>
    <x v="20"/>
    <x v="1"/>
    <x v="36"/>
    <x v="1"/>
    <s v="W"/>
    <x v="0"/>
    <x v="0"/>
    <s v="300 W  14Th                         St"/>
    <n v="1400"/>
    <x v="1"/>
  </r>
  <r>
    <n v="220211522"/>
    <x v="306"/>
    <x v="658"/>
    <x v="4"/>
    <x v="40"/>
    <x v="28"/>
    <x v="1"/>
    <s v="B"/>
    <x v="13"/>
    <x v="0"/>
    <s v="Beverly"/>
    <n v="2300"/>
    <x v="1"/>
  </r>
  <r>
    <n v="220917020"/>
    <x v="323"/>
    <x v="605"/>
    <x v="12"/>
    <x v="0"/>
    <x v="5"/>
    <x v="0"/>
    <s v="H"/>
    <x v="0"/>
    <x v="0"/>
    <s v="14000    Vanowen                      St"/>
    <n v="1010"/>
    <x v="0"/>
  </r>
  <r>
    <n v="221321216"/>
    <x v="182"/>
    <x v="630"/>
    <x v="10"/>
    <x v="31"/>
    <x v="42"/>
    <x v="1"/>
    <s v="B"/>
    <x v="12"/>
    <x v="0"/>
    <s v="8Th                          St"/>
    <n v="645"/>
    <x v="1"/>
  </r>
  <r>
    <n v="220117282"/>
    <x v="350"/>
    <x v="803"/>
    <x v="8"/>
    <x v="21"/>
    <x v="35"/>
    <x v="0"/>
    <s v="B"/>
    <x v="2"/>
    <x v="0"/>
    <s v="5Th"/>
    <n v="1245"/>
    <x v="1"/>
  </r>
  <r>
    <n v="221412614"/>
    <x v="332"/>
    <x v="619"/>
    <x v="18"/>
    <x v="40"/>
    <x v="6"/>
    <x v="1"/>
    <s v="H"/>
    <x v="29"/>
    <x v="0"/>
    <s v="6900    Trolleyway                   St"/>
    <n v="2230"/>
    <x v="0"/>
  </r>
  <r>
    <n v="221319362"/>
    <x v="172"/>
    <x v="672"/>
    <x v="10"/>
    <x v="10"/>
    <x v="63"/>
    <x v="0"/>
    <s v="B"/>
    <x v="2"/>
    <x v="0"/>
    <s v="1900 S  Central                      Av"/>
    <n v="200"/>
    <x v="0"/>
  </r>
  <r>
    <n v="222111157"/>
    <x v="327"/>
    <x v="663"/>
    <x v="16"/>
    <x v="12"/>
    <x v="33"/>
    <x v="0"/>
    <s v="O"/>
    <x v="0"/>
    <x v="0"/>
    <s v="4900    Marmol                       Dr"/>
    <n v="730"/>
    <x v="0"/>
  </r>
  <r>
    <n v="220126644"/>
    <x v="95"/>
    <x v="746"/>
    <x v="8"/>
    <x v="0"/>
    <x v="23"/>
    <x v="1"/>
    <s v="C"/>
    <x v="0"/>
    <x v="0"/>
    <s v="1100 S  Grand                        Av"/>
    <n v="1100"/>
    <x v="0"/>
  </r>
  <r>
    <n v="220814469"/>
    <x v="64"/>
    <x v="833"/>
    <x v="19"/>
    <x v="43"/>
    <x v="57"/>
    <x v="0"/>
    <s v="W"/>
    <x v="2"/>
    <x v="0"/>
    <s v="1800    La Cienega                   Bl"/>
    <n v="1550"/>
    <x v="1"/>
  </r>
  <r>
    <n v="221714175"/>
    <x v="73"/>
    <x v="736"/>
    <x v="7"/>
    <x v="10"/>
    <x v="9"/>
    <x v="0"/>
    <s v="H"/>
    <x v="2"/>
    <x v="2"/>
    <s v="8600    De Soto                      Av"/>
    <n v="1705"/>
    <x v="0"/>
  </r>
  <r>
    <n v="220118587"/>
    <x v="2"/>
    <x v="689"/>
    <x v="8"/>
    <x v="15"/>
    <x v="6"/>
    <x v="0"/>
    <s v="B"/>
    <x v="0"/>
    <x v="0"/>
    <s v="900 S  Figueroa                     St"/>
    <n v="2100"/>
    <x v="0"/>
  </r>
  <r>
    <n v="221013179"/>
    <x v="176"/>
    <x v="720"/>
    <x v="14"/>
    <x v="15"/>
    <x v="78"/>
    <x v="0"/>
    <s v="O"/>
    <x v="0"/>
    <x v="0"/>
    <s v="17500    Sherman                      Wy"/>
    <n v="2200"/>
    <x v="1"/>
  </r>
  <r>
    <n v="221712438"/>
    <x v="2"/>
    <x v="711"/>
    <x v="7"/>
    <x v="3"/>
    <x v="52"/>
    <x v="0"/>
    <s v="H"/>
    <x v="0"/>
    <x v="0"/>
    <s v="20400    Lassen                       St"/>
    <n v="913"/>
    <x v="0"/>
  </r>
  <r>
    <n v="220127195"/>
    <x v="212"/>
    <x v="684"/>
    <x v="8"/>
    <x v="10"/>
    <x v="16"/>
    <x v="0"/>
    <s v="B"/>
    <x v="2"/>
    <x v="1"/>
    <s v="100 E  3Rd                          St"/>
    <n v="1550"/>
    <x v="1"/>
  </r>
  <r>
    <n v="220319737"/>
    <x v="86"/>
    <x v="768"/>
    <x v="0"/>
    <x v="49"/>
    <x v="63"/>
    <x v="1"/>
    <s v="O"/>
    <x v="0"/>
    <x v="0"/>
    <s v="900    Bloom                        Wk"/>
    <n v="1200"/>
    <x v="0"/>
  </r>
  <r>
    <n v="221713278"/>
    <x v="342"/>
    <x v="603"/>
    <x v="7"/>
    <x v="9"/>
    <x v="35"/>
    <x v="0"/>
    <s v="O"/>
    <x v="0"/>
    <x v="0"/>
    <s v="16800    San Fernando Mission         Bl"/>
    <n v="830"/>
    <x v="1"/>
  </r>
  <r>
    <n v="221819479"/>
    <x v="132"/>
    <x v="739"/>
    <x v="17"/>
    <x v="36"/>
    <x v="9"/>
    <x v="0"/>
    <s v="B"/>
    <x v="8"/>
    <x v="0"/>
    <s v="10400 S  Main                         St"/>
    <n v="100"/>
    <x v="0"/>
  </r>
  <r>
    <n v="220217986"/>
    <x v="339"/>
    <x v="807"/>
    <x v="4"/>
    <x v="33"/>
    <x v="37"/>
    <x v="1"/>
    <s v="H"/>
    <x v="0"/>
    <x v="0"/>
    <s v="200    Lucas                        Av"/>
    <n v="1000"/>
    <x v="1"/>
  </r>
  <r>
    <n v="221821108"/>
    <x v="361"/>
    <x v="800"/>
    <x v="17"/>
    <x v="40"/>
    <x v="33"/>
    <x v="1"/>
    <s v="H"/>
    <x v="32"/>
    <x v="0"/>
    <s v="103Rd"/>
    <n v="2330"/>
    <x v="0"/>
  </r>
  <r>
    <n v="221813383"/>
    <x v="43"/>
    <x v="655"/>
    <x v="17"/>
    <x v="10"/>
    <x v="41"/>
    <x v="1"/>
    <s v="B"/>
    <x v="2"/>
    <x v="0"/>
    <s v="11600    Avalon                       Bl"/>
    <n v="2300"/>
    <x v="0"/>
  </r>
  <r>
    <n v="220817018"/>
    <x v="179"/>
    <x v="652"/>
    <x v="19"/>
    <x v="1"/>
    <x v="32"/>
    <x v="1"/>
    <s v="A"/>
    <x v="0"/>
    <x v="0"/>
    <s v="1700 S  Carmelina                    Av"/>
    <n v="1700"/>
    <x v="0"/>
  </r>
  <r>
    <n v="222019858"/>
    <x v="210"/>
    <x v="783"/>
    <x v="1"/>
    <x v="17"/>
    <x v="26"/>
    <x v="1"/>
    <s v="H"/>
    <x v="1"/>
    <x v="0"/>
    <s v="600 S  Western                      Av"/>
    <n v="2100"/>
    <x v="0"/>
  </r>
  <r>
    <n v="221320774"/>
    <x v="109"/>
    <x v="671"/>
    <x v="10"/>
    <x v="40"/>
    <x v="40"/>
    <x v="1"/>
    <s v="B"/>
    <x v="6"/>
    <x v="2"/>
    <s v="200 W  27Th                         St"/>
    <n v="1430"/>
    <x v="1"/>
  </r>
  <r>
    <n v="221500867"/>
    <x v="332"/>
    <x v="619"/>
    <x v="5"/>
    <x v="10"/>
    <x v="14"/>
    <x v="0"/>
    <s v="W"/>
    <x v="2"/>
    <x v="1"/>
    <s v="300    Universal Hollywood          Dr"/>
    <n v="45"/>
    <x v="0"/>
  </r>
  <r>
    <n v="220312131"/>
    <x v="40"/>
    <x v="815"/>
    <x v="0"/>
    <x v="21"/>
    <x v="42"/>
    <x v="1"/>
    <s v="H"/>
    <x v="2"/>
    <x v="0"/>
    <s v="1300 W  37Th                         Pl"/>
    <n v="655"/>
    <x v="1"/>
  </r>
  <r>
    <n v="221010554"/>
    <x v="34"/>
    <x v="763"/>
    <x v="14"/>
    <x v="14"/>
    <x v="73"/>
    <x v="0"/>
    <s v="H"/>
    <x v="0"/>
    <x v="0"/>
    <s v="15700    Valerio                      St"/>
    <n v="1830"/>
    <x v="1"/>
  </r>
  <r>
    <n v="221224377"/>
    <x v="23"/>
    <x v="694"/>
    <x v="3"/>
    <x v="36"/>
    <x v="68"/>
    <x v="0"/>
    <s v="H"/>
    <x v="5"/>
    <x v="0"/>
    <s v="4700 S  Normandie                    Av"/>
    <n v="1815"/>
    <x v="1"/>
  </r>
  <r>
    <n v="220120274"/>
    <x v="333"/>
    <x v="723"/>
    <x v="8"/>
    <x v="6"/>
    <x v="33"/>
    <x v="0"/>
    <s v="H"/>
    <x v="0"/>
    <x v="2"/>
    <s v="600    Ord                          St"/>
    <n v="2320"/>
    <x v="0"/>
  </r>
  <r>
    <n v="220123740"/>
    <x v="83"/>
    <x v="753"/>
    <x v="8"/>
    <x v="4"/>
    <x v="18"/>
    <x v="1"/>
    <s v="W"/>
    <x v="0"/>
    <x v="0"/>
    <s v="Naud"/>
    <n v="1800"/>
    <x v="1"/>
  </r>
  <r>
    <n v="221917170"/>
    <x v="180"/>
    <x v="749"/>
    <x v="6"/>
    <x v="0"/>
    <x v="65"/>
    <x v="0"/>
    <s v="H"/>
    <x v="0"/>
    <x v="0"/>
    <s v="14600    Lassen                       St"/>
    <n v="1"/>
    <x v="0"/>
  </r>
  <r>
    <n v="220510815"/>
    <x v="327"/>
    <x v="663"/>
    <x v="20"/>
    <x v="0"/>
    <x v="6"/>
    <x v="0"/>
    <s v="B"/>
    <x v="0"/>
    <x v="0"/>
    <s v="400 W  3Rd                          St"/>
    <n v="121"/>
    <x v="0"/>
  </r>
  <r>
    <n v="220916882"/>
    <x v="108"/>
    <x v="715"/>
    <x v="12"/>
    <x v="21"/>
    <x v="10"/>
    <x v="1"/>
    <s v="W"/>
    <x v="4"/>
    <x v="0"/>
    <s v="14700    Ventura                      Bl"/>
    <n v="1425"/>
    <x v="1"/>
  </r>
  <r>
    <n v="221223567"/>
    <x v="99"/>
    <x v="742"/>
    <x v="3"/>
    <x v="0"/>
    <x v="37"/>
    <x v="0"/>
    <s v="B"/>
    <x v="0"/>
    <x v="0"/>
    <s v="3300 W  73Rd                         St"/>
    <n v="1"/>
    <x v="1"/>
  </r>
  <r>
    <n v="220916222"/>
    <x v="103"/>
    <x v="809"/>
    <x v="12"/>
    <x v="33"/>
    <x v="18"/>
    <x v="0"/>
    <s v="W"/>
    <x v="0"/>
    <x v="0"/>
    <s v="4600    Willis                       Av"/>
    <n v="1030"/>
    <x v="1"/>
  </r>
  <r>
    <n v="220515400"/>
    <x v="358"/>
    <x v="709"/>
    <x v="20"/>
    <x v="6"/>
    <x v="70"/>
    <x v="1"/>
    <s v="H"/>
    <x v="0"/>
    <x v="0"/>
    <s v="Halldale                     St"/>
    <n v="2150"/>
    <x v="1"/>
  </r>
  <r>
    <n v="221317280"/>
    <x v="157"/>
    <x v="805"/>
    <x v="10"/>
    <x v="18"/>
    <x v="32"/>
    <x v="0"/>
    <s v="B"/>
    <x v="31"/>
    <x v="1"/>
    <s v="45Th"/>
    <n v="1320"/>
    <x v="0"/>
  </r>
  <r>
    <n v="221611298"/>
    <x v="366"/>
    <x v="639"/>
    <x v="15"/>
    <x v="3"/>
    <x v="15"/>
    <x v="1"/>
    <s v="W"/>
    <x v="0"/>
    <x v="1"/>
    <s v="9000    Telfair                      Av"/>
    <n v="1330"/>
    <x v="0"/>
  </r>
  <r>
    <n v="221512426"/>
    <x v="22"/>
    <x v="718"/>
    <x v="5"/>
    <x v="1"/>
    <x v="47"/>
    <x v="0"/>
    <s v="A"/>
    <x v="0"/>
    <x v="0"/>
    <s v="10900    Whipple                      St"/>
    <n v="1500"/>
    <x v="1"/>
  </r>
  <r>
    <n v="220317289"/>
    <x v="164"/>
    <x v="686"/>
    <x v="0"/>
    <x v="50"/>
    <x v="14"/>
    <x v="1"/>
    <s v="O"/>
    <x v="2"/>
    <x v="0"/>
    <s v="3100 S  Hoover                       St"/>
    <n v="1115"/>
    <x v="0"/>
  </r>
  <r>
    <n v="220218289"/>
    <x v="6"/>
    <x v="822"/>
    <x v="4"/>
    <x v="31"/>
    <x v="29"/>
    <x v="0"/>
    <s v="H"/>
    <x v="2"/>
    <x v="0"/>
    <s v="Occidental"/>
    <n v="930"/>
    <x v="0"/>
  </r>
  <r>
    <n v="220616622"/>
    <x v="67"/>
    <x v="775"/>
    <x v="2"/>
    <x v="10"/>
    <x v="78"/>
    <x v="0"/>
    <s v="W"/>
    <x v="2"/>
    <x v="0"/>
    <s v="1200    Gordon                       St"/>
    <n v="1200"/>
    <x v="1"/>
  </r>
  <r>
    <n v="230904546"/>
    <x v="128"/>
    <x v="793"/>
    <x v="12"/>
    <x v="0"/>
    <x v="1"/>
    <x v="0"/>
    <s v="H"/>
    <x v="0"/>
    <x v="0"/>
    <s v="14400    Vose                         St"/>
    <n v="1434"/>
    <x v="1"/>
  </r>
  <r>
    <n v="221213929"/>
    <x v="38"/>
    <x v="664"/>
    <x v="3"/>
    <x v="0"/>
    <x v="51"/>
    <x v="0"/>
    <s v="H"/>
    <x v="0"/>
    <x v="0"/>
    <s v="800 W  50Th                         St"/>
    <n v="1"/>
    <x v="0"/>
  </r>
  <r>
    <n v="221315893"/>
    <x v="338"/>
    <x v="639"/>
    <x v="10"/>
    <x v="0"/>
    <x v="14"/>
    <x v="1"/>
    <s v="H"/>
    <x v="0"/>
    <x v="0"/>
    <s v="800 E  Adams                        Bl"/>
    <n v="745"/>
    <x v="0"/>
  </r>
  <r>
    <n v="221414348"/>
    <x v="206"/>
    <x v="628"/>
    <x v="18"/>
    <x v="33"/>
    <x v="18"/>
    <x v="1"/>
    <s v="H"/>
    <x v="0"/>
    <x v="0"/>
    <s v="7500 W  88Th                         St"/>
    <n v="2130"/>
    <x v="1"/>
  </r>
  <r>
    <n v="221714557"/>
    <x v="75"/>
    <x v="711"/>
    <x v="7"/>
    <x v="1"/>
    <x v="31"/>
    <x v="1"/>
    <s v="A"/>
    <x v="0"/>
    <x v="0"/>
    <s v="9100    De Soto                      Av"/>
    <n v="1300"/>
    <x v="1"/>
  </r>
  <r>
    <n v="220116712"/>
    <x v="47"/>
    <x v="635"/>
    <x v="8"/>
    <x v="50"/>
    <x v="18"/>
    <x v="1"/>
    <s v="B"/>
    <x v="0"/>
    <x v="0"/>
    <s v="Main                         St"/>
    <n v="2300"/>
    <x v="1"/>
  </r>
  <r>
    <n v="220115980"/>
    <x v="8"/>
    <x v="821"/>
    <x v="8"/>
    <x v="3"/>
    <x v="14"/>
    <x v="0"/>
    <s v="B"/>
    <x v="0"/>
    <x v="0"/>
    <s v="1200    Innes                        Av"/>
    <n v="225"/>
    <x v="0"/>
  </r>
  <r>
    <n v="220222026"/>
    <x v="113"/>
    <x v="797"/>
    <x v="4"/>
    <x v="40"/>
    <x v="32"/>
    <x v="1"/>
    <s v="H"/>
    <x v="8"/>
    <x v="0"/>
    <s v="2700    Beverly                      Bl"/>
    <n v="1245"/>
    <x v="0"/>
  </r>
  <r>
    <n v="220513249"/>
    <x v="66"/>
    <x v="796"/>
    <x v="20"/>
    <x v="40"/>
    <x v="39"/>
    <x v="1"/>
    <s v="B"/>
    <x v="4"/>
    <x v="0"/>
    <s v="2100    John S Gibson"/>
    <n v="1040"/>
    <x v="0"/>
  </r>
  <r>
    <n v="220412143"/>
    <x v="51"/>
    <x v="780"/>
    <x v="13"/>
    <x v="31"/>
    <x v="0"/>
    <x v="1"/>
    <s v="H"/>
    <x v="2"/>
    <x v="0"/>
    <s v="Evergreen                    Av"/>
    <n v="2200"/>
    <x v="0"/>
  </r>
  <r>
    <n v="221220519"/>
    <x v="17"/>
    <x v="629"/>
    <x v="3"/>
    <x v="3"/>
    <x v="12"/>
    <x v="0"/>
    <s v="B"/>
    <x v="0"/>
    <x v="0"/>
    <s v="6300    Denver                       Av"/>
    <n v="950"/>
    <x v="1"/>
  </r>
  <r>
    <n v="221709625"/>
    <x v="15"/>
    <x v="634"/>
    <x v="7"/>
    <x v="1"/>
    <x v="78"/>
    <x v="1"/>
    <s v="W"/>
    <x v="0"/>
    <x v="2"/>
    <s v="19300    Halsted                      St"/>
    <n v="530"/>
    <x v="1"/>
  </r>
  <r>
    <n v="221015077"/>
    <x v="6"/>
    <x v="822"/>
    <x v="14"/>
    <x v="40"/>
    <x v="76"/>
    <x v="1"/>
    <s v="H"/>
    <x v="26"/>
    <x v="0"/>
    <s v="19000    Bassett                      St"/>
    <n v="1730"/>
    <x v="0"/>
  </r>
  <r>
    <n v="221513226"/>
    <x v="52"/>
    <x v="725"/>
    <x v="5"/>
    <x v="0"/>
    <x v="13"/>
    <x v="0"/>
    <s v="O"/>
    <x v="0"/>
    <x v="0"/>
    <s v="10900    Victory                      Bl"/>
    <n v="1215"/>
    <x v="1"/>
  </r>
  <r>
    <n v="221610229"/>
    <x v="345"/>
    <x v="697"/>
    <x v="15"/>
    <x v="29"/>
    <x v="51"/>
    <x v="0"/>
    <s v="H"/>
    <x v="2"/>
    <x v="0"/>
    <s v="11000    El Dorado                    Av"/>
    <n v="1515"/>
    <x v="0"/>
  </r>
  <r>
    <n v="220716212"/>
    <x v="87"/>
    <x v="624"/>
    <x v="9"/>
    <x v="12"/>
    <x v="11"/>
    <x v="1"/>
    <s v="A"/>
    <x v="0"/>
    <x v="0"/>
    <s v="1400 S  Sycamore                     Av"/>
    <n v="1000"/>
    <x v="1"/>
  </r>
  <r>
    <n v="221513362"/>
    <x v="59"/>
    <x v="667"/>
    <x v="5"/>
    <x v="48"/>
    <x v="6"/>
    <x v="1"/>
    <s v="W"/>
    <x v="8"/>
    <x v="0"/>
    <s v="4000    Laurel Canyon                Bl"/>
    <n v="330"/>
    <x v="0"/>
  </r>
  <r>
    <n v="221413157"/>
    <x v="153"/>
    <x v="776"/>
    <x v="18"/>
    <x v="15"/>
    <x v="53"/>
    <x v="0"/>
    <s v="W"/>
    <x v="0"/>
    <x v="0"/>
    <s v="2100    Glencoe                      Av"/>
    <n v="1830"/>
    <x v="1"/>
  </r>
  <r>
    <n v="220915188"/>
    <x v="160"/>
    <x v="795"/>
    <x v="12"/>
    <x v="12"/>
    <x v="5"/>
    <x v="0"/>
    <s v="B"/>
    <x v="0"/>
    <x v="0"/>
    <s v="6300    Tyrone                       Av"/>
    <n v="1500"/>
    <x v="0"/>
  </r>
  <r>
    <n v="220917853"/>
    <x v="205"/>
    <x v="681"/>
    <x v="12"/>
    <x v="21"/>
    <x v="76"/>
    <x v="1"/>
    <s v="H"/>
    <x v="2"/>
    <x v="2"/>
    <s v="Valerio"/>
    <n v="1630"/>
    <x v="0"/>
  </r>
  <r>
    <n v="220124743"/>
    <x v="379"/>
    <x v="690"/>
    <x v="8"/>
    <x v="15"/>
    <x v="70"/>
    <x v="1"/>
    <s v="H"/>
    <x v="0"/>
    <x v="0"/>
    <s v="S  18Th                         St"/>
    <n v="1030"/>
    <x v="1"/>
  </r>
  <r>
    <n v="221814172"/>
    <x v="48"/>
    <x v="695"/>
    <x v="17"/>
    <x v="21"/>
    <x v="50"/>
    <x v="0"/>
    <s v="B"/>
    <x v="2"/>
    <x v="1"/>
    <s v="100 E  88Th                         St"/>
    <n v="1655"/>
    <x v="1"/>
  </r>
  <r>
    <n v="221615397"/>
    <x v="120"/>
    <x v="641"/>
    <x v="15"/>
    <x v="24"/>
    <x v="14"/>
    <x v="0"/>
    <s v="B"/>
    <x v="0"/>
    <x v="1"/>
    <s v="12900    Carl                         Pl"/>
    <n v="326"/>
    <x v="0"/>
  </r>
  <r>
    <n v="220416133"/>
    <x v="102"/>
    <x v="792"/>
    <x v="13"/>
    <x v="19"/>
    <x v="79"/>
    <x v="0"/>
    <s v="H"/>
    <x v="4"/>
    <x v="0"/>
    <s v="2000    Pennsylvania                 Av"/>
    <n v="1755"/>
    <x v="1"/>
  </r>
  <r>
    <n v="220513992"/>
    <x v="158"/>
    <x v="825"/>
    <x v="20"/>
    <x v="21"/>
    <x v="8"/>
    <x v="1"/>
    <s v="H"/>
    <x v="2"/>
    <x v="0"/>
    <s v="Wilmington"/>
    <n v="1730"/>
    <x v="0"/>
  </r>
  <r>
    <n v="221717372"/>
    <x v="102"/>
    <x v="692"/>
    <x v="7"/>
    <x v="13"/>
    <x v="65"/>
    <x v="0"/>
    <s v="W"/>
    <x v="0"/>
    <x v="0"/>
    <s v="8600    Shirley                      Av"/>
    <n v="330"/>
    <x v="0"/>
  </r>
  <r>
    <n v="221916794"/>
    <x v="107"/>
    <x v="617"/>
    <x v="6"/>
    <x v="14"/>
    <x v="16"/>
    <x v="0"/>
    <s v="A"/>
    <x v="0"/>
    <x v="1"/>
    <s v="8000    Langdon                      Av"/>
    <n v="1600"/>
    <x v="1"/>
  </r>
  <r>
    <n v="221814425"/>
    <x v="111"/>
    <x v="649"/>
    <x v="17"/>
    <x v="33"/>
    <x v="47"/>
    <x v="1"/>
    <s v="H"/>
    <x v="0"/>
    <x v="0"/>
    <s v="12100    Ainsworth                    St"/>
    <n v="1900"/>
    <x v="1"/>
  </r>
  <r>
    <n v="220717965"/>
    <x v="95"/>
    <x v="666"/>
    <x v="9"/>
    <x v="4"/>
    <x v="14"/>
    <x v="1"/>
    <s v="B"/>
    <x v="0"/>
    <x v="0"/>
    <s v="1400    Stearns                      Dr"/>
    <n v="1200"/>
    <x v="0"/>
  </r>
  <r>
    <n v="220216434"/>
    <x v="9"/>
    <x v="737"/>
    <x v="4"/>
    <x v="15"/>
    <x v="26"/>
    <x v="0"/>
    <s v="W"/>
    <x v="0"/>
    <x v="0"/>
    <s v="700    Garland                      Av"/>
    <n v="1200"/>
    <x v="0"/>
  </r>
  <r>
    <n v="220119270"/>
    <x v="384"/>
    <x v="614"/>
    <x v="8"/>
    <x v="25"/>
    <x v="23"/>
    <x v="1"/>
    <s v="B"/>
    <x v="0"/>
    <x v="0"/>
    <s v="500 S  Broadway"/>
    <n v="2330"/>
    <x v="0"/>
  </r>
  <r>
    <n v="220515000"/>
    <x v="317"/>
    <x v="692"/>
    <x v="20"/>
    <x v="40"/>
    <x v="8"/>
    <x v="0"/>
    <s v="W"/>
    <x v="4"/>
    <x v="0"/>
    <s v="300 W  10Th                         St"/>
    <n v="1330"/>
    <x v="0"/>
  </r>
  <r>
    <n v="220914968"/>
    <x v="76"/>
    <x v="736"/>
    <x v="12"/>
    <x v="3"/>
    <x v="19"/>
    <x v="1"/>
    <s v="W"/>
    <x v="0"/>
    <x v="1"/>
    <s v="15100    Raymer                       St"/>
    <n v="1200"/>
    <x v="1"/>
  </r>
  <r>
    <n v="220415673"/>
    <x v="361"/>
    <x v="690"/>
    <x v="13"/>
    <x v="1"/>
    <x v="0"/>
    <x v="1"/>
    <s v="H"/>
    <x v="0"/>
    <x v="0"/>
    <s v="2000 E  1St                          St"/>
    <n v="800"/>
    <x v="0"/>
  </r>
  <r>
    <n v="220514558"/>
    <x v="79"/>
    <x v="750"/>
    <x v="20"/>
    <x v="21"/>
    <x v="32"/>
    <x v="1"/>
    <s v="B"/>
    <x v="2"/>
    <x v="0"/>
    <s v="1200 S  Gaffey                       St"/>
    <n v="900"/>
    <x v="0"/>
  </r>
  <r>
    <n v="221011103"/>
    <x v="327"/>
    <x v="726"/>
    <x v="14"/>
    <x v="0"/>
    <x v="49"/>
    <x v="0"/>
    <s v="B"/>
    <x v="0"/>
    <x v="0"/>
    <s v="18600    Ventura                      Bl"/>
    <n v="1600"/>
    <x v="1"/>
  </r>
  <r>
    <n v="221224273"/>
    <x v="178"/>
    <x v="694"/>
    <x v="3"/>
    <x v="10"/>
    <x v="23"/>
    <x v="0"/>
    <s v="W"/>
    <x v="2"/>
    <x v="0"/>
    <s v="Vermont                      Av"/>
    <n v="1"/>
    <x v="0"/>
  </r>
  <r>
    <n v="220317246"/>
    <x v="159"/>
    <x v="669"/>
    <x v="0"/>
    <x v="29"/>
    <x v="49"/>
    <x v="0"/>
    <s v="H"/>
    <x v="0"/>
    <x v="0"/>
    <s v="1600 W  38Th                         St"/>
    <n v="1950"/>
    <x v="1"/>
  </r>
  <r>
    <n v="221215944"/>
    <x v="43"/>
    <x v="706"/>
    <x v="3"/>
    <x v="4"/>
    <x v="51"/>
    <x v="0"/>
    <s v="H"/>
    <x v="0"/>
    <x v="0"/>
    <s v="900 W  55Th                         St"/>
    <n v="545"/>
    <x v="0"/>
  </r>
  <r>
    <n v="220322322"/>
    <x v="106"/>
    <x v="640"/>
    <x v="0"/>
    <x v="10"/>
    <x v="8"/>
    <x v="1"/>
    <s v="B"/>
    <x v="2"/>
    <x v="0"/>
    <s v="2800    West                         Bl"/>
    <n v="900"/>
    <x v="0"/>
  </r>
  <r>
    <n v="221217153"/>
    <x v="382"/>
    <x v="716"/>
    <x v="3"/>
    <x v="21"/>
    <x v="8"/>
    <x v="0"/>
    <s v="H"/>
    <x v="2"/>
    <x v="0"/>
    <s v="8000 S  Central                      Av"/>
    <n v="1215"/>
    <x v="0"/>
  </r>
  <r>
    <n v="220715943"/>
    <x v="83"/>
    <x v="645"/>
    <x v="9"/>
    <x v="2"/>
    <x v="6"/>
    <x v="0"/>
    <s v="H"/>
    <x v="0"/>
    <x v="0"/>
    <s v="3500 W  17Th                         St"/>
    <n v="2350"/>
    <x v="0"/>
  </r>
  <r>
    <n v="221317870"/>
    <x v="365"/>
    <x v="802"/>
    <x v="10"/>
    <x v="53"/>
    <x v="51"/>
    <x v="0"/>
    <s v="B"/>
    <x v="4"/>
    <x v="0"/>
    <s v="800 E  18Th                         St"/>
    <n v="620"/>
    <x v="0"/>
  </r>
  <r>
    <n v="220221508"/>
    <x v="102"/>
    <x v="715"/>
    <x v="4"/>
    <x v="0"/>
    <x v="28"/>
    <x v="0"/>
    <s v="H"/>
    <x v="0"/>
    <x v="0"/>
    <s v="4000    Clinton                      St"/>
    <n v="614"/>
    <x v="1"/>
  </r>
  <r>
    <n v="220222434"/>
    <x v="205"/>
    <x v="800"/>
    <x v="4"/>
    <x v="15"/>
    <x v="47"/>
    <x v="0"/>
    <s v="O"/>
    <x v="0"/>
    <x v="0"/>
    <s v="100 S  Burlington                   Av"/>
    <n v="1900"/>
    <x v="1"/>
  </r>
  <r>
    <n v="220119610"/>
    <x v="66"/>
    <x v="796"/>
    <x v="8"/>
    <x v="40"/>
    <x v="14"/>
    <x v="0"/>
    <s v="B"/>
    <x v="5"/>
    <x v="1"/>
    <s v="700 S  Figueroa                     St"/>
    <n v="120"/>
    <x v="0"/>
  </r>
  <r>
    <n v="221910954"/>
    <x v="34"/>
    <x v="704"/>
    <x v="6"/>
    <x v="36"/>
    <x v="41"/>
    <x v="1"/>
    <s v="H"/>
    <x v="8"/>
    <x v="0"/>
    <s v="12900    Foothill                     Bl"/>
    <n v="1800"/>
    <x v="0"/>
  </r>
  <r>
    <n v="221418123"/>
    <x v="112"/>
    <x v="813"/>
    <x v="18"/>
    <x v="4"/>
    <x v="25"/>
    <x v="1"/>
    <s v="W"/>
    <x v="0"/>
    <x v="0"/>
    <s v="3200    Stoner                       Av"/>
    <n v="1400"/>
    <x v="1"/>
  </r>
  <r>
    <n v="220311780"/>
    <x v="15"/>
    <x v="634"/>
    <x v="0"/>
    <x v="0"/>
    <x v="0"/>
    <x v="0"/>
    <s v="B"/>
    <x v="0"/>
    <x v="0"/>
    <s v="2600 S  Manhattan                    Pl"/>
    <n v="1"/>
    <x v="0"/>
  </r>
  <r>
    <n v="220217378"/>
    <x v="374"/>
    <x v="687"/>
    <x v="4"/>
    <x v="31"/>
    <x v="18"/>
    <x v="1"/>
    <s v="B"/>
    <x v="2"/>
    <x v="0"/>
    <s v="Olympic"/>
    <n v="2200"/>
    <x v="1"/>
  </r>
  <r>
    <n v="222113068"/>
    <x v="57"/>
    <x v="689"/>
    <x v="16"/>
    <x v="2"/>
    <x v="53"/>
    <x v="1"/>
    <s v="B"/>
    <x v="0"/>
    <x v="1"/>
    <s v="7800    Topanga Canyon               Bl"/>
    <n v="1355"/>
    <x v="1"/>
  </r>
  <r>
    <n v="221214202"/>
    <x v="37"/>
    <x v="636"/>
    <x v="3"/>
    <x v="0"/>
    <x v="17"/>
    <x v="0"/>
    <s v="B"/>
    <x v="0"/>
    <x v="0"/>
    <s v="400 W  47Th                         Pl"/>
    <n v="6"/>
    <x v="0"/>
  </r>
  <r>
    <n v="221820167"/>
    <x v="86"/>
    <x v="606"/>
    <x v="17"/>
    <x v="0"/>
    <x v="0"/>
    <x v="0"/>
    <s v="H"/>
    <x v="0"/>
    <x v="0"/>
    <s v="800 W  97Th                         St"/>
    <n v="600"/>
    <x v="0"/>
  </r>
  <r>
    <n v="221715516"/>
    <x v="81"/>
    <x v="606"/>
    <x v="7"/>
    <x v="0"/>
    <x v="33"/>
    <x v="0"/>
    <s v="B"/>
    <x v="0"/>
    <x v="0"/>
    <s v="8800    Independence                 Av"/>
    <n v="708"/>
    <x v="0"/>
  </r>
  <r>
    <n v="220121628"/>
    <x v="70"/>
    <x v="770"/>
    <x v="8"/>
    <x v="16"/>
    <x v="39"/>
    <x v="1"/>
    <s v="H"/>
    <x v="0"/>
    <x v="0"/>
    <s v="600 S  Broadway"/>
    <n v="1219"/>
    <x v="0"/>
  </r>
  <r>
    <n v="221811856"/>
    <x v="37"/>
    <x v="664"/>
    <x v="17"/>
    <x v="0"/>
    <x v="17"/>
    <x v="0"/>
    <s v="B"/>
    <x v="0"/>
    <x v="0"/>
    <s v="300 E  107Th                        St"/>
    <n v="1250"/>
    <x v="0"/>
  </r>
  <r>
    <n v="222112640"/>
    <x v="382"/>
    <x v="716"/>
    <x v="16"/>
    <x v="20"/>
    <x v="57"/>
    <x v="0"/>
    <s v="H"/>
    <x v="0"/>
    <x v="1"/>
    <s v="7300    Milwood                      Av"/>
    <n v="1255"/>
    <x v="1"/>
  </r>
  <r>
    <n v="220516149"/>
    <x v="179"/>
    <x v="671"/>
    <x v="20"/>
    <x v="36"/>
    <x v="53"/>
    <x v="1"/>
    <s v="H"/>
    <x v="6"/>
    <x v="0"/>
    <s v="300 W  Anaheim                      St"/>
    <n v="1830"/>
    <x v="1"/>
  </r>
  <r>
    <n v="222114097"/>
    <x v="337"/>
    <x v="741"/>
    <x v="16"/>
    <x v="1"/>
    <x v="49"/>
    <x v="1"/>
    <s v="B"/>
    <x v="0"/>
    <x v="0"/>
    <s v="6300    Variel                       Av"/>
    <n v="1200"/>
    <x v="1"/>
  </r>
  <r>
    <n v="220912917"/>
    <x v="259"/>
    <x v="637"/>
    <x v="12"/>
    <x v="6"/>
    <x v="52"/>
    <x v="0"/>
    <s v="O"/>
    <x v="0"/>
    <x v="1"/>
    <s v="14700    Friar                        St"/>
    <n v="1230"/>
    <x v="0"/>
  </r>
  <r>
    <n v="221517104"/>
    <x v="380"/>
    <x v="678"/>
    <x v="5"/>
    <x v="0"/>
    <x v="24"/>
    <x v="1"/>
    <s v="B"/>
    <x v="0"/>
    <x v="0"/>
    <s v="5900    Tujunga                      Av"/>
    <n v="2055"/>
    <x v="1"/>
  </r>
  <r>
    <n v="220812291"/>
    <x v="28"/>
    <x v="761"/>
    <x v="19"/>
    <x v="36"/>
    <x v="39"/>
    <x v="1"/>
    <s v="H"/>
    <x v="52"/>
    <x v="0"/>
    <s v="Centinela"/>
    <n v="1840"/>
    <x v="0"/>
  </r>
  <r>
    <n v="220411671"/>
    <x v="209"/>
    <x v="627"/>
    <x v="13"/>
    <x v="40"/>
    <x v="6"/>
    <x v="1"/>
    <s v="H"/>
    <x v="6"/>
    <x v="0"/>
    <s v="State                        St"/>
    <n v="1010"/>
    <x v="0"/>
  </r>
  <r>
    <n v="220515973"/>
    <x v="118"/>
    <x v="690"/>
    <x v="20"/>
    <x v="21"/>
    <x v="7"/>
    <x v="1"/>
    <s v="W"/>
    <x v="2"/>
    <x v="1"/>
    <s v="1100 W  M                            St"/>
    <n v="1000"/>
    <x v="1"/>
  </r>
  <r>
    <n v="220511679"/>
    <x v="46"/>
    <x v="635"/>
    <x v="20"/>
    <x v="20"/>
    <x v="5"/>
    <x v="0"/>
    <s v="H"/>
    <x v="0"/>
    <x v="2"/>
    <s v="1000    Broad                        Av"/>
    <n v="2130"/>
    <x v="0"/>
  </r>
  <r>
    <n v="220123585"/>
    <x v="83"/>
    <x v="679"/>
    <x v="8"/>
    <x v="50"/>
    <x v="2"/>
    <x v="0"/>
    <s v="H"/>
    <x v="0"/>
    <x v="0"/>
    <s v="600 S  Figueroa                     St"/>
    <n v="2130"/>
    <x v="0"/>
  </r>
  <r>
    <n v="221514966"/>
    <x v="381"/>
    <x v="691"/>
    <x v="5"/>
    <x v="31"/>
    <x v="0"/>
    <x v="0"/>
    <s v="B"/>
    <x v="53"/>
    <x v="1"/>
    <s v="Regal                        St"/>
    <n v="25"/>
    <x v="0"/>
  </r>
  <r>
    <n v="221711270"/>
    <x v="111"/>
    <x v="778"/>
    <x v="7"/>
    <x v="0"/>
    <x v="5"/>
    <x v="0"/>
    <s v="H"/>
    <x v="0"/>
    <x v="0"/>
    <s v="8800    Independence                 Av"/>
    <n v="800"/>
    <x v="0"/>
  </r>
  <r>
    <n v="220617335"/>
    <x v="371"/>
    <x v="879"/>
    <x v="2"/>
    <x v="0"/>
    <x v="33"/>
    <x v="1"/>
    <s v="H"/>
    <x v="0"/>
    <x v="0"/>
    <s v="5200    De Longpre                   Av"/>
    <n v="1330"/>
    <x v="0"/>
  </r>
  <r>
    <n v="221918268"/>
    <x v="120"/>
    <x v="641"/>
    <x v="6"/>
    <x v="0"/>
    <x v="68"/>
    <x v="0"/>
    <s v="W"/>
    <x v="0"/>
    <x v="0"/>
    <s v="15300    Nordhoff                     St"/>
    <n v="1220"/>
    <x v="1"/>
  </r>
  <r>
    <n v="220313085"/>
    <x v="187"/>
    <x v="824"/>
    <x v="0"/>
    <x v="10"/>
    <x v="39"/>
    <x v="0"/>
    <s v="H"/>
    <x v="2"/>
    <x v="1"/>
    <s v="4100 S  Van Ness                     Av"/>
    <n v="1800"/>
    <x v="0"/>
  </r>
  <r>
    <n v="221614624"/>
    <x v="354"/>
    <x v="782"/>
    <x v="15"/>
    <x v="10"/>
    <x v="23"/>
    <x v="1"/>
    <s v="H"/>
    <x v="2"/>
    <x v="1"/>
    <s v="13400    Brownell                     St"/>
    <n v="1720"/>
    <x v="0"/>
  </r>
  <r>
    <n v="220614742"/>
    <x v="11"/>
    <x v="689"/>
    <x v="2"/>
    <x v="25"/>
    <x v="8"/>
    <x v="0"/>
    <s v="W"/>
    <x v="0"/>
    <x v="0"/>
    <s v="1600    Cherokee                     Av"/>
    <n v="1130"/>
    <x v="0"/>
  </r>
  <r>
    <n v="221216760"/>
    <x v="350"/>
    <x v="803"/>
    <x v="3"/>
    <x v="40"/>
    <x v="65"/>
    <x v="0"/>
    <s v="H"/>
    <x v="8"/>
    <x v="0"/>
    <s v="800 W  80Th                         St"/>
    <n v="815"/>
    <x v="0"/>
  </r>
  <r>
    <n v="220115978"/>
    <x v="171"/>
    <x v="654"/>
    <x v="8"/>
    <x v="25"/>
    <x v="33"/>
    <x v="0"/>
    <s v="J"/>
    <x v="0"/>
    <x v="0"/>
    <s v="1200 N  Spring                       St"/>
    <n v="2125"/>
    <x v="0"/>
  </r>
  <r>
    <n v="220401149"/>
    <x v="170"/>
    <x v="807"/>
    <x v="13"/>
    <x v="2"/>
    <x v="53"/>
    <x v="1"/>
    <s v="H"/>
    <x v="0"/>
    <x v="0"/>
    <s v="4100 N  Mission                      Rd"/>
    <n v="1"/>
    <x v="1"/>
  </r>
  <r>
    <n v="221813677"/>
    <x v="329"/>
    <x v="638"/>
    <x v="17"/>
    <x v="10"/>
    <x v="22"/>
    <x v="0"/>
    <s v="H"/>
    <x v="2"/>
    <x v="0"/>
    <s v="11100 S  Broadway"/>
    <n v="2300"/>
    <x v="1"/>
  </r>
  <r>
    <n v="221215676"/>
    <x v="58"/>
    <x v="615"/>
    <x v="3"/>
    <x v="36"/>
    <x v="2"/>
    <x v="1"/>
    <s v="B"/>
    <x v="6"/>
    <x v="0"/>
    <s v="1900 W  83Rd                         St"/>
    <n v="1920"/>
    <x v="0"/>
  </r>
  <r>
    <n v="221614636"/>
    <x v="178"/>
    <x v="782"/>
    <x v="15"/>
    <x v="21"/>
    <x v="12"/>
    <x v="0"/>
    <s v="H"/>
    <x v="2"/>
    <x v="0"/>
    <s v="10200    Glenoaks                     Bl"/>
    <n v="1545"/>
    <x v="1"/>
  </r>
  <r>
    <n v="220321963"/>
    <x v="90"/>
    <x v="666"/>
    <x v="0"/>
    <x v="40"/>
    <x v="28"/>
    <x v="1"/>
    <s v="H"/>
    <x v="9"/>
    <x v="0"/>
    <s v="Hillcrest"/>
    <n v="1540"/>
    <x v="1"/>
  </r>
  <r>
    <n v="220718124"/>
    <x v="93"/>
    <x v="641"/>
    <x v="9"/>
    <x v="67"/>
    <x v="6"/>
    <x v="0"/>
    <s v="W"/>
    <x v="2"/>
    <x v="0"/>
    <s v="8500    Beverly                      Bl"/>
    <n v="1730"/>
    <x v="0"/>
  </r>
  <r>
    <n v="221915635"/>
    <x v="77"/>
    <x v="766"/>
    <x v="6"/>
    <x v="4"/>
    <x v="47"/>
    <x v="1"/>
    <s v="F"/>
    <x v="0"/>
    <x v="0"/>
    <s v="13200    Wentworth                    St"/>
    <n v="1730"/>
    <x v="1"/>
  </r>
  <r>
    <n v="221917507"/>
    <x v="385"/>
    <x v="680"/>
    <x v="6"/>
    <x v="10"/>
    <x v="22"/>
    <x v="0"/>
    <s v="H"/>
    <x v="2"/>
    <x v="2"/>
    <s v="13700    Gain                         St"/>
    <n v="1830"/>
    <x v="1"/>
  </r>
  <r>
    <n v="220611122"/>
    <x v="37"/>
    <x v="664"/>
    <x v="2"/>
    <x v="15"/>
    <x v="9"/>
    <x v="0"/>
    <s v="W"/>
    <x v="0"/>
    <x v="0"/>
    <s v="2700    Canyon                       Dr"/>
    <n v="1345"/>
    <x v="0"/>
  </r>
  <r>
    <n v="221416684"/>
    <x v="165"/>
    <x v="880"/>
    <x v="18"/>
    <x v="5"/>
    <x v="57"/>
    <x v="0"/>
    <s v="W"/>
    <x v="0"/>
    <x v="0"/>
    <s v="6600    Kentwood Bluffs              Dr"/>
    <n v="1500"/>
    <x v="1"/>
  </r>
  <r>
    <n v="220313988"/>
    <x v="28"/>
    <x v="615"/>
    <x v="0"/>
    <x v="11"/>
    <x v="8"/>
    <x v="2"/>
    <s v="X"/>
    <x v="0"/>
    <x v="0"/>
    <s v="5000    Obama                        Bl"/>
    <n v="745"/>
    <x v="0"/>
  </r>
  <r>
    <n v="221214075"/>
    <x v="332"/>
    <x v="646"/>
    <x v="3"/>
    <x v="14"/>
    <x v="27"/>
    <x v="0"/>
    <s v="B"/>
    <x v="0"/>
    <x v="0"/>
    <s v="6000    8Th                          Av"/>
    <n v="2200"/>
    <x v="1"/>
  </r>
  <r>
    <n v="220116154"/>
    <x v="58"/>
    <x v="615"/>
    <x v="8"/>
    <x v="18"/>
    <x v="3"/>
    <x v="1"/>
    <s v="B"/>
    <x v="12"/>
    <x v="0"/>
    <s v="1800 S  Flower                       St"/>
    <n v="800"/>
    <x v="0"/>
  </r>
  <r>
    <n v="221414756"/>
    <x v="46"/>
    <x v="635"/>
    <x v="18"/>
    <x v="13"/>
    <x v="63"/>
    <x v="0"/>
    <s v="B"/>
    <x v="0"/>
    <x v="0"/>
    <s v="7800    Flight                       Av"/>
    <n v="635"/>
    <x v="0"/>
  </r>
  <r>
    <n v="231406104"/>
    <x v="223"/>
    <x v="666"/>
    <x v="18"/>
    <x v="13"/>
    <x v="68"/>
    <x v="1"/>
    <s v="O"/>
    <x v="4"/>
    <x v="0"/>
    <s v="300    World                        Wy"/>
    <n v="1318"/>
    <x v="1"/>
  </r>
  <r>
    <n v="220617764"/>
    <x v="78"/>
    <x v="643"/>
    <x v="2"/>
    <x v="15"/>
    <x v="65"/>
    <x v="1"/>
    <s v="B"/>
    <x v="0"/>
    <x v="0"/>
    <s v="1600    Wilcox                       Av"/>
    <n v="2"/>
    <x v="0"/>
  </r>
  <r>
    <n v="221419177"/>
    <x v="379"/>
    <x v="734"/>
    <x v="18"/>
    <x v="13"/>
    <x v="24"/>
    <x v="0"/>
    <s v="W"/>
    <x v="4"/>
    <x v="0"/>
    <s v="200    World                        Wy"/>
    <n v="915"/>
    <x v="1"/>
  </r>
  <r>
    <n v="221219826"/>
    <x v="381"/>
    <x v="751"/>
    <x v="3"/>
    <x v="40"/>
    <x v="33"/>
    <x v="1"/>
    <s v="H"/>
    <x v="6"/>
    <x v="0"/>
    <s v="78Th                         St"/>
    <n v="1930"/>
    <x v="0"/>
  </r>
  <r>
    <n v="221517717"/>
    <x v="201"/>
    <x v="700"/>
    <x v="5"/>
    <x v="4"/>
    <x v="10"/>
    <x v="1"/>
    <s v="H"/>
    <x v="0"/>
    <x v="0"/>
    <s v="6900    Whitsett                     Av"/>
    <n v="2010"/>
    <x v="1"/>
  </r>
  <r>
    <n v="220711430"/>
    <x v="171"/>
    <x v="712"/>
    <x v="9"/>
    <x v="12"/>
    <x v="47"/>
    <x v="1"/>
    <s v="O"/>
    <x v="0"/>
    <x v="0"/>
    <s v="800 N  Gardner                      St"/>
    <n v="305"/>
    <x v="1"/>
  </r>
  <r>
    <n v="230804252"/>
    <x v="355"/>
    <x v="855"/>
    <x v="19"/>
    <x v="6"/>
    <x v="36"/>
    <x v="1"/>
    <s v="W"/>
    <x v="0"/>
    <x v="0"/>
    <s v="13300    Mulholland                   Dr"/>
    <n v="1400"/>
    <x v="1"/>
  </r>
  <r>
    <n v="220514207"/>
    <x v="72"/>
    <x v="745"/>
    <x v="20"/>
    <x v="40"/>
    <x v="52"/>
    <x v="0"/>
    <s v="W"/>
    <x v="2"/>
    <x v="0"/>
    <s v="1200 W  Cruces                       St"/>
    <n v="1700"/>
    <x v="0"/>
  </r>
  <r>
    <n v="221314145"/>
    <x v="5"/>
    <x v="778"/>
    <x v="10"/>
    <x v="0"/>
    <x v="0"/>
    <x v="0"/>
    <s v="W"/>
    <x v="0"/>
    <x v="0"/>
    <s v="900 E  41St                         Pl"/>
    <n v="22"/>
    <x v="0"/>
  </r>
  <r>
    <n v="220913375"/>
    <x v="66"/>
    <x v="796"/>
    <x v="12"/>
    <x v="21"/>
    <x v="12"/>
    <x v="1"/>
    <s v="A"/>
    <x v="2"/>
    <x v="0"/>
    <s v="14400    Emelita                      St"/>
    <n v="345"/>
    <x v="1"/>
  </r>
  <r>
    <n v="221225201"/>
    <x v="84"/>
    <x v="618"/>
    <x v="3"/>
    <x v="15"/>
    <x v="36"/>
    <x v="1"/>
    <s v="H"/>
    <x v="0"/>
    <x v="0"/>
    <s v="8300 S  Hoover                       St"/>
    <n v="550"/>
    <x v="1"/>
  </r>
  <r>
    <n v="221013247"/>
    <x v="177"/>
    <x v="629"/>
    <x v="14"/>
    <x v="13"/>
    <x v="65"/>
    <x v="1"/>
    <s v="H"/>
    <x v="0"/>
    <x v="1"/>
    <s v="18400    Sherman                      Wy"/>
    <n v="1800"/>
    <x v="0"/>
  </r>
  <r>
    <n v="220415317"/>
    <x v="107"/>
    <x v="617"/>
    <x v="13"/>
    <x v="31"/>
    <x v="33"/>
    <x v="0"/>
    <s v="H"/>
    <x v="6"/>
    <x v="4"/>
    <s v="6Th                          St"/>
    <n v="25"/>
    <x v="0"/>
  </r>
  <r>
    <n v="221821140"/>
    <x v="181"/>
    <x v="662"/>
    <x v="17"/>
    <x v="10"/>
    <x v="47"/>
    <x v="1"/>
    <s v="H"/>
    <x v="2"/>
    <x v="1"/>
    <s v="100 W  Colden                       Av"/>
    <n v="100"/>
    <x v="1"/>
  </r>
  <r>
    <n v="222116259"/>
    <x v="10"/>
    <x v="793"/>
    <x v="16"/>
    <x v="0"/>
    <x v="52"/>
    <x v="1"/>
    <s v="H"/>
    <x v="0"/>
    <x v="0"/>
    <s v="7000    Middlesbury Ridge Cir"/>
    <n v="442"/>
    <x v="0"/>
  </r>
  <r>
    <n v="222018193"/>
    <x v="376"/>
    <x v="700"/>
    <x v="1"/>
    <x v="4"/>
    <x v="54"/>
    <x v="0"/>
    <s v="H"/>
    <x v="0"/>
    <x v="0"/>
    <s v="1400 S  Wilton                       Pl"/>
    <n v="300"/>
    <x v="1"/>
  </r>
  <r>
    <n v="221221304"/>
    <x v="341"/>
    <x v="807"/>
    <x v="3"/>
    <x v="0"/>
    <x v="5"/>
    <x v="0"/>
    <s v="H"/>
    <x v="0"/>
    <x v="0"/>
    <s v="7100    10Th                         Av"/>
    <n v="917"/>
    <x v="0"/>
  </r>
  <r>
    <n v="221313796"/>
    <x v="187"/>
    <x v="824"/>
    <x v="10"/>
    <x v="18"/>
    <x v="52"/>
    <x v="0"/>
    <s v="H"/>
    <x v="2"/>
    <x v="2"/>
    <s v="4200 S  San Pedro                    St"/>
    <n v="2120"/>
    <x v="0"/>
  </r>
  <r>
    <n v="220126634"/>
    <x v="95"/>
    <x v="651"/>
    <x v="8"/>
    <x v="15"/>
    <x v="33"/>
    <x v="1"/>
    <s v="W"/>
    <x v="0"/>
    <x v="0"/>
    <s v="Vignes                       St"/>
    <n v="1900"/>
    <x v="0"/>
  </r>
  <r>
    <n v="220616819"/>
    <x v="73"/>
    <x v="603"/>
    <x v="2"/>
    <x v="0"/>
    <x v="31"/>
    <x v="0"/>
    <s v="C"/>
    <x v="0"/>
    <x v="0"/>
    <s v="1400 N  Gardner                      St"/>
    <n v="1529"/>
    <x v="1"/>
  </r>
  <r>
    <n v="221822441"/>
    <x v="24"/>
    <x v="698"/>
    <x v="17"/>
    <x v="21"/>
    <x v="46"/>
    <x v="0"/>
    <s v="H"/>
    <x v="2"/>
    <x v="0"/>
    <s v="11700 S  Figueroa                     St"/>
    <n v="1220"/>
    <x v="1"/>
  </r>
  <r>
    <n v="220315757"/>
    <x v="384"/>
    <x v="733"/>
    <x v="0"/>
    <x v="4"/>
    <x v="8"/>
    <x v="2"/>
    <s v="X"/>
    <x v="0"/>
    <x v="2"/>
    <s v="700 W  28Th                         St"/>
    <n v="231"/>
    <x v="0"/>
  </r>
  <r>
    <n v="221415181"/>
    <x v="378"/>
    <x v="830"/>
    <x v="18"/>
    <x v="6"/>
    <x v="34"/>
    <x v="1"/>
    <s v="W"/>
    <x v="0"/>
    <x v="0"/>
    <s v="3000    Glendon                      Av"/>
    <n v="2000"/>
    <x v="1"/>
  </r>
  <r>
    <n v="220221558"/>
    <x v="84"/>
    <x v="652"/>
    <x v="4"/>
    <x v="0"/>
    <x v="0"/>
    <x v="0"/>
    <s v="A"/>
    <x v="0"/>
    <x v="0"/>
    <s v="200 N  Alvarado                     St"/>
    <n v="10"/>
    <x v="0"/>
  </r>
  <r>
    <n v="221114023"/>
    <x v="365"/>
    <x v="802"/>
    <x v="11"/>
    <x v="21"/>
    <x v="72"/>
    <x v="0"/>
    <s v="H"/>
    <x v="2"/>
    <x v="1"/>
    <s v="3100    Verdugo                      Rd"/>
    <n v="45"/>
    <x v="3"/>
  </r>
  <r>
    <n v="221414867"/>
    <x v="49"/>
    <x v="628"/>
    <x v="18"/>
    <x v="3"/>
    <x v="68"/>
    <x v="0"/>
    <s v="W"/>
    <x v="0"/>
    <x v="0"/>
    <s v="300    Washington                   Bl"/>
    <n v="1625"/>
    <x v="1"/>
  </r>
  <r>
    <n v="220315765"/>
    <x v="324"/>
    <x v="653"/>
    <x v="0"/>
    <x v="6"/>
    <x v="8"/>
    <x v="2"/>
    <s v="X"/>
    <x v="0"/>
    <x v="0"/>
    <s v="4500 W  Martin Luther King Jr        Bl"/>
    <n v="2300"/>
    <x v="0"/>
  </r>
  <r>
    <n v="221822891"/>
    <x v="21"/>
    <x v="619"/>
    <x v="17"/>
    <x v="40"/>
    <x v="53"/>
    <x v="0"/>
    <s v="H"/>
    <x v="26"/>
    <x v="0"/>
    <s v="Imperial                     Hy"/>
    <n v="940"/>
    <x v="1"/>
  </r>
  <r>
    <n v="220514679"/>
    <x v="344"/>
    <x v="807"/>
    <x v="20"/>
    <x v="3"/>
    <x v="24"/>
    <x v="1"/>
    <s v="W"/>
    <x v="0"/>
    <x v="1"/>
    <s v="100 N  Marine                       Av"/>
    <n v="1950"/>
    <x v="1"/>
  </r>
  <r>
    <n v="221609009"/>
    <x v="37"/>
    <x v="636"/>
    <x v="15"/>
    <x v="40"/>
    <x v="68"/>
    <x v="1"/>
    <s v="W"/>
    <x v="9"/>
    <x v="2"/>
    <s v="12400    Van Nuys                     Bl"/>
    <n v="40"/>
    <x v="1"/>
  </r>
  <r>
    <n v="220516681"/>
    <x v="202"/>
    <x v="715"/>
    <x v="20"/>
    <x v="40"/>
    <x v="47"/>
    <x v="1"/>
    <s v="H"/>
    <x v="2"/>
    <x v="1"/>
    <s v="1000 E  M                            St"/>
    <n v="1130"/>
    <x v="1"/>
  </r>
  <r>
    <n v="222014944"/>
    <x v="342"/>
    <x v="603"/>
    <x v="1"/>
    <x v="21"/>
    <x v="14"/>
    <x v="0"/>
    <s v="H"/>
    <x v="4"/>
    <x v="0"/>
    <s v="Westmoreland                 Av"/>
    <n v="2000"/>
    <x v="0"/>
  </r>
  <r>
    <n v="220814237"/>
    <x v="157"/>
    <x v="710"/>
    <x v="19"/>
    <x v="4"/>
    <x v="12"/>
    <x v="0"/>
    <s v="W"/>
    <x v="0"/>
    <x v="0"/>
    <s v="Beloit                       Av"/>
    <n v="1725"/>
    <x v="1"/>
  </r>
  <r>
    <n v="220119264"/>
    <x v="383"/>
    <x v="733"/>
    <x v="8"/>
    <x v="15"/>
    <x v="23"/>
    <x v="0"/>
    <s v="O"/>
    <x v="0"/>
    <x v="0"/>
    <s v="500 W  Pico                         Bl"/>
    <n v="1500"/>
    <x v="0"/>
  </r>
  <r>
    <n v="230406095"/>
    <x v="7"/>
    <x v="747"/>
    <x v="13"/>
    <x v="0"/>
    <x v="26"/>
    <x v="0"/>
    <s v="A"/>
    <x v="0"/>
    <x v="0"/>
    <s v="4200    Via Arbolada"/>
    <n v="1834"/>
    <x v="0"/>
  </r>
  <r>
    <n v="221612491"/>
    <x v="365"/>
    <x v="611"/>
    <x v="15"/>
    <x v="6"/>
    <x v="47"/>
    <x v="1"/>
    <s v="W"/>
    <x v="0"/>
    <x v="0"/>
    <s v="10500    Lanark                       St"/>
    <n v="1610"/>
    <x v="1"/>
  </r>
  <r>
    <n v="221911963"/>
    <x v="4"/>
    <x v="649"/>
    <x v="6"/>
    <x v="28"/>
    <x v="52"/>
    <x v="1"/>
    <s v="H"/>
    <x v="1"/>
    <x v="0"/>
    <s v="14600    Nurmi                        St"/>
    <n v="1850"/>
    <x v="0"/>
  </r>
  <r>
    <n v="220615378"/>
    <x v="60"/>
    <x v="614"/>
    <x v="2"/>
    <x v="25"/>
    <x v="2"/>
    <x v="0"/>
    <s v="A"/>
    <x v="0"/>
    <x v="0"/>
    <s v="Sunset"/>
    <n v="1145"/>
    <x v="0"/>
  </r>
  <r>
    <n v="221912599"/>
    <x v="350"/>
    <x v="661"/>
    <x v="6"/>
    <x v="18"/>
    <x v="41"/>
    <x v="0"/>
    <s v="H"/>
    <x v="2"/>
    <x v="1"/>
    <s v="12400    Edgecliff                    Av"/>
    <n v="5"/>
    <x v="0"/>
  </r>
  <r>
    <n v="220124805"/>
    <x v="379"/>
    <x v="734"/>
    <x v="8"/>
    <x v="25"/>
    <x v="2"/>
    <x v="0"/>
    <s v="A"/>
    <x v="0"/>
    <x v="0"/>
    <s v="700 S  Broadway"/>
    <n v="130"/>
    <x v="0"/>
  </r>
  <r>
    <n v="221112240"/>
    <x v="16"/>
    <x v="620"/>
    <x v="11"/>
    <x v="6"/>
    <x v="29"/>
    <x v="1"/>
    <s v="H"/>
    <x v="0"/>
    <x v="1"/>
    <s v="500 N  Ave 54"/>
    <n v="930"/>
    <x v="0"/>
  </r>
  <r>
    <n v="220713039"/>
    <x v="2"/>
    <x v="711"/>
    <x v="9"/>
    <x v="4"/>
    <x v="49"/>
    <x v="1"/>
    <s v="W"/>
    <x v="0"/>
    <x v="0"/>
    <s v="200 N  Gower                        St"/>
    <n v="55"/>
    <x v="1"/>
  </r>
  <r>
    <n v="221218494"/>
    <x v="384"/>
    <x v="733"/>
    <x v="3"/>
    <x v="10"/>
    <x v="52"/>
    <x v="0"/>
    <s v="B"/>
    <x v="2"/>
    <x v="0"/>
    <s v="1700 W  48Th                         St"/>
    <n v="2130"/>
    <x v="0"/>
  </r>
  <r>
    <n v="222112207"/>
    <x v="156"/>
    <x v="791"/>
    <x v="16"/>
    <x v="28"/>
    <x v="82"/>
    <x v="1"/>
    <s v="O"/>
    <x v="1"/>
    <x v="1"/>
    <s v="7300    Winnetka                     Av"/>
    <n v="1339"/>
    <x v="2"/>
  </r>
  <r>
    <n v="222012155"/>
    <x v="345"/>
    <x v="654"/>
    <x v="1"/>
    <x v="1"/>
    <x v="5"/>
    <x v="1"/>
    <s v="H"/>
    <x v="0"/>
    <x v="0"/>
    <s v="500 N  Oxford                       Av"/>
    <n v="740"/>
    <x v="0"/>
  </r>
  <r>
    <n v="220116897"/>
    <x v="378"/>
    <x v="830"/>
    <x v="8"/>
    <x v="21"/>
    <x v="42"/>
    <x v="1"/>
    <s v="O"/>
    <x v="2"/>
    <x v="0"/>
    <s v="Bond                         St"/>
    <n v="111"/>
    <x v="1"/>
  </r>
  <r>
    <n v="221419890"/>
    <x v="102"/>
    <x v="792"/>
    <x v="18"/>
    <x v="10"/>
    <x v="76"/>
    <x v="0"/>
    <s v="B"/>
    <x v="2"/>
    <x v="2"/>
    <s v="3600    Military                     Av"/>
    <n v="415"/>
    <x v="0"/>
  </r>
  <r>
    <n v="220717380"/>
    <x v="108"/>
    <x v="680"/>
    <x v="9"/>
    <x v="3"/>
    <x v="39"/>
    <x v="0"/>
    <s v="O"/>
    <x v="0"/>
    <x v="0"/>
    <s v="4000 W  Pico                         Bl"/>
    <n v="1130"/>
    <x v="0"/>
  </r>
  <r>
    <n v="221917732"/>
    <x v="323"/>
    <x v="769"/>
    <x v="6"/>
    <x v="21"/>
    <x v="75"/>
    <x v="1"/>
    <s v="H"/>
    <x v="2"/>
    <x v="1"/>
    <s v="10800    Marklein                     Av"/>
    <n v="1530"/>
    <x v="3"/>
  </r>
  <r>
    <n v="221214262"/>
    <x v="18"/>
    <x v="814"/>
    <x v="3"/>
    <x v="6"/>
    <x v="18"/>
    <x v="0"/>
    <s v="B"/>
    <x v="0"/>
    <x v="0"/>
    <s v="1600 W  81St                         St"/>
    <n v="30"/>
    <x v="1"/>
  </r>
  <r>
    <n v="220215127"/>
    <x v="51"/>
    <x v="689"/>
    <x v="4"/>
    <x v="6"/>
    <x v="6"/>
    <x v="2"/>
    <s v="O"/>
    <x v="0"/>
    <x v="0"/>
    <s v="900 S  Westlake                     Av"/>
    <n v="1800"/>
    <x v="0"/>
  </r>
  <r>
    <n v="221915052"/>
    <x v="68"/>
    <x v="742"/>
    <x v="6"/>
    <x v="40"/>
    <x v="9"/>
    <x v="1"/>
    <s v="B"/>
    <x v="9"/>
    <x v="0"/>
    <s v="8400 N  Sepulveda                    Bl"/>
    <n v="2130"/>
    <x v="0"/>
  </r>
  <r>
    <n v="220300919"/>
    <x v="376"/>
    <x v="631"/>
    <x v="0"/>
    <x v="10"/>
    <x v="32"/>
    <x v="0"/>
    <s v="H"/>
    <x v="4"/>
    <x v="0"/>
    <s v="2800 W  Jefferson                    Bl"/>
    <n v="2030"/>
    <x v="0"/>
  </r>
  <r>
    <n v="220516583"/>
    <x v="108"/>
    <x v="715"/>
    <x v="20"/>
    <x v="0"/>
    <x v="52"/>
    <x v="0"/>
    <s v="B"/>
    <x v="0"/>
    <x v="0"/>
    <s v="300 W  I                            St"/>
    <n v="625"/>
    <x v="0"/>
  </r>
  <r>
    <n v="220618916"/>
    <x v="31"/>
    <x v="787"/>
    <x v="2"/>
    <x v="18"/>
    <x v="32"/>
    <x v="0"/>
    <s v="W"/>
    <x v="2"/>
    <x v="1"/>
    <s v="1700 N  Las Palmas                   Av"/>
    <n v="530"/>
    <x v="0"/>
  </r>
  <r>
    <n v="220200960"/>
    <x v="341"/>
    <x v="758"/>
    <x v="4"/>
    <x v="31"/>
    <x v="26"/>
    <x v="0"/>
    <s v="W"/>
    <x v="2"/>
    <x v="1"/>
    <s v="900 S  Alvarado                     St"/>
    <n v="500"/>
    <x v="0"/>
  </r>
  <r>
    <n v="220118977"/>
    <x v="176"/>
    <x v="675"/>
    <x v="8"/>
    <x v="15"/>
    <x v="52"/>
    <x v="1"/>
    <s v="B"/>
    <x v="0"/>
    <x v="2"/>
    <s v="4Th"/>
    <n v="2030"/>
    <x v="0"/>
  </r>
  <r>
    <n v="221017157"/>
    <x v="385"/>
    <x v="680"/>
    <x v="14"/>
    <x v="0"/>
    <x v="41"/>
    <x v="0"/>
    <s v="B"/>
    <x v="0"/>
    <x v="0"/>
    <s v="18600    Collins                      St"/>
    <n v="100"/>
    <x v="0"/>
  </r>
  <r>
    <n v="222015896"/>
    <x v="172"/>
    <x v="672"/>
    <x v="1"/>
    <x v="36"/>
    <x v="43"/>
    <x v="1"/>
    <s v="H"/>
    <x v="6"/>
    <x v="0"/>
    <s v="Venice"/>
    <n v="1100"/>
    <x v="1"/>
  </r>
  <r>
    <n v="220216206"/>
    <x v="157"/>
    <x v="708"/>
    <x v="4"/>
    <x v="13"/>
    <x v="5"/>
    <x v="1"/>
    <s v="W"/>
    <x v="0"/>
    <x v="0"/>
    <s v="600 N  Dillon                       St"/>
    <n v="1930"/>
    <x v="0"/>
  </r>
  <r>
    <n v="221301089"/>
    <x v="109"/>
    <x v="671"/>
    <x v="10"/>
    <x v="40"/>
    <x v="26"/>
    <x v="1"/>
    <s v="H"/>
    <x v="6"/>
    <x v="2"/>
    <s v="200 E  69Th                         St"/>
    <n v="1910"/>
    <x v="0"/>
  </r>
  <r>
    <n v="220716118"/>
    <x v="10"/>
    <x v="768"/>
    <x v="9"/>
    <x v="1"/>
    <x v="37"/>
    <x v="0"/>
    <s v="H"/>
    <x v="0"/>
    <x v="0"/>
    <s v="1100 S  Lucerne                      Bl"/>
    <n v="130"/>
    <x v="1"/>
  </r>
  <r>
    <n v="220814251"/>
    <x v="342"/>
    <x v="603"/>
    <x v="19"/>
    <x v="36"/>
    <x v="31"/>
    <x v="0"/>
    <s v="O"/>
    <x v="1"/>
    <x v="2"/>
    <s v="11900    Santa Monica                 Bl"/>
    <n v="640"/>
    <x v="1"/>
  </r>
  <r>
    <n v="220613740"/>
    <x v="20"/>
    <x v="703"/>
    <x v="2"/>
    <x v="3"/>
    <x v="23"/>
    <x v="0"/>
    <s v="B"/>
    <x v="0"/>
    <x v="0"/>
    <s v="1700 N  Gower                        St"/>
    <n v="2340"/>
    <x v="0"/>
  </r>
  <r>
    <n v="221111706"/>
    <x v="22"/>
    <x v="767"/>
    <x v="11"/>
    <x v="21"/>
    <x v="24"/>
    <x v="1"/>
    <s v="W"/>
    <x v="2"/>
    <x v="1"/>
    <s v="1500    Talmadge                     St"/>
    <n v="1427"/>
    <x v="1"/>
  </r>
  <r>
    <n v="220319431"/>
    <x v="204"/>
    <x v="622"/>
    <x v="0"/>
    <x v="4"/>
    <x v="39"/>
    <x v="1"/>
    <s v="H"/>
    <x v="0"/>
    <x v="0"/>
    <s v="5100    2Nd                          Av"/>
    <n v="600"/>
    <x v="0"/>
  </r>
  <r>
    <n v="220319444"/>
    <x v="204"/>
    <x v="753"/>
    <x v="0"/>
    <x v="4"/>
    <x v="10"/>
    <x v="0"/>
    <s v="B"/>
    <x v="0"/>
    <x v="0"/>
    <s v="5400    Sanchez                      Dr"/>
    <n v="1100"/>
    <x v="1"/>
  </r>
  <r>
    <n v="222113870"/>
    <x v="357"/>
    <x v="786"/>
    <x v="16"/>
    <x v="52"/>
    <x v="30"/>
    <x v="1"/>
    <s v="H"/>
    <x v="4"/>
    <x v="0"/>
    <s v="21200    Sherman                      Wy"/>
    <n v="330"/>
    <x v="0"/>
  </r>
  <r>
    <n v="221916011"/>
    <x v="317"/>
    <x v="822"/>
    <x v="6"/>
    <x v="39"/>
    <x v="27"/>
    <x v="1"/>
    <s v="X"/>
    <x v="0"/>
    <x v="0"/>
    <s v="Sepulveda                    Bl"/>
    <n v="1953"/>
    <x v="1"/>
  </r>
  <r>
    <n v="220510775"/>
    <x v="187"/>
    <x v="824"/>
    <x v="20"/>
    <x v="40"/>
    <x v="74"/>
    <x v="1"/>
    <s v="W"/>
    <x v="38"/>
    <x v="2"/>
    <s v="E"/>
    <n v="1235"/>
    <x v="3"/>
  </r>
  <r>
    <n v="222117877"/>
    <x v="346"/>
    <x v="748"/>
    <x v="16"/>
    <x v="3"/>
    <x v="31"/>
    <x v="1"/>
    <s v="W"/>
    <x v="0"/>
    <x v="0"/>
    <s v="5000    Calderon                     Rd"/>
    <n v="1615"/>
    <x v="1"/>
  </r>
  <r>
    <n v="221711799"/>
    <x v="315"/>
    <x v="779"/>
    <x v="7"/>
    <x v="3"/>
    <x v="33"/>
    <x v="0"/>
    <s v="H"/>
    <x v="0"/>
    <x v="0"/>
    <s v="8600    Balboa                       Bl"/>
    <n v="2215"/>
    <x v="0"/>
  </r>
  <r>
    <n v="222116852"/>
    <x v="179"/>
    <x v="632"/>
    <x v="16"/>
    <x v="10"/>
    <x v="3"/>
    <x v="1"/>
    <s v="B"/>
    <x v="2"/>
    <x v="2"/>
    <s v="21200    Oxnard                       St"/>
    <n v="2245"/>
    <x v="0"/>
  </r>
  <r>
    <n v="221217502"/>
    <x v="305"/>
    <x v="673"/>
    <x v="3"/>
    <x v="15"/>
    <x v="14"/>
    <x v="1"/>
    <s v="H"/>
    <x v="0"/>
    <x v="0"/>
    <s v="7500 S  Hoover                       St"/>
    <n v="630"/>
    <x v="0"/>
  </r>
  <r>
    <n v="221420396"/>
    <x v="342"/>
    <x v="815"/>
    <x v="18"/>
    <x v="0"/>
    <x v="43"/>
    <x v="1"/>
    <s v="W"/>
    <x v="0"/>
    <x v="0"/>
    <s v="11300    La Cienega                   Bl"/>
    <n v="900"/>
    <x v="1"/>
  </r>
  <r>
    <n v="220913852"/>
    <x v="62"/>
    <x v="647"/>
    <x v="12"/>
    <x v="10"/>
    <x v="39"/>
    <x v="1"/>
    <s v="H"/>
    <x v="2"/>
    <x v="1"/>
    <s v="13700    Sherman                      Wy"/>
    <n v="1855"/>
    <x v="0"/>
  </r>
  <r>
    <n v="221015072"/>
    <x v="6"/>
    <x v="722"/>
    <x v="14"/>
    <x v="9"/>
    <x v="69"/>
    <x v="1"/>
    <s v="O"/>
    <x v="0"/>
    <x v="0"/>
    <s v="5400    White Oak                    Av"/>
    <n v="1712"/>
    <x v="1"/>
  </r>
  <r>
    <n v="220711783"/>
    <x v="154"/>
    <x v="821"/>
    <x v="9"/>
    <x v="0"/>
    <x v="36"/>
    <x v="1"/>
    <s v="O"/>
    <x v="0"/>
    <x v="0"/>
    <s v="400 N  Mccadden                     Pl"/>
    <n v="1200"/>
    <x v="1"/>
  </r>
  <r>
    <n v="220124692"/>
    <x v="179"/>
    <x v="632"/>
    <x v="8"/>
    <x v="21"/>
    <x v="24"/>
    <x v="0"/>
    <s v="H"/>
    <x v="2"/>
    <x v="0"/>
    <s v="1400 S  Grand                        Av"/>
    <n v="730"/>
    <x v="1"/>
  </r>
  <r>
    <n v="220620351"/>
    <x v="110"/>
    <x v="651"/>
    <x v="2"/>
    <x v="28"/>
    <x v="2"/>
    <x v="0"/>
    <s v="B"/>
    <x v="1"/>
    <x v="0"/>
    <s v="6300    Yucca                        St"/>
    <n v="2150"/>
    <x v="0"/>
  </r>
  <r>
    <n v="220300773"/>
    <x v="2"/>
    <x v="711"/>
    <x v="0"/>
    <x v="73"/>
    <x v="8"/>
    <x v="2"/>
    <s v="X"/>
    <x v="2"/>
    <x v="2"/>
    <s v="600    Exposition                   Bl"/>
    <n v="1520"/>
    <x v="0"/>
  </r>
  <r>
    <n v="221609722"/>
    <x v="19"/>
    <x v="619"/>
    <x v="15"/>
    <x v="16"/>
    <x v="8"/>
    <x v="0"/>
    <s v="H"/>
    <x v="0"/>
    <x v="0"/>
    <s v="9700    Laurel Canyon                Bl"/>
    <n v="327"/>
    <x v="0"/>
  </r>
  <r>
    <n v="222112721"/>
    <x v="52"/>
    <x v="626"/>
    <x v="16"/>
    <x v="15"/>
    <x v="6"/>
    <x v="1"/>
    <s v="H"/>
    <x v="0"/>
    <x v="0"/>
    <s v="20400    Cohasset                     St"/>
    <n v="1800"/>
    <x v="0"/>
  </r>
  <r>
    <n v="221717913"/>
    <x v="96"/>
    <x v="817"/>
    <x v="7"/>
    <x v="0"/>
    <x v="78"/>
    <x v="1"/>
    <s v="H"/>
    <x v="0"/>
    <x v="0"/>
    <s v="8400    Amigo                        Av"/>
    <n v="1"/>
    <x v="1"/>
  </r>
  <r>
    <n v="221110405"/>
    <x v="29"/>
    <x v="815"/>
    <x v="11"/>
    <x v="3"/>
    <x v="53"/>
    <x v="1"/>
    <s v="O"/>
    <x v="0"/>
    <x v="0"/>
    <s v="1300    Douglas                      St"/>
    <n v="525"/>
    <x v="1"/>
  </r>
  <r>
    <n v="221115269"/>
    <x v="160"/>
    <x v="660"/>
    <x v="11"/>
    <x v="20"/>
    <x v="32"/>
    <x v="1"/>
    <s v="W"/>
    <x v="0"/>
    <x v="2"/>
    <s v="5100    Eagle Rock                   Bl"/>
    <n v="1520"/>
    <x v="0"/>
  </r>
  <r>
    <n v="220121106"/>
    <x v="159"/>
    <x v="669"/>
    <x v="8"/>
    <x v="28"/>
    <x v="8"/>
    <x v="0"/>
    <s v="B"/>
    <x v="4"/>
    <x v="1"/>
    <s v="1200 S  Broadway"/>
    <n v="1254"/>
    <x v="0"/>
  </r>
  <r>
    <n v="220617556"/>
    <x v="80"/>
    <x v="699"/>
    <x v="2"/>
    <x v="10"/>
    <x v="2"/>
    <x v="1"/>
    <s v="H"/>
    <x v="2"/>
    <x v="0"/>
    <s v="5700    Camerford                    Av"/>
    <n v="1220"/>
    <x v="0"/>
  </r>
  <r>
    <n v="220712842"/>
    <x v="55"/>
    <x v="789"/>
    <x v="9"/>
    <x v="15"/>
    <x v="8"/>
    <x v="0"/>
    <s v="W"/>
    <x v="0"/>
    <x v="0"/>
    <s v="3400 W  17Th                         St"/>
    <n v="350"/>
    <x v="0"/>
  </r>
  <r>
    <n v="221110252"/>
    <x v="189"/>
    <x v="847"/>
    <x v="11"/>
    <x v="2"/>
    <x v="51"/>
    <x v="0"/>
    <s v="X"/>
    <x v="0"/>
    <x v="0"/>
    <s v="L Ron Hubbar"/>
    <n v="2230"/>
    <x v="0"/>
  </r>
  <r>
    <n v="222000920"/>
    <x v="347"/>
    <x v="737"/>
    <x v="1"/>
    <x v="36"/>
    <x v="23"/>
    <x v="0"/>
    <s v="W"/>
    <x v="42"/>
    <x v="0"/>
    <s v="3400    San Marino                   St"/>
    <n v="1148"/>
    <x v="0"/>
  </r>
  <r>
    <n v="222115500"/>
    <x v="78"/>
    <x v="643"/>
    <x v="16"/>
    <x v="29"/>
    <x v="6"/>
    <x v="0"/>
    <s v="W"/>
    <x v="0"/>
    <x v="1"/>
    <s v="7800    Oso                          Av"/>
    <n v="50"/>
    <x v="0"/>
  </r>
  <r>
    <n v="222013605"/>
    <x v="55"/>
    <x v="789"/>
    <x v="1"/>
    <x v="15"/>
    <x v="1"/>
    <x v="1"/>
    <s v="A"/>
    <x v="0"/>
    <x v="0"/>
    <s v="300 S  Western                      Av"/>
    <n v="1230"/>
    <x v="1"/>
  </r>
  <r>
    <n v="220512127"/>
    <x v="208"/>
    <x v="705"/>
    <x v="20"/>
    <x v="28"/>
    <x v="19"/>
    <x v="1"/>
    <s v="O"/>
    <x v="1"/>
    <x v="1"/>
    <s v="18200 S  Western                      Av"/>
    <n v="1445"/>
    <x v="1"/>
  </r>
  <r>
    <n v="221613175"/>
    <x v="344"/>
    <x v="682"/>
    <x v="15"/>
    <x v="40"/>
    <x v="33"/>
    <x v="1"/>
    <s v="H"/>
    <x v="6"/>
    <x v="0"/>
    <s v="10800    Sutter                       Av"/>
    <n v="230"/>
    <x v="0"/>
  </r>
  <r>
    <n v="221814033"/>
    <x v="41"/>
    <x v="712"/>
    <x v="17"/>
    <x v="0"/>
    <x v="57"/>
    <x v="0"/>
    <s v="H"/>
    <x v="0"/>
    <x v="0"/>
    <s v="800 W  167Th                        St"/>
    <n v="142"/>
    <x v="1"/>
  </r>
  <r>
    <n v="221223532"/>
    <x v="82"/>
    <x v="862"/>
    <x v="3"/>
    <x v="0"/>
    <x v="53"/>
    <x v="1"/>
    <s v="B"/>
    <x v="0"/>
    <x v="0"/>
    <s v="800 W  74Th                         St"/>
    <n v="5"/>
    <x v="1"/>
  </r>
  <r>
    <n v="220127111"/>
    <x v="215"/>
    <x v="640"/>
    <x v="8"/>
    <x v="15"/>
    <x v="22"/>
    <x v="1"/>
    <s v="W"/>
    <x v="0"/>
    <x v="0"/>
    <s v="100 S  Hill                         St"/>
    <n v="2100"/>
    <x v="1"/>
  </r>
  <r>
    <n v="221420411"/>
    <x v="178"/>
    <x v="722"/>
    <x v="18"/>
    <x v="0"/>
    <x v="27"/>
    <x v="0"/>
    <s v="W"/>
    <x v="0"/>
    <x v="0"/>
    <s v="3700    Overland                     Av"/>
    <n v="702"/>
    <x v="1"/>
  </r>
  <r>
    <n v="221714988"/>
    <x v="160"/>
    <x v="692"/>
    <x v="7"/>
    <x v="1"/>
    <x v="31"/>
    <x v="0"/>
    <s v="W"/>
    <x v="0"/>
    <x v="0"/>
    <s v="12700    Jolette                      Av"/>
    <n v="1300"/>
    <x v="1"/>
  </r>
  <r>
    <n v="222115217"/>
    <x v="371"/>
    <x v="607"/>
    <x v="16"/>
    <x v="33"/>
    <x v="68"/>
    <x v="0"/>
    <s v="W"/>
    <x v="0"/>
    <x v="0"/>
    <s v="23200    Collins                      St"/>
    <n v="1100"/>
    <x v="1"/>
  </r>
  <r>
    <n v="220814400"/>
    <x v="14"/>
    <x v="799"/>
    <x v="19"/>
    <x v="9"/>
    <x v="49"/>
    <x v="1"/>
    <s v="W"/>
    <x v="0"/>
    <x v="0"/>
    <s v="17400    Tramonto                     Dr"/>
    <n v="1030"/>
    <x v="1"/>
  </r>
  <r>
    <n v="221420601"/>
    <x v="74"/>
    <x v="663"/>
    <x v="18"/>
    <x v="0"/>
    <x v="48"/>
    <x v="1"/>
    <s v="K"/>
    <x v="0"/>
    <x v="0"/>
    <s v="3700    Cardiff                      Av"/>
    <n v="1"/>
    <x v="1"/>
  </r>
  <r>
    <n v="221512167"/>
    <x v="27"/>
    <x v="727"/>
    <x v="5"/>
    <x v="3"/>
    <x v="23"/>
    <x v="1"/>
    <s v="B"/>
    <x v="0"/>
    <x v="0"/>
    <s v="Lankershim"/>
    <n v="630"/>
    <x v="0"/>
  </r>
  <r>
    <n v="220321295"/>
    <x v="376"/>
    <x v="694"/>
    <x v="0"/>
    <x v="0"/>
    <x v="51"/>
    <x v="0"/>
    <s v="H"/>
    <x v="0"/>
    <x v="0"/>
    <s v="3400 S  Norton                       Av"/>
    <n v="1024"/>
    <x v="0"/>
  </r>
  <r>
    <n v="220612277"/>
    <x v="166"/>
    <x v="714"/>
    <x v="2"/>
    <x v="6"/>
    <x v="76"/>
    <x v="0"/>
    <s v="B"/>
    <x v="17"/>
    <x v="2"/>
    <s v="Serrano"/>
    <n v="1930"/>
    <x v="0"/>
  </r>
  <r>
    <n v="220412373"/>
    <x v="259"/>
    <x v="646"/>
    <x v="13"/>
    <x v="5"/>
    <x v="7"/>
    <x v="1"/>
    <s v="H"/>
    <x v="0"/>
    <x v="0"/>
    <s v="700    Forest                       Av"/>
    <n v="600"/>
    <x v="1"/>
  </r>
  <r>
    <n v="221713276"/>
    <x v="342"/>
    <x v="870"/>
    <x v="7"/>
    <x v="28"/>
    <x v="18"/>
    <x v="0"/>
    <s v="O"/>
    <x v="1"/>
    <x v="1"/>
    <s v="20500    Shelly                       Ln"/>
    <n v="2000"/>
    <x v="1"/>
  </r>
  <r>
    <n v="220321841"/>
    <x v="104"/>
    <x v="774"/>
    <x v="0"/>
    <x v="6"/>
    <x v="8"/>
    <x v="2"/>
    <s v="X"/>
    <x v="0"/>
    <x v="0"/>
    <s v="3900    Hillcrest                    Dr"/>
    <n v="530"/>
    <x v="0"/>
  </r>
  <r>
    <n v="221318237"/>
    <x v="69"/>
    <x v="770"/>
    <x v="10"/>
    <x v="36"/>
    <x v="57"/>
    <x v="1"/>
    <s v="B"/>
    <x v="33"/>
    <x v="0"/>
    <s v="Broadway"/>
    <n v="725"/>
    <x v="1"/>
  </r>
  <r>
    <n v="220300927"/>
    <x v="104"/>
    <x v="774"/>
    <x v="0"/>
    <x v="47"/>
    <x v="9"/>
    <x v="1"/>
    <s v="H"/>
    <x v="2"/>
    <x v="2"/>
    <s v="4600    3Rd                          Av"/>
    <n v="430"/>
    <x v="0"/>
  </r>
  <r>
    <n v="220512891"/>
    <x v="176"/>
    <x v="629"/>
    <x v="20"/>
    <x v="21"/>
    <x v="1"/>
    <x v="1"/>
    <s v="W"/>
    <x v="4"/>
    <x v="0"/>
    <s v="1400    260Th                        St"/>
    <n v="1215"/>
    <x v="1"/>
  </r>
  <r>
    <n v="221818981"/>
    <x v="77"/>
    <x v="693"/>
    <x v="17"/>
    <x v="31"/>
    <x v="36"/>
    <x v="0"/>
    <s v="B"/>
    <x v="6"/>
    <x v="0"/>
    <s v="800 W  Manchester                   Av"/>
    <n v="1805"/>
    <x v="1"/>
  </r>
  <r>
    <n v="222112074"/>
    <x v="47"/>
    <x v="761"/>
    <x v="16"/>
    <x v="4"/>
    <x v="51"/>
    <x v="1"/>
    <s v="H"/>
    <x v="0"/>
    <x v="0"/>
    <s v="20600    Ventura                      Bl"/>
    <n v="1000"/>
    <x v="0"/>
  </r>
  <r>
    <n v="221610461"/>
    <x v="111"/>
    <x v="604"/>
    <x v="15"/>
    <x v="0"/>
    <x v="14"/>
    <x v="0"/>
    <s v="H"/>
    <x v="0"/>
    <x v="0"/>
    <s v="10700    Pala                         Av"/>
    <n v="1300"/>
    <x v="0"/>
  </r>
  <r>
    <n v="221918317"/>
    <x v="313"/>
    <x v="698"/>
    <x v="6"/>
    <x v="4"/>
    <x v="53"/>
    <x v="1"/>
    <s v="H"/>
    <x v="0"/>
    <x v="0"/>
    <s v="13800    Rayen                        St"/>
    <n v="1203"/>
    <x v="1"/>
  </r>
  <r>
    <n v="221117118"/>
    <x v="202"/>
    <x v="680"/>
    <x v="11"/>
    <x v="1"/>
    <x v="0"/>
    <x v="1"/>
    <s v="W"/>
    <x v="0"/>
    <x v="0"/>
    <s v="4100    Barryknoll                   Dr"/>
    <n v="1630"/>
    <x v="0"/>
  </r>
  <r>
    <n v="220812632"/>
    <x v="315"/>
    <x v="661"/>
    <x v="19"/>
    <x v="55"/>
    <x v="14"/>
    <x v="1"/>
    <s v="W"/>
    <x v="0"/>
    <x v="0"/>
    <s v="1100 S  Holt                         Av"/>
    <n v="1000"/>
    <x v="0"/>
  </r>
  <r>
    <n v="221714309"/>
    <x v="304"/>
    <x v="642"/>
    <x v="7"/>
    <x v="21"/>
    <x v="49"/>
    <x v="1"/>
    <s v="A"/>
    <x v="2"/>
    <x v="2"/>
    <s v="19200    Lahey                        St"/>
    <n v="645"/>
    <x v="1"/>
  </r>
  <r>
    <n v="220910934"/>
    <x v="187"/>
    <x v="824"/>
    <x v="12"/>
    <x v="31"/>
    <x v="9"/>
    <x v="0"/>
    <s v="H"/>
    <x v="6"/>
    <x v="0"/>
    <s v="4900    Van Nuys                     Bl"/>
    <n v="32"/>
    <x v="0"/>
  </r>
  <r>
    <n v="220516912"/>
    <x v="319"/>
    <x v="618"/>
    <x v="20"/>
    <x v="28"/>
    <x v="27"/>
    <x v="1"/>
    <s v="O"/>
    <x v="1"/>
    <x v="1"/>
    <s v="25500    Bayside                      Pl"/>
    <n v="1320"/>
    <x v="1"/>
  </r>
  <r>
    <n v="220619126"/>
    <x v="179"/>
    <x v="632"/>
    <x v="2"/>
    <x v="21"/>
    <x v="14"/>
    <x v="0"/>
    <s v="W"/>
    <x v="31"/>
    <x v="0"/>
    <s v="Santa Monica"/>
    <n v="955"/>
    <x v="0"/>
  </r>
  <r>
    <n v="221016812"/>
    <x v="201"/>
    <x v="616"/>
    <x v="14"/>
    <x v="21"/>
    <x v="77"/>
    <x v="0"/>
    <s v="W"/>
    <x v="4"/>
    <x v="2"/>
    <s v="16000    Hart                         St"/>
    <n v="800"/>
    <x v="1"/>
  </r>
  <r>
    <n v="221510914"/>
    <x v="308"/>
    <x v="771"/>
    <x v="5"/>
    <x v="0"/>
    <x v="18"/>
    <x v="1"/>
    <s v="O"/>
    <x v="0"/>
    <x v="0"/>
    <s v="5900    Lankershim                   Bl"/>
    <n v="1323"/>
    <x v="1"/>
  </r>
  <r>
    <n v="221911121"/>
    <x v="19"/>
    <x v="740"/>
    <x v="6"/>
    <x v="16"/>
    <x v="15"/>
    <x v="0"/>
    <s v="H"/>
    <x v="0"/>
    <x v="0"/>
    <s v="7800    Van Nuys                     Bl"/>
    <n v="1210"/>
    <x v="0"/>
  </r>
  <r>
    <n v="221219144"/>
    <x v="9"/>
    <x v="708"/>
    <x v="3"/>
    <x v="24"/>
    <x v="27"/>
    <x v="0"/>
    <s v="B"/>
    <x v="3"/>
    <x v="0"/>
    <s v="6000    8Th                          Av"/>
    <n v="2240"/>
    <x v="1"/>
  </r>
  <r>
    <n v="221015963"/>
    <x v="81"/>
    <x v="622"/>
    <x v="14"/>
    <x v="4"/>
    <x v="27"/>
    <x v="1"/>
    <s v="H"/>
    <x v="0"/>
    <x v="0"/>
    <s v="Woodley"/>
    <n v="1730"/>
    <x v="1"/>
  </r>
  <r>
    <n v="221815743"/>
    <x v="55"/>
    <x v="789"/>
    <x v="17"/>
    <x v="21"/>
    <x v="64"/>
    <x v="0"/>
    <s v="B"/>
    <x v="4"/>
    <x v="0"/>
    <s v="112Th"/>
    <n v="1530"/>
    <x v="1"/>
  </r>
  <r>
    <n v="222013366"/>
    <x v="42"/>
    <x v="814"/>
    <x v="1"/>
    <x v="15"/>
    <x v="3"/>
    <x v="0"/>
    <s v="H"/>
    <x v="0"/>
    <x v="0"/>
    <s v="1800 S  Western                      Av"/>
    <n v="2140"/>
    <x v="0"/>
  </r>
  <r>
    <n v="220812386"/>
    <x v="345"/>
    <x v="654"/>
    <x v="19"/>
    <x v="3"/>
    <x v="70"/>
    <x v="0"/>
    <s v="W"/>
    <x v="0"/>
    <x v="0"/>
    <s v="1400 S  Saltair                      Av"/>
    <n v="1525"/>
    <x v="1"/>
  </r>
  <r>
    <n v="220617218"/>
    <x v="371"/>
    <x v="607"/>
    <x v="2"/>
    <x v="24"/>
    <x v="33"/>
    <x v="0"/>
    <s v="W"/>
    <x v="0"/>
    <x v="0"/>
    <s v="1300 N  Mccadden                     Pl"/>
    <n v="325"/>
    <x v="0"/>
  </r>
  <r>
    <n v="221111625"/>
    <x v="316"/>
    <x v="657"/>
    <x v="11"/>
    <x v="6"/>
    <x v="14"/>
    <x v="1"/>
    <s v="W"/>
    <x v="0"/>
    <x v="0"/>
    <s v="1200    Crystal                      St"/>
    <n v="2120"/>
    <x v="0"/>
  </r>
  <r>
    <n v="220409442"/>
    <x v="369"/>
    <x v="677"/>
    <x v="13"/>
    <x v="31"/>
    <x v="74"/>
    <x v="1"/>
    <s v="H"/>
    <x v="6"/>
    <x v="0"/>
    <s v="Delatorre                    Wy"/>
    <n v="2135"/>
    <x v="3"/>
  </r>
  <r>
    <n v="221220235"/>
    <x v="164"/>
    <x v="686"/>
    <x v="3"/>
    <x v="65"/>
    <x v="16"/>
    <x v="1"/>
    <s v="H"/>
    <x v="4"/>
    <x v="0"/>
    <s v="Florence"/>
    <n v="2150"/>
    <x v="1"/>
  </r>
  <r>
    <n v="220414952"/>
    <x v="81"/>
    <x v="606"/>
    <x v="13"/>
    <x v="36"/>
    <x v="43"/>
    <x v="1"/>
    <s v="W"/>
    <x v="5"/>
    <x v="0"/>
    <s v="100 W  Avenue 34"/>
    <n v="1650"/>
    <x v="1"/>
  </r>
  <r>
    <n v="221420346"/>
    <x v="69"/>
    <x v="629"/>
    <x v="18"/>
    <x v="0"/>
    <x v="39"/>
    <x v="0"/>
    <s v="W"/>
    <x v="0"/>
    <x v="0"/>
    <s v="900    Pacific                      Av"/>
    <n v="2200"/>
    <x v="0"/>
  </r>
  <r>
    <n v="221116811"/>
    <x v="178"/>
    <x v="694"/>
    <x v="11"/>
    <x v="21"/>
    <x v="30"/>
    <x v="1"/>
    <s v="H"/>
    <x v="4"/>
    <x v="1"/>
    <s v="1500 N  Vermont                      Av"/>
    <n v="930"/>
    <x v="0"/>
  </r>
  <r>
    <n v="221010139"/>
    <x v="37"/>
    <x v="636"/>
    <x v="14"/>
    <x v="31"/>
    <x v="39"/>
    <x v="0"/>
    <s v="H"/>
    <x v="2"/>
    <x v="1"/>
    <s v="17300    Sherman                      Wy"/>
    <n v="1630"/>
    <x v="0"/>
  </r>
  <r>
    <n v="221321440"/>
    <x v="361"/>
    <x v="800"/>
    <x v="10"/>
    <x v="36"/>
    <x v="29"/>
    <x v="0"/>
    <s v="H"/>
    <x v="6"/>
    <x v="0"/>
    <s v="700 E  32Nd                         St"/>
    <n v="2130"/>
    <x v="0"/>
  </r>
  <r>
    <n v="222018774"/>
    <x v="365"/>
    <x v="802"/>
    <x v="1"/>
    <x v="13"/>
    <x v="33"/>
    <x v="0"/>
    <s v="C"/>
    <x v="0"/>
    <x v="0"/>
    <s v="600 S  Normandie                    Av"/>
    <n v="900"/>
    <x v="0"/>
  </r>
  <r>
    <n v="220118277"/>
    <x v="338"/>
    <x v="710"/>
    <x v="8"/>
    <x v="15"/>
    <x v="23"/>
    <x v="1"/>
    <s v="K"/>
    <x v="0"/>
    <x v="0"/>
    <s v="200 S  Los Angeles                  St"/>
    <n v="815"/>
    <x v="0"/>
  </r>
  <r>
    <n v="221815098"/>
    <x v="53"/>
    <x v="767"/>
    <x v="17"/>
    <x v="10"/>
    <x v="14"/>
    <x v="1"/>
    <s v="B"/>
    <x v="2"/>
    <x v="0"/>
    <s v="9600 S  Broadway"/>
    <n v="30"/>
    <x v="0"/>
  </r>
  <r>
    <n v="222013181"/>
    <x v="40"/>
    <x v="664"/>
    <x v="1"/>
    <x v="0"/>
    <x v="29"/>
    <x v="0"/>
    <s v="H"/>
    <x v="0"/>
    <x v="0"/>
    <s v="300 S  Commonwealth                 Av"/>
    <n v="1257"/>
    <x v="0"/>
  </r>
  <r>
    <n v="220912591"/>
    <x v="348"/>
    <x v="803"/>
    <x v="12"/>
    <x v="9"/>
    <x v="53"/>
    <x v="0"/>
    <s v="O"/>
    <x v="0"/>
    <x v="0"/>
    <s v="13300    Victory                      Bl"/>
    <n v="1849"/>
    <x v="1"/>
  </r>
  <r>
    <n v="220617803"/>
    <x v="155"/>
    <x v="660"/>
    <x v="2"/>
    <x v="40"/>
    <x v="43"/>
    <x v="1"/>
    <s v="H"/>
    <x v="2"/>
    <x v="2"/>
    <s v="Mccadden                     Pl"/>
    <n v="2010"/>
    <x v="1"/>
  </r>
  <r>
    <n v="222012690"/>
    <x v="305"/>
    <x v="688"/>
    <x v="1"/>
    <x v="21"/>
    <x v="28"/>
    <x v="1"/>
    <s v="H"/>
    <x v="2"/>
    <x v="0"/>
    <s v="3300 W  8Th                          St"/>
    <n v="400"/>
    <x v="1"/>
  </r>
  <r>
    <n v="221613843"/>
    <x v="204"/>
    <x v="679"/>
    <x v="15"/>
    <x v="15"/>
    <x v="3"/>
    <x v="1"/>
    <s v="W"/>
    <x v="0"/>
    <x v="0"/>
    <s v="10500    Nettleton                    St"/>
    <n v="2300"/>
    <x v="0"/>
  </r>
  <r>
    <n v="220123804"/>
    <x v="86"/>
    <x v="844"/>
    <x v="8"/>
    <x v="15"/>
    <x v="26"/>
    <x v="0"/>
    <s v="W"/>
    <x v="0"/>
    <x v="0"/>
    <s v="1200 S  Figueroa                     St"/>
    <n v="1"/>
    <x v="0"/>
  </r>
  <r>
    <n v="221821047"/>
    <x v="201"/>
    <x v="616"/>
    <x v="17"/>
    <x v="0"/>
    <x v="2"/>
    <x v="0"/>
    <s v="B"/>
    <x v="0"/>
    <x v="0"/>
    <s v="10700 S  Central                      Av"/>
    <n v="1624"/>
    <x v="0"/>
  </r>
  <r>
    <n v="221417596"/>
    <x v="74"/>
    <x v="825"/>
    <x v="18"/>
    <x v="13"/>
    <x v="78"/>
    <x v="0"/>
    <s v="B"/>
    <x v="0"/>
    <x v="0"/>
    <s v="9600    Sky                          Wy"/>
    <n v="1930"/>
    <x v="1"/>
  </r>
  <r>
    <n v="220414018"/>
    <x v="79"/>
    <x v="750"/>
    <x v="13"/>
    <x v="21"/>
    <x v="17"/>
    <x v="0"/>
    <s v="H"/>
    <x v="2"/>
    <x v="1"/>
    <s v="2800    Winter                       St"/>
    <n v="1720"/>
    <x v="0"/>
  </r>
  <r>
    <n v="221316054"/>
    <x v="57"/>
    <x v="689"/>
    <x v="10"/>
    <x v="21"/>
    <x v="42"/>
    <x v="0"/>
    <s v="B"/>
    <x v="2"/>
    <x v="1"/>
    <s v="200 E  31St                         St"/>
    <n v="2350"/>
    <x v="1"/>
  </r>
  <r>
    <n v="220901120"/>
    <x v="99"/>
    <x v="806"/>
    <x v="12"/>
    <x v="1"/>
    <x v="3"/>
    <x v="1"/>
    <s v="O"/>
    <x v="0"/>
    <x v="0"/>
    <s v="12600    Riverside                    Dr"/>
    <n v="1721"/>
    <x v="0"/>
  </r>
  <r>
    <n v="220512517"/>
    <x v="348"/>
    <x v="780"/>
    <x v="20"/>
    <x v="60"/>
    <x v="55"/>
    <x v="0"/>
    <s v="H"/>
    <x v="20"/>
    <x v="0"/>
    <s v="1200 W  187Th                        Pl"/>
    <n v="630"/>
    <x v="1"/>
  </r>
  <r>
    <n v="220313153"/>
    <x v="351"/>
    <x v="638"/>
    <x v="0"/>
    <x v="0"/>
    <x v="3"/>
    <x v="0"/>
    <s v="H"/>
    <x v="0"/>
    <x v="0"/>
    <s v="1000    Browning                     Bl"/>
    <n v="905"/>
    <x v="0"/>
  </r>
  <r>
    <n v="221814316"/>
    <x v="4"/>
    <x v="855"/>
    <x v="17"/>
    <x v="0"/>
    <x v="52"/>
    <x v="0"/>
    <s v="B"/>
    <x v="0"/>
    <x v="0"/>
    <s v="700 E  94Th                         St"/>
    <n v="1"/>
    <x v="0"/>
  </r>
  <r>
    <n v="220515237"/>
    <x v="112"/>
    <x v="665"/>
    <x v="20"/>
    <x v="1"/>
    <x v="36"/>
    <x v="1"/>
    <s v="H"/>
    <x v="0"/>
    <x v="0"/>
    <s v="1100    Frigate                      Av"/>
    <n v="130"/>
    <x v="1"/>
  </r>
  <r>
    <n v="221012674"/>
    <x v="59"/>
    <x v="639"/>
    <x v="14"/>
    <x v="24"/>
    <x v="23"/>
    <x v="0"/>
    <s v="W"/>
    <x v="0"/>
    <x v="1"/>
    <s v="19400    Sherman                      Wy"/>
    <n v="2144"/>
    <x v="0"/>
  </r>
  <r>
    <n v="222012170"/>
    <x v="48"/>
    <x v="604"/>
    <x v="1"/>
    <x v="10"/>
    <x v="1"/>
    <x v="0"/>
    <s v="H"/>
    <x v="2"/>
    <x v="2"/>
    <s v="600    Shatto                       Pl"/>
    <n v="1700"/>
    <x v="1"/>
  </r>
  <r>
    <n v="221114553"/>
    <x v="170"/>
    <x v="686"/>
    <x v="11"/>
    <x v="3"/>
    <x v="32"/>
    <x v="0"/>
    <s v="H"/>
    <x v="0"/>
    <x v="0"/>
    <s v="300    Ulysses                      St"/>
    <n v="1350"/>
    <x v="0"/>
  </r>
  <r>
    <n v="221511604"/>
    <x v="43"/>
    <x v="655"/>
    <x v="5"/>
    <x v="28"/>
    <x v="30"/>
    <x v="1"/>
    <s v="H"/>
    <x v="1"/>
    <x v="1"/>
    <s v="4000    Vineland                     Av"/>
    <n v="1040"/>
    <x v="0"/>
  </r>
  <r>
    <n v="220811378"/>
    <x v="153"/>
    <x v="714"/>
    <x v="19"/>
    <x v="4"/>
    <x v="14"/>
    <x v="1"/>
    <s v="O"/>
    <x v="0"/>
    <x v="0"/>
    <s v="2100    Parnell                      Av"/>
    <n v="1250"/>
    <x v="0"/>
  </r>
  <r>
    <n v="221813327"/>
    <x v="166"/>
    <x v="714"/>
    <x v="17"/>
    <x v="10"/>
    <x v="1"/>
    <x v="1"/>
    <s v="B"/>
    <x v="2"/>
    <x v="1"/>
    <s v="500 W  109Th                        St"/>
    <n v="2230"/>
    <x v="1"/>
  </r>
  <r>
    <n v="220800752"/>
    <x v="39"/>
    <x v="790"/>
    <x v="19"/>
    <x v="6"/>
    <x v="18"/>
    <x v="1"/>
    <s v="O"/>
    <x v="0"/>
    <x v="1"/>
    <s v="8500    Cadillac                     Av"/>
    <n v="2120"/>
    <x v="1"/>
  </r>
  <r>
    <n v="221113138"/>
    <x v="177"/>
    <x v="614"/>
    <x v="11"/>
    <x v="21"/>
    <x v="8"/>
    <x v="1"/>
    <s v="H"/>
    <x v="12"/>
    <x v="0"/>
    <s v="1700 N  Vermont                      Av"/>
    <n v="1900"/>
    <x v="0"/>
  </r>
  <r>
    <n v="220411552"/>
    <x v="50"/>
    <x v="705"/>
    <x v="13"/>
    <x v="31"/>
    <x v="18"/>
    <x v="0"/>
    <s v="W"/>
    <x v="6"/>
    <x v="0"/>
    <s v="600 S  Mission                      Rd"/>
    <n v="300"/>
    <x v="1"/>
  </r>
  <r>
    <n v="221913367"/>
    <x v="2"/>
    <x v="710"/>
    <x v="6"/>
    <x v="14"/>
    <x v="0"/>
    <x v="0"/>
    <s v="H"/>
    <x v="0"/>
    <x v="1"/>
    <s v="8500    Columbus                     Av"/>
    <n v="1230"/>
    <x v="0"/>
  </r>
  <r>
    <n v="222117873"/>
    <x v="108"/>
    <x v="715"/>
    <x v="16"/>
    <x v="1"/>
    <x v="37"/>
    <x v="1"/>
    <s v="W"/>
    <x v="29"/>
    <x v="0"/>
    <s v="6800    Independence                 Av"/>
    <n v="434"/>
    <x v="1"/>
  </r>
  <r>
    <n v="222012635"/>
    <x v="156"/>
    <x v="791"/>
    <x v="1"/>
    <x v="40"/>
    <x v="41"/>
    <x v="1"/>
    <s v="H"/>
    <x v="42"/>
    <x v="2"/>
    <s v="Beverly"/>
    <n v="258"/>
    <x v="0"/>
  </r>
  <r>
    <n v="221110139"/>
    <x v="39"/>
    <x v="790"/>
    <x v="11"/>
    <x v="12"/>
    <x v="0"/>
    <x v="0"/>
    <s v="H"/>
    <x v="0"/>
    <x v="0"/>
    <s v="1500 N  Edgemont                     St"/>
    <n v="2200"/>
    <x v="0"/>
  </r>
  <r>
    <n v="221010952"/>
    <x v="166"/>
    <x v="714"/>
    <x v="14"/>
    <x v="18"/>
    <x v="30"/>
    <x v="0"/>
    <s v="H"/>
    <x v="2"/>
    <x v="0"/>
    <s v="19100    Victory                      Bl"/>
    <n v="1930"/>
    <x v="0"/>
  </r>
  <r>
    <n v="220915269"/>
    <x v="334"/>
    <x v="813"/>
    <x v="12"/>
    <x v="6"/>
    <x v="6"/>
    <x v="0"/>
    <s v="W"/>
    <x v="0"/>
    <x v="0"/>
    <s v="15000    Ventura                      Bl"/>
    <n v="1030"/>
    <x v="0"/>
  </r>
  <r>
    <n v="220416454"/>
    <x v="346"/>
    <x v="633"/>
    <x v="13"/>
    <x v="40"/>
    <x v="2"/>
    <x v="1"/>
    <s v="H"/>
    <x v="4"/>
    <x v="1"/>
    <s v="2000    Michigan                     Av"/>
    <n v="2250"/>
    <x v="0"/>
  </r>
  <r>
    <n v="222112223"/>
    <x v="156"/>
    <x v="791"/>
    <x v="16"/>
    <x v="10"/>
    <x v="37"/>
    <x v="0"/>
    <s v="O"/>
    <x v="2"/>
    <x v="0"/>
    <s v="7300    De Soto                      Av"/>
    <n v="1900"/>
    <x v="1"/>
  </r>
  <r>
    <n v="220400943"/>
    <x v="47"/>
    <x v="628"/>
    <x v="13"/>
    <x v="18"/>
    <x v="17"/>
    <x v="0"/>
    <s v="H"/>
    <x v="2"/>
    <x v="2"/>
    <s v="500 E  Avenue 28"/>
    <n v="2353"/>
    <x v="0"/>
  </r>
  <r>
    <n v="222118242"/>
    <x v="210"/>
    <x v="783"/>
    <x v="16"/>
    <x v="13"/>
    <x v="57"/>
    <x v="1"/>
    <s v="O"/>
    <x v="0"/>
    <x v="0"/>
    <s v="22800    Victory                      Bl"/>
    <n v="1530"/>
    <x v="1"/>
  </r>
  <r>
    <n v="221314934"/>
    <x v="47"/>
    <x v="784"/>
    <x v="10"/>
    <x v="31"/>
    <x v="18"/>
    <x v="0"/>
    <s v="H"/>
    <x v="2"/>
    <x v="0"/>
    <s v="41St                         St"/>
    <n v="630"/>
    <x v="1"/>
  </r>
  <r>
    <n v="220113850"/>
    <x v="189"/>
    <x v="810"/>
    <x v="8"/>
    <x v="4"/>
    <x v="3"/>
    <x v="1"/>
    <s v="W"/>
    <x v="0"/>
    <x v="0"/>
    <s v="1500    Jesse                        St"/>
    <n v="1045"/>
    <x v="0"/>
  </r>
  <r>
    <n v="221111182"/>
    <x v="44"/>
    <x v="638"/>
    <x v="11"/>
    <x v="0"/>
    <x v="22"/>
    <x v="0"/>
    <s v="B"/>
    <x v="0"/>
    <x v="0"/>
    <s v="2800 W  Avenue 35"/>
    <n v="900"/>
    <x v="1"/>
  </r>
  <r>
    <n v="221911617"/>
    <x v="44"/>
    <x v="831"/>
    <x v="6"/>
    <x v="29"/>
    <x v="18"/>
    <x v="0"/>
    <s v="H"/>
    <x v="0"/>
    <x v="1"/>
    <s v="13300    Herron                       St"/>
    <n v="1305"/>
    <x v="1"/>
  </r>
  <r>
    <n v="231404040"/>
    <x v="205"/>
    <x v="681"/>
    <x v="18"/>
    <x v="1"/>
    <x v="30"/>
    <x v="0"/>
    <s v="H"/>
    <x v="0"/>
    <x v="0"/>
    <s v="5900 W  Century                      Bl"/>
    <n v="1710"/>
    <x v="0"/>
  </r>
  <r>
    <n v="221812989"/>
    <x v="168"/>
    <x v="670"/>
    <x v="17"/>
    <x v="20"/>
    <x v="54"/>
    <x v="1"/>
    <s v="B"/>
    <x v="3"/>
    <x v="0"/>
    <s v="400 W  101St                        St"/>
    <n v="1300"/>
    <x v="1"/>
  </r>
  <r>
    <n v="221113342"/>
    <x v="322"/>
    <x v="744"/>
    <x v="11"/>
    <x v="1"/>
    <x v="36"/>
    <x v="1"/>
    <s v="W"/>
    <x v="0"/>
    <x v="0"/>
    <s v="1400    Holbrook                     St"/>
    <n v="1550"/>
    <x v="1"/>
  </r>
  <r>
    <n v="220910285"/>
    <x v="35"/>
    <x v="838"/>
    <x v="12"/>
    <x v="0"/>
    <x v="43"/>
    <x v="0"/>
    <s v="H"/>
    <x v="0"/>
    <x v="0"/>
    <s v="14200    Calvert                      St"/>
    <n v="800"/>
    <x v="1"/>
  </r>
  <r>
    <n v="222100935"/>
    <x v="385"/>
    <x v="680"/>
    <x v="16"/>
    <x v="6"/>
    <x v="73"/>
    <x v="1"/>
    <s v="W"/>
    <x v="42"/>
    <x v="2"/>
    <s v="Sherman                      Wy"/>
    <n v="1940"/>
    <x v="1"/>
  </r>
  <r>
    <n v="221221120"/>
    <x v="119"/>
    <x v="728"/>
    <x v="3"/>
    <x v="21"/>
    <x v="57"/>
    <x v="2"/>
    <s v="X"/>
    <x v="2"/>
    <x v="0"/>
    <s v="Manchester                   Av"/>
    <n v="900"/>
    <x v="1"/>
  </r>
  <r>
    <n v="221714173"/>
    <x v="73"/>
    <x v="736"/>
    <x v="7"/>
    <x v="1"/>
    <x v="54"/>
    <x v="1"/>
    <s v="O"/>
    <x v="0"/>
    <x v="0"/>
    <s v="10700    Limerick                     Av"/>
    <n v="1305"/>
    <x v="1"/>
  </r>
  <r>
    <n v="231504096"/>
    <x v="205"/>
    <x v="644"/>
    <x v="5"/>
    <x v="0"/>
    <x v="54"/>
    <x v="1"/>
    <s v="O"/>
    <x v="0"/>
    <x v="0"/>
    <s v="8100    Coldwater Canyon             Av"/>
    <n v="730"/>
    <x v="1"/>
  </r>
  <r>
    <n v="220810499"/>
    <x v="39"/>
    <x v="790"/>
    <x v="19"/>
    <x v="1"/>
    <x v="70"/>
    <x v="0"/>
    <s v="W"/>
    <x v="0"/>
    <x v="0"/>
    <s v="1500    Wellesley                    Av"/>
    <n v="1200"/>
    <x v="1"/>
  </r>
  <r>
    <n v="220121549"/>
    <x v="70"/>
    <x v="743"/>
    <x v="8"/>
    <x v="40"/>
    <x v="26"/>
    <x v="1"/>
    <s v="H"/>
    <x v="31"/>
    <x v="1"/>
    <s v="1300 W  Sunset                       Bl"/>
    <n v="1440"/>
    <x v="0"/>
  </r>
  <r>
    <n v="221817214"/>
    <x v="337"/>
    <x v="741"/>
    <x v="17"/>
    <x v="47"/>
    <x v="29"/>
    <x v="0"/>
    <s v="H"/>
    <x v="2"/>
    <x v="0"/>
    <s v="Figueroa                     St"/>
    <n v="1930"/>
    <x v="0"/>
  </r>
  <r>
    <n v="220612030"/>
    <x v="332"/>
    <x v="619"/>
    <x v="2"/>
    <x v="1"/>
    <x v="37"/>
    <x v="1"/>
    <s v="W"/>
    <x v="0"/>
    <x v="0"/>
    <s v="6200    Hollywood                    Bl"/>
    <n v="2212"/>
    <x v="1"/>
  </r>
  <r>
    <n v="221914529"/>
    <x v="17"/>
    <x v="833"/>
    <x v="6"/>
    <x v="4"/>
    <x v="52"/>
    <x v="1"/>
    <s v="H"/>
    <x v="0"/>
    <x v="0"/>
    <s v="9400    Lemona                       Av"/>
    <n v="1400"/>
    <x v="0"/>
  </r>
  <r>
    <n v="221014091"/>
    <x v="17"/>
    <x v="612"/>
    <x v="14"/>
    <x v="9"/>
    <x v="35"/>
    <x v="0"/>
    <s v="H"/>
    <x v="0"/>
    <x v="0"/>
    <s v="6500    Corbin                       Av"/>
    <n v="1600"/>
    <x v="1"/>
  </r>
  <r>
    <n v="220617902"/>
    <x v="132"/>
    <x v="739"/>
    <x v="2"/>
    <x v="21"/>
    <x v="2"/>
    <x v="0"/>
    <s v="H"/>
    <x v="4"/>
    <x v="0"/>
    <s v="7000    Hollywood                    Bl"/>
    <n v="1830"/>
    <x v="0"/>
  </r>
  <r>
    <n v="220812223"/>
    <x v="45"/>
    <x v="688"/>
    <x v="19"/>
    <x v="4"/>
    <x v="69"/>
    <x v="0"/>
    <s v="W"/>
    <x v="0"/>
    <x v="0"/>
    <s v="11200 W  Pico                         Bl"/>
    <n v="810"/>
    <x v="1"/>
  </r>
  <r>
    <n v="220413749"/>
    <x v="70"/>
    <x v="745"/>
    <x v="13"/>
    <x v="31"/>
    <x v="65"/>
    <x v="1"/>
    <s v="H"/>
    <x v="2"/>
    <x v="0"/>
    <s v="Soto                         St"/>
    <n v="1000"/>
    <x v="0"/>
  </r>
  <r>
    <n v="221219905"/>
    <x v="357"/>
    <x v="786"/>
    <x v="3"/>
    <x v="0"/>
    <x v="8"/>
    <x v="0"/>
    <s v="W"/>
    <x v="0"/>
    <x v="0"/>
    <s v="100 E  82Nd                         Pl"/>
    <n v="1"/>
    <x v="0"/>
  </r>
  <r>
    <n v="220510155"/>
    <x v="35"/>
    <x v="717"/>
    <x v="20"/>
    <x v="15"/>
    <x v="5"/>
    <x v="1"/>
    <s v="W"/>
    <x v="0"/>
    <x v="0"/>
    <s v="Weymouth                     Av"/>
    <n v="1500"/>
    <x v="0"/>
  </r>
  <r>
    <n v="220613510"/>
    <x v="49"/>
    <x v="628"/>
    <x v="2"/>
    <x v="21"/>
    <x v="47"/>
    <x v="1"/>
    <s v="A"/>
    <x v="2"/>
    <x v="1"/>
    <s v="6500    Fountain                     Av"/>
    <n v="1700"/>
    <x v="1"/>
  </r>
  <r>
    <n v="230204542"/>
    <x v="127"/>
    <x v="881"/>
    <x v="4"/>
    <x v="10"/>
    <x v="41"/>
    <x v="0"/>
    <s v="W"/>
    <x v="2"/>
    <x v="0"/>
    <s v="1000    Wilshire                     Bl"/>
    <n v="200"/>
    <x v="0"/>
  </r>
  <r>
    <n v="231212870"/>
    <x v="274"/>
    <x v="826"/>
    <x v="3"/>
    <x v="0"/>
    <x v="33"/>
    <x v="1"/>
    <s v="B"/>
    <x v="0"/>
    <x v="0"/>
    <s v="500 W  83Rd                         St"/>
    <n v="1230"/>
    <x v="0"/>
  </r>
  <r>
    <n v="221816411"/>
    <x v="384"/>
    <x v="733"/>
    <x v="17"/>
    <x v="31"/>
    <x v="78"/>
    <x v="1"/>
    <s v="H"/>
    <x v="9"/>
    <x v="1"/>
    <s v="91St                         St"/>
    <n v="1600"/>
    <x v="1"/>
  </r>
  <r>
    <n v="220221388"/>
    <x v="89"/>
    <x v="817"/>
    <x v="4"/>
    <x v="10"/>
    <x v="8"/>
    <x v="0"/>
    <s v="H"/>
    <x v="2"/>
    <x v="0"/>
    <s v="1400 S  Burlington                   Av"/>
    <n v="1800"/>
    <x v="0"/>
  </r>
  <r>
    <n v="220312351"/>
    <x v="34"/>
    <x v="763"/>
    <x v="0"/>
    <x v="10"/>
    <x v="29"/>
    <x v="0"/>
    <s v="B"/>
    <x v="2"/>
    <x v="0"/>
    <s v="2200 S  Western                      Av"/>
    <n v="1400"/>
    <x v="0"/>
  </r>
  <r>
    <n v="221612779"/>
    <x v="72"/>
    <x v="775"/>
    <x v="15"/>
    <x v="6"/>
    <x v="32"/>
    <x v="0"/>
    <s v="B"/>
    <x v="0"/>
    <x v="0"/>
    <s v="12900    Carl                         Pl"/>
    <n v="500"/>
    <x v="0"/>
  </r>
  <r>
    <n v="231110147"/>
    <x v="288"/>
    <x v="838"/>
    <x v="11"/>
    <x v="3"/>
    <x v="36"/>
    <x v="0"/>
    <s v="W"/>
    <x v="0"/>
    <x v="0"/>
    <s v="1800    Academy                      Dr"/>
    <n v="500"/>
    <x v="1"/>
  </r>
  <r>
    <n v="221420835"/>
    <x v="103"/>
    <x v="625"/>
    <x v="18"/>
    <x v="25"/>
    <x v="3"/>
    <x v="1"/>
    <s v="A"/>
    <x v="0"/>
    <x v="0"/>
    <s v="00    World                        Wy"/>
    <n v="1355"/>
    <x v="0"/>
  </r>
  <r>
    <n v="221112119"/>
    <x v="315"/>
    <x v="779"/>
    <x v="11"/>
    <x v="21"/>
    <x v="6"/>
    <x v="0"/>
    <s v="H"/>
    <x v="2"/>
    <x v="1"/>
    <s v="5000    Echo                         St"/>
    <n v="100"/>
    <x v="0"/>
  </r>
  <r>
    <n v="220915235"/>
    <x v="155"/>
    <x v="643"/>
    <x v="12"/>
    <x v="3"/>
    <x v="72"/>
    <x v="0"/>
    <s v="W"/>
    <x v="0"/>
    <x v="0"/>
    <s v="7400    Kester                       Av"/>
    <n v="1600"/>
    <x v="3"/>
  </r>
  <r>
    <n v="222012644"/>
    <x v="20"/>
    <x v="695"/>
    <x v="1"/>
    <x v="9"/>
    <x v="18"/>
    <x v="0"/>
    <s v="W"/>
    <x v="0"/>
    <x v="0"/>
    <s v="100 N  Ardmore                      Av"/>
    <n v="900"/>
    <x v="1"/>
  </r>
  <r>
    <n v="220713087"/>
    <x v="54"/>
    <x v="701"/>
    <x v="9"/>
    <x v="21"/>
    <x v="22"/>
    <x v="1"/>
    <s v="O"/>
    <x v="2"/>
    <x v="1"/>
    <s v="5100    Wilshire                     Bl"/>
    <n v="1630"/>
    <x v="1"/>
  </r>
  <r>
    <n v="221511477"/>
    <x v="188"/>
    <x v="619"/>
    <x v="5"/>
    <x v="15"/>
    <x v="15"/>
    <x v="1"/>
    <s v="H"/>
    <x v="0"/>
    <x v="0"/>
    <s v="5600    St Clair                     Av"/>
    <n v="1725"/>
    <x v="0"/>
  </r>
  <r>
    <n v="222019125"/>
    <x v="90"/>
    <x v="666"/>
    <x v="1"/>
    <x v="13"/>
    <x v="30"/>
    <x v="0"/>
    <s v="W"/>
    <x v="0"/>
    <x v="0"/>
    <s v="600 S  St Andrews                   Pl"/>
    <n v="1215"/>
    <x v="0"/>
  </r>
  <r>
    <n v="220910925"/>
    <x v="153"/>
    <x v="776"/>
    <x v="12"/>
    <x v="4"/>
    <x v="32"/>
    <x v="1"/>
    <s v="H"/>
    <x v="0"/>
    <x v="0"/>
    <s v="14700    Hart                         St"/>
    <n v="2200"/>
    <x v="0"/>
  </r>
  <r>
    <n v="221411781"/>
    <x v="38"/>
    <x v="664"/>
    <x v="18"/>
    <x v="21"/>
    <x v="78"/>
    <x v="1"/>
    <s v="O"/>
    <x v="2"/>
    <x v="1"/>
    <s v="Speedway"/>
    <n v="1234"/>
    <x v="1"/>
  </r>
  <r>
    <n v="221912185"/>
    <x v="316"/>
    <x v="676"/>
    <x v="6"/>
    <x v="21"/>
    <x v="47"/>
    <x v="0"/>
    <s v="H"/>
    <x v="2"/>
    <x v="2"/>
    <s v="8500    Willis                       Av"/>
    <n v="2100"/>
    <x v="1"/>
  </r>
  <r>
    <n v="230704252"/>
    <x v="123"/>
    <x v="684"/>
    <x v="9"/>
    <x v="3"/>
    <x v="0"/>
    <x v="0"/>
    <s v="W"/>
    <x v="0"/>
    <x v="0"/>
    <s v="Beverly                      Bl"/>
    <n v="1350"/>
    <x v="0"/>
  </r>
  <r>
    <n v="220409996"/>
    <x v="332"/>
    <x v="719"/>
    <x v="13"/>
    <x v="6"/>
    <x v="39"/>
    <x v="0"/>
    <s v="A"/>
    <x v="0"/>
    <x v="0"/>
    <s v="1600    San Pablo                    St"/>
    <n v="1700"/>
    <x v="0"/>
  </r>
  <r>
    <n v="222116345"/>
    <x v="380"/>
    <x v="678"/>
    <x v="16"/>
    <x v="18"/>
    <x v="52"/>
    <x v="0"/>
    <s v="H"/>
    <x v="2"/>
    <x v="2"/>
    <s v="22100    Erwin                        St"/>
    <n v="620"/>
    <x v="0"/>
  </r>
  <r>
    <n v="222019461"/>
    <x v="95"/>
    <x v="754"/>
    <x v="1"/>
    <x v="18"/>
    <x v="17"/>
    <x v="1"/>
    <s v="O"/>
    <x v="33"/>
    <x v="1"/>
    <s v="3000    Wilshire                     Bl"/>
    <n v="1810"/>
    <x v="0"/>
  </r>
  <r>
    <n v="221012663"/>
    <x v="59"/>
    <x v="639"/>
    <x v="14"/>
    <x v="6"/>
    <x v="15"/>
    <x v="0"/>
    <s v="W"/>
    <x v="0"/>
    <x v="0"/>
    <s v="5900    Reseda                       Bl"/>
    <n v="2100"/>
    <x v="0"/>
  </r>
  <r>
    <n v="222112846"/>
    <x v="33"/>
    <x v="710"/>
    <x v="16"/>
    <x v="15"/>
    <x v="2"/>
    <x v="1"/>
    <s v="B"/>
    <x v="10"/>
    <x v="0"/>
    <s v="5400    Ponce                        Av"/>
    <n v="315"/>
    <x v="0"/>
  </r>
  <r>
    <n v="220314243"/>
    <x v="378"/>
    <x v="830"/>
    <x v="0"/>
    <x v="16"/>
    <x v="8"/>
    <x v="2"/>
    <s v="X"/>
    <x v="0"/>
    <x v="0"/>
    <s v="4300 S  Figueroa                     St"/>
    <n v="1930"/>
    <x v="0"/>
  </r>
  <r>
    <n v="220416077"/>
    <x v="323"/>
    <x v="769"/>
    <x v="13"/>
    <x v="40"/>
    <x v="31"/>
    <x v="0"/>
    <s v="H"/>
    <x v="4"/>
    <x v="0"/>
    <s v="2600 E  Cesar E Chavez               Av"/>
    <n v="1300"/>
    <x v="1"/>
  </r>
  <r>
    <n v="220413701"/>
    <x v="73"/>
    <x v="669"/>
    <x v="13"/>
    <x v="3"/>
    <x v="52"/>
    <x v="0"/>
    <s v="B"/>
    <x v="0"/>
    <x v="0"/>
    <s v="3300 E  Olympic                      Bl"/>
    <n v="1300"/>
    <x v="0"/>
  </r>
  <r>
    <n v="222016736"/>
    <x v="72"/>
    <x v="635"/>
    <x v="1"/>
    <x v="1"/>
    <x v="33"/>
    <x v="1"/>
    <s v="O"/>
    <x v="0"/>
    <x v="0"/>
    <s v="3600    Beverly                      Bl"/>
    <n v="1000"/>
    <x v="0"/>
  </r>
  <r>
    <n v="220612537"/>
    <x v="187"/>
    <x v="726"/>
    <x v="2"/>
    <x v="3"/>
    <x v="42"/>
    <x v="0"/>
    <s v="B"/>
    <x v="0"/>
    <x v="0"/>
    <s v="7000    Hollywood                    Bl"/>
    <n v="1700"/>
    <x v="1"/>
  </r>
  <r>
    <n v="220810512"/>
    <x v="306"/>
    <x v="658"/>
    <x v="19"/>
    <x v="40"/>
    <x v="4"/>
    <x v="0"/>
    <s v="A"/>
    <x v="4"/>
    <x v="2"/>
    <s v="1100    Tellem                       Dr"/>
    <n v="800"/>
    <x v="1"/>
  </r>
  <r>
    <n v="222116006"/>
    <x v="112"/>
    <x v="665"/>
    <x v="16"/>
    <x v="10"/>
    <x v="26"/>
    <x v="1"/>
    <s v="B"/>
    <x v="2"/>
    <x v="2"/>
    <s v="22000    Vincennes                    St"/>
    <n v="1830"/>
    <x v="0"/>
  </r>
  <r>
    <n v="220511873"/>
    <x v="156"/>
    <x v="791"/>
    <x v="20"/>
    <x v="34"/>
    <x v="32"/>
    <x v="0"/>
    <s v="H"/>
    <x v="1"/>
    <x v="1"/>
    <s v="400    Mcdonald                     Av"/>
    <n v="1725"/>
    <x v="0"/>
  </r>
  <r>
    <n v="221212917"/>
    <x v="38"/>
    <x v="664"/>
    <x v="3"/>
    <x v="40"/>
    <x v="89"/>
    <x v="0"/>
    <s v="B"/>
    <x v="5"/>
    <x v="2"/>
    <s v="69Th                         St"/>
    <n v="1115"/>
    <x v="1"/>
  </r>
  <r>
    <n v="221420572"/>
    <x v="76"/>
    <x v="708"/>
    <x v="18"/>
    <x v="0"/>
    <x v="19"/>
    <x v="1"/>
    <s v="W"/>
    <x v="0"/>
    <x v="0"/>
    <s v="7500 W  88Th                         Pl"/>
    <n v="800"/>
    <x v="1"/>
  </r>
  <r>
    <n v="220414158"/>
    <x v="6"/>
    <x v="822"/>
    <x v="13"/>
    <x v="14"/>
    <x v="53"/>
    <x v="0"/>
    <s v="H"/>
    <x v="0"/>
    <x v="0"/>
    <s v="2000    Workman                      St"/>
    <n v="1"/>
    <x v="1"/>
  </r>
  <r>
    <n v="220319997"/>
    <x v="214"/>
    <x v="765"/>
    <x v="0"/>
    <x v="10"/>
    <x v="30"/>
    <x v="0"/>
    <s v="B"/>
    <x v="2"/>
    <x v="2"/>
    <s v="3800    Crenshaw                     Bl"/>
    <n v="1830"/>
    <x v="0"/>
  </r>
  <r>
    <n v="221110847"/>
    <x v="166"/>
    <x v="685"/>
    <x v="11"/>
    <x v="15"/>
    <x v="6"/>
    <x v="0"/>
    <s v="W"/>
    <x v="0"/>
    <x v="0"/>
    <s v="N  Vermont                      Av"/>
    <n v="1715"/>
    <x v="0"/>
  </r>
  <r>
    <n v="220613064"/>
    <x v="27"/>
    <x v="727"/>
    <x v="2"/>
    <x v="15"/>
    <x v="70"/>
    <x v="0"/>
    <s v="W"/>
    <x v="0"/>
    <x v="0"/>
    <s v="2000    High Tower                   Dr"/>
    <n v="1030"/>
    <x v="1"/>
  </r>
  <r>
    <n v="221812028"/>
    <x v="15"/>
    <x v="634"/>
    <x v="17"/>
    <x v="0"/>
    <x v="32"/>
    <x v="0"/>
    <s v="B"/>
    <x v="0"/>
    <x v="0"/>
    <s v="9400 S  San Pedro                    St"/>
    <n v="1"/>
    <x v="0"/>
  </r>
  <r>
    <n v="220815660"/>
    <x v="74"/>
    <x v="757"/>
    <x v="19"/>
    <x v="49"/>
    <x v="23"/>
    <x v="0"/>
    <s v="K"/>
    <x v="0"/>
    <x v="0"/>
    <s v="1000 S  Shenandoah                   St"/>
    <n v="1700"/>
    <x v="0"/>
  </r>
  <r>
    <n v="222016717"/>
    <x v="79"/>
    <x v="758"/>
    <x v="1"/>
    <x v="1"/>
    <x v="42"/>
    <x v="1"/>
    <s v="A"/>
    <x v="0"/>
    <x v="0"/>
    <s v="1000 S  Normandie                    Av"/>
    <n v="1000"/>
    <x v="1"/>
  </r>
  <r>
    <n v="221417602"/>
    <x v="75"/>
    <x v="766"/>
    <x v="18"/>
    <x v="31"/>
    <x v="5"/>
    <x v="0"/>
    <s v="H"/>
    <x v="6"/>
    <x v="0"/>
    <s v="6200 S  Fairfax                      Av"/>
    <n v="655"/>
    <x v="0"/>
  </r>
  <r>
    <n v="221110660"/>
    <x v="18"/>
    <x v="646"/>
    <x v="11"/>
    <x v="0"/>
    <x v="12"/>
    <x v="0"/>
    <s v="W"/>
    <x v="0"/>
    <x v="0"/>
    <s v="3100    Rowena                       Av"/>
    <n v="1730"/>
    <x v="1"/>
  </r>
  <r>
    <n v="220414975"/>
    <x v="81"/>
    <x v="606"/>
    <x v="13"/>
    <x v="0"/>
    <x v="65"/>
    <x v="0"/>
    <s v="H"/>
    <x v="0"/>
    <x v="0"/>
    <s v="1400    Warren                       St"/>
    <n v="1810"/>
    <x v="0"/>
  </r>
  <r>
    <n v="220612721"/>
    <x v="362"/>
    <x v="790"/>
    <x v="2"/>
    <x v="18"/>
    <x v="0"/>
    <x v="0"/>
    <s v="W"/>
    <x v="2"/>
    <x v="1"/>
    <s v="5800 W  Sunset                       Bl"/>
    <n v="1330"/>
    <x v="0"/>
  </r>
  <r>
    <n v="230308551"/>
    <x v="117"/>
    <x v="864"/>
    <x v="0"/>
    <x v="0"/>
    <x v="23"/>
    <x v="1"/>
    <s v="W"/>
    <x v="0"/>
    <x v="0"/>
    <s v="4100 S  Figueroa                     St"/>
    <n v="1250"/>
    <x v="0"/>
  </r>
  <r>
    <n v="220300852"/>
    <x v="132"/>
    <x v="739"/>
    <x v="0"/>
    <x v="12"/>
    <x v="28"/>
    <x v="1"/>
    <s v="H"/>
    <x v="0"/>
    <x v="0"/>
    <s v="1400    Rolland Curtis               Pl"/>
    <n v="1930"/>
    <x v="1"/>
  </r>
  <r>
    <n v="230404006"/>
    <x v="205"/>
    <x v="764"/>
    <x v="13"/>
    <x v="2"/>
    <x v="58"/>
    <x v="1"/>
    <s v="H"/>
    <x v="2"/>
    <x v="0"/>
    <s v="3300    Portola                      Av"/>
    <n v="1030"/>
    <x v="1"/>
  </r>
  <r>
    <n v="220718111"/>
    <x v="93"/>
    <x v="648"/>
    <x v="9"/>
    <x v="28"/>
    <x v="37"/>
    <x v="0"/>
    <s v="W"/>
    <x v="4"/>
    <x v="0"/>
    <s v="1100 S  Mullen                       Av"/>
    <n v="1"/>
    <x v="1"/>
  </r>
  <r>
    <n v="220512466"/>
    <x v="338"/>
    <x v="720"/>
    <x v="20"/>
    <x v="14"/>
    <x v="22"/>
    <x v="1"/>
    <s v="W"/>
    <x v="0"/>
    <x v="1"/>
    <s v="1300    Ravenna                      Av"/>
    <n v="1400"/>
    <x v="1"/>
  </r>
  <r>
    <n v="221316478"/>
    <x v="176"/>
    <x v="675"/>
    <x v="10"/>
    <x v="15"/>
    <x v="30"/>
    <x v="0"/>
    <s v="W"/>
    <x v="0"/>
    <x v="0"/>
    <s v="1700 E  16Th                         St"/>
    <n v="900"/>
    <x v="0"/>
  </r>
  <r>
    <n v="221114971"/>
    <x v="75"/>
    <x v="822"/>
    <x v="11"/>
    <x v="13"/>
    <x v="32"/>
    <x v="1"/>
    <s v="W"/>
    <x v="0"/>
    <x v="0"/>
    <s v="1300    Silver Lake                  Bl"/>
    <n v="2100"/>
    <x v="0"/>
  </r>
  <r>
    <n v="222112258"/>
    <x v="305"/>
    <x v="673"/>
    <x v="16"/>
    <x v="10"/>
    <x v="5"/>
    <x v="1"/>
    <s v="H"/>
    <x v="2"/>
    <x v="2"/>
    <s v="21700    Saticoy                      St"/>
    <n v="1330"/>
    <x v="0"/>
  </r>
  <r>
    <n v="220900872"/>
    <x v="49"/>
    <x v="761"/>
    <x v="12"/>
    <x v="2"/>
    <x v="0"/>
    <x v="0"/>
    <s v="H"/>
    <x v="0"/>
    <x v="0"/>
    <s v="14200    Huston                       St"/>
    <n v="1630"/>
    <x v="0"/>
  </r>
  <r>
    <n v="220414644"/>
    <x v="112"/>
    <x v="772"/>
    <x v="13"/>
    <x v="21"/>
    <x v="18"/>
    <x v="0"/>
    <s v="H"/>
    <x v="2"/>
    <x v="2"/>
    <s v="200 N  Soto                         St"/>
    <n v="1730"/>
    <x v="1"/>
  </r>
  <r>
    <n v="221420507"/>
    <x v="91"/>
    <x v="694"/>
    <x v="18"/>
    <x v="13"/>
    <x v="23"/>
    <x v="1"/>
    <s v="W"/>
    <x v="0"/>
    <x v="0"/>
    <s v="300    World                        Wy"/>
    <n v="830"/>
    <x v="0"/>
  </r>
  <r>
    <n v="221709609"/>
    <x v="37"/>
    <x v="636"/>
    <x v="7"/>
    <x v="0"/>
    <x v="53"/>
    <x v="0"/>
    <s v="W"/>
    <x v="0"/>
    <x v="0"/>
    <s v="8700    Valjean                      Av"/>
    <n v="600"/>
    <x v="1"/>
  </r>
  <r>
    <n v="222113734"/>
    <x v="26"/>
    <x v="749"/>
    <x v="16"/>
    <x v="0"/>
    <x v="15"/>
    <x v="0"/>
    <s v="W"/>
    <x v="0"/>
    <x v="0"/>
    <s v="6300    Owensmouth                   Av"/>
    <n v="1400"/>
    <x v="0"/>
  </r>
  <r>
    <n v="221317809"/>
    <x v="381"/>
    <x v="691"/>
    <x v="10"/>
    <x v="31"/>
    <x v="47"/>
    <x v="1"/>
    <s v="H"/>
    <x v="2"/>
    <x v="0"/>
    <s v="San Pedro                    St"/>
    <n v="1310"/>
    <x v="1"/>
  </r>
  <r>
    <n v="221814596"/>
    <x v="0"/>
    <x v="615"/>
    <x v="17"/>
    <x v="0"/>
    <x v="12"/>
    <x v="0"/>
    <s v="B"/>
    <x v="0"/>
    <x v="0"/>
    <s v="10900    Grape                        St"/>
    <n v="1000"/>
    <x v="1"/>
  </r>
  <r>
    <n v="222016937"/>
    <x v="99"/>
    <x v="624"/>
    <x v="1"/>
    <x v="21"/>
    <x v="0"/>
    <x v="0"/>
    <s v="H"/>
    <x v="2"/>
    <x v="0"/>
    <s v="1600 S  Vermont                      Av"/>
    <n v="1500"/>
    <x v="0"/>
  </r>
  <r>
    <n v="220811472"/>
    <x v="329"/>
    <x v="663"/>
    <x v="19"/>
    <x v="1"/>
    <x v="18"/>
    <x v="1"/>
    <s v="O"/>
    <x v="0"/>
    <x v="0"/>
    <s v="100 N  Thurston                     Av"/>
    <n v="1300"/>
    <x v="1"/>
  </r>
  <r>
    <n v="220715152"/>
    <x v="75"/>
    <x v="822"/>
    <x v="9"/>
    <x v="10"/>
    <x v="39"/>
    <x v="0"/>
    <s v="H"/>
    <x v="2"/>
    <x v="0"/>
    <s v="1400 S  Orange Grove                 Av"/>
    <n v="1300"/>
    <x v="0"/>
  </r>
  <r>
    <n v="220315654"/>
    <x v="176"/>
    <x v="629"/>
    <x v="0"/>
    <x v="21"/>
    <x v="52"/>
    <x v="0"/>
    <s v="B"/>
    <x v="2"/>
    <x v="0"/>
    <s v="23Rd                         St"/>
    <n v="1930"/>
    <x v="0"/>
  </r>
  <r>
    <n v="220620457"/>
    <x v="113"/>
    <x v="797"/>
    <x v="2"/>
    <x v="31"/>
    <x v="65"/>
    <x v="1"/>
    <s v="A"/>
    <x v="6"/>
    <x v="0"/>
    <s v="5600    Franklin                     Av"/>
    <n v="1900"/>
    <x v="0"/>
  </r>
  <r>
    <n v="231805157"/>
    <x v="222"/>
    <x v="648"/>
    <x v="17"/>
    <x v="0"/>
    <x v="34"/>
    <x v="0"/>
    <s v="B"/>
    <x v="0"/>
    <x v="0"/>
    <s v="400 W  107Th                        St"/>
    <n v="600"/>
    <x v="1"/>
  </r>
  <r>
    <n v="220122787"/>
    <x v="160"/>
    <x v="660"/>
    <x v="8"/>
    <x v="52"/>
    <x v="52"/>
    <x v="0"/>
    <s v="H"/>
    <x v="4"/>
    <x v="0"/>
    <s v="6Th                          St"/>
    <n v="1125"/>
    <x v="0"/>
  </r>
  <r>
    <n v="221015542"/>
    <x v="132"/>
    <x v="668"/>
    <x v="14"/>
    <x v="6"/>
    <x v="39"/>
    <x v="1"/>
    <s v="W"/>
    <x v="0"/>
    <x v="0"/>
    <s v="15800    Tobin                        Wy"/>
    <n v="2000"/>
    <x v="0"/>
  </r>
  <r>
    <n v="222019247"/>
    <x v="90"/>
    <x v="746"/>
    <x v="1"/>
    <x v="20"/>
    <x v="15"/>
    <x v="0"/>
    <s v="H"/>
    <x v="0"/>
    <x v="0"/>
    <s v="400 S  Kingsley                     Dr"/>
    <n v="725"/>
    <x v="0"/>
  </r>
  <r>
    <n v="221415329"/>
    <x v="11"/>
    <x v="689"/>
    <x v="18"/>
    <x v="21"/>
    <x v="10"/>
    <x v="1"/>
    <s v="W"/>
    <x v="2"/>
    <x v="0"/>
    <s v="200    Hampton                      Dr"/>
    <n v="1000"/>
    <x v="1"/>
  </r>
  <r>
    <n v="220315096"/>
    <x v="348"/>
    <x v="780"/>
    <x v="0"/>
    <x v="29"/>
    <x v="41"/>
    <x v="1"/>
    <s v="V"/>
    <x v="0"/>
    <x v="0"/>
    <s v="2700    7Th                          Av"/>
    <n v="100"/>
    <x v="0"/>
  </r>
  <r>
    <n v="220114676"/>
    <x v="168"/>
    <x v="670"/>
    <x v="8"/>
    <x v="6"/>
    <x v="14"/>
    <x v="0"/>
    <s v="H"/>
    <x v="0"/>
    <x v="0"/>
    <s v="200 S  Spring                       St"/>
    <n v="1030"/>
    <x v="0"/>
  </r>
  <r>
    <n v="221711128"/>
    <x v="171"/>
    <x v="712"/>
    <x v="7"/>
    <x v="24"/>
    <x v="15"/>
    <x v="0"/>
    <s v="H"/>
    <x v="0"/>
    <x v="1"/>
    <s v="8300    Lindley                      Av"/>
    <n v="900"/>
    <x v="0"/>
  </r>
  <r>
    <n v="220115920"/>
    <x v="41"/>
    <x v="604"/>
    <x v="8"/>
    <x v="21"/>
    <x v="0"/>
    <x v="0"/>
    <s v="W"/>
    <x v="2"/>
    <x v="2"/>
    <s v="6Th"/>
    <n v="1835"/>
    <x v="0"/>
  </r>
  <r>
    <n v="221711466"/>
    <x v="49"/>
    <x v="628"/>
    <x v="7"/>
    <x v="1"/>
    <x v="36"/>
    <x v="0"/>
    <s v="W"/>
    <x v="0"/>
    <x v="0"/>
    <s v="8900    Amestoy                      Av"/>
    <n v="2220"/>
    <x v="1"/>
  </r>
  <r>
    <n v="220912582"/>
    <x v="348"/>
    <x v="759"/>
    <x v="12"/>
    <x v="3"/>
    <x v="26"/>
    <x v="0"/>
    <s v="H"/>
    <x v="0"/>
    <x v="0"/>
    <s v="14600    Saticoy                      St"/>
    <n v="734"/>
    <x v="0"/>
  </r>
  <r>
    <n v="222017318"/>
    <x v="339"/>
    <x v="758"/>
    <x v="1"/>
    <x v="40"/>
    <x v="65"/>
    <x v="1"/>
    <s v="A"/>
    <x v="2"/>
    <x v="0"/>
    <s v="3200 W  8Th                          St"/>
    <n v="300"/>
    <x v="0"/>
  </r>
  <r>
    <n v="221117918"/>
    <x v="207"/>
    <x v="684"/>
    <x v="11"/>
    <x v="0"/>
    <x v="53"/>
    <x v="0"/>
    <s v="H"/>
    <x v="0"/>
    <x v="0"/>
    <s v="4000    Perlita                      Av"/>
    <n v="1130"/>
    <x v="1"/>
  </r>
  <r>
    <n v="220319882"/>
    <x v="82"/>
    <x v="844"/>
    <x v="0"/>
    <x v="13"/>
    <x v="8"/>
    <x v="2"/>
    <s v="X"/>
    <x v="0"/>
    <x v="0"/>
    <s v="3600    10Th                         Av"/>
    <n v="1400"/>
    <x v="0"/>
  </r>
  <r>
    <n v="220314903"/>
    <x v="59"/>
    <x v="667"/>
    <x v="0"/>
    <x v="6"/>
    <x v="8"/>
    <x v="0"/>
    <s v="B"/>
    <x v="0"/>
    <x v="0"/>
    <s v="1800 W  41St                         Dr"/>
    <n v="230"/>
    <x v="0"/>
  </r>
  <r>
    <n v="220319272"/>
    <x v="88"/>
    <x v="650"/>
    <x v="0"/>
    <x v="1"/>
    <x v="9"/>
    <x v="0"/>
    <s v="W"/>
    <x v="0"/>
    <x v="0"/>
    <s v="700 W  27Th                         St"/>
    <n v="1500"/>
    <x v="0"/>
  </r>
  <r>
    <n v="220220664"/>
    <x v="361"/>
    <x v="800"/>
    <x v="4"/>
    <x v="1"/>
    <x v="53"/>
    <x v="0"/>
    <s v="W"/>
    <x v="0"/>
    <x v="0"/>
    <s v="1600 W  Sunset                       Bl"/>
    <n v="1600"/>
    <x v="1"/>
  </r>
  <r>
    <n v="221513324"/>
    <x v="59"/>
    <x v="639"/>
    <x v="5"/>
    <x v="40"/>
    <x v="30"/>
    <x v="1"/>
    <s v="O"/>
    <x v="8"/>
    <x v="0"/>
    <s v="12800    Vanowen                      St"/>
    <n v="2330"/>
    <x v="0"/>
  </r>
  <r>
    <n v="220612410"/>
    <x v="42"/>
    <x v="685"/>
    <x v="2"/>
    <x v="0"/>
    <x v="8"/>
    <x v="1"/>
    <s v="W"/>
    <x v="0"/>
    <x v="0"/>
    <s v="6600    Santa Monica                 Bl"/>
    <n v="1249"/>
    <x v="0"/>
  </r>
  <r>
    <n v="220415091"/>
    <x v="87"/>
    <x v="624"/>
    <x v="13"/>
    <x v="21"/>
    <x v="78"/>
    <x v="1"/>
    <s v="B"/>
    <x v="2"/>
    <x v="1"/>
    <s v="3200    Estrada                      St"/>
    <n v="2300"/>
    <x v="1"/>
  </r>
  <r>
    <n v="220617022"/>
    <x v="339"/>
    <x v="722"/>
    <x v="2"/>
    <x v="33"/>
    <x v="41"/>
    <x v="1"/>
    <s v="W"/>
    <x v="0"/>
    <x v="0"/>
    <s v="5400    Lexington                    Av"/>
    <n v="430"/>
    <x v="0"/>
  </r>
  <r>
    <n v="220117348"/>
    <x v="350"/>
    <x v="803"/>
    <x v="8"/>
    <x v="0"/>
    <x v="30"/>
    <x v="0"/>
    <s v="C"/>
    <x v="0"/>
    <x v="0"/>
    <s v="900 S  Hill                         St"/>
    <n v="807"/>
    <x v="0"/>
  </r>
  <r>
    <n v="220118788"/>
    <x v="307"/>
    <x v="735"/>
    <x v="8"/>
    <x v="21"/>
    <x v="6"/>
    <x v="1"/>
    <s v="B"/>
    <x v="2"/>
    <x v="0"/>
    <s v="6Th                          St"/>
    <n v="50"/>
    <x v="0"/>
  </r>
  <r>
    <n v="221011658"/>
    <x v="111"/>
    <x v="615"/>
    <x v="14"/>
    <x v="33"/>
    <x v="17"/>
    <x v="0"/>
    <s v="C"/>
    <x v="0"/>
    <x v="0"/>
    <s v="5300    Zelzah                       Av"/>
    <n v="2000"/>
    <x v="0"/>
  </r>
  <r>
    <n v="220815408"/>
    <x v="6"/>
    <x v="822"/>
    <x v="19"/>
    <x v="21"/>
    <x v="3"/>
    <x v="1"/>
    <s v="B"/>
    <x v="2"/>
    <x v="0"/>
    <s v="Westwood"/>
    <n v="2120"/>
    <x v="0"/>
  </r>
  <r>
    <n v="220114449"/>
    <x v="332"/>
    <x v="704"/>
    <x v="8"/>
    <x v="3"/>
    <x v="49"/>
    <x v="0"/>
    <s v="B"/>
    <x v="0"/>
    <x v="0"/>
    <s v="800    Santee                       St"/>
    <n v="1142"/>
    <x v="1"/>
  </r>
  <r>
    <n v="222019802"/>
    <x v="210"/>
    <x v="684"/>
    <x v="1"/>
    <x v="15"/>
    <x v="3"/>
    <x v="0"/>
    <s v="H"/>
    <x v="4"/>
    <x v="0"/>
    <s v="Washington                   Bl"/>
    <n v="100"/>
    <x v="0"/>
  </r>
  <r>
    <n v="220127291"/>
    <x v="207"/>
    <x v="782"/>
    <x v="8"/>
    <x v="33"/>
    <x v="14"/>
    <x v="1"/>
    <s v="W"/>
    <x v="0"/>
    <x v="2"/>
    <s v="800    Francisco                    St"/>
    <n v="400"/>
    <x v="0"/>
  </r>
  <r>
    <n v="220221316"/>
    <x v="102"/>
    <x v="769"/>
    <x v="4"/>
    <x v="33"/>
    <x v="23"/>
    <x v="1"/>
    <s v="H"/>
    <x v="0"/>
    <x v="0"/>
    <s v="500    Union                        Dr"/>
    <n v="1900"/>
    <x v="0"/>
  </r>
  <r>
    <n v="220618953"/>
    <x v="118"/>
    <x v="690"/>
    <x v="2"/>
    <x v="21"/>
    <x v="36"/>
    <x v="1"/>
    <s v="B"/>
    <x v="2"/>
    <x v="0"/>
    <s v="700    Vine                         St"/>
    <n v="2015"/>
    <x v="1"/>
  </r>
  <r>
    <n v="220221479"/>
    <x v="376"/>
    <x v="715"/>
    <x v="4"/>
    <x v="0"/>
    <x v="5"/>
    <x v="0"/>
    <s v="H"/>
    <x v="0"/>
    <x v="0"/>
    <s v="2700    Beverly                      Bl"/>
    <n v="2121"/>
    <x v="0"/>
  </r>
  <r>
    <n v="221313911"/>
    <x v="327"/>
    <x v="663"/>
    <x v="10"/>
    <x v="0"/>
    <x v="27"/>
    <x v="0"/>
    <s v="H"/>
    <x v="0"/>
    <x v="0"/>
    <s v="1200 E  23Rd                         St"/>
    <n v="1315"/>
    <x v="1"/>
  </r>
  <r>
    <n v="221117401"/>
    <x v="21"/>
    <x v="671"/>
    <x v="11"/>
    <x v="4"/>
    <x v="32"/>
    <x v="1"/>
    <s v="W"/>
    <x v="0"/>
    <x v="0"/>
    <s v="3500    Dahlia                       Av"/>
    <n v="810"/>
    <x v="0"/>
  </r>
  <r>
    <n v="220620039"/>
    <x v="84"/>
    <x v="817"/>
    <x v="2"/>
    <x v="0"/>
    <x v="5"/>
    <x v="0"/>
    <s v="A"/>
    <x v="0"/>
    <x v="0"/>
    <s v="2100    Ridgemont                    Dr"/>
    <n v="1640"/>
    <x v="0"/>
  </r>
  <r>
    <n v="220817742"/>
    <x v="385"/>
    <x v="781"/>
    <x v="19"/>
    <x v="4"/>
    <x v="68"/>
    <x v="0"/>
    <s v="W"/>
    <x v="0"/>
    <x v="0"/>
    <s v="1500    Amherst                      Av"/>
    <n v="415"/>
    <x v="1"/>
  </r>
  <r>
    <n v="221417830"/>
    <x v="78"/>
    <x v="643"/>
    <x v="18"/>
    <x v="28"/>
    <x v="52"/>
    <x v="0"/>
    <s v="W"/>
    <x v="1"/>
    <x v="0"/>
    <s v="3700    Cardiff                      Av"/>
    <n v="1310"/>
    <x v="0"/>
  </r>
  <r>
    <n v="221514378"/>
    <x v="66"/>
    <x v="796"/>
    <x v="5"/>
    <x v="40"/>
    <x v="6"/>
    <x v="0"/>
    <s v="H"/>
    <x v="6"/>
    <x v="0"/>
    <s v="12200    Saticoy                      St"/>
    <n v="1105"/>
    <x v="0"/>
  </r>
  <r>
    <n v="220613071"/>
    <x v="41"/>
    <x v="654"/>
    <x v="2"/>
    <x v="21"/>
    <x v="26"/>
    <x v="0"/>
    <s v="H"/>
    <x v="2"/>
    <x v="0"/>
    <s v="1400    Tamarind                     Av"/>
    <n v="435"/>
    <x v="0"/>
  </r>
  <r>
    <n v="221319237"/>
    <x v="77"/>
    <x v="728"/>
    <x v="10"/>
    <x v="0"/>
    <x v="37"/>
    <x v="1"/>
    <s v="W"/>
    <x v="0"/>
    <x v="0"/>
    <s v="700 S  San Pedro                    St"/>
    <n v="1227"/>
    <x v="1"/>
  </r>
  <r>
    <n v="220413221"/>
    <x v="17"/>
    <x v="751"/>
    <x v="13"/>
    <x v="4"/>
    <x v="46"/>
    <x v="1"/>
    <s v="H"/>
    <x v="0"/>
    <x v="0"/>
    <s v="3700    Mercury                      Av"/>
    <n v="1"/>
    <x v="1"/>
  </r>
  <r>
    <n v="221615476"/>
    <x v="106"/>
    <x v="640"/>
    <x v="15"/>
    <x v="10"/>
    <x v="39"/>
    <x v="0"/>
    <s v="H"/>
    <x v="2"/>
    <x v="2"/>
    <s v="13100    Pinney                       St"/>
    <n v="1"/>
    <x v="0"/>
  </r>
  <r>
    <n v="221419869"/>
    <x v="108"/>
    <x v="680"/>
    <x v="18"/>
    <x v="4"/>
    <x v="12"/>
    <x v="1"/>
    <s v="W"/>
    <x v="0"/>
    <x v="0"/>
    <s v="3900    Bledsoe                      Av"/>
    <n v="1800"/>
    <x v="1"/>
  </r>
  <r>
    <n v="231904065"/>
    <x v="328"/>
    <x v="764"/>
    <x v="6"/>
    <x v="10"/>
    <x v="17"/>
    <x v="0"/>
    <s v="H"/>
    <x v="2"/>
    <x v="1"/>
    <s v="9300 N  Sepulveda                    Bl"/>
    <n v="1930"/>
    <x v="0"/>
  </r>
  <r>
    <n v="221610237"/>
    <x v="345"/>
    <x v="638"/>
    <x v="15"/>
    <x v="0"/>
    <x v="43"/>
    <x v="0"/>
    <s v="B"/>
    <x v="0"/>
    <x v="0"/>
    <s v="10500    Sherman Grove                Av"/>
    <n v="1205"/>
    <x v="1"/>
  </r>
  <r>
    <n v="221511781"/>
    <x v="187"/>
    <x v="824"/>
    <x v="5"/>
    <x v="13"/>
    <x v="32"/>
    <x v="1"/>
    <s v="B"/>
    <x v="0"/>
    <x v="0"/>
    <s v="5700    Case                         Av"/>
    <n v="1635"/>
    <x v="0"/>
  </r>
  <r>
    <n v="221011233"/>
    <x v="44"/>
    <x v="638"/>
    <x v="14"/>
    <x v="4"/>
    <x v="18"/>
    <x v="1"/>
    <s v="H"/>
    <x v="0"/>
    <x v="0"/>
    <s v="18400    Kittridge                    St"/>
    <n v="2300"/>
    <x v="1"/>
  </r>
  <r>
    <n v="221514949"/>
    <x v="65"/>
    <x v="647"/>
    <x v="5"/>
    <x v="4"/>
    <x v="4"/>
    <x v="0"/>
    <s v="W"/>
    <x v="0"/>
    <x v="0"/>
    <s v="6500    Fair                         Av"/>
    <n v="820"/>
    <x v="1"/>
  </r>
  <r>
    <n v="231604560"/>
    <x v="216"/>
    <x v="881"/>
    <x v="15"/>
    <x v="3"/>
    <x v="24"/>
    <x v="1"/>
    <s v="H"/>
    <x v="0"/>
    <x v="0"/>
    <s v="10800    Art                          St"/>
    <n v="2000"/>
    <x v="1"/>
  </r>
  <r>
    <n v="220114240"/>
    <x v="367"/>
    <x v="847"/>
    <x v="8"/>
    <x v="0"/>
    <x v="49"/>
    <x v="1"/>
    <s v="B"/>
    <x v="0"/>
    <x v="0"/>
    <s v="800 E  4Th                          Pl"/>
    <n v="1229"/>
    <x v="1"/>
  </r>
  <r>
    <n v="221614150"/>
    <x v="99"/>
    <x v="696"/>
    <x v="15"/>
    <x v="21"/>
    <x v="2"/>
    <x v="1"/>
    <s v="O"/>
    <x v="2"/>
    <x v="0"/>
    <s v="10300    Nadina                       St"/>
    <n v="1200"/>
    <x v="0"/>
  </r>
  <r>
    <n v="220116782"/>
    <x v="0"/>
    <x v="623"/>
    <x v="8"/>
    <x v="29"/>
    <x v="34"/>
    <x v="0"/>
    <s v="O"/>
    <x v="0"/>
    <x v="0"/>
    <s v="600 N  Grand                        Av"/>
    <n v="1130"/>
    <x v="1"/>
  </r>
  <r>
    <n v="220315014"/>
    <x v="338"/>
    <x v="759"/>
    <x v="0"/>
    <x v="64"/>
    <x v="8"/>
    <x v="2"/>
    <s v="X"/>
    <x v="0"/>
    <x v="0"/>
    <s v="3500    La Cienega                   Bl"/>
    <n v="1658"/>
    <x v="0"/>
  </r>
  <r>
    <n v="221815737"/>
    <x v="55"/>
    <x v="789"/>
    <x v="17"/>
    <x v="10"/>
    <x v="2"/>
    <x v="1"/>
    <s v="H"/>
    <x v="2"/>
    <x v="0"/>
    <s v="9200    Holmes                       Av"/>
    <n v="1145"/>
    <x v="0"/>
  </r>
  <r>
    <n v="221814662"/>
    <x v="0"/>
    <x v="623"/>
    <x v="17"/>
    <x v="61"/>
    <x v="0"/>
    <x v="1"/>
    <s v="A"/>
    <x v="2"/>
    <x v="0"/>
    <s v="700 E  Manchester                   Av"/>
    <n v="2125"/>
    <x v="0"/>
  </r>
  <r>
    <n v="220317671"/>
    <x v="170"/>
    <x v="807"/>
    <x v="0"/>
    <x v="0"/>
    <x v="5"/>
    <x v="0"/>
    <s v="B"/>
    <x v="0"/>
    <x v="0"/>
    <s v="4600    Coliseum                     St"/>
    <n v="820"/>
    <x v="0"/>
  </r>
  <r>
    <n v="222011202"/>
    <x v="8"/>
    <x v="704"/>
    <x v="1"/>
    <x v="10"/>
    <x v="38"/>
    <x v="1"/>
    <s v="W"/>
    <x v="2"/>
    <x v="1"/>
    <s v="400 S  Alexandria                   Av"/>
    <n v="1145"/>
    <x v="1"/>
  </r>
  <r>
    <n v="221312926"/>
    <x v="367"/>
    <x v="815"/>
    <x v="10"/>
    <x v="15"/>
    <x v="5"/>
    <x v="1"/>
    <s v="B"/>
    <x v="0"/>
    <x v="0"/>
    <s v="900    Crocker                      St"/>
    <n v="2145"/>
    <x v="0"/>
  </r>
  <r>
    <n v="221225029"/>
    <x v="84"/>
    <x v="617"/>
    <x v="3"/>
    <x v="0"/>
    <x v="51"/>
    <x v="0"/>
    <s v="B"/>
    <x v="0"/>
    <x v="0"/>
    <s v="1700 W  59Th                         Pl"/>
    <n v="1825"/>
    <x v="0"/>
  </r>
  <r>
    <n v="220619321"/>
    <x v="377"/>
    <x v="630"/>
    <x v="2"/>
    <x v="0"/>
    <x v="68"/>
    <x v="1"/>
    <s v="H"/>
    <x v="0"/>
    <x v="0"/>
    <s v="1800    Garfield                     Pl"/>
    <n v="730"/>
    <x v="1"/>
  </r>
  <r>
    <n v="222018436"/>
    <x v="57"/>
    <x v="780"/>
    <x v="1"/>
    <x v="33"/>
    <x v="26"/>
    <x v="0"/>
    <s v="K"/>
    <x v="0"/>
    <x v="0"/>
    <s v="3200 W  Olympic                      Bl"/>
    <n v="650"/>
    <x v="0"/>
  </r>
  <r>
    <n v="222014306"/>
    <x v="324"/>
    <x v="735"/>
    <x v="1"/>
    <x v="21"/>
    <x v="64"/>
    <x v="1"/>
    <s v="A"/>
    <x v="4"/>
    <x v="0"/>
    <s v="3700    Wilshire                     Bl"/>
    <n v="1730"/>
    <x v="1"/>
  </r>
  <r>
    <n v="221412212"/>
    <x v="308"/>
    <x v="821"/>
    <x v="18"/>
    <x v="18"/>
    <x v="52"/>
    <x v="0"/>
    <s v="O"/>
    <x v="2"/>
    <x v="0"/>
    <s v="12900    Rubens                       Av"/>
    <n v="1730"/>
    <x v="0"/>
  </r>
  <r>
    <n v="221010740"/>
    <x v="19"/>
    <x v="740"/>
    <x v="14"/>
    <x v="40"/>
    <x v="27"/>
    <x v="1"/>
    <s v="W"/>
    <x v="4"/>
    <x v="0"/>
    <s v="6000    Tampa                        Av"/>
    <n v="1615"/>
    <x v="1"/>
  </r>
  <r>
    <n v="221318388"/>
    <x v="72"/>
    <x v="745"/>
    <x v="10"/>
    <x v="48"/>
    <x v="32"/>
    <x v="1"/>
    <s v="H"/>
    <x v="9"/>
    <x v="2"/>
    <s v="900    Wall                         St"/>
    <n v="1845"/>
    <x v="0"/>
  </r>
  <r>
    <n v="220515161"/>
    <x v="360"/>
    <x v="650"/>
    <x v="20"/>
    <x v="21"/>
    <x v="1"/>
    <x v="0"/>
    <s v="W"/>
    <x v="2"/>
    <x v="0"/>
    <s v="800 N  Fries                        Av"/>
    <n v="130"/>
    <x v="1"/>
  </r>
  <r>
    <n v="221822927"/>
    <x v="213"/>
    <x v="683"/>
    <x v="17"/>
    <x v="0"/>
    <x v="32"/>
    <x v="0"/>
    <s v="B"/>
    <x v="0"/>
    <x v="0"/>
    <s v="600 E  120Th                        St"/>
    <n v="1000"/>
    <x v="0"/>
  </r>
  <r>
    <n v="221213280"/>
    <x v="39"/>
    <x v="790"/>
    <x v="3"/>
    <x v="10"/>
    <x v="33"/>
    <x v="0"/>
    <s v="H"/>
    <x v="2"/>
    <x v="1"/>
    <s v="8200    Mckinley                     Av"/>
    <n v="1400"/>
    <x v="0"/>
  </r>
  <r>
    <n v="222100840"/>
    <x v="177"/>
    <x v="614"/>
    <x v="16"/>
    <x v="36"/>
    <x v="50"/>
    <x v="1"/>
    <s v="B"/>
    <x v="36"/>
    <x v="0"/>
    <s v="Alhama"/>
    <n v="1645"/>
    <x v="1"/>
  </r>
  <r>
    <n v="221001000"/>
    <x v="96"/>
    <x v="746"/>
    <x v="14"/>
    <x v="28"/>
    <x v="27"/>
    <x v="1"/>
    <s v="H"/>
    <x v="4"/>
    <x v="2"/>
    <s v="6700    Hayvenhurst                  Av"/>
    <n v="1445"/>
    <x v="1"/>
  </r>
  <r>
    <n v="221717015"/>
    <x v="201"/>
    <x v="786"/>
    <x v="7"/>
    <x v="0"/>
    <x v="63"/>
    <x v="1"/>
    <s v="O"/>
    <x v="0"/>
    <x v="0"/>
    <s v="12200    Delante                      Ct"/>
    <n v="2134"/>
    <x v="0"/>
  </r>
  <r>
    <n v="221222922"/>
    <x v="204"/>
    <x v="622"/>
    <x v="3"/>
    <x v="4"/>
    <x v="52"/>
    <x v="1"/>
    <s v="B"/>
    <x v="0"/>
    <x v="0"/>
    <s v="9100 S  Western                      Av"/>
    <n v="400"/>
    <x v="0"/>
  </r>
  <r>
    <n v="220214522"/>
    <x v="52"/>
    <x v="773"/>
    <x v="4"/>
    <x v="21"/>
    <x v="28"/>
    <x v="1"/>
    <s v="H"/>
    <x v="2"/>
    <x v="1"/>
    <s v="800 N  Virgil                       Av"/>
    <n v="1140"/>
    <x v="1"/>
  </r>
  <r>
    <n v="221219073"/>
    <x v="357"/>
    <x v="786"/>
    <x v="3"/>
    <x v="18"/>
    <x v="32"/>
    <x v="0"/>
    <s v="B"/>
    <x v="6"/>
    <x v="1"/>
    <s v="7000    Bonsallo                     Av"/>
    <n v="2000"/>
    <x v="0"/>
  </r>
  <r>
    <n v="221419343"/>
    <x v="364"/>
    <x v="782"/>
    <x v="18"/>
    <x v="10"/>
    <x v="26"/>
    <x v="0"/>
    <s v="H"/>
    <x v="2"/>
    <x v="0"/>
    <s v="Vista Del Mar"/>
    <n v="230"/>
    <x v="0"/>
  </r>
  <r>
    <n v="221320103"/>
    <x v="358"/>
    <x v="699"/>
    <x v="10"/>
    <x v="31"/>
    <x v="47"/>
    <x v="0"/>
    <s v="H"/>
    <x v="8"/>
    <x v="0"/>
    <s v="53Rd                         St"/>
    <n v="1930"/>
    <x v="1"/>
  </r>
  <r>
    <n v="221916677"/>
    <x v="99"/>
    <x v="834"/>
    <x v="6"/>
    <x v="2"/>
    <x v="26"/>
    <x v="0"/>
    <s v="H"/>
    <x v="0"/>
    <x v="0"/>
    <s v="8600    Van Nuys                     Bl"/>
    <n v="1400"/>
    <x v="0"/>
  </r>
  <r>
    <n v="221213498"/>
    <x v="335"/>
    <x v="847"/>
    <x v="3"/>
    <x v="29"/>
    <x v="2"/>
    <x v="0"/>
    <s v="H"/>
    <x v="0"/>
    <x v="0"/>
    <s v="1200 W  57Th                         St"/>
    <n v="1201"/>
    <x v="0"/>
  </r>
  <r>
    <n v="222113341"/>
    <x v="51"/>
    <x v="795"/>
    <x v="16"/>
    <x v="15"/>
    <x v="57"/>
    <x v="0"/>
    <s v="B"/>
    <x v="0"/>
    <x v="0"/>
    <s v="20500    Ventura                      Bl"/>
    <n v="1600"/>
    <x v="1"/>
  </r>
  <r>
    <n v="220317907"/>
    <x v="304"/>
    <x v="722"/>
    <x v="0"/>
    <x v="0"/>
    <x v="15"/>
    <x v="0"/>
    <s v="O"/>
    <x v="0"/>
    <x v="0"/>
    <s v="4900    Obama                        Bl"/>
    <n v="1"/>
    <x v="0"/>
  </r>
  <r>
    <n v="220711476"/>
    <x v="345"/>
    <x v="831"/>
    <x v="9"/>
    <x v="0"/>
    <x v="2"/>
    <x v="0"/>
    <s v="B"/>
    <x v="0"/>
    <x v="0"/>
    <s v="1600 S  Fairfax                      Av"/>
    <n v="1700"/>
    <x v="0"/>
  </r>
  <r>
    <n v="220515557"/>
    <x v="204"/>
    <x v="882"/>
    <x v="20"/>
    <x v="1"/>
    <x v="36"/>
    <x v="0"/>
    <s v="W"/>
    <x v="0"/>
    <x v="0"/>
    <s v="1200    Anaheim                      St"/>
    <n v="1"/>
    <x v="1"/>
  </r>
  <r>
    <n v="220122959"/>
    <x v="132"/>
    <x v="739"/>
    <x v="8"/>
    <x v="21"/>
    <x v="5"/>
    <x v="1"/>
    <s v="H"/>
    <x v="2"/>
    <x v="0"/>
    <s v="8Th"/>
    <n v="230"/>
    <x v="0"/>
  </r>
  <r>
    <n v="221113568"/>
    <x v="9"/>
    <x v="708"/>
    <x v="11"/>
    <x v="29"/>
    <x v="46"/>
    <x v="1"/>
    <s v="W"/>
    <x v="0"/>
    <x v="0"/>
    <s v="4800    Griffith Park                Dr"/>
    <n v="840"/>
    <x v="1"/>
  </r>
  <r>
    <n v="220616011"/>
    <x v="337"/>
    <x v="637"/>
    <x v="2"/>
    <x v="6"/>
    <x v="15"/>
    <x v="0"/>
    <s v="W"/>
    <x v="0"/>
    <x v="0"/>
    <s v="3300 N  Knoll                        Dr"/>
    <n v="2000"/>
    <x v="0"/>
  </r>
  <r>
    <n v="220117012"/>
    <x v="305"/>
    <x v="830"/>
    <x v="8"/>
    <x v="15"/>
    <x v="3"/>
    <x v="1"/>
    <s v="B"/>
    <x v="0"/>
    <x v="0"/>
    <s v="700 S  Flower                       St"/>
    <n v="2130"/>
    <x v="0"/>
  </r>
  <r>
    <n v="220121542"/>
    <x v="70"/>
    <x v="743"/>
    <x v="8"/>
    <x v="50"/>
    <x v="70"/>
    <x v="1"/>
    <s v="B"/>
    <x v="2"/>
    <x v="0"/>
    <s v="4Th"/>
    <n v="1358"/>
    <x v="1"/>
  </r>
  <r>
    <n v="220917154"/>
    <x v="89"/>
    <x v="817"/>
    <x v="12"/>
    <x v="1"/>
    <x v="15"/>
    <x v="0"/>
    <s v="W"/>
    <x v="0"/>
    <x v="0"/>
    <s v="6900    Vesper                       Av"/>
    <n v="500"/>
    <x v="0"/>
  </r>
  <r>
    <n v="221419975"/>
    <x v="116"/>
    <x v="828"/>
    <x v="18"/>
    <x v="4"/>
    <x v="51"/>
    <x v="1"/>
    <s v="W"/>
    <x v="0"/>
    <x v="0"/>
    <s v="2900    Greenfield                   Av"/>
    <n v="2330"/>
    <x v="0"/>
  </r>
  <r>
    <n v="221815121"/>
    <x v="16"/>
    <x v="725"/>
    <x v="17"/>
    <x v="0"/>
    <x v="41"/>
    <x v="0"/>
    <s v="B"/>
    <x v="0"/>
    <x v="0"/>
    <s v="9100 S  San Pedro                    St"/>
    <n v="5"/>
    <x v="0"/>
  </r>
  <r>
    <n v="220711322"/>
    <x v="30"/>
    <x v="621"/>
    <x v="9"/>
    <x v="15"/>
    <x v="15"/>
    <x v="0"/>
    <s v="H"/>
    <x v="0"/>
    <x v="0"/>
    <s v="700 N  La Brea                      Av"/>
    <n v="2120"/>
    <x v="0"/>
  </r>
  <r>
    <n v="222011403"/>
    <x v="168"/>
    <x v="670"/>
    <x v="1"/>
    <x v="40"/>
    <x v="75"/>
    <x v="1"/>
    <s v="H"/>
    <x v="38"/>
    <x v="0"/>
    <s v="900    Magnolia                     Av"/>
    <n v="5"/>
    <x v="3"/>
  </r>
  <r>
    <n v="220716958"/>
    <x v="181"/>
    <x v="662"/>
    <x v="9"/>
    <x v="53"/>
    <x v="8"/>
    <x v="2"/>
    <s v="X"/>
    <x v="0"/>
    <x v="0"/>
    <s v="1300 S  Burnside                     Av"/>
    <n v="55"/>
    <x v="0"/>
  </r>
  <r>
    <n v="221314996"/>
    <x v="20"/>
    <x v="623"/>
    <x v="10"/>
    <x v="9"/>
    <x v="9"/>
    <x v="0"/>
    <s v="H"/>
    <x v="0"/>
    <x v="2"/>
    <s v="1100 E  57Th                         St"/>
    <n v="2255"/>
    <x v="0"/>
  </r>
  <r>
    <n v="222015449"/>
    <x v="341"/>
    <x v="807"/>
    <x v="1"/>
    <x v="18"/>
    <x v="28"/>
    <x v="0"/>
    <s v="H"/>
    <x v="2"/>
    <x v="2"/>
    <s v="2200 W  14Th                         St"/>
    <n v="1645"/>
    <x v="1"/>
  </r>
  <r>
    <n v="222100853"/>
    <x v="347"/>
    <x v="737"/>
    <x v="16"/>
    <x v="13"/>
    <x v="35"/>
    <x v="0"/>
    <s v="B"/>
    <x v="0"/>
    <x v="1"/>
    <s v="21900    Marylee                      St"/>
    <n v="1500"/>
    <x v="1"/>
  </r>
  <r>
    <n v="221911010"/>
    <x v="325"/>
    <x v="777"/>
    <x v="6"/>
    <x v="36"/>
    <x v="9"/>
    <x v="1"/>
    <s v="H"/>
    <x v="6"/>
    <x v="0"/>
    <s v="14600    Rex                          St"/>
    <n v="2020"/>
    <x v="0"/>
  </r>
  <r>
    <n v="221419845"/>
    <x v="6"/>
    <x v="682"/>
    <x v="18"/>
    <x v="4"/>
    <x v="69"/>
    <x v="1"/>
    <s v="W"/>
    <x v="0"/>
    <x v="0"/>
    <s v="2500    Granville                    Av"/>
    <n v="1800"/>
    <x v="1"/>
  </r>
  <r>
    <n v="220616567"/>
    <x v="69"/>
    <x v="687"/>
    <x v="2"/>
    <x v="1"/>
    <x v="52"/>
    <x v="1"/>
    <s v="W"/>
    <x v="0"/>
    <x v="0"/>
    <s v="6200 W  Sunset                       Bl"/>
    <n v="2100"/>
    <x v="0"/>
  </r>
  <r>
    <n v="221011750"/>
    <x v="22"/>
    <x v="654"/>
    <x v="14"/>
    <x v="15"/>
    <x v="0"/>
    <x v="0"/>
    <s v="H"/>
    <x v="0"/>
    <x v="0"/>
    <s v="18300    Roscoe                       Bl"/>
    <n v="840"/>
    <x v="0"/>
  </r>
  <r>
    <n v="221010302"/>
    <x v="367"/>
    <x v="717"/>
    <x v="14"/>
    <x v="1"/>
    <x v="18"/>
    <x v="1"/>
    <s v="O"/>
    <x v="0"/>
    <x v="0"/>
    <s v="15700    Sutton                       St"/>
    <n v="504"/>
    <x v="1"/>
  </r>
  <r>
    <n v="220126213"/>
    <x v="84"/>
    <x v="713"/>
    <x v="8"/>
    <x v="3"/>
    <x v="5"/>
    <x v="0"/>
    <s v="B"/>
    <x v="0"/>
    <x v="0"/>
    <s v="400 S  San Pedro                    St"/>
    <n v="1300"/>
    <x v="0"/>
  </r>
  <r>
    <n v="221215068"/>
    <x v="351"/>
    <x v="778"/>
    <x v="3"/>
    <x v="31"/>
    <x v="0"/>
    <x v="0"/>
    <s v="W"/>
    <x v="2"/>
    <x v="0"/>
    <s v="Vernon                       Av"/>
    <n v="1630"/>
    <x v="0"/>
  </r>
  <r>
    <n v="220515099"/>
    <x v="155"/>
    <x v="883"/>
    <x v="20"/>
    <x v="0"/>
    <x v="32"/>
    <x v="1"/>
    <s v="W"/>
    <x v="0"/>
    <x v="0"/>
    <s v="1100 W  11Th                         St"/>
    <n v="1440"/>
    <x v="0"/>
  </r>
  <r>
    <n v="221418502"/>
    <x v="81"/>
    <x v="606"/>
    <x v="18"/>
    <x v="3"/>
    <x v="34"/>
    <x v="0"/>
    <s v="O"/>
    <x v="0"/>
    <x v="1"/>
    <s v="4200    Kenyon                       Av"/>
    <n v="1530"/>
    <x v="1"/>
  </r>
  <r>
    <n v="221313209"/>
    <x v="18"/>
    <x v="619"/>
    <x v="10"/>
    <x v="15"/>
    <x v="31"/>
    <x v="0"/>
    <s v="H"/>
    <x v="0"/>
    <x v="0"/>
    <s v="3800 S  Hill                         St"/>
    <n v="1700"/>
    <x v="1"/>
  </r>
  <r>
    <n v="221511761"/>
    <x v="187"/>
    <x v="824"/>
    <x v="5"/>
    <x v="24"/>
    <x v="32"/>
    <x v="1"/>
    <s v="W"/>
    <x v="0"/>
    <x v="2"/>
    <s v="5600    Riverton                     Av"/>
    <n v="1830"/>
    <x v="0"/>
  </r>
  <r>
    <n v="222013031"/>
    <x v="156"/>
    <x v="791"/>
    <x v="1"/>
    <x v="18"/>
    <x v="32"/>
    <x v="0"/>
    <s v="H"/>
    <x v="2"/>
    <x v="1"/>
    <s v="2700 W  8Th                          St"/>
    <n v="2300"/>
    <x v="0"/>
  </r>
  <r>
    <n v="221317334"/>
    <x v="342"/>
    <x v="603"/>
    <x v="10"/>
    <x v="40"/>
    <x v="11"/>
    <x v="1"/>
    <s v="B"/>
    <x v="6"/>
    <x v="2"/>
    <s v="7Th                          St"/>
    <n v="1420"/>
    <x v="1"/>
  </r>
  <r>
    <n v="222114142"/>
    <x v="337"/>
    <x v="610"/>
    <x v="16"/>
    <x v="39"/>
    <x v="18"/>
    <x v="1"/>
    <s v="W"/>
    <x v="0"/>
    <x v="0"/>
    <s v="21500    Victory                      Bl"/>
    <n v="1018"/>
    <x v="1"/>
  </r>
  <r>
    <n v="220123371"/>
    <x v="184"/>
    <x v="753"/>
    <x v="8"/>
    <x v="21"/>
    <x v="37"/>
    <x v="1"/>
    <s v="H"/>
    <x v="2"/>
    <x v="0"/>
    <s v="100 E  6Th                          St"/>
    <n v="625"/>
    <x v="1"/>
  </r>
  <r>
    <n v="220312429"/>
    <x v="25"/>
    <x v="763"/>
    <x v="0"/>
    <x v="13"/>
    <x v="53"/>
    <x v="1"/>
    <s v="H"/>
    <x v="0"/>
    <x v="0"/>
    <s v="2000 S  Oak                          St"/>
    <n v="2200"/>
    <x v="1"/>
  </r>
  <r>
    <n v="221218967"/>
    <x v="347"/>
    <x v="737"/>
    <x v="3"/>
    <x v="28"/>
    <x v="28"/>
    <x v="0"/>
    <s v="H"/>
    <x v="1"/>
    <x v="0"/>
    <s v="6600 S  Normandie                    Av"/>
    <n v="800"/>
    <x v="1"/>
  </r>
  <r>
    <n v="221609228"/>
    <x v="39"/>
    <x v="790"/>
    <x v="15"/>
    <x v="16"/>
    <x v="41"/>
    <x v="1"/>
    <s v="H"/>
    <x v="0"/>
    <x v="0"/>
    <s v="8000    Webb                         Av"/>
    <n v="950"/>
    <x v="0"/>
  </r>
  <r>
    <n v="220615262"/>
    <x v="384"/>
    <x v="653"/>
    <x v="2"/>
    <x v="15"/>
    <x v="39"/>
    <x v="0"/>
    <s v="B"/>
    <x v="0"/>
    <x v="0"/>
    <s v="1500 N  Gower                        St"/>
    <n v="2005"/>
    <x v="0"/>
  </r>
  <r>
    <n v="221010293"/>
    <x v="40"/>
    <x v="815"/>
    <x v="14"/>
    <x v="29"/>
    <x v="73"/>
    <x v="0"/>
    <s v="H"/>
    <x v="0"/>
    <x v="0"/>
    <s v="16400    Victory                      Bl"/>
    <n v="1630"/>
    <x v="1"/>
  </r>
  <r>
    <n v="220319776"/>
    <x v="86"/>
    <x v="606"/>
    <x v="0"/>
    <x v="0"/>
    <x v="65"/>
    <x v="0"/>
    <s v="B"/>
    <x v="0"/>
    <x v="0"/>
    <s v="2900 S  Palm Grove                   Av"/>
    <n v="607"/>
    <x v="0"/>
  </r>
  <r>
    <n v="220124868"/>
    <x v="201"/>
    <x v="616"/>
    <x v="8"/>
    <x v="31"/>
    <x v="37"/>
    <x v="0"/>
    <s v="B"/>
    <x v="2"/>
    <x v="0"/>
    <s v="2Nd"/>
    <n v="450"/>
    <x v="1"/>
  </r>
  <r>
    <n v="220219290"/>
    <x v="88"/>
    <x v="747"/>
    <x v="4"/>
    <x v="10"/>
    <x v="30"/>
    <x v="0"/>
    <s v="H"/>
    <x v="2"/>
    <x v="2"/>
    <s v="1500 W  Pico                         Bl"/>
    <n v="345"/>
    <x v="0"/>
  </r>
  <r>
    <n v="220614868"/>
    <x v="54"/>
    <x v="711"/>
    <x v="2"/>
    <x v="4"/>
    <x v="6"/>
    <x v="1"/>
    <s v="B"/>
    <x v="0"/>
    <x v="0"/>
    <s v="1600    Wilcox                       Av"/>
    <n v="1140"/>
    <x v="0"/>
  </r>
  <r>
    <n v="222019663"/>
    <x v="313"/>
    <x v="774"/>
    <x v="1"/>
    <x v="9"/>
    <x v="9"/>
    <x v="1"/>
    <s v="H"/>
    <x v="0"/>
    <x v="0"/>
    <s v="1600 S  Westmoreland                 Av"/>
    <n v="1000"/>
    <x v="0"/>
  </r>
  <r>
    <n v="220512614"/>
    <x v="11"/>
    <x v="780"/>
    <x v="20"/>
    <x v="4"/>
    <x v="65"/>
    <x v="0"/>
    <s v="F"/>
    <x v="0"/>
    <x v="0"/>
    <s v="1200 E  Lomita                       Bl"/>
    <n v="2320"/>
    <x v="0"/>
  </r>
  <r>
    <n v="220214892"/>
    <x v="51"/>
    <x v="752"/>
    <x v="4"/>
    <x v="47"/>
    <x v="43"/>
    <x v="0"/>
    <s v="H"/>
    <x v="1"/>
    <x v="0"/>
    <s v="Burlington                   Av"/>
    <n v="1300"/>
    <x v="1"/>
  </r>
  <r>
    <n v="221817911"/>
    <x v="374"/>
    <x v="687"/>
    <x v="17"/>
    <x v="10"/>
    <x v="23"/>
    <x v="0"/>
    <s v="H"/>
    <x v="2"/>
    <x v="1"/>
    <s v="10900    Anzac                        Av"/>
    <n v="1500"/>
    <x v="0"/>
  </r>
  <r>
    <n v="221317488"/>
    <x v="14"/>
    <x v="723"/>
    <x v="10"/>
    <x v="21"/>
    <x v="8"/>
    <x v="1"/>
    <s v="H"/>
    <x v="2"/>
    <x v="0"/>
    <s v="1000 E  54Th                         St"/>
    <n v="1140"/>
    <x v="0"/>
  </r>
  <r>
    <n v="221518615"/>
    <x v="21"/>
    <x v="707"/>
    <x v="5"/>
    <x v="0"/>
    <x v="28"/>
    <x v="1"/>
    <s v="O"/>
    <x v="0"/>
    <x v="0"/>
    <s v="7000    Laurel Canyon                Bl"/>
    <n v="1"/>
    <x v="1"/>
  </r>
  <r>
    <n v="221213674"/>
    <x v="367"/>
    <x v="717"/>
    <x v="3"/>
    <x v="40"/>
    <x v="26"/>
    <x v="0"/>
    <s v="B"/>
    <x v="4"/>
    <x v="1"/>
    <s v="500 W  51St                         St"/>
    <n v="1"/>
    <x v="0"/>
  </r>
  <r>
    <n v="222015487"/>
    <x v="304"/>
    <x v="722"/>
    <x v="1"/>
    <x v="40"/>
    <x v="39"/>
    <x v="1"/>
    <s v="B"/>
    <x v="4"/>
    <x v="0"/>
    <s v="1000 S  Westmoreland                 Av"/>
    <n v="800"/>
    <x v="0"/>
  </r>
  <r>
    <n v="221701020"/>
    <x v="176"/>
    <x v="629"/>
    <x v="7"/>
    <x v="6"/>
    <x v="49"/>
    <x v="1"/>
    <s v="H"/>
    <x v="2"/>
    <x v="2"/>
    <s v="20700    Lassen                       St"/>
    <n v="1930"/>
    <x v="1"/>
  </r>
  <r>
    <n v="221417343"/>
    <x v="79"/>
    <x v="757"/>
    <x v="18"/>
    <x v="40"/>
    <x v="41"/>
    <x v="1"/>
    <s v="W"/>
    <x v="54"/>
    <x v="0"/>
    <s v="4900 S  Sepulveda                    Bl"/>
    <n v="1830"/>
    <x v="0"/>
  </r>
  <r>
    <n v="221017039"/>
    <x v="94"/>
    <x v="700"/>
    <x v="14"/>
    <x v="0"/>
    <x v="22"/>
    <x v="1"/>
    <s v="O"/>
    <x v="0"/>
    <x v="0"/>
    <s v="6800    Yarmouth                     Av"/>
    <n v="400"/>
    <x v="1"/>
  </r>
  <r>
    <n v="220313686"/>
    <x v="58"/>
    <x v="615"/>
    <x v="0"/>
    <x v="59"/>
    <x v="8"/>
    <x v="2"/>
    <s v="X"/>
    <x v="0"/>
    <x v="0"/>
    <s v="Burnside                     Av"/>
    <n v="2225"/>
    <x v="0"/>
  </r>
  <r>
    <n v="221317377"/>
    <x v="219"/>
    <x v="741"/>
    <x v="10"/>
    <x v="36"/>
    <x v="47"/>
    <x v="0"/>
    <s v="H"/>
    <x v="33"/>
    <x v="0"/>
    <s v="400 E  49Th                         St"/>
    <n v="720"/>
    <x v="1"/>
  </r>
  <r>
    <n v="221015952"/>
    <x v="204"/>
    <x v="622"/>
    <x v="14"/>
    <x v="12"/>
    <x v="64"/>
    <x v="1"/>
    <s v="W"/>
    <x v="0"/>
    <x v="0"/>
    <s v="17200    Quesan                       Pl"/>
    <n v="1000"/>
    <x v="1"/>
  </r>
  <r>
    <n v="220318836"/>
    <x v="334"/>
    <x v="813"/>
    <x v="0"/>
    <x v="10"/>
    <x v="15"/>
    <x v="0"/>
    <s v="B"/>
    <x v="2"/>
    <x v="0"/>
    <s v="3600    10Th                         Av"/>
    <n v="1630"/>
    <x v="0"/>
  </r>
  <r>
    <n v="221225770"/>
    <x v="113"/>
    <x v="797"/>
    <x v="3"/>
    <x v="4"/>
    <x v="26"/>
    <x v="0"/>
    <s v="H"/>
    <x v="0"/>
    <x v="0"/>
    <s v="400 W  54Th                         St"/>
    <n v="300"/>
    <x v="0"/>
  </r>
  <r>
    <n v="222112091"/>
    <x v="28"/>
    <x v="688"/>
    <x v="16"/>
    <x v="6"/>
    <x v="6"/>
    <x v="0"/>
    <s v="H"/>
    <x v="0"/>
    <x v="0"/>
    <s v="6800    Remmet                       Av"/>
    <n v="1115"/>
    <x v="0"/>
  </r>
  <r>
    <n v="222114030"/>
    <x v="342"/>
    <x v="603"/>
    <x v="16"/>
    <x v="0"/>
    <x v="78"/>
    <x v="1"/>
    <s v="W"/>
    <x v="0"/>
    <x v="0"/>
    <s v="22100    Londelius                    St"/>
    <n v="1350"/>
    <x v="1"/>
  </r>
  <r>
    <n v="220510546"/>
    <x v="37"/>
    <x v="730"/>
    <x v="20"/>
    <x v="6"/>
    <x v="37"/>
    <x v="1"/>
    <s v="H"/>
    <x v="0"/>
    <x v="0"/>
    <s v="700 W  Elberon                      Av"/>
    <n v="2310"/>
    <x v="1"/>
  </r>
  <r>
    <n v="221419998"/>
    <x v="80"/>
    <x v="613"/>
    <x v="18"/>
    <x v="4"/>
    <x v="17"/>
    <x v="0"/>
    <s v="W"/>
    <x v="0"/>
    <x v="0"/>
    <s v="Esplanade                    Av"/>
    <n v="2040"/>
    <x v="0"/>
  </r>
  <r>
    <n v="222014762"/>
    <x v="157"/>
    <x v="805"/>
    <x v="1"/>
    <x v="40"/>
    <x v="31"/>
    <x v="1"/>
    <s v="A"/>
    <x v="42"/>
    <x v="0"/>
    <s v="400    Shatto                       Pl"/>
    <n v="1230"/>
    <x v="1"/>
  </r>
  <r>
    <n v="221115609"/>
    <x v="184"/>
    <x v="747"/>
    <x v="11"/>
    <x v="20"/>
    <x v="6"/>
    <x v="0"/>
    <s v="H"/>
    <x v="1"/>
    <x v="1"/>
    <s v="4200    Sunset                       Dr"/>
    <n v="1840"/>
    <x v="0"/>
  </r>
  <r>
    <n v="222015485"/>
    <x v="304"/>
    <x v="722"/>
    <x v="1"/>
    <x v="1"/>
    <x v="78"/>
    <x v="0"/>
    <s v="A"/>
    <x v="0"/>
    <x v="0"/>
    <s v="800    Westchester                  Pl"/>
    <n v="1240"/>
    <x v="1"/>
  </r>
  <r>
    <n v="220620126"/>
    <x v="21"/>
    <x v="748"/>
    <x v="2"/>
    <x v="6"/>
    <x v="24"/>
    <x v="1"/>
    <s v="W"/>
    <x v="0"/>
    <x v="0"/>
    <s v="1100 N  Gower                        St"/>
    <n v="1240"/>
    <x v="1"/>
  </r>
  <r>
    <n v="221224726"/>
    <x v="323"/>
    <x v="769"/>
    <x v="3"/>
    <x v="29"/>
    <x v="53"/>
    <x v="0"/>
    <s v="B"/>
    <x v="0"/>
    <x v="0"/>
    <s v="700 W  Manchester                   Av"/>
    <n v="1220"/>
    <x v="1"/>
  </r>
  <r>
    <n v="221613817"/>
    <x v="83"/>
    <x v="679"/>
    <x v="15"/>
    <x v="21"/>
    <x v="2"/>
    <x v="0"/>
    <s v="H"/>
    <x v="2"/>
    <x v="0"/>
    <s v="Laurel Canyon"/>
    <n v="930"/>
    <x v="0"/>
  </r>
  <r>
    <n v="221822574"/>
    <x v="120"/>
    <x v="641"/>
    <x v="17"/>
    <x v="0"/>
    <x v="2"/>
    <x v="1"/>
    <s v="B"/>
    <x v="0"/>
    <x v="0"/>
    <s v="700    Laconia                      Bl"/>
    <n v="2305"/>
    <x v="0"/>
  </r>
  <r>
    <n v="220812475"/>
    <x v="378"/>
    <x v="712"/>
    <x v="19"/>
    <x v="0"/>
    <x v="22"/>
    <x v="1"/>
    <s v="O"/>
    <x v="0"/>
    <x v="0"/>
    <s v="11100 W  Pico                         Bl"/>
    <n v="1215"/>
    <x v="1"/>
  </r>
  <r>
    <n v="220312683"/>
    <x v="19"/>
    <x v="740"/>
    <x v="0"/>
    <x v="6"/>
    <x v="43"/>
    <x v="1"/>
    <s v="H"/>
    <x v="0"/>
    <x v="2"/>
    <s v="27Th"/>
    <n v="1430"/>
    <x v="1"/>
  </r>
  <r>
    <n v="220401087"/>
    <x v="157"/>
    <x v="805"/>
    <x v="13"/>
    <x v="60"/>
    <x v="27"/>
    <x v="0"/>
    <s v="H"/>
    <x v="20"/>
    <x v="1"/>
    <s v="4300    Maycrest                     Av"/>
    <n v="1115"/>
    <x v="1"/>
  </r>
  <r>
    <n v="220125126"/>
    <x v="201"/>
    <x v="787"/>
    <x v="8"/>
    <x v="15"/>
    <x v="6"/>
    <x v="1"/>
    <s v="F"/>
    <x v="0"/>
    <x v="0"/>
    <s v="700 S  Spring                       St"/>
    <n v="2300"/>
    <x v="0"/>
  </r>
  <r>
    <n v="221223704"/>
    <x v="103"/>
    <x v="690"/>
    <x v="3"/>
    <x v="24"/>
    <x v="30"/>
    <x v="1"/>
    <s v="H"/>
    <x v="1"/>
    <x v="1"/>
    <s v="5100 S  Normandie                    Av"/>
    <n v="730"/>
    <x v="0"/>
  </r>
  <r>
    <n v="221822792"/>
    <x v="212"/>
    <x v="684"/>
    <x v="17"/>
    <x v="40"/>
    <x v="5"/>
    <x v="0"/>
    <s v="B"/>
    <x v="4"/>
    <x v="0"/>
    <s v="800 E  89Th                         St"/>
    <n v="2010"/>
    <x v="0"/>
  </r>
  <r>
    <n v="220115866"/>
    <x v="5"/>
    <x v="621"/>
    <x v="8"/>
    <x v="6"/>
    <x v="13"/>
    <x v="0"/>
    <s v="B"/>
    <x v="0"/>
    <x v="0"/>
    <s v="500    Wall                         St"/>
    <n v="1435"/>
    <x v="1"/>
  </r>
  <r>
    <n v="221009997"/>
    <x v="369"/>
    <x v="677"/>
    <x v="14"/>
    <x v="36"/>
    <x v="68"/>
    <x v="1"/>
    <s v="H"/>
    <x v="8"/>
    <x v="1"/>
    <s v="15800    Strathern                    St"/>
    <n v="1500"/>
    <x v="1"/>
  </r>
  <r>
    <n v="221012000"/>
    <x v="47"/>
    <x v="784"/>
    <x v="14"/>
    <x v="1"/>
    <x v="11"/>
    <x v="0"/>
    <s v="A"/>
    <x v="4"/>
    <x v="0"/>
    <s v="3500    Royal Woods                  Rd"/>
    <n v="2145"/>
    <x v="1"/>
  </r>
  <r>
    <n v="221822546"/>
    <x v="120"/>
    <x v="641"/>
    <x v="17"/>
    <x v="6"/>
    <x v="54"/>
    <x v="0"/>
    <s v="H"/>
    <x v="0"/>
    <x v="0"/>
    <s v="700 W  107Th                        St"/>
    <n v="800"/>
    <x v="1"/>
  </r>
  <r>
    <n v="220713233"/>
    <x v="259"/>
    <x v="675"/>
    <x v="9"/>
    <x v="13"/>
    <x v="33"/>
    <x v="1"/>
    <s v="O"/>
    <x v="0"/>
    <x v="0"/>
    <s v="7100    Melrose                      Av"/>
    <n v="1720"/>
    <x v="0"/>
  </r>
  <r>
    <n v="222011378"/>
    <x v="18"/>
    <x v="646"/>
    <x v="1"/>
    <x v="1"/>
    <x v="26"/>
    <x v="0"/>
    <s v="O"/>
    <x v="0"/>
    <x v="0"/>
    <s v="400 S  Harvard                      Bl"/>
    <n v="630"/>
    <x v="0"/>
  </r>
  <r>
    <n v="221420691"/>
    <x v="170"/>
    <x v="736"/>
    <x v="18"/>
    <x v="3"/>
    <x v="22"/>
    <x v="1"/>
    <s v="W"/>
    <x v="0"/>
    <x v="0"/>
    <s v="00    World                        Wy"/>
    <n v="2100"/>
    <x v="1"/>
  </r>
  <r>
    <n v="220917603"/>
    <x v="93"/>
    <x v="641"/>
    <x v="12"/>
    <x v="15"/>
    <x v="47"/>
    <x v="1"/>
    <s v="O"/>
    <x v="0"/>
    <x v="0"/>
    <s v="15200    Ventura                      Bl"/>
    <n v="2140"/>
    <x v="1"/>
  </r>
  <r>
    <n v="221915038"/>
    <x v="68"/>
    <x v="742"/>
    <x v="6"/>
    <x v="6"/>
    <x v="53"/>
    <x v="1"/>
    <s v="H"/>
    <x v="13"/>
    <x v="2"/>
    <s v="12800    Encinitas                    Av"/>
    <n v="1330"/>
    <x v="1"/>
  </r>
  <r>
    <n v="220910756"/>
    <x v="166"/>
    <x v="719"/>
    <x v="12"/>
    <x v="4"/>
    <x v="18"/>
    <x v="0"/>
    <s v="H"/>
    <x v="0"/>
    <x v="0"/>
    <s v="14500    Clark                        St"/>
    <n v="300"/>
    <x v="1"/>
  </r>
  <r>
    <n v="221518128"/>
    <x v="108"/>
    <x v="715"/>
    <x v="5"/>
    <x v="3"/>
    <x v="40"/>
    <x v="0"/>
    <s v="W"/>
    <x v="0"/>
    <x v="1"/>
    <s v="4500    Laurel Canyon                Bl"/>
    <n v="1120"/>
    <x v="1"/>
  </r>
  <r>
    <n v="220220675"/>
    <x v="181"/>
    <x v="808"/>
    <x v="4"/>
    <x v="21"/>
    <x v="37"/>
    <x v="0"/>
    <s v="H"/>
    <x v="2"/>
    <x v="0"/>
    <s v="Rampart                      Bl"/>
    <n v="930"/>
    <x v="1"/>
  </r>
  <r>
    <n v="220513295"/>
    <x v="331"/>
    <x v="796"/>
    <x v="20"/>
    <x v="10"/>
    <x v="29"/>
    <x v="0"/>
    <s v="H"/>
    <x v="2"/>
    <x v="2"/>
    <s v="200 W  Sepulveda                    St"/>
    <n v="1900"/>
    <x v="0"/>
  </r>
  <r>
    <n v="221116604"/>
    <x v="201"/>
    <x v="630"/>
    <x v="11"/>
    <x v="4"/>
    <x v="26"/>
    <x v="0"/>
    <s v="O"/>
    <x v="0"/>
    <x v="0"/>
    <s v="4500    Russell                      Av"/>
    <n v="1100"/>
    <x v="0"/>
  </r>
  <r>
    <n v="220712783"/>
    <x v="316"/>
    <x v="676"/>
    <x v="9"/>
    <x v="1"/>
    <x v="64"/>
    <x v="1"/>
    <s v="B"/>
    <x v="0"/>
    <x v="0"/>
    <s v="8300 W  3Rd                          St"/>
    <n v="1645"/>
    <x v="1"/>
  </r>
  <r>
    <n v="222100934"/>
    <x v="385"/>
    <x v="680"/>
    <x v="16"/>
    <x v="36"/>
    <x v="2"/>
    <x v="1"/>
    <s v="H"/>
    <x v="6"/>
    <x v="1"/>
    <s v="20200    Sherman                      Wy"/>
    <n v="1524"/>
    <x v="0"/>
  </r>
  <r>
    <n v="220319395"/>
    <x v="83"/>
    <x v="636"/>
    <x v="0"/>
    <x v="10"/>
    <x v="3"/>
    <x v="0"/>
    <s v="B"/>
    <x v="4"/>
    <x v="1"/>
    <s v="1000 W  38Th                         St"/>
    <n v="900"/>
    <x v="0"/>
  </r>
  <r>
    <n v="220414155"/>
    <x v="6"/>
    <x v="750"/>
    <x v="13"/>
    <x v="3"/>
    <x v="47"/>
    <x v="1"/>
    <s v="H"/>
    <x v="0"/>
    <x v="0"/>
    <s v="4900    Navarro                      St"/>
    <n v="730"/>
    <x v="1"/>
  </r>
  <r>
    <n v="230704101"/>
    <x v="328"/>
    <x v="748"/>
    <x v="9"/>
    <x v="0"/>
    <x v="1"/>
    <x v="1"/>
    <s v="W"/>
    <x v="0"/>
    <x v="0"/>
    <s v="100 S  La Jolla                     Av"/>
    <n v="1305"/>
    <x v="1"/>
  </r>
  <r>
    <n v="221113435"/>
    <x v="66"/>
    <x v="796"/>
    <x v="11"/>
    <x v="0"/>
    <x v="23"/>
    <x v="0"/>
    <s v="H"/>
    <x v="0"/>
    <x v="0"/>
    <s v="2600    Idell                        St"/>
    <n v="1300"/>
    <x v="0"/>
  </r>
  <r>
    <n v="222012444"/>
    <x v="22"/>
    <x v="767"/>
    <x v="1"/>
    <x v="12"/>
    <x v="10"/>
    <x v="0"/>
    <s v="O"/>
    <x v="0"/>
    <x v="0"/>
    <s v="2900    San Marino                   St"/>
    <n v="1145"/>
    <x v="1"/>
  </r>
  <r>
    <n v="220811543"/>
    <x v="327"/>
    <x v="663"/>
    <x v="19"/>
    <x v="3"/>
    <x v="9"/>
    <x v="0"/>
    <s v="B"/>
    <x v="0"/>
    <x v="0"/>
    <s v="3300    Livonia                      Av"/>
    <n v="1835"/>
    <x v="0"/>
  </r>
  <r>
    <n v="220317736"/>
    <x v="341"/>
    <x v="807"/>
    <x v="0"/>
    <x v="0"/>
    <x v="51"/>
    <x v="0"/>
    <s v="B"/>
    <x v="0"/>
    <x v="0"/>
    <s v="3700    Nicolet                      Av"/>
    <n v="100"/>
    <x v="0"/>
  </r>
  <r>
    <n v="232104466"/>
    <x v="127"/>
    <x v="641"/>
    <x v="16"/>
    <x v="33"/>
    <x v="32"/>
    <x v="1"/>
    <s v="B"/>
    <x v="0"/>
    <x v="0"/>
    <s v="6200    Topanga Canyon               Bl"/>
    <n v="1230"/>
    <x v="0"/>
  </r>
  <r>
    <n v="221512033"/>
    <x v="171"/>
    <x v="638"/>
    <x v="5"/>
    <x v="1"/>
    <x v="41"/>
    <x v="1"/>
    <s v="W"/>
    <x v="0"/>
    <x v="0"/>
    <s v="4400    Cahuenga                     Bl"/>
    <n v="1200"/>
    <x v="0"/>
  </r>
  <r>
    <n v="221913795"/>
    <x v="61"/>
    <x v="733"/>
    <x v="6"/>
    <x v="50"/>
    <x v="83"/>
    <x v="1"/>
    <s v="W"/>
    <x v="0"/>
    <x v="0"/>
    <s v="15300    Lanark                       St"/>
    <n v="1800"/>
    <x v="1"/>
  </r>
  <r>
    <n v="221917661"/>
    <x v="202"/>
    <x v="826"/>
    <x v="6"/>
    <x v="16"/>
    <x v="8"/>
    <x v="1"/>
    <s v="H"/>
    <x v="0"/>
    <x v="0"/>
    <s v="9000 N  Sepulveda                    Bl"/>
    <n v="1730"/>
    <x v="0"/>
  </r>
  <r>
    <n v="221717971"/>
    <x v="96"/>
    <x v="746"/>
    <x v="7"/>
    <x v="4"/>
    <x v="12"/>
    <x v="0"/>
    <s v="O"/>
    <x v="0"/>
    <x v="0"/>
    <s v="16700    Devonshire                   St"/>
    <n v="800"/>
    <x v="1"/>
  </r>
  <r>
    <n v="221911181"/>
    <x v="42"/>
    <x v="851"/>
    <x v="6"/>
    <x v="13"/>
    <x v="43"/>
    <x v="0"/>
    <s v="B"/>
    <x v="0"/>
    <x v="0"/>
    <s v="13400    Pala                         Av"/>
    <n v="1830"/>
    <x v="1"/>
  </r>
  <r>
    <n v="220713441"/>
    <x v="383"/>
    <x v="798"/>
    <x v="9"/>
    <x v="4"/>
    <x v="18"/>
    <x v="0"/>
    <s v="B"/>
    <x v="0"/>
    <x v="0"/>
    <s v="700 S  Dunsmuir                     Av"/>
    <n v="1"/>
    <x v="1"/>
  </r>
  <r>
    <n v="221017318"/>
    <x v="98"/>
    <x v="729"/>
    <x v="14"/>
    <x v="21"/>
    <x v="39"/>
    <x v="1"/>
    <s v="B"/>
    <x v="2"/>
    <x v="1"/>
    <s v="6700    Haskell                      Av"/>
    <n v="1330"/>
    <x v="0"/>
  </r>
  <r>
    <n v="220900911"/>
    <x v="2"/>
    <x v="711"/>
    <x v="12"/>
    <x v="40"/>
    <x v="37"/>
    <x v="0"/>
    <s v="B"/>
    <x v="4"/>
    <x v="2"/>
    <s v="14700    Kittridge                    St"/>
    <n v="345"/>
    <x v="1"/>
  </r>
  <r>
    <n v="221512194"/>
    <x v="48"/>
    <x v="695"/>
    <x v="5"/>
    <x v="31"/>
    <x v="24"/>
    <x v="0"/>
    <s v="W"/>
    <x v="8"/>
    <x v="0"/>
    <s v="11600    Burbank                      Bl"/>
    <n v="400"/>
    <x v="1"/>
  </r>
  <r>
    <n v="221224330"/>
    <x v="94"/>
    <x v="782"/>
    <x v="3"/>
    <x v="38"/>
    <x v="22"/>
    <x v="1"/>
    <s v="W"/>
    <x v="8"/>
    <x v="0"/>
    <s v="48Th                         St"/>
    <n v="2330"/>
    <x v="1"/>
  </r>
  <r>
    <n v="221812206"/>
    <x v="39"/>
    <x v="634"/>
    <x v="17"/>
    <x v="0"/>
    <x v="53"/>
    <x v="0"/>
    <s v="B"/>
    <x v="0"/>
    <x v="0"/>
    <s v="10900    Compton                      Av"/>
    <n v="1200"/>
    <x v="1"/>
  </r>
  <r>
    <n v="222115694"/>
    <x v="334"/>
    <x v="668"/>
    <x v="16"/>
    <x v="21"/>
    <x v="85"/>
    <x v="1"/>
    <s v="W"/>
    <x v="2"/>
    <x v="1"/>
    <s v="5000    Escobedo                     Dr"/>
    <n v="645"/>
    <x v="1"/>
  </r>
  <r>
    <n v="220415932"/>
    <x v="385"/>
    <x v="644"/>
    <x v="13"/>
    <x v="0"/>
    <x v="9"/>
    <x v="0"/>
    <s v="H"/>
    <x v="0"/>
    <x v="0"/>
    <s v="4900    Gambier                      St"/>
    <n v="1201"/>
    <x v="0"/>
  </r>
  <r>
    <n v="221014378"/>
    <x v="164"/>
    <x v="686"/>
    <x v="14"/>
    <x v="21"/>
    <x v="54"/>
    <x v="1"/>
    <s v="W"/>
    <x v="2"/>
    <x v="2"/>
    <s v="7700    Ostrom                       Av"/>
    <n v="730"/>
    <x v="1"/>
  </r>
  <r>
    <n v="221817961"/>
    <x v="69"/>
    <x v="770"/>
    <x v="17"/>
    <x v="40"/>
    <x v="53"/>
    <x v="1"/>
    <s v="B"/>
    <x v="26"/>
    <x v="0"/>
    <s v="10Th"/>
    <n v="1930"/>
    <x v="1"/>
  </r>
  <r>
    <n v="221114297"/>
    <x v="69"/>
    <x v="802"/>
    <x v="11"/>
    <x v="0"/>
    <x v="5"/>
    <x v="0"/>
    <s v="H"/>
    <x v="0"/>
    <x v="0"/>
    <s v="200 S  Avenue 64"/>
    <n v="1"/>
    <x v="0"/>
  </r>
  <r>
    <n v="220611185"/>
    <x v="38"/>
    <x v="810"/>
    <x v="2"/>
    <x v="3"/>
    <x v="9"/>
    <x v="0"/>
    <s v="B"/>
    <x v="0"/>
    <x v="0"/>
    <s v="1900    Carmen                       Av"/>
    <n v="1655"/>
    <x v="0"/>
  </r>
  <r>
    <n v="220317728"/>
    <x v="341"/>
    <x v="807"/>
    <x v="0"/>
    <x v="0"/>
    <x v="26"/>
    <x v="0"/>
    <s v="O"/>
    <x v="0"/>
    <x v="0"/>
    <s v="4500    Santo Tomas                  Dr"/>
    <n v="1050"/>
    <x v="0"/>
  </r>
  <r>
    <n v="221701024"/>
    <x v="384"/>
    <x v="733"/>
    <x v="7"/>
    <x v="44"/>
    <x v="39"/>
    <x v="1"/>
    <s v="W"/>
    <x v="0"/>
    <x v="2"/>
    <s v="15900    Bahama                       St"/>
    <n v="1501"/>
    <x v="0"/>
  </r>
  <r>
    <n v="220710397"/>
    <x v="29"/>
    <x v="719"/>
    <x v="9"/>
    <x v="21"/>
    <x v="51"/>
    <x v="0"/>
    <s v="B"/>
    <x v="4"/>
    <x v="0"/>
    <s v="400 N  La Cienega                   Bl"/>
    <n v="150"/>
    <x v="0"/>
  </r>
  <r>
    <n v="221718071"/>
    <x v="24"/>
    <x v="633"/>
    <x v="7"/>
    <x v="24"/>
    <x v="59"/>
    <x v="1"/>
    <s v="H"/>
    <x v="0"/>
    <x v="1"/>
    <s v="8300    Blewett                      Av"/>
    <n v="1050"/>
    <x v="2"/>
  </r>
  <r>
    <n v="220121548"/>
    <x v="70"/>
    <x v="780"/>
    <x v="8"/>
    <x v="10"/>
    <x v="2"/>
    <x v="0"/>
    <s v="A"/>
    <x v="2"/>
    <x v="1"/>
    <s v="1100 S  Hope                         St"/>
    <n v="2100"/>
    <x v="0"/>
  </r>
  <r>
    <n v="221917913"/>
    <x v="21"/>
    <x v="817"/>
    <x v="6"/>
    <x v="4"/>
    <x v="1"/>
    <x v="1"/>
    <s v="H"/>
    <x v="0"/>
    <x v="0"/>
    <s v="8900    Flashman                     Av"/>
    <n v="1140"/>
    <x v="1"/>
  </r>
  <r>
    <n v="221816644"/>
    <x v="322"/>
    <x v="793"/>
    <x v="17"/>
    <x v="31"/>
    <x v="2"/>
    <x v="1"/>
    <s v="H"/>
    <x v="2"/>
    <x v="0"/>
    <s v="Crocker"/>
    <n v="145"/>
    <x v="0"/>
  </r>
  <r>
    <n v="231304364"/>
    <x v="121"/>
    <x v="641"/>
    <x v="10"/>
    <x v="29"/>
    <x v="41"/>
    <x v="0"/>
    <s v="H"/>
    <x v="0"/>
    <x v="0"/>
    <s v="200 E  67Th                         St"/>
    <n v="1704"/>
    <x v="0"/>
  </r>
  <r>
    <n v="220910021"/>
    <x v="39"/>
    <x v="790"/>
    <x v="12"/>
    <x v="1"/>
    <x v="57"/>
    <x v="1"/>
    <s v="W"/>
    <x v="0"/>
    <x v="0"/>
    <s v="14400    Califa                       St"/>
    <n v="615"/>
    <x v="1"/>
  </r>
  <r>
    <n v="220221070"/>
    <x v="178"/>
    <x v="694"/>
    <x v="4"/>
    <x v="15"/>
    <x v="6"/>
    <x v="1"/>
    <s v="B"/>
    <x v="0"/>
    <x v="0"/>
    <s v="1700 W  Pico                         Bl"/>
    <n v="1605"/>
    <x v="0"/>
  </r>
  <r>
    <n v="220123613"/>
    <x v="83"/>
    <x v="679"/>
    <x v="8"/>
    <x v="29"/>
    <x v="9"/>
    <x v="1"/>
    <s v="A"/>
    <x v="0"/>
    <x v="0"/>
    <s v="12Th"/>
    <n v="2200"/>
    <x v="0"/>
  </r>
  <r>
    <n v="222117466"/>
    <x v="102"/>
    <x v="769"/>
    <x v="16"/>
    <x v="49"/>
    <x v="24"/>
    <x v="1"/>
    <s v="O"/>
    <x v="0"/>
    <x v="0"/>
    <s v="20100    Leadwell                     St"/>
    <n v="1430"/>
    <x v="1"/>
  </r>
  <r>
    <n v="221610058"/>
    <x v="329"/>
    <x v="663"/>
    <x v="15"/>
    <x v="0"/>
    <x v="17"/>
    <x v="0"/>
    <s v="H"/>
    <x v="0"/>
    <x v="0"/>
    <s v="12000    Sheldon                      St"/>
    <n v="2"/>
    <x v="0"/>
  </r>
  <r>
    <n v="221012283"/>
    <x v="53"/>
    <x v="620"/>
    <x v="14"/>
    <x v="0"/>
    <x v="53"/>
    <x v="0"/>
    <s v="W"/>
    <x v="0"/>
    <x v="0"/>
    <s v="18500    Calvert                      St"/>
    <n v="100"/>
    <x v="1"/>
  </r>
  <r>
    <n v="221222666"/>
    <x v="83"/>
    <x v="679"/>
    <x v="3"/>
    <x v="60"/>
    <x v="5"/>
    <x v="1"/>
    <s v="B"/>
    <x v="20"/>
    <x v="0"/>
    <s v="900 W  Gage                         Av"/>
    <n v="2310"/>
    <x v="0"/>
  </r>
  <r>
    <n v="220114003"/>
    <x v="40"/>
    <x v="815"/>
    <x v="8"/>
    <x v="6"/>
    <x v="14"/>
    <x v="1"/>
    <s v="B"/>
    <x v="0"/>
    <x v="2"/>
    <s v="1100 S  Grand                        Av"/>
    <n v="645"/>
    <x v="0"/>
  </r>
  <r>
    <n v="221113144"/>
    <x v="176"/>
    <x v="675"/>
    <x v="11"/>
    <x v="15"/>
    <x v="23"/>
    <x v="2"/>
    <s v="W"/>
    <x v="0"/>
    <x v="0"/>
    <s v="N  Avenue 57"/>
    <n v="2230"/>
    <x v="0"/>
  </r>
  <r>
    <n v="220620217"/>
    <x v="90"/>
    <x v="666"/>
    <x v="2"/>
    <x v="21"/>
    <x v="2"/>
    <x v="0"/>
    <s v="H"/>
    <x v="2"/>
    <x v="1"/>
    <s v="1800    Vine                         St"/>
    <n v="825"/>
    <x v="0"/>
  </r>
  <r>
    <n v="220913446"/>
    <x v="347"/>
    <x v="737"/>
    <x v="12"/>
    <x v="40"/>
    <x v="33"/>
    <x v="1"/>
    <s v="O"/>
    <x v="31"/>
    <x v="2"/>
    <s v="15300    Sherman                      Wy"/>
    <n v="845"/>
    <x v="0"/>
  </r>
  <r>
    <n v="221411932"/>
    <x v="369"/>
    <x v="878"/>
    <x v="18"/>
    <x v="13"/>
    <x v="14"/>
    <x v="0"/>
    <s v="W"/>
    <x v="0"/>
    <x v="0"/>
    <s v="8300 W  Manchester                   Av"/>
    <n v="1200"/>
    <x v="0"/>
  </r>
  <r>
    <n v="220811360"/>
    <x v="153"/>
    <x v="726"/>
    <x v="19"/>
    <x v="10"/>
    <x v="14"/>
    <x v="0"/>
    <s v="W"/>
    <x v="2"/>
    <x v="1"/>
    <s v="1700    Sawtelle                     Bl"/>
    <n v="540"/>
    <x v="0"/>
  </r>
  <r>
    <n v="222018359"/>
    <x v="319"/>
    <x v="762"/>
    <x v="1"/>
    <x v="6"/>
    <x v="46"/>
    <x v="1"/>
    <s v="H"/>
    <x v="0"/>
    <x v="0"/>
    <s v="Mariposa"/>
    <n v="2215"/>
    <x v="1"/>
  </r>
  <r>
    <n v="220815025"/>
    <x v="72"/>
    <x v="745"/>
    <x v="19"/>
    <x v="21"/>
    <x v="95"/>
    <x v="0"/>
    <s v="W"/>
    <x v="2"/>
    <x v="0"/>
    <s v="8600    Venice                       Bl"/>
    <n v="2100"/>
    <x v="1"/>
  </r>
  <r>
    <n v="221812717"/>
    <x v="8"/>
    <x v="634"/>
    <x v="17"/>
    <x v="0"/>
    <x v="28"/>
    <x v="0"/>
    <s v="H"/>
    <x v="0"/>
    <x v="0"/>
    <s v="2100 E  111Th                        St"/>
    <n v="32"/>
    <x v="1"/>
  </r>
  <r>
    <n v="220101029"/>
    <x v="361"/>
    <x v="800"/>
    <x v="8"/>
    <x v="40"/>
    <x v="27"/>
    <x v="1"/>
    <s v="B"/>
    <x v="4"/>
    <x v="0"/>
    <s v="Hope"/>
    <n v="430"/>
    <x v="1"/>
  </r>
  <r>
    <n v="221221349"/>
    <x v="341"/>
    <x v="758"/>
    <x v="3"/>
    <x v="0"/>
    <x v="3"/>
    <x v="0"/>
    <s v="B"/>
    <x v="0"/>
    <x v="0"/>
    <s v="1100 W  84Th                         St"/>
    <n v="230"/>
    <x v="0"/>
  </r>
  <r>
    <n v="221819220"/>
    <x v="78"/>
    <x v="672"/>
    <x v="17"/>
    <x v="29"/>
    <x v="69"/>
    <x v="1"/>
    <s v="B"/>
    <x v="0"/>
    <x v="0"/>
    <s v="800 W  Colden                       Av"/>
    <n v="500"/>
    <x v="1"/>
  </r>
  <r>
    <n v="221319365"/>
    <x v="172"/>
    <x v="672"/>
    <x v="10"/>
    <x v="35"/>
    <x v="26"/>
    <x v="1"/>
    <s v="H"/>
    <x v="0"/>
    <x v="0"/>
    <s v="100 W  60Th                         St"/>
    <n v="1630"/>
    <x v="0"/>
  </r>
  <r>
    <n v="221223843"/>
    <x v="379"/>
    <x v="734"/>
    <x v="3"/>
    <x v="10"/>
    <x v="16"/>
    <x v="0"/>
    <s v="B"/>
    <x v="2"/>
    <x v="1"/>
    <s v="5200    Ruthelen                     St"/>
    <n v="2130"/>
    <x v="1"/>
  </r>
  <r>
    <n v="220911913"/>
    <x v="156"/>
    <x v="688"/>
    <x v="12"/>
    <x v="0"/>
    <x v="33"/>
    <x v="0"/>
    <s v="W"/>
    <x v="0"/>
    <x v="0"/>
    <s v="5800    Hazeltine                    Av"/>
    <n v="1"/>
    <x v="0"/>
  </r>
  <r>
    <n v="220916245"/>
    <x v="103"/>
    <x v="707"/>
    <x v="12"/>
    <x v="0"/>
    <x v="40"/>
    <x v="1"/>
    <s v="H"/>
    <x v="0"/>
    <x v="0"/>
    <s v="14400    Vose                         St"/>
    <n v="1200"/>
    <x v="1"/>
  </r>
  <r>
    <n v="220516653"/>
    <x v="98"/>
    <x v="644"/>
    <x v="20"/>
    <x v="15"/>
    <x v="24"/>
    <x v="1"/>
    <s v="H"/>
    <x v="0"/>
    <x v="0"/>
    <s v="900 E  Pacific Coast                Hy"/>
    <n v="1600"/>
    <x v="1"/>
  </r>
  <r>
    <n v="222015229"/>
    <x v="159"/>
    <x v="669"/>
    <x v="1"/>
    <x v="9"/>
    <x v="51"/>
    <x v="1"/>
    <s v="H"/>
    <x v="0"/>
    <x v="0"/>
    <s v="200 S  Catalina                     St"/>
    <n v="1700"/>
    <x v="0"/>
  </r>
  <r>
    <n v="221518751"/>
    <x v="95"/>
    <x v="633"/>
    <x v="5"/>
    <x v="31"/>
    <x v="43"/>
    <x v="0"/>
    <s v="H"/>
    <x v="24"/>
    <x v="0"/>
    <s v="Troost                       Av"/>
    <n v="1600"/>
    <x v="1"/>
  </r>
  <r>
    <n v="220713390"/>
    <x v="324"/>
    <x v="653"/>
    <x v="9"/>
    <x v="0"/>
    <x v="13"/>
    <x v="1"/>
    <s v="H"/>
    <x v="0"/>
    <x v="0"/>
    <s v="300 S  Willaman                     Dr"/>
    <n v="2050"/>
    <x v="1"/>
  </r>
  <r>
    <n v="221611967"/>
    <x v="26"/>
    <x v="744"/>
    <x v="15"/>
    <x v="29"/>
    <x v="23"/>
    <x v="1"/>
    <s v="W"/>
    <x v="0"/>
    <x v="0"/>
    <s v="9100    Glenoaks                     Bl"/>
    <n v="1310"/>
    <x v="0"/>
  </r>
  <r>
    <n v="220514575"/>
    <x v="79"/>
    <x v="807"/>
    <x v="20"/>
    <x v="0"/>
    <x v="53"/>
    <x v="0"/>
    <s v="H"/>
    <x v="0"/>
    <x v="0"/>
    <s v="500    Bay View                     Av"/>
    <n v="1230"/>
    <x v="1"/>
  </r>
  <r>
    <n v="220614619"/>
    <x v="55"/>
    <x v="720"/>
    <x v="2"/>
    <x v="15"/>
    <x v="10"/>
    <x v="1"/>
    <s v="W"/>
    <x v="0"/>
    <x v="0"/>
    <s v="5600 W  Sunset                       Bl"/>
    <n v="815"/>
    <x v="1"/>
  </r>
  <r>
    <n v="231108286"/>
    <x v="250"/>
    <x v="800"/>
    <x v="11"/>
    <x v="0"/>
    <x v="26"/>
    <x v="1"/>
    <s v="B"/>
    <x v="0"/>
    <x v="0"/>
    <s v="3100    Riverside                    Dr"/>
    <n v="1700"/>
    <x v="0"/>
  </r>
  <r>
    <n v="220916004"/>
    <x v="152"/>
    <x v="696"/>
    <x v="12"/>
    <x v="4"/>
    <x v="31"/>
    <x v="1"/>
    <s v="W"/>
    <x v="0"/>
    <x v="0"/>
    <s v="15300    Magnolia                     Bl"/>
    <n v="1400"/>
    <x v="1"/>
  </r>
  <r>
    <n v="221318059"/>
    <x v="158"/>
    <x v="825"/>
    <x v="10"/>
    <x v="6"/>
    <x v="9"/>
    <x v="0"/>
    <s v="H"/>
    <x v="17"/>
    <x v="0"/>
    <s v="8Th                          St"/>
    <n v="1325"/>
    <x v="0"/>
  </r>
  <r>
    <n v="221013972"/>
    <x v="65"/>
    <x v="647"/>
    <x v="14"/>
    <x v="10"/>
    <x v="28"/>
    <x v="1"/>
    <s v="W"/>
    <x v="2"/>
    <x v="0"/>
    <s v="5400    White Oak                    Av"/>
    <n v="30"/>
    <x v="1"/>
  </r>
  <r>
    <n v="221614149"/>
    <x v="99"/>
    <x v="696"/>
    <x v="15"/>
    <x v="21"/>
    <x v="13"/>
    <x v="1"/>
    <s v="B"/>
    <x v="4"/>
    <x v="2"/>
    <s v="10100    Pinewood                     Av"/>
    <n v="1615"/>
    <x v="1"/>
  </r>
  <r>
    <n v="220813262"/>
    <x v="338"/>
    <x v="710"/>
    <x v="19"/>
    <x v="6"/>
    <x v="63"/>
    <x v="0"/>
    <s v="W"/>
    <x v="0"/>
    <x v="0"/>
    <s v="Sunset"/>
    <n v="1130"/>
    <x v="0"/>
  </r>
  <r>
    <n v="220315186"/>
    <x v="57"/>
    <x v="780"/>
    <x v="0"/>
    <x v="15"/>
    <x v="53"/>
    <x v="1"/>
    <s v="H"/>
    <x v="0"/>
    <x v="0"/>
    <s v="3600 W  Adams                        Bl"/>
    <n v="30"/>
    <x v="1"/>
  </r>
  <r>
    <n v="221912424"/>
    <x v="378"/>
    <x v="830"/>
    <x v="6"/>
    <x v="20"/>
    <x v="43"/>
    <x v="1"/>
    <s v="H"/>
    <x v="0"/>
    <x v="2"/>
    <s v="15000    La Valle                     St"/>
    <n v="1315"/>
    <x v="1"/>
  </r>
  <r>
    <n v="222019756"/>
    <x v="106"/>
    <x v="640"/>
    <x v="1"/>
    <x v="40"/>
    <x v="31"/>
    <x v="0"/>
    <s v="H"/>
    <x v="33"/>
    <x v="0"/>
    <s v="700 S  Mariposa                     Av"/>
    <n v="1800"/>
    <x v="1"/>
  </r>
  <r>
    <n v="221813749"/>
    <x v="44"/>
    <x v="831"/>
    <x v="17"/>
    <x v="18"/>
    <x v="14"/>
    <x v="0"/>
    <s v="H"/>
    <x v="2"/>
    <x v="0"/>
    <s v="9100 S  Figueroa                     St"/>
    <n v="445"/>
    <x v="0"/>
  </r>
  <r>
    <n v="221321625"/>
    <x v="94"/>
    <x v="713"/>
    <x v="10"/>
    <x v="36"/>
    <x v="35"/>
    <x v="1"/>
    <s v="H"/>
    <x v="25"/>
    <x v="1"/>
    <s v="600 E  49Th                         St"/>
    <n v="1230"/>
    <x v="1"/>
  </r>
  <r>
    <n v="221317108"/>
    <x v="347"/>
    <x v="612"/>
    <x v="10"/>
    <x v="40"/>
    <x v="52"/>
    <x v="0"/>
    <s v="H"/>
    <x v="2"/>
    <x v="1"/>
    <s v="2200 S  San Pedro                    St"/>
    <n v="1100"/>
    <x v="0"/>
  </r>
  <r>
    <n v="221111117"/>
    <x v="351"/>
    <x v="638"/>
    <x v="11"/>
    <x v="6"/>
    <x v="84"/>
    <x v="1"/>
    <s v="W"/>
    <x v="0"/>
    <x v="0"/>
    <s v="1200    Blake                        Av"/>
    <n v="800"/>
    <x v="2"/>
  </r>
  <r>
    <n v="221913979"/>
    <x v="331"/>
    <x v="796"/>
    <x v="6"/>
    <x v="43"/>
    <x v="33"/>
    <x v="1"/>
    <s v="H"/>
    <x v="0"/>
    <x v="1"/>
    <s v="14600    Minnehaha                    St"/>
    <n v="2200"/>
    <x v="0"/>
  </r>
  <r>
    <n v="221215238"/>
    <x v="44"/>
    <x v="831"/>
    <x v="3"/>
    <x v="40"/>
    <x v="23"/>
    <x v="0"/>
    <s v="B"/>
    <x v="5"/>
    <x v="1"/>
    <s v="1500 W  Manchester                   Av"/>
    <n v="1900"/>
    <x v="0"/>
  </r>
  <r>
    <n v="220127117"/>
    <x v="215"/>
    <x v="683"/>
    <x v="8"/>
    <x v="4"/>
    <x v="15"/>
    <x v="1"/>
    <s v="B"/>
    <x v="0"/>
    <x v="0"/>
    <s v="1200 S  Figueroa                     St"/>
    <n v="2200"/>
    <x v="0"/>
  </r>
  <r>
    <n v="220614797"/>
    <x v="2"/>
    <x v="711"/>
    <x v="2"/>
    <x v="40"/>
    <x v="39"/>
    <x v="1"/>
    <s v="H"/>
    <x v="2"/>
    <x v="0"/>
    <s v="Sunset                       Bl"/>
    <n v="130"/>
    <x v="0"/>
  </r>
  <r>
    <n v="220910545"/>
    <x v="325"/>
    <x v="777"/>
    <x v="12"/>
    <x v="10"/>
    <x v="42"/>
    <x v="0"/>
    <s v="W"/>
    <x v="0"/>
    <x v="0"/>
    <s v="14700    Delano                       St"/>
    <n v="1735"/>
    <x v="1"/>
  </r>
  <r>
    <n v="221012581"/>
    <x v="52"/>
    <x v="759"/>
    <x v="14"/>
    <x v="74"/>
    <x v="43"/>
    <x v="0"/>
    <s v="A"/>
    <x v="0"/>
    <x v="0"/>
    <s v="5500    Balboa                       Bl"/>
    <n v="1700"/>
    <x v="1"/>
  </r>
  <r>
    <n v="222117518"/>
    <x v="202"/>
    <x v="729"/>
    <x v="16"/>
    <x v="13"/>
    <x v="2"/>
    <x v="1"/>
    <s v="W"/>
    <x v="0"/>
    <x v="0"/>
    <s v="21800    Lanark                       St"/>
    <n v="1359"/>
    <x v="0"/>
  </r>
  <r>
    <n v="221817938"/>
    <x v="69"/>
    <x v="770"/>
    <x v="17"/>
    <x v="21"/>
    <x v="68"/>
    <x v="0"/>
    <s v="B"/>
    <x v="4"/>
    <x v="0"/>
    <s v="400 W  99Th                         St"/>
    <n v="1100"/>
    <x v="1"/>
  </r>
  <r>
    <n v="221518850"/>
    <x v="113"/>
    <x v="698"/>
    <x v="5"/>
    <x v="6"/>
    <x v="8"/>
    <x v="0"/>
    <s v="H"/>
    <x v="0"/>
    <x v="0"/>
    <s v="5700    Lankershim                   Bl"/>
    <n v="1220"/>
    <x v="0"/>
  </r>
  <r>
    <n v="221319794"/>
    <x v="116"/>
    <x v="772"/>
    <x v="10"/>
    <x v="14"/>
    <x v="26"/>
    <x v="0"/>
    <s v="H"/>
    <x v="0"/>
    <x v="1"/>
    <s v="100 E  29Th                         St"/>
    <n v="730"/>
    <x v="0"/>
  </r>
  <r>
    <n v="220800827"/>
    <x v="41"/>
    <x v="604"/>
    <x v="19"/>
    <x v="1"/>
    <x v="60"/>
    <x v="0"/>
    <s v="O"/>
    <x v="0"/>
    <x v="2"/>
    <s v="10500    Wilshire                     Bl"/>
    <n v="200"/>
    <x v="1"/>
  </r>
  <r>
    <n v="222117041"/>
    <x v="361"/>
    <x v="800"/>
    <x v="16"/>
    <x v="14"/>
    <x v="17"/>
    <x v="0"/>
    <s v="H"/>
    <x v="0"/>
    <x v="0"/>
    <s v="20500    Hartland                     St"/>
    <n v="1440"/>
    <x v="0"/>
  </r>
  <r>
    <n v="221510777"/>
    <x v="306"/>
    <x v="790"/>
    <x v="5"/>
    <x v="15"/>
    <x v="73"/>
    <x v="0"/>
    <s v="W"/>
    <x v="0"/>
    <x v="0"/>
    <s v="12000    Kling                        St"/>
    <n v="30"/>
    <x v="1"/>
  </r>
  <r>
    <n v="221418463"/>
    <x v="204"/>
    <x v="622"/>
    <x v="18"/>
    <x v="13"/>
    <x v="23"/>
    <x v="0"/>
    <s v="H"/>
    <x v="0"/>
    <x v="0"/>
    <s v="400    World                        Wy"/>
    <n v="1000"/>
    <x v="0"/>
  </r>
  <r>
    <n v="220612454"/>
    <x v="166"/>
    <x v="714"/>
    <x v="2"/>
    <x v="29"/>
    <x v="3"/>
    <x v="1"/>
    <s v="J"/>
    <x v="0"/>
    <x v="0"/>
    <s v="2700    Outpost                      Dr"/>
    <n v="1700"/>
    <x v="0"/>
  </r>
  <r>
    <n v="222110992"/>
    <x v="166"/>
    <x v="714"/>
    <x v="16"/>
    <x v="21"/>
    <x v="28"/>
    <x v="0"/>
    <s v="W"/>
    <x v="2"/>
    <x v="0"/>
    <s v="21800    Roscoe                       Bl"/>
    <n v="2100"/>
    <x v="1"/>
  </r>
  <r>
    <n v="220211936"/>
    <x v="35"/>
    <x v="717"/>
    <x v="4"/>
    <x v="1"/>
    <x v="19"/>
    <x v="0"/>
    <s v="H"/>
    <x v="0"/>
    <x v="0"/>
    <s v="400    Loma                         Dr"/>
    <n v="1000"/>
    <x v="1"/>
  </r>
  <r>
    <n v="220910568"/>
    <x v="168"/>
    <x v="670"/>
    <x v="12"/>
    <x v="40"/>
    <x v="51"/>
    <x v="0"/>
    <s v="H"/>
    <x v="9"/>
    <x v="0"/>
    <s v="Sepulveda                    Bl"/>
    <n v="1839"/>
    <x v="0"/>
  </r>
  <r>
    <n v="221518765"/>
    <x v="24"/>
    <x v="651"/>
    <x v="5"/>
    <x v="1"/>
    <x v="33"/>
    <x v="1"/>
    <s v="W"/>
    <x v="0"/>
    <x v="0"/>
    <s v="5500    Goodland                     Av"/>
    <n v="845"/>
    <x v="0"/>
  </r>
  <r>
    <n v="221312830"/>
    <x v="35"/>
    <x v="738"/>
    <x v="10"/>
    <x v="38"/>
    <x v="32"/>
    <x v="1"/>
    <s v="H"/>
    <x v="2"/>
    <x v="2"/>
    <s v="Lawrence                     St"/>
    <n v="1505"/>
    <x v="0"/>
  </r>
  <r>
    <n v="220810867"/>
    <x v="8"/>
    <x v="704"/>
    <x v="19"/>
    <x v="12"/>
    <x v="35"/>
    <x v="0"/>
    <s v="A"/>
    <x v="0"/>
    <x v="0"/>
    <s v="1600 N  San Remo                     Dr"/>
    <n v="2040"/>
    <x v="1"/>
  </r>
  <r>
    <n v="222111111"/>
    <x v="187"/>
    <x v="726"/>
    <x v="16"/>
    <x v="29"/>
    <x v="18"/>
    <x v="1"/>
    <s v="W"/>
    <x v="0"/>
    <x v="0"/>
    <s v="7000    Topanga Canyon               Bl"/>
    <n v="1700"/>
    <x v="1"/>
  </r>
  <r>
    <n v="221322211"/>
    <x v="91"/>
    <x v="817"/>
    <x v="10"/>
    <x v="40"/>
    <x v="8"/>
    <x v="0"/>
    <s v="B"/>
    <x v="26"/>
    <x v="0"/>
    <s v="5700    Morgan                       Av"/>
    <n v="1420"/>
    <x v="0"/>
  </r>
  <r>
    <n v="221615521"/>
    <x v="212"/>
    <x v="684"/>
    <x v="15"/>
    <x v="10"/>
    <x v="26"/>
    <x v="0"/>
    <s v="H"/>
    <x v="2"/>
    <x v="2"/>
    <s v="12700    Van Nuys                     Bl"/>
    <n v="30"/>
    <x v="0"/>
  </r>
  <r>
    <n v="220219301"/>
    <x v="88"/>
    <x v="649"/>
    <x v="4"/>
    <x v="9"/>
    <x v="19"/>
    <x v="0"/>
    <s v="O"/>
    <x v="0"/>
    <x v="0"/>
    <s v="700 N  Kenmore                      Av"/>
    <n v="900"/>
    <x v="1"/>
  </r>
  <r>
    <n v="222013138"/>
    <x v="369"/>
    <x v="677"/>
    <x v="1"/>
    <x v="4"/>
    <x v="85"/>
    <x v="0"/>
    <s v="F"/>
    <x v="0"/>
    <x v="0"/>
    <s v="3300    Wilshire                     Bl"/>
    <n v="945"/>
    <x v="1"/>
  </r>
  <r>
    <n v="220312547"/>
    <x v="325"/>
    <x v="777"/>
    <x v="0"/>
    <x v="50"/>
    <x v="33"/>
    <x v="1"/>
    <s v="A"/>
    <x v="0"/>
    <x v="2"/>
    <s v="2900    Exposition                   Pl"/>
    <n v="2030"/>
    <x v="0"/>
  </r>
  <r>
    <n v="221221337"/>
    <x v="341"/>
    <x v="758"/>
    <x v="3"/>
    <x v="0"/>
    <x v="53"/>
    <x v="0"/>
    <s v="O"/>
    <x v="0"/>
    <x v="0"/>
    <s v="1200 W  68Th                         St"/>
    <n v="1430"/>
    <x v="1"/>
  </r>
  <r>
    <n v="221614818"/>
    <x v="108"/>
    <x v="680"/>
    <x v="15"/>
    <x v="0"/>
    <x v="57"/>
    <x v="1"/>
    <s v="W"/>
    <x v="0"/>
    <x v="0"/>
    <s v="9200    Sunland                      Bl"/>
    <n v="600"/>
    <x v="1"/>
  </r>
  <r>
    <n v="220218425"/>
    <x v="75"/>
    <x v="728"/>
    <x v="4"/>
    <x v="33"/>
    <x v="41"/>
    <x v="0"/>
    <s v="H"/>
    <x v="0"/>
    <x v="0"/>
    <s v="1600 W  Olympic                      Bl"/>
    <n v="1155"/>
    <x v="0"/>
  </r>
  <r>
    <n v="220121576"/>
    <x v="68"/>
    <x v="745"/>
    <x v="8"/>
    <x v="29"/>
    <x v="2"/>
    <x v="1"/>
    <s v="W"/>
    <x v="0"/>
    <x v="0"/>
    <s v="200 S  Los Angeles                  St"/>
    <n v="2230"/>
    <x v="0"/>
  </r>
  <r>
    <n v="220717378"/>
    <x v="98"/>
    <x v="781"/>
    <x v="9"/>
    <x v="3"/>
    <x v="3"/>
    <x v="1"/>
    <s v="W"/>
    <x v="0"/>
    <x v="0"/>
    <s v="8400    Melrose                      Pl"/>
    <n v="2000"/>
    <x v="0"/>
  </r>
  <r>
    <n v="220124300"/>
    <x v="109"/>
    <x v="707"/>
    <x v="8"/>
    <x v="40"/>
    <x v="57"/>
    <x v="1"/>
    <s v="O"/>
    <x v="2"/>
    <x v="0"/>
    <s v="6Th                          St"/>
    <n v="1200"/>
    <x v="1"/>
  </r>
  <r>
    <n v="222012345"/>
    <x v="111"/>
    <x v="657"/>
    <x v="1"/>
    <x v="21"/>
    <x v="39"/>
    <x v="2"/>
    <s v="B"/>
    <x v="2"/>
    <x v="0"/>
    <s v="1700    Arapahoe                     St"/>
    <n v="800"/>
    <x v="0"/>
  </r>
  <r>
    <n v="222016665"/>
    <x v="81"/>
    <x v="606"/>
    <x v="1"/>
    <x v="1"/>
    <x v="52"/>
    <x v="1"/>
    <s v="O"/>
    <x v="0"/>
    <x v="0"/>
    <s v="900    Dewey                        Av"/>
    <n v="1300"/>
    <x v="0"/>
  </r>
  <r>
    <n v="220611338"/>
    <x v="36"/>
    <x v="634"/>
    <x v="2"/>
    <x v="13"/>
    <x v="32"/>
    <x v="1"/>
    <s v="W"/>
    <x v="0"/>
    <x v="0"/>
    <s v="2000    Ivar                         Av"/>
    <n v="1505"/>
    <x v="0"/>
  </r>
  <r>
    <n v="220612623"/>
    <x v="329"/>
    <x v="824"/>
    <x v="2"/>
    <x v="1"/>
    <x v="16"/>
    <x v="1"/>
    <s v="H"/>
    <x v="0"/>
    <x v="0"/>
    <s v="800 N  Van Ness                     Av"/>
    <n v="1130"/>
    <x v="1"/>
  </r>
  <r>
    <n v="221112522"/>
    <x v="366"/>
    <x v="716"/>
    <x v="11"/>
    <x v="0"/>
    <x v="51"/>
    <x v="0"/>
    <s v="H"/>
    <x v="0"/>
    <x v="0"/>
    <s v="100 E  Avenue 36"/>
    <n v="1430"/>
    <x v="0"/>
  </r>
  <r>
    <n v="220311897"/>
    <x v="306"/>
    <x v="658"/>
    <x v="0"/>
    <x v="21"/>
    <x v="8"/>
    <x v="0"/>
    <s v="H"/>
    <x v="2"/>
    <x v="0"/>
    <s v="Adams"/>
    <n v="945"/>
    <x v="0"/>
  </r>
  <r>
    <n v="220122306"/>
    <x v="344"/>
    <x v="607"/>
    <x v="8"/>
    <x v="3"/>
    <x v="5"/>
    <x v="0"/>
    <s v="W"/>
    <x v="0"/>
    <x v="0"/>
    <s v="5Th                          St"/>
    <n v="1500"/>
    <x v="0"/>
  </r>
  <r>
    <n v="221512839"/>
    <x v="47"/>
    <x v="635"/>
    <x v="5"/>
    <x v="4"/>
    <x v="32"/>
    <x v="1"/>
    <s v="F"/>
    <x v="0"/>
    <x v="0"/>
    <s v="4100    Arch                         Dr"/>
    <n v="800"/>
    <x v="0"/>
  </r>
  <r>
    <n v="220914923"/>
    <x v="77"/>
    <x v="793"/>
    <x v="12"/>
    <x v="0"/>
    <x v="41"/>
    <x v="1"/>
    <s v="B"/>
    <x v="0"/>
    <x v="0"/>
    <s v="14800    Sherman                      Wy"/>
    <n v="200"/>
    <x v="0"/>
  </r>
  <r>
    <n v="221511628"/>
    <x v="166"/>
    <x v="706"/>
    <x v="5"/>
    <x v="6"/>
    <x v="23"/>
    <x v="0"/>
    <s v="W"/>
    <x v="0"/>
    <x v="0"/>
    <s v="10900    Camarillo                    St"/>
    <n v="1645"/>
    <x v="0"/>
  </r>
  <r>
    <n v="222017728"/>
    <x v="354"/>
    <x v="782"/>
    <x v="1"/>
    <x v="15"/>
    <x v="28"/>
    <x v="0"/>
    <s v="H"/>
    <x v="0"/>
    <x v="0"/>
    <s v="Harvard                      Bl"/>
    <n v="2130"/>
    <x v="1"/>
  </r>
  <r>
    <n v="220322094"/>
    <x v="95"/>
    <x v="666"/>
    <x v="0"/>
    <x v="5"/>
    <x v="8"/>
    <x v="1"/>
    <s v="H"/>
    <x v="0"/>
    <x v="0"/>
    <s v="1500    Exposition                   Bl"/>
    <n v="1830"/>
    <x v="0"/>
  </r>
  <r>
    <n v="221614176"/>
    <x v="152"/>
    <x v="696"/>
    <x v="15"/>
    <x v="4"/>
    <x v="9"/>
    <x v="1"/>
    <s v="V"/>
    <x v="0"/>
    <x v="0"/>
    <s v="10400    Tuxford                      St"/>
    <n v="800"/>
    <x v="0"/>
  </r>
  <r>
    <n v="221917785"/>
    <x v="91"/>
    <x v="792"/>
    <x v="6"/>
    <x v="56"/>
    <x v="27"/>
    <x v="1"/>
    <s v="X"/>
    <x v="0"/>
    <x v="0"/>
    <s v="12700    Glenoaks                     Bl"/>
    <n v="1010"/>
    <x v="1"/>
  </r>
  <r>
    <n v="221910689"/>
    <x v="40"/>
    <x v="819"/>
    <x v="6"/>
    <x v="0"/>
    <x v="3"/>
    <x v="1"/>
    <s v="H"/>
    <x v="0"/>
    <x v="0"/>
    <s v="13600    Eldridge                     Av"/>
    <n v="1300"/>
    <x v="0"/>
  </r>
  <r>
    <n v="220213834"/>
    <x v="378"/>
    <x v="830"/>
    <x v="4"/>
    <x v="10"/>
    <x v="57"/>
    <x v="0"/>
    <s v="H"/>
    <x v="2"/>
    <x v="1"/>
    <s v="900 S  Bonnie Brae                  St"/>
    <n v="2230"/>
    <x v="1"/>
  </r>
  <r>
    <n v="221418538"/>
    <x v="10"/>
    <x v="679"/>
    <x v="18"/>
    <x v="58"/>
    <x v="30"/>
    <x v="0"/>
    <s v="W"/>
    <x v="2"/>
    <x v="0"/>
    <s v="13400    Maxella                      Av"/>
    <n v="100"/>
    <x v="0"/>
  </r>
  <r>
    <n v="222100862"/>
    <x v="337"/>
    <x v="786"/>
    <x v="16"/>
    <x v="1"/>
    <x v="18"/>
    <x v="1"/>
    <s v="W"/>
    <x v="0"/>
    <x v="0"/>
    <s v="7300    Deering                      Av"/>
    <n v="1700"/>
    <x v="1"/>
  </r>
  <r>
    <n v="221815100"/>
    <x v="53"/>
    <x v="620"/>
    <x v="17"/>
    <x v="33"/>
    <x v="3"/>
    <x v="0"/>
    <s v="H"/>
    <x v="0"/>
    <x v="1"/>
    <s v="9200 S  Central                      Av"/>
    <n v="1930"/>
    <x v="0"/>
  </r>
  <r>
    <n v="220217482"/>
    <x v="374"/>
    <x v="687"/>
    <x v="4"/>
    <x v="25"/>
    <x v="63"/>
    <x v="0"/>
    <s v="O"/>
    <x v="0"/>
    <x v="0"/>
    <s v="1000 N  Vermont                      Av"/>
    <n v="1"/>
    <x v="0"/>
  </r>
  <r>
    <n v="221314472"/>
    <x v="27"/>
    <x v="663"/>
    <x v="10"/>
    <x v="0"/>
    <x v="3"/>
    <x v="1"/>
    <s v="B"/>
    <x v="0"/>
    <x v="0"/>
    <s v="4000    Wall                         St"/>
    <n v="125"/>
    <x v="0"/>
  </r>
  <r>
    <n v="222014469"/>
    <x v="61"/>
    <x v="799"/>
    <x v="1"/>
    <x v="31"/>
    <x v="29"/>
    <x v="0"/>
    <s v="H"/>
    <x v="2"/>
    <x v="2"/>
    <s v="400 S  Normandie                    Av"/>
    <n v="1100"/>
    <x v="0"/>
  </r>
  <r>
    <n v="222112817"/>
    <x v="59"/>
    <x v="667"/>
    <x v="16"/>
    <x v="12"/>
    <x v="73"/>
    <x v="0"/>
    <s v="O"/>
    <x v="0"/>
    <x v="0"/>
    <s v="5500    Canoga                       Av"/>
    <n v="840"/>
    <x v="1"/>
  </r>
  <r>
    <n v="231904716"/>
    <x v="217"/>
    <x v="606"/>
    <x v="6"/>
    <x v="0"/>
    <x v="5"/>
    <x v="0"/>
    <s v="H"/>
    <x v="0"/>
    <x v="0"/>
    <s v="9400    Van Nuys                     Bl"/>
    <n v="700"/>
    <x v="0"/>
  </r>
  <r>
    <n v="220114710"/>
    <x v="19"/>
    <x v="740"/>
    <x v="8"/>
    <x v="40"/>
    <x v="23"/>
    <x v="1"/>
    <s v="B"/>
    <x v="16"/>
    <x v="0"/>
    <s v="500    Wall                         St"/>
    <n v="115"/>
    <x v="0"/>
  </r>
  <r>
    <n v="220915139"/>
    <x v="160"/>
    <x v="692"/>
    <x v="12"/>
    <x v="6"/>
    <x v="65"/>
    <x v="0"/>
    <s v="H"/>
    <x v="0"/>
    <x v="0"/>
    <s v="Van Nuys"/>
    <n v="2305"/>
    <x v="0"/>
  </r>
  <r>
    <n v="221214336"/>
    <x v="37"/>
    <x v="664"/>
    <x v="3"/>
    <x v="6"/>
    <x v="6"/>
    <x v="0"/>
    <s v="B"/>
    <x v="0"/>
    <x v="0"/>
    <s v="6700    6Th                          Av"/>
    <n v="2100"/>
    <x v="0"/>
  </r>
  <r>
    <n v="220115443"/>
    <x v="329"/>
    <x v="663"/>
    <x v="8"/>
    <x v="36"/>
    <x v="0"/>
    <x v="1"/>
    <s v="B"/>
    <x v="6"/>
    <x v="0"/>
    <s v="6Th"/>
    <n v="1400"/>
    <x v="0"/>
  </r>
  <r>
    <n v="222019901"/>
    <x v="213"/>
    <x v="721"/>
    <x v="1"/>
    <x v="20"/>
    <x v="9"/>
    <x v="0"/>
    <s v="H"/>
    <x v="0"/>
    <x v="1"/>
    <s v="300 S  Kenmore                      Av"/>
    <n v="1400"/>
    <x v="0"/>
  </r>
  <r>
    <n v="220300812"/>
    <x v="158"/>
    <x v="732"/>
    <x v="0"/>
    <x v="40"/>
    <x v="14"/>
    <x v="0"/>
    <s v="B"/>
    <x v="8"/>
    <x v="2"/>
    <s v="Coliseum"/>
    <n v="1615"/>
    <x v="0"/>
  </r>
  <r>
    <n v="220126542"/>
    <x v="346"/>
    <x v="633"/>
    <x v="8"/>
    <x v="10"/>
    <x v="13"/>
    <x v="1"/>
    <s v="H"/>
    <x v="2"/>
    <x v="1"/>
    <s v="500 E  7Th                          St"/>
    <n v="1030"/>
    <x v="1"/>
  </r>
  <r>
    <n v="221821088"/>
    <x v="361"/>
    <x v="808"/>
    <x v="17"/>
    <x v="21"/>
    <x v="52"/>
    <x v="0"/>
    <s v="B"/>
    <x v="2"/>
    <x v="0"/>
    <s v="10000 S  Main                         St"/>
    <n v="2300"/>
    <x v="0"/>
  </r>
  <r>
    <n v="221421238"/>
    <x v="95"/>
    <x v="666"/>
    <x v="18"/>
    <x v="1"/>
    <x v="5"/>
    <x v="1"/>
    <s v="W"/>
    <x v="0"/>
    <x v="0"/>
    <s v="13600    Marina Pointe                Dr"/>
    <n v="1000"/>
    <x v="0"/>
  </r>
  <r>
    <n v="221712950"/>
    <x v="26"/>
    <x v="744"/>
    <x v="7"/>
    <x v="1"/>
    <x v="89"/>
    <x v="1"/>
    <s v="B"/>
    <x v="0"/>
    <x v="0"/>
    <s v="19600    Singing Hills                Dr"/>
    <n v="1945"/>
    <x v="1"/>
  </r>
  <r>
    <n v="220319584"/>
    <x v="10"/>
    <x v="768"/>
    <x v="0"/>
    <x v="20"/>
    <x v="8"/>
    <x v="0"/>
    <s v="H"/>
    <x v="0"/>
    <x v="0"/>
    <s v="500 W  41St                         St"/>
    <n v="1000"/>
    <x v="0"/>
  </r>
  <r>
    <n v="221819659"/>
    <x v="112"/>
    <x v="665"/>
    <x v="17"/>
    <x v="18"/>
    <x v="32"/>
    <x v="0"/>
    <s v="B"/>
    <x v="2"/>
    <x v="1"/>
    <s v="11200    Alvaro                       St"/>
    <n v="1640"/>
    <x v="0"/>
  </r>
  <r>
    <n v="220212353"/>
    <x v="188"/>
    <x v="814"/>
    <x v="4"/>
    <x v="15"/>
    <x v="0"/>
    <x v="0"/>
    <s v="O"/>
    <x v="0"/>
    <x v="0"/>
    <s v="300    Belmont                      Av"/>
    <n v="2250"/>
    <x v="0"/>
  </r>
  <r>
    <n v="220318713"/>
    <x v="317"/>
    <x v="699"/>
    <x v="0"/>
    <x v="3"/>
    <x v="30"/>
    <x v="0"/>
    <s v="H"/>
    <x v="0"/>
    <x v="0"/>
    <s v="1200 W  38Th                         St"/>
    <n v="1820"/>
    <x v="0"/>
  </r>
  <r>
    <n v="221600675"/>
    <x v="36"/>
    <x v="677"/>
    <x v="15"/>
    <x v="18"/>
    <x v="3"/>
    <x v="0"/>
    <s v="H"/>
    <x v="12"/>
    <x v="2"/>
    <s v="8700    Lehigh                       Av"/>
    <n v="1455"/>
    <x v="0"/>
  </r>
  <r>
    <n v="220513990"/>
    <x v="158"/>
    <x v="825"/>
    <x v="20"/>
    <x v="50"/>
    <x v="65"/>
    <x v="1"/>
    <s v="H"/>
    <x v="0"/>
    <x v="0"/>
    <s v="Wilmington                   Bl"/>
    <n v="1500"/>
    <x v="0"/>
  </r>
  <r>
    <n v="221419994"/>
    <x v="78"/>
    <x v="613"/>
    <x v="18"/>
    <x v="4"/>
    <x v="73"/>
    <x v="0"/>
    <s v="W"/>
    <x v="0"/>
    <x v="0"/>
    <s v="2500 S  Bundy                        Dr"/>
    <n v="1900"/>
    <x v="1"/>
  </r>
  <r>
    <n v="221510679"/>
    <x v="36"/>
    <x v="788"/>
    <x v="5"/>
    <x v="10"/>
    <x v="24"/>
    <x v="0"/>
    <s v="H"/>
    <x v="2"/>
    <x v="1"/>
    <s v="11800    Hart                         St"/>
    <n v="2050"/>
    <x v="1"/>
  </r>
  <r>
    <n v="220911363"/>
    <x v="48"/>
    <x v="695"/>
    <x v="12"/>
    <x v="3"/>
    <x v="52"/>
    <x v="0"/>
    <s v="H"/>
    <x v="0"/>
    <x v="2"/>
    <s v="15300    Dickens                      St"/>
    <n v="1135"/>
    <x v="0"/>
  </r>
  <r>
    <n v="221711203"/>
    <x v="58"/>
    <x v="615"/>
    <x v="7"/>
    <x v="10"/>
    <x v="9"/>
    <x v="0"/>
    <s v="W"/>
    <x v="2"/>
    <x v="2"/>
    <s v="10700    Andora                       Av"/>
    <n v="1000"/>
    <x v="0"/>
  </r>
  <r>
    <n v="220716868"/>
    <x v="201"/>
    <x v="616"/>
    <x v="9"/>
    <x v="1"/>
    <x v="1"/>
    <x v="1"/>
    <s v="H"/>
    <x v="0"/>
    <x v="0"/>
    <s v="1100 S  Plymouth                     Bl"/>
    <n v="1000"/>
    <x v="1"/>
  </r>
  <r>
    <n v="220217751"/>
    <x v="70"/>
    <x v="743"/>
    <x v="4"/>
    <x v="2"/>
    <x v="42"/>
    <x v="0"/>
    <s v="H"/>
    <x v="0"/>
    <x v="0"/>
    <s v="300 S  Rampart                      Bl"/>
    <n v="1600"/>
    <x v="1"/>
  </r>
  <r>
    <n v="220513523"/>
    <x v="219"/>
    <x v="796"/>
    <x v="20"/>
    <x v="0"/>
    <x v="12"/>
    <x v="0"/>
    <s v="O"/>
    <x v="0"/>
    <x v="0"/>
    <s v="1800 S  Gaffey                       St"/>
    <n v="147"/>
    <x v="1"/>
  </r>
  <r>
    <n v="221512510"/>
    <x v="4"/>
    <x v="790"/>
    <x v="5"/>
    <x v="0"/>
    <x v="33"/>
    <x v="1"/>
    <s v="W"/>
    <x v="0"/>
    <x v="0"/>
    <s v="3300    Oak Glen                     Dr"/>
    <n v="2235"/>
    <x v="0"/>
  </r>
  <r>
    <n v="221115013"/>
    <x v="77"/>
    <x v="693"/>
    <x v="11"/>
    <x v="12"/>
    <x v="10"/>
    <x v="0"/>
    <s v="B"/>
    <x v="0"/>
    <x v="0"/>
    <s v="500    Quail                        Dr"/>
    <n v="1114"/>
    <x v="1"/>
  </r>
  <r>
    <n v="220512083"/>
    <x v="50"/>
    <x v="725"/>
    <x v="20"/>
    <x v="0"/>
    <x v="32"/>
    <x v="0"/>
    <s v="H"/>
    <x v="0"/>
    <x v="0"/>
    <s v="1000    Harbor Heights               Dr"/>
    <n v="1159"/>
    <x v="0"/>
  </r>
  <r>
    <n v="221614531"/>
    <x v="377"/>
    <x v="808"/>
    <x v="15"/>
    <x v="28"/>
    <x v="63"/>
    <x v="1"/>
    <s v="W"/>
    <x v="1"/>
    <x v="2"/>
    <s v="7200    Estepa                       Dr"/>
    <n v="2340"/>
    <x v="0"/>
  </r>
  <r>
    <n v="221615091"/>
    <x v="84"/>
    <x v="702"/>
    <x v="15"/>
    <x v="10"/>
    <x v="57"/>
    <x v="0"/>
    <s v="H"/>
    <x v="4"/>
    <x v="2"/>
    <s v="12800    Van Nuys                     Bl"/>
    <n v="1350"/>
    <x v="1"/>
  </r>
  <r>
    <n v="221213998"/>
    <x v="34"/>
    <x v="719"/>
    <x v="3"/>
    <x v="10"/>
    <x v="65"/>
    <x v="0"/>
    <s v="W"/>
    <x v="2"/>
    <x v="1"/>
    <s v="63Rd"/>
    <n v="1200"/>
    <x v="0"/>
  </r>
  <r>
    <n v="222116356"/>
    <x v="380"/>
    <x v="678"/>
    <x v="16"/>
    <x v="14"/>
    <x v="35"/>
    <x v="0"/>
    <s v="H"/>
    <x v="0"/>
    <x v="1"/>
    <s v="6200    Topanga Canyon               Bl"/>
    <n v="1610"/>
    <x v="1"/>
  </r>
  <r>
    <n v="221319655"/>
    <x v="334"/>
    <x v="668"/>
    <x v="10"/>
    <x v="40"/>
    <x v="22"/>
    <x v="1"/>
    <s v="B"/>
    <x v="6"/>
    <x v="0"/>
    <s v="Olympic                      Bl"/>
    <n v="245"/>
    <x v="1"/>
  </r>
  <r>
    <n v="220411938"/>
    <x v="338"/>
    <x v="710"/>
    <x v="13"/>
    <x v="15"/>
    <x v="23"/>
    <x v="1"/>
    <s v="H"/>
    <x v="0"/>
    <x v="0"/>
    <s v="2000    Daly                         St"/>
    <n v="2030"/>
    <x v="0"/>
  </r>
  <r>
    <n v="221011039"/>
    <x v="153"/>
    <x v="726"/>
    <x v="14"/>
    <x v="18"/>
    <x v="3"/>
    <x v="0"/>
    <s v="O"/>
    <x v="5"/>
    <x v="2"/>
    <s v="6200    Reseda                       Bl"/>
    <n v="300"/>
    <x v="0"/>
  </r>
  <r>
    <n v="232104001"/>
    <x v="205"/>
    <x v="764"/>
    <x v="16"/>
    <x v="40"/>
    <x v="2"/>
    <x v="1"/>
    <s v="H"/>
    <x v="4"/>
    <x v="2"/>
    <s v="8300    Shoup                        Av"/>
    <n v="200"/>
    <x v="0"/>
  </r>
  <r>
    <n v="221912149"/>
    <x v="45"/>
    <x v="688"/>
    <x v="6"/>
    <x v="29"/>
    <x v="29"/>
    <x v="0"/>
    <s v="H"/>
    <x v="0"/>
    <x v="1"/>
    <s v="N  Sepulveda                    Bl"/>
    <n v="1930"/>
    <x v="0"/>
  </r>
  <r>
    <n v="230304638"/>
    <x v="127"/>
    <x v="640"/>
    <x v="0"/>
    <x v="11"/>
    <x v="35"/>
    <x v="1"/>
    <s v="H"/>
    <x v="0"/>
    <x v="0"/>
    <s v="Arlington"/>
    <n v="1715"/>
    <x v="1"/>
  </r>
  <r>
    <n v="232110112"/>
    <x v="284"/>
    <x v="748"/>
    <x v="16"/>
    <x v="16"/>
    <x v="64"/>
    <x v="1"/>
    <s v="W"/>
    <x v="0"/>
    <x v="0"/>
    <s v="6600    Fallbrook                    Av"/>
    <n v="1830"/>
    <x v="1"/>
  </r>
  <r>
    <n v="220213514"/>
    <x v="154"/>
    <x v="609"/>
    <x v="4"/>
    <x v="10"/>
    <x v="53"/>
    <x v="0"/>
    <s v="H"/>
    <x v="2"/>
    <x v="0"/>
    <s v="2000 W  6Th                          St"/>
    <n v="1140"/>
    <x v="1"/>
  </r>
  <r>
    <n v="221319011"/>
    <x v="67"/>
    <x v="751"/>
    <x v="10"/>
    <x v="3"/>
    <x v="14"/>
    <x v="0"/>
    <s v="B"/>
    <x v="0"/>
    <x v="0"/>
    <s v="100 W  54Th                         St"/>
    <n v="1"/>
    <x v="0"/>
  </r>
  <r>
    <n v="231905414"/>
    <x v="203"/>
    <x v="754"/>
    <x v="6"/>
    <x v="0"/>
    <x v="32"/>
    <x v="1"/>
    <s v="W"/>
    <x v="0"/>
    <x v="0"/>
    <s v="10500    Woodman                      Av"/>
    <n v="1905"/>
    <x v="0"/>
  </r>
  <r>
    <n v="221316809"/>
    <x v="61"/>
    <x v="799"/>
    <x v="10"/>
    <x v="10"/>
    <x v="47"/>
    <x v="1"/>
    <s v="H"/>
    <x v="2"/>
    <x v="0"/>
    <s v="9Th                          St"/>
    <n v="1900"/>
    <x v="1"/>
  </r>
  <r>
    <n v="231705580"/>
    <x v="175"/>
    <x v="664"/>
    <x v="7"/>
    <x v="0"/>
    <x v="41"/>
    <x v="0"/>
    <s v="F"/>
    <x v="0"/>
    <x v="0"/>
    <s v="10900    Canby                        Av"/>
    <n v="1620"/>
    <x v="0"/>
  </r>
  <r>
    <n v="221518784"/>
    <x v="95"/>
    <x v="746"/>
    <x v="5"/>
    <x v="3"/>
    <x v="31"/>
    <x v="1"/>
    <s v="W"/>
    <x v="0"/>
    <x v="0"/>
    <s v="13000    Bloomfield                   St"/>
    <n v="1417"/>
    <x v="1"/>
  </r>
  <r>
    <n v="220320072"/>
    <x v="152"/>
    <x v="606"/>
    <x v="0"/>
    <x v="39"/>
    <x v="8"/>
    <x v="2"/>
    <s v="X"/>
    <x v="0"/>
    <x v="0"/>
    <s v="3100 S  Hoover                       St"/>
    <n v="1642"/>
    <x v="0"/>
  </r>
  <r>
    <n v="221017294"/>
    <x v="98"/>
    <x v="625"/>
    <x v="14"/>
    <x v="0"/>
    <x v="77"/>
    <x v="0"/>
    <s v="W"/>
    <x v="0"/>
    <x v="0"/>
    <s v="4000    Sapphire                     Dr"/>
    <n v="1200"/>
    <x v="1"/>
  </r>
  <r>
    <n v="221615510"/>
    <x v="212"/>
    <x v="640"/>
    <x v="15"/>
    <x v="10"/>
    <x v="75"/>
    <x v="0"/>
    <s v="H"/>
    <x v="2"/>
    <x v="0"/>
    <s v="13500    Cornelius                    St"/>
    <n v="2334"/>
    <x v="3"/>
  </r>
  <r>
    <n v="221016049"/>
    <x v="71"/>
    <x v="802"/>
    <x v="14"/>
    <x v="3"/>
    <x v="47"/>
    <x v="1"/>
    <s v="H"/>
    <x v="0"/>
    <x v="0"/>
    <s v="8000    Genesta                      Av"/>
    <n v="126"/>
    <x v="1"/>
  </r>
  <r>
    <n v="221116506"/>
    <x v="379"/>
    <x v="625"/>
    <x v="11"/>
    <x v="4"/>
    <x v="17"/>
    <x v="1"/>
    <s v="C"/>
    <x v="0"/>
    <x v="0"/>
    <s v="5900    Hayes                        Av"/>
    <n v="2000"/>
    <x v="0"/>
  </r>
  <r>
    <n v="220916101"/>
    <x v="31"/>
    <x v="617"/>
    <x v="12"/>
    <x v="65"/>
    <x v="26"/>
    <x v="1"/>
    <s v="H"/>
    <x v="17"/>
    <x v="0"/>
    <s v="Van Nuys                     Bl"/>
    <n v="950"/>
    <x v="0"/>
  </r>
  <r>
    <n v="220220706"/>
    <x v="364"/>
    <x v="782"/>
    <x v="4"/>
    <x v="40"/>
    <x v="26"/>
    <x v="1"/>
    <s v="B"/>
    <x v="38"/>
    <x v="0"/>
    <s v="N  Virgil                       Av"/>
    <n v="150"/>
    <x v="0"/>
  </r>
  <r>
    <n v="220321266"/>
    <x v="108"/>
    <x v="715"/>
    <x v="0"/>
    <x v="0"/>
    <x v="15"/>
    <x v="0"/>
    <s v="H"/>
    <x v="0"/>
    <x v="0"/>
    <s v="2500    Lucerne                      Av"/>
    <n v="800"/>
    <x v="0"/>
  </r>
  <r>
    <n v="221511053"/>
    <x v="367"/>
    <x v="717"/>
    <x v="5"/>
    <x v="21"/>
    <x v="16"/>
    <x v="1"/>
    <s v="H"/>
    <x v="2"/>
    <x v="0"/>
    <s v="Troost"/>
    <n v="300"/>
    <x v="1"/>
  </r>
  <r>
    <n v="221224191"/>
    <x v="179"/>
    <x v="707"/>
    <x v="3"/>
    <x v="0"/>
    <x v="47"/>
    <x v="0"/>
    <s v="B"/>
    <x v="0"/>
    <x v="0"/>
    <s v="6100 S  Victoria                     Av"/>
    <n v="2200"/>
    <x v="1"/>
  </r>
  <r>
    <n v="220214816"/>
    <x v="57"/>
    <x v="703"/>
    <x v="4"/>
    <x v="3"/>
    <x v="12"/>
    <x v="1"/>
    <s v="B"/>
    <x v="0"/>
    <x v="0"/>
    <s v="300 S  Reno                         St"/>
    <n v="400"/>
    <x v="1"/>
  </r>
  <r>
    <n v="220221542"/>
    <x v="319"/>
    <x v="762"/>
    <x v="4"/>
    <x v="13"/>
    <x v="6"/>
    <x v="1"/>
    <s v="O"/>
    <x v="0"/>
    <x v="0"/>
    <s v="1500    Wilshire                     Bl"/>
    <n v="1805"/>
    <x v="0"/>
  </r>
  <r>
    <n v="220812359"/>
    <x v="46"/>
    <x v="635"/>
    <x v="19"/>
    <x v="10"/>
    <x v="8"/>
    <x v="0"/>
    <s v="H"/>
    <x v="2"/>
    <x v="1"/>
    <s v="11000    Strathmore                   Dr"/>
    <n v="2145"/>
    <x v="0"/>
  </r>
  <r>
    <n v="220811544"/>
    <x v="362"/>
    <x v="778"/>
    <x v="19"/>
    <x v="4"/>
    <x v="27"/>
    <x v="1"/>
    <s v="A"/>
    <x v="0"/>
    <x v="0"/>
    <s v="1600 S  Garth                        Av"/>
    <n v="1700"/>
    <x v="1"/>
  </r>
  <r>
    <n v="222010850"/>
    <x v="39"/>
    <x v="790"/>
    <x v="1"/>
    <x v="21"/>
    <x v="22"/>
    <x v="1"/>
    <s v="B"/>
    <x v="2"/>
    <x v="0"/>
    <s v="4200    Wilshire                     Bl"/>
    <n v="455"/>
    <x v="1"/>
  </r>
  <r>
    <n v="220800842"/>
    <x v="22"/>
    <x v="767"/>
    <x v="19"/>
    <x v="1"/>
    <x v="57"/>
    <x v="1"/>
    <s v="H"/>
    <x v="0"/>
    <x v="1"/>
    <s v="2400    Sawtelle                     Bl"/>
    <n v="1920"/>
    <x v="1"/>
  </r>
  <r>
    <n v="220710730"/>
    <x v="19"/>
    <x v="740"/>
    <x v="9"/>
    <x v="21"/>
    <x v="8"/>
    <x v="0"/>
    <s v="H"/>
    <x v="2"/>
    <x v="0"/>
    <s v="8400    Melrose                      Pl"/>
    <n v="215"/>
    <x v="0"/>
  </r>
  <r>
    <n v="220913652"/>
    <x v="219"/>
    <x v="744"/>
    <x v="12"/>
    <x v="0"/>
    <x v="3"/>
    <x v="0"/>
    <s v="W"/>
    <x v="0"/>
    <x v="0"/>
    <s v="4300    Mammoth                      Av"/>
    <n v="1300"/>
    <x v="0"/>
  </r>
  <r>
    <n v="220320554"/>
    <x v="379"/>
    <x v="734"/>
    <x v="0"/>
    <x v="10"/>
    <x v="29"/>
    <x v="0"/>
    <s v="H"/>
    <x v="2"/>
    <x v="0"/>
    <s v="2600    Brighton                     Av"/>
    <n v="1835"/>
    <x v="0"/>
  </r>
  <r>
    <n v="221511373"/>
    <x v="18"/>
    <x v="719"/>
    <x v="5"/>
    <x v="4"/>
    <x v="53"/>
    <x v="0"/>
    <s v="W"/>
    <x v="0"/>
    <x v="0"/>
    <s v="Bakman"/>
    <n v="220"/>
    <x v="1"/>
  </r>
  <r>
    <n v="222117911"/>
    <x v="110"/>
    <x v="618"/>
    <x v="16"/>
    <x v="4"/>
    <x v="78"/>
    <x v="0"/>
    <s v="W"/>
    <x v="0"/>
    <x v="0"/>
    <s v="22500    Flamingo                     St"/>
    <n v="2100"/>
    <x v="1"/>
  </r>
  <r>
    <n v="220514103"/>
    <x v="374"/>
    <x v="687"/>
    <x v="20"/>
    <x v="18"/>
    <x v="3"/>
    <x v="1"/>
    <s v="B"/>
    <x v="2"/>
    <x v="0"/>
    <s v="1600 N  Avalon                       Bl"/>
    <n v="2200"/>
    <x v="0"/>
  </r>
  <r>
    <n v="221711899"/>
    <x v="16"/>
    <x v="725"/>
    <x v="7"/>
    <x v="4"/>
    <x v="35"/>
    <x v="1"/>
    <s v="H"/>
    <x v="0"/>
    <x v="0"/>
    <s v="10400    White Oak                    Av"/>
    <n v="2130"/>
    <x v="1"/>
  </r>
  <r>
    <n v="220401150"/>
    <x v="170"/>
    <x v="807"/>
    <x v="13"/>
    <x v="40"/>
    <x v="46"/>
    <x v="1"/>
    <s v="H"/>
    <x v="5"/>
    <x v="0"/>
    <s v="3700    Pueblo                       Av"/>
    <n v="1514"/>
    <x v="1"/>
  </r>
  <r>
    <n v="221112942"/>
    <x v="56"/>
    <x v="637"/>
    <x v="11"/>
    <x v="6"/>
    <x v="24"/>
    <x v="1"/>
    <s v="H"/>
    <x v="0"/>
    <x v="0"/>
    <s v="6000    Ruby                         Pl"/>
    <n v="100"/>
    <x v="1"/>
  </r>
  <r>
    <n v="222019783"/>
    <x v="212"/>
    <x v="684"/>
    <x v="1"/>
    <x v="40"/>
    <x v="57"/>
    <x v="0"/>
    <s v="H"/>
    <x v="13"/>
    <x v="0"/>
    <s v="1200    Elden                        Av"/>
    <n v="1600"/>
    <x v="1"/>
  </r>
  <r>
    <n v="220511409"/>
    <x v="316"/>
    <x v="676"/>
    <x v="20"/>
    <x v="40"/>
    <x v="72"/>
    <x v="1"/>
    <s v="H"/>
    <x v="13"/>
    <x v="1"/>
    <s v="1400 W  224Th                        St"/>
    <n v="2100"/>
    <x v="3"/>
  </r>
  <r>
    <n v="221814391"/>
    <x v="154"/>
    <x v="609"/>
    <x v="17"/>
    <x v="40"/>
    <x v="31"/>
    <x v="1"/>
    <s v="B"/>
    <x v="8"/>
    <x v="1"/>
    <s v="Avalon"/>
    <n v="650"/>
    <x v="1"/>
  </r>
  <r>
    <n v="220815805"/>
    <x v="155"/>
    <x v="728"/>
    <x v="19"/>
    <x v="28"/>
    <x v="36"/>
    <x v="1"/>
    <s v="O"/>
    <x v="1"/>
    <x v="0"/>
    <s v="1000 N  Beverly Glen                 Bl"/>
    <n v="900"/>
    <x v="1"/>
  </r>
  <r>
    <n v="220312273"/>
    <x v="35"/>
    <x v="738"/>
    <x v="0"/>
    <x v="31"/>
    <x v="51"/>
    <x v="0"/>
    <s v="B"/>
    <x v="2"/>
    <x v="0"/>
    <s v="1700 W  37Th                         Dr"/>
    <n v="700"/>
    <x v="0"/>
  </r>
  <r>
    <n v="220910473"/>
    <x v="332"/>
    <x v="763"/>
    <x v="12"/>
    <x v="21"/>
    <x v="86"/>
    <x v="0"/>
    <s v="A"/>
    <x v="2"/>
    <x v="1"/>
    <s v="7400 N  Sepulveda                    Bl"/>
    <n v="300"/>
    <x v="1"/>
  </r>
  <r>
    <n v="221716687"/>
    <x v="178"/>
    <x v="605"/>
    <x v="7"/>
    <x v="4"/>
    <x v="13"/>
    <x v="0"/>
    <s v="H"/>
    <x v="0"/>
    <x v="0"/>
    <s v="15900    Bahama                       St"/>
    <n v="700"/>
    <x v="1"/>
  </r>
  <r>
    <n v="221014336"/>
    <x v="159"/>
    <x v="669"/>
    <x v="14"/>
    <x v="6"/>
    <x v="0"/>
    <x v="1"/>
    <s v="O"/>
    <x v="0"/>
    <x v="2"/>
    <s v="Hayvenhurst                  Av"/>
    <n v="2103"/>
    <x v="0"/>
  </r>
  <r>
    <n v="222017845"/>
    <x v="23"/>
    <x v="781"/>
    <x v="1"/>
    <x v="1"/>
    <x v="19"/>
    <x v="1"/>
    <s v="A"/>
    <x v="0"/>
    <x v="0"/>
    <s v="1000 S  Oxford                       Av"/>
    <n v="1000"/>
    <x v="1"/>
  </r>
  <r>
    <n v="221518721"/>
    <x v="95"/>
    <x v="633"/>
    <x v="5"/>
    <x v="4"/>
    <x v="51"/>
    <x v="1"/>
    <s v="W"/>
    <x v="0"/>
    <x v="0"/>
    <s v="11200    Kling                        St"/>
    <n v="420"/>
    <x v="0"/>
  </r>
  <r>
    <n v="221012752"/>
    <x v="338"/>
    <x v="720"/>
    <x v="14"/>
    <x v="20"/>
    <x v="33"/>
    <x v="0"/>
    <s v="O"/>
    <x v="0"/>
    <x v="0"/>
    <s v="7900    Reseda                       Bl"/>
    <n v="1740"/>
    <x v="0"/>
  </r>
  <r>
    <n v="220212041"/>
    <x v="34"/>
    <x v="847"/>
    <x v="4"/>
    <x v="0"/>
    <x v="8"/>
    <x v="0"/>
    <s v="H"/>
    <x v="0"/>
    <x v="0"/>
    <s v="300    Loma                         Dr"/>
    <n v="800"/>
    <x v="0"/>
  </r>
  <r>
    <n v="230604929"/>
    <x v="130"/>
    <x v="685"/>
    <x v="2"/>
    <x v="15"/>
    <x v="57"/>
    <x v="1"/>
    <s v="H"/>
    <x v="0"/>
    <x v="0"/>
    <s v="1500 N  Gower                        St"/>
    <n v="1530"/>
    <x v="1"/>
  </r>
  <r>
    <n v="220716835"/>
    <x v="180"/>
    <x v="700"/>
    <x v="9"/>
    <x v="4"/>
    <x v="51"/>
    <x v="0"/>
    <s v="O"/>
    <x v="0"/>
    <x v="0"/>
    <s v="1300 S  Tremaine                     Av"/>
    <n v="900"/>
    <x v="0"/>
  </r>
  <r>
    <n v="221513638"/>
    <x v="338"/>
    <x v="823"/>
    <x v="5"/>
    <x v="0"/>
    <x v="3"/>
    <x v="0"/>
    <s v="B"/>
    <x v="0"/>
    <x v="0"/>
    <s v="10400    Chandler                     Bl"/>
    <n v="1520"/>
    <x v="0"/>
  </r>
  <r>
    <n v="221313329"/>
    <x v="188"/>
    <x v="740"/>
    <x v="10"/>
    <x v="15"/>
    <x v="51"/>
    <x v="0"/>
    <s v="H"/>
    <x v="0"/>
    <x v="0"/>
    <s v="300 E  51St                         St"/>
    <n v="800"/>
    <x v="0"/>
  </r>
  <r>
    <n v="220320754"/>
    <x v="181"/>
    <x v="800"/>
    <x v="0"/>
    <x v="29"/>
    <x v="34"/>
    <x v="0"/>
    <s v="H"/>
    <x v="0"/>
    <x v="0"/>
    <s v="2500    Raymond                      Av"/>
    <n v="2300"/>
    <x v="1"/>
  </r>
  <r>
    <n v="221716879"/>
    <x v="108"/>
    <x v="665"/>
    <x v="7"/>
    <x v="53"/>
    <x v="31"/>
    <x v="1"/>
    <s v="W"/>
    <x v="35"/>
    <x v="0"/>
    <s v="9400    Valjean                      Av"/>
    <n v="253"/>
    <x v="1"/>
  </r>
  <r>
    <n v="221916203"/>
    <x v="184"/>
    <x v="753"/>
    <x v="6"/>
    <x v="21"/>
    <x v="78"/>
    <x v="0"/>
    <s v="H"/>
    <x v="2"/>
    <x v="2"/>
    <s v="14400    Polk                         St"/>
    <n v="2135"/>
    <x v="1"/>
  </r>
  <r>
    <n v="221813181"/>
    <x v="188"/>
    <x v="846"/>
    <x v="17"/>
    <x v="14"/>
    <x v="2"/>
    <x v="1"/>
    <s v="H"/>
    <x v="0"/>
    <x v="0"/>
    <s v="800 W  Rosecrans                    Av"/>
    <n v="1712"/>
    <x v="0"/>
  </r>
  <r>
    <n v="221910881"/>
    <x v="8"/>
    <x v="704"/>
    <x v="6"/>
    <x v="21"/>
    <x v="22"/>
    <x v="0"/>
    <s v="W"/>
    <x v="2"/>
    <x v="1"/>
    <s v="15000    Rinaldi                      St"/>
    <n v="1445"/>
    <x v="1"/>
  </r>
  <r>
    <n v="231706237"/>
    <x v="173"/>
    <x v="700"/>
    <x v="7"/>
    <x v="5"/>
    <x v="80"/>
    <x v="0"/>
    <s v="W"/>
    <x v="0"/>
    <x v="0"/>
    <s v="16200    Horace                       St"/>
    <n v="800"/>
    <x v="1"/>
  </r>
  <r>
    <n v="220314139"/>
    <x v="0"/>
    <x v="761"/>
    <x v="0"/>
    <x v="3"/>
    <x v="41"/>
    <x v="1"/>
    <s v="H"/>
    <x v="0"/>
    <x v="0"/>
    <s v="2900 S  Harcourt                     Av"/>
    <n v="1030"/>
    <x v="0"/>
  </r>
  <r>
    <n v="220322105"/>
    <x v="95"/>
    <x v="680"/>
    <x v="0"/>
    <x v="0"/>
    <x v="37"/>
    <x v="0"/>
    <s v="H"/>
    <x v="0"/>
    <x v="0"/>
    <s v="2600    Brighton                     Av"/>
    <n v="1350"/>
    <x v="1"/>
  </r>
  <r>
    <n v="220817433"/>
    <x v="178"/>
    <x v="694"/>
    <x v="19"/>
    <x v="1"/>
    <x v="46"/>
    <x v="0"/>
    <s v="W"/>
    <x v="0"/>
    <x v="0"/>
    <s v="12100    Dunoon                       Ln"/>
    <n v="118"/>
    <x v="1"/>
  </r>
  <r>
    <n v="220911265"/>
    <x v="345"/>
    <x v="654"/>
    <x v="12"/>
    <x v="10"/>
    <x v="53"/>
    <x v="0"/>
    <s v="W"/>
    <x v="0"/>
    <x v="1"/>
    <s v="13400    Burbank                      Bl"/>
    <n v="1430"/>
    <x v="1"/>
  </r>
  <r>
    <n v="221316948"/>
    <x v="322"/>
    <x v="744"/>
    <x v="10"/>
    <x v="6"/>
    <x v="70"/>
    <x v="1"/>
    <s v="K"/>
    <x v="0"/>
    <x v="0"/>
    <s v="300 W  Martin Luther King Jr        Bl"/>
    <n v="1730"/>
    <x v="1"/>
  </r>
  <r>
    <n v="221814433"/>
    <x v="154"/>
    <x v="609"/>
    <x v="17"/>
    <x v="7"/>
    <x v="23"/>
    <x v="0"/>
    <s v="W"/>
    <x v="1"/>
    <x v="0"/>
    <s v="91St                         St"/>
    <n v="1615"/>
    <x v="0"/>
  </r>
  <r>
    <n v="220320490"/>
    <x v="379"/>
    <x v="632"/>
    <x v="0"/>
    <x v="4"/>
    <x v="5"/>
    <x v="1"/>
    <s v="H"/>
    <x v="0"/>
    <x v="0"/>
    <s v="2100 W  29Th                         St"/>
    <n v="515"/>
    <x v="0"/>
  </r>
  <r>
    <n v="220214243"/>
    <x v="16"/>
    <x v="620"/>
    <x v="4"/>
    <x v="0"/>
    <x v="47"/>
    <x v="0"/>
    <s v="H"/>
    <x v="0"/>
    <x v="0"/>
    <s v="400 S  Burlington                   Av"/>
    <n v="1200"/>
    <x v="1"/>
  </r>
  <r>
    <n v="221911792"/>
    <x v="41"/>
    <x v="604"/>
    <x v="6"/>
    <x v="21"/>
    <x v="18"/>
    <x v="0"/>
    <s v="W"/>
    <x v="2"/>
    <x v="1"/>
    <s v="8700    Tobias                       Av"/>
    <n v="1645"/>
    <x v="1"/>
  </r>
  <r>
    <n v="220219340"/>
    <x v="184"/>
    <x v="753"/>
    <x v="4"/>
    <x v="2"/>
    <x v="52"/>
    <x v="0"/>
    <s v="W"/>
    <x v="0"/>
    <x v="0"/>
    <s v="700    Garland                      Av"/>
    <n v="100"/>
    <x v="0"/>
  </r>
  <r>
    <n v="220322013"/>
    <x v="346"/>
    <x v="633"/>
    <x v="0"/>
    <x v="21"/>
    <x v="89"/>
    <x v="1"/>
    <s v="O"/>
    <x v="2"/>
    <x v="0"/>
    <s v="4000    Buckingham                   Rd"/>
    <n v="1400"/>
    <x v="1"/>
  </r>
  <r>
    <n v="220118199"/>
    <x v="338"/>
    <x v="759"/>
    <x v="8"/>
    <x v="0"/>
    <x v="18"/>
    <x v="1"/>
    <s v="B"/>
    <x v="0"/>
    <x v="0"/>
    <s v="500    San Julian                   St"/>
    <n v="1115"/>
    <x v="1"/>
  </r>
  <r>
    <n v="221701176"/>
    <x v="81"/>
    <x v="622"/>
    <x v="7"/>
    <x v="21"/>
    <x v="76"/>
    <x v="1"/>
    <s v="B"/>
    <x v="4"/>
    <x v="1"/>
    <s v="15600    Simonds                      St"/>
    <n v="1500"/>
    <x v="0"/>
  </r>
  <r>
    <n v="221912354"/>
    <x v="28"/>
    <x v="767"/>
    <x v="6"/>
    <x v="13"/>
    <x v="17"/>
    <x v="1"/>
    <s v="W"/>
    <x v="0"/>
    <x v="0"/>
    <s v="14000    Community                    St"/>
    <n v="230"/>
    <x v="0"/>
  </r>
  <r>
    <n v="222011731"/>
    <x v="186"/>
    <x v="776"/>
    <x v="1"/>
    <x v="40"/>
    <x v="21"/>
    <x v="1"/>
    <s v="H"/>
    <x v="4"/>
    <x v="1"/>
    <s v="4300 W  3Rd                          St"/>
    <n v="1645"/>
    <x v="3"/>
  </r>
  <r>
    <n v="221114460"/>
    <x v="68"/>
    <x v="742"/>
    <x v="11"/>
    <x v="21"/>
    <x v="46"/>
    <x v="1"/>
    <s v="H"/>
    <x v="4"/>
    <x v="0"/>
    <s v="4300    Eagle Rock                   Bl"/>
    <n v="830"/>
    <x v="1"/>
  </r>
  <r>
    <n v="221516737"/>
    <x v="85"/>
    <x v="645"/>
    <x v="5"/>
    <x v="21"/>
    <x v="52"/>
    <x v="0"/>
    <s v="W"/>
    <x v="2"/>
    <x v="1"/>
    <s v="5600    Denny                        Av"/>
    <n v="930"/>
    <x v="0"/>
  </r>
  <r>
    <n v="220712786"/>
    <x v="33"/>
    <x v="710"/>
    <x v="9"/>
    <x v="12"/>
    <x v="10"/>
    <x v="0"/>
    <s v="H"/>
    <x v="0"/>
    <x v="1"/>
    <s v="2200 S  Longwood                     Av"/>
    <n v="2038"/>
    <x v="1"/>
  </r>
  <r>
    <n v="222110427"/>
    <x v="367"/>
    <x v="717"/>
    <x v="16"/>
    <x v="6"/>
    <x v="49"/>
    <x v="1"/>
    <s v="H"/>
    <x v="0"/>
    <x v="0"/>
    <s v="Topanga Canyon"/>
    <n v="1505"/>
    <x v="1"/>
  </r>
  <r>
    <n v="220514479"/>
    <x v="304"/>
    <x v="722"/>
    <x v="20"/>
    <x v="4"/>
    <x v="15"/>
    <x v="1"/>
    <s v="B"/>
    <x v="0"/>
    <x v="0"/>
    <s v="2800    Via Cabrillo Marina"/>
    <n v="1700"/>
    <x v="0"/>
  </r>
  <r>
    <n v="220316916"/>
    <x v="17"/>
    <x v="751"/>
    <x v="0"/>
    <x v="21"/>
    <x v="3"/>
    <x v="0"/>
    <s v="H"/>
    <x v="2"/>
    <x v="0"/>
    <s v="3600 S  Vermont                      Av"/>
    <n v="910"/>
    <x v="0"/>
  </r>
  <r>
    <n v="221418061"/>
    <x v="360"/>
    <x v="650"/>
    <x v="18"/>
    <x v="40"/>
    <x v="22"/>
    <x v="1"/>
    <s v="H"/>
    <x v="5"/>
    <x v="0"/>
    <s v="1300    Rose                         Av"/>
    <n v="1700"/>
    <x v="1"/>
  </r>
  <r>
    <n v="221911026"/>
    <x v="168"/>
    <x v="670"/>
    <x v="6"/>
    <x v="40"/>
    <x v="70"/>
    <x v="1"/>
    <s v="B"/>
    <x v="6"/>
    <x v="0"/>
    <s v="Van Nuys                     Bl"/>
    <n v="1030"/>
    <x v="1"/>
  </r>
  <r>
    <n v="221412887"/>
    <x v="188"/>
    <x v="846"/>
    <x v="18"/>
    <x v="21"/>
    <x v="50"/>
    <x v="1"/>
    <s v="B"/>
    <x v="2"/>
    <x v="0"/>
    <s v="9100 S  Sepulveda                    Bl"/>
    <n v="2315"/>
    <x v="1"/>
  </r>
  <r>
    <n v="220215910"/>
    <x v="347"/>
    <x v="737"/>
    <x v="4"/>
    <x v="36"/>
    <x v="29"/>
    <x v="0"/>
    <s v="W"/>
    <x v="2"/>
    <x v="1"/>
    <s v="2600    Wilshire                     Bl"/>
    <n v="2025"/>
    <x v="0"/>
  </r>
  <r>
    <n v="220513830"/>
    <x v="381"/>
    <x v="691"/>
    <x v="20"/>
    <x v="40"/>
    <x v="39"/>
    <x v="1"/>
    <s v="W"/>
    <x v="26"/>
    <x v="2"/>
    <s v="300 W  10Th                         St"/>
    <n v="2000"/>
    <x v="0"/>
  </r>
  <r>
    <n v="230810560"/>
    <x v="292"/>
    <x v="872"/>
    <x v="19"/>
    <x v="0"/>
    <x v="26"/>
    <x v="0"/>
    <s v="W"/>
    <x v="0"/>
    <x v="0"/>
    <s v="1900 S  Bedford                      St"/>
    <n v="1050"/>
    <x v="0"/>
  </r>
  <r>
    <n v="220618671"/>
    <x v="204"/>
    <x v="753"/>
    <x v="2"/>
    <x v="3"/>
    <x v="52"/>
    <x v="1"/>
    <s v="H"/>
    <x v="0"/>
    <x v="0"/>
    <s v="5800    Carlton                      Wy"/>
    <n v="1703"/>
    <x v="0"/>
  </r>
  <r>
    <n v="220118084"/>
    <x v="366"/>
    <x v="773"/>
    <x v="8"/>
    <x v="15"/>
    <x v="23"/>
    <x v="0"/>
    <s v="F"/>
    <x v="0"/>
    <x v="0"/>
    <s v="700 W  Olympic                      Bl"/>
    <n v="1600"/>
    <x v="0"/>
  </r>
  <r>
    <n v="222115573"/>
    <x v="317"/>
    <x v="643"/>
    <x v="16"/>
    <x v="0"/>
    <x v="7"/>
    <x v="0"/>
    <s v="W"/>
    <x v="0"/>
    <x v="0"/>
    <s v="20700    Sherman                      Wy"/>
    <n v="1200"/>
    <x v="1"/>
  </r>
  <r>
    <n v="221818430"/>
    <x v="339"/>
    <x v="722"/>
    <x v="17"/>
    <x v="29"/>
    <x v="22"/>
    <x v="0"/>
    <s v="B"/>
    <x v="0"/>
    <x v="0"/>
    <s v="Avalon                       Bl"/>
    <n v="745"/>
    <x v="1"/>
  </r>
  <r>
    <n v="222011551"/>
    <x v="25"/>
    <x v="646"/>
    <x v="1"/>
    <x v="29"/>
    <x v="33"/>
    <x v="1"/>
    <s v="O"/>
    <x v="0"/>
    <x v="0"/>
    <s v="Ingraham                     St"/>
    <n v="2030"/>
    <x v="0"/>
  </r>
  <r>
    <n v="222011577"/>
    <x v="349"/>
    <x v="706"/>
    <x v="1"/>
    <x v="40"/>
    <x v="52"/>
    <x v="0"/>
    <s v="A"/>
    <x v="2"/>
    <x v="0"/>
    <s v="1200    Elden                        Av"/>
    <n v="2150"/>
    <x v="0"/>
  </r>
  <r>
    <n v="220219042"/>
    <x v="360"/>
    <x v="668"/>
    <x v="4"/>
    <x v="4"/>
    <x v="18"/>
    <x v="1"/>
    <s v="H"/>
    <x v="0"/>
    <x v="0"/>
    <s v="Union                        Av"/>
    <n v="2030"/>
    <x v="1"/>
  </r>
  <r>
    <n v="220914837"/>
    <x v="6"/>
    <x v="822"/>
    <x v="12"/>
    <x v="61"/>
    <x v="39"/>
    <x v="1"/>
    <s v="W"/>
    <x v="2"/>
    <x v="1"/>
    <s v="6200    Sylmar                       Av"/>
    <n v="900"/>
    <x v="0"/>
  </r>
  <r>
    <n v="220913604"/>
    <x v="342"/>
    <x v="752"/>
    <x v="12"/>
    <x v="13"/>
    <x v="51"/>
    <x v="1"/>
    <s v="O"/>
    <x v="0"/>
    <x v="0"/>
    <s v="13700    Ventura                      Bl"/>
    <n v="1930"/>
    <x v="0"/>
  </r>
  <r>
    <n v="221911231"/>
    <x v="166"/>
    <x v="706"/>
    <x v="6"/>
    <x v="14"/>
    <x v="3"/>
    <x v="0"/>
    <s v="H"/>
    <x v="0"/>
    <x v="1"/>
    <s v="Bledsoe"/>
    <n v="2312"/>
    <x v="0"/>
  </r>
  <r>
    <n v="220317357"/>
    <x v="69"/>
    <x v="770"/>
    <x v="0"/>
    <x v="31"/>
    <x v="8"/>
    <x v="2"/>
    <s v="X"/>
    <x v="6"/>
    <x v="0"/>
    <s v="3700 S  La Brea                      Av"/>
    <n v="2030"/>
    <x v="0"/>
  </r>
  <r>
    <n v="221314270"/>
    <x v="41"/>
    <x v="604"/>
    <x v="10"/>
    <x v="10"/>
    <x v="37"/>
    <x v="0"/>
    <s v="H"/>
    <x v="2"/>
    <x v="0"/>
    <s v="100 W  48Th                         St"/>
    <n v="1400"/>
    <x v="1"/>
  </r>
  <r>
    <n v="222018394"/>
    <x v="374"/>
    <x v="669"/>
    <x v="1"/>
    <x v="15"/>
    <x v="30"/>
    <x v="1"/>
    <s v="Z"/>
    <x v="0"/>
    <x v="0"/>
    <s v="3500    Wilshire                     Bl"/>
    <n v="45"/>
    <x v="0"/>
  </r>
  <r>
    <n v="221912677"/>
    <x v="53"/>
    <x v="620"/>
    <x v="6"/>
    <x v="21"/>
    <x v="13"/>
    <x v="1"/>
    <s v="W"/>
    <x v="2"/>
    <x v="1"/>
    <s v="12600    Herrick                      Av"/>
    <n v="1310"/>
    <x v="1"/>
  </r>
  <r>
    <n v="220318934"/>
    <x v="132"/>
    <x v="739"/>
    <x v="0"/>
    <x v="28"/>
    <x v="64"/>
    <x v="0"/>
    <s v="B"/>
    <x v="2"/>
    <x v="1"/>
    <s v="4200    Garthwaite                   Av"/>
    <n v="2000"/>
    <x v="1"/>
  </r>
  <r>
    <n v="220314735"/>
    <x v="209"/>
    <x v="626"/>
    <x v="0"/>
    <x v="21"/>
    <x v="57"/>
    <x v="1"/>
    <s v="B"/>
    <x v="2"/>
    <x v="0"/>
    <s v="4200 W  Mont Clair                   St"/>
    <n v="1500"/>
    <x v="1"/>
  </r>
  <r>
    <n v="221615333"/>
    <x v="24"/>
    <x v="698"/>
    <x v="15"/>
    <x v="40"/>
    <x v="13"/>
    <x v="1"/>
    <s v="H"/>
    <x v="8"/>
    <x v="0"/>
    <s v="10900    Crockett                     St"/>
    <n v="2200"/>
    <x v="1"/>
  </r>
  <r>
    <n v="220313545"/>
    <x v="41"/>
    <x v="638"/>
    <x v="0"/>
    <x v="33"/>
    <x v="78"/>
    <x v="0"/>
    <s v="B"/>
    <x v="0"/>
    <x v="0"/>
    <s v="2200 S  Catalina                     St"/>
    <n v="2200"/>
    <x v="1"/>
  </r>
  <r>
    <n v="220713036"/>
    <x v="57"/>
    <x v="780"/>
    <x v="9"/>
    <x v="15"/>
    <x v="30"/>
    <x v="1"/>
    <s v="W"/>
    <x v="0"/>
    <x v="0"/>
    <s v="100    The Grove                    Dr"/>
    <n v="1945"/>
    <x v="0"/>
  </r>
  <r>
    <n v="221222812"/>
    <x v="81"/>
    <x v="606"/>
    <x v="3"/>
    <x v="21"/>
    <x v="34"/>
    <x v="1"/>
    <s v="O"/>
    <x v="2"/>
    <x v="0"/>
    <s v="200 W  73Rd                         St"/>
    <n v="1230"/>
    <x v="1"/>
  </r>
  <r>
    <n v="221216056"/>
    <x v="5"/>
    <x v="621"/>
    <x v="3"/>
    <x v="33"/>
    <x v="30"/>
    <x v="0"/>
    <s v="B"/>
    <x v="0"/>
    <x v="0"/>
    <s v="5800 S  Figueroa                     St"/>
    <n v="1815"/>
    <x v="0"/>
  </r>
  <r>
    <n v="221414178"/>
    <x v="46"/>
    <x v="635"/>
    <x v="18"/>
    <x v="1"/>
    <x v="21"/>
    <x v="1"/>
    <s v="A"/>
    <x v="0"/>
    <x v="0"/>
    <s v="3400    Mentone                      Av"/>
    <n v="400"/>
    <x v="3"/>
  </r>
  <r>
    <n v="220515765"/>
    <x v="160"/>
    <x v="822"/>
    <x v="20"/>
    <x v="3"/>
    <x v="63"/>
    <x v="0"/>
    <s v="B"/>
    <x v="0"/>
    <x v="0"/>
    <s v="18600 S  Vermont                      Av"/>
    <n v="2000"/>
    <x v="0"/>
  </r>
  <r>
    <n v="222113233"/>
    <x v="2"/>
    <x v="711"/>
    <x v="16"/>
    <x v="21"/>
    <x v="68"/>
    <x v="0"/>
    <s v="W"/>
    <x v="2"/>
    <x v="2"/>
    <s v="Topanga Canyon"/>
    <n v="1511"/>
    <x v="1"/>
  </r>
  <r>
    <n v="221918109"/>
    <x v="346"/>
    <x v="633"/>
    <x v="6"/>
    <x v="10"/>
    <x v="13"/>
    <x v="0"/>
    <s v="W"/>
    <x v="10"/>
    <x v="2"/>
    <s v="16000    Yarnell                      St"/>
    <n v="1525"/>
    <x v="1"/>
  </r>
  <r>
    <n v="221116255"/>
    <x v="107"/>
    <x v="617"/>
    <x v="11"/>
    <x v="10"/>
    <x v="49"/>
    <x v="0"/>
    <s v="H"/>
    <x v="2"/>
    <x v="0"/>
    <s v="3700    Fletcher                     Dr"/>
    <n v="430"/>
    <x v="1"/>
  </r>
  <r>
    <n v="220410348"/>
    <x v="153"/>
    <x v="726"/>
    <x v="13"/>
    <x v="10"/>
    <x v="33"/>
    <x v="0"/>
    <s v="H"/>
    <x v="2"/>
    <x v="1"/>
    <s v="4000    Barrett                      Rd"/>
    <n v="952"/>
    <x v="0"/>
  </r>
  <r>
    <n v="220213529"/>
    <x v="22"/>
    <x v="609"/>
    <x v="4"/>
    <x v="33"/>
    <x v="0"/>
    <x v="1"/>
    <s v="H"/>
    <x v="0"/>
    <x v="0"/>
    <s v="3600    Marathon                     St"/>
    <n v="1700"/>
    <x v="0"/>
  </r>
  <r>
    <n v="220616064"/>
    <x v="14"/>
    <x v="612"/>
    <x v="2"/>
    <x v="3"/>
    <x v="26"/>
    <x v="0"/>
    <s v="A"/>
    <x v="0"/>
    <x v="0"/>
    <s v="5500    Hollywood                    Bl"/>
    <n v="1746"/>
    <x v="0"/>
  </r>
  <r>
    <n v="221915402"/>
    <x v="339"/>
    <x v="722"/>
    <x v="6"/>
    <x v="0"/>
    <x v="15"/>
    <x v="0"/>
    <s v="H"/>
    <x v="0"/>
    <x v="0"/>
    <s v="14700    Rayen                        St"/>
    <n v="1100"/>
    <x v="0"/>
  </r>
  <r>
    <n v="220509737"/>
    <x v="37"/>
    <x v="636"/>
    <x v="20"/>
    <x v="54"/>
    <x v="3"/>
    <x v="0"/>
    <s v="H"/>
    <x v="0"/>
    <x v="1"/>
    <s v="300    Westmont                     Dr"/>
    <n v="1115"/>
    <x v="0"/>
  </r>
  <r>
    <n v="220511735"/>
    <x v="378"/>
    <x v="830"/>
    <x v="20"/>
    <x v="10"/>
    <x v="41"/>
    <x v="1"/>
    <s v="B"/>
    <x v="2"/>
    <x v="1"/>
    <s v="300    King                         Av"/>
    <n v="1655"/>
    <x v="0"/>
  </r>
  <r>
    <n v="221514912"/>
    <x v="65"/>
    <x v="723"/>
    <x v="5"/>
    <x v="5"/>
    <x v="28"/>
    <x v="1"/>
    <s v="O"/>
    <x v="0"/>
    <x v="0"/>
    <s v="12600    Stagg                        St"/>
    <n v="1400"/>
    <x v="1"/>
  </r>
  <r>
    <n v="220812076"/>
    <x v="111"/>
    <x v="657"/>
    <x v="19"/>
    <x v="13"/>
    <x v="50"/>
    <x v="1"/>
    <s v="W"/>
    <x v="0"/>
    <x v="0"/>
    <s v="1700    La Cienega                   Bl"/>
    <n v="1425"/>
    <x v="1"/>
  </r>
  <r>
    <n v="220121056"/>
    <x v="159"/>
    <x v="825"/>
    <x v="8"/>
    <x v="15"/>
    <x v="3"/>
    <x v="0"/>
    <s v="B"/>
    <x v="0"/>
    <x v="0"/>
    <s v="1100    Flower                       St"/>
    <n v="2300"/>
    <x v="0"/>
  </r>
  <r>
    <n v="220113773"/>
    <x v="306"/>
    <x v="658"/>
    <x v="8"/>
    <x v="21"/>
    <x v="22"/>
    <x v="1"/>
    <s v="H"/>
    <x v="2"/>
    <x v="0"/>
    <s v="800 N  Alameda                      St"/>
    <n v="1635"/>
    <x v="1"/>
  </r>
  <r>
    <n v="222013239"/>
    <x v="39"/>
    <x v="790"/>
    <x v="1"/>
    <x v="6"/>
    <x v="33"/>
    <x v="1"/>
    <s v="W"/>
    <x v="0"/>
    <x v="0"/>
    <s v="W  6Th                          St"/>
    <n v="2100"/>
    <x v="0"/>
  </r>
  <r>
    <n v="220311887"/>
    <x v="306"/>
    <x v="658"/>
    <x v="0"/>
    <x v="38"/>
    <x v="16"/>
    <x v="0"/>
    <s v="H"/>
    <x v="2"/>
    <x v="0"/>
    <s v="Adams                        Bl"/>
    <n v="830"/>
    <x v="1"/>
  </r>
  <r>
    <n v="222017999"/>
    <x v="67"/>
    <x v="686"/>
    <x v="1"/>
    <x v="35"/>
    <x v="30"/>
    <x v="0"/>
    <s v="A"/>
    <x v="0"/>
    <x v="0"/>
    <s v="400 S  Ardmore                      Av"/>
    <n v="1700"/>
    <x v="0"/>
  </r>
  <r>
    <n v="221216198"/>
    <x v="316"/>
    <x v="657"/>
    <x v="3"/>
    <x v="13"/>
    <x v="65"/>
    <x v="0"/>
    <s v="W"/>
    <x v="0"/>
    <x v="0"/>
    <s v="1300 W  60Th                         St"/>
    <n v="2330"/>
    <x v="0"/>
  </r>
  <r>
    <n v="222112490"/>
    <x v="16"/>
    <x v="725"/>
    <x v="16"/>
    <x v="31"/>
    <x v="53"/>
    <x v="0"/>
    <s v="W"/>
    <x v="2"/>
    <x v="0"/>
    <s v="Deering                      St"/>
    <n v="1929"/>
    <x v="1"/>
  </r>
  <r>
    <n v="220613978"/>
    <x v="350"/>
    <x v="779"/>
    <x v="2"/>
    <x v="15"/>
    <x v="3"/>
    <x v="1"/>
    <s v="H"/>
    <x v="0"/>
    <x v="0"/>
    <s v="6600    Yucca                        St"/>
    <n v="2000"/>
    <x v="0"/>
  </r>
  <r>
    <n v="221010052"/>
    <x v="36"/>
    <x v="788"/>
    <x v="14"/>
    <x v="10"/>
    <x v="18"/>
    <x v="1"/>
    <s v="H"/>
    <x v="2"/>
    <x v="1"/>
    <s v="18200    Arminta                      St"/>
    <n v="2030"/>
    <x v="1"/>
  </r>
  <r>
    <n v="220615826"/>
    <x v="333"/>
    <x v="723"/>
    <x v="2"/>
    <x v="40"/>
    <x v="30"/>
    <x v="1"/>
    <s v="H"/>
    <x v="2"/>
    <x v="0"/>
    <s v="6600    Hollywood                    Bl"/>
    <n v="200"/>
    <x v="0"/>
  </r>
  <r>
    <n v="222114234"/>
    <x v="64"/>
    <x v="735"/>
    <x v="16"/>
    <x v="5"/>
    <x v="70"/>
    <x v="0"/>
    <s v="W"/>
    <x v="0"/>
    <x v="0"/>
    <s v="5600    Ponce                        Av"/>
    <n v="1320"/>
    <x v="1"/>
  </r>
  <r>
    <n v="221217051"/>
    <x v="50"/>
    <x v="705"/>
    <x v="3"/>
    <x v="40"/>
    <x v="24"/>
    <x v="0"/>
    <s v="B"/>
    <x v="16"/>
    <x v="0"/>
    <s v="3200 W  Slauson                      Av"/>
    <n v="1930"/>
    <x v="1"/>
  </r>
  <r>
    <n v="220715149"/>
    <x v="6"/>
    <x v="822"/>
    <x v="9"/>
    <x v="14"/>
    <x v="26"/>
    <x v="0"/>
    <s v="O"/>
    <x v="0"/>
    <x v="1"/>
    <s v="400 S  Burnside                     Av"/>
    <n v="1642"/>
    <x v="0"/>
  </r>
  <r>
    <n v="220220582"/>
    <x v="201"/>
    <x v="616"/>
    <x v="4"/>
    <x v="21"/>
    <x v="2"/>
    <x v="1"/>
    <s v="B"/>
    <x v="2"/>
    <x v="0"/>
    <s v="700 S  Rampart                      Bl"/>
    <n v="200"/>
    <x v="0"/>
  </r>
  <r>
    <n v="221818472"/>
    <x v="339"/>
    <x v="722"/>
    <x v="17"/>
    <x v="28"/>
    <x v="57"/>
    <x v="1"/>
    <s v="H"/>
    <x v="1"/>
    <x v="0"/>
    <s v="103Rd                        St"/>
    <n v="1350"/>
    <x v="1"/>
  </r>
  <r>
    <n v="220514611"/>
    <x v="119"/>
    <x v="642"/>
    <x v="20"/>
    <x v="21"/>
    <x v="79"/>
    <x v="1"/>
    <s v="H"/>
    <x v="2"/>
    <x v="0"/>
    <s v="1700    Gulf                         Av"/>
    <n v="1550"/>
    <x v="1"/>
  </r>
  <r>
    <n v="221319248"/>
    <x v="77"/>
    <x v="849"/>
    <x v="10"/>
    <x v="9"/>
    <x v="9"/>
    <x v="1"/>
    <s v="H"/>
    <x v="0"/>
    <x v="2"/>
    <s v="4100 S  Broadway"/>
    <n v="1112"/>
    <x v="0"/>
  </r>
  <r>
    <n v="220912975"/>
    <x v="176"/>
    <x v="629"/>
    <x v="12"/>
    <x v="40"/>
    <x v="15"/>
    <x v="0"/>
    <s v="H"/>
    <x v="4"/>
    <x v="2"/>
    <s v="14200    Victory                      Bl"/>
    <n v="145"/>
    <x v="0"/>
  </r>
  <r>
    <n v="221313586"/>
    <x v="186"/>
    <x v="685"/>
    <x v="10"/>
    <x v="36"/>
    <x v="51"/>
    <x v="1"/>
    <s v="H"/>
    <x v="16"/>
    <x v="2"/>
    <s v="6500 S  Broadway"/>
    <n v="1530"/>
    <x v="0"/>
  </r>
  <r>
    <n v="221413215"/>
    <x v="43"/>
    <x v="655"/>
    <x v="18"/>
    <x v="15"/>
    <x v="32"/>
    <x v="0"/>
    <s v="O"/>
    <x v="0"/>
    <x v="0"/>
    <s v="13000    Pacific Promenade"/>
    <n v="1730"/>
    <x v="0"/>
  </r>
  <r>
    <n v="220319302"/>
    <x v="358"/>
    <x v="809"/>
    <x v="0"/>
    <x v="50"/>
    <x v="29"/>
    <x v="0"/>
    <s v="W"/>
    <x v="0"/>
    <x v="0"/>
    <s v="Jefferson                    Bl"/>
    <n v="1042"/>
    <x v="0"/>
  </r>
  <r>
    <n v="221012353"/>
    <x v="16"/>
    <x v="725"/>
    <x v="14"/>
    <x v="21"/>
    <x v="55"/>
    <x v="1"/>
    <s v="W"/>
    <x v="2"/>
    <x v="0"/>
    <s v="Densmore"/>
    <n v="2210"/>
    <x v="1"/>
  </r>
  <r>
    <n v="221112387"/>
    <x v="1"/>
    <x v="627"/>
    <x v="11"/>
    <x v="4"/>
    <x v="85"/>
    <x v="0"/>
    <s v="H"/>
    <x v="0"/>
    <x v="0"/>
    <s v="5300    Dahlia                       Dr"/>
    <n v="1120"/>
    <x v="1"/>
  </r>
  <r>
    <n v="221414947"/>
    <x v="366"/>
    <x v="716"/>
    <x v="18"/>
    <x v="0"/>
    <x v="45"/>
    <x v="0"/>
    <s v="W"/>
    <x v="0"/>
    <x v="0"/>
    <s v="10500    National                     Bl"/>
    <n v="100"/>
    <x v="1"/>
  </r>
  <r>
    <n v="221714684"/>
    <x v="172"/>
    <x v="672"/>
    <x v="7"/>
    <x v="1"/>
    <x v="35"/>
    <x v="1"/>
    <s v="W"/>
    <x v="0"/>
    <x v="0"/>
    <s v="16800    Minnehaha                    St"/>
    <n v="1300"/>
    <x v="1"/>
  </r>
  <r>
    <n v="220318911"/>
    <x v="132"/>
    <x v="766"/>
    <x v="0"/>
    <x v="3"/>
    <x v="26"/>
    <x v="1"/>
    <s v="I"/>
    <x v="0"/>
    <x v="0"/>
    <s v="1100    Exposition                   Bl"/>
    <n v="1404"/>
    <x v="0"/>
  </r>
  <r>
    <n v="220612896"/>
    <x v="345"/>
    <x v="697"/>
    <x v="2"/>
    <x v="15"/>
    <x v="52"/>
    <x v="1"/>
    <s v="H"/>
    <x v="4"/>
    <x v="0"/>
    <s v="1200 N  Bronson                      Av"/>
    <n v="2200"/>
    <x v="0"/>
  </r>
  <r>
    <n v="230405530"/>
    <x v="221"/>
    <x v="702"/>
    <x v="13"/>
    <x v="29"/>
    <x v="51"/>
    <x v="1"/>
    <s v="W"/>
    <x v="0"/>
    <x v="0"/>
    <s v="2300    Humboldt                     St"/>
    <n v="1940"/>
    <x v="0"/>
  </r>
  <r>
    <n v="221516214"/>
    <x v="317"/>
    <x v="643"/>
    <x v="5"/>
    <x v="4"/>
    <x v="40"/>
    <x v="1"/>
    <s v="W"/>
    <x v="0"/>
    <x v="0"/>
    <s v="11500    Addison                      St"/>
    <n v="100"/>
    <x v="1"/>
  </r>
  <r>
    <n v="230710342"/>
    <x v="280"/>
    <x v="807"/>
    <x v="9"/>
    <x v="18"/>
    <x v="29"/>
    <x v="0"/>
    <s v="H"/>
    <x v="2"/>
    <x v="0"/>
    <s v="3500 W  17Th                         St"/>
    <n v="300"/>
    <x v="0"/>
  </r>
  <r>
    <n v="221912298"/>
    <x v="0"/>
    <x v="623"/>
    <x v="6"/>
    <x v="14"/>
    <x v="40"/>
    <x v="1"/>
    <s v="O"/>
    <x v="0"/>
    <x v="0"/>
    <s v="8400    Dorrington                   Av"/>
    <n v="1155"/>
    <x v="1"/>
  </r>
  <r>
    <n v="220125337"/>
    <x v="178"/>
    <x v="605"/>
    <x v="8"/>
    <x v="15"/>
    <x v="39"/>
    <x v="0"/>
    <s v="W"/>
    <x v="0"/>
    <x v="0"/>
    <s v="600 S  Spring                       St"/>
    <n v="1930"/>
    <x v="0"/>
  </r>
  <r>
    <n v="220618800"/>
    <x v="109"/>
    <x v="833"/>
    <x v="2"/>
    <x v="0"/>
    <x v="52"/>
    <x v="0"/>
    <s v="H"/>
    <x v="0"/>
    <x v="0"/>
    <s v="5400    Fountain                     Av"/>
    <n v="25"/>
    <x v="0"/>
  </r>
  <r>
    <n v="220611858"/>
    <x v="25"/>
    <x v="738"/>
    <x v="2"/>
    <x v="33"/>
    <x v="9"/>
    <x v="1"/>
    <s v="B"/>
    <x v="0"/>
    <x v="0"/>
    <s v="Mccadden                     Pl"/>
    <n v="400"/>
    <x v="0"/>
  </r>
  <r>
    <n v="220815604"/>
    <x v="172"/>
    <x v="613"/>
    <x v="19"/>
    <x v="40"/>
    <x v="26"/>
    <x v="1"/>
    <s v="A"/>
    <x v="2"/>
    <x v="2"/>
    <s v="11600    San Vicente                  Bl"/>
    <n v="2200"/>
    <x v="0"/>
  </r>
  <r>
    <n v="220412031"/>
    <x v="348"/>
    <x v="780"/>
    <x v="13"/>
    <x v="36"/>
    <x v="1"/>
    <x v="0"/>
    <s v="H"/>
    <x v="5"/>
    <x v="1"/>
    <s v="200 N  Breed                        St"/>
    <n v="2035"/>
    <x v="1"/>
  </r>
  <r>
    <n v="220817124"/>
    <x v="86"/>
    <x v="753"/>
    <x v="19"/>
    <x v="3"/>
    <x v="53"/>
    <x v="1"/>
    <s v="W"/>
    <x v="0"/>
    <x v="0"/>
    <s v="1700 S  Bentley                      Av"/>
    <n v="1400"/>
    <x v="1"/>
  </r>
  <r>
    <n v="220901201"/>
    <x v="96"/>
    <x v="774"/>
    <x v="12"/>
    <x v="36"/>
    <x v="23"/>
    <x v="1"/>
    <s v="H"/>
    <x v="8"/>
    <x v="0"/>
    <s v="13300    Vanowen                      St"/>
    <n v="2145"/>
    <x v="0"/>
  </r>
  <r>
    <n v="231805048"/>
    <x v="133"/>
    <x v="729"/>
    <x v="17"/>
    <x v="0"/>
    <x v="28"/>
    <x v="0"/>
    <s v="H"/>
    <x v="0"/>
    <x v="0"/>
    <s v="200 E  119Th                        St"/>
    <n v="1535"/>
    <x v="1"/>
  </r>
  <r>
    <n v="221413950"/>
    <x v="154"/>
    <x v="609"/>
    <x v="18"/>
    <x v="40"/>
    <x v="9"/>
    <x v="1"/>
    <s v="H"/>
    <x v="10"/>
    <x v="0"/>
    <s v="1500    Venice                       Bl"/>
    <n v="1705"/>
    <x v="0"/>
  </r>
  <r>
    <n v="220912518"/>
    <x v="338"/>
    <x v="720"/>
    <x v="12"/>
    <x v="23"/>
    <x v="24"/>
    <x v="1"/>
    <s v="W"/>
    <x v="0"/>
    <x v="0"/>
    <s v="15500    Sherman                      Wy"/>
    <n v="1215"/>
    <x v="1"/>
  </r>
  <r>
    <n v="220511511"/>
    <x v="45"/>
    <x v="688"/>
    <x v="20"/>
    <x v="28"/>
    <x v="9"/>
    <x v="0"/>
    <s v="H"/>
    <x v="1"/>
    <x v="0"/>
    <s v="700 W  182Nd                        St"/>
    <n v="1800"/>
    <x v="0"/>
  </r>
  <r>
    <n v="222014582"/>
    <x v="322"/>
    <x v="793"/>
    <x v="1"/>
    <x v="10"/>
    <x v="52"/>
    <x v="1"/>
    <s v="B"/>
    <x v="2"/>
    <x v="0"/>
    <s v="900 S  Serrano                      Av"/>
    <n v="20"/>
    <x v="0"/>
  </r>
  <r>
    <n v="221517968"/>
    <x v="94"/>
    <x v="694"/>
    <x v="5"/>
    <x v="49"/>
    <x v="68"/>
    <x v="0"/>
    <s v="W"/>
    <x v="0"/>
    <x v="0"/>
    <s v="6700    Whitsett                     Av"/>
    <n v="1100"/>
    <x v="1"/>
  </r>
  <r>
    <n v="221815470"/>
    <x v="48"/>
    <x v="814"/>
    <x v="17"/>
    <x v="9"/>
    <x v="39"/>
    <x v="1"/>
    <s v="H"/>
    <x v="0"/>
    <x v="0"/>
    <s v="11100    Avalon                       Bl"/>
    <n v="1401"/>
    <x v="0"/>
  </r>
  <r>
    <n v="221917070"/>
    <x v="182"/>
    <x v="632"/>
    <x v="6"/>
    <x v="18"/>
    <x v="37"/>
    <x v="0"/>
    <s v="H"/>
    <x v="10"/>
    <x v="2"/>
    <s v="8700    Costello                     Av"/>
    <n v="2255"/>
    <x v="1"/>
  </r>
  <r>
    <n v="220320315"/>
    <x v="125"/>
    <x v="690"/>
    <x v="0"/>
    <x v="15"/>
    <x v="65"/>
    <x v="0"/>
    <s v="W"/>
    <x v="0"/>
    <x v="0"/>
    <s v="2800    Somerset                     Dr"/>
    <n v="2300"/>
    <x v="0"/>
  </r>
  <r>
    <n v="221113821"/>
    <x v="64"/>
    <x v="806"/>
    <x v="11"/>
    <x v="4"/>
    <x v="24"/>
    <x v="0"/>
    <s v="O"/>
    <x v="0"/>
    <x v="0"/>
    <s v="1000    Blake                        Av"/>
    <n v="150"/>
    <x v="1"/>
  </r>
  <r>
    <n v="220121969"/>
    <x v="74"/>
    <x v="757"/>
    <x v="8"/>
    <x v="49"/>
    <x v="0"/>
    <x v="0"/>
    <s v="C"/>
    <x v="0"/>
    <x v="0"/>
    <s v="800 N  Alameda                      St"/>
    <n v="1014"/>
    <x v="0"/>
  </r>
  <r>
    <n v="221613600"/>
    <x v="116"/>
    <x v="813"/>
    <x v="15"/>
    <x v="28"/>
    <x v="79"/>
    <x v="0"/>
    <s v="H"/>
    <x v="1"/>
    <x v="3"/>
    <s v="9900    Laurel Canyon                Bl"/>
    <n v="1913"/>
    <x v="1"/>
  </r>
  <r>
    <n v="220617332"/>
    <x v="75"/>
    <x v="822"/>
    <x v="2"/>
    <x v="15"/>
    <x v="5"/>
    <x v="0"/>
    <s v="B"/>
    <x v="4"/>
    <x v="0"/>
    <s v="7900    Oceanus                      Dr"/>
    <n v="1930"/>
    <x v="0"/>
  </r>
  <r>
    <n v="221701242"/>
    <x v="385"/>
    <x v="680"/>
    <x v="7"/>
    <x v="10"/>
    <x v="17"/>
    <x v="0"/>
    <s v="H"/>
    <x v="2"/>
    <x v="0"/>
    <s v="19100    Bryant                       St"/>
    <n v="2150"/>
    <x v="0"/>
  </r>
  <r>
    <n v="231604118"/>
    <x v="192"/>
    <x v="875"/>
    <x v="15"/>
    <x v="4"/>
    <x v="36"/>
    <x v="1"/>
    <s v="W"/>
    <x v="0"/>
    <x v="0"/>
    <s v="9700    Amanita                      Av"/>
    <n v="300"/>
    <x v="1"/>
  </r>
  <r>
    <n v="220318607"/>
    <x v="80"/>
    <x v="682"/>
    <x v="0"/>
    <x v="0"/>
    <x v="0"/>
    <x v="1"/>
    <s v="B"/>
    <x v="0"/>
    <x v="0"/>
    <s v="1000 W  39Th                         Pl"/>
    <n v="1227"/>
    <x v="0"/>
  </r>
  <r>
    <n v="231711006"/>
    <x v="292"/>
    <x v="748"/>
    <x v="7"/>
    <x v="0"/>
    <x v="36"/>
    <x v="1"/>
    <s v="W"/>
    <x v="0"/>
    <x v="0"/>
    <s v="13300    Golden Valley                Ln"/>
    <n v="840"/>
    <x v="1"/>
  </r>
  <r>
    <n v="221322961"/>
    <x v="210"/>
    <x v="616"/>
    <x v="10"/>
    <x v="4"/>
    <x v="32"/>
    <x v="1"/>
    <s v="H"/>
    <x v="0"/>
    <x v="0"/>
    <s v="900 S  Alameda                      St"/>
    <n v="2320"/>
    <x v="0"/>
  </r>
  <r>
    <n v="221015219"/>
    <x v="77"/>
    <x v="693"/>
    <x v="14"/>
    <x v="20"/>
    <x v="33"/>
    <x v="0"/>
    <s v="O"/>
    <x v="0"/>
    <x v="0"/>
    <s v="7900    Reseda                       Bl"/>
    <n v="2000"/>
    <x v="0"/>
  </r>
  <r>
    <n v="221013701"/>
    <x v="9"/>
    <x v="612"/>
    <x v="14"/>
    <x v="0"/>
    <x v="40"/>
    <x v="1"/>
    <s v="W"/>
    <x v="0"/>
    <x v="0"/>
    <s v="7200    Valjean                      Av"/>
    <n v="1200"/>
    <x v="1"/>
  </r>
  <r>
    <n v="220124291"/>
    <x v="109"/>
    <x v="671"/>
    <x v="8"/>
    <x v="31"/>
    <x v="9"/>
    <x v="0"/>
    <s v="H"/>
    <x v="34"/>
    <x v="0"/>
    <s v="Olympic"/>
    <n v="2115"/>
    <x v="0"/>
  </r>
  <r>
    <n v="220321970"/>
    <x v="346"/>
    <x v="666"/>
    <x v="0"/>
    <x v="59"/>
    <x v="8"/>
    <x v="2"/>
    <s v="X"/>
    <x v="0"/>
    <x v="0"/>
    <s v="36Th                         St"/>
    <n v="2231"/>
    <x v="0"/>
  </r>
  <r>
    <n v="220321665"/>
    <x v="319"/>
    <x v="762"/>
    <x v="0"/>
    <x v="13"/>
    <x v="23"/>
    <x v="0"/>
    <s v="H"/>
    <x v="0"/>
    <x v="0"/>
    <s v="3900 S  Figueroa                     St"/>
    <n v="2235"/>
    <x v="0"/>
  </r>
  <r>
    <n v="221016502"/>
    <x v="118"/>
    <x v="794"/>
    <x v="14"/>
    <x v="13"/>
    <x v="30"/>
    <x v="1"/>
    <s v="H"/>
    <x v="0"/>
    <x v="0"/>
    <s v="18300    Roscoe                       Bl"/>
    <n v="1700"/>
    <x v="0"/>
  </r>
  <r>
    <n v="221821544"/>
    <x v="385"/>
    <x v="644"/>
    <x v="17"/>
    <x v="0"/>
    <x v="5"/>
    <x v="0"/>
    <s v="B"/>
    <x v="0"/>
    <x v="0"/>
    <s v="9200    Firth                        Bl"/>
    <n v="640"/>
    <x v="0"/>
  </r>
  <r>
    <n v="221222297"/>
    <x v="112"/>
    <x v="665"/>
    <x v="3"/>
    <x v="31"/>
    <x v="28"/>
    <x v="1"/>
    <s v="B"/>
    <x v="9"/>
    <x v="1"/>
    <s v="Stanford                     Av"/>
    <n v="1145"/>
    <x v="1"/>
  </r>
  <r>
    <n v="220910044"/>
    <x v="39"/>
    <x v="819"/>
    <x v="12"/>
    <x v="4"/>
    <x v="27"/>
    <x v="1"/>
    <s v="W"/>
    <x v="0"/>
    <x v="0"/>
    <s v="15300    Ventura                      Bl"/>
    <n v="1330"/>
    <x v="1"/>
  </r>
  <r>
    <n v="220414270"/>
    <x v="76"/>
    <x v="828"/>
    <x v="13"/>
    <x v="29"/>
    <x v="78"/>
    <x v="1"/>
    <s v="H"/>
    <x v="2"/>
    <x v="0"/>
    <s v="4900    Navarro                      St"/>
    <n v="2210"/>
    <x v="1"/>
  </r>
  <r>
    <n v="220717610"/>
    <x v="89"/>
    <x v="762"/>
    <x v="9"/>
    <x v="40"/>
    <x v="18"/>
    <x v="1"/>
    <s v="H"/>
    <x v="6"/>
    <x v="1"/>
    <s v="1700    West                         Bl"/>
    <n v="1010"/>
    <x v="1"/>
  </r>
  <r>
    <n v="222010995"/>
    <x v="308"/>
    <x v="821"/>
    <x v="1"/>
    <x v="10"/>
    <x v="52"/>
    <x v="0"/>
    <s v="H"/>
    <x v="2"/>
    <x v="2"/>
    <s v="400 S  Gramercy                     Pl"/>
    <n v="1500"/>
    <x v="0"/>
  </r>
  <r>
    <n v="221813331"/>
    <x v="43"/>
    <x v="655"/>
    <x v="17"/>
    <x v="31"/>
    <x v="6"/>
    <x v="0"/>
    <s v="B"/>
    <x v="2"/>
    <x v="2"/>
    <s v="Century"/>
    <n v="37"/>
    <x v="0"/>
  </r>
  <r>
    <n v="220414159"/>
    <x v="6"/>
    <x v="822"/>
    <x v="13"/>
    <x v="21"/>
    <x v="49"/>
    <x v="1"/>
    <s v="H"/>
    <x v="2"/>
    <x v="0"/>
    <s v="3400    Whittier                     Bl"/>
    <n v="2215"/>
    <x v="1"/>
  </r>
  <r>
    <n v="220213533"/>
    <x v="45"/>
    <x v="657"/>
    <x v="4"/>
    <x v="4"/>
    <x v="34"/>
    <x v="1"/>
    <s v="H"/>
    <x v="4"/>
    <x v="0"/>
    <s v="4400    Santa Monica                 Bl"/>
    <n v="2030"/>
    <x v="1"/>
  </r>
  <r>
    <n v="221213694"/>
    <x v="367"/>
    <x v="717"/>
    <x v="3"/>
    <x v="40"/>
    <x v="52"/>
    <x v="1"/>
    <s v="H"/>
    <x v="9"/>
    <x v="0"/>
    <s v="Normandie                    Av"/>
    <n v="45"/>
    <x v="0"/>
  </r>
  <r>
    <n v="220816768"/>
    <x v="88"/>
    <x v="758"/>
    <x v="19"/>
    <x v="3"/>
    <x v="39"/>
    <x v="1"/>
    <s v="W"/>
    <x v="0"/>
    <x v="0"/>
    <s v="1400 S  Shenandoah                   St"/>
    <n v="800"/>
    <x v="0"/>
  </r>
  <r>
    <n v="221014116"/>
    <x v="381"/>
    <x v="691"/>
    <x v="14"/>
    <x v="13"/>
    <x v="28"/>
    <x v="1"/>
    <s v="B"/>
    <x v="0"/>
    <x v="0"/>
    <s v="4700    Rubio                        Av"/>
    <n v="500"/>
    <x v="1"/>
  </r>
  <r>
    <n v="220116702"/>
    <x v="46"/>
    <x v="628"/>
    <x v="8"/>
    <x v="10"/>
    <x v="39"/>
    <x v="1"/>
    <s v="H"/>
    <x v="2"/>
    <x v="0"/>
    <s v="100 E  6Th                          St"/>
    <n v="2125"/>
    <x v="0"/>
  </r>
  <r>
    <n v="222016886"/>
    <x v="380"/>
    <x v="678"/>
    <x v="1"/>
    <x v="40"/>
    <x v="65"/>
    <x v="1"/>
    <s v="H"/>
    <x v="20"/>
    <x v="2"/>
    <s v="2200 W  Pico                         Bl"/>
    <n v="1200"/>
    <x v="0"/>
  </r>
  <r>
    <n v="220816225"/>
    <x v="85"/>
    <x v="645"/>
    <x v="19"/>
    <x v="13"/>
    <x v="42"/>
    <x v="1"/>
    <s v="B"/>
    <x v="0"/>
    <x v="0"/>
    <s v="Santa Monica"/>
    <n v="430"/>
    <x v="1"/>
  </r>
  <r>
    <n v="220713230"/>
    <x v="259"/>
    <x v="735"/>
    <x v="9"/>
    <x v="1"/>
    <x v="16"/>
    <x v="1"/>
    <s v="A"/>
    <x v="0"/>
    <x v="0"/>
    <s v="800 S  Mullen                       Av"/>
    <n v="1700"/>
    <x v="1"/>
  </r>
  <r>
    <n v="220511347"/>
    <x v="4"/>
    <x v="649"/>
    <x v="20"/>
    <x v="10"/>
    <x v="2"/>
    <x v="0"/>
    <s v="H"/>
    <x v="2"/>
    <x v="1"/>
    <s v="1000    King                         Av"/>
    <n v="915"/>
    <x v="0"/>
  </r>
  <r>
    <n v="221513034"/>
    <x v="16"/>
    <x v="725"/>
    <x v="5"/>
    <x v="12"/>
    <x v="19"/>
    <x v="1"/>
    <s v="W"/>
    <x v="0"/>
    <x v="0"/>
    <s v="5900    Cleon                        Av"/>
    <n v="1050"/>
    <x v="1"/>
  </r>
  <r>
    <n v="221412017"/>
    <x v="39"/>
    <x v="790"/>
    <x v="18"/>
    <x v="1"/>
    <x v="22"/>
    <x v="0"/>
    <s v="A"/>
    <x v="2"/>
    <x v="0"/>
    <s v="2300    Wilson                       Av"/>
    <n v="2240"/>
    <x v="1"/>
  </r>
  <r>
    <n v="221512522"/>
    <x v="28"/>
    <x v="688"/>
    <x v="5"/>
    <x v="6"/>
    <x v="22"/>
    <x v="1"/>
    <s v="H"/>
    <x v="0"/>
    <x v="0"/>
    <s v="5600    Cahuenga                     Bl"/>
    <n v="730"/>
    <x v="1"/>
  </r>
  <r>
    <n v="220514819"/>
    <x v="105"/>
    <x v="828"/>
    <x v="20"/>
    <x v="1"/>
    <x v="41"/>
    <x v="0"/>
    <s v="C"/>
    <x v="0"/>
    <x v="0"/>
    <s v="400 W  11Th                         St"/>
    <n v="2145"/>
    <x v="0"/>
  </r>
  <r>
    <n v="221910991"/>
    <x v="332"/>
    <x v="738"/>
    <x v="6"/>
    <x v="33"/>
    <x v="68"/>
    <x v="1"/>
    <s v="W"/>
    <x v="0"/>
    <x v="0"/>
    <s v="7900    Crosnoe                      Av"/>
    <n v="1325"/>
    <x v="1"/>
  </r>
  <r>
    <n v="220917063"/>
    <x v="102"/>
    <x v="792"/>
    <x v="12"/>
    <x v="33"/>
    <x v="23"/>
    <x v="0"/>
    <s v="O"/>
    <x v="0"/>
    <x v="0"/>
    <s v="14300    Huston                       St"/>
    <n v="1040"/>
    <x v="0"/>
  </r>
  <r>
    <n v="220414413"/>
    <x v="317"/>
    <x v="613"/>
    <x v="13"/>
    <x v="33"/>
    <x v="10"/>
    <x v="1"/>
    <s v="H"/>
    <x v="0"/>
    <x v="0"/>
    <s v="800 N  St Louis                     St"/>
    <n v="1800"/>
    <x v="1"/>
  </r>
  <r>
    <n v="221014256"/>
    <x v="165"/>
    <x v="756"/>
    <x v="14"/>
    <x v="4"/>
    <x v="1"/>
    <x v="1"/>
    <s v="W"/>
    <x v="0"/>
    <x v="0"/>
    <s v="6300    Canby                        Av"/>
    <n v="1930"/>
    <x v="1"/>
  </r>
  <r>
    <n v="220916854"/>
    <x v="108"/>
    <x v="644"/>
    <x v="12"/>
    <x v="35"/>
    <x v="26"/>
    <x v="1"/>
    <s v="W"/>
    <x v="0"/>
    <x v="0"/>
    <s v="13300    Huston                       St"/>
    <n v="100"/>
    <x v="0"/>
  </r>
  <r>
    <n v="220913559"/>
    <x v="157"/>
    <x v="805"/>
    <x v="12"/>
    <x v="14"/>
    <x v="51"/>
    <x v="0"/>
    <s v="H"/>
    <x v="0"/>
    <x v="0"/>
    <s v="Orion"/>
    <n v="1400"/>
    <x v="0"/>
  </r>
  <r>
    <n v="220316528"/>
    <x v="219"/>
    <x v="793"/>
    <x v="0"/>
    <x v="10"/>
    <x v="14"/>
    <x v="0"/>
    <s v="B"/>
    <x v="2"/>
    <x v="0"/>
    <s v="1700 W  Martin Luther King Jr        Bl"/>
    <n v="1200"/>
    <x v="0"/>
  </r>
  <r>
    <n v="231400617"/>
    <x v="138"/>
    <x v="800"/>
    <x v="18"/>
    <x v="13"/>
    <x v="40"/>
    <x v="0"/>
    <s v="B"/>
    <x v="0"/>
    <x v="0"/>
    <s v="4000    Redwood                      Av"/>
    <n v="2130"/>
    <x v="1"/>
  </r>
  <r>
    <n v="221109990"/>
    <x v="369"/>
    <x v="677"/>
    <x v="11"/>
    <x v="21"/>
    <x v="43"/>
    <x v="1"/>
    <s v="H"/>
    <x v="2"/>
    <x v="1"/>
    <s v="2900    Los Feliz                    Bl"/>
    <n v="1450"/>
    <x v="1"/>
  </r>
  <r>
    <n v="221813559"/>
    <x v="327"/>
    <x v="663"/>
    <x v="17"/>
    <x v="0"/>
    <x v="0"/>
    <x v="0"/>
    <s v="B"/>
    <x v="0"/>
    <x v="0"/>
    <s v="700 W  98Th                         St"/>
    <n v="1"/>
    <x v="0"/>
  </r>
  <r>
    <n v="220620419"/>
    <x v="346"/>
    <x v="666"/>
    <x v="2"/>
    <x v="3"/>
    <x v="78"/>
    <x v="0"/>
    <s v="C"/>
    <x v="0"/>
    <x v="0"/>
    <s v="2700    Creston                      Dr"/>
    <n v="900"/>
    <x v="1"/>
  </r>
  <r>
    <n v="221715780"/>
    <x v="10"/>
    <x v="606"/>
    <x v="7"/>
    <x v="0"/>
    <x v="8"/>
    <x v="0"/>
    <s v="W"/>
    <x v="0"/>
    <x v="0"/>
    <s v="21400    Plummer                      St"/>
    <n v="641"/>
    <x v="0"/>
  </r>
  <r>
    <n v="220414381"/>
    <x v="80"/>
    <x v="672"/>
    <x v="13"/>
    <x v="13"/>
    <x v="15"/>
    <x v="0"/>
    <s v="H"/>
    <x v="0"/>
    <x v="0"/>
    <s v="5400    Almont                       St"/>
    <n v="1900"/>
    <x v="0"/>
  </r>
  <r>
    <n v="220411297"/>
    <x v="20"/>
    <x v="703"/>
    <x v="13"/>
    <x v="73"/>
    <x v="57"/>
    <x v="1"/>
    <s v="H"/>
    <x v="4"/>
    <x v="0"/>
    <s v="6Th                          St"/>
    <n v="2030"/>
    <x v="1"/>
  </r>
  <r>
    <n v="221517161"/>
    <x v="214"/>
    <x v="834"/>
    <x v="5"/>
    <x v="1"/>
    <x v="13"/>
    <x v="1"/>
    <s v="H"/>
    <x v="0"/>
    <x v="0"/>
    <s v="5100    Vineland                     Av"/>
    <n v="1600"/>
    <x v="1"/>
  </r>
  <r>
    <n v="220814378"/>
    <x v="333"/>
    <x v="723"/>
    <x v="19"/>
    <x v="15"/>
    <x v="17"/>
    <x v="1"/>
    <s v="O"/>
    <x v="0"/>
    <x v="0"/>
    <s v="900 S  Bedford                      St"/>
    <n v="45"/>
    <x v="0"/>
  </r>
  <r>
    <n v="220315815"/>
    <x v="384"/>
    <x v="733"/>
    <x v="0"/>
    <x v="6"/>
    <x v="8"/>
    <x v="2"/>
    <s v="X"/>
    <x v="0"/>
    <x v="0"/>
    <s v="4000 S  Western                      Av"/>
    <n v="1930"/>
    <x v="0"/>
  </r>
  <r>
    <n v="221413227"/>
    <x v="187"/>
    <x v="726"/>
    <x v="18"/>
    <x v="33"/>
    <x v="14"/>
    <x v="1"/>
    <s v="W"/>
    <x v="0"/>
    <x v="0"/>
    <s v="3700    Inglewood                    Bl"/>
    <n v="2200"/>
    <x v="0"/>
  </r>
  <r>
    <n v="220122568"/>
    <x v="172"/>
    <x v="672"/>
    <x v="8"/>
    <x v="21"/>
    <x v="24"/>
    <x v="1"/>
    <s v="B"/>
    <x v="2"/>
    <x v="0"/>
    <s v="500 S  San Pedro                    St"/>
    <n v="1330"/>
    <x v="1"/>
  </r>
  <r>
    <n v="221913204"/>
    <x v="55"/>
    <x v="620"/>
    <x v="6"/>
    <x v="16"/>
    <x v="30"/>
    <x v="0"/>
    <s v="H"/>
    <x v="0"/>
    <x v="0"/>
    <s v="7800    Van Nuys                     Bl"/>
    <n v="856"/>
    <x v="0"/>
  </r>
  <r>
    <n v="221224166"/>
    <x v="103"/>
    <x v="625"/>
    <x v="3"/>
    <x v="3"/>
    <x v="23"/>
    <x v="0"/>
    <s v="H"/>
    <x v="0"/>
    <x v="0"/>
    <s v="4600 S  Wilton                       Pl"/>
    <n v="1535"/>
    <x v="0"/>
  </r>
  <r>
    <n v="221017111"/>
    <x v="23"/>
    <x v="808"/>
    <x v="14"/>
    <x v="12"/>
    <x v="35"/>
    <x v="1"/>
    <s v="W"/>
    <x v="0"/>
    <x v="0"/>
    <s v="16000    Bassett                      St"/>
    <n v="1300"/>
    <x v="1"/>
  </r>
  <r>
    <n v="222012331"/>
    <x v="111"/>
    <x v="657"/>
    <x v="1"/>
    <x v="44"/>
    <x v="22"/>
    <x v="0"/>
    <s v="H"/>
    <x v="54"/>
    <x v="0"/>
    <s v="1600 W  17Th                         St"/>
    <n v="1450"/>
    <x v="1"/>
  </r>
  <r>
    <n v="221821492"/>
    <x v="385"/>
    <x v="680"/>
    <x v="17"/>
    <x v="3"/>
    <x v="1"/>
    <x v="1"/>
    <s v="B"/>
    <x v="0"/>
    <x v="0"/>
    <s v="11700 S  Figueroa                     St"/>
    <n v="1000"/>
    <x v="1"/>
  </r>
  <r>
    <n v="221911251"/>
    <x v="43"/>
    <x v="670"/>
    <x v="6"/>
    <x v="3"/>
    <x v="51"/>
    <x v="0"/>
    <s v="H"/>
    <x v="0"/>
    <x v="0"/>
    <s v="8800    Willis                       Av"/>
    <n v="2015"/>
    <x v="0"/>
  </r>
  <r>
    <n v="221223531"/>
    <x v="82"/>
    <x v="606"/>
    <x v="3"/>
    <x v="0"/>
    <x v="47"/>
    <x v="0"/>
    <s v="B"/>
    <x v="0"/>
    <x v="0"/>
    <s v="6500    Haas                         Av"/>
    <n v="1940"/>
    <x v="1"/>
  </r>
  <r>
    <n v="221117391"/>
    <x v="84"/>
    <x v="605"/>
    <x v="11"/>
    <x v="1"/>
    <x v="73"/>
    <x v="1"/>
    <s v="W"/>
    <x v="0"/>
    <x v="0"/>
    <s v="3600    Division                     St"/>
    <n v="900"/>
    <x v="1"/>
  </r>
  <r>
    <n v="221715469"/>
    <x v="184"/>
    <x v="753"/>
    <x v="7"/>
    <x v="12"/>
    <x v="28"/>
    <x v="1"/>
    <s v="W"/>
    <x v="0"/>
    <x v="0"/>
    <s v="11000    Belmar                       Av"/>
    <n v="1515"/>
    <x v="1"/>
  </r>
  <r>
    <n v="221817239"/>
    <x v="357"/>
    <x v="786"/>
    <x v="17"/>
    <x v="3"/>
    <x v="35"/>
    <x v="1"/>
    <s v="H"/>
    <x v="0"/>
    <x v="0"/>
    <s v="Century                      Bl"/>
    <n v="400"/>
    <x v="1"/>
  </r>
  <r>
    <n v="221714724"/>
    <x v="105"/>
    <x v="613"/>
    <x v="7"/>
    <x v="1"/>
    <x v="34"/>
    <x v="1"/>
    <s v="O"/>
    <x v="0"/>
    <x v="0"/>
    <s v="17800    Arvida                       Dr"/>
    <n v="900"/>
    <x v="1"/>
  </r>
  <r>
    <n v="220714017"/>
    <x v="14"/>
    <x v="833"/>
    <x v="9"/>
    <x v="31"/>
    <x v="14"/>
    <x v="1"/>
    <s v="B"/>
    <x v="20"/>
    <x v="0"/>
    <s v="300 N  Flores                       St"/>
    <n v="1100"/>
    <x v="0"/>
  </r>
  <r>
    <n v="221717668"/>
    <x v="381"/>
    <x v="691"/>
    <x v="7"/>
    <x v="25"/>
    <x v="27"/>
    <x v="1"/>
    <s v="A"/>
    <x v="0"/>
    <x v="0"/>
    <s v="9300    Tampa                        Av"/>
    <n v="1835"/>
    <x v="1"/>
  </r>
  <r>
    <n v="220116421"/>
    <x v="154"/>
    <x v="609"/>
    <x v="8"/>
    <x v="21"/>
    <x v="12"/>
    <x v="0"/>
    <s v="H"/>
    <x v="2"/>
    <x v="0"/>
    <s v="1200 S  Santee                       St"/>
    <n v="1408"/>
    <x v="1"/>
  </r>
  <r>
    <n v="221510710"/>
    <x v="39"/>
    <x v="788"/>
    <x v="5"/>
    <x v="6"/>
    <x v="53"/>
    <x v="0"/>
    <s v="O"/>
    <x v="0"/>
    <x v="0"/>
    <s v="4200    Whitsett                     Av"/>
    <n v="1700"/>
    <x v="1"/>
  </r>
  <r>
    <n v="220120263"/>
    <x v="14"/>
    <x v="603"/>
    <x v="8"/>
    <x v="21"/>
    <x v="26"/>
    <x v="1"/>
    <s v="W"/>
    <x v="2"/>
    <x v="0"/>
    <s v="700    Jackson                      St"/>
    <n v="2130"/>
    <x v="0"/>
  </r>
  <r>
    <n v="220123443"/>
    <x v="184"/>
    <x v="692"/>
    <x v="8"/>
    <x v="0"/>
    <x v="53"/>
    <x v="1"/>
    <s v="W"/>
    <x v="0"/>
    <x v="0"/>
    <s v="E  Washington"/>
    <n v="1520"/>
    <x v="1"/>
  </r>
  <r>
    <n v="221419768"/>
    <x v="202"/>
    <x v="644"/>
    <x v="18"/>
    <x v="0"/>
    <x v="23"/>
    <x v="0"/>
    <s v="B"/>
    <x v="0"/>
    <x v="0"/>
    <s v="1000    5Th                          Av"/>
    <n v="700"/>
    <x v="0"/>
  </r>
  <r>
    <n v="220517217"/>
    <x v="95"/>
    <x v="762"/>
    <x v="20"/>
    <x v="4"/>
    <x v="78"/>
    <x v="1"/>
    <s v="H"/>
    <x v="0"/>
    <x v="0"/>
    <s v="700 N  Dunn                         St"/>
    <n v="1200"/>
    <x v="1"/>
  </r>
  <r>
    <n v="222019701"/>
    <x v="93"/>
    <x v="648"/>
    <x v="1"/>
    <x v="10"/>
    <x v="6"/>
    <x v="0"/>
    <s v="H"/>
    <x v="2"/>
    <x v="2"/>
    <s v="300 S  Kingsley                     Dr"/>
    <n v="1740"/>
    <x v="0"/>
  </r>
  <r>
    <n v="221816489"/>
    <x v="383"/>
    <x v="798"/>
    <x v="17"/>
    <x v="21"/>
    <x v="43"/>
    <x v="1"/>
    <s v="H"/>
    <x v="2"/>
    <x v="0"/>
    <s v="10000    Baring Cross                 St"/>
    <n v="2230"/>
    <x v="1"/>
  </r>
  <r>
    <n v="221420274"/>
    <x v="89"/>
    <x v="762"/>
    <x v="18"/>
    <x v="1"/>
    <x v="15"/>
    <x v="1"/>
    <s v="W"/>
    <x v="0"/>
    <x v="2"/>
    <s v="00    Dudley                       Av"/>
    <n v="1240"/>
    <x v="0"/>
  </r>
  <r>
    <n v="221709985"/>
    <x v="35"/>
    <x v="738"/>
    <x v="7"/>
    <x v="10"/>
    <x v="37"/>
    <x v="0"/>
    <s v="H"/>
    <x v="2"/>
    <x v="0"/>
    <s v="Devonshire                   St"/>
    <n v="2110"/>
    <x v="1"/>
  </r>
  <r>
    <n v="221415320"/>
    <x v="57"/>
    <x v="689"/>
    <x v="18"/>
    <x v="21"/>
    <x v="43"/>
    <x v="0"/>
    <s v="B"/>
    <x v="2"/>
    <x v="0"/>
    <s v="2900    Washington                   Bl"/>
    <n v="1230"/>
    <x v="1"/>
  </r>
  <r>
    <n v="221421715"/>
    <x v="207"/>
    <x v="783"/>
    <x v="18"/>
    <x v="0"/>
    <x v="53"/>
    <x v="0"/>
    <s v="W"/>
    <x v="0"/>
    <x v="0"/>
    <s v="8600    Lincoln                      Bl"/>
    <n v="100"/>
    <x v="1"/>
  </r>
  <r>
    <n v="220120232"/>
    <x v="337"/>
    <x v="741"/>
    <x v="8"/>
    <x v="15"/>
    <x v="5"/>
    <x v="0"/>
    <s v="B"/>
    <x v="0"/>
    <x v="0"/>
    <s v="5Th                          Av"/>
    <n v="2000"/>
    <x v="0"/>
  </r>
  <r>
    <n v="220415866"/>
    <x v="97"/>
    <x v="700"/>
    <x v="13"/>
    <x v="15"/>
    <x v="42"/>
    <x v="0"/>
    <s v="H"/>
    <x v="0"/>
    <x v="0"/>
    <s v="Humboldt"/>
    <n v="1000"/>
    <x v="1"/>
  </r>
  <r>
    <n v="221701170"/>
    <x v="85"/>
    <x v="645"/>
    <x v="7"/>
    <x v="40"/>
    <x v="29"/>
    <x v="1"/>
    <s v="H"/>
    <x v="25"/>
    <x v="0"/>
    <s v="22100    Halsted                      St"/>
    <n v="100"/>
    <x v="0"/>
  </r>
  <r>
    <n v="220911993"/>
    <x v="315"/>
    <x v="673"/>
    <x v="12"/>
    <x v="21"/>
    <x v="51"/>
    <x v="0"/>
    <s v="W"/>
    <x v="2"/>
    <x v="0"/>
    <s v="6100    Woodman                      Av"/>
    <n v="1830"/>
    <x v="0"/>
  </r>
  <r>
    <n v="220620426"/>
    <x v="113"/>
    <x v="633"/>
    <x v="2"/>
    <x v="33"/>
    <x v="47"/>
    <x v="0"/>
    <s v="W"/>
    <x v="0"/>
    <x v="0"/>
    <s v="6100    Winans                       Dr"/>
    <n v="1630"/>
    <x v="1"/>
  </r>
  <r>
    <n v="220416726"/>
    <x v="210"/>
    <x v="783"/>
    <x v="13"/>
    <x v="18"/>
    <x v="30"/>
    <x v="0"/>
    <s v="H"/>
    <x v="2"/>
    <x v="1"/>
    <s v="400 S  Evergreen                    Av"/>
    <n v="245"/>
    <x v="0"/>
  </r>
  <r>
    <n v="220620322"/>
    <x v="95"/>
    <x v="651"/>
    <x v="2"/>
    <x v="13"/>
    <x v="33"/>
    <x v="0"/>
    <s v="W"/>
    <x v="0"/>
    <x v="0"/>
    <s v="6700    Hollywood                    Bl"/>
    <n v="945"/>
    <x v="0"/>
  </r>
  <r>
    <n v="220216088"/>
    <x v="157"/>
    <x v="796"/>
    <x v="4"/>
    <x v="13"/>
    <x v="65"/>
    <x v="1"/>
    <s v="W"/>
    <x v="0"/>
    <x v="0"/>
    <s v="300 N  Juanita                      Av"/>
    <n v="700"/>
    <x v="0"/>
  </r>
  <r>
    <n v="222016673"/>
    <x v="81"/>
    <x v="606"/>
    <x v="1"/>
    <x v="10"/>
    <x v="39"/>
    <x v="0"/>
    <s v="H"/>
    <x v="2"/>
    <x v="2"/>
    <s v="500 S  Manhattan                    Pl"/>
    <n v="155"/>
    <x v="0"/>
  </r>
  <r>
    <n v="220817419"/>
    <x v="178"/>
    <x v="694"/>
    <x v="19"/>
    <x v="31"/>
    <x v="74"/>
    <x v="1"/>
    <s v="H"/>
    <x v="2"/>
    <x v="0"/>
    <s v="12200    Exposition                   Bl"/>
    <n v="1715"/>
    <x v="3"/>
  </r>
  <r>
    <n v="220916007"/>
    <x v="152"/>
    <x v="828"/>
    <x v="12"/>
    <x v="4"/>
    <x v="78"/>
    <x v="1"/>
    <s v="H"/>
    <x v="0"/>
    <x v="0"/>
    <s v="4500    Mammoth                      Av"/>
    <n v="1200"/>
    <x v="1"/>
  </r>
  <r>
    <n v="220212927"/>
    <x v="30"/>
    <x v="638"/>
    <x v="4"/>
    <x v="0"/>
    <x v="14"/>
    <x v="1"/>
    <s v="B"/>
    <x v="0"/>
    <x v="0"/>
    <s v="1300 S  Burlington                   Av"/>
    <n v="121"/>
    <x v="0"/>
  </r>
  <r>
    <n v="220215047"/>
    <x v="56"/>
    <x v="816"/>
    <x v="4"/>
    <x v="15"/>
    <x v="17"/>
    <x v="0"/>
    <s v="H"/>
    <x v="2"/>
    <x v="0"/>
    <s v="1800 W  5Th                          St"/>
    <n v="5"/>
    <x v="0"/>
  </r>
  <r>
    <n v="220718173"/>
    <x v="313"/>
    <x v="633"/>
    <x v="9"/>
    <x v="13"/>
    <x v="0"/>
    <x v="1"/>
    <s v="W"/>
    <x v="0"/>
    <x v="0"/>
    <s v="300 S  La Peer                      Dr"/>
    <n v="1400"/>
    <x v="0"/>
  </r>
  <r>
    <n v="221414073"/>
    <x v="28"/>
    <x v="695"/>
    <x v="18"/>
    <x v="3"/>
    <x v="26"/>
    <x v="1"/>
    <s v="B"/>
    <x v="0"/>
    <x v="0"/>
    <s v="8800    Belford                      Av"/>
    <n v="1307"/>
    <x v="0"/>
  </r>
  <r>
    <n v="220617614"/>
    <x v="78"/>
    <x v="643"/>
    <x v="2"/>
    <x v="15"/>
    <x v="65"/>
    <x v="1"/>
    <s v="B"/>
    <x v="4"/>
    <x v="0"/>
    <s v="Hollywood                    Bl"/>
    <n v="1200"/>
    <x v="0"/>
  </r>
  <r>
    <n v="220611884"/>
    <x v="34"/>
    <x v="763"/>
    <x v="2"/>
    <x v="31"/>
    <x v="68"/>
    <x v="1"/>
    <s v="W"/>
    <x v="6"/>
    <x v="0"/>
    <s v="2300    Achilles                     Dr"/>
    <n v="2300"/>
    <x v="1"/>
  </r>
  <r>
    <n v="221516673"/>
    <x v="358"/>
    <x v="809"/>
    <x v="5"/>
    <x v="3"/>
    <x v="40"/>
    <x v="1"/>
    <s v="H"/>
    <x v="0"/>
    <x v="0"/>
    <s v="11300    Ventura                      Bl"/>
    <n v="1330"/>
    <x v="1"/>
  </r>
  <r>
    <n v="221717916"/>
    <x v="90"/>
    <x v="746"/>
    <x v="7"/>
    <x v="15"/>
    <x v="52"/>
    <x v="1"/>
    <s v="O"/>
    <x v="0"/>
    <x v="0"/>
    <s v="10100    Reseda                       Bl"/>
    <n v="2200"/>
    <x v="0"/>
  </r>
  <r>
    <n v="220410201"/>
    <x v="349"/>
    <x v="814"/>
    <x v="13"/>
    <x v="4"/>
    <x v="43"/>
    <x v="1"/>
    <s v="H"/>
    <x v="0"/>
    <x v="0"/>
    <s v="4700    Valley                       Bl"/>
    <n v="230"/>
    <x v="1"/>
  </r>
  <r>
    <n v="221116916"/>
    <x v="97"/>
    <x v="605"/>
    <x v="11"/>
    <x v="3"/>
    <x v="32"/>
    <x v="0"/>
    <s v="W"/>
    <x v="0"/>
    <x v="0"/>
    <s v="5900    Marmion                      Wy"/>
    <n v="2224"/>
    <x v="0"/>
  </r>
  <r>
    <n v="221611918"/>
    <x v="26"/>
    <x v="744"/>
    <x v="15"/>
    <x v="14"/>
    <x v="65"/>
    <x v="0"/>
    <s v="W"/>
    <x v="0"/>
    <x v="2"/>
    <s v="13600    Mercer                       St"/>
    <n v="45"/>
    <x v="0"/>
  </r>
  <r>
    <n v="221421217"/>
    <x v="95"/>
    <x v="754"/>
    <x v="18"/>
    <x v="40"/>
    <x v="10"/>
    <x v="1"/>
    <s v="B"/>
    <x v="2"/>
    <x v="0"/>
    <s v="4600    Lincoln                      Bl"/>
    <n v="245"/>
    <x v="1"/>
  </r>
  <r>
    <n v="220316575"/>
    <x v="337"/>
    <x v="786"/>
    <x v="0"/>
    <x v="0"/>
    <x v="47"/>
    <x v="0"/>
    <s v="O"/>
    <x v="0"/>
    <x v="0"/>
    <s v="4900 W  Martin Luther King Jr        Bl"/>
    <n v="409"/>
    <x v="1"/>
  </r>
  <r>
    <n v="221319823"/>
    <x v="116"/>
    <x v="772"/>
    <x v="10"/>
    <x v="10"/>
    <x v="30"/>
    <x v="0"/>
    <s v="H"/>
    <x v="2"/>
    <x v="0"/>
    <s v="1100 E  35Th                         St"/>
    <n v="2045"/>
    <x v="0"/>
  </r>
  <r>
    <n v="220214011"/>
    <x v="305"/>
    <x v="673"/>
    <x v="4"/>
    <x v="40"/>
    <x v="53"/>
    <x v="1"/>
    <s v="H"/>
    <x v="28"/>
    <x v="0"/>
    <s v="1700 W  6Th                          St"/>
    <n v="1445"/>
    <x v="1"/>
  </r>
  <r>
    <n v="220600841"/>
    <x v="209"/>
    <x v="626"/>
    <x v="2"/>
    <x v="40"/>
    <x v="52"/>
    <x v="1"/>
    <s v="H"/>
    <x v="4"/>
    <x v="2"/>
    <s v="900 N  Serrano                      Av"/>
    <n v="715"/>
    <x v="0"/>
  </r>
  <r>
    <n v="221910549"/>
    <x v="306"/>
    <x v="658"/>
    <x v="6"/>
    <x v="10"/>
    <x v="78"/>
    <x v="1"/>
    <s v="H"/>
    <x v="2"/>
    <x v="1"/>
    <s v="12800    Maclay                       St"/>
    <n v="1920"/>
    <x v="1"/>
  </r>
  <r>
    <n v="221613200"/>
    <x v="6"/>
    <x v="682"/>
    <x v="15"/>
    <x v="21"/>
    <x v="52"/>
    <x v="1"/>
    <s v="H"/>
    <x v="2"/>
    <x v="1"/>
    <s v="10200    Tujunga Canyon               Bl"/>
    <n v="2220"/>
    <x v="0"/>
  </r>
  <r>
    <n v="220117099"/>
    <x v="206"/>
    <x v="628"/>
    <x v="8"/>
    <x v="16"/>
    <x v="39"/>
    <x v="1"/>
    <s v="H"/>
    <x v="0"/>
    <x v="0"/>
    <s v="600 S  Broadway"/>
    <n v="1900"/>
    <x v="0"/>
  </r>
  <r>
    <n v="221419629"/>
    <x v="385"/>
    <x v="713"/>
    <x v="18"/>
    <x v="3"/>
    <x v="7"/>
    <x v="0"/>
    <s v="O"/>
    <x v="0"/>
    <x v="0"/>
    <s v="4300    Mclaughlin                   Av"/>
    <n v="1"/>
    <x v="1"/>
  </r>
  <r>
    <n v="220409937"/>
    <x v="25"/>
    <x v="646"/>
    <x v="13"/>
    <x v="21"/>
    <x v="57"/>
    <x v="0"/>
    <s v="H"/>
    <x v="2"/>
    <x v="1"/>
    <s v="4500    Homer                        St"/>
    <n v="1340"/>
    <x v="1"/>
  </r>
  <r>
    <n v="220714233"/>
    <x v="365"/>
    <x v="751"/>
    <x v="9"/>
    <x v="14"/>
    <x v="24"/>
    <x v="0"/>
    <s v="W"/>
    <x v="0"/>
    <x v="1"/>
    <s v="600 S  Dunsmuir                     Av"/>
    <n v="1035"/>
    <x v="1"/>
  </r>
  <r>
    <n v="221412974"/>
    <x v="188"/>
    <x v="841"/>
    <x v="18"/>
    <x v="0"/>
    <x v="2"/>
    <x v="1"/>
    <s v="C"/>
    <x v="0"/>
    <x v="0"/>
    <s v="7700    Paseo Del Rey"/>
    <n v="40"/>
    <x v="0"/>
  </r>
  <r>
    <n v="220815528"/>
    <x v="70"/>
    <x v="736"/>
    <x v="19"/>
    <x v="3"/>
    <x v="49"/>
    <x v="0"/>
    <s v="H"/>
    <x v="0"/>
    <x v="0"/>
    <s v="12000    Wilshire                     Bl"/>
    <n v="1211"/>
    <x v="1"/>
  </r>
  <r>
    <n v="220117851"/>
    <x v="52"/>
    <x v="773"/>
    <x v="8"/>
    <x v="52"/>
    <x v="65"/>
    <x v="1"/>
    <s v="H"/>
    <x v="17"/>
    <x v="0"/>
    <s v="200 N  Hill                         St"/>
    <n v="2200"/>
    <x v="0"/>
  </r>
  <r>
    <n v="221420424"/>
    <x v="84"/>
    <x v="762"/>
    <x v="18"/>
    <x v="25"/>
    <x v="43"/>
    <x v="0"/>
    <s v="W"/>
    <x v="0"/>
    <x v="0"/>
    <s v="1300    Abbot Kinney                 Bl"/>
    <n v="2330"/>
    <x v="1"/>
  </r>
  <r>
    <n v="221314214"/>
    <x v="44"/>
    <x v="724"/>
    <x v="10"/>
    <x v="6"/>
    <x v="18"/>
    <x v="1"/>
    <s v="H"/>
    <x v="0"/>
    <x v="0"/>
    <s v="700 E  47Th                         St"/>
    <n v="1700"/>
    <x v="1"/>
  </r>
  <r>
    <n v="221712220"/>
    <x v="33"/>
    <x v="710"/>
    <x v="7"/>
    <x v="6"/>
    <x v="75"/>
    <x v="1"/>
    <s v="H"/>
    <x v="0"/>
    <x v="0"/>
    <s v="9700    Reseda                       Bl"/>
    <n v="2300"/>
    <x v="3"/>
  </r>
  <r>
    <n v="221514261"/>
    <x v="61"/>
    <x v="626"/>
    <x v="5"/>
    <x v="0"/>
    <x v="47"/>
    <x v="0"/>
    <s v="O"/>
    <x v="0"/>
    <x v="0"/>
    <s v="5500    Laurel Canyon                Bl"/>
    <n v="2144"/>
    <x v="1"/>
  </r>
  <r>
    <n v="221418412"/>
    <x v="358"/>
    <x v="809"/>
    <x v="18"/>
    <x v="13"/>
    <x v="65"/>
    <x v="0"/>
    <s v="W"/>
    <x v="0"/>
    <x v="0"/>
    <s v="500    World                        Wy"/>
    <n v="735"/>
    <x v="0"/>
  </r>
  <r>
    <n v="221515326"/>
    <x v="69"/>
    <x v="732"/>
    <x v="5"/>
    <x v="3"/>
    <x v="3"/>
    <x v="1"/>
    <s v="B"/>
    <x v="0"/>
    <x v="0"/>
    <s v="5300    Lankershim                   Bl"/>
    <n v="1200"/>
    <x v="0"/>
  </r>
  <r>
    <n v="221225018"/>
    <x v="84"/>
    <x v="618"/>
    <x v="3"/>
    <x v="10"/>
    <x v="3"/>
    <x v="0"/>
    <s v="H"/>
    <x v="2"/>
    <x v="1"/>
    <s v="2000 W  67Th                         St"/>
    <n v="2130"/>
    <x v="0"/>
  </r>
  <r>
    <n v="220717708"/>
    <x v="84"/>
    <x v="618"/>
    <x v="9"/>
    <x v="13"/>
    <x v="57"/>
    <x v="0"/>
    <s v="W"/>
    <x v="0"/>
    <x v="0"/>
    <s v="4000 W  Pico                         Bl"/>
    <n v="100"/>
    <x v="1"/>
  </r>
  <r>
    <n v="221819049"/>
    <x v="76"/>
    <x v="828"/>
    <x v="17"/>
    <x v="40"/>
    <x v="43"/>
    <x v="1"/>
    <s v="H"/>
    <x v="20"/>
    <x v="0"/>
    <s v="101St                        St"/>
    <n v="2045"/>
    <x v="1"/>
  </r>
  <r>
    <n v="221116448"/>
    <x v="179"/>
    <x v="632"/>
    <x v="11"/>
    <x v="4"/>
    <x v="64"/>
    <x v="0"/>
    <s v="H"/>
    <x v="0"/>
    <x v="0"/>
    <s v="6000    Meridian                     St"/>
    <n v="145"/>
    <x v="1"/>
  </r>
  <r>
    <n v="221112403"/>
    <x v="382"/>
    <x v="759"/>
    <x v="11"/>
    <x v="21"/>
    <x v="78"/>
    <x v="1"/>
    <s v="H"/>
    <x v="2"/>
    <x v="2"/>
    <s v="2300    Birkdale                     St"/>
    <n v="1745"/>
    <x v="1"/>
  </r>
  <r>
    <n v="221609056"/>
    <x v="37"/>
    <x v="804"/>
    <x v="15"/>
    <x v="3"/>
    <x v="33"/>
    <x v="0"/>
    <s v="W"/>
    <x v="0"/>
    <x v="0"/>
    <s v="9900    Milburn                      Dr"/>
    <n v="1200"/>
    <x v="0"/>
  </r>
  <r>
    <n v="220814606"/>
    <x v="381"/>
    <x v="780"/>
    <x v="19"/>
    <x v="0"/>
    <x v="13"/>
    <x v="0"/>
    <s v="A"/>
    <x v="0"/>
    <x v="0"/>
    <s v="1600 S  Westgate                     Av"/>
    <n v="800"/>
    <x v="1"/>
  </r>
  <r>
    <n v="220412740"/>
    <x v="66"/>
    <x v="711"/>
    <x v="13"/>
    <x v="3"/>
    <x v="51"/>
    <x v="1"/>
    <s v="W"/>
    <x v="0"/>
    <x v="0"/>
    <s v="3000 E  5Th                          St"/>
    <n v="1030"/>
    <x v="0"/>
  </r>
  <r>
    <n v="221322651"/>
    <x v="95"/>
    <x v="754"/>
    <x v="10"/>
    <x v="21"/>
    <x v="57"/>
    <x v="0"/>
    <s v="H"/>
    <x v="2"/>
    <x v="0"/>
    <s v="700 S  San Pedro                    St"/>
    <n v="1900"/>
    <x v="1"/>
  </r>
  <r>
    <n v="221612615"/>
    <x v="158"/>
    <x v="805"/>
    <x v="15"/>
    <x v="10"/>
    <x v="5"/>
    <x v="0"/>
    <s v="W"/>
    <x v="2"/>
    <x v="1"/>
    <s v="10100    Gish                         Av"/>
    <n v="1100"/>
    <x v="0"/>
  </r>
  <r>
    <n v="221610685"/>
    <x v="0"/>
    <x v="761"/>
    <x v="15"/>
    <x v="21"/>
    <x v="43"/>
    <x v="1"/>
    <s v="H"/>
    <x v="2"/>
    <x v="0"/>
    <s v="12400    Osborne                      St"/>
    <n v="1700"/>
    <x v="1"/>
  </r>
  <r>
    <n v="220313539"/>
    <x v="27"/>
    <x v="604"/>
    <x v="0"/>
    <x v="1"/>
    <x v="8"/>
    <x v="2"/>
    <s v="X"/>
    <x v="0"/>
    <x v="0"/>
    <s v="5500    Obama                        Bl"/>
    <n v="1300"/>
    <x v="0"/>
  </r>
  <r>
    <n v="221220109"/>
    <x v="158"/>
    <x v="691"/>
    <x v="3"/>
    <x v="40"/>
    <x v="43"/>
    <x v="1"/>
    <s v="B"/>
    <x v="2"/>
    <x v="0"/>
    <s v="700 W  73Rd                         St"/>
    <n v="2000"/>
    <x v="1"/>
  </r>
  <r>
    <n v="222019859"/>
    <x v="207"/>
    <x v="721"/>
    <x v="1"/>
    <x v="31"/>
    <x v="39"/>
    <x v="1"/>
    <s v="H"/>
    <x v="21"/>
    <x v="0"/>
    <s v="Westmoreland                 Av"/>
    <n v="105"/>
    <x v="0"/>
  </r>
  <r>
    <n v="220311592"/>
    <x v="37"/>
    <x v="664"/>
    <x v="0"/>
    <x v="0"/>
    <x v="52"/>
    <x v="0"/>
    <s v="B"/>
    <x v="0"/>
    <x v="0"/>
    <s v="800 W  40Th                         Pl"/>
    <n v="9"/>
    <x v="0"/>
  </r>
  <r>
    <n v="220514501"/>
    <x v="304"/>
    <x v="611"/>
    <x v="20"/>
    <x v="21"/>
    <x v="23"/>
    <x v="0"/>
    <s v="H"/>
    <x v="2"/>
    <x v="0"/>
    <s v="900 N  Meyler                       St"/>
    <n v="1900"/>
    <x v="0"/>
  </r>
  <r>
    <n v="220113448"/>
    <x v="37"/>
    <x v="664"/>
    <x v="8"/>
    <x v="21"/>
    <x v="33"/>
    <x v="1"/>
    <s v="W"/>
    <x v="2"/>
    <x v="0"/>
    <s v="6Th"/>
    <n v="555"/>
    <x v="0"/>
  </r>
  <r>
    <n v="221513103"/>
    <x v="208"/>
    <x v="803"/>
    <x v="5"/>
    <x v="2"/>
    <x v="51"/>
    <x v="0"/>
    <s v="W"/>
    <x v="1"/>
    <x v="2"/>
    <s v="5000    Bakman                       Av"/>
    <n v="1800"/>
    <x v="0"/>
  </r>
  <r>
    <n v="221816706"/>
    <x v="66"/>
    <x v="796"/>
    <x v="17"/>
    <x v="6"/>
    <x v="51"/>
    <x v="0"/>
    <s v="H"/>
    <x v="2"/>
    <x v="0"/>
    <s v="105Th                        St"/>
    <n v="520"/>
    <x v="0"/>
  </r>
  <r>
    <n v="221312786"/>
    <x v="40"/>
    <x v="815"/>
    <x v="10"/>
    <x v="50"/>
    <x v="43"/>
    <x v="1"/>
    <s v="H"/>
    <x v="2"/>
    <x v="0"/>
    <s v="900 E  61St                         St"/>
    <n v="2200"/>
    <x v="1"/>
  </r>
  <r>
    <n v="220125598"/>
    <x v="385"/>
    <x v="667"/>
    <x v="8"/>
    <x v="31"/>
    <x v="31"/>
    <x v="1"/>
    <s v="H"/>
    <x v="2"/>
    <x v="0"/>
    <s v="7Th"/>
    <n v="2200"/>
    <x v="1"/>
  </r>
  <r>
    <n v="221512558"/>
    <x v="49"/>
    <x v="628"/>
    <x v="5"/>
    <x v="10"/>
    <x v="41"/>
    <x v="0"/>
    <s v="O"/>
    <x v="4"/>
    <x v="1"/>
    <s v="11500    Riverside                    Dr"/>
    <n v="140"/>
    <x v="0"/>
  </r>
  <r>
    <n v="221813971"/>
    <x v="345"/>
    <x v="654"/>
    <x v="17"/>
    <x v="6"/>
    <x v="52"/>
    <x v="0"/>
    <s v="H"/>
    <x v="0"/>
    <x v="0"/>
    <s v="400 E  Century                      Bl"/>
    <n v="1900"/>
    <x v="0"/>
  </r>
  <r>
    <n v="221111371"/>
    <x v="41"/>
    <x v="697"/>
    <x v="11"/>
    <x v="15"/>
    <x v="76"/>
    <x v="0"/>
    <s v="H"/>
    <x v="0"/>
    <x v="0"/>
    <s v="1700    Rotary                       Dr"/>
    <n v="800"/>
    <x v="0"/>
  </r>
  <r>
    <n v="221716140"/>
    <x v="26"/>
    <x v="749"/>
    <x v="7"/>
    <x v="15"/>
    <x v="9"/>
    <x v="0"/>
    <s v="H"/>
    <x v="0"/>
    <x v="0"/>
    <s v="10100    Jordan                       Av"/>
    <n v="2245"/>
    <x v="0"/>
  </r>
  <r>
    <n v="221116381"/>
    <x v="103"/>
    <x v="787"/>
    <x v="11"/>
    <x v="4"/>
    <x v="12"/>
    <x v="0"/>
    <s v="W"/>
    <x v="0"/>
    <x v="0"/>
    <s v="5000    Sierra Villa                 Dr"/>
    <n v="1000"/>
    <x v="1"/>
  </r>
  <r>
    <n v="222112744"/>
    <x v="366"/>
    <x v="884"/>
    <x v="16"/>
    <x v="0"/>
    <x v="54"/>
    <x v="0"/>
    <s v="W"/>
    <x v="0"/>
    <x v="0"/>
    <s v="6900    Milwood                      Av"/>
    <n v="1200"/>
    <x v="1"/>
  </r>
  <r>
    <n v="221819773"/>
    <x v="88"/>
    <x v="747"/>
    <x v="17"/>
    <x v="14"/>
    <x v="49"/>
    <x v="0"/>
    <s v="B"/>
    <x v="0"/>
    <x v="0"/>
    <s v="9700 S  San Pedro                    St"/>
    <n v="1930"/>
    <x v="1"/>
  </r>
  <r>
    <n v="220915223"/>
    <x v="155"/>
    <x v="813"/>
    <x v="12"/>
    <x v="21"/>
    <x v="2"/>
    <x v="0"/>
    <s v="H"/>
    <x v="4"/>
    <x v="0"/>
    <s v="Fulton                       Av"/>
    <n v="1140"/>
    <x v="0"/>
  </r>
  <r>
    <n v="221713923"/>
    <x v="159"/>
    <x v="669"/>
    <x v="7"/>
    <x v="1"/>
    <x v="17"/>
    <x v="1"/>
    <s v="W"/>
    <x v="0"/>
    <x v="0"/>
    <s v="11000    Lindley                      Av"/>
    <n v="2048"/>
    <x v="0"/>
  </r>
  <r>
    <n v="220117517"/>
    <x v="50"/>
    <x v="705"/>
    <x v="8"/>
    <x v="15"/>
    <x v="18"/>
    <x v="1"/>
    <s v="W"/>
    <x v="0"/>
    <x v="0"/>
    <s v="200 S  Spring                       St"/>
    <n v="1406"/>
    <x v="1"/>
  </r>
  <r>
    <n v="221815141"/>
    <x v="16"/>
    <x v="620"/>
    <x v="17"/>
    <x v="0"/>
    <x v="12"/>
    <x v="0"/>
    <s v="B"/>
    <x v="0"/>
    <x v="0"/>
    <s v="11900 S  Figueroa                     St"/>
    <n v="1255"/>
    <x v="1"/>
  </r>
  <r>
    <n v="220617538"/>
    <x v="172"/>
    <x v="672"/>
    <x v="2"/>
    <x v="29"/>
    <x v="1"/>
    <x v="1"/>
    <s v="B"/>
    <x v="0"/>
    <x v="2"/>
    <s v="800 N  Oxford                       Av"/>
    <n v="1030"/>
    <x v="1"/>
  </r>
  <r>
    <n v="221417935"/>
    <x v="160"/>
    <x v="660"/>
    <x v="18"/>
    <x v="13"/>
    <x v="17"/>
    <x v="0"/>
    <s v="O"/>
    <x v="0"/>
    <x v="0"/>
    <s v="12400    Fielding Cir"/>
    <n v="840"/>
    <x v="0"/>
  </r>
  <r>
    <n v="221216672"/>
    <x v="206"/>
    <x v="661"/>
    <x v="3"/>
    <x v="10"/>
    <x v="37"/>
    <x v="0"/>
    <s v="H"/>
    <x v="2"/>
    <x v="1"/>
    <s v="100 E  74Th                         St"/>
    <n v="830"/>
    <x v="1"/>
  </r>
  <r>
    <n v="221516781"/>
    <x v="83"/>
    <x v="679"/>
    <x v="5"/>
    <x v="13"/>
    <x v="65"/>
    <x v="1"/>
    <s v="H"/>
    <x v="0"/>
    <x v="0"/>
    <s v="10600    Riverside                    Dr"/>
    <n v="940"/>
    <x v="0"/>
  </r>
  <r>
    <n v="221712845"/>
    <x v="61"/>
    <x v="653"/>
    <x v="7"/>
    <x v="9"/>
    <x v="50"/>
    <x v="1"/>
    <s v="W"/>
    <x v="0"/>
    <x v="0"/>
    <s v="10300    Canoga                       Av"/>
    <n v="1345"/>
    <x v="1"/>
  </r>
  <r>
    <n v="221609409"/>
    <x v="367"/>
    <x v="717"/>
    <x v="15"/>
    <x v="3"/>
    <x v="48"/>
    <x v="0"/>
    <s v="W"/>
    <x v="0"/>
    <x v="0"/>
    <s v="6500    Foothill                     Bl"/>
    <n v="915"/>
    <x v="1"/>
  </r>
  <r>
    <n v="221219186"/>
    <x v="157"/>
    <x v="805"/>
    <x v="3"/>
    <x v="40"/>
    <x v="15"/>
    <x v="1"/>
    <s v="H"/>
    <x v="4"/>
    <x v="0"/>
    <s v="7300 S  Figueroa                     St"/>
    <n v="1030"/>
    <x v="0"/>
  </r>
  <r>
    <n v="221517573"/>
    <x v="118"/>
    <x v="690"/>
    <x v="5"/>
    <x v="21"/>
    <x v="21"/>
    <x v="0"/>
    <s v="H"/>
    <x v="2"/>
    <x v="0"/>
    <s v="5200    Colfax                       Av"/>
    <n v="1040"/>
    <x v="3"/>
  </r>
  <r>
    <n v="221312161"/>
    <x v="38"/>
    <x v="656"/>
    <x v="10"/>
    <x v="33"/>
    <x v="32"/>
    <x v="1"/>
    <s v="W"/>
    <x v="0"/>
    <x v="0"/>
    <s v="3100 S  Grand                        Av"/>
    <n v="1820"/>
    <x v="0"/>
  </r>
  <r>
    <n v="220716773"/>
    <x v="379"/>
    <x v="632"/>
    <x v="9"/>
    <x v="40"/>
    <x v="41"/>
    <x v="0"/>
    <s v="B"/>
    <x v="2"/>
    <x v="0"/>
    <s v="100 N  La Brea                      Av"/>
    <n v="200"/>
    <x v="0"/>
  </r>
  <r>
    <n v="221510650"/>
    <x v="36"/>
    <x v="636"/>
    <x v="5"/>
    <x v="0"/>
    <x v="17"/>
    <x v="0"/>
    <s v="H"/>
    <x v="0"/>
    <x v="0"/>
    <s v="5600    Elmer                        Av"/>
    <n v="1430"/>
    <x v="0"/>
  </r>
  <r>
    <n v="221111291"/>
    <x v="345"/>
    <x v="831"/>
    <x v="11"/>
    <x v="0"/>
    <x v="37"/>
    <x v="0"/>
    <s v="W"/>
    <x v="0"/>
    <x v="0"/>
    <s v="3100    Verdugo                      Rd"/>
    <n v="1430"/>
    <x v="1"/>
  </r>
  <r>
    <n v="220614041"/>
    <x v="53"/>
    <x v="839"/>
    <x v="2"/>
    <x v="13"/>
    <x v="11"/>
    <x v="0"/>
    <s v="W"/>
    <x v="0"/>
    <x v="0"/>
    <s v="6300    Santa Monica                 Bl"/>
    <n v="1600"/>
    <x v="1"/>
  </r>
  <r>
    <n v="221714006"/>
    <x v="67"/>
    <x v="603"/>
    <x v="7"/>
    <x v="0"/>
    <x v="17"/>
    <x v="0"/>
    <s v="W"/>
    <x v="0"/>
    <x v="1"/>
    <s v="Hayvenhurst"/>
    <n v="2347"/>
    <x v="0"/>
  </r>
  <r>
    <n v="220321025"/>
    <x v="23"/>
    <x v="781"/>
    <x v="0"/>
    <x v="39"/>
    <x v="8"/>
    <x v="2"/>
    <s v="X"/>
    <x v="0"/>
    <x v="2"/>
    <s v="3500    La Cienega                   Bl"/>
    <n v="1340"/>
    <x v="0"/>
  </r>
  <r>
    <n v="220318364"/>
    <x v="77"/>
    <x v="693"/>
    <x v="0"/>
    <x v="21"/>
    <x v="32"/>
    <x v="1"/>
    <s v="H"/>
    <x v="2"/>
    <x v="0"/>
    <s v="4100    Dalton                       Av"/>
    <n v="1730"/>
    <x v="0"/>
  </r>
  <r>
    <n v="231804755"/>
    <x v="122"/>
    <x v="653"/>
    <x v="17"/>
    <x v="10"/>
    <x v="17"/>
    <x v="1"/>
    <s v="H"/>
    <x v="2"/>
    <x v="1"/>
    <s v="200 E  Imperial                     Hy"/>
    <n v="2200"/>
    <x v="0"/>
  </r>
  <r>
    <n v="221615551"/>
    <x v="24"/>
    <x v="633"/>
    <x v="15"/>
    <x v="4"/>
    <x v="40"/>
    <x v="0"/>
    <s v="H"/>
    <x v="0"/>
    <x v="0"/>
    <s v="13500    Louvre                       St"/>
    <n v="5"/>
    <x v="1"/>
  </r>
  <r>
    <n v="221218035"/>
    <x v="12"/>
    <x v="816"/>
    <x v="3"/>
    <x v="40"/>
    <x v="9"/>
    <x v="2"/>
    <s v="B"/>
    <x v="2"/>
    <x v="1"/>
    <s v="700 E  84Th                         Pl"/>
    <n v="100"/>
    <x v="0"/>
  </r>
  <r>
    <n v="222018805"/>
    <x v="67"/>
    <x v="775"/>
    <x v="1"/>
    <x v="15"/>
    <x v="30"/>
    <x v="0"/>
    <s v="F"/>
    <x v="0"/>
    <x v="0"/>
    <s v="12Th                         St"/>
    <n v="845"/>
    <x v="0"/>
  </r>
  <r>
    <n v="221016055"/>
    <x v="81"/>
    <x v="622"/>
    <x v="14"/>
    <x v="3"/>
    <x v="39"/>
    <x v="0"/>
    <s v="H"/>
    <x v="0"/>
    <x v="0"/>
    <s v="Hartland                     St"/>
    <n v="1230"/>
    <x v="0"/>
  </r>
  <r>
    <n v="221116514"/>
    <x v="379"/>
    <x v="674"/>
    <x v="11"/>
    <x v="3"/>
    <x v="3"/>
    <x v="0"/>
    <s v="W"/>
    <x v="0"/>
    <x v="0"/>
    <s v="5700    Buena Vista                  Tr"/>
    <n v="1353"/>
    <x v="0"/>
  </r>
  <r>
    <n v="220713133"/>
    <x v="12"/>
    <x v="795"/>
    <x v="9"/>
    <x v="0"/>
    <x v="36"/>
    <x v="0"/>
    <s v="W"/>
    <x v="0"/>
    <x v="0"/>
    <s v="100 N  Gardner                      St"/>
    <n v="1549"/>
    <x v="1"/>
  </r>
  <r>
    <n v="221913638"/>
    <x v="208"/>
    <x v="779"/>
    <x v="6"/>
    <x v="3"/>
    <x v="2"/>
    <x v="0"/>
    <s v="H"/>
    <x v="0"/>
    <x v="0"/>
    <s v="14500    Blythe                       St"/>
    <n v="1230"/>
    <x v="0"/>
  </r>
  <r>
    <n v="221216565"/>
    <x v="156"/>
    <x v="784"/>
    <x v="3"/>
    <x v="10"/>
    <x v="52"/>
    <x v="0"/>
    <s v="H"/>
    <x v="2"/>
    <x v="0"/>
    <s v="70Th"/>
    <n v="500"/>
    <x v="0"/>
  </r>
  <r>
    <n v="222016741"/>
    <x v="164"/>
    <x v="825"/>
    <x v="1"/>
    <x v="1"/>
    <x v="50"/>
    <x v="1"/>
    <s v="A"/>
    <x v="0"/>
    <x v="0"/>
    <s v="500 S  Wilton                       Pl"/>
    <n v="1500"/>
    <x v="1"/>
  </r>
  <r>
    <n v="221014652"/>
    <x v="73"/>
    <x v="745"/>
    <x v="14"/>
    <x v="4"/>
    <x v="46"/>
    <x v="1"/>
    <s v="W"/>
    <x v="0"/>
    <x v="0"/>
    <s v="Burbank                      Bl"/>
    <n v="1955"/>
    <x v="1"/>
  </r>
  <r>
    <n v="221415127"/>
    <x v="55"/>
    <x v="703"/>
    <x v="18"/>
    <x v="3"/>
    <x v="53"/>
    <x v="1"/>
    <s v="W"/>
    <x v="0"/>
    <x v="0"/>
    <s v="4100    Pacific                      Av"/>
    <n v="436"/>
    <x v="1"/>
  </r>
  <r>
    <n v="220712209"/>
    <x v="305"/>
    <x v="885"/>
    <x v="9"/>
    <x v="0"/>
    <x v="16"/>
    <x v="1"/>
    <s v="H"/>
    <x v="0"/>
    <x v="0"/>
    <s v="8300    Blackburn                    Av"/>
    <n v="455"/>
    <x v="1"/>
  </r>
  <r>
    <n v="222117897"/>
    <x v="346"/>
    <x v="633"/>
    <x v="16"/>
    <x v="3"/>
    <x v="18"/>
    <x v="1"/>
    <s v="H"/>
    <x v="0"/>
    <x v="0"/>
    <s v="7200    Canoga                       Av"/>
    <n v="2030"/>
    <x v="1"/>
  </r>
  <r>
    <n v="220714154"/>
    <x v="62"/>
    <x v="796"/>
    <x v="9"/>
    <x v="0"/>
    <x v="41"/>
    <x v="1"/>
    <s v="W"/>
    <x v="0"/>
    <x v="0"/>
    <s v="500 N  Rossmore                     Av"/>
    <n v="1603"/>
    <x v="0"/>
  </r>
  <r>
    <n v="221215084"/>
    <x v="188"/>
    <x v="740"/>
    <x v="3"/>
    <x v="6"/>
    <x v="41"/>
    <x v="0"/>
    <s v="H"/>
    <x v="0"/>
    <x v="0"/>
    <s v="3500 W  63Rd                         St"/>
    <n v="550"/>
    <x v="0"/>
  </r>
  <r>
    <n v="222019387"/>
    <x v="95"/>
    <x v="754"/>
    <x v="1"/>
    <x v="25"/>
    <x v="37"/>
    <x v="1"/>
    <s v="C"/>
    <x v="0"/>
    <x v="0"/>
    <s v="Wilshire"/>
    <n v="800"/>
    <x v="1"/>
  </r>
  <r>
    <n v="221018077"/>
    <x v="106"/>
    <x v="640"/>
    <x v="14"/>
    <x v="21"/>
    <x v="57"/>
    <x v="1"/>
    <s v="O"/>
    <x v="4"/>
    <x v="0"/>
    <s v="17300    Ventura                      Bl"/>
    <n v="1320"/>
    <x v="1"/>
  </r>
  <r>
    <n v="220213739"/>
    <x v="46"/>
    <x v="635"/>
    <x v="4"/>
    <x v="31"/>
    <x v="8"/>
    <x v="1"/>
    <s v="H"/>
    <x v="1"/>
    <x v="0"/>
    <s v="3900    Beverly                      Bl"/>
    <n v="845"/>
    <x v="0"/>
  </r>
  <r>
    <n v="220515956"/>
    <x v="118"/>
    <x v="690"/>
    <x v="20"/>
    <x v="14"/>
    <x v="16"/>
    <x v="0"/>
    <s v="H"/>
    <x v="0"/>
    <x v="0"/>
    <s v="300    Ross                         Pl"/>
    <n v="30"/>
    <x v="1"/>
  </r>
  <r>
    <n v="221613048"/>
    <x v="304"/>
    <x v="751"/>
    <x v="15"/>
    <x v="10"/>
    <x v="30"/>
    <x v="1"/>
    <s v="H"/>
    <x v="2"/>
    <x v="2"/>
    <s v="10000    Tujunga Canyon               Bl"/>
    <n v="2300"/>
    <x v="0"/>
  </r>
  <r>
    <n v="221414949"/>
    <x v="33"/>
    <x v="716"/>
    <x v="18"/>
    <x v="1"/>
    <x v="15"/>
    <x v="1"/>
    <s v="W"/>
    <x v="0"/>
    <x v="0"/>
    <s v="2200    Prespect                     Av"/>
    <n v="2127"/>
    <x v="0"/>
  </r>
  <r>
    <n v="220317315"/>
    <x v="374"/>
    <x v="687"/>
    <x v="0"/>
    <x v="10"/>
    <x v="40"/>
    <x v="0"/>
    <s v="B"/>
    <x v="2"/>
    <x v="0"/>
    <s v="3700    Don Felipe                   Dr"/>
    <n v="945"/>
    <x v="1"/>
  </r>
  <r>
    <n v="221224226"/>
    <x v="354"/>
    <x v="605"/>
    <x v="3"/>
    <x v="31"/>
    <x v="10"/>
    <x v="1"/>
    <s v="B"/>
    <x v="2"/>
    <x v="0"/>
    <s v="1500 W  81St                         St"/>
    <n v="440"/>
    <x v="1"/>
  </r>
  <r>
    <n v="221614743"/>
    <x v="97"/>
    <x v="781"/>
    <x v="15"/>
    <x v="24"/>
    <x v="57"/>
    <x v="1"/>
    <s v="H"/>
    <x v="0"/>
    <x v="1"/>
    <s v="10500    El Dorado                    Av"/>
    <n v="1530"/>
    <x v="1"/>
  </r>
  <r>
    <n v="221017874"/>
    <x v="95"/>
    <x v="754"/>
    <x v="14"/>
    <x v="1"/>
    <x v="32"/>
    <x v="1"/>
    <s v="O"/>
    <x v="0"/>
    <x v="0"/>
    <s v="16600    Oldham                       Pl"/>
    <n v="2122"/>
    <x v="0"/>
  </r>
  <r>
    <n v="220612179"/>
    <x v="42"/>
    <x v="846"/>
    <x v="2"/>
    <x v="40"/>
    <x v="36"/>
    <x v="1"/>
    <s v="B"/>
    <x v="28"/>
    <x v="0"/>
    <s v="Hollywood"/>
    <n v="2045"/>
    <x v="1"/>
  </r>
  <r>
    <n v="221218700"/>
    <x v="60"/>
    <x v="749"/>
    <x v="3"/>
    <x v="31"/>
    <x v="51"/>
    <x v="1"/>
    <s v="B"/>
    <x v="2"/>
    <x v="2"/>
    <s v="54Th                         St"/>
    <n v="2145"/>
    <x v="0"/>
  </r>
  <r>
    <n v="221513405"/>
    <x v="382"/>
    <x v="830"/>
    <x v="5"/>
    <x v="15"/>
    <x v="53"/>
    <x v="1"/>
    <s v="H"/>
    <x v="0"/>
    <x v="0"/>
    <s v="10900    Bluffside                    Dr"/>
    <n v="1700"/>
    <x v="1"/>
  </r>
  <r>
    <n v="230406458"/>
    <x v="139"/>
    <x v="742"/>
    <x v="13"/>
    <x v="0"/>
    <x v="2"/>
    <x v="1"/>
    <s v="W"/>
    <x v="0"/>
    <x v="0"/>
    <s v="4700    Valley                       Bl"/>
    <n v="1100"/>
    <x v="0"/>
  </r>
  <r>
    <n v="220415751"/>
    <x v="178"/>
    <x v="808"/>
    <x v="13"/>
    <x v="4"/>
    <x v="2"/>
    <x v="1"/>
    <s v="H"/>
    <x v="0"/>
    <x v="0"/>
    <s v="S  Lorena                       St"/>
    <n v="1205"/>
    <x v="0"/>
  </r>
  <r>
    <n v="221015193"/>
    <x v="76"/>
    <x v="682"/>
    <x v="14"/>
    <x v="3"/>
    <x v="34"/>
    <x v="1"/>
    <s v="O"/>
    <x v="0"/>
    <x v="0"/>
    <s v="18600    Topham                       St"/>
    <n v="600"/>
    <x v="1"/>
  </r>
  <r>
    <n v="220117168"/>
    <x v="315"/>
    <x v="779"/>
    <x v="8"/>
    <x v="21"/>
    <x v="17"/>
    <x v="1"/>
    <s v="W"/>
    <x v="2"/>
    <x v="0"/>
    <s v="300 W  Washington                   Bl"/>
    <n v="1350"/>
    <x v="0"/>
  </r>
  <r>
    <n v="220900993"/>
    <x v="165"/>
    <x v="756"/>
    <x v="12"/>
    <x v="40"/>
    <x v="72"/>
    <x v="0"/>
    <s v="H"/>
    <x v="4"/>
    <x v="0"/>
    <s v="6500    Cedros                       Av"/>
    <n v="1535"/>
    <x v="3"/>
  </r>
  <r>
    <n v="221414053"/>
    <x v="28"/>
    <x v="688"/>
    <x v="18"/>
    <x v="1"/>
    <x v="51"/>
    <x v="1"/>
    <s v="W"/>
    <x v="0"/>
    <x v="0"/>
    <s v="200    6Th                          Av"/>
    <n v="815"/>
    <x v="0"/>
  </r>
  <r>
    <n v="220716568"/>
    <x v="118"/>
    <x v="690"/>
    <x v="9"/>
    <x v="1"/>
    <x v="8"/>
    <x v="2"/>
    <s v="X"/>
    <x v="0"/>
    <x v="0"/>
    <s v="700 N  Alta Vista                   Bl"/>
    <n v="100"/>
    <x v="0"/>
  </r>
  <r>
    <n v="221317536"/>
    <x v="14"/>
    <x v="833"/>
    <x v="10"/>
    <x v="21"/>
    <x v="5"/>
    <x v="1"/>
    <s v="H"/>
    <x v="2"/>
    <x v="2"/>
    <s v="1400 E  21St                         St"/>
    <n v="1520"/>
    <x v="0"/>
  </r>
  <r>
    <n v="230604110"/>
    <x v="328"/>
    <x v="721"/>
    <x v="2"/>
    <x v="13"/>
    <x v="6"/>
    <x v="1"/>
    <s v="B"/>
    <x v="0"/>
    <x v="0"/>
    <s v="Lexington"/>
    <n v="2325"/>
    <x v="0"/>
  </r>
  <r>
    <n v="221223599"/>
    <x v="99"/>
    <x v="696"/>
    <x v="3"/>
    <x v="6"/>
    <x v="2"/>
    <x v="0"/>
    <s v="H"/>
    <x v="0"/>
    <x v="1"/>
    <s v="100 W  81St                         St"/>
    <n v="730"/>
    <x v="0"/>
  </r>
  <r>
    <n v="221414462"/>
    <x v="315"/>
    <x v="779"/>
    <x v="18"/>
    <x v="21"/>
    <x v="46"/>
    <x v="0"/>
    <s v="H"/>
    <x v="4"/>
    <x v="0"/>
    <s v="Sawtelle                     Bl"/>
    <n v="1130"/>
    <x v="1"/>
  </r>
  <r>
    <n v="221212951"/>
    <x v="38"/>
    <x v="664"/>
    <x v="3"/>
    <x v="10"/>
    <x v="23"/>
    <x v="0"/>
    <s v="B"/>
    <x v="2"/>
    <x v="1"/>
    <s v="400 W  66Th                         St"/>
    <n v="700"/>
    <x v="0"/>
  </r>
  <r>
    <n v="221418514"/>
    <x v="10"/>
    <x v="705"/>
    <x v="18"/>
    <x v="0"/>
    <x v="23"/>
    <x v="1"/>
    <s v="H"/>
    <x v="0"/>
    <x v="0"/>
    <s v="11800    Beatrice                     St"/>
    <n v="600"/>
    <x v="0"/>
  </r>
  <r>
    <n v="221609513"/>
    <x v="34"/>
    <x v="763"/>
    <x v="15"/>
    <x v="1"/>
    <x v="5"/>
    <x v="1"/>
    <s v="O"/>
    <x v="0"/>
    <x v="0"/>
    <s v="10800    Langmuir                     Av"/>
    <n v="230"/>
    <x v="0"/>
  </r>
  <r>
    <n v="222019150"/>
    <x v="105"/>
    <x v="807"/>
    <x v="1"/>
    <x v="0"/>
    <x v="22"/>
    <x v="0"/>
    <s v="B"/>
    <x v="0"/>
    <x v="0"/>
    <s v="1800 S  Oxford                       Av"/>
    <n v="1845"/>
    <x v="1"/>
  </r>
  <r>
    <n v="220910124"/>
    <x v="306"/>
    <x v="658"/>
    <x v="12"/>
    <x v="10"/>
    <x v="52"/>
    <x v="0"/>
    <s v="H"/>
    <x v="2"/>
    <x v="2"/>
    <s v="4900 N  Sepulveda                    Bl"/>
    <n v="2015"/>
    <x v="0"/>
  </r>
  <r>
    <n v="220123077"/>
    <x v="132"/>
    <x v="739"/>
    <x v="8"/>
    <x v="52"/>
    <x v="76"/>
    <x v="0"/>
    <s v="H"/>
    <x v="4"/>
    <x v="0"/>
    <s v="800 N  Alameda                      St"/>
    <n v="2155"/>
    <x v="0"/>
  </r>
  <r>
    <n v="230204255"/>
    <x v="355"/>
    <x v="666"/>
    <x v="4"/>
    <x v="13"/>
    <x v="2"/>
    <x v="1"/>
    <s v="H"/>
    <x v="0"/>
    <x v="0"/>
    <s v="6Th                          St"/>
    <n v="900"/>
    <x v="0"/>
  </r>
  <r>
    <n v="221117593"/>
    <x v="110"/>
    <x v="633"/>
    <x v="11"/>
    <x v="0"/>
    <x v="26"/>
    <x v="1"/>
    <s v="H"/>
    <x v="0"/>
    <x v="0"/>
    <s v="700    Chestnut                     Av"/>
    <n v="1500"/>
    <x v="0"/>
  </r>
  <r>
    <n v="221419379"/>
    <x v="354"/>
    <x v="800"/>
    <x v="18"/>
    <x v="4"/>
    <x v="42"/>
    <x v="0"/>
    <s v="W"/>
    <x v="0"/>
    <x v="0"/>
    <s v="4200    Chase                        Av"/>
    <n v="2030"/>
    <x v="1"/>
  </r>
  <r>
    <n v="220122397"/>
    <x v="76"/>
    <x v="828"/>
    <x v="8"/>
    <x v="21"/>
    <x v="42"/>
    <x v="1"/>
    <s v="O"/>
    <x v="2"/>
    <x v="0"/>
    <s v="500 S  Broadway"/>
    <n v="930"/>
    <x v="1"/>
  </r>
  <r>
    <n v="221412900"/>
    <x v="188"/>
    <x v="846"/>
    <x v="18"/>
    <x v="28"/>
    <x v="1"/>
    <x v="0"/>
    <s v="H"/>
    <x v="1"/>
    <x v="0"/>
    <s v="11700    Allin                        St"/>
    <n v="1850"/>
    <x v="1"/>
  </r>
  <r>
    <n v="220311629"/>
    <x v="37"/>
    <x v="636"/>
    <x v="0"/>
    <x v="6"/>
    <x v="8"/>
    <x v="2"/>
    <s v="X"/>
    <x v="0"/>
    <x v="2"/>
    <s v="600 W  21St                         St"/>
    <n v="1345"/>
    <x v="0"/>
  </r>
  <r>
    <n v="230605513"/>
    <x v="356"/>
    <x v="813"/>
    <x v="2"/>
    <x v="6"/>
    <x v="10"/>
    <x v="1"/>
    <s v="H"/>
    <x v="0"/>
    <x v="0"/>
    <s v="6200    Hollywood                    Bl"/>
    <n v="1600"/>
    <x v="1"/>
  </r>
  <r>
    <n v="221610802"/>
    <x v="20"/>
    <x v="703"/>
    <x v="15"/>
    <x v="21"/>
    <x v="75"/>
    <x v="0"/>
    <s v="H"/>
    <x v="2"/>
    <x v="0"/>
    <s v="Van Nuys                     Bl"/>
    <n v="830"/>
    <x v="3"/>
  </r>
  <r>
    <n v="230710253"/>
    <x v="235"/>
    <x v="656"/>
    <x v="9"/>
    <x v="2"/>
    <x v="42"/>
    <x v="1"/>
    <s v="W"/>
    <x v="0"/>
    <x v="1"/>
    <s v="2000    Wellington                   Rd"/>
    <n v="1200"/>
    <x v="1"/>
  </r>
  <r>
    <n v="221709920"/>
    <x v="40"/>
    <x v="821"/>
    <x v="7"/>
    <x v="10"/>
    <x v="23"/>
    <x v="0"/>
    <s v="H"/>
    <x v="2"/>
    <x v="2"/>
    <s v="20800    Nordhoff                     St"/>
    <n v="945"/>
    <x v="0"/>
  </r>
  <r>
    <n v="221612284"/>
    <x v="342"/>
    <x v="603"/>
    <x v="15"/>
    <x v="4"/>
    <x v="2"/>
    <x v="1"/>
    <s v="A"/>
    <x v="0"/>
    <x v="0"/>
    <s v="7900    St Clair                     Av"/>
    <n v="100"/>
    <x v="0"/>
  </r>
  <r>
    <n v="222013684"/>
    <x v="329"/>
    <x v="663"/>
    <x v="1"/>
    <x v="4"/>
    <x v="89"/>
    <x v="1"/>
    <s v="W"/>
    <x v="0"/>
    <x v="0"/>
    <s v="100    Wilton                       Dr"/>
    <n v="2200"/>
    <x v="1"/>
  </r>
  <r>
    <n v="220319862"/>
    <x v="380"/>
    <x v="793"/>
    <x v="0"/>
    <x v="0"/>
    <x v="23"/>
    <x v="0"/>
    <s v="B"/>
    <x v="0"/>
    <x v="0"/>
    <s v="4600    Rodeo                        Ln"/>
    <n v="1"/>
    <x v="0"/>
  </r>
  <r>
    <n v="222111033"/>
    <x v="186"/>
    <x v="685"/>
    <x v="16"/>
    <x v="33"/>
    <x v="47"/>
    <x v="0"/>
    <s v="W"/>
    <x v="0"/>
    <x v="0"/>
    <s v="8400    De Soto                      Av"/>
    <n v="2200"/>
    <x v="1"/>
  </r>
  <r>
    <n v="220514692"/>
    <x v="6"/>
    <x v="822"/>
    <x v="20"/>
    <x v="18"/>
    <x v="9"/>
    <x v="0"/>
    <s v="B"/>
    <x v="2"/>
    <x v="1"/>
    <s v="1400 W  227Th                        St"/>
    <n v="40"/>
    <x v="0"/>
  </r>
  <r>
    <n v="221225966"/>
    <x v="313"/>
    <x v="683"/>
    <x v="3"/>
    <x v="40"/>
    <x v="18"/>
    <x v="0"/>
    <s v="H"/>
    <x v="26"/>
    <x v="2"/>
    <s v="60Th                         St"/>
    <n v="1615"/>
    <x v="1"/>
  </r>
  <r>
    <n v="221611964"/>
    <x v="322"/>
    <x v="638"/>
    <x v="15"/>
    <x v="0"/>
    <x v="2"/>
    <x v="0"/>
    <s v="H"/>
    <x v="0"/>
    <x v="0"/>
    <s v="9200    Laurel Canyon                Bl"/>
    <n v="1"/>
    <x v="0"/>
  </r>
  <r>
    <n v="221225048"/>
    <x v="385"/>
    <x v="606"/>
    <x v="3"/>
    <x v="0"/>
    <x v="41"/>
    <x v="0"/>
    <s v="B"/>
    <x v="0"/>
    <x v="0"/>
    <s v="900 W  62Nd                         St"/>
    <n v="1415"/>
    <x v="0"/>
  </r>
  <r>
    <n v="221821916"/>
    <x v="102"/>
    <x v="792"/>
    <x v="17"/>
    <x v="40"/>
    <x v="72"/>
    <x v="0"/>
    <s v="H"/>
    <x v="6"/>
    <x v="0"/>
    <s v="91St"/>
    <n v="2100"/>
    <x v="3"/>
  </r>
  <r>
    <n v="221221801"/>
    <x v="105"/>
    <x v="613"/>
    <x v="3"/>
    <x v="0"/>
    <x v="37"/>
    <x v="1"/>
    <s v="O"/>
    <x v="0"/>
    <x v="0"/>
    <s v="3200 W  71St                         St"/>
    <n v="1100"/>
    <x v="1"/>
  </r>
  <r>
    <n v="221014196"/>
    <x v="71"/>
    <x v="756"/>
    <x v="14"/>
    <x v="12"/>
    <x v="6"/>
    <x v="0"/>
    <s v="B"/>
    <x v="0"/>
    <x v="0"/>
    <s v="6800    Canby                        Av"/>
    <n v="900"/>
    <x v="0"/>
  </r>
  <r>
    <n v="220415432"/>
    <x v="125"/>
    <x v="625"/>
    <x v="13"/>
    <x v="10"/>
    <x v="2"/>
    <x v="0"/>
    <s v="H"/>
    <x v="2"/>
    <x v="0"/>
    <s v="1700    Pomeroy                      Av"/>
    <n v="2045"/>
    <x v="0"/>
  </r>
  <r>
    <n v="221817672"/>
    <x v="165"/>
    <x v="833"/>
    <x v="17"/>
    <x v="3"/>
    <x v="70"/>
    <x v="1"/>
    <s v="B"/>
    <x v="0"/>
    <x v="0"/>
    <s v="800 W  126Th                        St"/>
    <n v="1400"/>
    <x v="1"/>
  </r>
  <r>
    <n v="220811762"/>
    <x v="27"/>
    <x v="604"/>
    <x v="19"/>
    <x v="15"/>
    <x v="22"/>
    <x v="1"/>
    <s v="W"/>
    <x v="0"/>
    <x v="0"/>
    <s v="1400    Cardiff                      Av"/>
    <n v="1900"/>
    <x v="1"/>
  </r>
  <r>
    <n v="221214652"/>
    <x v="35"/>
    <x v="738"/>
    <x v="3"/>
    <x v="6"/>
    <x v="26"/>
    <x v="0"/>
    <s v="H"/>
    <x v="0"/>
    <x v="0"/>
    <s v="4900 S  Figueroa                     St"/>
    <n v="25"/>
    <x v="0"/>
  </r>
  <r>
    <n v="220717178"/>
    <x v="97"/>
    <x v="713"/>
    <x v="9"/>
    <x v="4"/>
    <x v="27"/>
    <x v="1"/>
    <s v="H"/>
    <x v="0"/>
    <x v="0"/>
    <s v="200 S  Mccadden                     Pl"/>
    <n v="1220"/>
    <x v="1"/>
  </r>
  <r>
    <n v="221713963"/>
    <x v="164"/>
    <x v="686"/>
    <x v="7"/>
    <x v="21"/>
    <x v="39"/>
    <x v="1"/>
    <s v="H"/>
    <x v="2"/>
    <x v="1"/>
    <s v="11100    Balboa                       Bl"/>
    <n v="1830"/>
    <x v="0"/>
  </r>
  <r>
    <n v="220712837"/>
    <x v="55"/>
    <x v="789"/>
    <x v="9"/>
    <x v="21"/>
    <x v="5"/>
    <x v="1"/>
    <s v="B"/>
    <x v="4"/>
    <x v="0"/>
    <s v="Pico                         Bl"/>
    <n v="1400"/>
    <x v="0"/>
  </r>
  <r>
    <n v="220220590"/>
    <x v="201"/>
    <x v="616"/>
    <x v="4"/>
    <x v="40"/>
    <x v="47"/>
    <x v="1"/>
    <s v="K"/>
    <x v="4"/>
    <x v="0"/>
    <s v="400 S  Alvarado                     St"/>
    <n v="2100"/>
    <x v="1"/>
  </r>
  <r>
    <n v="220512009"/>
    <x v="53"/>
    <x v="663"/>
    <x v="20"/>
    <x v="0"/>
    <x v="31"/>
    <x v="1"/>
    <s v="H"/>
    <x v="0"/>
    <x v="0"/>
    <s v="1600    Lakme                        Av"/>
    <n v="1200"/>
    <x v="1"/>
  </r>
  <r>
    <n v="220317614"/>
    <x v="70"/>
    <x v="743"/>
    <x v="0"/>
    <x v="36"/>
    <x v="23"/>
    <x v="1"/>
    <s v="B"/>
    <x v="5"/>
    <x v="0"/>
    <s v="2300    2Nd                          Av"/>
    <n v="1820"/>
    <x v="0"/>
  </r>
  <r>
    <n v="220810286"/>
    <x v="37"/>
    <x v="664"/>
    <x v="19"/>
    <x v="6"/>
    <x v="47"/>
    <x v="0"/>
    <s v="O"/>
    <x v="0"/>
    <x v="0"/>
    <s v="10200    Santa Monica                 Bl"/>
    <n v="1600"/>
    <x v="1"/>
  </r>
  <r>
    <n v="220914813"/>
    <x v="344"/>
    <x v="607"/>
    <x v="12"/>
    <x v="6"/>
    <x v="17"/>
    <x v="0"/>
    <s v="W"/>
    <x v="0"/>
    <x v="0"/>
    <s v="15300    Ventura                      Bl"/>
    <n v="1829"/>
    <x v="0"/>
  </r>
  <r>
    <n v="220513679"/>
    <x v="64"/>
    <x v="806"/>
    <x v="20"/>
    <x v="21"/>
    <x v="41"/>
    <x v="0"/>
    <s v="H"/>
    <x v="2"/>
    <x v="2"/>
    <s v="300    King                         Av"/>
    <n v="1640"/>
    <x v="0"/>
  </r>
  <r>
    <n v="221317204"/>
    <x v="9"/>
    <x v="708"/>
    <x v="10"/>
    <x v="6"/>
    <x v="8"/>
    <x v="1"/>
    <s v="H"/>
    <x v="0"/>
    <x v="0"/>
    <s v="1200 E  51St                         St"/>
    <n v="200"/>
    <x v="0"/>
  </r>
  <r>
    <n v="220118133"/>
    <x v="338"/>
    <x v="720"/>
    <x v="8"/>
    <x v="10"/>
    <x v="15"/>
    <x v="0"/>
    <s v="H"/>
    <x v="2"/>
    <x v="0"/>
    <s v="1200 S  Figueroa                     St"/>
    <n v="2020"/>
    <x v="0"/>
  </r>
  <r>
    <n v="220813608"/>
    <x v="56"/>
    <x v="816"/>
    <x v="19"/>
    <x v="4"/>
    <x v="26"/>
    <x v="1"/>
    <s v="K"/>
    <x v="0"/>
    <x v="0"/>
    <s v="2300 S  Bentley                      Av"/>
    <n v="1200"/>
    <x v="0"/>
  </r>
  <r>
    <n v="221222446"/>
    <x v="116"/>
    <x v="643"/>
    <x v="3"/>
    <x v="0"/>
    <x v="53"/>
    <x v="0"/>
    <s v="B"/>
    <x v="0"/>
    <x v="0"/>
    <s v="3400 W  67Th                         St"/>
    <n v="1115"/>
    <x v="1"/>
  </r>
  <r>
    <n v="221613457"/>
    <x v="160"/>
    <x v="660"/>
    <x v="15"/>
    <x v="13"/>
    <x v="85"/>
    <x v="0"/>
    <s v="H"/>
    <x v="0"/>
    <x v="0"/>
    <s v="8700    Glenoaks                     Bl"/>
    <n v="1000"/>
    <x v="1"/>
  </r>
  <r>
    <n v="230904343"/>
    <x v="122"/>
    <x v="801"/>
    <x v="12"/>
    <x v="6"/>
    <x v="41"/>
    <x v="1"/>
    <s v="H"/>
    <x v="0"/>
    <x v="0"/>
    <s v="13900    Victory                      Bl"/>
    <n v="1830"/>
    <x v="0"/>
  </r>
  <r>
    <n v="221911848"/>
    <x v="48"/>
    <x v="727"/>
    <x v="6"/>
    <x v="12"/>
    <x v="40"/>
    <x v="1"/>
    <s v="H"/>
    <x v="0"/>
    <x v="0"/>
    <s v="12400    Ralston                      Av"/>
    <n v="1525"/>
    <x v="1"/>
  </r>
  <r>
    <n v="220119614"/>
    <x v="66"/>
    <x v="796"/>
    <x v="8"/>
    <x v="40"/>
    <x v="2"/>
    <x v="1"/>
    <s v="H"/>
    <x v="8"/>
    <x v="2"/>
    <s v="300 W  3Rd                          St"/>
    <n v="315"/>
    <x v="0"/>
  </r>
  <r>
    <n v="220710422"/>
    <x v="29"/>
    <x v="717"/>
    <x v="9"/>
    <x v="10"/>
    <x v="22"/>
    <x v="1"/>
    <s v="W"/>
    <x v="2"/>
    <x v="2"/>
    <s v="3500    Venice                       Bl"/>
    <n v="230"/>
    <x v="1"/>
  </r>
  <r>
    <n v="221515087"/>
    <x v="14"/>
    <x v="735"/>
    <x v="5"/>
    <x v="0"/>
    <x v="23"/>
    <x v="0"/>
    <s v="H"/>
    <x v="0"/>
    <x v="0"/>
    <s v="6300    Cartwright                   Av"/>
    <n v="1923"/>
    <x v="0"/>
  </r>
  <r>
    <n v="221010196"/>
    <x v="37"/>
    <x v="636"/>
    <x v="14"/>
    <x v="28"/>
    <x v="71"/>
    <x v="0"/>
    <s v="H"/>
    <x v="1"/>
    <x v="0"/>
    <s v="5900    Reseda                       Bl"/>
    <n v="1800"/>
    <x v="2"/>
  </r>
  <r>
    <n v="222011282"/>
    <x v="332"/>
    <x v="619"/>
    <x v="1"/>
    <x v="40"/>
    <x v="6"/>
    <x v="1"/>
    <s v="H"/>
    <x v="22"/>
    <x v="2"/>
    <s v="Wilton                       Pl"/>
    <n v="2000"/>
    <x v="0"/>
  </r>
  <r>
    <n v="221115690"/>
    <x v="85"/>
    <x v="747"/>
    <x v="11"/>
    <x v="4"/>
    <x v="53"/>
    <x v="0"/>
    <s v="W"/>
    <x v="0"/>
    <x v="0"/>
    <s v="4200    Los Nietos                   Dr"/>
    <n v="300"/>
    <x v="1"/>
  </r>
  <r>
    <n v="220222096"/>
    <x v="93"/>
    <x v="648"/>
    <x v="4"/>
    <x v="21"/>
    <x v="74"/>
    <x v="0"/>
    <s v="B"/>
    <x v="2"/>
    <x v="0"/>
    <s v="800 S  Carondelet                   St"/>
    <n v="830"/>
    <x v="3"/>
  </r>
  <r>
    <n v="220711633"/>
    <x v="4"/>
    <x v="615"/>
    <x v="9"/>
    <x v="10"/>
    <x v="52"/>
    <x v="0"/>
    <s v="H"/>
    <x v="2"/>
    <x v="1"/>
    <s v="4800 W  18Th                         St"/>
    <n v="2330"/>
    <x v="0"/>
  </r>
  <r>
    <n v="220118698"/>
    <x v="12"/>
    <x v="701"/>
    <x v="8"/>
    <x v="15"/>
    <x v="14"/>
    <x v="1"/>
    <s v="W"/>
    <x v="0"/>
    <x v="0"/>
    <s v="100 E  8Th                          St"/>
    <n v="2300"/>
    <x v="0"/>
  </r>
  <r>
    <n v="220912699"/>
    <x v="51"/>
    <x v="795"/>
    <x v="12"/>
    <x v="1"/>
    <x v="13"/>
    <x v="1"/>
    <s v="W"/>
    <x v="0"/>
    <x v="0"/>
    <s v="15200    Del Gado                     Dr"/>
    <n v="1901"/>
    <x v="1"/>
  </r>
  <r>
    <n v="220413085"/>
    <x v="333"/>
    <x v="723"/>
    <x v="13"/>
    <x v="40"/>
    <x v="74"/>
    <x v="1"/>
    <s v="H"/>
    <x v="38"/>
    <x v="0"/>
    <s v="1St"/>
    <n v="2030"/>
    <x v="3"/>
  </r>
  <r>
    <n v="220318005"/>
    <x v="79"/>
    <x v="750"/>
    <x v="0"/>
    <x v="21"/>
    <x v="76"/>
    <x v="1"/>
    <s v="O"/>
    <x v="2"/>
    <x v="0"/>
    <s v="4200 S  Vermont                      Av"/>
    <n v="845"/>
    <x v="0"/>
  </r>
  <r>
    <n v="221213461"/>
    <x v="189"/>
    <x v="886"/>
    <x v="3"/>
    <x v="6"/>
    <x v="10"/>
    <x v="0"/>
    <s v="H"/>
    <x v="20"/>
    <x v="0"/>
    <s v="500 W  Gage                         Av"/>
    <n v="1"/>
    <x v="1"/>
  </r>
  <r>
    <n v="220717592"/>
    <x v="91"/>
    <x v="729"/>
    <x v="9"/>
    <x v="4"/>
    <x v="23"/>
    <x v="1"/>
    <s v="W"/>
    <x v="0"/>
    <x v="0"/>
    <s v="1200 S  Genesee                      Av"/>
    <n v="1800"/>
    <x v="0"/>
  </r>
  <r>
    <n v="221225611"/>
    <x v="346"/>
    <x v="633"/>
    <x v="3"/>
    <x v="10"/>
    <x v="43"/>
    <x v="1"/>
    <s v="H"/>
    <x v="2"/>
    <x v="1"/>
    <s v="400 W  75Th                         St"/>
    <n v="1700"/>
    <x v="1"/>
  </r>
  <r>
    <n v="220715058"/>
    <x v="371"/>
    <x v="750"/>
    <x v="9"/>
    <x v="0"/>
    <x v="63"/>
    <x v="1"/>
    <s v="B"/>
    <x v="0"/>
    <x v="0"/>
    <s v="4400 W  Washington                   Bl"/>
    <n v="1800"/>
    <x v="0"/>
  </r>
  <r>
    <n v="221322358"/>
    <x v="21"/>
    <x v="690"/>
    <x v="10"/>
    <x v="39"/>
    <x v="57"/>
    <x v="2"/>
    <s v="X"/>
    <x v="0"/>
    <x v="0"/>
    <s v="2000 E  7Th                          St"/>
    <n v="1400"/>
    <x v="1"/>
  </r>
  <r>
    <n v="220125243"/>
    <x v="364"/>
    <x v="782"/>
    <x v="8"/>
    <x v="21"/>
    <x v="43"/>
    <x v="1"/>
    <s v="O"/>
    <x v="2"/>
    <x v="0"/>
    <s v="600 S  Figueroa                     St"/>
    <n v="1145"/>
    <x v="1"/>
  </r>
  <r>
    <n v="220813834"/>
    <x v="324"/>
    <x v="653"/>
    <x v="19"/>
    <x v="21"/>
    <x v="78"/>
    <x v="1"/>
    <s v="H"/>
    <x v="2"/>
    <x v="0"/>
    <s v="11400    Pearl                        St"/>
    <n v="2100"/>
    <x v="1"/>
  </r>
  <r>
    <n v="220314256"/>
    <x v="378"/>
    <x v="830"/>
    <x v="0"/>
    <x v="50"/>
    <x v="54"/>
    <x v="1"/>
    <s v="B"/>
    <x v="2"/>
    <x v="0"/>
    <s v="4000    Buckingham                   Rd"/>
    <n v="900"/>
    <x v="1"/>
  </r>
  <r>
    <n v="220511457"/>
    <x v="22"/>
    <x v="676"/>
    <x v="20"/>
    <x v="29"/>
    <x v="9"/>
    <x v="1"/>
    <s v="O"/>
    <x v="0"/>
    <x v="0"/>
    <s v="1300    Park Western"/>
    <n v="1400"/>
    <x v="0"/>
  </r>
  <r>
    <n v="221317733"/>
    <x v="17"/>
    <x v="611"/>
    <x v="10"/>
    <x v="4"/>
    <x v="23"/>
    <x v="0"/>
    <s v="H"/>
    <x v="0"/>
    <x v="0"/>
    <s v="1000 E  23Rd                         St"/>
    <n v="1730"/>
    <x v="0"/>
  </r>
  <r>
    <n v="220616392"/>
    <x v="158"/>
    <x v="877"/>
    <x v="2"/>
    <x v="16"/>
    <x v="0"/>
    <x v="0"/>
    <s v="H"/>
    <x v="0"/>
    <x v="2"/>
    <s v="7000    Hollywood                    Bl"/>
    <n v="819"/>
    <x v="0"/>
  </r>
  <r>
    <n v="221017870"/>
    <x v="110"/>
    <x v="651"/>
    <x v="14"/>
    <x v="28"/>
    <x v="8"/>
    <x v="0"/>
    <s v="W"/>
    <x v="1"/>
    <x v="0"/>
    <s v="5900    Reseda                       Bl"/>
    <n v="2110"/>
    <x v="0"/>
  </r>
  <r>
    <n v="222013968"/>
    <x v="2"/>
    <x v="752"/>
    <x v="1"/>
    <x v="18"/>
    <x v="8"/>
    <x v="0"/>
    <s v="H"/>
    <x v="2"/>
    <x v="2"/>
    <s v="400 S  Ardmore                      Av"/>
    <n v="2200"/>
    <x v="0"/>
  </r>
  <r>
    <n v="221115752"/>
    <x v="83"/>
    <x v="679"/>
    <x v="11"/>
    <x v="31"/>
    <x v="31"/>
    <x v="1"/>
    <s v="B"/>
    <x v="5"/>
    <x v="0"/>
    <s v="Santa Monica"/>
    <n v="2055"/>
    <x v="1"/>
  </r>
  <r>
    <n v="221111069"/>
    <x v="329"/>
    <x v="638"/>
    <x v="11"/>
    <x v="29"/>
    <x v="31"/>
    <x v="0"/>
    <s v="W"/>
    <x v="0"/>
    <x v="0"/>
    <s v="5000    Ellenwood                    Dr"/>
    <n v="48"/>
    <x v="1"/>
  </r>
  <r>
    <n v="220313075"/>
    <x v="327"/>
    <x v="663"/>
    <x v="0"/>
    <x v="28"/>
    <x v="27"/>
    <x v="0"/>
    <s v="B"/>
    <x v="1"/>
    <x v="0"/>
    <s v="4000 S  Western                      Av"/>
    <n v="1200"/>
    <x v="1"/>
  </r>
  <r>
    <n v="220813887"/>
    <x v="176"/>
    <x v="675"/>
    <x v="19"/>
    <x v="15"/>
    <x v="39"/>
    <x v="1"/>
    <s v="W"/>
    <x v="0"/>
    <x v="0"/>
    <s v="12400    Texas                        Av"/>
    <n v="1900"/>
    <x v="0"/>
  </r>
  <r>
    <n v="221614334"/>
    <x v="103"/>
    <x v="625"/>
    <x v="15"/>
    <x v="55"/>
    <x v="72"/>
    <x v="0"/>
    <s v="H"/>
    <x v="0"/>
    <x v="4"/>
    <s v="Peoria                       St"/>
    <n v="1245"/>
    <x v="3"/>
  </r>
  <r>
    <n v="220318069"/>
    <x v="119"/>
    <x v="728"/>
    <x v="0"/>
    <x v="36"/>
    <x v="52"/>
    <x v="0"/>
    <s v="B"/>
    <x v="33"/>
    <x v="2"/>
    <s v="3400    6Th                          Av"/>
    <n v="830"/>
    <x v="0"/>
  </r>
  <r>
    <n v="221225454"/>
    <x v="90"/>
    <x v="680"/>
    <x v="3"/>
    <x v="0"/>
    <x v="0"/>
    <x v="0"/>
    <s v="W"/>
    <x v="0"/>
    <x v="0"/>
    <s v="8300 S  Hoover                       St"/>
    <n v="500"/>
    <x v="0"/>
  </r>
  <r>
    <n v="220912824"/>
    <x v="12"/>
    <x v="816"/>
    <x v="12"/>
    <x v="21"/>
    <x v="12"/>
    <x v="0"/>
    <s v="W"/>
    <x v="2"/>
    <x v="0"/>
    <s v="14500    Victory                      Bl"/>
    <n v="1230"/>
    <x v="1"/>
  </r>
  <r>
    <n v="220810699"/>
    <x v="35"/>
    <x v="738"/>
    <x v="19"/>
    <x v="2"/>
    <x v="15"/>
    <x v="1"/>
    <s v="W"/>
    <x v="1"/>
    <x v="0"/>
    <s v="Bundy"/>
    <n v="1245"/>
    <x v="0"/>
  </r>
  <r>
    <n v="221914117"/>
    <x v="157"/>
    <x v="805"/>
    <x v="6"/>
    <x v="31"/>
    <x v="12"/>
    <x v="1"/>
    <s v="H"/>
    <x v="13"/>
    <x v="2"/>
    <s v="13500    Kagel Canyon                 St"/>
    <n v="1400"/>
    <x v="1"/>
  </r>
  <r>
    <n v="220412797"/>
    <x v="331"/>
    <x v="612"/>
    <x v="13"/>
    <x v="31"/>
    <x v="15"/>
    <x v="1"/>
    <s v="H"/>
    <x v="2"/>
    <x v="0"/>
    <s v="2300 E  2Nd                          St"/>
    <n v="1658"/>
    <x v="0"/>
  </r>
  <r>
    <n v="221614900"/>
    <x v="98"/>
    <x v="694"/>
    <x v="15"/>
    <x v="6"/>
    <x v="3"/>
    <x v="1"/>
    <s v="H"/>
    <x v="0"/>
    <x v="0"/>
    <s v="11700    Saticoy                      St"/>
    <n v="2100"/>
    <x v="0"/>
  </r>
  <r>
    <n v="220100967"/>
    <x v="85"/>
    <x v="645"/>
    <x v="8"/>
    <x v="40"/>
    <x v="3"/>
    <x v="1"/>
    <s v="H"/>
    <x v="20"/>
    <x v="0"/>
    <s v="8Th                          St"/>
    <n v="130"/>
    <x v="0"/>
  </r>
  <r>
    <n v="220121622"/>
    <x v="73"/>
    <x v="659"/>
    <x v="8"/>
    <x v="0"/>
    <x v="64"/>
    <x v="1"/>
    <s v="H"/>
    <x v="0"/>
    <x v="0"/>
    <s v="500 S  San Pedro                    St"/>
    <n v="1200"/>
    <x v="1"/>
  </r>
  <r>
    <n v="221915041"/>
    <x v="68"/>
    <x v="669"/>
    <x v="6"/>
    <x v="3"/>
    <x v="52"/>
    <x v="1"/>
    <s v="W"/>
    <x v="0"/>
    <x v="0"/>
    <s v="8900    Lev                          Av"/>
    <n v="2000"/>
    <x v="0"/>
  </r>
  <r>
    <n v="221411996"/>
    <x v="36"/>
    <x v="832"/>
    <x v="18"/>
    <x v="20"/>
    <x v="60"/>
    <x v="1"/>
    <s v="W"/>
    <x v="0"/>
    <x v="0"/>
    <s v="3600    Clarington                   Av"/>
    <n v="1020"/>
    <x v="1"/>
  </r>
  <r>
    <n v="220124431"/>
    <x v="118"/>
    <x v="690"/>
    <x v="8"/>
    <x v="50"/>
    <x v="2"/>
    <x v="1"/>
    <s v="B"/>
    <x v="0"/>
    <x v="0"/>
    <s v="600 S  Figueroa                     St"/>
    <n v="500"/>
    <x v="0"/>
  </r>
  <r>
    <n v="221710411"/>
    <x v="168"/>
    <x v="887"/>
    <x v="7"/>
    <x v="75"/>
    <x v="18"/>
    <x v="1"/>
    <s v="W"/>
    <x v="0"/>
    <x v="0"/>
    <s v="9200    Topanga Canyon               Bl"/>
    <n v="830"/>
    <x v="1"/>
  </r>
  <r>
    <n v="221321766"/>
    <x v="385"/>
    <x v="680"/>
    <x v="10"/>
    <x v="0"/>
    <x v="22"/>
    <x v="0"/>
    <s v="H"/>
    <x v="0"/>
    <x v="0"/>
    <s v="600 E  50Th                         St"/>
    <n v="1100"/>
    <x v="1"/>
  </r>
  <r>
    <n v="220710346"/>
    <x v="35"/>
    <x v="717"/>
    <x v="9"/>
    <x v="23"/>
    <x v="2"/>
    <x v="1"/>
    <s v="W"/>
    <x v="0"/>
    <x v="2"/>
    <s v="800 N  Vista                        St"/>
    <n v="330"/>
    <x v="0"/>
  </r>
  <r>
    <n v="221916358"/>
    <x v="81"/>
    <x v="606"/>
    <x v="6"/>
    <x v="0"/>
    <x v="5"/>
    <x v="0"/>
    <s v="W"/>
    <x v="0"/>
    <x v="0"/>
    <s v="15000    Parthenia                    St"/>
    <n v="1000"/>
    <x v="0"/>
  </r>
  <r>
    <n v="220125828"/>
    <x v="98"/>
    <x v="729"/>
    <x v="8"/>
    <x v="13"/>
    <x v="51"/>
    <x v="0"/>
    <s v="B"/>
    <x v="0"/>
    <x v="0"/>
    <s v="800 N  Alameda                      St"/>
    <n v="1650"/>
    <x v="0"/>
  </r>
  <r>
    <n v="222110863"/>
    <x v="19"/>
    <x v="845"/>
    <x v="16"/>
    <x v="2"/>
    <x v="37"/>
    <x v="0"/>
    <s v="W"/>
    <x v="0"/>
    <x v="0"/>
    <s v="7700    Lubao                        Av"/>
    <n v="2200"/>
    <x v="1"/>
  </r>
  <r>
    <n v="221515397"/>
    <x v="374"/>
    <x v="686"/>
    <x v="5"/>
    <x v="4"/>
    <x v="14"/>
    <x v="1"/>
    <s v="W"/>
    <x v="0"/>
    <x v="0"/>
    <s v="5400    Beck                         Av"/>
    <n v="2130"/>
    <x v="0"/>
  </r>
  <r>
    <n v="220620628"/>
    <x v="215"/>
    <x v="648"/>
    <x v="2"/>
    <x v="6"/>
    <x v="47"/>
    <x v="0"/>
    <s v="B"/>
    <x v="0"/>
    <x v="0"/>
    <s v="1000    Cole                         Av"/>
    <n v="1200"/>
    <x v="1"/>
  </r>
  <r>
    <n v="222018255"/>
    <x v="108"/>
    <x v="715"/>
    <x v="1"/>
    <x v="29"/>
    <x v="3"/>
    <x v="1"/>
    <s v="K"/>
    <x v="0"/>
    <x v="0"/>
    <s v="Connecticut                  St"/>
    <n v="130"/>
    <x v="0"/>
  </r>
  <r>
    <n v="220813515"/>
    <x v="54"/>
    <x v="701"/>
    <x v="19"/>
    <x v="1"/>
    <x v="40"/>
    <x v="1"/>
    <s v="A"/>
    <x v="2"/>
    <x v="0"/>
    <s v="1300    Casiano                      Rd"/>
    <n v="2050"/>
    <x v="1"/>
  </r>
  <r>
    <n v="220216789"/>
    <x v="62"/>
    <x v="647"/>
    <x v="4"/>
    <x v="40"/>
    <x v="2"/>
    <x v="0"/>
    <s v="B"/>
    <x v="5"/>
    <x v="1"/>
    <s v="200    Witmer                       St"/>
    <n v="1700"/>
    <x v="0"/>
  </r>
  <r>
    <n v="230806121"/>
    <x v="195"/>
    <x v="858"/>
    <x v="19"/>
    <x v="0"/>
    <x v="78"/>
    <x v="1"/>
    <s v="W"/>
    <x v="0"/>
    <x v="0"/>
    <s v="17000    Palisades Cir"/>
    <n v="1"/>
    <x v="1"/>
  </r>
  <r>
    <n v="221225211"/>
    <x v="89"/>
    <x v="762"/>
    <x v="3"/>
    <x v="25"/>
    <x v="39"/>
    <x v="1"/>
    <s v="C"/>
    <x v="0"/>
    <x v="0"/>
    <s v="400 W  52Nd                         St"/>
    <n v="200"/>
    <x v="0"/>
  </r>
  <r>
    <n v="221816949"/>
    <x v="9"/>
    <x v="708"/>
    <x v="17"/>
    <x v="31"/>
    <x v="11"/>
    <x v="1"/>
    <s v="B"/>
    <x v="4"/>
    <x v="0"/>
    <s v="103Rd                        St"/>
    <n v="1030"/>
    <x v="1"/>
  </r>
  <r>
    <n v="222115952"/>
    <x v="88"/>
    <x v="747"/>
    <x v="16"/>
    <x v="40"/>
    <x v="28"/>
    <x v="1"/>
    <s v="H"/>
    <x v="28"/>
    <x v="0"/>
    <s v="8500    International                Av"/>
    <n v="2240"/>
    <x v="1"/>
  </r>
  <r>
    <n v="231204409"/>
    <x v="192"/>
    <x v="781"/>
    <x v="3"/>
    <x v="0"/>
    <x v="15"/>
    <x v="0"/>
    <s v="O"/>
    <x v="0"/>
    <x v="0"/>
    <s v="600 W  75Th                         St"/>
    <n v="1740"/>
    <x v="0"/>
  </r>
  <r>
    <n v="220215403"/>
    <x v="383"/>
    <x v="798"/>
    <x v="4"/>
    <x v="28"/>
    <x v="10"/>
    <x v="0"/>
    <s v="H"/>
    <x v="1"/>
    <x v="2"/>
    <s v="1100 W  18Th                         St"/>
    <n v="2045"/>
    <x v="1"/>
  </r>
  <r>
    <n v="230207795"/>
    <x v="136"/>
    <x v="715"/>
    <x v="4"/>
    <x v="5"/>
    <x v="7"/>
    <x v="1"/>
    <s v="W"/>
    <x v="0"/>
    <x v="0"/>
    <s v="1300    Edgecliffe                   Dr"/>
    <n v="900"/>
    <x v="1"/>
  </r>
  <r>
    <n v="221414366"/>
    <x v="111"/>
    <x v="657"/>
    <x v="18"/>
    <x v="6"/>
    <x v="78"/>
    <x v="1"/>
    <s v="H"/>
    <x v="0"/>
    <x v="0"/>
    <s v="12000    Vista Del Mar"/>
    <n v="1915"/>
    <x v="1"/>
  </r>
  <r>
    <n v="221111469"/>
    <x v="48"/>
    <x v="695"/>
    <x v="11"/>
    <x v="4"/>
    <x v="41"/>
    <x v="0"/>
    <s v="W"/>
    <x v="0"/>
    <x v="0"/>
    <s v="4800    Frieda                       Dr"/>
    <n v="430"/>
    <x v="0"/>
  </r>
  <r>
    <n v="220116062"/>
    <x v="27"/>
    <x v="727"/>
    <x v="8"/>
    <x v="13"/>
    <x v="33"/>
    <x v="1"/>
    <s v="W"/>
    <x v="0"/>
    <x v="0"/>
    <s v="700 S  Figueroa                     St"/>
    <n v="1800"/>
    <x v="0"/>
  </r>
  <r>
    <n v="221417134"/>
    <x v="383"/>
    <x v="733"/>
    <x v="18"/>
    <x v="13"/>
    <x v="0"/>
    <x v="1"/>
    <s v="W"/>
    <x v="0"/>
    <x v="0"/>
    <s v="Pershing                     Dr"/>
    <n v="2120"/>
    <x v="0"/>
  </r>
  <r>
    <n v="220612964"/>
    <x v="171"/>
    <x v="712"/>
    <x v="2"/>
    <x v="21"/>
    <x v="41"/>
    <x v="1"/>
    <s v="H"/>
    <x v="2"/>
    <x v="0"/>
    <s v="1500    Wilcox                       Av"/>
    <n v="600"/>
    <x v="0"/>
  </r>
  <r>
    <n v="220220845"/>
    <x v="181"/>
    <x v="662"/>
    <x v="4"/>
    <x v="0"/>
    <x v="51"/>
    <x v="0"/>
    <s v="W"/>
    <x v="0"/>
    <x v="0"/>
    <s v="4000    Monroe                       St"/>
    <n v="1245"/>
    <x v="0"/>
  </r>
  <r>
    <n v="221011987"/>
    <x v="47"/>
    <x v="654"/>
    <x v="14"/>
    <x v="10"/>
    <x v="39"/>
    <x v="0"/>
    <s v="A"/>
    <x v="2"/>
    <x v="1"/>
    <s v="19000    Runnymede                    St"/>
    <n v="2200"/>
    <x v="0"/>
  </r>
  <r>
    <n v="221917213"/>
    <x v="377"/>
    <x v="808"/>
    <x v="6"/>
    <x v="36"/>
    <x v="6"/>
    <x v="0"/>
    <s v="H"/>
    <x v="6"/>
    <x v="1"/>
    <s v="15200    Acre                         St"/>
    <n v="2300"/>
    <x v="0"/>
  </r>
  <r>
    <n v="220412546"/>
    <x v="383"/>
    <x v="798"/>
    <x v="13"/>
    <x v="33"/>
    <x v="52"/>
    <x v="0"/>
    <s v="H"/>
    <x v="0"/>
    <x v="0"/>
    <s v="2700 E  1St                          St"/>
    <n v="1133"/>
    <x v="0"/>
  </r>
  <r>
    <n v="222018152"/>
    <x v="202"/>
    <x v="826"/>
    <x v="1"/>
    <x v="3"/>
    <x v="9"/>
    <x v="0"/>
    <s v="H"/>
    <x v="0"/>
    <x v="0"/>
    <s v="900    Irolo                        St"/>
    <n v="1534"/>
    <x v="0"/>
  </r>
  <r>
    <n v="221821710"/>
    <x v="98"/>
    <x v="768"/>
    <x v="17"/>
    <x v="0"/>
    <x v="33"/>
    <x v="0"/>
    <s v="H"/>
    <x v="0"/>
    <x v="0"/>
    <s v="300 E  Imperial                     Hy"/>
    <n v="750"/>
    <x v="0"/>
  </r>
  <r>
    <n v="220319747"/>
    <x v="86"/>
    <x v="768"/>
    <x v="0"/>
    <x v="0"/>
    <x v="9"/>
    <x v="0"/>
    <s v="B"/>
    <x v="0"/>
    <x v="0"/>
    <s v="3600 S  Victoria                     Av"/>
    <n v="1834"/>
    <x v="0"/>
  </r>
  <r>
    <n v="221319744"/>
    <x v="132"/>
    <x v="739"/>
    <x v="10"/>
    <x v="21"/>
    <x v="51"/>
    <x v="1"/>
    <s v="H"/>
    <x v="2"/>
    <x v="0"/>
    <s v="1500 E  Vernon                       Av"/>
    <n v="2050"/>
    <x v="0"/>
  </r>
  <r>
    <n v="220412329"/>
    <x v="56"/>
    <x v="730"/>
    <x v="13"/>
    <x v="0"/>
    <x v="47"/>
    <x v="0"/>
    <s v="B"/>
    <x v="0"/>
    <x v="0"/>
    <s v="2100    Lincoln Park                 Av"/>
    <n v="1232"/>
    <x v="1"/>
  </r>
  <r>
    <n v="221012443"/>
    <x v="208"/>
    <x v="725"/>
    <x v="14"/>
    <x v="24"/>
    <x v="56"/>
    <x v="1"/>
    <s v="W"/>
    <x v="0"/>
    <x v="1"/>
    <s v="17800    Miranda                      St"/>
    <n v="745"/>
    <x v="2"/>
  </r>
  <r>
    <n v="221222259"/>
    <x v="116"/>
    <x v="772"/>
    <x v="3"/>
    <x v="21"/>
    <x v="1"/>
    <x v="1"/>
    <s v="B"/>
    <x v="2"/>
    <x v="1"/>
    <s v="5200 S  Normandie                    Av"/>
    <n v="1545"/>
    <x v="1"/>
  </r>
  <r>
    <n v="220611622"/>
    <x v="308"/>
    <x v="659"/>
    <x v="2"/>
    <x v="33"/>
    <x v="47"/>
    <x v="0"/>
    <s v="X"/>
    <x v="0"/>
    <x v="0"/>
    <s v="1100 N  Hobart                       Bl"/>
    <n v="1800"/>
    <x v="1"/>
  </r>
  <r>
    <n v="220322588"/>
    <x v="205"/>
    <x v="681"/>
    <x v="0"/>
    <x v="31"/>
    <x v="39"/>
    <x v="1"/>
    <s v="B"/>
    <x v="2"/>
    <x v="0"/>
    <s v="4200 S  Vermont                      Av"/>
    <n v="1800"/>
    <x v="0"/>
  </r>
  <r>
    <n v="221316258"/>
    <x v="54"/>
    <x v="701"/>
    <x v="10"/>
    <x v="13"/>
    <x v="40"/>
    <x v="1"/>
    <s v="H"/>
    <x v="0"/>
    <x v="0"/>
    <s v="6300 S  Broadway"/>
    <n v="330"/>
    <x v="1"/>
  </r>
  <r>
    <n v="220312611"/>
    <x v="15"/>
    <x v="634"/>
    <x v="0"/>
    <x v="0"/>
    <x v="58"/>
    <x v="1"/>
    <s v="B"/>
    <x v="0"/>
    <x v="0"/>
    <s v="1800 W  Adams                        Bl"/>
    <n v="800"/>
    <x v="1"/>
  </r>
  <r>
    <n v="221113771"/>
    <x v="14"/>
    <x v="833"/>
    <x v="11"/>
    <x v="36"/>
    <x v="68"/>
    <x v="1"/>
    <s v="O"/>
    <x v="4"/>
    <x v="0"/>
    <s v="6900 N  Figueroa                     St"/>
    <n v="955"/>
    <x v="1"/>
  </r>
  <r>
    <n v="220212383"/>
    <x v="349"/>
    <x v="685"/>
    <x v="4"/>
    <x v="1"/>
    <x v="0"/>
    <x v="1"/>
    <s v="H"/>
    <x v="0"/>
    <x v="0"/>
    <s v="3400    Plata                        St"/>
    <n v="1700"/>
    <x v="0"/>
  </r>
  <r>
    <n v="220512800"/>
    <x v="307"/>
    <x v="637"/>
    <x v="20"/>
    <x v="15"/>
    <x v="51"/>
    <x v="1"/>
    <s v="W"/>
    <x v="0"/>
    <x v="0"/>
    <s v="17Th                         St"/>
    <n v="2030"/>
    <x v="0"/>
  </r>
  <r>
    <n v="221314675"/>
    <x v="22"/>
    <x v="609"/>
    <x v="10"/>
    <x v="15"/>
    <x v="65"/>
    <x v="0"/>
    <s v="O"/>
    <x v="0"/>
    <x v="0"/>
    <s v="6900 S  Main                         St"/>
    <n v="2030"/>
    <x v="0"/>
  </r>
  <r>
    <n v="222016128"/>
    <x v="334"/>
    <x v="672"/>
    <x v="1"/>
    <x v="4"/>
    <x v="25"/>
    <x v="1"/>
    <s v="A"/>
    <x v="0"/>
    <x v="0"/>
    <s v="400 S  Oxford                       Av"/>
    <n v="1830"/>
    <x v="1"/>
  </r>
  <r>
    <n v="220811675"/>
    <x v="335"/>
    <x v="658"/>
    <x v="19"/>
    <x v="49"/>
    <x v="41"/>
    <x v="0"/>
    <s v="W"/>
    <x v="0"/>
    <x v="0"/>
    <s v="17000    Pacific Coast                Hy"/>
    <n v="1200"/>
    <x v="0"/>
  </r>
  <r>
    <n v="221218340"/>
    <x v="177"/>
    <x v="614"/>
    <x v="3"/>
    <x v="21"/>
    <x v="27"/>
    <x v="1"/>
    <s v="H"/>
    <x v="2"/>
    <x v="0"/>
    <s v="1400 W  55Th                         St"/>
    <n v="1240"/>
    <x v="1"/>
  </r>
  <r>
    <n v="222012849"/>
    <x v="46"/>
    <x v="688"/>
    <x v="1"/>
    <x v="3"/>
    <x v="46"/>
    <x v="0"/>
    <s v="H"/>
    <x v="0"/>
    <x v="3"/>
    <s v="1400 S  Harvard                      Bl"/>
    <n v="1"/>
    <x v="1"/>
  </r>
  <r>
    <n v="220813375"/>
    <x v="11"/>
    <x v="795"/>
    <x v="19"/>
    <x v="1"/>
    <x v="15"/>
    <x v="1"/>
    <s v="W"/>
    <x v="4"/>
    <x v="0"/>
    <s v="1600 S  Bedford                      St"/>
    <n v="1200"/>
    <x v="0"/>
  </r>
  <r>
    <n v="220712611"/>
    <x v="1"/>
    <x v="759"/>
    <x v="9"/>
    <x v="12"/>
    <x v="24"/>
    <x v="1"/>
    <s v="W"/>
    <x v="0"/>
    <x v="0"/>
    <s v="700 N  Mansfield                    Av"/>
    <n v="1730"/>
    <x v="1"/>
  </r>
  <r>
    <n v="220913193"/>
    <x v="60"/>
    <x v="798"/>
    <x v="12"/>
    <x v="0"/>
    <x v="46"/>
    <x v="0"/>
    <s v="W"/>
    <x v="0"/>
    <x v="0"/>
    <s v="12700    Riverside                    Dr"/>
    <n v="2030"/>
    <x v="1"/>
  </r>
  <r>
    <n v="220115770"/>
    <x v="345"/>
    <x v="654"/>
    <x v="8"/>
    <x v="31"/>
    <x v="14"/>
    <x v="1"/>
    <s v="B"/>
    <x v="6"/>
    <x v="0"/>
    <s v="Georgia"/>
    <n v="2115"/>
    <x v="0"/>
  </r>
  <r>
    <n v="221014217"/>
    <x v="71"/>
    <x v="802"/>
    <x v="14"/>
    <x v="29"/>
    <x v="39"/>
    <x v="0"/>
    <s v="H"/>
    <x v="0"/>
    <x v="0"/>
    <s v="18800    Sherman                      Wy"/>
    <n v="2100"/>
    <x v="0"/>
  </r>
  <r>
    <n v="221818426"/>
    <x v="339"/>
    <x v="722"/>
    <x v="17"/>
    <x v="40"/>
    <x v="14"/>
    <x v="1"/>
    <s v="H"/>
    <x v="20"/>
    <x v="0"/>
    <s v="108Th                        St"/>
    <n v="1900"/>
    <x v="0"/>
  </r>
  <r>
    <n v="220716341"/>
    <x v="214"/>
    <x v="835"/>
    <x v="9"/>
    <x v="16"/>
    <x v="8"/>
    <x v="2"/>
    <s v="X"/>
    <x v="0"/>
    <x v="2"/>
    <s v="100    The Grove                    Dr"/>
    <n v="1732"/>
    <x v="0"/>
  </r>
  <r>
    <n v="220122268"/>
    <x v="75"/>
    <x v="766"/>
    <x v="8"/>
    <x v="21"/>
    <x v="37"/>
    <x v="0"/>
    <s v="W"/>
    <x v="2"/>
    <x v="0"/>
    <s v="6Th"/>
    <n v="1300"/>
    <x v="1"/>
  </r>
  <r>
    <n v="221418697"/>
    <x v="99"/>
    <x v="696"/>
    <x v="18"/>
    <x v="38"/>
    <x v="43"/>
    <x v="0"/>
    <s v="B"/>
    <x v="2"/>
    <x v="0"/>
    <s v="10000    National                     Bl"/>
    <n v="1620"/>
    <x v="1"/>
  </r>
  <r>
    <n v="220614088"/>
    <x v="53"/>
    <x v="779"/>
    <x v="2"/>
    <x v="25"/>
    <x v="15"/>
    <x v="1"/>
    <s v="W"/>
    <x v="0"/>
    <x v="0"/>
    <s v="1500    Wilcox                       Av"/>
    <n v="19"/>
    <x v="0"/>
  </r>
  <r>
    <n v="221820676"/>
    <x v="125"/>
    <x v="625"/>
    <x v="17"/>
    <x v="12"/>
    <x v="15"/>
    <x v="0"/>
    <s v="H"/>
    <x v="0"/>
    <x v="0"/>
    <s v="10100 S  Main                         St"/>
    <n v="1640"/>
    <x v="0"/>
  </r>
  <r>
    <n v="220512098"/>
    <x v="50"/>
    <x v="705"/>
    <x v="20"/>
    <x v="0"/>
    <x v="0"/>
    <x v="0"/>
    <s v="B"/>
    <x v="0"/>
    <x v="0"/>
    <s v="1600 N  Marine                       Av"/>
    <n v="20"/>
    <x v="0"/>
  </r>
  <r>
    <n v="220818163"/>
    <x v="84"/>
    <x v="826"/>
    <x v="19"/>
    <x v="3"/>
    <x v="76"/>
    <x v="0"/>
    <s v="O"/>
    <x v="0"/>
    <x v="0"/>
    <s v="300    De Neve                      Dr"/>
    <n v="1200"/>
    <x v="0"/>
  </r>
  <r>
    <n v="220120894"/>
    <x v="71"/>
    <x v="756"/>
    <x v="8"/>
    <x v="12"/>
    <x v="47"/>
    <x v="1"/>
    <s v="B"/>
    <x v="0"/>
    <x v="0"/>
    <s v="600 S  Spring                       St"/>
    <n v="1830"/>
    <x v="1"/>
  </r>
  <r>
    <n v="221321140"/>
    <x v="179"/>
    <x v="632"/>
    <x v="10"/>
    <x v="10"/>
    <x v="33"/>
    <x v="1"/>
    <s v="H"/>
    <x v="2"/>
    <x v="2"/>
    <s v="300 E  52Nd                         St"/>
    <n v="1100"/>
    <x v="0"/>
  </r>
  <r>
    <n v="220618160"/>
    <x v="184"/>
    <x v="753"/>
    <x v="2"/>
    <x v="65"/>
    <x v="27"/>
    <x v="0"/>
    <s v="B"/>
    <x v="17"/>
    <x v="0"/>
    <s v="Santa Monica"/>
    <n v="815"/>
    <x v="1"/>
  </r>
  <r>
    <n v="221111455"/>
    <x v="48"/>
    <x v="695"/>
    <x v="11"/>
    <x v="0"/>
    <x v="42"/>
    <x v="1"/>
    <s v="H"/>
    <x v="0"/>
    <x v="0"/>
    <s v="Avenue 26"/>
    <n v="1"/>
    <x v="1"/>
  </r>
  <r>
    <n v="221516678"/>
    <x v="358"/>
    <x v="753"/>
    <x v="5"/>
    <x v="15"/>
    <x v="17"/>
    <x v="1"/>
    <s v="W"/>
    <x v="0"/>
    <x v="0"/>
    <s v="Valleyheart                  Dr"/>
    <n v="1900"/>
    <x v="0"/>
  </r>
  <r>
    <n v="221412738"/>
    <x v="325"/>
    <x v="777"/>
    <x v="18"/>
    <x v="28"/>
    <x v="23"/>
    <x v="0"/>
    <s v="B"/>
    <x v="1"/>
    <x v="1"/>
    <s v="600    World                        Wy"/>
    <n v="1600"/>
    <x v="0"/>
  </r>
  <r>
    <n v="220715212"/>
    <x v="77"/>
    <x v="888"/>
    <x v="9"/>
    <x v="11"/>
    <x v="42"/>
    <x v="1"/>
    <s v="O"/>
    <x v="0"/>
    <x v="0"/>
    <s v="700 S  Plymouth                     Bl"/>
    <n v="1200"/>
    <x v="1"/>
  </r>
  <r>
    <n v="222019196"/>
    <x v="109"/>
    <x v="765"/>
    <x v="1"/>
    <x v="3"/>
    <x v="51"/>
    <x v="1"/>
    <s v="K"/>
    <x v="0"/>
    <x v="0"/>
    <s v="3500 W  6Th                          St"/>
    <n v="1000"/>
    <x v="0"/>
  </r>
  <r>
    <n v="220314311"/>
    <x v="20"/>
    <x v="776"/>
    <x v="0"/>
    <x v="11"/>
    <x v="8"/>
    <x v="2"/>
    <s v="X"/>
    <x v="0"/>
    <x v="0"/>
    <s v="4100 S  Western                      Av"/>
    <n v="1830"/>
    <x v="0"/>
  </r>
  <r>
    <n v="220916795"/>
    <x v="97"/>
    <x v="713"/>
    <x v="12"/>
    <x v="33"/>
    <x v="2"/>
    <x v="0"/>
    <s v="X"/>
    <x v="0"/>
    <x v="0"/>
    <s v="14900    Moorpark                     St"/>
    <n v="1800"/>
    <x v="0"/>
  </r>
  <r>
    <n v="220313444"/>
    <x v="171"/>
    <x v="712"/>
    <x v="0"/>
    <x v="31"/>
    <x v="23"/>
    <x v="1"/>
    <s v="H"/>
    <x v="9"/>
    <x v="0"/>
    <s v="Oak"/>
    <n v="345"/>
    <x v="0"/>
  </r>
  <r>
    <n v="220916866"/>
    <x v="108"/>
    <x v="753"/>
    <x v="12"/>
    <x v="15"/>
    <x v="39"/>
    <x v="1"/>
    <s v="W"/>
    <x v="0"/>
    <x v="0"/>
    <s v="5700 N  Sepulveda                    Bl"/>
    <n v="2200"/>
    <x v="0"/>
  </r>
  <r>
    <n v="221716923"/>
    <x v="108"/>
    <x v="715"/>
    <x v="7"/>
    <x v="36"/>
    <x v="14"/>
    <x v="0"/>
    <s v="H"/>
    <x v="6"/>
    <x v="0"/>
    <s v="21000    Bryant                       St"/>
    <n v="200"/>
    <x v="0"/>
  </r>
  <r>
    <n v="221511900"/>
    <x v="329"/>
    <x v="638"/>
    <x v="5"/>
    <x v="40"/>
    <x v="29"/>
    <x v="0"/>
    <s v="O"/>
    <x v="2"/>
    <x v="1"/>
    <s v="10900    Bluffside                    Dr"/>
    <n v="930"/>
    <x v="0"/>
  </r>
  <r>
    <n v="230506809"/>
    <x v="234"/>
    <x v="868"/>
    <x v="20"/>
    <x v="0"/>
    <x v="32"/>
    <x v="1"/>
    <s v="W"/>
    <x v="0"/>
    <x v="0"/>
    <s v="300    Miraleste                    Dr"/>
    <n v="1320"/>
    <x v="0"/>
  </r>
  <r>
    <n v="220616649"/>
    <x v="72"/>
    <x v="745"/>
    <x v="2"/>
    <x v="10"/>
    <x v="9"/>
    <x v="1"/>
    <s v="B"/>
    <x v="2"/>
    <x v="1"/>
    <s v="Franklin                     Av"/>
    <n v="2230"/>
    <x v="0"/>
  </r>
  <r>
    <n v="220900890"/>
    <x v="366"/>
    <x v="639"/>
    <x v="12"/>
    <x v="31"/>
    <x v="5"/>
    <x v="1"/>
    <s v="W"/>
    <x v="4"/>
    <x v="0"/>
    <s v="Hazeltine                    Av"/>
    <n v="1630"/>
    <x v="0"/>
  </r>
  <r>
    <n v="221813643"/>
    <x v="329"/>
    <x v="638"/>
    <x v="17"/>
    <x v="34"/>
    <x v="29"/>
    <x v="0"/>
    <s v="H"/>
    <x v="3"/>
    <x v="0"/>
    <s v="200 W  92Nd                         St"/>
    <n v="2315"/>
    <x v="0"/>
  </r>
  <r>
    <n v="221115121"/>
    <x v="172"/>
    <x v="693"/>
    <x v="11"/>
    <x v="0"/>
    <x v="3"/>
    <x v="1"/>
    <s v="H"/>
    <x v="0"/>
    <x v="0"/>
    <s v="4100    Manor                        Ct"/>
    <n v="225"/>
    <x v="0"/>
  </r>
  <r>
    <n v="220122978"/>
    <x v="155"/>
    <x v="813"/>
    <x v="8"/>
    <x v="15"/>
    <x v="18"/>
    <x v="1"/>
    <s v="H"/>
    <x v="0"/>
    <x v="0"/>
    <s v="700 W  4Th                          St"/>
    <n v="1830"/>
    <x v="1"/>
  </r>
  <r>
    <n v="220600821"/>
    <x v="46"/>
    <x v="635"/>
    <x v="2"/>
    <x v="40"/>
    <x v="65"/>
    <x v="0"/>
    <s v="H"/>
    <x v="22"/>
    <x v="1"/>
    <s v="Oxford"/>
    <n v="1220"/>
    <x v="0"/>
  </r>
  <r>
    <n v="220611558"/>
    <x v="308"/>
    <x v="821"/>
    <x v="2"/>
    <x v="47"/>
    <x v="51"/>
    <x v="1"/>
    <s v="A"/>
    <x v="6"/>
    <x v="0"/>
    <s v="6600    Lakeridge                    Rd"/>
    <n v="1020"/>
    <x v="0"/>
  </r>
  <r>
    <n v="221011972"/>
    <x v="47"/>
    <x v="784"/>
    <x v="14"/>
    <x v="33"/>
    <x v="9"/>
    <x v="1"/>
    <s v="O"/>
    <x v="6"/>
    <x v="0"/>
    <s v="Roscoe                       Bl"/>
    <n v="1600"/>
    <x v="0"/>
  </r>
  <r>
    <n v="221822902"/>
    <x v="213"/>
    <x v="844"/>
    <x v="17"/>
    <x v="0"/>
    <x v="51"/>
    <x v="1"/>
    <s v="B"/>
    <x v="0"/>
    <x v="0"/>
    <s v="400 W  101St                        St"/>
    <n v="605"/>
    <x v="0"/>
  </r>
  <r>
    <n v="221117176"/>
    <x v="323"/>
    <x v="642"/>
    <x v="11"/>
    <x v="0"/>
    <x v="51"/>
    <x v="1"/>
    <s v="W"/>
    <x v="0"/>
    <x v="0"/>
    <s v="2200    Riverdale                    Av"/>
    <n v="1110"/>
    <x v="0"/>
  </r>
  <r>
    <n v="221609906"/>
    <x v="186"/>
    <x v="714"/>
    <x v="15"/>
    <x v="28"/>
    <x v="36"/>
    <x v="1"/>
    <s v="H"/>
    <x v="1"/>
    <x v="0"/>
    <s v="10600    Sherman Grove                Av"/>
    <n v="1129"/>
    <x v="1"/>
  </r>
  <r>
    <n v="220615363"/>
    <x v="61"/>
    <x v="798"/>
    <x v="2"/>
    <x v="13"/>
    <x v="50"/>
    <x v="1"/>
    <s v="W"/>
    <x v="0"/>
    <x v="2"/>
    <s v="1000 N  Highland                     Av"/>
    <n v="2115"/>
    <x v="1"/>
  </r>
  <r>
    <n v="231404834"/>
    <x v="192"/>
    <x v="681"/>
    <x v="18"/>
    <x v="13"/>
    <x v="10"/>
    <x v="1"/>
    <s v="W"/>
    <x v="0"/>
    <x v="0"/>
    <s v="300    World                        Wy"/>
    <n v="600"/>
    <x v="1"/>
  </r>
  <r>
    <n v="221010877"/>
    <x v="349"/>
    <x v="706"/>
    <x v="14"/>
    <x v="10"/>
    <x v="51"/>
    <x v="0"/>
    <s v="B"/>
    <x v="2"/>
    <x v="1"/>
    <s v="Oxnard                       St"/>
    <n v="2300"/>
    <x v="0"/>
  </r>
  <r>
    <n v="221813820"/>
    <x v="44"/>
    <x v="778"/>
    <x v="17"/>
    <x v="0"/>
    <x v="6"/>
    <x v="0"/>
    <s v="B"/>
    <x v="0"/>
    <x v="0"/>
    <s v="500 W  93Rd                         St"/>
    <n v="940"/>
    <x v="0"/>
  </r>
  <r>
    <n v="221517511"/>
    <x v="179"/>
    <x v="768"/>
    <x v="5"/>
    <x v="0"/>
    <x v="24"/>
    <x v="1"/>
    <s v="W"/>
    <x v="0"/>
    <x v="0"/>
    <s v="6700    Camellia                     Av"/>
    <n v="30"/>
    <x v="1"/>
  </r>
  <r>
    <n v="221116964"/>
    <x v="97"/>
    <x v="644"/>
    <x v="11"/>
    <x v="0"/>
    <x v="49"/>
    <x v="0"/>
    <s v="H"/>
    <x v="0"/>
    <x v="0"/>
    <s v="5000    Almaden                      Dr"/>
    <n v="537"/>
    <x v="1"/>
  </r>
  <r>
    <n v="221911545"/>
    <x v="362"/>
    <x v="724"/>
    <x v="6"/>
    <x v="6"/>
    <x v="39"/>
    <x v="0"/>
    <s v="H"/>
    <x v="0"/>
    <x v="0"/>
    <s v="8600    Vesper                       Av"/>
    <n v="820"/>
    <x v="0"/>
  </r>
  <r>
    <n v="222018840"/>
    <x v="80"/>
    <x v="693"/>
    <x v="1"/>
    <x v="4"/>
    <x v="5"/>
    <x v="0"/>
    <s v="H"/>
    <x v="0"/>
    <x v="0"/>
    <s v="800 S  Norton                       Av"/>
    <n v="1600"/>
    <x v="0"/>
  </r>
  <r>
    <n v="221015521"/>
    <x v="132"/>
    <x v="739"/>
    <x v="14"/>
    <x v="12"/>
    <x v="31"/>
    <x v="1"/>
    <s v="O"/>
    <x v="0"/>
    <x v="0"/>
    <s v="6900    Reseda                       Bl"/>
    <n v="600"/>
    <x v="1"/>
  </r>
  <r>
    <n v="221822675"/>
    <x v="106"/>
    <x v="683"/>
    <x v="17"/>
    <x v="1"/>
    <x v="30"/>
    <x v="0"/>
    <s v="B"/>
    <x v="0"/>
    <x v="0"/>
    <s v="12600 S  Hoover                       St"/>
    <n v="1320"/>
    <x v="0"/>
  </r>
  <r>
    <n v="220114457"/>
    <x v="332"/>
    <x v="717"/>
    <x v="8"/>
    <x v="49"/>
    <x v="53"/>
    <x v="1"/>
    <s v="O"/>
    <x v="0"/>
    <x v="0"/>
    <s v="700 S  Hill                         St"/>
    <n v="605"/>
    <x v="1"/>
  </r>
  <r>
    <n v="220217827"/>
    <x v="341"/>
    <x v="758"/>
    <x v="4"/>
    <x v="0"/>
    <x v="9"/>
    <x v="0"/>
    <s v="H"/>
    <x v="0"/>
    <x v="0"/>
    <s v="400    Hartford                     Av"/>
    <n v="1325"/>
    <x v="0"/>
  </r>
  <r>
    <n v="221215766"/>
    <x v="4"/>
    <x v="649"/>
    <x v="3"/>
    <x v="10"/>
    <x v="17"/>
    <x v="0"/>
    <s v="B"/>
    <x v="2"/>
    <x v="1"/>
    <s v="600 W  78Th                         St"/>
    <n v="1900"/>
    <x v="0"/>
  </r>
  <r>
    <n v="220314338"/>
    <x v="305"/>
    <x v="673"/>
    <x v="0"/>
    <x v="49"/>
    <x v="13"/>
    <x v="1"/>
    <s v="O"/>
    <x v="0"/>
    <x v="0"/>
    <s v="600    Exposition                   Bl"/>
    <n v="810"/>
    <x v="1"/>
  </r>
  <r>
    <n v="222014092"/>
    <x v="307"/>
    <x v="735"/>
    <x v="1"/>
    <x v="36"/>
    <x v="37"/>
    <x v="0"/>
    <s v="H"/>
    <x v="8"/>
    <x v="0"/>
    <s v="Western                      Av"/>
    <n v="1530"/>
    <x v="1"/>
  </r>
  <r>
    <n v="220512147"/>
    <x v="208"/>
    <x v="627"/>
    <x v="20"/>
    <x v="21"/>
    <x v="53"/>
    <x v="1"/>
    <s v="B"/>
    <x v="4"/>
    <x v="0"/>
    <s v="Pacific                      Av"/>
    <n v="1525"/>
    <x v="1"/>
  </r>
  <r>
    <n v="230608514"/>
    <x v="240"/>
    <x v="859"/>
    <x v="2"/>
    <x v="0"/>
    <x v="57"/>
    <x v="0"/>
    <s v="W"/>
    <x v="0"/>
    <x v="0"/>
    <s v="7000    Hawthorn                     Av"/>
    <n v="600"/>
    <x v="1"/>
  </r>
  <r>
    <n v="220513468"/>
    <x v="342"/>
    <x v="724"/>
    <x v="20"/>
    <x v="0"/>
    <x v="5"/>
    <x v="1"/>
    <s v="H"/>
    <x v="0"/>
    <x v="0"/>
    <s v="800 S  Beacon                       St"/>
    <n v="1"/>
    <x v="0"/>
  </r>
  <r>
    <n v="221710924"/>
    <x v="329"/>
    <x v="638"/>
    <x v="7"/>
    <x v="12"/>
    <x v="0"/>
    <x v="1"/>
    <s v="W"/>
    <x v="0"/>
    <x v="0"/>
    <s v="22000    Lemarsh                      St"/>
    <n v="2245"/>
    <x v="0"/>
  </r>
  <r>
    <n v="221015136"/>
    <x v="75"/>
    <x v="758"/>
    <x v="14"/>
    <x v="4"/>
    <x v="9"/>
    <x v="0"/>
    <s v="J"/>
    <x v="0"/>
    <x v="0"/>
    <s v="7200    Wish                         Av"/>
    <n v="2000"/>
    <x v="0"/>
  </r>
  <r>
    <n v="220221214"/>
    <x v="202"/>
    <x v="826"/>
    <x v="4"/>
    <x v="40"/>
    <x v="51"/>
    <x v="1"/>
    <s v="H"/>
    <x v="2"/>
    <x v="0"/>
    <s v="7Th                          St"/>
    <n v="1100"/>
    <x v="0"/>
  </r>
  <r>
    <n v="221015747"/>
    <x v="112"/>
    <x v="665"/>
    <x v="14"/>
    <x v="52"/>
    <x v="9"/>
    <x v="0"/>
    <s v="B"/>
    <x v="2"/>
    <x v="0"/>
    <s v="San Diego                    Fy"/>
    <n v="1920"/>
    <x v="0"/>
  </r>
  <r>
    <n v="220218782"/>
    <x v="317"/>
    <x v="692"/>
    <x v="4"/>
    <x v="15"/>
    <x v="41"/>
    <x v="0"/>
    <s v="H"/>
    <x v="0"/>
    <x v="0"/>
    <s v="7Th"/>
    <n v="1210"/>
    <x v="0"/>
  </r>
  <r>
    <n v="221112213"/>
    <x v="53"/>
    <x v="620"/>
    <x v="11"/>
    <x v="21"/>
    <x v="55"/>
    <x v="0"/>
    <s v="W"/>
    <x v="2"/>
    <x v="1"/>
    <s v="1400    Hepner                       Av"/>
    <n v="1250"/>
    <x v="1"/>
  </r>
  <r>
    <n v="220316577"/>
    <x v="219"/>
    <x v="805"/>
    <x v="0"/>
    <x v="4"/>
    <x v="8"/>
    <x v="0"/>
    <s v="O"/>
    <x v="0"/>
    <x v="0"/>
    <s v="2700    Ellendale                    Pl"/>
    <n v="2006"/>
    <x v="0"/>
  </r>
  <r>
    <n v="222017286"/>
    <x v="211"/>
    <x v="674"/>
    <x v="1"/>
    <x v="31"/>
    <x v="8"/>
    <x v="1"/>
    <s v="A"/>
    <x v="2"/>
    <x v="0"/>
    <s v="Westmoreland                 Av"/>
    <n v="1"/>
    <x v="0"/>
  </r>
  <r>
    <n v="220122772"/>
    <x v="160"/>
    <x v="660"/>
    <x v="8"/>
    <x v="36"/>
    <x v="52"/>
    <x v="1"/>
    <s v="B"/>
    <x v="8"/>
    <x v="1"/>
    <s v="400 S  Main                         St"/>
    <n v="655"/>
    <x v="0"/>
  </r>
  <r>
    <n v="220322309"/>
    <x v="106"/>
    <x v="648"/>
    <x v="0"/>
    <x v="13"/>
    <x v="53"/>
    <x v="0"/>
    <s v="O"/>
    <x v="0"/>
    <x v="0"/>
    <s v="1600 W  37Th                         Pl"/>
    <n v="100"/>
    <x v="1"/>
  </r>
  <r>
    <n v="221117354"/>
    <x v="84"/>
    <x v="792"/>
    <x v="11"/>
    <x v="4"/>
    <x v="28"/>
    <x v="0"/>
    <s v="W"/>
    <x v="0"/>
    <x v="0"/>
    <s v="1500    Silver Lake                  Bl"/>
    <n v="1705"/>
    <x v="1"/>
  </r>
  <r>
    <n v="220214746"/>
    <x v="57"/>
    <x v="720"/>
    <x v="4"/>
    <x v="19"/>
    <x v="81"/>
    <x v="1"/>
    <s v="B"/>
    <x v="2"/>
    <x v="1"/>
    <s v="1200    Wilshire                     Bl"/>
    <n v="1130"/>
    <x v="2"/>
  </r>
  <r>
    <n v="222115454"/>
    <x v="172"/>
    <x v="672"/>
    <x v="16"/>
    <x v="17"/>
    <x v="1"/>
    <x v="0"/>
    <s v="O"/>
    <x v="1"/>
    <x v="1"/>
    <s v="9000    Owensmouth                   Av"/>
    <n v="1015"/>
    <x v="1"/>
  </r>
  <r>
    <n v="220315533"/>
    <x v="307"/>
    <x v="735"/>
    <x v="0"/>
    <x v="55"/>
    <x v="40"/>
    <x v="0"/>
    <s v="H"/>
    <x v="0"/>
    <x v="0"/>
    <s v="1300 W  30Th                         Pl"/>
    <n v="1345"/>
    <x v="1"/>
  </r>
  <r>
    <n v="222113460"/>
    <x v="176"/>
    <x v="629"/>
    <x v="16"/>
    <x v="36"/>
    <x v="32"/>
    <x v="1"/>
    <s v="H"/>
    <x v="5"/>
    <x v="4"/>
    <s v="6600    Topanga Canyon               Bl"/>
    <n v="1024"/>
    <x v="0"/>
  </r>
  <r>
    <n v="221413024"/>
    <x v="166"/>
    <x v="706"/>
    <x v="18"/>
    <x v="3"/>
    <x v="39"/>
    <x v="1"/>
    <s v="H"/>
    <x v="0"/>
    <x v="0"/>
    <s v="00    Washington                   Bl"/>
    <n v="1900"/>
    <x v="0"/>
  </r>
  <r>
    <n v="222111228"/>
    <x v="351"/>
    <x v="663"/>
    <x v="16"/>
    <x v="15"/>
    <x v="12"/>
    <x v="0"/>
    <s v="B"/>
    <x v="0"/>
    <x v="0"/>
    <s v="Ventura"/>
    <n v="1500"/>
    <x v="1"/>
  </r>
  <r>
    <n v="220123315"/>
    <x v="88"/>
    <x v="828"/>
    <x v="8"/>
    <x v="3"/>
    <x v="14"/>
    <x v="0"/>
    <s v="W"/>
    <x v="0"/>
    <x v="0"/>
    <s v="900    Mei Ling                     Wy"/>
    <n v="1"/>
    <x v="0"/>
  </r>
  <r>
    <n v="221224884"/>
    <x v="91"/>
    <x v="792"/>
    <x v="3"/>
    <x v="52"/>
    <x v="85"/>
    <x v="0"/>
    <s v="B"/>
    <x v="2"/>
    <x v="1"/>
    <s v="1900 W  92Nd                         St"/>
    <n v="2200"/>
    <x v="1"/>
  </r>
  <r>
    <n v="221416581"/>
    <x v="381"/>
    <x v="691"/>
    <x v="18"/>
    <x v="1"/>
    <x v="34"/>
    <x v="1"/>
    <s v="O"/>
    <x v="0"/>
    <x v="0"/>
    <s v="6400    Riggs                        Pl"/>
    <n v="2132"/>
    <x v="1"/>
  </r>
  <r>
    <n v="221614808"/>
    <x v="108"/>
    <x v="715"/>
    <x v="15"/>
    <x v="20"/>
    <x v="23"/>
    <x v="0"/>
    <s v="B"/>
    <x v="0"/>
    <x v="1"/>
    <s v="12300    Osborne                      St"/>
    <n v="450"/>
    <x v="0"/>
  </r>
  <r>
    <n v="220413822"/>
    <x v="341"/>
    <x v="758"/>
    <x v="13"/>
    <x v="21"/>
    <x v="29"/>
    <x v="0"/>
    <s v="H"/>
    <x v="2"/>
    <x v="1"/>
    <s v="3900    Hawley                       Av"/>
    <n v="1930"/>
    <x v="0"/>
  </r>
  <r>
    <n v="221910356"/>
    <x v="15"/>
    <x v="634"/>
    <x v="6"/>
    <x v="13"/>
    <x v="29"/>
    <x v="1"/>
    <s v="H"/>
    <x v="0"/>
    <x v="0"/>
    <s v="Foothill"/>
    <n v="1350"/>
    <x v="0"/>
  </r>
  <r>
    <n v="222111640"/>
    <x v="58"/>
    <x v="615"/>
    <x v="16"/>
    <x v="21"/>
    <x v="52"/>
    <x v="0"/>
    <s v="B"/>
    <x v="2"/>
    <x v="1"/>
    <s v="4900    Serrania                     Av"/>
    <n v="610"/>
    <x v="0"/>
  </r>
  <r>
    <n v="220319384"/>
    <x v="83"/>
    <x v="692"/>
    <x v="0"/>
    <x v="28"/>
    <x v="0"/>
    <x v="1"/>
    <s v="H"/>
    <x v="1"/>
    <x v="0"/>
    <s v="1100 W  Vernon                       Av"/>
    <n v="1138"/>
    <x v="0"/>
  </r>
  <r>
    <n v="220618057"/>
    <x v="183"/>
    <x v="709"/>
    <x v="2"/>
    <x v="21"/>
    <x v="64"/>
    <x v="0"/>
    <s v="H"/>
    <x v="2"/>
    <x v="0"/>
    <s v="5700    Santa Monica                 Bl"/>
    <n v="1030"/>
    <x v="1"/>
  </r>
  <r>
    <n v="221321989"/>
    <x v="98"/>
    <x v="644"/>
    <x v="10"/>
    <x v="0"/>
    <x v="6"/>
    <x v="0"/>
    <s v="B"/>
    <x v="0"/>
    <x v="0"/>
    <s v="5100 S  Broadway"/>
    <n v="1200"/>
    <x v="0"/>
  </r>
  <r>
    <n v="221413565"/>
    <x v="345"/>
    <x v="654"/>
    <x v="18"/>
    <x v="3"/>
    <x v="13"/>
    <x v="0"/>
    <s v="W"/>
    <x v="0"/>
    <x v="0"/>
    <s v="World                        Wy"/>
    <n v="1255"/>
    <x v="1"/>
  </r>
  <r>
    <n v="221319521"/>
    <x v="317"/>
    <x v="692"/>
    <x v="10"/>
    <x v="10"/>
    <x v="5"/>
    <x v="1"/>
    <s v="H"/>
    <x v="2"/>
    <x v="1"/>
    <s v="1200 E  7Th                          St"/>
    <n v="945"/>
    <x v="0"/>
  </r>
  <r>
    <n v="220917482"/>
    <x v="24"/>
    <x v="754"/>
    <x v="12"/>
    <x v="10"/>
    <x v="52"/>
    <x v="1"/>
    <s v="F"/>
    <x v="2"/>
    <x v="1"/>
    <s v="15400    Vanowen                      St"/>
    <n v="2000"/>
    <x v="0"/>
  </r>
  <r>
    <n v="220313300"/>
    <x v="30"/>
    <x v="621"/>
    <x v="0"/>
    <x v="12"/>
    <x v="68"/>
    <x v="1"/>
    <s v="H"/>
    <x v="0"/>
    <x v="0"/>
    <s v="1200 W  35Th                         St"/>
    <n v="1430"/>
    <x v="1"/>
  </r>
  <r>
    <n v="220511914"/>
    <x v="315"/>
    <x v="779"/>
    <x v="20"/>
    <x v="31"/>
    <x v="3"/>
    <x v="1"/>
    <s v="B"/>
    <x v="2"/>
    <x v="1"/>
    <s v="500 N  Avalon                       Bl"/>
    <n v="1415"/>
    <x v="0"/>
  </r>
  <r>
    <n v="220321544"/>
    <x v="102"/>
    <x v="792"/>
    <x v="0"/>
    <x v="62"/>
    <x v="8"/>
    <x v="2"/>
    <s v="X"/>
    <x v="20"/>
    <x v="0"/>
    <s v="39Th                         St"/>
    <n v="1600"/>
    <x v="0"/>
  </r>
  <r>
    <n v="221316132"/>
    <x v="208"/>
    <x v="705"/>
    <x v="10"/>
    <x v="0"/>
    <x v="51"/>
    <x v="0"/>
    <s v="H"/>
    <x v="0"/>
    <x v="0"/>
    <s v="1600 E  49Th                         St"/>
    <n v="1015"/>
    <x v="0"/>
  </r>
  <r>
    <n v="220716642"/>
    <x v="103"/>
    <x v="625"/>
    <x v="9"/>
    <x v="1"/>
    <x v="14"/>
    <x v="0"/>
    <s v="H"/>
    <x v="0"/>
    <x v="0"/>
    <s v="300 S  Cloverdale                   Av"/>
    <n v="2200"/>
    <x v="0"/>
  </r>
  <r>
    <n v="221114300"/>
    <x v="69"/>
    <x v="732"/>
    <x v="11"/>
    <x v="4"/>
    <x v="45"/>
    <x v="0"/>
    <s v="H"/>
    <x v="0"/>
    <x v="0"/>
    <s v="4100    Monterey                     St"/>
    <n v="1600"/>
    <x v="1"/>
  </r>
  <r>
    <n v="221111062"/>
    <x v="329"/>
    <x v="776"/>
    <x v="11"/>
    <x v="0"/>
    <x v="19"/>
    <x v="1"/>
    <s v="A"/>
    <x v="0"/>
    <x v="0"/>
    <s v="100 E  Avenue 41"/>
    <n v="1000"/>
    <x v="1"/>
  </r>
  <r>
    <n v="221510896"/>
    <x v="335"/>
    <x v="790"/>
    <x v="5"/>
    <x v="4"/>
    <x v="7"/>
    <x v="1"/>
    <s v="O"/>
    <x v="0"/>
    <x v="0"/>
    <s v="6600    Morse                        Av"/>
    <n v="100"/>
    <x v="1"/>
  </r>
  <r>
    <n v="220801046"/>
    <x v="180"/>
    <x v="700"/>
    <x v="19"/>
    <x v="40"/>
    <x v="33"/>
    <x v="0"/>
    <s v="H"/>
    <x v="4"/>
    <x v="0"/>
    <s v="2000    Coldwater Canyon             Dr"/>
    <n v="2250"/>
    <x v="0"/>
  </r>
  <r>
    <n v="221717535"/>
    <x v="102"/>
    <x v="792"/>
    <x v="7"/>
    <x v="15"/>
    <x v="36"/>
    <x v="1"/>
    <s v="W"/>
    <x v="0"/>
    <x v="0"/>
    <s v="16100    Nordhoff                     St"/>
    <n v="1440"/>
    <x v="1"/>
  </r>
  <r>
    <n v="221318267"/>
    <x v="69"/>
    <x v="770"/>
    <x v="10"/>
    <x v="40"/>
    <x v="6"/>
    <x v="0"/>
    <s v="B"/>
    <x v="4"/>
    <x v="0"/>
    <s v="6900 S  Main                         St"/>
    <n v="1430"/>
    <x v="0"/>
  </r>
  <r>
    <n v="221224170"/>
    <x v="364"/>
    <x v="662"/>
    <x v="3"/>
    <x v="3"/>
    <x v="51"/>
    <x v="1"/>
    <s v="B"/>
    <x v="0"/>
    <x v="0"/>
    <s v="Figueroa                     St"/>
    <n v="1910"/>
    <x v="0"/>
  </r>
  <r>
    <n v="220118991"/>
    <x v="176"/>
    <x v="816"/>
    <x v="8"/>
    <x v="15"/>
    <x v="33"/>
    <x v="1"/>
    <s v="H"/>
    <x v="0"/>
    <x v="0"/>
    <s v="900 S  Olive                        St"/>
    <n v="300"/>
    <x v="0"/>
  </r>
  <r>
    <n v="221314315"/>
    <x v="27"/>
    <x v="654"/>
    <x v="10"/>
    <x v="1"/>
    <x v="24"/>
    <x v="0"/>
    <s v="H"/>
    <x v="0"/>
    <x v="0"/>
    <s v="200 E  45Th                         St"/>
    <n v="1500"/>
    <x v="1"/>
  </r>
  <r>
    <n v="220814770"/>
    <x v="158"/>
    <x v="756"/>
    <x v="19"/>
    <x v="10"/>
    <x v="69"/>
    <x v="0"/>
    <s v="W"/>
    <x v="2"/>
    <x v="0"/>
    <s v="1700    Beloit                       Av"/>
    <n v="400"/>
    <x v="1"/>
  </r>
  <r>
    <n v="221614336"/>
    <x v="103"/>
    <x v="652"/>
    <x v="15"/>
    <x v="55"/>
    <x v="79"/>
    <x v="0"/>
    <s v="H"/>
    <x v="0"/>
    <x v="0"/>
    <s v="Peoria                       St"/>
    <n v="1025"/>
    <x v="1"/>
  </r>
  <r>
    <n v="221415533"/>
    <x v="56"/>
    <x v="626"/>
    <x v="18"/>
    <x v="4"/>
    <x v="13"/>
    <x v="1"/>
    <s v="B"/>
    <x v="4"/>
    <x v="0"/>
    <s v="6100 W  94Th                         St"/>
    <n v="1000"/>
    <x v="1"/>
  </r>
  <r>
    <n v="220917258"/>
    <x v="21"/>
    <x v="762"/>
    <x v="12"/>
    <x v="6"/>
    <x v="6"/>
    <x v="0"/>
    <s v="B"/>
    <x v="0"/>
    <x v="0"/>
    <s v="Woodman                      Av"/>
    <n v="1910"/>
    <x v="0"/>
  </r>
  <r>
    <n v="221114045"/>
    <x v="71"/>
    <x v="611"/>
    <x v="11"/>
    <x v="4"/>
    <x v="51"/>
    <x v="0"/>
    <s v="V"/>
    <x v="0"/>
    <x v="0"/>
    <s v="6000    Tipton                       Wy"/>
    <n v="1505"/>
    <x v="0"/>
  </r>
  <r>
    <n v="222111367"/>
    <x v="30"/>
    <x v="621"/>
    <x v="16"/>
    <x v="20"/>
    <x v="37"/>
    <x v="1"/>
    <s v="O"/>
    <x v="0"/>
    <x v="1"/>
    <s v="20300    Mobile                       St"/>
    <n v="1200"/>
    <x v="1"/>
  </r>
  <r>
    <n v="220817418"/>
    <x v="180"/>
    <x v="632"/>
    <x v="19"/>
    <x v="33"/>
    <x v="18"/>
    <x v="1"/>
    <s v="O"/>
    <x v="0"/>
    <x v="0"/>
    <s v="100 N  Church                       Ln"/>
    <n v="2100"/>
    <x v="1"/>
  </r>
  <r>
    <n v="221011853"/>
    <x v="49"/>
    <x v="628"/>
    <x v="14"/>
    <x v="10"/>
    <x v="0"/>
    <x v="1"/>
    <s v="W"/>
    <x v="2"/>
    <x v="2"/>
    <s v="7700    Reseda                       Bl"/>
    <n v="300"/>
    <x v="0"/>
  </r>
  <r>
    <n v="221111968"/>
    <x v="378"/>
    <x v="638"/>
    <x v="11"/>
    <x v="13"/>
    <x v="47"/>
    <x v="0"/>
    <s v="H"/>
    <x v="0"/>
    <x v="0"/>
    <s v="2100 W  Avenue 31"/>
    <n v="1526"/>
    <x v="1"/>
  </r>
  <r>
    <n v="222114291"/>
    <x v="62"/>
    <x v="833"/>
    <x v="16"/>
    <x v="0"/>
    <x v="17"/>
    <x v="0"/>
    <s v="O"/>
    <x v="0"/>
    <x v="0"/>
    <s v="23400    Hamlin                       St"/>
    <n v="1700"/>
    <x v="0"/>
  </r>
  <r>
    <n v="221011586"/>
    <x v="4"/>
    <x v="889"/>
    <x v="14"/>
    <x v="13"/>
    <x v="53"/>
    <x v="0"/>
    <s v="W"/>
    <x v="0"/>
    <x v="0"/>
    <s v="4900    Densmore                     Av"/>
    <n v="825"/>
    <x v="1"/>
  </r>
  <r>
    <n v="220114591"/>
    <x v="325"/>
    <x v="821"/>
    <x v="8"/>
    <x v="0"/>
    <x v="5"/>
    <x v="1"/>
    <s v="W"/>
    <x v="0"/>
    <x v="0"/>
    <s v="900 S  Broadway"/>
    <n v="1015"/>
    <x v="0"/>
  </r>
  <r>
    <n v="230806240"/>
    <x v="126"/>
    <x v="797"/>
    <x v="19"/>
    <x v="3"/>
    <x v="24"/>
    <x v="0"/>
    <s v="F"/>
    <x v="0"/>
    <x v="0"/>
    <s v="10400    Eastborne                    Av"/>
    <n v="2125"/>
    <x v="1"/>
  </r>
  <r>
    <n v="220216301"/>
    <x v="219"/>
    <x v="741"/>
    <x v="4"/>
    <x v="40"/>
    <x v="40"/>
    <x v="0"/>
    <s v="H"/>
    <x v="26"/>
    <x v="0"/>
    <s v="500 S  Westlake                     Av"/>
    <n v="840"/>
    <x v="1"/>
  </r>
  <r>
    <n v="221115732"/>
    <x v="184"/>
    <x v="747"/>
    <x v="11"/>
    <x v="4"/>
    <x v="53"/>
    <x v="0"/>
    <s v="H"/>
    <x v="0"/>
    <x v="0"/>
    <s v="Del Mar                      Av"/>
    <n v="2030"/>
    <x v="1"/>
  </r>
  <r>
    <n v="221011760"/>
    <x v="332"/>
    <x v="646"/>
    <x v="14"/>
    <x v="33"/>
    <x v="35"/>
    <x v="0"/>
    <s v="H"/>
    <x v="0"/>
    <x v="0"/>
    <s v="Beckford                     Av"/>
    <n v="1530"/>
    <x v="1"/>
  </r>
  <r>
    <n v="221316794"/>
    <x v="61"/>
    <x v="799"/>
    <x v="10"/>
    <x v="23"/>
    <x v="63"/>
    <x v="0"/>
    <s v="B"/>
    <x v="0"/>
    <x v="1"/>
    <s v="1900    Sacramento                   St"/>
    <n v="2015"/>
    <x v="0"/>
  </r>
  <r>
    <n v="221912410"/>
    <x v="47"/>
    <x v="635"/>
    <x v="6"/>
    <x v="16"/>
    <x v="53"/>
    <x v="1"/>
    <s v="H"/>
    <x v="0"/>
    <x v="0"/>
    <s v="8500    Tobias                       Av"/>
    <n v="2235"/>
    <x v="1"/>
  </r>
  <r>
    <n v="220214246"/>
    <x v="50"/>
    <x v="703"/>
    <x v="4"/>
    <x v="40"/>
    <x v="60"/>
    <x v="0"/>
    <s v="H"/>
    <x v="2"/>
    <x v="0"/>
    <s v="Hoover                       St"/>
    <n v="700"/>
    <x v="1"/>
  </r>
  <r>
    <n v="220713117"/>
    <x v="12"/>
    <x v="816"/>
    <x v="9"/>
    <x v="14"/>
    <x v="37"/>
    <x v="1"/>
    <s v="H"/>
    <x v="0"/>
    <x v="2"/>
    <s v="6100    Alcott                       St"/>
    <n v="1344"/>
    <x v="1"/>
  </r>
  <r>
    <n v="220917044"/>
    <x v="102"/>
    <x v="769"/>
    <x v="12"/>
    <x v="12"/>
    <x v="35"/>
    <x v="0"/>
    <s v="W"/>
    <x v="0"/>
    <x v="0"/>
    <s v="14000    Ventura                      Bl"/>
    <n v="2048"/>
    <x v="1"/>
  </r>
  <r>
    <n v="221811847"/>
    <x v="37"/>
    <x v="636"/>
    <x v="17"/>
    <x v="0"/>
    <x v="41"/>
    <x v="0"/>
    <s v="B"/>
    <x v="0"/>
    <x v="0"/>
    <s v="2200 E  Century                      Bl"/>
    <n v="630"/>
    <x v="0"/>
  </r>
  <r>
    <n v="221713917"/>
    <x v="351"/>
    <x v="778"/>
    <x v="7"/>
    <x v="13"/>
    <x v="54"/>
    <x v="0"/>
    <s v="F"/>
    <x v="0"/>
    <x v="0"/>
    <s v="16100    Nordhoff                     St"/>
    <n v="920"/>
    <x v="1"/>
  </r>
  <r>
    <n v="221015795"/>
    <x v="88"/>
    <x v="747"/>
    <x v="14"/>
    <x v="28"/>
    <x v="26"/>
    <x v="1"/>
    <s v="B"/>
    <x v="1"/>
    <x v="0"/>
    <s v="16700    Ventura                      Bl"/>
    <n v="1715"/>
    <x v="0"/>
  </r>
  <r>
    <n v="221614735"/>
    <x v="97"/>
    <x v="781"/>
    <x v="15"/>
    <x v="55"/>
    <x v="78"/>
    <x v="1"/>
    <s v="H"/>
    <x v="0"/>
    <x v="0"/>
    <s v="Laurel Canyon                Bl"/>
    <n v="1630"/>
    <x v="1"/>
  </r>
  <r>
    <n v="220817647"/>
    <x v="108"/>
    <x v="715"/>
    <x v="19"/>
    <x v="21"/>
    <x v="37"/>
    <x v="1"/>
    <s v="W"/>
    <x v="2"/>
    <x v="0"/>
    <s v="1600 S  Bundy                        Dr"/>
    <n v="1600"/>
    <x v="1"/>
  </r>
  <r>
    <n v="221115849"/>
    <x v="81"/>
    <x v="606"/>
    <x v="11"/>
    <x v="21"/>
    <x v="42"/>
    <x v="0"/>
    <s v="H"/>
    <x v="2"/>
    <x v="1"/>
    <s v="300 N  Avenue 57"/>
    <n v="1030"/>
    <x v="1"/>
  </r>
  <r>
    <n v="220214211"/>
    <x v="350"/>
    <x v="779"/>
    <x v="4"/>
    <x v="33"/>
    <x v="26"/>
    <x v="0"/>
    <s v="H"/>
    <x v="0"/>
    <x v="0"/>
    <s v="Wilshire"/>
    <n v="2100"/>
    <x v="0"/>
  </r>
  <r>
    <n v="220121087"/>
    <x v="158"/>
    <x v="732"/>
    <x v="8"/>
    <x v="40"/>
    <x v="9"/>
    <x v="0"/>
    <s v="W"/>
    <x v="28"/>
    <x v="0"/>
    <s v="5Th                          St"/>
    <n v="1815"/>
    <x v="0"/>
  </r>
  <r>
    <n v="222114572"/>
    <x v="159"/>
    <x v="802"/>
    <x v="16"/>
    <x v="1"/>
    <x v="3"/>
    <x v="0"/>
    <s v="B"/>
    <x v="0"/>
    <x v="0"/>
    <s v="20600    Archwood                     St"/>
    <n v="1600"/>
    <x v="0"/>
  </r>
  <r>
    <n v="221412802"/>
    <x v="18"/>
    <x v="814"/>
    <x v="18"/>
    <x v="15"/>
    <x v="0"/>
    <x v="1"/>
    <s v="W"/>
    <x v="0"/>
    <x v="0"/>
    <s v="9300    Lincoln                      Bl"/>
    <n v="2250"/>
    <x v="0"/>
  </r>
  <r>
    <n v="221110349"/>
    <x v="35"/>
    <x v="717"/>
    <x v="11"/>
    <x v="10"/>
    <x v="9"/>
    <x v="0"/>
    <s v="H"/>
    <x v="2"/>
    <x v="2"/>
    <s v="Edgemont"/>
    <n v="1845"/>
    <x v="0"/>
  </r>
  <r>
    <n v="220917364"/>
    <x v="96"/>
    <x v="746"/>
    <x v="12"/>
    <x v="40"/>
    <x v="21"/>
    <x v="1"/>
    <s v="H"/>
    <x v="2"/>
    <x v="0"/>
    <s v="Ethel                        Av"/>
    <n v="1340"/>
    <x v="3"/>
  </r>
  <r>
    <n v="220612907"/>
    <x v="44"/>
    <x v="663"/>
    <x v="2"/>
    <x v="4"/>
    <x v="41"/>
    <x v="1"/>
    <s v="W"/>
    <x v="0"/>
    <x v="0"/>
    <s v="1600    Vine                         St"/>
    <n v="900"/>
    <x v="0"/>
  </r>
  <r>
    <n v="220316840"/>
    <x v="62"/>
    <x v="611"/>
    <x v="0"/>
    <x v="20"/>
    <x v="53"/>
    <x v="0"/>
    <s v="H"/>
    <x v="0"/>
    <x v="0"/>
    <s v="600 W  41St                         St"/>
    <n v="520"/>
    <x v="1"/>
  </r>
  <r>
    <n v="222015601"/>
    <x v="344"/>
    <x v="607"/>
    <x v="1"/>
    <x v="21"/>
    <x v="0"/>
    <x v="1"/>
    <s v="H"/>
    <x v="2"/>
    <x v="0"/>
    <s v="Arapahoe"/>
    <n v="1000"/>
    <x v="0"/>
  </r>
  <r>
    <n v="222001130"/>
    <x v="364"/>
    <x v="662"/>
    <x v="1"/>
    <x v="6"/>
    <x v="18"/>
    <x v="1"/>
    <s v="H"/>
    <x v="0"/>
    <x v="0"/>
    <s v="200 S  New Hampshire                Av"/>
    <n v="840"/>
    <x v="1"/>
  </r>
  <r>
    <n v="220412055"/>
    <x v="348"/>
    <x v="780"/>
    <x v="13"/>
    <x v="40"/>
    <x v="47"/>
    <x v="0"/>
    <s v="H"/>
    <x v="2"/>
    <x v="0"/>
    <s v="1St                          St"/>
    <n v="1720"/>
    <x v="1"/>
  </r>
  <r>
    <n v="221301069"/>
    <x v="184"/>
    <x v="747"/>
    <x v="10"/>
    <x v="29"/>
    <x v="35"/>
    <x v="1"/>
    <s v="H"/>
    <x v="0"/>
    <x v="2"/>
    <s v="800 E  61St                         St"/>
    <n v="500"/>
    <x v="1"/>
  </r>
  <r>
    <n v="220612834"/>
    <x v="351"/>
    <x v="778"/>
    <x v="2"/>
    <x v="0"/>
    <x v="76"/>
    <x v="1"/>
    <s v="A"/>
    <x v="0"/>
    <x v="0"/>
    <s v="8700    Lookout Mountain             Av"/>
    <n v="135"/>
    <x v="0"/>
  </r>
  <r>
    <n v="221817777"/>
    <x v="159"/>
    <x v="669"/>
    <x v="17"/>
    <x v="14"/>
    <x v="55"/>
    <x v="0"/>
    <s v="H"/>
    <x v="0"/>
    <x v="0"/>
    <s v="16400 S  Orchard                      Av"/>
    <n v="40"/>
    <x v="1"/>
  </r>
  <r>
    <n v="221215059"/>
    <x v="351"/>
    <x v="638"/>
    <x v="3"/>
    <x v="10"/>
    <x v="78"/>
    <x v="0"/>
    <s v="H"/>
    <x v="2"/>
    <x v="1"/>
    <s v="1500 W  71St                         St"/>
    <n v="2100"/>
    <x v="1"/>
  </r>
  <r>
    <n v="220617580"/>
    <x v="80"/>
    <x v="699"/>
    <x v="2"/>
    <x v="3"/>
    <x v="63"/>
    <x v="0"/>
    <s v="H"/>
    <x v="0"/>
    <x v="0"/>
    <s v="1600    Cosmo                        St"/>
    <n v="1525"/>
    <x v="0"/>
  </r>
  <r>
    <n v="221714208"/>
    <x v="341"/>
    <x v="758"/>
    <x v="7"/>
    <x v="0"/>
    <x v="43"/>
    <x v="0"/>
    <s v="H"/>
    <x v="0"/>
    <x v="0"/>
    <s v="8700    De Soto                      Av"/>
    <n v="721"/>
    <x v="1"/>
  </r>
  <r>
    <n v="220114157"/>
    <x v="35"/>
    <x v="738"/>
    <x v="8"/>
    <x v="3"/>
    <x v="52"/>
    <x v="0"/>
    <s v="H"/>
    <x v="0"/>
    <x v="0"/>
    <s v="800 N  Alameda                      St"/>
    <n v="1015"/>
    <x v="0"/>
  </r>
  <r>
    <n v="221013496"/>
    <x v="322"/>
    <x v="793"/>
    <x v="14"/>
    <x v="31"/>
    <x v="28"/>
    <x v="0"/>
    <s v="B"/>
    <x v="2"/>
    <x v="0"/>
    <s v="17600    Burbank                      Bl"/>
    <n v="2210"/>
    <x v="1"/>
  </r>
  <r>
    <n v="221613335"/>
    <x v="105"/>
    <x v="613"/>
    <x v="15"/>
    <x v="21"/>
    <x v="55"/>
    <x v="0"/>
    <s v="W"/>
    <x v="4"/>
    <x v="0"/>
    <s v="Van Nuys                     Bl"/>
    <n v="1745"/>
    <x v="1"/>
  </r>
  <r>
    <n v="220318900"/>
    <x v="132"/>
    <x v="613"/>
    <x v="0"/>
    <x v="4"/>
    <x v="26"/>
    <x v="1"/>
    <s v="W"/>
    <x v="0"/>
    <x v="0"/>
    <s v="4900 W  Adams                        Bl"/>
    <n v="830"/>
    <x v="0"/>
  </r>
  <r>
    <n v="221216877"/>
    <x v="53"/>
    <x v="620"/>
    <x v="3"/>
    <x v="6"/>
    <x v="5"/>
    <x v="0"/>
    <s v="H"/>
    <x v="0"/>
    <x v="0"/>
    <s v="200 E  80Th                         St"/>
    <n v="1700"/>
    <x v="0"/>
  </r>
  <r>
    <n v="221612554"/>
    <x v="71"/>
    <x v="691"/>
    <x v="15"/>
    <x v="15"/>
    <x v="53"/>
    <x v="1"/>
    <s v="O"/>
    <x v="0"/>
    <x v="0"/>
    <s v="9600    Wentworth                    St"/>
    <n v="1630"/>
    <x v="1"/>
  </r>
  <r>
    <n v="220619999"/>
    <x v="91"/>
    <x v="817"/>
    <x v="2"/>
    <x v="15"/>
    <x v="26"/>
    <x v="0"/>
    <s v="H"/>
    <x v="0"/>
    <x v="0"/>
    <s v="1600 N  El Centro                    Av"/>
    <n v="1059"/>
    <x v="0"/>
  </r>
  <r>
    <n v="220711337"/>
    <x v="5"/>
    <x v="697"/>
    <x v="9"/>
    <x v="21"/>
    <x v="89"/>
    <x v="0"/>
    <s v="W"/>
    <x v="2"/>
    <x v="1"/>
    <s v="1000 S  Orange Grove                 Av"/>
    <n v="1320"/>
    <x v="1"/>
  </r>
  <r>
    <n v="221714700"/>
    <x v="172"/>
    <x v="672"/>
    <x v="7"/>
    <x v="10"/>
    <x v="65"/>
    <x v="0"/>
    <s v="W"/>
    <x v="2"/>
    <x v="2"/>
    <s v="10000    Casaba                       Av"/>
    <n v="2015"/>
    <x v="0"/>
  </r>
  <r>
    <n v="222016778"/>
    <x v="380"/>
    <x v="678"/>
    <x v="1"/>
    <x v="31"/>
    <x v="85"/>
    <x v="1"/>
    <s v="H"/>
    <x v="9"/>
    <x v="0"/>
    <s v="3300    James M Wood                 Bl"/>
    <n v="1945"/>
    <x v="1"/>
  </r>
  <r>
    <n v="221318525"/>
    <x v="73"/>
    <x v="795"/>
    <x v="10"/>
    <x v="6"/>
    <x v="17"/>
    <x v="0"/>
    <s v="H"/>
    <x v="0"/>
    <x v="0"/>
    <s v="800 E  33Rd                         St"/>
    <n v="1600"/>
    <x v="0"/>
  </r>
  <r>
    <n v="220710823"/>
    <x v="42"/>
    <x v="846"/>
    <x v="9"/>
    <x v="28"/>
    <x v="46"/>
    <x v="1"/>
    <s v="O"/>
    <x v="1"/>
    <x v="1"/>
    <s v="5600 W  Pico                         Bl"/>
    <n v="1750"/>
    <x v="1"/>
  </r>
  <r>
    <n v="221821132"/>
    <x v="181"/>
    <x v="662"/>
    <x v="17"/>
    <x v="21"/>
    <x v="0"/>
    <x v="1"/>
    <s v="H"/>
    <x v="2"/>
    <x v="0"/>
    <s v="10200 S  Central                      Av"/>
    <n v="1330"/>
    <x v="0"/>
  </r>
  <r>
    <n v="222112797"/>
    <x v="59"/>
    <x v="773"/>
    <x v="16"/>
    <x v="0"/>
    <x v="54"/>
    <x v="1"/>
    <s v="W"/>
    <x v="0"/>
    <x v="0"/>
    <s v="20500    Valerio                      St"/>
    <n v="800"/>
    <x v="1"/>
  </r>
  <r>
    <n v="221225550"/>
    <x v="346"/>
    <x v="633"/>
    <x v="3"/>
    <x v="33"/>
    <x v="78"/>
    <x v="1"/>
    <s v="H"/>
    <x v="0"/>
    <x v="0"/>
    <s v="1400 W  66Th                         St"/>
    <n v="655"/>
    <x v="1"/>
  </r>
  <r>
    <n v="220911252"/>
    <x v="41"/>
    <x v="604"/>
    <x v="12"/>
    <x v="10"/>
    <x v="5"/>
    <x v="0"/>
    <s v="H"/>
    <x v="2"/>
    <x v="2"/>
    <s v="6900    Hazeltine                    Av"/>
    <n v="1540"/>
    <x v="0"/>
  </r>
  <r>
    <n v="221218646"/>
    <x v="383"/>
    <x v="798"/>
    <x v="3"/>
    <x v="16"/>
    <x v="9"/>
    <x v="1"/>
    <s v="H"/>
    <x v="0"/>
    <x v="0"/>
    <s v="1800 W  Manchester                   Av"/>
    <n v="1830"/>
    <x v="0"/>
  </r>
  <r>
    <n v="221112171"/>
    <x v="350"/>
    <x v="661"/>
    <x v="11"/>
    <x v="15"/>
    <x v="52"/>
    <x v="0"/>
    <s v="F"/>
    <x v="0"/>
    <x v="0"/>
    <s v="2800 E  Observatory                  Rd"/>
    <n v="1635"/>
    <x v="0"/>
  </r>
  <r>
    <n v="220812189"/>
    <x v="58"/>
    <x v="854"/>
    <x v="19"/>
    <x v="0"/>
    <x v="0"/>
    <x v="1"/>
    <s v="W"/>
    <x v="0"/>
    <x v="0"/>
    <s v="800 S  Gretna Green                 Wy"/>
    <n v="1"/>
    <x v="0"/>
  </r>
  <r>
    <n v="221609256"/>
    <x v="306"/>
    <x v="790"/>
    <x v="15"/>
    <x v="4"/>
    <x v="57"/>
    <x v="1"/>
    <s v="H"/>
    <x v="0"/>
    <x v="0"/>
    <s v="10300    Cayuga                       Av"/>
    <n v="1900"/>
    <x v="1"/>
  </r>
  <r>
    <n v="221913138"/>
    <x v="338"/>
    <x v="639"/>
    <x v="6"/>
    <x v="0"/>
    <x v="46"/>
    <x v="1"/>
    <s v="B"/>
    <x v="0"/>
    <x v="0"/>
    <s v="8000    Brimfield                    Av"/>
    <n v="400"/>
    <x v="1"/>
  </r>
  <r>
    <n v="220321546"/>
    <x v="323"/>
    <x v="680"/>
    <x v="0"/>
    <x v="31"/>
    <x v="74"/>
    <x v="1"/>
    <s v="H"/>
    <x v="4"/>
    <x v="4"/>
    <s v="24Th"/>
    <n v="1700"/>
    <x v="3"/>
  </r>
  <r>
    <n v="220315618"/>
    <x v="176"/>
    <x v="780"/>
    <x v="0"/>
    <x v="49"/>
    <x v="30"/>
    <x v="1"/>
    <s v="Z"/>
    <x v="0"/>
    <x v="0"/>
    <s v="1100 W  27Th                         St"/>
    <n v="900"/>
    <x v="0"/>
  </r>
  <r>
    <n v="220221003"/>
    <x v="97"/>
    <x v="644"/>
    <x v="4"/>
    <x v="40"/>
    <x v="39"/>
    <x v="1"/>
    <s v="H"/>
    <x v="31"/>
    <x v="0"/>
    <s v="400 S  Beaudry                      Av"/>
    <n v="1325"/>
    <x v="0"/>
  </r>
  <r>
    <n v="221911504"/>
    <x v="351"/>
    <x v="663"/>
    <x v="6"/>
    <x v="4"/>
    <x v="7"/>
    <x v="1"/>
    <s v="W"/>
    <x v="0"/>
    <x v="0"/>
    <s v="13600    Herrick                      Av"/>
    <n v="900"/>
    <x v="1"/>
  </r>
  <r>
    <n v="222018247"/>
    <x v="91"/>
    <x v="817"/>
    <x v="1"/>
    <x v="18"/>
    <x v="14"/>
    <x v="0"/>
    <s v="B"/>
    <x v="2"/>
    <x v="2"/>
    <s v="500 S  Kenmore                      Av"/>
    <n v="700"/>
    <x v="0"/>
  </r>
  <r>
    <n v="221913071"/>
    <x v="59"/>
    <x v="667"/>
    <x v="6"/>
    <x v="0"/>
    <x v="1"/>
    <x v="1"/>
    <s v="H"/>
    <x v="0"/>
    <x v="0"/>
    <s v="10000 N  Sepulveda                    Bl"/>
    <n v="1208"/>
    <x v="1"/>
  </r>
  <r>
    <n v="221213051"/>
    <x v="15"/>
    <x v="634"/>
    <x v="3"/>
    <x v="40"/>
    <x v="2"/>
    <x v="0"/>
    <s v="H"/>
    <x v="28"/>
    <x v="0"/>
    <s v="83Rd                         St"/>
    <n v="1810"/>
    <x v="0"/>
  </r>
  <r>
    <n v="222114394"/>
    <x v="365"/>
    <x v="802"/>
    <x v="16"/>
    <x v="21"/>
    <x v="32"/>
    <x v="1"/>
    <s v="B"/>
    <x v="2"/>
    <x v="0"/>
    <s v="6700    Variel                       Av"/>
    <n v="20"/>
    <x v="0"/>
  </r>
  <r>
    <n v="221223211"/>
    <x v="99"/>
    <x v="696"/>
    <x v="3"/>
    <x v="21"/>
    <x v="6"/>
    <x v="1"/>
    <s v="W"/>
    <x v="2"/>
    <x v="0"/>
    <s v="200 E  Manchester                   Av"/>
    <n v="230"/>
    <x v="0"/>
  </r>
  <r>
    <n v="220401169"/>
    <x v="344"/>
    <x v="682"/>
    <x v="13"/>
    <x v="40"/>
    <x v="51"/>
    <x v="0"/>
    <s v="H"/>
    <x v="20"/>
    <x v="0"/>
    <s v="Indiana"/>
    <n v="1830"/>
    <x v="0"/>
  </r>
  <r>
    <n v="220915885"/>
    <x v="82"/>
    <x v="834"/>
    <x v="12"/>
    <x v="21"/>
    <x v="18"/>
    <x v="1"/>
    <s v="B"/>
    <x v="2"/>
    <x v="0"/>
    <s v="14900    Victory                      Bl"/>
    <n v="1500"/>
    <x v="1"/>
  </r>
  <r>
    <n v="221518460"/>
    <x v="84"/>
    <x v="691"/>
    <x v="5"/>
    <x v="6"/>
    <x v="39"/>
    <x v="0"/>
    <s v="W"/>
    <x v="0"/>
    <x v="0"/>
    <s v="Victory                      Bl"/>
    <n v="1"/>
    <x v="0"/>
  </r>
  <r>
    <n v="220515527"/>
    <x v="204"/>
    <x v="679"/>
    <x v="20"/>
    <x v="29"/>
    <x v="55"/>
    <x v="0"/>
    <s v="W"/>
    <x v="0"/>
    <x v="0"/>
    <s v="1200 S  Leland                       St"/>
    <n v="1020"/>
    <x v="1"/>
  </r>
  <r>
    <n v="221017287"/>
    <x v="98"/>
    <x v="715"/>
    <x v="14"/>
    <x v="0"/>
    <x v="47"/>
    <x v="0"/>
    <s v="V"/>
    <x v="0"/>
    <x v="0"/>
    <s v="6500    Wilbur                       Av"/>
    <n v="1325"/>
    <x v="1"/>
  </r>
  <r>
    <n v="230104034"/>
    <x v="352"/>
    <x v="681"/>
    <x v="8"/>
    <x v="15"/>
    <x v="29"/>
    <x v="0"/>
    <s v="C"/>
    <x v="0"/>
    <x v="0"/>
    <s v="700    Bartlett                     St"/>
    <n v="1730"/>
    <x v="0"/>
  </r>
  <r>
    <n v="221513758"/>
    <x v="2"/>
    <x v="830"/>
    <x v="5"/>
    <x v="6"/>
    <x v="15"/>
    <x v="1"/>
    <s v="H"/>
    <x v="0"/>
    <x v="0"/>
    <s v="11100    Camarillo                    St"/>
    <n v="1430"/>
    <x v="0"/>
  </r>
  <r>
    <n v="221110683"/>
    <x v="19"/>
    <x v="814"/>
    <x v="11"/>
    <x v="6"/>
    <x v="15"/>
    <x v="1"/>
    <s v="H"/>
    <x v="0"/>
    <x v="0"/>
    <s v="2200    Norwalk                      Av"/>
    <n v="840"/>
    <x v="0"/>
  </r>
  <r>
    <n v="220219472"/>
    <x v="83"/>
    <x v="679"/>
    <x v="4"/>
    <x v="40"/>
    <x v="22"/>
    <x v="0"/>
    <s v="H"/>
    <x v="22"/>
    <x v="0"/>
    <s v="1100 S  Union                        Av"/>
    <n v="555"/>
    <x v="1"/>
  </r>
  <r>
    <n v="220319243"/>
    <x v="184"/>
    <x v="607"/>
    <x v="0"/>
    <x v="0"/>
    <x v="17"/>
    <x v="1"/>
    <s v="B"/>
    <x v="0"/>
    <x v="0"/>
    <s v="4500 W  Martin Luther King Jr        Bl"/>
    <n v="1201"/>
    <x v="0"/>
  </r>
  <r>
    <n v="222019270"/>
    <x v="83"/>
    <x v="637"/>
    <x v="1"/>
    <x v="15"/>
    <x v="47"/>
    <x v="1"/>
    <s v="I"/>
    <x v="0"/>
    <x v="0"/>
    <s v="4100 W  1St                          St"/>
    <n v="2330"/>
    <x v="1"/>
  </r>
  <r>
    <n v="221817363"/>
    <x v="64"/>
    <x v="610"/>
    <x v="17"/>
    <x v="0"/>
    <x v="57"/>
    <x v="0"/>
    <s v="H"/>
    <x v="0"/>
    <x v="0"/>
    <s v="1400 E  111Th                        St"/>
    <n v="930"/>
    <x v="1"/>
  </r>
  <r>
    <n v="220912628"/>
    <x v="57"/>
    <x v="689"/>
    <x v="12"/>
    <x v="10"/>
    <x v="14"/>
    <x v="1"/>
    <s v="W"/>
    <x v="2"/>
    <x v="2"/>
    <s v="15400    Sherman                      Wy"/>
    <n v="1730"/>
    <x v="0"/>
  </r>
  <r>
    <n v="222015597"/>
    <x v="344"/>
    <x v="728"/>
    <x v="1"/>
    <x v="28"/>
    <x v="43"/>
    <x v="1"/>
    <s v="W"/>
    <x v="1"/>
    <x v="2"/>
    <s v="5100    Raleigh                      St"/>
    <n v="1548"/>
    <x v="1"/>
  </r>
  <r>
    <n v="220315292"/>
    <x v="51"/>
    <x v="752"/>
    <x v="0"/>
    <x v="0"/>
    <x v="6"/>
    <x v="0"/>
    <s v="W"/>
    <x v="0"/>
    <x v="0"/>
    <s v="3300    La Cienega                   Bl"/>
    <n v="1435"/>
    <x v="0"/>
  </r>
  <r>
    <n v="222017401"/>
    <x v="379"/>
    <x v="734"/>
    <x v="1"/>
    <x v="10"/>
    <x v="49"/>
    <x v="1"/>
    <s v="W"/>
    <x v="4"/>
    <x v="1"/>
    <s v="500 S  Ardmore                      Av"/>
    <n v="1600"/>
    <x v="1"/>
  </r>
  <r>
    <n v="221219136"/>
    <x v="157"/>
    <x v="708"/>
    <x v="3"/>
    <x v="18"/>
    <x v="40"/>
    <x v="0"/>
    <s v="B"/>
    <x v="2"/>
    <x v="1"/>
    <s v="9200 S  Western                      Av"/>
    <n v="2357"/>
    <x v="1"/>
  </r>
  <r>
    <n v="221415925"/>
    <x v="60"/>
    <x v="667"/>
    <x v="18"/>
    <x v="0"/>
    <x v="95"/>
    <x v="0"/>
    <s v="W"/>
    <x v="0"/>
    <x v="0"/>
    <s v="4100    Via Dolce"/>
    <n v="1200"/>
    <x v="1"/>
  </r>
  <r>
    <n v="220910995"/>
    <x v="351"/>
    <x v="663"/>
    <x v="12"/>
    <x v="16"/>
    <x v="9"/>
    <x v="1"/>
    <s v="H"/>
    <x v="0"/>
    <x v="0"/>
    <s v="14000    Riverside                    Dr"/>
    <n v="1145"/>
    <x v="0"/>
  </r>
  <r>
    <n v="220611948"/>
    <x v="332"/>
    <x v="646"/>
    <x v="2"/>
    <x v="33"/>
    <x v="2"/>
    <x v="0"/>
    <s v="H"/>
    <x v="0"/>
    <x v="0"/>
    <s v="7300    Hawthorn                     Av"/>
    <n v="2130"/>
    <x v="0"/>
  </r>
  <r>
    <n v="221116550"/>
    <x v="182"/>
    <x v="630"/>
    <x v="11"/>
    <x v="12"/>
    <x v="41"/>
    <x v="0"/>
    <s v="O"/>
    <x v="0"/>
    <x v="1"/>
    <s v="200 S  Avenue 55"/>
    <n v="2100"/>
    <x v="0"/>
  </r>
  <r>
    <n v="221812332"/>
    <x v="189"/>
    <x v="664"/>
    <x v="17"/>
    <x v="0"/>
    <x v="27"/>
    <x v="0"/>
    <s v="H"/>
    <x v="0"/>
    <x v="0"/>
    <s v="700 E  110Th                        St"/>
    <n v="105"/>
    <x v="1"/>
  </r>
  <r>
    <n v="220319376"/>
    <x v="85"/>
    <x v="645"/>
    <x v="0"/>
    <x v="10"/>
    <x v="51"/>
    <x v="0"/>
    <s v="B"/>
    <x v="2"/>
    <x v="1"/>
    <s v="4100 S  Muirfield                    Rd"/>
    <n v="1900"/>
    <x v="0"/>
  </r>
  <r>
    <n v="221709834"/>
    <x v="189"/>
    <x v="890"/>
    <x v="7"/>
    <x v="2"/>
    <x v="0"/>
    <x v="0"/>
    <s v="H"/>
    <x v="0"/>
    <x v="1"/>
    <s v="19200    Bryant                       St"/>
    <n v="1500"/>
    <x v="0"/>
  </r>
  <r>
    <n v="221822547"/>
    <x v="120"/>
    <x v="641"/>
    <x v="17"/>
    <x v="40"/>
    <x v="15"/>
    <x v="1"/>
    <s v="H"/>
    <x v="20"/>
    <x v="0"/>
    <s v="700 W  107Th                        St"/>
    <n v="800"/>
    <x v="0"/>
  </r>
  <r>
    <n v="222110110"/>
    <x v="369"/>
    <x v="677"/>
    <x v="16"/>
    <x v="12"/>
    <x v="6"/>
    <x v="1"/>
    <s v="X"/>
    <x v="0"/>
    <x v="0"/>
    <s v="21200    Victory                      Bl"/>
    <n v="1000"/>
    <x v="0"/>
  </r>
  <r>
    <n v="221419691"/>
    <x v="376"/>
    <x v="631"/>
    <x v="18"/>
    <x v="13"/>
    <x v="23"/>
    <x v="0"/>
    <s v="B"/>
    <x v="0"/>
    <x v="0"/>
    <s v="11700    Braddock                     Dr"/>
    <n v="1400"/>
    <x v="0"/>
  </r>
  <r>
    <n v="221321211"/>
    <x v="182"/>
    <x v="630"/>
    <x v="10"/>
    <x v="10"/>
    <x v="15"/>
    <x v="1"/>
    <s v="B"/>
    <x v="55"/>
    <x v="1"/>
    <s v="1500 E  53Rd                         St"/>
    <n v="1150"/>
    <x v="0"/>
  </r>
  <r>
    <n v="220913393"/>
    <x v="66"/>
    <x v="796"/>
    <x v="12"/>
    <x v="10"/>
    <x v="2"/>
    <x v="0"/>
    <s v="H"/>
    <x v="2"/>
    <x v="0"/>
    <s v="6600    Tyrone                       Av"/>
    <n v="1625"/>
    <x v="0"/>
  </r>
  <r>
    <n v="221514708"/>
    <x v="333"/>
    <x v="610"/>
    <x v="5"/>
    <x v="31"/>
    <x v="83"/>
    <x v="0"/>
    <s v="W"/>
    <x v="2"/>
    <x v="0"/>
    <s v="11200    Acama                        St"/>
    <n v="2245"/>
    <x v="1"/>
  </r>
  <r>
    <n v="221322930"/>
    <x v="106"/>
    <x v="640"/>
    <x v="10"/>
    <x v="18"/>
    <x v="63"/>
    <x v="0"/>
    <s v="H"/>
    <x v="2"/>
    <x v="0"/>
    <s v="6600 S  Broadway"/>
    <n v="400"/>
    <x v="0"/>
  </r>
  <r>
    <n v="220413065"/>
    <x v="219"/>
    <x v="737"/>
    <x v="13"/>
    <x v="6"/>
    <x v="35"/>
    <x v="1"/>
    <s v="H"/>
    <x v="0"/>
    <x v="0"/>
    <s v="1100 S  Grande Vista                 Av"/>
    <n v="2200"/>
    <x v="1"/>
  </r>
  <r>
    <n v="220220634"/>
    <x v="377"/>
    <x v="808"/>
    <x v="4"/>
    <x v="40"/>
    <x v="52"/>
    <x v="1"/>
    <s v="W"/>
    <x v="4"/>
    <x v="0"/>
    <s v="8Th"/>
    <n v="2100"/>
    <x v="0"/>
  </r>
  <r>
    <n v="221000850"/>
    <x v="384"/>
    <x v="653"/>
    <x v="14"/>
    <x v="4"/>
    <x v="65"/>
    <x v="1"/>
    <s v="O"/>
    <x v="0"/>
    <x v="0"/>
    <s v="5500    Encino                       Av"/>
    <n v="2100"/>
    <x v="0"/>
  </r>
  <r>
    <n v="221517375"/>
    <x v="31"/>
    <x v="617"/>
    <x v="5"/>
    <x v="0"/>
    <x v="13"/>
    <x v="1"/>
    <s v="W"/>
    <x v="0"/>
    <x v="0"/>
    <s v="6600    Bellaire                     Av"/>
    <n v="1200"/>
    <x v="1"/>
  </r>
  <r>
    <n v="220615429"/>
    <x v="61"/>
    <x v="653"/>
    <x v="2"/>
    <x v="21"/>
    <x v="24"/>
    <x v="0"/>
    <s v="H"/>
    <x v="4"/>
    <x v="0"/>
    <s v="5100 W  Sunset                       Bl"/>
    <n v="1800"/>
    <x v="1"/>
  </r>
  <r>
    <n v="221612771"/>
    <x v="72"/>
    <x v="745"/>
    <x v="15"/>
    <x v="31"/>
    <x v="39"/>
    <x v="1"/>
    <s v="W"/>
    <x v="6"/>
    <x v="2"/>
    <s v="Wicks                        St"/>
    <n v="30"/>
    <x v="0"/>
  </r>
  <r>
    <n v="221111994"/>
    <x v="378"/>
    <x v="830"/>
    <x v="11"/>
    <x v="20"/>
    <x v="35"/>
    <x v="0"/>
    <s v="B"/>
    <x v="0"/>
    <x v="1"/>
    <s v="4500 N  Figueroa                     St"/>
    <n v="1616"/>
    <x v="1"/>
  </r>
  <r>
    <n v="220120149"/>
    <x v="342"/>
    <x v="735"/>
    <x v="8"/>
    <x v="15"/>
    <x v="24"/>
    <x v="1"/>
    <s v="W"/>
    <x v="4"/>
    <x v="0"/>
    <s v="900 S  Olive                        St"/>
    <n v="1930"/>
    <x v="1"/>
  </r>
  <r>
    <n v="220318373"/>
    <x v="77"/>
    <x v="693"/>
    <x v="0"/>
    <x v="6"/>
    <x v="8"/>
    <x v="2"/>
    <s v="X"/>
    <x v="17"/>
    <x v="2"/>
    <s v="W  Western                      Av"/>
    <n v="900"/>
    <x v="0"/>
  </r>
  <r>
    <n v="221010601"/>
    <x v="332"/>
    <x v="646"/>
    <x v="14"/>
    <x v="1"/>
    <x v="40"/>
    <x v="1"/>
    <s v="W"/>
    <x v="4"/>
    <x v="0"/>
    <s v="4800    Encino                       Av"/>
    <n v="2230"/>
    <x v="1"/>
  </r>
  <r>
    <n v="221911465"/>
    <x v="327"/>
    <x v="824"/>
    <x v="6"/>
    <x v="15"/>
    <x v="9"/>
    <x v="0"/>
    <s v="H"/>
    <x v="0"/>
    <x v="0"/>
    <s v="13100    Bromont                      Av"/>
    <n v="1830"/>
    <x v="0"/>
  </r>
  <r>
    <n v="220915311"/>
    <x v="132"/>
    <x v="739"/>
    <x v="12"/>
    <x v="1"/>
    <x v="47"/>
    <x v="1"/>
    <s v="W"/>
    <x v="0"/>
    <x v="0"/>
    <s v="14000    Vanowen                      St"/>
    <n v="1"/>
    <x v="1"/>
  </r>
  <r>
    <n v="221714078"/>
    <x v="68"/>
    <x v="742"/>
    <x v="7"/>
    <x v="1"/>
    <x v="46"/>
    <x v="0"/>
    <s v="W"/>
    <x v="0"/>
    <x v="0"/>
    <s v="8800    Gothic                       Av"/>
    <n v="245"/>
    <x v="1"/>
  </r>
  <r>
    <n v="220814765"/>
    <x v="165"/>
    <x v="756"/>
    <x v="19"/>
    <x v="6"/>
    <x v="12"/>
    <x v="1"/>
    <s v="W"/>
    <x v="0"/>
    <x v="0"/>
    <s v="3000 S  Canfield                     Av"/>
    <n v="1500"/>
    <x v="1"/>
  </r>
  <r>
    <n v="220126467"/>
    <x v="90"/>
    <x v="666"/>
    <x v="8"/>
    <x v="12"/>
    <x v="57"/>
    <x v="1"/>
    <s v="W"/>
    <x v="0"/>
    <x v="0"/>
    <s v="1000 S  Broadway"/>
    <n v="910"/>
    <x v="1"/>
  </r>
  <r>
    <n v="220814063"/>
    <x v="66"/>
    <x v="796"/>
    <x v="19"/>
    <x v="1"/>
    <x v="64"/>
    <x v="1"/>
    <s v="O"/>
    <x v="4"/>
    <x v="0"/>
    <s v="200 N  Bowling Green                Wy"/>
    <n v="1930"/>
    <x v="1"/>
  </r>
  <r>
    <n v="221013582"/>
    <x v="347"/>
    <x v="737"/>
    <x v="14"/>
    <x v="31"/>
    <x v="5"/>
    <x v="1"/>
    <s v="H"/>
    <x v="25"/>
    <x v="0"/>
    <s v="7200    Nestle                       Av"/>
    <n v="200"/>
    <x v="0"/>
  </r>
  <r>
    <n v="221115627"/>
    <x v="358"/>
    <x v="747"/>
    <x v="11"/>
    <x v="3"/>
    <x v="16"/>
    <x v="0"/>
    <s v="B"/>
    <x v="0"/>
    <x v="0"/>
    <s v="500    Lotus                        St"/>
    <n v="1130"/>
    <x v="1"/>
  </r>
  <r>
    <n v="220509954"/>
    <x v="306"/>
    <x v="658"/>
    <x v="20"/>
    <x v="40"/>
    <x v="27"/>
    <x v="1"/>
    <s v="W"/>
    <x v="2"/>
    <x v="2"/>
    <s v="1800 S  Pacific                      Av"/>
    <n v="1740"/>
    <x v="1"/>
  </r>
  <r>
    <n v="231204189"/>
    <x v="213"/>
    <x v="681"/>
    <x v="3"/>
    <x v="15"/>
    <x v="6"/>
    <x v="0"/>
    <s v="H"/>
    <x v="0"/>
    <x v="0"/>
    <s v="5900    5Th                          Av"/>
    <n v="500"/>
    <x v="0"/>
  </r>
  <r>
    <n v="222014139"/>
    <x v="307"/>
    <x v="735"/>
    <x v="1"/>
    <x v="12"/>
    <x v="52"/>
    <x v="0"/>
    <s v="A"/>
    <x v="0"/>
    <x v="0"/>
    <s v="100 N  New Hampshire                Av"/>
    <n v="405"/>
    <x v="0"/>
  </r>
  <r>
    <n v="222013288"/>
    <x v="50"/>
    <x v="661"/>
    <x v="1"/>
    <x v="13"/>
    <x v="9"/>
    <x v="1"/>
    <s v="H"/>
    <x v="0"/>
    <x v="0"/>
    <s v="600 N  Harvard                      Bl"/>
    <n v="1840"/>
    <x v="0"/>
  </r>
  <r>
    <n v="221517787"/>
    <x v="181"/>
    <x v="672"/>
    <x v="5"/>
    <x v="10"/>
    <x v="15"/>
    <x v="0"/>
    <s v="H"/>
    <x v="2"/>
    <x v="1"/>
    <s v="6900    Coldwater Canyon             Av"/>
    <n v="700"/>
    <x v="0"/>
  </r>
  <r>
    <n v="221112542"/>
    <x v="52"/>
    <x v="716"/>
    <x v="11"/>
    <x v="33"/>
    <x v="23"/>
    <x v="0"/>
    <s v="W"/>
    <x v="0"/>
    <x v="0"/>
    <s v="300 W  Avenue 43"/>
    <n v="2150"/>
    <x v="0"/>
  </r>
  <r>
    <n v="221600913"/>
    <x v="215"/>
    <x v="640"/>
    <x v="15"/>
    <x v="2"/>
    <x v="20"/>
    <x v="0"/>
    <s v="H"/>
    <x v="0"/>
    <x v="0"/>
    <s v="9500    Remick                       Av"/>
    <n v="1330"/>
    <x v="2"/>
  </r>
  <r>
    <n v="221609523"/>
    <x v="34"/>
    <x v="738"/>
    <x v="15"/>
    <x v="29"/>
    <x v="35"/>
    <x v="0"/>
    <s v="H"/>
    <x v="0"/>
    <x v="0"/>
    <s v="9800    Haddon                       Av"/>
    <n v="100"/>
    <x v="1"/>
  </r>
  <r>
    <n v="220911249"/>
    <x v="41"/>
    <x v="697"/>
    <x v="12"/>
    <x v="4"/>
    <x v="30"/>
    <x v="1"/>
    <s v="H"/>
    <x v="0"/>
    <x v="0"/>
    <s v="Vesper                       Av"/>
    <n v="1800"/>
    <x v="0"/>
  </r>
  <r>
    <n v="220410441"/>
    <x v="327"/>
    <x v="663"/>
    <x v="13"/>
    <x v="0"/>
    <x v="17"/>
    <x v="0"/>
    <s v="H"/>
    <x v="0"/>
    <x v="0"/>
    <s v="1400 N  Indiana                      St"/>
    <n v="1200"/>
    <x v="0"/>
  </r>
  <r>
    <n v="220817916"/>
    <x v="91"/>
    <x v="792"/>
    <x v="19"/>
    <x v="1"/>
    <x v="7"/>
    <x v="1"/>
    <s v="W"/>
    <x v="0"/>
    <x v="0"/>
    <s v="1600    Wellesley                    Av"/>
    <n v="1600"/>
    <x v="1"/>
  </r>
  <r>
    <n v="221322414"/>
    <x v="104"/>
    <x v="748"/>
    <x v="10"/>
    <x v="15"/>
    <x v="15"/>
    <x v="2"/>
    <s v="X"/>
    <x v="0"/>
    <x v="0"/>
    <s v="1600    Staunton                     Av"/>
    <n v="1900"/>
    <x v="0"/>
  </r>
  <r>
    <n v="221517373"/>
    <x v="31"/>
    <x v="617"/>
    <x v="5"/>
    <x v="29"/>
    <x v="39"/>
    <x v="1"/>
    <s v="O"/>
    <x v="0"/>
    <x v="0"/>
    <s v="5500    Satsuma                      Av"/>
    <n v="620"/>
    <x v="0"/>
  </r>
  <r>
    <n v="221225425"/>
    <x v="96"/>
    <x v="746"/>
    <x v="3"/>
    <x v="40"/>
    <x v="9"/>
    <x v="0"/>
    <s v="B"/>
    <x v="6"/>
    <x v="2"/>
    <s v="3200 W  Florence                     Av"/>
    <n v="2127"/>
    <x v="0"/>
  </r>
  <r>
    <n v="221517884"/>
    <x v="354"/>
    <x v="605"/>
    <x v="5"/>
    <x v="4"/>
    <x v="31"/>
    <x v="1"/>
    <s v="H"/>
    <x v="0"/>
    <x v="0"/>
    <s v="Satsuma"/>
    <n v="1415"/>
    <x v="1"/>
  </r>
  <r>
    <n v="221716133"/>
    <x v="51"/>
    <x v="773"/>
    <x v="7"/>
    <x v="4"/>
    <x v="40"/>
    <x v="1"/>
    <s v="H"/>
    <x v="0"/>
    <x v="0"/>
    <s v="11100    Yolanda                      Av"/>
    <n v="200"/>
    <x v="1"/>
  </r>
  <r>
    <n v="221615117"/>
    <x v="21"/>
    <x v="762"/>
    <x v="15"/>
    <x v="4"/>
    <x v="6"/>
    <x v="1"/>
    <s v="O"/>
    <x v="0"/>
    <x v="0"/>
    <s v="10000    Tujunga Canyon               Bl"/>
    <n v="2000"/>
    <x v="0"/>
  </r>
  <r>
    <n v="220911803"/>
    <x v="47"/>
    <x v="784"/>
    <x v="12"/>
    <x v="10"/>
    <x v="28"/>
    <x v="1"/>
    <s v="H"/>
    <x v="2"/>
    <x v="2"/>
    <s v="6700    Woodman                      Av"/>
    <n v="1000"/>
    <x v="1"/>
  </r>
  <r>
    <n v="221225005"/>
    <x v="84"/>
    <x v="702"/>
    <x v="3"/>
    <x v="28"/>
    <x v="39"/>
    <x v="0"/>
    <s v="B"/>
    <x v="1"/>
    <x v="1"/>
    <s v="3200 W  60Th                         St"/>
    <n v="820"/>
    <x v="0"/>
  </r>
  <r>
    <n v="220413829"/>
    <x v="339"/>
    <x v="736"/>
    <x v="13"/>
    <x v="0"/>
    <x v="22"/>
    <x v="1"/>
    <s v="H"/>
    <x v="0"/>
    <x v="0"/>
    <s v="2600 E  8Th                          St"/>
    <n v="230"/>
    <x v="1"/>
  </r>
  <r>
    <n v="221221709"/>
    <x v="172"/>
    <x v="672"/>
    <x v="3"/>
    <x v="10"/>
    <x v="40"/>
    <x v="0"/>
    <s v="B"/>
    <x v="2"/>
    <x v="0"/>
    <s v="6500    West                         Bl"/>
    <n v="2330"/>
    <x v="1"/>
  </r>
  <r>
    <n v="221110270"/>
    <x v="335"/>
    <x v="847"/>
    <x v="11"/>
    <x v="29"/>
    <x v="49"/>
    <x v="0"/>
    <s v="O"/>
    <x v="0"/>
    <x v="0"/>
    <s v="1400    Glendale                     Bl"/>
    <n v="1810"/>
    <x v="1"/>
  </r>
  <r>
    <n v="221101026"/>
    <x v="96"/>
    <x v="746"/>
    <x v="11"/>
    <x v="9"/>
    <x v="77"/>
    <x v="0"/>
    <s v="O"/>
    <x v="0"/>
    <x v="0"/>
    <s v="6300    York                         Bl"/>
    <n v="930"/>
    <x v="1"/>
  </r>
  <r>
    <n v="220710247"/>
    <x v="335"/>
    <x v="659"/>
    <x v="9"/>
    <x v="52"/>
    <x v="17"/>
    <x v="0"/>
    <s v="W"/>
    <x v="2"/>
    <x v="0"/>
    <s v="700 N  Fairfax                      Av"/>
    <n v="1300"/>
    <x v="0"/>
  </r>
  <r>
    <n v="221319212"/>
    <x v="75"/>
    <x v="766"/>
    <x v="10"/>
    <x v="40"/>
    <x v="9"/>
    <x v="1"/>
    <s v="H"/>
    <x v="9"/>
    <x v="0"/>
    <s v="100 E  36Th                         St"/>
    <n v="2035"/>
    <x v="0"/>
  </r>
  <r>
    <n v="220220429"/>
    <x v="379"/>
    <x v="632"/>
    <x v="4"/>
    <x v="15"/>
    <x v="5"/>
    <x v="1"/>
    <s v="O"/>
    <x v="0"/>
    <x v="0"/>
    <s v="1700 W  Sunset                       Bl"/>
    <n v="2215"/>
    <x v="0"/>
  </r>
  <r>
    <n v="222110946"/>
    <x v="42"/>
    <x v="685"/>
    <x v="16"/>
    <x v="25"/>
    <x v="7"/>
    <x v="0"/>
    <s v="H"/>
    <x v="0"/>
    <x v="0"/>
    <s v="21800    Victory                      Bl"/>
    <n v="1635"/>
    <x v="1"/>
  </r>
  <r>
    <n v="220313914"/>
    <x v="22"/>
    <x v="767"/>
    <x v="0"/>
    <x v="29"/>
    <x v="46"/>
    <x v="1"/>
    <s v="B"/>
    <x v="0"/>
    <x v="0"/>
    <s v="3900    Stevely                      Av"/>
    <n v="1000"/>
    <x v="1"/>
  </r>
  <r>
    <n v="220815623"/>
    <x v="80"/>
    <x v="699"/>
    <x v="19"/>
    <x v="13"/>
    <x v="12"/>
    <x v="0"/>
    <s v="W"/>
    <x v="0"/>
    <x v="0"/>
    <s v="11400    Santa Monica                 Bl"/>
    <n v="1400"/>
    <x v="1"/>
  </r>
  <r>
    <n v="221416699"/>
    <x v="206"/>
    <x v="661"/>
    <x v="18"/>
    <x v="0"/>
    <x v="51"/>
    <x v="0"/>
    <s v="W"/>
    <x v="0"/>
    <x v="0"/>
    <s v="3600 S  Centinela                    Av"/>
    <n v="1200"/>
    <x v="0"/>
  </r>
  <r>
    <n v="221111336"/>
    <x v="171"/>
    <x v="724"/>
    <x v="11"/>
    <x v="49"/>
    <x v="39"/>
    <x v="1"/>
    <s v="W"/>
    <x v="0"/>
    <x v="0"/>
    <s v="3200    Los Feliz                    Bl"/>
    <n v="2350"/>
    <x v="0"/>
  </r>
  <r>
    <n v="221014008"/>
    <x v="65"/>
    <x v="647"/>
    <x v="14"/>
    <x v="44"/>
    <x v="7"/>
    <x v="1"/>
    <s v="W"/>
    <x v="0"/>
    <x v="0"/>
    <s v="19300    Caladero                     St"/>
    <n v="2206"/>
    <x v="1"/>
  </r>
  <r>
    <n v="220913277"/>
    <x v="26"/>
    <x v="629"/>
    <x v="12"/>
    <x v="43"/>
    <x v="78"/>
    <x v="0"/>
    <s v="W"/>
    <x v="0"/>
    <x v="0"/>
    <s v="14300    Addison                      St"/>
    <n v="1230"/>
    <x v="1"/>
  </r>
  <r>
    <n v="220715117"/>
    <x v="6"/>
    <x v="722"/>
    <x v="9"/>
    <x v="0"/>
    <x v="12"/>
    <x v="1"/>
    <s v="B"/>
    <x v="0"/>
    <x v="0"/>
    <s v="5100 W  Washington                   Bl"/>
    <n v="840"/>
    <x v="1"/>
  </r>
  <r>
    <n v="230905853"/>
    <x v="173"/>
    <x v="607"/>
    <x v="12"/>
    <x v="16"/>
    <x v="8"/>
    <x v="1"/>
    <s v="W"/>
    <x v="0"/>
    <x v="0"/>
    <s v="14900    Raymer                       St"/>
    <n v="1930"/>
    <x v="0"/>
  </r>
  <r>
    <n v="220415780"/>
    <x v="178"/>
    <x v="844"/>
    <x v="13"/>
    <x v="4"/>
    <x v="32"/>
    <x v="0"/>
    <s v="H"/>
    <x v="0"/>
    <x v="0"/>
    <s v="4600    Huntington                   Dr"/>
    <n v="2200"/>
    <x v="0"/>
  </r>
  <r>
    <n v="221015293"/>
    <x v="80"/>
    <x v="642"/>
    <x v="14"/>
    <x v="29"/>
    <x v="16"/>
    <x v="1"/>
    <s v="B"/>
    <x v="0"/>
    <x v="0"/>
    <s v="17300    Roscoe                       Bl"/>
    <n v="1600"/>
    <x v="1"/>
  </r>
  <r>
    <n v="220416156"/>
    <x v="91"/>
    <x v="792"/>
    <x v="13"/>
    <x v="15"/>
    <x v="23"/>
    <x v="1"/>
    <s v="H"/>
    <x v="0"/>
    <x v="0"/>
    <s v="1900 N  Marianna                     Av"/>
    <n v="2000"/>
    <x v="0"/>
  </r>
  <r>
    <n v="220115613"/>
    <x v="362"/>
    <x v="724"/>
    <x v="8"/>
    <x v="6"/>
    <x v="10"/>
    <x v="1"/>
    <s v="O"/>
    <x v="2"/>
    <x v="0"/>
    <s v="100    Venice                       Bl"/>
    <n v="1530"/>
    <x v="1"/>
  </r>
  <r>
    <n v="221514256"/>
    <x v="348"/>
    <x v="789"/>
    <x v="5"/>
    <x v="15"/>
    <x v="53"/>
    <x v="0"/>
    <s v="O"/>
    <x v="0"/>
    <x v="0"/>
    <s v="4400    Ponca                        Av"/>
    <n v="2230"/>
    <x v="1"/>
  </r>
  <r>
    <n v="221812068"/>
    <x v="15"/>
    <x v="634"/>
    <x v="17"/>
    <x v="29"/>
    <x v="37"/>
    <x v="1"/>
    <s v="H"/>
    <x v="0"/>
    <x v="0"/>
    <s v="400 E  95Th                         St"/>
    <n v="1416"/>
    <x v="1"/>
  </r>
  <r>
    <n v="220115417"/>
    <x v="329"/>
    <x v="670"/>
    <x v="8"/>
    <x v="15"/>
    <x v="26"/>
    <x v="1"/>
    <s v="H"/>
    <x v="0"/>
    <x v="0"/>
    <s v="1100 S  Hope                         St"/>
    <n v="100"/>
    <x v="0"/>
  </r>
  <r>
    <n v="222113180"/>
    <x v="11"/>
    <x v="795"/>
    <x v="16"/>
    <x v="3"/>
    <x v="33"/>
    <x v="1"/>
    <s v="O"/>
    <x v="0"/>
    <x v="0"/>
    <s v="22100    Burbank                      Bl"/>
    <n v="2240"/>
    <x v="0"/>
  </r>
  <r>
    <n v="221223473"/>
    <x v="118"/>
    <x v="787"/>
    <x v="3"/>
    <x v="28"/>
    <x v="20"/>
    <x v="0"/>
    <s v="B"/>
    <x v="1"/>
    <x v="0"/>
    <s v="1400 W  67Th                         St"/>
    <n v="1018"/>
    <x v="2"/>
  </r>
  <r>
    <n v="220613264"/>
    <x v="111"/>
    <x v="657"/>
    <x v="2"/>
    <x v="31"/>
    <x v="47"/>
    <x v="0"/>
    <s v="W"/>
    <x v="2"/>
    <x v="0"/>
    <s v="1800    Cherokee                     Av"/>
    <n v="2100"/>
    <x v="1"/>
  </r>
  <r>
    <n v="221220930"/>
    <x v="170"/>
    <x v="807"/>
    <x v="3"/>
    <x v="3"/>
    <x v="12"/>
    <x v="1"/>
    <s v="H"/>
    <x v="0"/>
    <x v="0"/>
    <s v="56Th                         St"/>
    <n v="1130"/>
    <x v="1"/>
  </r>
  <r>
    <n v="221224980"/>
    <x v="323"/>
    <x v="644"/>
    <x v="3"/>
    <x v="0"/>
    <x v="53"/>
    <x v="0"/>
    <s v="H"/>
    <x v="0"/>
    <x v="0"/>
    <s v="400 W  66Th                         St"/>
    <n v="600"/>
    <x v="1"/>
  </r>
  <r>
    <n v="221916063"/>
    <x v="112"/>
    <x v="772"/>
    <x v="6"/>
    <x v="3"/>
    <x v="11"/>
    <x v="1"/>
    <s v="W"/>
    <x v="0"/>
    <x v="0"/>
    <s v="15400    Lassen                       St"/>
    <n v="800"/>
    <x v="1"/>
  </r>
  <r>
    <n v="221412454"/>
    <x v="34"/>
    <x v="659"/>
    <x v="18"/>
    <x v="0"/>
    <x v="24"/>
    <x v="0"/>
    <s v="W"/>
    <x v="0"/>
    <x v="0"/>
    <s v="1500    Cabrillo                     Av"/>
    <n v="1040"/>
    <x v="1"/>
  </r>
  <r>
    <n v="220124165"/>
    <x v="99"/>
    <x v="696"/>
    <x v="8"/>
    <x v="21"/>
    <x v="47"/>
    <x v="1"/>
    <s v="H"/>
    <x v="2"/>
    <x v="0"/>
    <s v="600 S  Figueroa                     St"/>
    <n v="1400"/>
    <x v="1"/>
  </r>
  <r>
    <n v="220715548"/>
    <x v="334"/>
    <x v="813"/>
    <x v="9"/>
    <x v="28"/>
    <x v="65"/>
    <x v="0"/>
    <s v="W"/>
    <x v="1"/>
    <x v="1"/>
    <s v="600 N  Fuller                       Av"/>
    <n v="845"/>
    <x v="0"/>
  </r>
  <r>
    <n v="221420798"/>
    <x v="183"/>
    <x v="665"/>
    <x v="18"/>
    <x v="6"/>
    <x v="3"/>
    <x v="0"/>
    <s v="W"/>
    <x v="0"/>
    <x v="0"/>
    <s v="2500 S  Barrington                   Av"/>
    <n v="1705"/>
    <x v="0"/>
  </r>
  <r>
    <n v="222015541"/>
    <x v="304"/>
    <x v="642"/>
    <x v="1"/>
    <x v="36"/>
    <x v="36"/>
    <x v="1"/>
    <s v="H"/>
    <x v="5"/>
    <x v="0"/>
    <s v="Leeward                      Av"/>
    <n v="1820"/>
    <x v="1"/>
  </r>
  <r>
    <n v="221015650"/>
    <x v="112"/>
    <x v="772"/>
    <x v="14"/>
    <x v="15"/>
    <x v="65"/>
    <x v="1"/>
    <s v="O"/>
    <x v="0"/>
    <x v="0"/>
    <s v="7100    Etiwanda                     Av"/>
    <n v="2230"/>
    <x v="0"/>
  </r>
  <r>
    <n v="230905048"/>
    <x v="195"/>
    <x v="814"/>
    <x v="12"/>
    <x v="39"/>
    <x v="63"/>
    <x v="1"/>
    <s v="W"/>
    <x v="0"/>
    <x v="0"/>
    <s v="14900    Raymer                       St"/>
    <n v="1409"/>
    <x v="0"/>
  </r>
  <r>
    <n v="220415728"/>
    <x v="364"/>
    <x v="700"/>
    <x v="13"/>
    <x v="33"/>
    <x v="23"/>
    <x v="1"/>
    <s v="H"/>
    <x v="0"/>
    <x v="0"/>
    <s v="2800    Boulder                      St"/>
    <n v="915"/>
    <x v="0"/>
  </r>
  <r>
    <n v="222018716"/>
    <x v="219"/>
    <x v="623"/>
    <x v="1"/>
    <x v="0"/>
    <x v="9"/>
    <x v="0"/>
    <s v="W"/>
    <x v="0"/>
    <x v="0"/>
    <s v="3100    Wilshire                     Bl"/>
    <n v="2048"/>
    <x v="0"/>
  </r>
  <r>
    <n v="221421636"/>
    <x v="210"/>
    <x v="801"/>
    <x v="18"/>
    <x v="33"/>
    <x v="28"/>
    <x v="0"/>
    <s v="W"/>
    <x v="0"/>
    <x v="0"/>
    <s v="8000    Dunfield                     Av"/>
    <n v="1500"/>
    <x v="1"/>
  </r>
  <r>
    <n v="221515868"/>
    <x v="344"/>
    <x v="682"/>
    <x v="5"/>
    <x v="10"/>
    <x v="41"/>
    <x v="0"/>
    <s v="H"/>
    <x v="2"/>
    <x v="0"/>
    <s v="11000    Otsego                       St"/>
    <n v="100"/>
    <x v="0"/>
  </r>
  <r>
    <n v="220120508"/>
    <x v="65"/>
    <x v="685"/>
    <x v="8"/>
    <x v="1"/>
    <x v="43"/>
    <x v="1"/>
    <s v="B"/>
    <x v="0"/>
    <x v="0"/>
    <s v="200 W  6Th                          St"/>
    <n v="2100"/>
    <x v="1"/>
  </r>
  <r>
    <n v="220911797"/>
    <x v="47"/>
    <x v="784"/>
    <x v="12"/>
    <x v="21"/>
    <x v="37"/>
    <x v="1"/>
    <s v="H"/>
    <x v="2"/>
    <x v="0"/>
    <s v="6600    Woodman                      Av"/>
    <n v="1115"/>
    <x v="1"/>
  </r>
  <r>
    <n v="230604581"/>
    <x v="122"/>
    <x v="754"/>
    <x v="2"/>
    <x v="3"/>
    <x v="3"/>
    <x v="0"/>
    <s v="W"/>
    <x v="0"/>
    <x v="0"/>
    <s v="1700 N  Las Palmas                   Av"/>
    <n v="1136"/>
    <x v="0"/>
  </r>
  <r>
    <n v="220126454"/>
    <x v="96"/>
    <x v="774"/>
    <x v="8"/>
    <x v="15"/>
    <x v="35"/>
    <x v="1"/>
    <s v="H"/>
    <x v="0"/>
    <x v="0"/>
    <s v="200 W  14Th                         St"/>
    <n v="530"/>
    <x v="1"/>
  </r>
  <r>
    <n v="220510558"/>
    <x v="42"/>
    <x v="685"/>
    <x v="20"/>
    <x v="14"/>
    <x v="51"/>
    <x v="0"/>
    <s v="H"/>
    <x v="0"/>
    <x v="2"/>
    <s v="1000 W  13Th                         St"/>
    <n v="334"/>
    <x v="0"/>
  </r>
  <r>
    <n v="221110000"/>
    <x v="369"/>
    <x v="891"/>
    <x v="11"/>
    <x v="4"/>
    <x v="3"/>
    <x v="0"/>
    <s v="W"/>
    <x v="0"/>
    <x v="0"/>
    <s v="1900    Cedar Lodge                  Tr"/>
    <n v="2100"/>
    <x v="0"/>
  </r>
  <r>
    <n v="220125595"/>
    <x v="385"/>
    <x v="781"/>
    <x v="8"/>
    <x v="4"/>
    <x v="46"/>
    <x v="0"/>
    <s v="W"/>
    <x v="0"/>
    <x v="0"/>
    <s v="11Th"/>
    <n v="830"/>
    <x v="1"/>
  </r>
  <r>
    <n v="220119004"/>
    <x v="176"/>
    <x v="735"/>
    <x v="8"/>
    <x v="21"/>
    <x v="31"/>
    <x v="1"/>
    <s v="H"/>
    <x v="2"/>
    <x v="0"/>
    <s v="800 W  Olympic                      Bl"/>
    <n v="45"/>
    <x v="1"/>
  </r>
  <r>
    <n v="221514274"/>
    <x v="61"/>
    <x v="799"/>
    <x v="5"/>
    <x v="4"/>
    <x v="3"/>
    <x v="1"/>
    <s v="B"/>
    <x v="0"/>
    <x v="0"/>
    <s v="4800    Bakman                       Av"/>
    <n v="420"/>
    <x v="0"/>
  </r>
  <r>
    <n v="221215483"/>
    <x v="41"/>
    <x v="604"/>
    <x v="3"/>
    <x v="21"/>
    <x v="16"/>
    <x v="1"/>
    <s v="B"/>
    <x v="2"/>
    <x v="0"/>
    <s v="47Th                         St"/>
    <n v="850"/>
    <x v="1"/>
  </r>
  <r>
    <n v="220915158"/>
    <x v="160"/>
    <x v="660"/>
    <x v="12"/>
    <x v="6"/>
    <x v="3"/>
    <x v="1"/>
    <s v="H"/>
    <x v="0"/>
    <x v="0"/>
    <s v="15300    Valley Vista                 Bl"/>
    <n v="513"/>
    <x v="0"/>
  </r>
  <r>
    <n v="220714724"/>
    <x v="219"/>
    <x v="603"/>
    <x v="9"/>
    <x v="29"/>
    <x v="23"/>
    <x v="0"/>
    <s v="K"/>
    <x v="0"/>
    <x v="0"/>
    <s v="2200 S  Longwood                     Av"/>
    <n v="840"/>
    <x v="0"/>
  </r>
  <r>
    <n v="221216816"/>
    <x v="350"/>
    <x v="803"/>
    <x v="3"/>
    <x v="6"/>
    <x v="70"/>
    <x v="1"/>
    <s v="B"/>
    <x v="0"/>
    <x v="1"/>
    <s v="10Th                         Av"/>
    <n v="2300"/>
    <x v="1"/>
  </r>
  <r>
    <n v="221109904"/>
    <x v="38"/>
    <x v="810"/>
    <x v="11"/>
    <x v="28"/>
    <x v="46"/>
    <x v="2"/>
    <s v="X"/>
    <x v="1"/>
    <x v="2"/>
    <s v="1000    Fortune                      Wy"/>
    <n v="2200"/>
    <x v="1"/>
  </r>
  <r>
    <n v="221319309"/>
    <x v="76"/>
    <x v="828"/>
    <x v="10"/>
    <x v="3"/>
    <x v="28"/>
    <x v="0"/>
    <s v="H"/>
    <x v="0"/>
    <x v="0"/>
    <s v="Martin Luther King Jr        Bl"/>
    <n v="2000"/>
    <x v="1"/>
  </r>
  <r>
    <n v="220915588"/>
    <x v="83"/>
    <x v="679"/>
    <x v="12"/>
    <x v="44"/>
    <x v="24"/>
    <x v="1"/>
    <s v="W"/>
    <x v="0"/>
    <x v="0"/>
    <s v="6200    Van Nuys                     Bl"/>
    <n v="307"/>
    <x v="1"/>
  </r>
  <r>
    <n v="220314258"/>
    <x v="20"/>
    <x v="784"/>
    <x v="0"/>
    <x v="56"/>
    <x v="70"/>
    <x v="0"/>
    <s v="B"/>
    <x v="0"/>
    <x v="0"/>
    <s v="4100    Dalton                       Av"/>
    <n v="1800"/>
    <x v="1"/>
  </r>
  <r>
    <n v="220321431"/>
    <x v="202"/>
    <x v="826"/>
    <x v="0"/>
    <x v="21"/>
    <x v="29"/>
    <x v="0"/>
    <s v="O"/>
    <x v="2"/>
    <x v="0"/>
    <s v="3500 S  La Brea                      Av"/>
    <n v="1402"/>
    <x v="0"/>
  </r>
  <r>
    <n v="220314962"/>
    <x v="33"/>
    <x v="710"/>
    <x v="0"/>
    <x v="21"/>
    <x v="50"/>
    <x v="1"/>
    <s v="B"/>
    <x v="4"/>
    <x v="2"/>
    <s v="4200    2Nd                          Av"/>
    <n v="1030"/>
    <x v="1"/>
  </r>
  <r>
    <n v="221112436"/>
    <x v="382"/>
    <x v="716"/>
    <x v="11"/>
    <x v="33"/>
    <x v="2"/>
    <x v="1"/>
    <s v="W"/>
    <x v="0"/>
    <x v="0"/>
    <s v="3000    Los Feliz                    Bl"/>
    <n v="1325"/>
    <x v="0"/>
  </r>
  <r>
    <n v="220816566"/>
    <x v="87"/>
    <x v="732"/>
    <x v="19"/>
    <x v="9"/>
    <x v="39"/>
    <x v="1"/>
    <s v="H"/>
    <x v="0"/>
    <x v="0"/>
    <s v="11600    Darlington                   Av"/>
    <n v="1600"/>
    <x v="0"/>
  </r>
  <r>
    <n v="220319220"/>
    <x v="88"/>
    <x v="747"/>
    <x v="0"/>
    <x v="28"/>
    <x v="0"/>
    <x v="0"/>
    <s v="H"/>
    <x v="1"/>
    <x v="2"/>
    <s v="3200 S  Hoover                       St"/>
    <n v="1700"/>
    <x v="0"/>
  </r>
  <r>
    <n v="221223239"/>
    <x v="99"/>
    <x v="679"/>
    <x v="3"/>
    <x v="21"/>
    <x v="65"/>
    <x v="0"/>
    <s v="H"/>
    <x v="2"/>
    <x v="0"/>
    <s v="8400 S  Central                      Av"/>
    <n v="1900"/>
    <x v="0"/>
  </r>
  <r>
    <n v="220414600"/>
    <x v="132"/>
    <x v="739"/>
    <x v="13"/>
    <x v="40"/>
    <x v="49"/>
    <x v="1"/>
    <s v="H"/>
    <x v="6"/>
    <x v="2"/>
    <s v="4Th                          St"/>
    <n v="1930"/>
    <x v="1"/>
  </r>
  <r>
    <n v="220611705"/>
    <x v="35"/>
    <x v="717"/>
    <x v="2"/>
    <x v="8"/>
    <x v="53"/>
    <x v="1"/>
    <s v="A"/>
    <x v="2"/>
    <x v="0"/>
    <s v="1200 N  Beachwood                    Dr"/>
    <n v="2345"/>
    <x v="1"/>
  </r>
  <r>
    <n v="220221043"/>
    <x v="385"/>
    <x v="680"/>
    <x v="4"/>
    <x v="0"/>
    <x v="14"/>
    <x v="0"/>
    <s v="B"/>
    <x v="0"/>
    <x v="0"/>
    <s v="1800 W  12Th                         St"/>
    <n v="845"/>
    <x v="0"/>
  </r>
  <r>
    <n v="222114397"/>
    <x v="365"/>
    <x v="816"/>
    <x v="16"/>
    <x v="5"/>
    <x v="37"/>
    <x v="0"/>
    <s v="W"/>
    <x v="0"/>
    <x v="0"/>
    <s v="23400    Erwin                        St"/>
    <n v="900"/>
    <x v="1"/>
  </r>
  <r>
    <n v="230808847"/>
    <x v="238"/>
    <x v="892"/>
    <x v="19"/>
    <x v="0"/>
    <x v="5"/>
    <x v="1"/>
    <s v="X"/>
    <x v="0"/>
    <x v="0"/>
    <s v="1900    Corinth                      Av"/>
    <n v="1410"/>
    <x v="0"/>
  </r>
  <r>
    <n v="221212931"/>
    <x v="38"/>
    <x v="664"/>
    <x v="3"/>
    <x v="21"/>
    <x v="74"/>
    <x v="0"/>
    <s v="H"/>
    <x v="2"/>
    <x v="0"/>
    <s v="5900 S  Vermont                      Av"/>
    <n v="1330"/>
    <x v="3"/>
  </r>
  <r>
    <n v="220314141"/>
    <x v="0"/>
    <x v="649"/>
    <x v="0"/>
    <x v="6"/>
    <x v="38"/>
    <x v="0"/>
    <s v="B"/>
    <x v="0"/>
    <x v="0"/>
    <s v="3800 S  Victoria                     Av"/>
    <n v="1110"/>
    <x v="1"/>
  </r>
  <r>
    <n v="220316227"/>
    <x v="331"/>
    <x v="612"/>
    <x v="0"/>
    <x v="40"/>
    <x v="76"/>
    <x v="1"/>
    <s v="O"/>
    <x v="9"/>
    <x v="0"/>
    <s v="42Nd                         St"/>
    <n v="1637"/>
    <x v="0"/>
  </r>
  <r>
    <n v="222117842"/>
    <x v="90"/>
    <x v="746"/>
    <x v="16"/>
    <x v="6"/>
    <x v="57"/>
    <x v="0"/>
    <s v="W"/>
    <x v="0"/>
    <x v="0"/>
    <s v="Vanowen                      St"/>
    <n v="1822"/>
    <x v="1"/>
  </r>
  <r>
    <n v="221713073"/>
    <x v="322"/>
    <x v="744"/>
    <x v="7"/>
    <x v="6"/>
    <x v="78"/>
    <x v="0"/>
    <s v="W"/>
    <x v="0"/>
    <x v="0"/>
    <s v="10100    Balboa                       Bl"/>
    <n v="2230"/>
    <x v="1"/>
  </r>
  <r>
    <n v="221516456"/>
    <x v="155"/>
    <x v="813"/>
    <x v="5"/>
    <x v="21"/>
    <x v="37"/>
    <x v="1"/>
    <s v="H"/>
    <x v="2"/>
    <x v="0"/>
    <s v="4300    Lankershim                   Bl"/>
    <n v="2035"/>
    <x v="1"/>
  </r>
  <r>
    <n v="221312886"/>
    <x v="29"/>
    <x v="719"/>
    <x v="10"/>
    <x v="4"/>
    <x v="12"/>
    <x v="1"/>
    <s v="H"/>
    <x v="0"/>
    <x v="0"/>
    <s v="5100    Wadsworth                    Av"/>
    <n v="315"/>
    <x v="1"/>
  </r>
  <r>
    <n v="221912837"/>
    <x v="208"/>
    <x v="627"/>
    <x v="6"/>
    <x v="4"/>
    <x v="27"/>
    <x v="0"/>
    <s v="X"/>
    <x v="0"/>
    <x v="0"/>
    <s v="9700    Beachy                       Av"/>
    <n v="745"/>
    <x v="1"/>
  </r>
  <r>
    <n v="220416250"/>
    <x v="319"/>
    <x v="605"/>
    <x v="13"/>
    <x v="12"/>
    <x v="18"/>
    <x v="0"/>
    <s v="H"/>
    <x v="0"/>
    <x v="0"/>
    <s v="2600    Round                        Dr"/>
    <n v="119"/>
    <x v="1"/>
  </r>
  <r>
    <n v="221417082"/>
    <x v="61"/>
    <x v="733"/>
    <x v="18"/>
    <x v="15"/>
    <x v="9"/>
    <x v="1"/>
    <s v="F"/>
    <x v="0"/>
    <x v="0"/>
    <s v="7200    La Cienega                   Bl"/>
    <n v="700"/>
    <x v="0"/>
  </r>
  <r>
    <n v="221318200"/>
    <x v="164"/>
    <x v="686"/>
    <x v="10"/>
    <x v="9"/>
    <x v="5"/>
    <x v="1"/>
    <s v="H"/>
    <x v="0"/>
    <x v="0"/>
    <s v="400 E  60Th                         St"/>
    <n v="1815"/>
    <x v="0"/>
  </r>
  <r>
    <n v="221821245"/>
    <x v="178"/>
    <x v="694"/>
    <x v="17"/>
    <x v="14"/>
    <x v="33"/>
    <x v="0"/>
    <s v="H"/>
    <x v="3"/>
    <x v="0"/>
    <s v="200 E  Lanzit                       Av"/>
    <n v="700"/>
    <x v="0"/>
  </r>
  <r>
    <n v="221011825"/>
    <x v="45"/>
    <x v="824"/>
    <x v="14"/>
    <x v="6"/>
    <x v="65"/>
    <x v="1"/>
    <s v="H"/>
    <x v="0"/>
    <x v="0"/>
    <s v="17200    Saticoy                      St"/>
    <n v="210"/>
    <x v="0"/>
  </r>
  <r>
    <n v="221014574"/>
    <x v="68"/>
    <x v="775"/>
    <x v="14"/>
    <x v="9"/>
    <x v="91"/>
    <x v="1"/>
    <s v="W"/>
    <x v="0"/>
    <x v="0"/>
    <s v="17200    Benner                       Pl"/>
    <n v="1315"/>
    <x v="1"/>
  </r>
  <r>
    <n v="221514743"/>
    <x v="219"/>
    <x v="741"/>
    <x v="5"/>
    <x v="21"/>
    <x v="76"/>
    <x v="0"/>
    <s v="X"/>
    <x v="2"/>
    <x v="1"/>
    <s v="5500    Bonner                       Av"/>
    <n v="1500"/>
    <x v="0"/>
  </r>
  <r>
    <n v="221614069"/>
    <x v="82"/>
    <x v="678"/>
    <x v="15"/>
    <x v="0"/>
    <x v="5"/>
    <x v="0"/>
    <s v="H"/>
    <x v="0"/>
    <x v="0"/>
    <s v="7800    Claybeck                     Av"/>
    <n v="1730"/>
    <x v="0"/>
  </r>
  <r>
    <n v="221319686"/>
    <x v="334"/>
    <x v="668"/>
    <x v="10"/>
    <x v="21"/>
    <x v="2"/>
    <x v="0"/>
    <s v="H"/>
    <x v="2"/>
    <x v="0"/>
    <s v="14Th                         Pl"/>
    <n v="1035"/>
    <x v="0"/>
  </r>
  <r>
    <n v="220915986"/>
    <x v="152"/>
    <x v="696"/>
    <x v="12"/>
    <x v="10"/>
    <x v="30"/>
    <x v="0"/>
    <s v="H"/>
    <x v="2"/>
    <x v="2"/>
    <s v="15200    Sherman                      Wy"/>
    <n v="2130"/>
    <x v="0"/>
  </r>
  <r>
    <n v="220322012"/>
    <x v="346"/>
    <x v="666"/>
    <x v="0"/>
    <x v="21"/>
    <x v="30"/>
    <x v="0"/>
    <s v="A"/>
    <x v="31"/>
    <x v="0"/>
    <s v="1000    Exposition                   Bl"/>
    <n v="1940"/>
    <x v="0"/>
  </r>
  <r>
    <n v="220615730"/>
    <x v="342"/>
    <x v="603"/>
    <x v="2"/>
    <x v="3"/>
    <x v="39"/>
    <x v="0"/>
    <s v="B"/>
    <x v="0"/>
    <x v="0"/>
    <s v="1700    Garfield                     Pl"/>
    <n v="1155"/>
    <x v="0"/>
  </r>
  <r>
    <n v="221516102"/>
    <x v="76"/>
    <x v="828"/>
    <x v="5"/>
    <x v="10"/>
    <x v="33"/>
    <x v="0"/>
    <s v="O"/>
    <x v="2"/>
    <x v="1"/>
    <s v="7400    Greenbush                    Av"/>
    <n v="1200"/>
    <x v="0"/>
  </r>
  <r>
    <n v="221820100"/>
    <x v="81"/>
    <x v="809"/>
    <x v="17"/>
    <x v="1"/>
    <x v="10"/>
    <x v="0"/>
    <s v="H"/>
    <x v="0"/>
    <x v="0"/>
    <s v="700 W  165Th                        Pl"/>
    <n v="1400"/>
    <x v="1"/>
  </r>
  <r>
    <n v="221320769"/>
    <x v="109"/>
    <x v="671"/>
    <x v="10"/>
    <x v="0"/>
    <x v="17"/>
    <x v="0"/>
    <s v="H"/>
    <x v="0"/>
    <x v="0"/>
    <s v="700 E  52Nd                         St"/>
    <n v="1250"/>
    <x v="0"/>
  </r>
  <r>
    <n v="221320593"/>
    <x v="82"/>
    <x v="834"/>
    <x v="10"/>
    <x v="10"/>
    <x v="33"/>
    <x v="1"/>
    <s v="H"/>
    <x v="2"/>
    <x v="2"/>
    <s v="200 E  45Th                         St"/>
    <n v="1655"/>
    <x v="0"/>
  </r>
  <r>
    <n v="221421620"/>
    <x v="210"/>
    <x v="684"/>
    <x v="18"/>
    <x v="4"/>
    <x v="53"/>
    <x v="0"/>
    <s v="H"/>
    <x v="0"/>
    <x v="0"/>
    <s v="7100    Ramsgate                     Av"/>
    <n v="2000"/>
    <x v="1"/>
  </r>
  <r>
    <n v="221813442"/>
    <x v="186"/>
    <x v="776"/>
    <x v="17"/>
    <x v="21"/>
    <x v="52"/>
    <x v="0"/>
    <s v="B"/>
    <x v="2"/>
    <x v="0"/>
    <s v="9000 S  San Pedro                    St"/>
    <n v="1230"/>
    <x v="0"/>
  </r>
  <r>
    <n v="220511398"/>
    <x v="316"/>
    <x v="676"/>
    <x v="20"/>
    <x v="6"/>
    <x v="49"/>
    <x v="0"/>
    <s v="H"/>
    <x v="0"/>
    <x v="0"/>
    <s v="500 W  23Rd                         St"/>
    <n v="720"/>
    <x v="1"/>
  </r>
  <r>
    <n v="221219549"/>
    <x v="64"/>
    <x v="806"/>
    <x v="3"/>
    <x v="18"/>
    <x v="0"/>
    <x v="0"/>
    <s v="B"/>
    <x v="2"/>
    <x v="2"/>
    <s v="3500 W  Slauson                      Av"/>
    <n v="730"/>
    <x v="0"/>
  </r>
  <r>
    <n v="220214042"/>
    <x v="206"/>
    <x v="661"/>
    <x v="4"/>
    <x v="15"/>
    <x v="14"/>
    <x v="1"/>
    <s v="H"/>
    <x v="0"/>
    <x v="0"/>
    <s v="Alexandria"/>
    <n v="1"/>
    <x v="0"/>
  </r>
  <r>
    <n v="222115871"/>
    <x v="112"/>
    <x v="665"/>
    <x v="16"/>
    <x v="16"/>
    <x v="2"/>
    <x v="1"/>
    <s v="X"/>
    <x v="0"/>
    <x v="0"/>
    <s v="6300    Variel                       Av"/>
    <n v="1225"/>
    <x v="0"/>
  </r>
  <r>
    <n v="220411737"/>
    <x v="382"/>
    <x v="716"/>
    <x v="13"/>
    <x v="55"/>
    <x v="10"/>
    <x v="0"/>
    <s v="H"/>
    <x v="0"/>
    <x v="0"/>
    <s v="3100    Budau                        Av"/>
    <n v="335"/>
    <x v="1"/>
  </r>
  <r>
    <n v="221911456"/>
    <x v="327"/>
    <x v="663"/>
    <x v="6"/>
    <x v="0"/>
    <x v="52"/>
    <x v="0"/>
    <s v="H"/>
    <x v="0"/>
    <x v="0"/>
    <s v="13100    Foothill                     Bl"/>
    <n v="455"/>
    <x v="0"/>
  </r>
  <r>
    <n v="220315935"/>
    <x v="60"/>
    <x v="653"/>
    <x v="0"/>
    <x v="40"/>
    <x v="23"/>
    <x v="0"/>
    <s v="B"/>
    <x v="2"/>
    <x v="0"/>
    <s v="5600    Clemson                      St"/>
    <n v="2230"/>
    <x v="0"/>
  </r>
  <r>
    <n v="220125200"/>
    <x v="364"/>
    <x v="800"/>
    <x v="8"/>
    <x v="15"/>
    <x v="24"/>
    <x v="1"/>
    <s v="W"/>
    <x v="0"/>
    <x v="0"/>
    <s v="600 S  Spring                       St"/>
    <n v="1600"/>
    <x v="1"/>
  </r>
  <r>
    <n v="220712428"/>
    <x v="16"/>
    <x v="620"/>
    <x v="9"/>
    <x v="15"/>
    <x v="51"/>
    <x v="1"/>
    <s v="O"/>
    <x v="0"/>
    <x v="0"/>
    <s v="300    Hauser                       Bl"/>
    <n v="1900"/>
    <x v="0"/>
  </r>
  <r>
    <n v="222117171"/>
    <x v="178"/>
    <x v="694"/>
    <x v="16"/>
    <x v="16"/>
    <x v="6"/>
    <x v="1"/>
    <s v="X"/>
    <x v="0"/>
    <x v="1"/>
    <s v="6700    Topanga Canyon               Bl"/>
    <n v="1402"/>
    <x v="0"/>
  </r>
  <r>
    <n v="220814519"/>
    <x v="65"/>
    <x v="647"/>
    <x v="19"/>
    <x v="12"/>
    <x v="15"/>
    <x v="0"/>
    <s v="W"/>
    <x v="0"/>
    <x v="0"/>
    <s v="2800    Glendon                      Av"/>
    <n v="1037"/>
    <x v="0"/>
  </r>
  <r>
    <n v="221116104"/>
    <x v="380"/>
    <x v="844"/>
    <x v="11"/>
    <x v="4"/>
    <x v="0"/>
    <x v="1"/>
    <s v="W"/>
    <x v="0"/>
    <x v="0"/>
    <s v="4300    Glenmuir                     Av"/>
    <n v="1330"/>
    <x v="0"/>
  </r>
  <r>
    <n v="222114465"/>
    <x v="165"/>
    <x v="756"/>
    <x v="16"/>
    <x v="4"/>
    <x v="41"/>
    <x v="0"/>
    <s v="H"/>
    <x v="0"/>
    <x v="0"/>
    <s v="6200    Randi                        Av"/>
    <n v="2000"/>
    <x v="0"/>
  </r>
  <r>
    <n v="232009756"/>
    <x v="258"/>
    <x v="782"/>
    <x v="1"/>
    <x v="0"/>
    <x v="52"/>
    <x v="1"/>
    <s v="H"/>
    <x v="0"/>
    <x v="0"/>
    <s v="700 S  Kingsley                     Dr"/>
    <n v="2345"/>
    <x v="0"/>
  </r>
  <r>
    <n v="221713215"/>
    <x v="9"/>
    <x v="708"/>
    <x v="7"/>
    <x v="28"/>
    <x v="40"/>
    <x v="1"/>
    <s v="W"/>
    <x v="1"/>
    <x v="2"/>
    <s v="9000    Reseda                       Bl"/>
    <n v="1010"/>
    <x v="1"/>
  </r>
  <r>
    <n v="221217466"/>
    <x v="55"/>
    <x v="789"/>
    <x v="3"/>
    <x v="31"/>
    <x v="8"/>
    <x v="0"/>
    <s v="B"/>
    <x v="54"/>
    <x v="0"/>
    <s v="Estrella                     Av"/>
    <n v="100"/>
    <x v="0"/>
  </r>
  <r>
    <n v="221321583"/>
    <x v="178"/>
    <x v="782"/>
    <x v="10"/>
    <x v="4"/>
    <x v="65"/>
    <x v="1"/>
    <s v="H"/>
    <x v="0"/>
    <x v="0"/>
    <s v="Trinity"/>
    <n v="1230"/>
    <x v="0"/>
  </r>
  <r>
    <n v="221316857"/>
    <x v="60"/>
    <x v="749"/>
    <x v="10"/>
    <x v="68"/>
    <x v="20"/>
    <x v="0"/>
    <s v="H"/>
    <x v="2"/>
    <x v="0"/>
    <s v="Mckinley                     Av"/>
    <n v="1500"/>
    <x v="2"/>
  </r>
  <r>
    <n v="221315571"/>
    <x v="1"/>
    <x v="705"/>
    <x v="10"/>
    <x v="13"/>
    <x v="6"/>
    <x v="0"/>
    <s v="B"/>
    <x v="0"/>
    <x v="0"/>
    <s v="300 W  68Th                         St"/>
    <n v="1"/>
    <x v="0"/>
  </r>
  <r>
    <n v="221818016"/>
    <x v="67"/>
    <x v="775"/>
    <x v="17"/>
    <x v="36"/>
    <x v="14"/>
    <x v="0"/>
    <s v="B"/>
    <x v="13"/>
    <x v="0"/>
    <s v="11400 S  Figueroa                     St"/>
    <n v="2145"/>
    <x v="0"/>
  </r>
  <r>
    <n v="221821645"/>
    <x v="376"/>
    <x v="680"/>
    <x v="17"/>
    <x v="0"/>
    <x v="28"/>
    <x v="0"/>
    <s v="H"/>
    <x v="0"/>
    <x v="0"/>
    <s v="700 E  105Th                        St"/>
    <n v="621"/>
    <x v="1"/>
  </r>
  <r>
    <n v="220121805"/>
    <x v="170"/>
    <x v="807"/>
    <x v="8"/>
    <x v="0"/>
    <x v="57"/>
    <x v="0"/>
    <s v="W"/>
    <x v="0"/>
    <x v="0"/>
    <s v="600 N  Hill                         Pl"/>
    <n v="600"/>
    <x v="1"/>
  </r>
  <r>
    <n v="220916119"/>
    <x v="118"/>
    <x v="838"/>
    <x v="12"/>
    <x v="0"/>
    <x v="32"/>
    <x v="0"/>
    <s v="B"/>
    <x v="0"/>
    <x v="0"/>
    <s v="14900    Kittridge                    St"/>
    <n v="1"/>
    <x v="0"/>
  </r>
  <r>
    <n v="220915332"/>
    <x v="360"/>
    <x v="739"/>
    <x v="12"/>
    <x v="4"/>
    <x v="0"/>
    <x v="1"/>
    <s v="W"/>
    <x v="0"/>
    <x v="0"/>
    <s v="5200    Sylmar                       Av"/>
    <n v="1200"/>
    <x v="0"/>
  </r>
  <r>
    <n v="221814581"/>
    <x v="0"/>
    <x v="623"/>
    <x v="17"/>
    <x v="10"/>
    <x v="8"/>
    <x v="0"/>
    <s v="B"/>
    <x v="2"/>
    <x v="0"/>
    <s v="400 E  Century                      Bl"/>
    <n v="115"/>
    <x v="0"/>
  </r>
  <r>
    <n v="221216029"/>
    <x v="30"/>
    <x v="790"/>
    <x v="3"/>
    <x v="0"/>
    <x v="15"/>
    <x v="1"/>
    <s v="H"/>
    <x v="0"/>
    <x v="0"/>
    <s v="5700 S  Hoover                       St"/>
    <n v="1230"/>
    <x v="0"/>
  </r>
  <r>
    <n v="220319242"/>
    <x v="184"/>
    <x v="709"/>
    <x v="0"/>
    <x v="0"/>
    <x v="42"/>
    <x v="1"/>
    <s v="B"/>
    <x v="0"/>
    <x v="0"/>
    <s v="3800    Nicolet                      Av"/>
    <n v="100"/>
    <x v="1"/>
  </r>
  <r>
    <n v="221314605"/>
    <x v="154"/>
    <x v="609"/>
    <x v="10"/>
    <x v="3"/>
    <x v="53"/>
    <x v="1"/>
    <s v="B"/>
    <x v="0"/>
    <x v="0"/>
    <s v="300 W  40Th                         Pl"/>
    <n v="420"/>
    <x v="1"/>
  </r>
  <r>
    <n v="221412909"/>
    <x v="42"/>
    <x v="685"/>
    <x v="18"/>
    <x v="21"/>
    <x v="72"/>
    <x v="0"/>
    <s v="W"/>
    <x v="2"/>
    <x v="1"/>
    <s v="3000    Midvale                      Av"/>
    <n v="1150"/>
    <x v="3"/>
  </r>
  <r>
    <n v="221017229"/>
    <x v="385"/>
    <x v="680"/>
    <x v="14"/>
    <x v="21"/>
    <x v="34"/>
    <x v="1"/>
    <s v="W"/>
    <x v="2"/>
    <x v="1"/>
    <s v="18300    Ventura                      Bl"/>
    <n v="1820"/>
    <x v="1"/>
  </r>
  <r>
    <n v="220513419"/>
    <x v="9"/>
    <x v="793"/>
    <x v="20"/>
    <x v="0"/>
    <x v="33"/>
    <x v="0"/>
    <s v="B"/>
    <x v="0"/>
    <x v="0"/>
    <s v="1500 W  226Th                        St"/>
    <n v="323"/>
    <x v="0"/>
  </r>
  <r>
    <n v="221219559"/>
    <x v="64"/>
    <x v="741"/>
    <x v="3"/>
    <x v="28"/>
    <x v="3"/>
    <x v="0"/>
    <s v="H"/>
    <x v="1"/>
    <x v="1"/>
    <s v="1100 W  68Th                         St"/>
    <n v="1441"/>
    <x v="0"/>
  </r>
  <r>
    <n v="221815429"/>
    <x v="52"/>
    <x v="773"/>
    <x v="17"/>
    <x v="48"/>
    <x v="23"/>
    <x v="1"/>
    <s v="B"/>
    <x v="20"/>
    <x v="0"/>
    <s v="Grand                        Av"/>
    <n v="640"/>
    <x v="0"/>
  </r>
  <r>
    <n v="220312520"/>
    <x v="325"/>
    <x v="619"/>
    <x v="0"/>
    <x v="23"/>
    <x v="9"/>
    <x v="1"/>
    <s v="H"/>
    <x v="0"/>
    <x v="1"/>
    <s v="1400    Browning                     Bl"/>
    <n v="1500"/>
    <x v="0"/>
  </r>
  <r>
    <n v="220415479"/>
    <x v="211"/>
    <x v="758"/>
    <x v="13"/>
    <x v="0"/>
    <x v="64"/>
    <x v="0"/>
    <s v="H"/>
    <x v="0"/>
    <x v="0"/>
    <s v="1000    Brittania                    St"/>
    <n v="1200"/>
    <x v="1"/>
  </r>
  <r>
    <n v="221014628"/>
    <x v="73"/>
    <x v="742"/>
    <x v="14"/>
    <x v="3"/>
    <x v="23"/>
    <x v="0"/>
    <s v="H"/>
    <x v="0"/>
    <x v="0"/>
    <s v="6600    Reseda                       Bl"/>
    <n v="1100"/>
    <x v="0"/>
  </r>
  <r>
    <n v="220414944"/>
    <x v="81"/>
    <x v="606"/>
    <x v="13"/>
    <x v="50"/>
    <x v="35"/>
    <x v="0"/>
    <s v="H"/>
    <x v="0"/>
    <x v="0"/>
    <s v="4Th                          St"/>
    <n v="1240"/>
    <x v="1"/>
  </r>
  <r>
    <n v="221614778"/>
    <x v="385"/>
    <x v="781"/>
    <x v="15"/>
    <x v="13"/>
    <x v="43"/>
    <x v="0"/>
    <s v="W"/>
    <x v="0"/>
    <x v="0"/>
    <s v="10300    Whitegate                    Av"/>
    <n v="1758"/>
    <x v="1"/>
  </r>
  <r>
    <n v="221716552"/>
    <x v="179"/>
    <x v="632"/>
    <x v="7"/>
    <x v="21"/>
    <x v="50"/>
    <x v="0"/>
    <s v="A"/>
    <x v="2"/>
    <x v="1"/>
    <s v="17500    Chatsworth                   St"/>
    <n v="1930"/>
    <x v="1"/>
  </r>
  <r>
    <n v="220320903"/>
    <x v="178"/>
    <x v="662"/>
    <x v="0"/>
    <x v="4"/>
    <x v="8"/>
    <x v="2"/>
    <s v="X"/>
    <x v="0"/>
    <x v="0"/>
    <s v="2300 S  Gramercy                     Pl"/>
    <n v="1600"/>
    <x v="0"/>
  </r>
  <r>
    <n v="221014784"/>
    <x v="339"/>
    <x v="722"/>
    <x v="14"/>
    <x v="38"/>
    <x v="17"/>
    <x v="1"/>
    <s v="W"/>
    <x v="2"/>
    <x v="0"/>
    <s v="18200    Sherman                      Wy"/>
    <n v="1451"/>
    <x v="0"/>
  </r>
  <r>
    <n v="221814765"/>
    <x v="378"/>
    <x v="830"/>
    <x v="17"/>
    <x v="44"/>
    <x v="39"/>
    <x v="1"/>
    <s v="B"/>
    <x v="0"/>
    <x v="0"/>
    <s v="13300 S  Hoover                       St"/>
    <n v="1100"/>
    <x v="0"/>
  </r>
  <r>
    <n v="220711289"/>
    <x v="362"/>
    <x v="638"/>
    <x v="9"/>
    <x v="6"/>
    <x v="65"/>
    <x v="0"/>
    <s v="O"/>
    <x v="0"/>
    <x v="0"/>
    <s v="600 S  Detroit                      St"/>
    <n v="745"/>
    <x v="0"/>
  </r>
  <r>
    <n v="220124549"/>
    <x v="125"/>
    <x v="625"/>
    <x v="8"/>
    <x v="1"/>
    <x v="26"/>
    <x v="0"/>
    <s v="O"/>
    <x v="0"/>
    <x v="0"/>
    <s v="100 S  Santa Fe                     Av"/>
    <n v="1635"/>
    <x v="0"/>
  </r>
  <r>
    <n v="221224979"/>
    <x v="323"/>
    <x v="768"/>
    <x v="3"/>
    <x v="0"/>
    <x v="5"/>
    <x v="1"/>
    <s v="B"/>
    <x v="0"/>
    <x v="0"/>
    <s v="3300 W  66Th                         St"/>
    <n v="310"/>
    <x v="0"/>
  </r>
  <r>
    <n v="221016968"/>
    <x v="364"/>
    <x v="782"/>
    <x v="14"/>
    <x v="0"/>
    <x v="37"/>
    <x v="1"/>
    <s v="B"/>
    <x v="0"/>
    <x v="0"/>
    <s v="7400    Lindley                      Av"/>
    <n v="840"/>
    <x v="1"/>
  </r>
  <r>
    <n v="220815067"/>
    <x v="73"/>
    <x v="736"/>
    <x v="19"/>
    <x v="36"/>
    <x v="26"/>
    <x v="0"/>
    <s v="H"/>
    <x v="9"/>
    <x v="0"/>
    <s v="2900 S  Robertson                    Bl"/>
    <n v="1025"/>
    <x v="0"/>
  </r>
  <r>
    <n v="220614387"/>
    <x v="366"/>
    <x v="773"/>
    <x v="2"/>
    <x v="21"/>
    <x v="39"/>
    <x v="0"/>
    <s v="W"/>
    <x v="2"/>
    <x v="0"/>
    <s v="1200 N  Citrus                       Av"/>
    <n v="2300"/>
    <x v="0"/>
  </r>
  <r>
    <n v="230504007"/>
    <x v="205"/>
    <x v="764"/>
    <x v="20"/>
    <x v="21"/>
    <x v="41"/>
    <x v="1"/>
    <s v="H"/>
    <x v="2"/>
    <x v="0"/>
    <s v="1600 W  Carson                       St"/>
    <n v="1650"/>
    <x v="0"/>
  </r>
  <r>
    <n v="220414218"/>
    <x v="75"/>
    <x v="728"/>
    <x v="13"/>
    <x v="4"/>
    <x v="39"/>
    <x v="0"/>
    <s v="H"/>
    <x v="0"/>
    <x v="0"/>
    <s v="2200 E  1St                          St"/>
    <n v="1230"/>
    <x v="0"/>
  </r>
  <r>
    <n v="221016816"/>
    <x v="201"/>
    <x v="616"/>
    <x v="14"/>
    <x v="1"/>
    <x v="1"/>
    <x v="0"/>
    <s v="O"/>
    <x v="4"/>
    <x v="0"/>
    <s v="18600    Paseo Nuevo                  Dr"/>
    <n v="2020"/>
    <x v="1"/>
  </r>
  <r>
    <n v="221412789"/>
    <x v="35"/>
    <x v="738"/>
    <x v="18"/>
    <x v="3"/>
    <x v="40"/>
    <x v="1"/>
    <s v="W"/>
    <x v="0"/>
    <x v="0"/>
    <s v="5900 W  84Th                         St"/>
    <n v="2100"/>
    <x v="1"/>
  </r>
  <r>
    <n v="221501059"/>
    <x v="365"/>
    <x v="691"/>
    <x v="5"/>
    <x v="60"/>
    <x v="47"/>
    <x v="0"/>
    <s v="A"/>
    <x v="4"/>
    <x v="0"/>
    <s v="13000    Hartland                     St"/>
    <n v="30"/>
    <x v="1"/>
  </r>
  <r>
    <n v="220401287"/>
    <x v="180"/>
    <x v="700"/>
    <x v="13"/>
    <x v="28"/>
    <x v="43"/>
    <x v="0"/>
    <s v="H"/>
    <x v="22"/>
    <x v="2"/>
    <s v="2400    Folsom                       St"/>
    <n v="755"/>
    <x v="1"/>
  </r>
  <r>
    <n v="220910035"/>
    <x v="39"/>
    <x v="788"/>
    <x v="12"/>
    <x v="0"/>
    <x v="33"/>
    <x v="0"/>
    <s v="W"/>
    <x v="0"/>
    <x v="0"/>
    <s v="5000    Kester                       Av"/>
    <n v="1900"/>
    <x v="0"/>
  </r>
  <r>
    <n v="221610012"/>
    <x v="327"/>
    <x v="823"/>
    <x v="15"/>
    <x v="21"/>
    <x v="79"/>
    <x v="0"/>
    <s v="H"/>
    <x v="2"/>
    <x v="0"/>
    <s v="10900    Mt Gleason                   Av"/>
    <n v="1200"/>
    <x v="1"/>
  </r>
  <r>
    <n v="230705639"/>
    <x v="293"/>
    <x v="643"/>
    <x v="9"/>
    <x v="0"/>
    <x v="3"/>
    <x v="0"/>
    <s v="B"/>
    <x v="0"/>
    <x v="0"/>
    <s v="1400 S  Norton                       Av"/>
    <n v="1700"/>
    <x v="0"/>
  </r>
  <r>
    <n v="220124038"/>
    <x v="82"/>
    <x v="834"/>
    <x v="8"/>
    <x v="10"/>
    <x v="41"/>
    <x v="1"/>
    <s v="W"/>
    <x v="2"/>
    <x v="1"/>
    <s v="2Nd                          St"/>
    <n v="2025"/>
    <x v="0"/>
  </r>
  <r>
    <n v="220811822"/>
    <x v="27"/>
    <x v="727"/>
    <x v="19"/>
    <x v="21"/>
    <x v="31"/>
    <x v="0"/>
    <s v="H"/>
    <x v="2"/>
    <x v="2"/>
    <s v="11900    Santa Monica                 Bl"/>
    <n v="2115"/>
    <x v="1"/>
  </r>
  <r>
    <n v="220917488"/>
    <x v="24"/>
    <x v="754"/>
    <x v="12"/>
    <x v="1"/>
    <x v="5"/>
    <x v="1"/>
    <s v="W"/>
    <x v="0"/>
    <x v="0"/>
    <s v="14300    Burbank                      Bl"/>
    <n v="100"/>
    <x v="0"/>
  </r>
  <r>
    <n v="220512002"/>
    <x v="53"/>
    <x v="620"/>
    <x v="20"/>
    <x v="38"/>
    <x v="8"/>
    <x v="1"/>
    <s v="H"/>
    <x v="6"/>
    <x v="0"/>
    <s v="Sanford                      Av"/>
    <n v="2200"/>
    <x v="0"/>
  </r>
  <r>
    <n v="220118090"/>
    <x v="338"/>
    <x v="803"/>
    <x v="8"/>
    <x v="15"/>
    <x v="30"/>
    <x v="1"/>
    <s v="O"/>
    <x v="0"/>
    <x v="0"/>
    <s v="1000 S  Grand                        Av"/>
    <n v="200"/>
    <x v="0"/>
  </r>
  <r>
    <n v="220113451"/>
    <x v="37"/>
    <x v="636"/>
    <x v="8"/>
    <x v="0"/>
    <x v="16"/>
    <x v="1"/>
    <s v="B"/>
    <x v="0"/>
    <x v="0"/>
    <s v="500    San Julian                   St"/>
    <n v="723"/>
    <x v="1"/>
  </r>
  <r>
    <n v="222118223"/>
    <x v="210"/>
    <x v="684"/>
    <x v="16"/>
    <x v="15"/>
    <x v="13"/>
    <x v="0"/>
    <s v="H"/>
    <x v="0"/>
    <x v="0"/>
    <s v="22900    Austin                       St"/>
    <n v="2200"/>
    <x v="1"/>
  </r>
  <r>
    <n v="222117988"/>
    <x v="24"/>
    <x v="698"/>
    <x v="16"/>
    <x v="36"/>
    <x v="33"/>
    <x v="1"/>
    <s v="H"/>
    <x v="6"/>
    <x v="0"/>
    <s v="8200    Owensmouth                   Av"/>
    <n v="845"/>
    <x v="0"/>
  </r>
  <r>
    <n v="221414953"/>
    <x v="366"/>
    <x v="830"/>
    <x v="18"/>
    <x v="2"/>
    <x v="17"/>
    <x v="0"/>
    <s v="H"/>
    <x v="0"/>
    <x v="1"/>
    <s v="7100    La Tijera                    Bl"/>
    <n v="1200"/>
    <x v="0"/>
  </r>
  <r>
    <n v="221116368"/>
    <x v="125"/>
    <x v="625"/>
    <x v="11"/>
    <x v="29"/>
    <x v="41"/>
    <x v="0"/>
    <s v="O"/>
    <x v="0"/>
    <x v="0"/>
    <s v="1800 N  Kenmore                      Av"/>
    <n v="1905"/>
    <x v="0"/>
  </r>
  <r>
    <n v="220315055"/>
    <x v="55"/>
    <x v="720"/>
    <x v="0"/>
    <x v="4"/>
    <x v="30"/>
    <x v="1"/>
    <s v="H"/>
    <x v="0"/>
    <x v="0"/>
    <s v="1100 W  39Th                         Pl"/>
    <n v="2100"/>
    <x v="0"/>
  </r>
  <r>
    <n v="220812093"/>
    <x v="4"/>
    <x v="615"/>
    <x v="19"/>
    <x v="15"/>
    <x v="6"/>
    <x v="1"/>
    <s v="H"/>
    <x v="0"/>
    <x v="0"/>
    <s v="1800    Greenfield                   Av"/>
    <n v="2000"/>
    <x v="0"/>
  </r>
  <r>
    <n v="221700905"/>
    <x v="345"/>
    <x v="654"/>
    <x v="7"/>
    <x v="60"/>
    <x v="68"/>
    <x v="1"/>
    <s v="W"/>
    <x v="6"/>
    <x v="0"/>
    <s v="22500    Needles                      St"/>
    <n v="2140"/>
    <x v="1"/>
  </r>
  <r>
    <n v="222016769"/>
    <x v="67"/>
    <x v="686"/>
    <x v="1"/>
    <x v="15"/>
    <x v="5"/>
    <x v="1"/>
    <s v="H"/>
    <x v="0"/>
    <x v="0"/>
    <s v="Western"/>
    <n v="2100"/>
    <x v="0"/>
  </r>
  <r>
    <n v="221812252"/>
    <x v="306"/>
    <x v="664"/>
    <x v="17"/>
    <x v="0"/>
    <x v="2"/>
    <x v="0"/>
    <s v="B"/>
    <x v="0"/>
    <x v="0"/>
    <s v="100 E  118Th                        Pl"/>
    <n v="1207"/>
    <x v="0"/>
  </r>
  <r>
    <n v="220715457"/>
    <x v="317"/>
    <x v="692"/>
    <x v="9"/>
    <x v="13"/>
    <x v="70"/>
    <x v="1"/>
    <s v="W"/>
    <x v="0"/>
    <x v="0"/>
    <s v="100 S  June                         St"/>
    <n v="900"/>
    <x v="1"/>
  </r>
  <r>
    <n v="221615487"/>
    <x v="106"/>
    <x v="683"/>
    <x v="15"/>
    <x v="40"/>
    <x v="3"/>
    <x v="1"/>
    <s v="B"/>
    <x v="2"/>
    <x v="0"/>
    <s v="7800    Lankershim                   Bl"/>
    <n v="2200"/>
    <x v="0"/>
  </r>
  <r>
    <n v="221117026"/>
    <x v="108"/>
    <x v="644"/>
    <x v="11"/>
    <x v="34"/>
    <x v="23"/>
    <x v="0"/>
    <s v="W"/>
    <x v="1"/>
    <x v="0"/>
    <s v="5100    Linwood                      Dr"/>
    <n v="727"/>
    <x v="0"/>
  </r>
  <r>
    <n v="222011458"/>
    <x v="42"/>
    <x v="814"/>
    <x v="1"/>
    <x v="31"/>
    <x v="47"/>
    <x v="0"/>
    <s v="H"/>
    <x v="9"/>
    <x v="0"/>
    <s v="Oxford"/>
    <n v="1200"/>
    <x v="1"/>
  </r>
  <r>
    <n v="220113699"/>
    <x v="306"/>
    <x v="790"/>
    <x v="8"/>
    <x v="31"/>
    <x v="28"/>
    <x v="0"/>
    <s v="B"/>
    <x v="2"/>
    <x v="0"/>
    <s v="5Th"/>
    <n v="1100"/>
    <x v="1"/>
  </r>
  <r>
    <n v="221419050"/>
    <x v="211"/>
    <x v="674"/>
    <x v="18"/>
    <x v="6"/>
    <x v="65"/>
    <x v="1"/>
    <s v="O"/>
    <x v="0"/>
    <x v="2"/>
    <s v="Glendon                      Av"/>
    <n v="1550"/>
    <x v="0"/>
  </r>
  <r>
    <n v="220912483"/>
    <x v="33"/>
    <x v="710"/>
    <x v="12"/>
    <x v="21"/>
    <x v="5"/>
    <x v="0"/>
    <s v="H"/>
    <x v="2"/>
    <x v="1"/>
    <s v="14400    Erwin                        St"/>
    <n v="830"/>
    <x v="0"/>
  </r>
  <r>
    <n v="221914981"/>
    <x v="72"/>
    <x v="745"/>
    <x v="6"/>
    <x v="1"/>
    <x v="58"/>
    <x v="1"/>
    <s v="H"/>
    <x v="0"/>
    <x v="2"/>
    <s v="13100    Bromont                      Av"/>
    <n v="800"/>
    <x v="1"/>
  </r>
  <r>
    <n v="220510229"/>
    <x v="8"/>
    <x v="719"/>
    <x v="20"/>
    <x v="68"/>
    <x v="64"/>
    <x v="0"/>
    <s v="W"/>
    <x v="6"/>
    <x v="2"/>
    <s v="W  C                            St"/>
    <n v="2330"/>
    <x v="1"/>
  </r>
  <r>
    <n v="220317618"/>
    <x v="70"/>
    <x v="743"/>
    <x v="0"/>
    <x v="6"/>
    <x v="24"/>
    <x v="1"/>
    <s v="B"/>
    <x v="0"/>
    <x v="0"/>
    <s v="3400 S  La Brea                      Av"/>
    <n v="1745"/>
    <x v="1"/>
  </r>
  <r>
    <n v="221218260"/>
    <x v="259"/>
    <x v="675"/>
    <x v="3"/>
    <x v="21"/>
    <x v="17"/>
    <x v="1"/>
    <s v="H"/>
    <x v="4"/>
    <x v="0"/>
    <s v="5800 S  Vermont                      Av"/>
    <n v="2005"/>
    <x v="0"/>
  </r>
  <r>
    <n v="220911367"/>
    <x v="48"/>
    <x v="695"/>
    <x v="12"/>
    <x v="10"/>
    <x v="15"/>
    <x v="0"/>
    <s v="O"/>
    <x v="2"/>
    <x v="1"/>
    <s v="6300    Morse                        Av"/>
    <n v="1425"/>
    <x v="0"/>
  </r>
  <r>
    <n v="220816959"/>
    <x v="211"/>
    <x v="652"/>
    <x v="19"/>
    <x v="29"/>
    <x v="13"/>
    <x v="1"/>
    <s v="O"/>
    <x v="0"/>
    <x v="0"/>
    <s v="10900    Rochester                    Av"/>
    <n v="1600"/>
    <x v="1"/>
  </r>
  <r>
    <n v="222011491"/>
    <x v="42"/>
    <x v="685"/>
    <x v="1"/>
    <x v="61"/>
    <x v="43"/>
    <x v="1"/>
    <s v="H"/>
    <x v="2"/>
    <x v="1"/>
    <s v="6Th                          St"/>
    <n v="750"/>
    <x v="1"/>
  </r>
  <r>
    <n v="222112181"/>
    <x v="20"/>
    <x v="635"/>
    <x v="16"/>
    <x v="4"/>
    <x v="49"/>
    <x v="1"/>
    <s v="H"/>
    <x v="0"/>
    <x v="0"/>
    <s v="19800    Vanowen                      St"/>
    <n v="106"/>
    <x v="1"/>
  </r>
  <r>
    <n v="220312959"/>
    <x v="186"/>
    <x v="776"/>
    <x v="0"/>
    <x v="48"/>
    <x v="0"/>
    <x v="1"/>
    <s v="B"/>
    <x v="20"/>
    <x v="0"/>
    <s v="Marlton                      St"/>
    <n v="2124"/>
    <x v="0"/>
  </r>
  <r>
    <n v="220414253"/>
    <x v="76"/>
    <x v="828"/>
    <x v="13"/>
    <x v="21"/>
    <x v="35"/>
    <x v="0"/>
    <s v="H"/>
    <x v="2"/>
    <x v="1"/>
    <s v="4500    Jade                         St"/>
    <n v="900"/>
    <x v="1"/>
  </r>
  <r>
    <n v="220124731"/>
    <x v="379"/>
    <x v="632"/>
    <x v="8"/>
    <x v="15"/>
    <x v="23"/>
    <x v="0"/>
    <s v="B"/>
    <x v="0"/>
    <x v="0"/>
    <s v="Mateo                        St"/>
    <n v="1955"/>
    <x v="0"/>
  </r>
  <r>
    <n v="220509812"/>
    <x v="15"/>
    <x v="634"/>
    <x v="20"/>
    <x v="20"/>
    <x v="53"/>
    <x v="0"/>
    <s v="H"/>
    <x v="0"/>
    <x v="0"/>
    <s v="800 W  Sepulveda                    St"/>
    <n v="930"/>
    <x v="1"/>
  </r>
  <r>
    <n v="222013788"/>
    <x v="362"/>
    <x v="663"/>
    <x v="1"/>
    <x v="4"/>
    <x v="33"/>
    <x v="0"/>
    <s v="W"/>
    <x v="0"/>
    <x v="0"/>
    <s v="3400    Wilshire                     Bl"/>
    <n v="2100"/>
    <x v="0"/>
  </r>
  <r>
    <n v="220911291"/>
    <x v="18"/>
    <x v="777"/>
    <x v="12"/>
    <x v="0"/>
    <x v="52"/>
    <x v="0"/>
    <s v="H"/>
    <x v="0"/>
    <x v="0"/>
    <s v="14600    Hart                         St"/>
    <n v="2235"/>
    <x v="0"/>
  </r>
  <r>
    <n v="220710878"/>
    <x v="349"/>
    <x v="706"/>
    <x v="9"/>
    <x v="3"/>
    <x v="3"/>
    <x v="0"/>
    <s v="W"/>
    <x v="0"/>
    <x v="0"/>
    <s v="4500 W  Pico                         Bl"/>
    <n v="1130"/>
    <x v="0"/>
  </r>
  <r>
    <n v="220414112"/>
    <x v="371"/>
    <x v="686"/>
    <x v="13"/>
    <x v="13"/>
    <x v="33"/>
    <x v="1"/>
    <s v="H"/>
    <x v="0"/>
    <x v="0"/>
    <s v="400 S  Indiana                      St"/>
    <n v="1700"/>
    <x v="0"/>
  </r>
  <r>
    <n v="222118305"/>
    <x v="213"/>
    <x v="684"/>
    <x v="16"/>
    <x v="6"/>
    <x v="31"/>
    <x v="1"/>
    <s v="X"/>
    <x v="0"/>
    <x v="0"/>
    <s v="7200    Owensmouth                   Av"/>
    <n v="1920"/>
    <x v="1"/>
  </r>
  <r>
    <n v="221113134"/>
    <x v="177"/>
    <x v="701"/>
    <x v="11"/>
    <x v="40"/>
    <x v="26"/>
    <x v="1"/>
    <s v="W"/>
    <x v="4"/>
    <x v="1"/>
    <s v="2900    Los Feliz                    Bl"/>
    <n v="1030"/>
    <x v="0"/>
  </r>
  <r>
    <n v="222116856"/>
    <x v="379"/>
    <x v="734"/>
    <x v="16"/>
    <x v="21"/>
    <x v="14"/>
    <x v="0"/>
    <s v="W"/>
    <x v="2"/>
    <x v="1"/>
    <s v="20600    Ventura                      Bl"/>
    <n v="30"/>
    <x v="0"/>
  </r>
  <r>
    <n v="220513032"/>
    <x v="383"/>
    <x v="653"/>
    <x v="20"/>
    <x v="15"/>
    <x v="13"/>
    <x v="1"/>
    <s v="H"/>
    <x v="0"/>
    <x v="0"/>
    <s v="00    Berth"/>
    <n v="1200"/>
    <x v="1"/>
  </r>
  <r>
    <n v="221216133"/>
    <x v="171"/>
    <x v="712"/>
    <x v="3"/>
    <x v="4"/>
    <x v="17"/>
    <x v="1"/>
    <s v="H"/>
    <x v="0"/>
    <x v="0"/>
    <s v="S  Western                      Av"/>
    <n v="420"/>
    <x v="0"/>
  </r>
  <r>
    <n v="221016440"/>
    <x v="107"/>
    <x v="671"/>
    <x v="14"/>
    <x v="29"/>
    <x v="2"/>
    <x v="0"/>
    <s v="B"/>
    <x v="0"/>
    <x v="0"/>
    <s v="5400    White Oak                    Av"/>
    <n v="1140"/>
    <x v="0"/>
  </r>
  <r>
    <n v="221912608"/>
    <x v="350"/>
    <x v="779"/>
    <x v="6"/>
    <x v="21"/>
    <x v="40"/>
    <x v="0"/>
    <s v="H"/>
    <x v="2"/>
    <x v="1"/>
    <s v="9500    Woodman                      Av"/>
    <n v="1910"/>
    <x v="1"/>
  </r>
  <r>
    <n v="222018100"/>
    <x v="202"/>
    <x v="826"/>
    <x v="1"/>
    <x v="2"/>
    <x v="26"/>
    <x v="1"/>
    <s v="H"/>
    <x v="0"/>
    <x v="0"/>
    <s v="4800    Oakwood                      Av"/>
    <n v="1500"/>
    <x v="0"/>
  </r>
  <r>
    <n v="221709965"/>
    <x v="367"/>
    <x v="717"/>
    <x v="7"/>
    <x v="28"/>
    <x v="72"/>
    <x v="0"/>
    <s v="H"/>
    <x v="1"/>
    <x v="0"/>
    <s v="20900    Bryant                       St"/>
    <n v="1935"/>
    <x v="3"/>
  </r>
  <r>
    <n v="230510131"/>
    <x v="284"/>
    <x v="680"/>
    <x v="20"/>
    <x v="15"/>
    <x v="57"/>
    <x v="1"/>
    <s v="W"/>
    <x v="0"/>
    <x v="0"/>
    <s v="700    Peninsula                    Rd"/>
    <n v="1"/>
    <x v="1"/>
  </r>
  <r>
    <n v="222013711"/>
    <x v="52"/>
    <x v="716"/>
    <x v="1"/>
    <x v="4"/>
    <x v="5"/>
    <x v="1"/>
    <s v="H"/>
    <x v="0"/>
    <x v="0"/>
    <s v="1St"/>
    <n v="2200"/>
    <x v="0"/>
  </r>
  <r>
    <n v="220124791"/>
    <x v="182"/>
    <x v="607"/>
    <x v="8"/>
    <x v="18"/>
    <x v="43"/>
    <x v="0"/>
    <s v="W"/>
    <x v="2"/>
    <x v="0"/>
    <s v="900    White Knoll                  Dr"/>
    <n v="1800"/>
    <x v="1"/>
  </r>
  <r>
    <n v="220511431"/>
    <x v="154"/>
    <x v="609"/>
    <x v="20"/>
    <x v="31"/>
    <x v="9"/>
    <x v="1"/>
    <s v="H"/>
    <x v="6"/>
    <x v="0"/>
    <s v="Western"/>
    <n v="300"/>
    <x v="0"/>
  </r>
  <r>
    <n v="230804407"/>
    <x v="124"/>
    <x v="633"/>
    <x v="19"/>
    <x v="3"/>
    <x v="33"/>
    <x v="0"/>
    <s v="O"/>
    <x v="0"/>
    <x v="0"/>
    <s v="8700    Gregory                      Wy"/>
    <n v="109"/>
    <x v="0"/>
  </r>
  <r>
    <n v="220916669"/>
    <x v="94"/>
    <x v="694"/>
    <x v="12"/>
    <x v="15"/>
    <x v="14"/>
    <x v="0"/>
    <s v="W"/>
    <x v="0"/>
    <x v="0"/>
    <s v="14800    Ventura                      Bl"/>
    <n v="1015"/>
    <x v="0"/>
  </r>
  <r>
    <n v="220118571"/>
    <x v="2"/>
    <x v="752"/>
    <x v="8"/>
    <x v="16"/>
    <x v="39"/>
    <x v="1"/>
    <s v="H"/>
    <x v="0"/>
    <x v="0"/>
    <s v="600 S  Broadway"/>
    <n v="1648"/>
    <x v="0"/>
  </r>
  <r>
    <n v="220812009"/>
    <x v="40"/>
    <x v="821"/>
    <x v="19"/>
    <x v="13"/>
    <x v="73"/>
    <x v="0"/>
    <s v="O"/>
    <x v="0"/>
    <x v="0"/>
    <s v="1100 S  Beverly                      Dr"/>
    <n v="1744"/>
    <x v="1"/>
  </r>
  <r>
    <n v="220717844"/>
    <x v="96"/>
    <x v="748"/>
    <x v="9"/>
    <x v="15"/>
    <x v="33"/>
    <x v="0"/>
    <s v="W"/>
    <x v="0"/>
    <x v="0"/>
    <s v="5700 W  Olympic                      Bl"/>
    <n v="1200"/>
    <x v="0"/>
  </r>
  <r>
    <n v="220911234"/>
    <x v="41"/>
    <x v="712"/>
    <x v="12"/>
    <x v="6"/>
    <x v="85"/>
    <x v="1"/>
    <s v="O"/>
    <x v="0"/>
    <x v="0"/>
    <s v="6800    Van Nuys                     Bl"/>
    <n v="1500"/>
    <x v="1"/>
  </r>
  <r>
    <n v="220123526"/>
    <x v="85"/>
    <x v="809"/>
    <x v="8"/>
    <x v="35"/>
    <x v="5"/>
    <x v="1"/>
    <s v="B"/>
    <x v="0"/>
    <x v="0"/>
    <s v="900 S  Broadway"/>
    <n v="1400"/>
    <x v="0"/>
  </r>
  <r>
    <n v="220409377"/>
    <x v="37"/>
    <x v="878"/>
    <x v="13"/>
    <x v="3"/>
    <x v="2"/>
    <x v="1"/>
    <s v="B"/>
    <x v="0"/>
    <x v="0"/>
    <s v="2300 E  1St                          St"/>
    <n v="915"/>
    <x v="0"/>
  </r>
  <r>
    <n v="220314693"/>
    <x v="208"/>
    <x v="620"/>
    <x v="0"/>
    <x v="13"/>
    <x v="6"/>
    <x v="0"/>
    <s v="H"/>
    <x v="0"/>
    <x v="0"/>
    <s v="4000 W  28Th                         St"/>
    <n v="1"/>
    <x v="0"/>
  </r>
  <r>
    <n v="220813340"/>
    <x v="11"/>
    <x v="620"/>
    <x v="19"/>
    <x v="30"/>
    <x v="37"/>
    <x v="1"/>
    <s v="W"/>
    <x v="0"/>
    <x v="0"/>
    <s v="2100    Stratford Cir"/>
    <n v="800"/>
    <x v="1"/>
  </r>
  <r>
    <n v="220124294"/>
    <x v="109"/>
    <x v="671"/>
    <x v="8"/>
    <x v="40"/>
    <x v="32"/>
    <x v="1"/>
    <s v="B"/>
    <x v="36"/>
    <x v="0"/>
    <s v="Boyd"/>
    <n v="2105"/>
    <x v="0"/>
  </r>
  <r>
    <n v="221017629"/>
    <x v="84"/>
    <x v="702"/>
    <x v="14"/>
    <x v="10"/>
    <x v="21"/>
    <x v="1"/>
    <s v="H"/>
    <x v="2"/>
    <x v="3"/>
    <s v="Etiwanda                     Av"/>
    <n v="1430"/>
    <x v="3"/>
  </r>
  <r>
    <n v="220218381"/>
    <x v="75"/>
    <x v="766"/>
    <x v="4"/>
    <x v="40"/>
    <x v="26"/>
    <x v="1"/>
    <s v="H"/>
    <x v="10"/>
    <x v="0"/>
    <s v="11Th"/>
    <n v="1500"/>
    <x v="0"/>
  </r>
  <r>
    <n v="221116633"/>
    <x v="377"/>
    <x v="700"/>
    <x v="11"/>
    <x v="4"/>
    <x v="16"/>
    <x v="1"/>
    <s v="W"/>
    <x v="0"/>
    <x v="0"/>
    <s v="4500    Corliss                      St"/>
    <n v="1830"/>
    <x v="1"/>
  </r>
  <r>
    <n v="220201057"/>
    <x v="346"/>
    <x v="633"/>
    <x v="4"/>
    <x v="40"/>
    <x v="1"/>
    <x v="1"/>
    <s v="H"/>
    <x v="4"/>
    <x v="1"/>
    <s v="Bonnie Brae"/>
    <n v="1735"/>
    <x v="1"/>
  </r>
  <r>
    <n v="221715565"/>
    <x v="83"/>
    <x v="753"/>
    <x v="7"/>
    <x v="40"/>
    <x v="37"/>
    <x v="1"/>
    <s v="H"/>
    <x v="2"/>
    <x v="0"/>
    <s v="8500    Newcastle                    Av"/>
    <n v="1800"/>
    <x v="1"/>
  </r>
  <r>
    <n v="221221773"/>
    <x v="76"/>
    <x v="766"/>
    <x v="3"/>
    <x v="33"/>
    <x v="12"/>
    <x v="1"/>
    <s v="H"/>
    <x v="0"/>
    <x v="0"/>
    <s v="800 W  66Th                         St"/>
    <n v="2000"/>
    <x v="1"/>
  </r>
  <r>
    <n v="222113940"/>
    <x v="9"/>
    <x v="749"/>
    <x v="16"/>
    <x v="21"/>
    <x v="47"/>
    <x v="1"/>
    <s v="H"/>
    <x v="2"/>
    <x v="0"/>
    <s v="22200    Elkwood                      St"/>
    <n v="1330"/>
    <x v="1"/>
  </r>
  <r>
    <n v="220814947"/>
    <x v="69"/>
    <x v="770"/>
    <x v="19"/>
    <x v="21"/>
    <x v="52"/>
    <x v="1"/>
    <s v="H"/>
    <x v="2"/>
    <x v="1"/>
    <s v="2300 S  Corning                      St"/>
    <n v="2050"/>
    <x v="0"/>
  </r>
  <r>
    <n v="220221055"/>
    <x v="94"/>
    <x v="694"/>
    <x v="4"/>
    <x v="6"/>
    <x v="39"/>
    <x v="1"/>
    <s v="H"/>
    <x v="0"/>
    <x v="0"/>
    <s v="W  8Th                          St"/>
    <n v="1005"/>
    <x v="0"/>
  </r>
  <r>
    <n v="220416722"/>
    <x v="212"/>
    <x v="684"/>
    <x v="13"/>
    <x v="40"/>
    <x v="68"/>
    <x v="1"/>
    <s v="H"/>
    <x v="5"/>
    <x v="0"/>
    <s v="Chicago"/>
    <n v="1750"/>
    <x v="1"/>
  </r>
  <r>
    <n v="222011755"/>
    <x v="168"/>
    <x v="763"/>
    <x v="1"/>
    <x v="10"/>
    <x v="51"/>
    <x v="0"/>
    <s v="H"/>
    <x v="2"/>
    <x v="1"/>
    <s v="700 S  Westmoreland                 Av"/>
    <n v="700"/>
    <x v="0"/>
  </r>
  <r>
    <n v="221224841"/>
    <x v="91"/>
    <x v="817"/>
    <x v="3"/>
    <x v="10"/>
    <x v="8"/>
    <x v="0"/>
    <s v="B"/>
    <x v="2"/>
    <x v="1"/>
    <s v="Manchester                   Av"/>
    <n v="2200"/>
    <x v="0"/>
  </r>
  <r>
    <n v="220509903"/>
    <x v="39"/>
    <x v="790"/>
    <x v="20"/>
    <x v="15"/>
    <x v="27"/>
    <x v="1"/>
    <s v="H"/>
    <x v="0"/>
    <x v="0"/>
    <s v="182Nd                        St"/>
    <n v="1200"/>
    <x v="1"/>
  </r>
  <r>
    <n v="220617811"/>
    <x v="155"/>
    <x v="660"/>
    <x v="2"/>
    <x v="18"/>
    <x v="26"/>
    <x v="1"/>
    <s v="W"/>
    <x v="2"/>
    <x v="1"/>
    <s v="7300    Fountain                     Av"/>
    <n v="300"/>
    <x v="0"/>
  </r>
  <r>
    <n v="221615348"/>
    <x v="24"/>
    <x v="754"/>
    <x v="15"/>
    <x v="4"/>
    <x v="35"/>
    <x v="1"/>
    <s v="X"/>
    <x v="0"/>
    <x v="0"/>
    <s v="13300    Paxton                       St"/>
    <n v="305"/>
    <x v="1"/>
  </r>
  <r>
    <n v="220510080"/>
    <x v="40"/>
    <x v="832"/>
    <x v="20"/>
    <x v="13"/>
    <x v="22"/>
    <x v="1"/>
    <s v="O"/>
    <x v="0"/>
    <x v="0"/>
    <s v="Berth"/>
    <n v="1800"/>
    <x v="1"/>
  </r>
  <r>
    <n v="221010023"/>
    <x v="369"/>
    <x v="677"/>
    <x v="14"/>
    <x v="40"/>
    <x v="26"/>
    <x v="1"/>
    <s v="H"/>
    <x v="43"/>
    <x v="0"/>
    <s v="Balboa                       Bl"/>
    <n v="255"/>
    <x v="0"/>
  </r>
  <r>
    <n v="221226029"/>
    <x v="215"/>
    <x v="801"/>
    <x v="3"/>
    <x v="21"/>
    <x v="23"/>
    <x v="1"/>
    <s v="H"/>
    <x v="2"/>
    <x v="0"/>
    <s v="7300 S  Western                      Av"/>
    <n v="1320"/>
    <x v="0"/>
  </r>
  <r>
    <n v="222114462"/>
    <x v="71"/>
    <x v="716"/>
    <x v="16"/>
    <x v="29"/>
    <x v="24"/>
    <x v="0"/>
    <s v="W"/>
    <x v="0"/>
    <x v="0"/>
    <s v="23000    Ostronic                     Dr"/>
    <n v="1325"/>
    <x v="1"/>
  </r>
  <r>
    <n v="221226156"/>
    <x v="210"/>
    <x v="606"/>
    <x v="3"/>
    <x v="0"/>
    <x v="65"/>
    <x v="0"/>
    <s v="H"/>
    <x v="0"/>
    <x v="0"/>
    <s v="800 W  53Rd                         St"/>
    <n v="815"/>
    <x v="0"/>
  </r>
  <r>
    <n v="221115489"/>
    <x v="112"/>
    <x v="665"/>
    <x v="11"/>
    <x v="6"/>
    <x v="53"/>
    <x v="0"/>
    <s v="H"/>
    <x v="0"/>
    <x v="2"/>
    <s v="4200    Sunset                       Dr"/>
    <n v="715"/>
    <x v="1"/>
  </r>
  <r>
    <n v="221821885"/>
    <x v="323"/>
    <x v="692"/>
    <x v="17"/>
    <x v="3"/>
    <x v="41"/>
    <x v="1"/>
    <s v="H"/>
    <x v="0"/>
    <x v="0"/>
    <s v="1100 E  113Th                        St"/>
    <n v="730"/>
    <x v="0"/>
  </r>
  <r>
    <n v="220125308"/>
    <x v="354"/>
    <x v="605"/>
    <x v="8"/>
    <x v="21"/>
    <x v="35"/>
    <x v="1"/>
    <s v="H"/>
    <x v="2"/>
    <x v="0"/>
    <s v="5Th                          St"/>
    <n v="1020"/>
    <x v="1"/>
  </r>
  <r>
    <n v="220215122"/>
    <x v="307"/>
    <x v="735"/>
    <x v="4"/>
    <x v="31"/>
    <x v="72"/>
    <x v="1"/>
    <s v="H"/>
    <x v="25"/>
    <x v="1"/>
    <s v="1300    Emerald                      Dr"/>
    <n v="1720"/>
    <x v="3"/>
  </r>
  <r>
    <n v="221011325"/>
    <x v="5"/>
    <x v="697"/>
    <x v="14"/>
    <x v="33"/>
    <x v="24"/>
    <x v="1"/>
    <s v="O"/>
    <x v="0"/>
    <x v="0"/>
    <s v="17400    Hart                         St"/>
    <n v="715"/>
    <x v="1"/>
  </r>
  <r>
    <n v="220818262"/>
    <x v="110"/>
    <x v="666"/>
    <x v="19"/>
    <x v="13"/>
    <x v="37"/>
    <x v="0"/>
    <s v="W"/>
    <x v="0"/>
    <x v="0"/>
    <s v="10200    Santa Monica                 Bl"/>
    <n v="1545"/>
    <x v="1"/>
  </r>
  <r>
    <n v="221015758"/>
    <x v="88"/>
    <x v="772"/>
    <x v="14"/>
    <x v="4"/>
    <x v="0"/>
    <x v="1"/>
    <s v="H"/>
    <x v="0"/>
    <x v="0"/>
    <s v="5400    Newcastle                    Av"/>
    <n v="1345"/>
    <x v="0"/>
  </r>
  <r>
    <n v="220114386"/>
    <x v="25"/>
    <x v="646"/>
    <x v="8"/>
    <x v="4"/>
    <x v="68"/>
    <x v="0"/>
    <s v="A"/>
    <x v="0"/>
    <x v="0"/>
    <s v="700 N  Spring                       St"/>
    <n v="1730"/>
    <x v="1"/>
  </r>
  <r>
    <n v="220313617"/>
    <x v="48"/>
    <x v="695"/>
    <x v="0"/>
    <x v="20"/>
    <x v="5"/>
    <x v="0"/>
    <s v="B"/>
    <x v="0"/>
    <x v="0"/>
    <s v="2500 S  Bronson                      Av"/>
    <n v="1616"/>
    <x v="0"/>
  </r>
  <r>
    <n v="220411657"/>
    <x v="208"/>
    <x v="620"/>
    <x v="13"/>
    <x v="0"/>
    <x v="14"/>
    <x v="0"/>
    <s v="H"/>
    <x v="0"/>
    <x v="0"/>
    <s v="2700    Wynwood                      Ln"/>
    <n v="1200"/>
    <x v="0"/>
  </r>
  <r>
    <n v="221414026"/>
    <x v="45"/>
    <x v="712"/>
    <x v="18"/>
    <x v="13"/>
    <x v="64"/>
    <x v="1"/>
    <s v="B"/>
    <x v="0"/>
    <x v="0"/>
    <s v="7100    Ramsgate                     Av"/>
    <n v="2130"/>
    <x v="1"/>
  </r>
  <r>
    <n v="230804019"/>
    <x v="205"/>
    <x v="764"/>
    <x v="19"/>
    <x v="1"/>
    <x v="85"/>
    <x v="1"/>
    <s v="W"/>
    <x v="0"/>
    <x v="0"/>
    <s v="400    Alma Real                    Dr"/>
    <n v="2016"/>
    <x v="1"/>
  </r>
  <r>
    <n v="220416463"/>
    <x v="346"/>
    <x v="666"/>
    <x v="13"/>
    <x v="4"/>
    <x v="53"/>
    <x v="0"/>
    <s v="C"/>
    <x v="0"/>
    <x v="0"/>
    <s v="300 W  Avenue 26"/>
    <n v="1920"/>
    <x v="1"/>
  </r>
  <r>
    <n v="220125247"/>
    <x v="181"/>
    <x v="662"/>
    <x v="8"/>
    <x v="9"/>
    <x v="10"/>
    <x v="0"/>
    <s v="B"/>
    <x v="0"/>
    <x v="0"/>
    <s v="100 S  Olive                        St"/>
    <n v="1900"/>
    <x v="1"/>
  </r>
  <r>
    <n v="220710289"/>
    <x v="335"/>
    <x v="659"/>
    <x v="9"/>
    <x v="21"/>
    <x v="39"/>
    <x v="0"/>
    <s v="B"/>
    <x v="4"/>
    <x v="2"/>
    <s v="5300    San Vicente                  Bl"/>
    <n v="930"/>
    <x v="0"/>
  </r>
  <r>
    <n v="221420731"/>
    <x v="84"/>
    <x v="702"/>
    <x v="18"/>
    <x v="3"/>
    <x v="68"/>
    <x v="1"/>
    <s v="O"/>
    <x v="0"/>
    <x v="0"/>
    <s v="6100 W  94Th                         St"/>
    <n v="1030"/>
    <x v="1"/>
  </r>
  <r>
    <n v="222012304"/>
    <x v="27"/>
    <x v="727"/>
    <x v="1"/>
    <x v="21"/>
    <x v="14"/>
    <x v="0"/>
    <s v="O"/>
    <x v="2"/>
    <x v="1"/>
    <s v="600 S  Norton                       Av"/>
    <n v="2300"/>
    <x v="0"/>
  </r>
  <r>
    <n v="221315655"/>
    <x v="52"/>
    <x v="759"/>
    <x v="10"/>
    <x v="40"/>
    <x v="33"/>
    <x v="1"/>
    <s v="H"/>
    <x v="12"/>
    <x v="0"/>
    <s v="48Th                         St"/>
    <n v="1400"/>
    <x v="0"/>
  </r>
  <r>
    <n v="220915300"/>
    <x v="132"/>
    <x v="722"/>
    <x v="12"/>
    <x v="0"/>
    <x v="51"/>
    <x v="1"/>
    <s v="O"/>
    <x v="0"/>
    <x v="0"/>
    <s v="6900    Vesper                       Av"/>
    <n v="1200"/>
    <x v="0"/>
  </r>
  <r>
    <n v="221011867"/>
    <x v="49"/>
    <x v="761"/>
    <x v="14"/>
    <x v="15"/>
    <x v="33"/>
    <x v="0"/>
    <s v="B"/>
    <x v="0"/>
    <x v="0"/>
    <s v="18400    Collins                      St"/>
    <n v="1010"/>
    <x v="0"/>
  </r>
  <r>
    <n v="222018936"/>
    <x v="96"/>
    <x v="807"/>
    <x v="1"/>
    <x v="4"/>
    <x v="53"/>
    <x v="0"/>
    <s v="A"/>
    <x v="0"/>
    <x v="0"/>
    <s v="4600    Oakwood                      Av"/>
    <n v="1800"/>
    <x v="1"/>
  </r>
  <r>
    <n v="221914730"/>
    <x v="159"/>
    <x v="732"/>
    <x v="6"/>
    <x v="21"/>
    <x v="2"/>
    <x v="1"/>
    <s v="H"/>
    <x v="2"/>
    <x v="1"/>
    <s v="14700    Lassen                       St"/>
    <n v="1815"/>
    <x v="0"/>
  </r>
  <r>
    <n v="220119426"/>
    <x v="60"/>
    <x v="749"/>
    <x v="8"/>
    <x v="21"/>
    <x v="23"/>
    <x v="0"/>
    <s v="H"/>
    <x v="2"/>
    <x v="0"/>
    <s v="3Rd"/>
    <n v="1030"/>
    <x v="0"/>
  </r>
  <r>
    <n v="220312479"/>
    <x v="325"/>
    <x v="777"/>
    <x v="0"/>
    <x v="10"/>
    <x v="76"/>
    <x v="0"/>
    <s v="B"/>
    <x v="2"/>
    <x v="0"/>
    <s v="Blackwelder                  St"/>
    <n v="1150"/>
    <x v="0"/>
  </r>
  <r>
    <n v="220912555"/>
    <x v="55"/>
    <x v="720"/>
    <x v="12"/>
    <x v="14"/>
    <x v="31"/>
    <x v="0"/>
    <s v="H"/>
    <x v="0"/>
    <x v="1"/>
    <s v="6300    Tyrone                       Av"/>
    <n v="1523"/>
    <x v="1"/>
  </r>
  <r>
    <n v="230404015"/>
    <x v="205"/>
    <x v="764"/>
    <x v="13"/>
    <x v="10"/>
    <x v="17"/>
    <x v="0"/>
    <s v="H"/>
    <x v="2"/>
    <x v="0"/>
    <s v="3100    Pasadena                     Av"/>
    <n v="2300"/>
    <x v="0"/>
  </r>
  <r>
    <n v="221116268"/>
    <x v="31"/>
    <x v="787"/>
    <x v="11"/>
    <x v="10"/>
    <x v="33"/>
    <x v="0"/>
    <s v="H"/>
    <x v="2"/>
    <x v="1"/>
    <s v="300 W  Avenue 38"/>
    <n v="330"/>
    <x v="0"/>
  </r>
  <r>
    <n v="221421154"/>
    <x v="110"/>
    <x v="746"/>
    <x v="18"/>
    <x v="3"/>
    <x v="5"/>
    <x v="1"/>
    <s v="W"/>
    <x v="0"/>
    <x v="0"/>
    <s v="100    World                        Wy"/>
    <n v="1700"/>
    <x v="0"/>
  </r>
  <r>
    <n v="220512863"/>
    <x v="259"/>
    <x v="675"/>
    <x v="20"/>
    <x v="20"/>
    <x v="13"/>
    <x v="0"/>
    <s v="H"/>
    <x v="0"/>
    <x v="2"/>
    <s v="800 S  Walker                       Av"/>
    <n v="1800"/>
    <x v="1"/>
  </r>
  <r>
    <n v="220816512"/>
    <x v="380"/>
    <x v="678"/>
    <x v="19"/>
    <x v="33"/>
    <x v="47"/>
    <x v="1"/>
    <s v="W"/>
    <x v="0"/>
    <x v="0"/>
    <s v="10500    Wilkins                      Av"/>
    <n v="131"/>
    <x v="1"/>
  </r>
  <r>
    <n v="221222675"/>
    <x v="88"/>
    <x v="747"/>
    <x v="3"/>
    <x v="2"/>
    <x v="10"/>
    <x v="1"/>
    <s v="B"/>
    <x v="0"/>
    <x v="0"/>
    <s v="3600 W  62Nd                         St"/>
    <n v="1130"/>
    <x v="1"/>
  </r>
  <r>
    <n v="222017796"/>
    <x v="23"/>
    <x v="781"/>
    <x v="1"/>
    <x v="21"/>
    <x v="17"/>
    <x v="0"/>
    <s v="W"/>
    <x v="2"/>
    <x v="1"/>
    <s v="5Th                          St"/>
    <n v="1530"/>
    <x v="0"/>
  </r>
  <r>
    <n v="221112587"/>
    <x v="208"/>
    <x v="705"/>
    <x v="11"/>
    <x v="15"/>
    <x v="8"/>
    <x v="0"/>
    <s v="A"/>
    <x v="0"/>
    <x v="0"/>
    <s v="1800 W  Silver Lake                  Dr"/>
    <n v="2200"/>
    <x v="0"/>
  </r>
  <r>
    <n v="220812840"/>
    <x v="50"/>
    <x v="657"/>
    <x v="19"/>
    <x v="1"/>
    <x v="54"/>
    <x v="1"/>
    <s v="O"/>
    <x v="0"/>
    <x v="0"/>
    <s v="900 N  Kenfield                     Av"/>
    <n v="600"/>
    <x v="1"/>
  </r>
  <r>
    <n v="220616164"/>
    <x v="381"/>
    <x v="691"/>
    <x v="2"/>
    <x v="35"/>
    <x v="23"/>
    <x v="0"/>
    <s v="W"/>
    <x v="0"/>
    <x v="0"/>
    <s v="5800    Harold                       Wy"/>
    <n v="5"/>
    <x v="0"/>
  </r>
  <r>
    <n v="220612925"/>
    <x v="30"/>
    <x v="778"/>
    <x v="2"/>
    <x v="0"/>
    <x v="30"/>
    <x v="0"/>
    <s v="B"/>
    <x v="0"/>
    <x v="0"/>
    <s v="1400 N  Alta Vista                   Bl"/>
    <n v="1620"/>
    <x v="0"/>
  </r>
  <r>
    <n v="220917286"/>
    <x v="104"/>
    <x v="748"/>
    <x v="12"/>
    <x v="1"/>
    <x v="18"/>
    <x v="1"/>
    <s v="W"/>
    <x v="0"/>
    <x v="0"/>
    <s v="4000    Deervale                     Dr"/>
    <n v="815"/>
    <x v="1"/>
  </r>
  <r>
    <n v="220713157"/>
    <x v="56"/>
    <x v="637"/>
    <x v="9"/>
    <x v="0"/>
    <x v="63"/>
    <x v="0"/>
    <s v="O"/>
    <x v="0"/>
    <x v="0"/>
    <s v="300 S  Burnside                     Av"/>
    <n v="1745"/>
    <x v="0"/>
  </r>
  <r>
    <n v="220319197"/>
    <x v="88"/>
    <x v="747"/>
    <x v="0"/>
    <x v="18"/>
    <x v="14"/>
    <x v="0"/>
    <s v="B"/>
    <x v="2"/>
    <x v="1"/>
    <s v="4900    Coliseum                     St"/>
    <n v="530"/>
    <x v="0"/>
  </r>
  <r>
    <n v="221112694"/>
    <x v="348"/>
    <x v="789"/>
    <x v="11"/>
    <x v="29"/>
    <x v="55"/>
    <x v="0"/>
    <s v="W"/>
    <x v="0"/>
    <x v="0"/>
    <s v="3300    Larga                        Av"/>
    <n v="2000"/>
    <x v="1"/>
  </r>
  <r>
    <n v="221412625"/>
    <x v="332"/>
    <x v="619"/>
    <x v="18"/>
    <x v="21"/>
    <x v="53"/>
    <x v="1"/>
    <s v="X"/>
    <x v="2"/>
    <x v="0"/>
    <s v="1400    Ocean Front                  Wk"/>
    <n v="2145"/>
    <x v="1"/>
  </r>
  <r>
    <n v="221224690"/>
    <x v="202"/>
    <x v="630"/>
    <x v="3"/>
    <x v="1"/>
    <x v="51"/>
    <x v="1"/>
    <s v="H"/>
    <x v="0"/>
    <x v="0"/>
    <s v="1300 W  59Th                         Pl"/>
    <n v="2000"/>
    <x v="0"/>
  </r>
  <r>
    <n v="221614945"/>
    <x v="323"/>
    <x v="680"/>
    <x v="15"/>
    <x v="44"/>
    <x v="51"/>
    <x v="0"/>
    <s v="H"/>
    <x v="0"/>
    <x v="0"/>
    <s v="12700    Van Nuys                     Bl"/>
    <n v="800"/>
    <x v="0"/>
  </r>
  <r>
    <n v="220415959"/>
    <x v="108"/>
    <x v="715"/>
    <x v="13"/>
    <x v="21"/>
    <x v="21"/>
    <x v="1"/>
    <s v="H"/>
    <x v="2"/>
    <x v="0"/>
    <s v="3300 N  Eastern                      Av"/>
    <n v="2250"/>
    <x v="3"/>
  </r>
  <r>
    <n v="221116000"/>
    <x v="82"/>
    <x v="750"/>
    <x v="11"/>
    <x v="0"/>
    <x v="43"/>
    <x v="1"/>
    <s v="H"/>
    <x v="0"/>
    <x v="0"/>
    <s v="200 N  Avenue 50"/>
    <n v="640"/>
    <x v="1"/>
  </r>
  <r>
    <n v="222110794"/>
    <x v="18"/>
    <x v="670"/>
    <x v="16"/>
    <x v="40"/>
    <x v="18"/>
    <x v="1"/>
    <s v="W"/>
    <x v="8"/>
    <x v="0"/>
    <s v="Owensmouth                   Av"/>
    <n v="10"/>
    <x v="1"/>
  </r>
  <r>
    <n v="220910596"/>
    <x v="18"/>
    <x v="619"/>
    <x v="12"/>
    <x v="16"/>
    <x v="8"/>
    <x v="0"/>
    <s v="W"/>
    <x v="0"/>
    <x v="0"/>
    <s v="14500    Ventura                      Bl"/>
    <n v="1630"/>
    <x v="0"/>
  </r>
  <r>
    <n v="220910295"/>
    <x v="35"/>
    <x v="873"/>
    <x v="12"/>
    <x v="16"/>
    <x v="23"/>
    <x v="1"/>
    <s v="H"/>
    <x v="0"/>
    <x v="0"/>
    <s v="5700 N  Sepulveda                    Bl"/>
    <n v="1401"/>
    <x v="0"/>
  </r>
  <r>
    <n v="221718263"/>
    <x v="212"/>
    <x v="797"/>
    <x v="7"/>
    <x v="4"/>
    <x v="23"/>
    <x v="1"/>
    <s v="W"/>
    <x v="0"/>
    <x v="0"/>
    <s v="17200    Lahey                        St"/>
    <n v="300"/>
    <x v="0"/>
  </r>
  <r>
    <n v="221415555"/>
    <x v="2"/>
    <x v="711"/>
    <x v="18"/>
    <x v="3"/>
    <x v="57"/>
    <x v="1"/>
    <s v="B"/>
    <x v="4"/>
    <x v="1"/>
    <s v="300    World                        Wy"/>
    <n v="2300"/>
    <x v="1"/>
  </r>
  <r>
    <n v="220314911"/>
    <x v="59"/>
    <x v="773"/>
    <x v="0"/>
    <x v="0"/>
    <x v="55"/>
    <x v="0"/>
    <s v="B"/>
    <x v="0"/>
    <x v="0"/>
    <s v="4500    Don Ricardo                  Dr"/>
    <n v="1200"/>
    <x v="1"/>
  </r>
  <r>
    <n v="220311571"/>
    <x v="38"/>
    <x v="664"/>
    <x v="0"/>
    <x v="0"/>
    <x v="0"/>
    <x v="0"/>
    <s v="H"/>
    <x v="0"/>
    <x v="0"/>
    <s v="1800 W  Vernon                       Av"/>
    <n v="1"/>
    <x v="0"/>
  </r>
  <r>
    <n v="220410432"/>
    <x v="327"/>
    <x v="663"/>
    <x v="13"/>
    <x v="0"/>
    <x v="23"/>
    <x v="0"/>
    <s v="H"/>
    <x v="0"/>
    <x v="0"/>
    <s v="3100    Wabash                       Av"/>
    <n v="1209"/>
    <x v="0"/>
  </r>
  <r>
    <n v="221401348"/>
    <x v="354"/>
    <x v="808"/>
    <x v="18"/>
    <x v="40"/>
    <x v="17"/>
    <x v="1"/>
    <s v="W"/>
    <x v="28"/>
    <x v="0"/>
    <s v="11500    Aviation                     Bl"/>
    <n v="1645"/>
    <x v="0"/>
  </r>
  <r>
    <n v="220124091"/>
    <x v="80"/>
    <x v="699"/>
    <x v="8"/>
    <x v="25"/>
    <x v="14"/>
    <x v="0"/>
    <s v="H"/>
    <x v="0"/>
    <x v="0"/>
    <s v="100 E  6Th                          St"/>
    <n v="54"/>
    <x v="0"/>
  </r>
  <r>
    <n v="220717595"/>
    <x v="91"/>
    <x v="668"/>
    <x v="9"/>
    <x v="1"/>
    <x v="64"/>
    <x v="1"/>
    <s v="B"/>
    <x v="0"/>
    <x v="0"/>
    <s v="900 S  Sycamore                     Av"/>
    <n v="1000"/>
    <x v="1"/>
  </r>
  <r>
    <n v="220812821"/>
    <x v="50"/>
    <x v="615"/>
    <x v="19"/>
    <x v="51"/>
    <x v="49"/>
    <x v="0"/>
    <s v="W"/>
    <x v="0"/>
    <x v="1"/>
    <s v="2400    Purdue                       Av"/>
    <n v="1530"/>
    <x v="1"/>
  </r>
  <r>
    <n v="221610102"/>
    <x v="351"/>
    <x v="778"/>
    <x v="15"/>
    <x v="10"/>
    <x v="65"/>
    <x v="0"/>
    <s v="H"/>
    <x v="2"/>
    <x v="0"/>
    <s v="11300    Keswick                      St"/>
    <n v="2345"/>
    <x v="0"/>
  </r>
  <r>
    <n v="220714273"/>
    <x v="381"/>
    <x v="691"/>
    <x v="9"/>
    <x v="1"/>
    <x v="65"/>
    <x v="0"/>
    <s v="W"/>
    <x v="0"/>
    <x v="0"/>
    <s v="1200 S  Spaulding                    Av"/>
    <n v="1630"/>
    <x v="0"/>
  </r>
  <r>
    <n v="221512569"/>
    <x v="45"/>
    <x v="676"/>
    <x v="5"/>
    <x v="3"/>
    <x v="85"/>
    <x v="0"/>
    <s v="W"/>
    <x v="0"/>
    <x v="0"/>
    <s v="Lankershim"/>
    <n v="30"/>
    <x v="1"/>
  </r>
  <r>
    <n v="221713920"/>
    <x v="159"/>
    <x v="669"/>
    <x v="7"/>
    <x v="12"/>
    <x v="15"/>
    <x v="0"/>
    <s v="W"/>
    <x v="0"/>
    <x v="0"/>
    <s v="19700    Trammell                     Ln"/>
    <n v="2029"/>
    <x v="0"/>
  </r>
  <r>
    <n v="220118723"/>
    <x v="56"/>
    <x v="816"/>
    <x v="8"/>
    <x v="15"/>
    <x v="51"/>
    <x v="1"/>
    <s v="H"/>
    <x v="0"/>
    <x v="0"/>
    <s v="1100 S  Olive                        St"/>
    <n v="2019"/>
    <x v="0"/>
  </r>
  <r>
    <n v="220126841"/>
    <x v="113"/>
    <x v="666"/>
    <x v="8"/>
    <x v="4"/>
    <x v="0"/>
    <x v="0"/>
    <s v="O"/>
    <x v="0"/>
    <x v="0"/>
    <s v="900 S  Broadway"/>
    <n v="2000"/>
    <x v="0"/>
  </r>
  <r>
    <n v="221820696"/>
    <x v="103"/>
    <x v="652"/>
    <x v="17"/>
    <x v="31"/>
    <x v="52"/>
    <x v="0"/>
    <s v="H"/>
    <x v="2"/>
    <x v="0"/>
    <s v="100 W  91St                         St"/>
    <n v="117"/>
    <x v="0"/>
  </r>
  <r>
    <n v="221510698"/>
    <x v="39"/>
    <x v="790"/>
    <x v="5"/>
    <x v="1"/>
    <x v="2"/>
    <x v="1"/>
    <s v="W"/>
    <x v="0"/>
    <x v="2"/>
    <s v="5400    Fair                         Av"/>
    <n v="1120"/>
    <x v="0"/>
  </r>
  <r>
    <n v="220618395"/>
    <x v="81"/>
    <x v="606"/>
    <x v="2"/>
    <x v="6"/>
    <x v="41"/>
    <x v="0"/>
    <s v="W"/>
    <x v="0"/>
    <x v="2"/>
    <s v="1700    Garfield                     Pl"/>
    <n v="1630"/>
    <x v="0"/>
  </r>
  <r>
    <n v="221816071"/>
    <x v="12"/>
    <x v="816"/>
    <x v="17"/>
    <x v="40"/>
    <x v="8"/>
    <x v="0"/>
    <s v="B"/>
    <x v="9"/>
    <x v="0"/>
    <s v="10900 S  San Pedro                    St"/>
    <n v="1630"/>
    <x v="0"/>
  </r>
  <r>
    <n v="220211897"/>
    <x v="35"/>
    <x v="658"/>
    <x v="4"/>
    <x v="0"/>
    <x v="70"/>
    <x v="1"/>
    <s v="W"/>
    <x v="0"/>
    <x v="0"/>
    <s v="900 N  Vendome                      St"/>
    <n v="1720"/>
    <x v="1"/>
  </r>
  <r>
    <n v="221518414"/>
    <x v="319"/>
    <x v="644"/>
    <x v="5"/>
    <x v="6"/>
    <x v="28"/>
    <x v="0"/>
    <s v="B"/>
    <x v="0"/>
    <x v="0"/>
    <s v="7500    Vineland                     Av"/>
    <n v="1830"/>
    <x v="1"/>
  </r>
  <r>
    <n v="221117362"/>
    <x v="84"/>
    <x v="826"/>
    <x v="11"/>
    <x v="13"/>
    <x v="8"/>
    <x v="2"/>
    <s v="W"/>
    <x v="0"/>
    <x v="0"/>
    <s v="Bird                         Rd"/>
    <n v="1335"/>
    <x v="0"/>
  </r>
  <r>
    <n v="220123778"/>
    <x v="81"/>
    <x v="622"/>
    <x v="8"/>
    <x v="0"/>
    <x v="17"/>
    <x v="0"/>
    <s v="O"/>
    <x v="0"/>
    <x v="0"/>
    <s v="900 W  Temple                       St"/>
    <n v="642"/>
    <x v="0"/>
  </r>
  <r>
    <n v="220116503"/>
    <x v="316"/>
    <x v="657"/>
    <x v="8"/>
    <x v="15"/>
    <x v="33"/>
    <x v="0"/>
    <s v="V"/>
    <x v="0"/>
    <x v="0"/>
    <s v="800 S  Olive                        St"/>
    <n v="2030"/>
    <x v="0"/>
  </r>
  <r>
    <n v="221710895"/>
    <x v="329"/>
    <x v="663"/>
    <x v="7"/>
    <x v="1"/>
    <x v="31"/>
    <x v="1"/>
    <s v="O"/>
    <x v="0"/>
    <x v="0"/>
    <s v="10500    Garden Grove                 Av"/>
    <n v="915"/>
    <x v="1"/>
  </r>
  <r>
    <n v="220815118"/>
    <x v="72"/>
    <x v="669"/>
    <x v="19"/>
    <x v="33"/>
    <x v="40"/>
    <x v="0"/>
    <s v="B"/>
    <x v="0"/>
    <x v="0"/>
    <s v="2500 S  Bentley                      Av"/>
    <n v="1330"/>
    <x v="1"/>
  </r>
  <r>
    <n v="221614355"/>
    <x v="211"/>
    <x v="674"/>
    <x v="15"/>
    <x v="21"/>
    <x v="63"/>
    <x v="0"/>
    <s v="W"/>
    <x v="4"/>
    <x v="2"/>
    <s v="11100    Christy                      Av"/>
    <n v="1000"/>
    <x v="0"/>
  </r>
  <r>
    <n v="222011564"/>
    <x v="332"/>
    <x v="646"/>
    <x v="1"/>
    <x v="49"/>
    <x v="28"/>
    <x v="1"/>
    <s v="W"/>
    <x v="0"/>
    <x v="0"/>
    <s v="3700 W  1St                          St"/>
    <n v="1000"/>
    <x v="1"/>
  </r>
  <r>
    <n v="221416261"/>
    <x v="342"/>
    <x v="603"/>
    <x v="18"/>
    <x v="21"/>
    <x v="5"/>
    <x v="1"/>
    <s v="O"/>
    <x v="2"/>
    <x v="0"/>
    <s v="Ocean Front                  Wk"/>
    <n v="1630"/>
    <x v="0"/>
  </r>
  <r>
    <n v="222111747"/>
    <x v="316"/>
    <x v="676"/>
    <x v="16"/>
    <x v="31"/>
    <x v="3"/>
    <x v="0"/>
    <s v="H"/>
    <x v="2"/>
    <x v="2"/>
    <s v="8800    Owensmouth                   Av"/>
    <n v="132"/>
    <x v="0"/>
  </r>
  <r>
    <n v="231407242"/>
    <x v="170"/>
    <x v="807"/>
    <x v="18"/>
    <x v="0"/>
    <x v="43"/>
    <x v="1"/>
    <s v="W"/>
    <x v="0"/>
    <x v="0"/>
    <s v="3300    Keystone                     Av"/>
    <n v="1645"/>
    <x v="1"/>
  </r>
  <r>
    <n v="221514003"/>
    <x v="176"/>
    <x v="803"/>
    <x v="5"/>
    <x v="0"/>
    <x v="47"/>
    <x v="0"/>
    <s v="H"/>
    <x v="0"/>
    <x v="0"/>
    <s v="6600    Beeman                       Av"/>
    <n v="842"/>
    <x v="1"/>
  </r>
  <r>
    <n v="220617439"/>
    <x v="76"/>
    <x v="682"/>
    <x v="2"/>
    <x v="1"/>
    <x v="13"/>
    <x v="1"/>
    <s v="H"/>
    <x v="4"/>
    <x v="2"/>
    <s v="5800    Gregory                      Av"/>
    <n v="212"/>
    <x v="1"/>
  </r>
  <r>
    <n v="231405963"/>
    <x v="358"/>
    <x v="809"/>
    <x v="18"/>
    <x v="49"/>
    <x v="14"/>
    <x v="1"/>
    <s v="W"/>
    <x v="0"/>
    <x v="0"/>
    <s v="3700    Keystone                     Av"/>
    <n v="1020"/>
    <x v="0"/>
  </r>
  <r>
    <n v="220912162"/>
    <x v="50"/>
    <x v="705"/>
    <x v="12"/>
    <x v="18"/>
    <x v="43"/>
    <x v="1"/>
    <s v="W"/>
    <x v="24"/>
    <x v="1"/>
    <s v="14500    Sherman Cir"/>
    <n v="700"/>
    <x v="1"/>
  </r>
  <r>
    <n v="221017608"/>
    <x v="84"/>
    <x v="762"/>
    <x v="14"/>
    <x v="4"/>
    <x v="0"/>
    <x v="1"/>
    <s v="W"/>
    <x v="0"/>
    <x v="0"/>
    <s v="5500    Newcastle                    Av"/>
    <n v="1400"/>
    <x v="0"/>
  </r>
  <r>
    <n v="222015211"/>
    <x v="158"/>
    <x v="786"/>
    <x v="1"/>
    <x v="15"/>
    <x v="39"/>
    <x v="1"/>
    <s v="W"/>
    <x v="0"/>
    <x v="0"/>
    <s v="Gramercy                     Dr"/>
    <n v="2130"/>
    <x v="0"/>
  </r>
  <r>
    <n v="221010225"/>
    <x v="335"/>
    <x v="847"/>
    <x v="14"/>
    <x v="9"/>
    <x v="29"/>
    <x v="1"/>
    <s v="A"/>
    <x v="0"/>
    <x v="0"/>
    <s v="6000    Cahill                       Av"/>
    <n v="1200"/>
    <x v="0"/>
  </r>
  <r>
    <n v="222019577"/>
    <x v="120"/>
    <x v="641"/>
    <x v="1"/>
    <x v="3"/>
    <x v="76"/>
    <x v="0"/>
    <s v="H"/>
    <x v="0"/>
    <x v="0"/>
    <s v="Wilshire"/>
    <n v="400"/>
    <x v="0"/>
  </r>
  <r>
    <n v="220817221"/>
    <x v="377"/>
    <x v="616"/>
    <x v="19"/>
    <x v="4"/>
    <x v="36"/>
    <x v="1"/>
    <s v="W"/>
    <x v="0"/>
    <x v="0"/>
    <s v="2600 S  Bentley                      Av"/>
    <n v="1600"/>
    <x v="1"/>
  </r>
  <r>
    <n v="221221431"/>
    <x v="75"/>
    <x v="822"/>
    <x v="3"/>
    <x v="6"/>
    <x v="42"/>
    <x v="0"/>
    <s v="B"/>
    <x v="2"/>
    <x v="1"/>
    <s v="3700 W  63Rd                         St"/>
    <n v="15"/>
    <x v="1"/>
  </r>
  <r>
    <n v="220710044"/>
    <x v="15"/>
    <x v="634"/>
    <x v="9"/>
    <x v="6"/>
    <x v="1"/>
    <x v="0"/>
    <s v="H"/>
    <x v="0"/>
    <x v="0"/>
    <s v="4800    Saturn                       St"/>
    <n v="1900"/>
    <x v="1"/>
  </r>
  <r>
    <n v="221822364"/>
    <x v="110"/>
    <x v="651"/>
    <x v="17"/>
    <x v="29"/>
    <x v="22"/>
    <x v="0"/>
    <s v="H"/>
    <x v="0"/>
    <x v="0"/>
    <s v="9900    Beach                        St"/>
    <n v="1530"/>
    <x v="1"/>
  </r>
  <r>
    <n v="221610888"/>
    <x v="305"/>
    <x v="673"/>
    <x v="15"/>
    <x v="40"/>
    <x v="29"/>
    <x v="1"/>
    <s v="H"/>
    <x v="6"/>
    <x v="0"/>
    <s v="Pala                         Av"/>
    <n v="2000"/>
    <x v="0"/>
  </r>
  <r>
    <n v="220616894"/>
    <x v="170"/>
    <x v="669"/>
    <x v="2"/>
    <x v="15"/>
    <x v="12"/>
    <x v="1"/>
    <s v="O"/>
    <x v="0"/>
    <x v="0"/>
    <s v="Sycamore"/>
    <n v="2000"/>
    <x v="1"/>
  </r>
  <r>
    <n v="220409807"/>
    <x v="35"/>
    <x v="717"/>
    <x v="13"/>
    <x v="13"/>
    <x v="76"/>
    <x v="0"/>
    <s v="H"/>
    <x v="0"/>
    <x v="0"/>
    <s v="2200    Trojan                       Wy"/>
    <n v="2000"/>
    <x v="0"/>
  </r>
  <r>
    <n v="221214084"/>
    <x v="325"/>
    <x v="646"/>
    <x v="3"/>
    <x v="6"/>
    <x v="46"/>
    <x v="0"/>
    <s v="B"/>
    <x v="0"/>
    <x v="0"/>
    <s v="1800 W  Vernon                       Av"/>
    <n v="2030"/>
    <x v="1"/>
  </r>
  <r>
    <n v="222019434"/>
    <x v="24"/>
    <x v="698"/>
    <x v="1"/>
    <x v="40"/>
    <x v="57"/>
    <x v="1"/>
    <s v="B"/>
    <x v="28"/>
    <x v="2"/>
    <s v="800 S  Catalina                     St"/>
    <n v="800"/>
    <x v="1"/>
  </r>
  <r>
    <n v="231704265"/>
    <x v="355"/>
    <x v="783"/>
    <x v="7"/>
    <x v="1"/>
    <x v="51"/>
    <x v="1"/>
    <s v="W"/>
    <x v="0"/>
    <x v="0"/>
    <s v="9300    Shirley                      Av"/>
    <n v="1100"/>
    <x v="0"/>
  </r>
  <r>
    <n v="221112844"/>
    <x v="11"/>
    <x v="710"/>
    <x v="11"/>
    <x v="3"/>
    <x v="39"/>
    <x v="1"/>
    <s v="H"/>
    <x v="0"/>
    <x v="0"/>
    <s v="2700 W  Avenue 30"/>
    <n v="1420"/>
    <x v="0"/>
  </r>
  <r>
    <n v="221817959"/>
    <x v="69"/>
    <x v="770"/>
    <x v="17"/>
    <x v="18"/>
    <x v="47"/>
    <x v="0"/>
    <s v="B"/>
    <x v="54"/>
    <x v="0"/>
    <s v="103Rd"/>
    <n v="1600"/>
    <x v="1"/>
  </r>
  <r>
    <n v="221220156"/>
    <x v="159"/>
    <x v="669"/>
    <x v="3"/>
    <x v="40"/>
    <x v="75"/>
    <x v="0"/>
    <s v="W"/>
    <x v="56"/>
    <x v="4"/>
    <s v="1500 W  49Th                         St"/>
    <n v="2040"/>
    <x v="3"/>
  </r>
  <r>
    <n v="220716762"/>
    <x v="379"/>
    <x v="734"/>
    <x v="9"/>
    <x v="6"/>
    <x v="1"/>
    <x v="1"/>
    <s v="W"/>
    <x v="0"/>
    <x v="0"/>
    <s v="2000 S  Redondo                      Bl"/>
    <n v="430"/>
    <x v="1"/>
  </r>
  <r>
    <n v="220913009"/>
    <x v="177"/>
    <x v="720"/>
    <x v="12"/>
    <x v="3"/>
    <x v="6"/>
    <x v="1"/>
    <s v="H"/>
    <x v="0"/>
    <x v="0"/>
    <s v="15600    Vanowen                      St"/>
    <n v="1333"/>
    <x v="0"/>
  </r>
  <r>
    <n v="221100871"/>
    <x v="157"/>
    <x v="805"/>
    <x v="11"/>
    <x v="40"/>
    <x v="3"/>
    <x v="1"/>
    <s v="H"/>
    <x v="24"/>
    <x v="2"/>
    <s v="La Clede"/>
    <n v="1210"/>
    <x v="0"/>
  </r>
  <r>
    <n v="220715220"/>
    <x v="75"/>
    <x v="682"/>
    <x v="9"/>
    <x v="4"/>
    <x v="54"/>
    <x v="0"/>
    <s v="J"/>
    <x v="0"/>
    <x v="0"/>
    <s v="1100 S  Windsor                      Bl"/>
    <n v="1100"/>
    <x v="1"/>
  </r>
  <r>
    <n v="221512797"/>
    <x v="46"/>
    <x v="623"/>
    <x v="5"/>
    <x v="15"/>
    <x v="18"/>
    <x v="0"/>
    <s v="H"/>
    <x v="0"/>
    <x v="0"/>
    <s v="5900    Whitsett                     Av"/>
    <n v="2040"/>
    <x v="1"/>
  </r>
  <r>
    <n v="221716079"/>
    <x v="184"/>
    <x v="753"/>
    <x v="7"/>
    <x v="15"/>
    <x v="39"/>
    <x v="0"/>
    <s v="H"/>
    <x v="0"/>
    <x v="0"/>
    <s v="16700    Mayall                       St"/>
    <n v="430"/>
    <x v="0"/>
  </r>
  <r>
    <n v="221419547"/>
    <x v="73"/>
    <x v="736"/>
    <x v="18"/>
    <x v="4"/>
    <x v="50"/>
    <x v="1"/>
    <s v="W"/>
    <x v="0"/>
    <x v="0"/>
    <s v="Overland"/>
    <n v="100"/>
    <x v="1"/>
  </r>
  <r>
    <n v="231404359"/>
    <x v="328"/>
    <x v="797"/>
    <x v="18"/>
    <x v="4"/>
    <x v="51"/>
    <x v="0"/>
    <s v="H"/>
    <x v="0"/>
    <x v="0"/>
    <s v="8100    Lincoln                      Bl"/>
    <n v="15"/>
    <x v="0"/>
  </r>
  <r>
    <n v="221217279"/>
    <x v="366"/>
    <x v="639"/>
    <x v="3"/>
    <x v="36"/>
    <x v="30"/>
    <x v="1"/>
    <s v="H"/>
    <x v="25"/>
    <x v="0"/>
    <s v="400 W  55Th                         St"/>
    <n v="2250"/>
    <x v="0"/>
  </r>
  <r>
    <n v="222117777"/>
    <x v="104"/>
    <x v="774"/>
    <x v="16"/>
    <x v="21"/>
    <x v="55"/>
    <x v="0"/>
    <s v="H"/>
    <x v="2"/>
    <x v="1"/>
    <s v="21000    Valerio                      St"/>
    <n v="1900"/>
    <x v="1"/>
  </r>
  <r>
    <n v="221517027"/>
    <x v="87"/>
    <x v="753"/>
    <x v="5"/>
    <x v="15"/>
    <x v="30"/>
    <x v="1"/>
    <s v="W"/>
    <x v="0"/>
    <x v="0"/>
    <s v="11400    Burbank                      Bl"/>
    <n v="1000"/>
    <x v="0"/>
  </r>
  <r>
    <n v="221600880"/>
    <x v="108"/>
    <x v="715"/>
    <x v="15"/>
    <x v="1"/>
    <x v="47"/>
    <x v="0"/>
    <s v="H"/>
    <x v="42"/>
    <x v="2"/>
    <s v="13200    Van Nuys                     Bl"/>
    <n v="1"/>
    <x v="1"/>
  </r>
  <r>
    <n v="221010070"/>
    <x v="39"/>
    <x v="771"/>
    <x v="14"/>
    <x v="0"/>
    <x v="57"/>
    <x v="1"/>
    <s v="W"/>
    <x v="0"/>
    <x v="0"/>
    <s v="7500    Nestle                       Av"/>
    <n v="1200"/>
    <x v="1"/>
  </r>
  <r>
    <n v="220620438"/>
    <x v="113"/>
    <x v="666"/>
    <x v="2"/>
    <x v="3"/>
    <x v="32"/>
    <x v="1"/>
    <s v="W"/>
    <x v="0"/>
    <x v="0"/>
    <s v="800 N  Cahuenga                     Bl"/>
    <n v="1110"/>
    <x v="0"/>
  </r>
  <r>
    <n v="220316590"/>
    <x v="337"/>
    <x v="610"/>
    <x v="0"/>
    <x v="6"/>
    <x v="8"/>
    <x v="2"/>
    <s v="X"/>
    <x v="0"/>
    <x v="0"/>
    <s v="2500 S  Figueroa                     St"/>
    <n v="836"/>
    <x v="0"/>
  </r>
  <r>
    <n v="220124280"/>
    <x v="109"/>
    <x v="671"/>
    <x v="8"/>
    <x v="3"/>
    <x v="15"/>
    <x v="1"/>
    <s v="W"/>
    <x v="0"/>
    <x v="0"/>
    <s v="200 S  Olive                        St"/>
    <n v="1330"/>
    <x v="0"/>
  </r>
  <r>
    <n v="220120774"/>
    <x v="381"/>
    <x v="751"/>
    <x v="8"/>
    <x v="21"/>
    <x v="35"/>
    <x v="1"/>
    <s v="H"/>
    <x v="2"/>
    <x v="0"/>
    <s v="100 N  Grand                        Av"/>
    <n v="1900"/>
    <x v="1"/>
  </r>
  <r>
    <n v="220716743"/>
    <x v="379"/>
    <x v="632"/>
    <x v="9"/>
    <x v="16"/>
    <x v="8"/>
    <x v="2"/>
    <s v="X"/>
    <x v="0"/>
    <x v="0"/>
    <s v="100    The Grove                    Dr"/>
    <n v="1900"/>
    <x v="0"/>
  </r>
  <r>
    <n v="220217777"/>
    <x v="170"/>
    <x v="807"/>
    <x v="4"/>
    <x v="28"/>
    <x v="41"/>
    <x v="1"/>
    <s v="H"/>
    <x v="1"/>
    <x v="2"/>
    <s v="1200    Wilshire                     Bl"/>
    <n v="1720"/>
    <x v="0"/>
  </r>
  <r>
    <n v="231606988"/>
    <x v="161"/>
    <x v="622"/>
    <x v="15"/>
    <x v="0"/>
    <x v="6"/>
    <x v="1"/>
    <s v="Z"/>
    <x v="0"/>
    <x v="0"/>
    <s v="11800    Terra Vista                  Wy"/>
    <n v="1"/>
    <x v="0"/>
  </r>
  <r>
    <n v="222111971"/>
    <x v="49"/>
    <x v="628"/>
    <x v="16"/>
    <x v="10"/>
    <x v="63"/>
    <x v="0"/>
    <s v="H"/>
    <x v="2"/>
    <x v="0"/>
    <s v="Cohasset"/>
    <n v="1949"/>
    <x v="0"/>
  </r>
  <r>
    <n v="220201014"/>
    <x v="87"/>
    <x v="624"/>
    <x v="4"/>
    <x v="31"/>
    <x v="14"/>
    <x v="1"/>
    <s v="A"/>
    <x v="2"/>
    <x v="0"/>
    <s v="600 S  Alvarado                     St"/>
    <n v="30"/>
    <x v="0"/>
  </r>
  <r>
    <n v="221711656"/>
    <x v="156"/>
    <x v="791"/>
    <x v="7"/>
    <x v="65"/>
    <x v="17"/>
    <x v="0"/>
    <s v="H"/>
    <x v="17"/>
    <x v="2"/>
    <s v="Roscoe                       Bl"/>
    <n v="2245"/>
    <x v="0"/>
  </r>
  <r>
    <n v="220613684"/>
    <x v="46"/>
    <x v="635"/>
    <x v="2"/>
    <x v="21"/>
    <x v="3"/>
    <x v="0"/>
    <s v="H"/>
    <x v="2"/>
    <x v="0"/>
    <s v="7000 W  Sunset                       Bl"/>
    <n v="140"/>
    <x v="0"/>
  </r>
  <r>
    <n v="220211262"/>
    <x v="37"/>
    <x v="636"/>
    <x v="4"/>
    <x v="0"/>
    <x v="37"/>
    <x v="0"/>
    <s v="H"/>
    <x v="0"/>
    <x v="0"/>
    <s v="2600    Wilshire                     Bl"/>
    <n v="245"/>
    <x v="1"/>
  </r>
  <r>
    <n v="220717952"/>
    <x v="95"/>
    <x v="651"/>
    <x v="9"/>
    <x v="15"/>
    <x v="2"/>
    <x v="0"/>
    <s v="A"/>
    <x v="0"/>
    <x v="0"/>
    <s v="6000 W  Pico                         Bl"/>
    <n v="1125"/>
    <x v="0"/>
  </r>
  <r>
    <n v="221010598"/>
    <x v="325"/>
    <x v="777"/>
    <x v="14"/>
    <x v="10"/>
    <x v="51"/>
    <x v="0"/>
    <s v="H"/>
    <x v="2"/>
    <x v="2"/>
    <s v="Hayvenhurst"/>
    <n v="1900"/>
    <x v="0"/>
  </r>
  <r>
    <n v="220315799"/>
    <x v="177"/>
    <x v="614"/>
    <x v="0"/>
    <x v="14"/>
    <x v="16"/>
    <x v="0"/>
    <s v="H"/>
    <x v="0"/>
    <x v="0"/>
    <s v="1900    Browning                     Bl"/>
    <n v="2100"/>
    <x v="1"/>
  </r>
  <r>
    <n v="221016555"/>
    <x v="103"/>
    <x v="652"/>
    <x v="14"/>
    <x v="4"/>
    <x v="51"/>
    <x v="0"/>
    <s v="B"/>
    <x v="0"/>
    <x v="0"/>
    <s v="17600    Ventura                      Bl"/>
    <n v="730"/>
    <x v="0"/>
  </r>
  <r>
    <n v="220917517"/>
    <x v="113"/>
    <x v="633"/>
    <x v="12"/>
    <x v="1"/>
    <x v="24"/>
    <x v="1"/>
    <s v="H"/>
    <x v="0"/>
    <x v="0"/>
    <s v="7000    Hazeltine                    Av"/>
    <n v="500"/>
    <x v="1"/>
  </r>
  <r>
    <n v="220816059"/>
    <x v="183"/>
    <x v="757"/>
    <x v="19"/>
    <x v="2"/>
    <x v="11"/>
    <x v="0"/>
    <s v="W"/>
    <x v="2"/>
    <x v="2"/>
    <s v="1600 S  Carmelina                    Av"/>
    <n v="800"/>
    <x v="1"/>
  </r>
  <r>
    <n v="220612614"/>
    <x v="329"/>
    <x v="638"/>
    <x v="2"/>
    <x v="13"/>
    <x v="41"/>
    <x v="0"/>
    <s v="V"/>
    <x v="0"/>
    <x v="0"/>
    <s v="6000    Hollywood                    Bl"/>
    <n v="230"/>
    <x v="0"/>
  </r>
  <r>
    <n v="220613292"/>
    <x v="316"/>
    <x v="676"/>
    <x v="2"/>
    <x v="40"/>
    <x v="2"/>
    <x v="0"/>
    <s v="W"/>
    <x v="12"/>
    <x v="0"/>
    <s v="Hollywood"/>
    <n v="1300"/>
    <x v="0"/>
  </r>
  <r>
    <n v="222111046"/>
    <x v="166"/>
    <x v="893"/>
    <x v="16"/>
    <x v="1"/>
    <x v="16"/>
    <x v="1"/>
    <s v="W"/>
    <x v="0"/>
    <x v="0"/>
    <s v="7900    Deering                      Av"/>
    <n v="1500"/>
    <x v="1"/>
  </r>
  <r>
    <n v="221821112"/>
    <x v="181"/>
    <x v="662"/>
    <x v="17"/>
    <x v="10"/>
    <x v="52"/>
    <x v="0"/>
    <s v="H"/>
    <x v="2"/>
    <x v="1"/>
    <s v="11000    Wilmington                   Av"/>
    <n v="345"/>
    <x v="0"/>
  </r>
  <r>
    <n v="220715544"/>
    <x v="334"/>
    <x v="813"/>
    <x v="9"/>
    <x v="6"/>
    <x v="51"/>
    <x v="1"/>
    <s v="W"/>
    <x v="2"/>
    <x v="0"/>
    <s v="700 N  Fairfax                      Av"/>
    <n v="945"/>
    <x v="0"/>
  </r>
  <r>
    <n v="220612167"/>
    <x v="42"/>
    <x v="846"/>
    <x v="2"/>
    <x v="21"/>
    <x v="33"/>
    <x v="1"/>
    <s v="B"/>
    <x v="2"/>
    <x v="0"/>
    <s v="1500 N  Cahuenga                     Bl"/>
    <n v="2330"/>
    <x v="0"/>
  </r>
  <r>
    <n v="221015454"/>
    <x v="155"/>
    <x v="692"/>
    <x v="14"/>
    <x v="3"/>
    <x v="79"/>
    <x v="1"/>
    <s v="B"/>
    <x v="0"/>
    <x v="0"/>
    <s v="17300    Roscoe                       Bl"/>
    <n v="1200"/>
    <x v="1"/>
  </r>
  <r>
    <n v="221812315"/>
    <x v="306"/>
    <x v="658"/>
    <x v="17"/>
    <x v="21"/>
    <x v="51"/>
    <x v="0"/>
    <s v="B"/>
    <x v="2"/>
    <x v="0"/>
    <s v="8600    Denver                       Av"/>
    <n v="1230"/>
    <x v="0"/>
  </r>
  <r>
    <n v="220511509"/>
    <x v="45"/>
    <x v="621"/>
    <x v="20"/>
    <x v="0"/>
    <x v="68"/>
    <x v="0"/>
    <s v="H"/>
    <x v="0"/>
    <x v="0"/>
    <s v="1300 W  211Th                        St"/>
    <n v="1825"/>
    <x v="1"/>
  </r>
  <r>
    <n v="220715536"/>
    <x v="160"/>
    <x v="660"/>
    <x v="9"/>
    <x v="4"/>
    <x v="3"/>
    <x v="1"/>
    <s v="W"/>
    <x v="0"/>
    <x v="0"/>
    <s v="1000 S  Tremaine                     Av"/>
    <n v="300"/>
    <x v="0"/>
  </r>
  <r>
    <n v="220123375"/>
    <x v="184"/>
    <x v="753"/>
    <x v="8"/>
    <x v="16"/>
    <x v="26"/>
    <x v="1"/>
    <s v="H"/>
    <x v="0"/>
    <x v="0"/>
    <s v="700 W  7Th                          St"/>
    <n v="1450"/>
    <x v="0"/>
  </r>
  <r>
    <n v="222018645"/>
    <x v="219"/>
    <x v="737"/>
    <x v="1"/>
    <x v="4"/>
    <x v="2"/>
    <x v="0"/>
    <s v="K"/>
    <x v="0"/>
    <x v="0"/>
    <s v="400 S  Virgil                       Av"/>
    <n v="2000"/>
    <x v="0"/>
  </r>
  <r>
    <n v="220117210"/>
    <x v="350"/>
    <x v="803"/>
    <x v="8"/>
    <x v="40"/>
    <x v="30"/>
    <x v="0"/>
    <s v="H"/>
    <x v="5"/>
    <x v="0"/>
    <s v="Ord                          St"/>
    <n v="30"/>
    <x v="0"/>
  </r>
  <r>
    <n v="221115418"/>
    <x v="360"/>
    <x v="813"/>
    <x v="11"/>
    <x v="13"/>
    <x v="17"/>
    <x v="0"/>
    <s v="O"/>
    <x v="0"/>
    <x v="0"/>
    <s v="5100    Highland View                Av"/>
    <n v="230"/>
    <x v="0"/>
  </r>
  <r>
    <n v="220221527"/>
    <x v="89"/>
    <x v="606"/>
    <x v="4"/>
    <x v="0"/>
    <x v="27"/>
    <x v="0"/>
    <s v="W"/>
    <x v="0"/>
    <x v="0"/>
    <s v="2400 W  6Th                          St"/>
    <n v="900"/>
    <x v="1"/>
  </r>
  <r>
    <n v="221515307"/>
    <x v="374"/>
    <x v="686"/>
    <x v="5"/>
    <x v="15"/>
    <x v="3"/>
    <x v="1"/>
    <s v="O"/>
    <x v="0"/>
    <x v="0"/>
    <s v="12600    Ventura                      Bl"/>
    <n v="2000"/>
    <x v="0"/>
  </r>
  <r>
    <n v="221222133"/>
    <x v="132"/>
    <x v="613"/>
    <x v="3"/>
    <x v="1"/>
    <x v="43"/>
    <x v="0"/>
    <s v="H"/>
    <x v="0"/>
    <x v="0"/>
    <s v="6400 S  Victoria                     Av"/>
    <n v="1600"/>
    <x v="1"/>
  </r>
  <r>
    <n v="221016868"/>
    <x v="181"/>
    <x v="662"/>
    <x v="14"/>
    <x v="21"/>
    <x v="30"/>
    <x v="1"/>
    <s v="O"/>
    <x v="2"/>
    <x v="0"/>
    <s v="17500    Burbank                      Bl"/>
    <n v="14"/>
    <x v="0"/>
  </r>
  <r>
    <n v="221010297"/>
    <x v="308"/>
    <x v="821"/>
    <x v="14"/>
    <x v="10"/>
    <x v="14"/>
    <x v="1"/>
    <s v="H"/>
    <x v="2"/>
    <x v="1"/>
    <s v="19200    Valerio                      St"/>
    <n v="2150"/>
    <x v="0"/>
  </r>
  <r>
    <n v="220317424"/>
    <x v="72"/>
    <x v="775"/>
    <x v="0"/>
    <x v="18"/>
    <x v="0"/>
    <x v="0"/>
    <s v="B"/>
    <x v="2"/>
    <x v="1"/>
    <s v="4000    Stevely                      Av"/>
    <n v="2130"/>
    <x v="0"/>
  </r>
  <r>
    <n v="221800741"/>
    <x v="57"/>
    <x v="689"/>
    <x v="17"/>
    <x v="36"/>
    <x v="57"/>
    <x v="0"/>
    <s v="B"/>
    <x v="9"/>
    <x v="4"/>
    <s v="100 E  102Nd                        St"/>
    <n v="1330"/>
    <x v="1"/>
  </r>
  <r>
    <n v="220915444"/>
    <x v="183"/>
    <x v="665"/>
    <x v="12"/>
    <x v="10"/>
    <x v="27"/>
    <x v="1"/>
    <s v="H"/>
    <x v="2"/>
    <x v="2"/>
    <s v="4900 N  Sepulveda                    Bl"/>
    <n v="2030"/>
    <x v="1"/>
  </r>
  <r>
    <n v="221711227"/>
    <x v="332"/>
    <x v="636"/>
    <x v="7"/>
    <x v="0"/>
    <x v="10"/>
    <x v="1"/>
    <s v="W"/>
    <x v="0"/>
    <x v="0"/>
    <s v="11200    Balboa                       Bl"/>
    <n v="1159"/>
    <x v="1"/>
  </r>
  <r>
    <n v="220816801"/>
    <x v="31"/>
    <x v="787"/>
    <x v="19"/>
    <x v="10"/>
    <x v="8"/>
    <x v="0"/>
    <s v="B"/>
    <x v="2"/>
    <x v="0"/>
    <s v="18Th                         St"/>
    <n v="1900"/>
    <x v="0"/>
  </r>
  <r>
    <n v="221015568"/>
    <x v="360"/>
    <x v="650"/>
    <x v="14"/>
    <x v="31"/>
    <x v="51"/>
    <x v="1"/>
    <s v="H"/>
    <x v="2"/>
    <x v="1"/>
    <s v="6600    Woodley                      Av"/>
    <n v="1930"/>
    <x v="0"/>
  </r>
  <r>
    <n v="221915240"/>
    <x v="339"/>
    <x v="758"/>
    <x v="6"/>
    <x v="4"/>
    <x v="32"/>
    <x v="0"/>
    <s v="H"/>
    <x v="0"/>
    <x v="0"/>
    <s v="14700    Roscoe                       Bl"/>
    <n v="1900"/>
    <x v="0"/>
  </r>
  <r>
    <n v="221612507"/>
    <x v="17"/>
    <x v="611"/>
    <x v="15"/>
    <x v="6"/>
    <x v="33"/>
    <x v="0"/>
    <s v="H"/>
    <x v="0"/>
    <x v="0"/>
    <s v="11500    Welk                         Av"/>
    <n v="515"/>
    <x v="0"/>
  </r>
  <r>
    <n v="221418222"/>
    <x v="334"/>
    <x v="813"/>
    <x v="18"/>
    <x v="21"/>
    <x v="62"/>
    <x v="1"/>
    <s v="W"/>
    <x v="2"/>
    <x v="0"/>
    <s v="11000    Clover                       Av"/>
    <n v="1800"/>
    <x v="2"/>
  </r>
  <r>
    <n v="221512260"/>
    <x v="58"/>
    <x v="615"/>
    <x v="5"/>
    <x v="6"/>
    <x v="52"/>
    <x v="0"/>
    <s v="B"/>
    <x v="0"/>
    <x v="0"/>
    <s v="11200    Morrison                     St"/>
    <n v="1430"/>
    <x v="0"/>
  </r>
  <r>
    <n v="221225435"/>
    <x v="90"/>
    <x v="715"/>
    <x v="3"/>
    <x v="0"/>
    <x v="41"/>
    <x v="0"/>
    <s v="B"/>
    <x v="0"/>
    <x v="0"/>
    <s v="3300 W  74Th                         St"/>
    <n v="624"/>
    <x v="0"/>
  </r>
  <r>
    <n v="220715922"/>
    <x v="358"/>
    <x v="809"/>
    <x v="9"/>
    <x v="4"/>
    <x v="51"/>
    <x v="0"/>
    <s v="H"/>
    <x v="0"/>
    <x v="0"/>
    <s v="100    The Grove                    Dr"/>
    <n v="1500"/>
    <x v="0"/>
  </r>
  <r>
    <n v="222018778"/>
    <x v="62"/>
    <x v="647"/>
    <x v="1"/>
    <x v="15"/>
    <x v="39"/>
    <x v="1"/>
    <s v="V"/>
    <x v="0"/>
    <x v="0"/>
    <s v="900 S  Oxford                       Av"/>
    <n v="2000"/>
    <x v="0"/>
  </r>
  <r>
    <n v="220126427"/>
    <x v="96"/>
    <x v="746"/>
    <x v="8"/>
    <x v="36"/>
    <x v="78"/>
    <x v="1"/>
    <s v="H"/>
    <x v="9"/>
    <x v="0"/>
    <s v="6Th                          St"/>
    <n v="1545"/>
    <x v="1"/>
  </r>
  <r>
    <n v="221224525"/>
    <x v="108"/>
    <x v="715"/>
    <x v="3"/>
    <x v="10"/>
    <x v="27"/>
    <x v="0"/>
    <s v="B"/>
    <x v="2"/>
    <x v="0"/>
    <s v="1500 W  60Th                         St"/>
    <n v="1030"/>
    <x v="1"/>
  </r>
  <r>
    <n v="220612646"/>
    <x v="351"/>
    <x v="778"/>
    <x v="2"/>
    <x v="28"/>
    <x v="41"/>
    <x v="1"/>
    <s v="W"/>
    <x v="1"/>
    <x v="2"/>
    <s v="7000 W  Sunset                       Bl"/>
    <n v="1030"/>
    <x v="0"/>
  </r>
  <r>
    <n v="220216255"/>
    <x v="26"/>
    <x v="749"/>
    <x v="4"/>
    <x v="33"/>
    <x v="40"/>
    <x v="1"/>
    <s v="W"/>
    <x v="0"/>
    <x v="0"/>
    <s v="Wilshire"/>
    <n v="2330"/>
    <x v="1"/>
  </r>
  <r>
    <n v="221912607"/>
    <x v="350"/>
    <x v="661"/>
    <x v="6"/>
    <x v="21"/>
    <x v="1"/>
    <x v="1"/>
    <s v="W"/>
    <x v="2"/>
    <x v="2"/>
    <s v="14100    Roscoe                       Bl"/>
    <n v="2000"/>
    <x v="1"/>
  </r>
  <r>
    <n v="221318016"/>
    <x v="165"/>
    <x v="732"/>
    <x v="10"/>
    <x v="14"/>
    <x v="53"/>
    <x v="0"/>
    <s v="H"/>
    <x v="0"/>
    <x v="1"/>
    <s v="43Rd                         St"/>
    <n v="1919"/>
    <x v="1"/>
  </r>
  <r>
    <n v="221216024"/>
    <x v="30"/>
    <x v="638"/>
    <x v="3"/>
    <x v="0"/>
    <x v="23"/>
    <x v="0"/>
    <s v="B"/>
    <x v="0"/>
    <x v="0"/>
    <s v="7000    8Th                          Av"/>
    <n v="122"/>
    <x v="0"/>
  </r>
  <r>
    <n v="220313647"/>
    <x v="58"/>
    <x v="615"/>
    <x v="0"/>
    <x v="12"/>
    <x v="9"/>
    <x v="0"/>
    <s v="W"/>
    <x v="3"/>
    <x v="0"/>
    <s v="2700    Thurman                      Av"/>
    <n v="130"/>
    <x v="0"/>
  </r>
  <r>
    <n v="221717593"/>
    <x v="319"/>
    <x v="676"/>
    <x v="7"/>
    <x v="39"/>
    <x v="39"/>
    <x v="1"/>
    <s v="H"/>
    <x v="0"/>
    <x v="0"/>
    <s v="8900    Balboa                       Bl"/>
    <n v="1120"/>
    <x v="0"/>
  </r>
  <r>
    <n v="220124319"/>
    <x v="109"/>
    <x v="671"/>
    <x v="8"/>
    <x v="21"/>
    <x v="18"/>
    <x v="0"/>
    <s v="A"/>
    <x v="2"/>
    <x v="0"/>
    <s v="1300 S  Hope                         St"/>
    <n v="1925"/>
    <x v="1"/>
  </r>
  <r>
    <n v="220620343"/>
    <x v="95"/>
    <x v="746"/>
    <x v="2"/>
    <x v="0"/>
    <x v="12"/>
    <x v="0"/>
    <s v="W"/>
    <x v="0"/>
    <x v="0"/>
    <s v="5500    Hollywood                    Bl"/>
    <n v="1700"/>
    <x v="1"/>
  </r>
  <r>
    <n v="221716358"/>
    <x v="132"/>
    <x v="766"/>
    <x v="7"/>
    <x v="15"/>
    <x v="19"/>
    <x v="1"/>
    <s v="W"/>
    <x v="0"/>
    <x v="0"/>
    <s v="18500    Devonshire                   St"/>
    <n v="2200"/>
    <x v="1"/>
  </r>
  <r>
    <n v="221215954"/>
    <x v="30"/>
    <x v="724"/>
    <x v="3"/>
    <x v="13"/>
    <x v="8"/>
    <x v="0"/>
    <s v="B"/>
    <x v="0"/>
    <x v="0"/>
    <s v="1800 W  Florence                     Av"/>
    <n v="900"/>
    <x v="0"/>
  </r>
  <r>
    <n v="220214553"/>
    <x v="366"/>
    <x v="639"/>
    <x v="4"/>
    <x v="21"/>
    <x v="63"/>
    <x v="0"/>
    <s v="H"/>
    <x v="2"/>
    <x v="0"/>
    <s v="1600    Wilshire                     Bl"/>
    <n v="1025"/>
    <x v="0"/>
  </r>
  <r>
    <n v="221415082"/>
    <x v="156"/>
    <x v="791"/>
    <x v="18"/>
    <x v="4"/>
    <x v="15"/>
    <x v="1"/>
    <s v="W"/>
    <x v="0"/>
    <x v="0"/>
    <s v="11400 W  Kingsland                    St"/>
    <n v="2335"/>
    <x v="0"/>
  </r>
  <r>
    <n v="222013697"/>
    <x v="366"/>
    <x v="639"/>
    <x v="1"/>
    <x v="14"/>
    <x v="16"/>
    <x v="0"/>
    <s v="O"/>
    <x v="3"/>
    <x v="0"/>
    <s v="1200 S  Van Ness                     Av"/>
    <n v="1045"/>
    <x v="1"/>
  </r>
  <r>
    <n v="220711390"/>
    <x v="345"/>
    <x v="654"/>
    <x v="9"/>
    <x v="15"/>
    <x v="15"/>
    <x v="0"/>
    <s v="W"/>
    <x v="0"/>
    <x v="0"/>
    <s v="Melrose"/>
    <n v="1200"/>
    <x v="0"/>
  </r>
  <r>
    <n v="220910220"/>
    <x v="367"/>
    <x v="821"/>
    <x v="12"/>
    <x v="21"/>
    <x v="41"/>
    <x v="1"/>
    <s v="W"/>
    <x v="2"/>
    <x v="0"/>
    <s v="14800    Ventura                      Bl"/>
    <n v="2040"/>
    <x v="0"/>
  </r>
  <r>
    <n v="221111403"/>
    <x v="27"/>
    <x v="604"/>
    <x v="11"/>
    <x v="15"/>
    <x v="6"/>
    <x v="0"/>
    <s v="H"/>
    <x v="0"/>
    <x v="1"/>
    <s v="2800 E  Observatory                  Rd"/>
    <n v="920"/>
    <x v="0"/>
  </r>
  <r>
    <n v="220116638"/>
    <x v="22"/>
    <x v="609"/>
    <x v="8"/>
    <x v="6"/>
    <x v="41"/>
    <x v="1"/>
    <s v="W"/>
    <x v="0"/>
    <x v="0"/>
    <s v="4Th                          St"/>
    <n v="2127"/>
    <x v="0"/>
  </r>
  <r>
    <n v="221322631"/>
    <x v="95"/>
    <x v="644"/>
    <x v="10"/>
    <x v="0"/>
    <x v="37"/>
    <x v="0"/>
    <s v="H"/>
    <x v="0"/>
    <x v="0"/>
    <s v="1100 E  47Th                         Pl"/>
    <n v="1850"/>
    <x v="1"/>
  </r>
  <r>
    <n v="220320253"/>
    <x v="118"/>
    <x v="787"/>
    <x v="0"/>
    <x v="21"/>
    <x v="28"/>
    <x v="1"/>
    <s v="H"/>
    <x v="2"/>
    <x v="0"/>
    <s v="600    Exposition                   Bl"/>
    <n v="1900"/>
    <x v="1"/>
  </r>
  <r>
    <n v="221013391"/>
    <x v="61"/>
    <x v="798"/>
    <x v="14"/>
    <x v="15"/>
    <x v="9"/>
    <x v="0"/>
    <s v="H"/>
    <x v="0"/>
    <x v="0"/>
    <s v="7900    Reseda                       Bl"/>
    <n v="2130"/>
    <x v="0"/>
  </r>
  <r>
    <n v="221511723"/>
    <x v="153"/>
    <x v="726"/>
    <x v="5"/>
    <x v="1"/>
    <x v="16"/>
    <x v="0"/>
    <s v="W"/>
    <x v="0"/>
    <x v="0"/>
    <s v="11400    Moorpark                     St"/>
    <n v="930"/>
    <x v="1"/>
  </r>
  <r>
    <n v="221817933"/>
    <x v="69"/>
    <x v="686"/>
    <x v="17"/>
    <x v="15"/>
    <x v="24"/>
    <x v="0"/>
    <s v="B"/>
    <x v="0"/>
    <x v="0"/>
    <s v="1700 E  Imperial                     Hy"/>
    <n v="2022"/>
    <x v="1"/>
  </r>
  <r>
    <n v="220213054"/>
    <x v="41"/>
    <x v="831"/>
    <x v="4"/>
    <x v="21"/>
    <x v="33"/>
    <x v="0"/>
    <s v="W"/>
    <x v="2"/>
    <x v="0"/>
    <s v="Vermont                      Av"/>
    <n v="1600"/>
    <x v="0"/>
  </r>
  <r>
    <n v="220717260"/>
    <x v="385"/>
    <x v="800"/>
    <x v="9"/>
    <x v="0"/>
    <x v="41"/>
    <x v="0"/>
    <s v="O"/>
    <x v="0"/>
    <x v="0"/>
    <s v="2200 S  Palm Grove                   Av"/>
    <n v="2000"/>
    <x v="0"/>
  </r>
  <r>
    <n v="231010593"/>
    <x v="297"/>
    <x v="670"/>
    <x v="14"/>
    <x v="4"/>
    <x v="28"/>
    <x v="1"/>
    <s v="H"/>
    <x v="0"/>
    <x v="0"/>
    <s v="15700    Vanowen                      St"/>
    <n v="1720"/>
    <x v="1"/>
  </r>
  <r>
    <n v="220616312"/>
    <x v="165"/>
    <x v="732"/>
    <x v="2"/>
    <x v="40"/>
    <x v="73"/>
    <x v="1"/>
    <s v="B"/>
    <x v="12"/>
    <x v="0"/>
    <s v="4600    Melrose                      Av"/>
    <n v="1510"/>
    <x v="1"/>
  </r>
  <r>
    <n v="221918466"/>
    <x v="210"/>
    <x v="783"/>
    <x v="6"/>
    <x v="10"/>
    <x v="51"/>
    <x v="0"/>
    <s v="H"/>
    <x v="31"/>
    <x v="0"/>
    <s v="15100    Roxford                      St"/>
    <n v="200"/>
    <x v="0"/>
  </r>
  <r>
    <n v="221916224"/>
    <x v="358"/>
    <x v="809"/>
    <x v="6"/>
    <x v="2"/>
    <x v="76"/>
    <x v="0"/>
    <s v="H"/>
    <x v="0"/>
    <x v="0"/>
    <s v="8400    Van Nuys                     Bl"/>
    <n v="1615"/>
    <x v="0"/>
  </r>
  <r>
    <n v="222110105"/>
    <x v="369"/>
    <x v="677"/>
    <x v="16"/>
    <x v="15"/>
    <x v="35"/>
    <x v="1"/>
    <s v="H"/>
    <x v="0"/>
    <x v="0"/>
    <s v="Fallbrook"/>
    <n v="1130"/>
    <x v="1"/>
  </r>
  <r>
    <n v="220319250"/>
    <x v="184"/>
    <x v="747"/>
    <x v="0"/>
    <x v="13"/>
    <x v="15"/>
    <x v="0"/>
    <s v="B"/>
    <x v="0"/>
    <x v="0"/>
    <s v="3100 W  27Th                         St"/>
    <n v="1209"/>
    <x v="0"/>
  </r>
  <r>
    <n v="221218808"/>
    <x v="322"/>
    <x v="793"/>
    <x v="3"/>
    <x v="31"/>
    <x v="51"/>
    <x v="0"/>
    <s v="B"/>
    <x v="2"/>
    <x v="0"/>
    <s v="5800    8Th                          Av"/>
    <n v="1000"/>
    <x v="0"/>
  </r>
  <r>
    <n v="221318003"/>
    <x v="165"/>
    <x v="732"/>
    <x v="10"/>
    <x v="40"/>
    <x v="47"/>
    <x v="1"/>
    <s v="H"/>
    <x v="17"/>
    <x v="0"/>
    <s v="Vernon"/>
    <n v="2250"/>
    <x v="1"/>
  </r>
  <r>
    <n v="220713512"/>
    <x v="60"/>
    <x v="733"/>
    <x v="9"/>
    <x v="15"/>
    <x v="16"/>
    <x v="1"/>
    <s v="O"/>
    <x v="0"/>
    <x v="0"/>
    <s v="6600    Drexel                       Av"/>
    <n v="1900"/>
    <x v="1"/>
  </r>
  <r>
    <n v="221713909"/>
    <x v="159"/>
    <x v="751"/>
    <x v="7"/>
    <x v="21"/>
    <x v="79"/>
    <x v="0"/>
    <s v="O"/>
    <x v="2"/>
    <x v="0"/>
    <s v="9300    Paso Robles                  Av"/>
    <n v="1400"/>
    <x v="1"/>
  </r>
  <r>
    <n v="220901180"/>
    <x v="102"/>
    <x v="769"/>
    <x v="12"/>
    <x v="40"/>
    <x v="21"/>
    <x v="1"/>
    <s v="H"/>
    <x v="8"/>
    <x v="4"/>
    <s v="6500    Cedros                       Av"/>
    <n v="1620"/>
    <x v="3"/>
  </r>
  <r>
    <n v="221116655"/>
    <x v="377"/>
    <x v="700"/>
    <x v="11"/>
    <x v="15"/>
    <x v="15"/>
    <x v="0"/>
    <s v="H"/>
    <x v="0"/>
    <x v="0"/>
    <s v="2700 N  Vermont                      Av"/>
    <n v="1601"/>
    <x v="0"/>
  </r>
  <r>
    <n v="221717954"/>
    <x v="346"/>
    <x v="729"/>
    <x v="7"/>
    <x v="3"/>
    <x v="32"/>
    <x v="1"/>
    <s v="W"/>
    <x v="0"/>
    <x v="0"/>
    <s v="16800    Kingsbury                    St"/>
    <n v="1054"/>
    <x v="0"/>
  </r>
  <r>
    <n v="221518972"/>
    <x v="120"/>
    <x v="641"/>
    <x v="5"/>
    <x v="15"/>
    <x v="22"/>
    <x v="1"/>
    <s v="H"/>
    <x v="0"/>
    <x v="0"/>
    <s v="5200    Harmony                      Av"/>
    <n v="1300"/>
    <x v="1"/>
  </r>
  <r>
    <n v="220220411"/>
    <x v="179"/>
    <x v="632"/>
    <x v="4"/>
    <x v="1"/>
    <x v="48"/>
    <x v="0"/>
    <s v="O"/>
    <x v="0"/>
    <x v="0"/>
    <s v="2500 W  4Th                          St"/>
    <n v="1000"/>
    <x v="1"/>
  </r>
  <r>
    <n v="220413254"/>
    <x v="381"/>
    <x v="833"/>
    <x v="13"/>
    <x v="0"/>
    <x v="23"/>
    <x v="0"/>
    <s v="H"/>
    <x v="0"/>
    <x v="0"/>
    <s v="3000    Fairmount                    St"/>
    <n v="401"/>
    <x v="0"/>
  </r>
  <r>
    <n v="221510677"/>
    <x v="37"/>
    <x v="843"/>
    <x v="5"/>
    <x v="10"/>
    <x v="24"/>
    <x v="0"/>
    <s v="O"/>
    <x v="2"/>
    <x v="1"/>
    <s v="11600    Valerio                      St"/>
    <n v="300"/>
    <x v="1"/>
  </r>
  <r>
    <n v="221612887"/>
    <x v="70"/>
    <x v="743"/>
    <x v="15"/>
    <x v="33"/>
    <x v="3"/>
    <x v="0"/>
    <s v="H"/>
    <x v="0"/>
    <x v="0"/>
    <s v="9700    Laurel Canyon                Bl"/>
    <n v="1600"/>
    <x v="0"/>
  </r>
  <r>
    <n v="220619790"/>
    <x v="202"/>
    <x v="826"/>
    <x v="2"/>
    <x v="21"/>
    <x v="39"/>
    <x v="0"/>
    <s v="H"/>
    <x v="2"/>
    <x v="0"/>
    <s v="Las Palmas                   Av"/>
    <n v="1315"/>
    <x v="0"/>
  </r>
  <r>
    <n v="220817112"/>
    <x v="204"/>
    <x v="622"/>
    <x v="19"/>
    <x v="15"/>
    <x v="5"/>
    <x v="1"/>
    <s v="W"/>
    <x v="0"/>
    <x v="0"/>
    <s v="Purdue"/>
    <n v="1900"/>
    <x v="0"/>
  </r>
  <r>
    <n v="221517057"/>
    <x v="87"/>
    <x v="768"/>
    <x v="5"/>
    <x v="49"/>
    <x v="36"/>
    <x v="1"/>
    <s v="W"/>
    <x v="0"/>
    <x v="0"/>
    <s v="12400    Magnolia                     Bl"/>
    <n v="1900"/>
    <x v="1"/>
  </r>
  <r>
    <n v="220811013"/>
    <x v="18"/>
    <x v="814"/>
    <x v="19"/>
    <x v="28"/>
    <x v="23"/>
    <x v="0"/>
    <s v="H"/>
    <x v="2"/>
    <x v="0"/>
    <s v="Pico"/>
    <n v="1132"/>
    <x v="0"/>
  </r>
  <r>
    <n v="220913248"/>
    <x v="26"/>
    <x v="749"/>
    <x v="12"/>
    <x v="21"/>
    <x v="43"/>
    <x v="1"/>
    <s v="H"/>
    <x v="2"/>
    <x v="0"/>
    <s v="14700    Delano                       St"/>
    <n v="2240"/>
    <x v="1"/>
  </r>
  <r>
    <n v="220618795"/>
    <x v="152"/>
    <x v="696"/>
    <x v="2"/>
    <x v="3"/>
    <x v="42"/>
    <x v="1"/>
    <s v="H"/>
    <x v="0"/>
    <x v="0"/>
    <s v="5100 W  Sunset                       Bl"/>
    <n v="900"/>
    <x v="1"/>
  </r>
  <r>
    <n v="220815420"/>
    <x v="6"/>
    <x v="822"/>
    <x v="19"/>
    <x v="12"/>
    <x v="32"/>
    <x v="1"/>
    <s v="W"/>
    <x v="0"/>
    <x v="0"/>
    <s v="11900    Mayfield                     Av"/>
    <n v="1015"/>
    <x v="0"/>
  </r>
  <r>
    <n v="221101040"/>
    <x v="207"/>
    <x v="783"/>
    <x v="11"/>
    <x v="23"/>
    <x v="46"/>
    <x v="1"/>
    <s v="W"/>
    <x v="0"/>
    <x v="0"/>
    <s v="900 N  Avenue 57"/>
    <n v="1330"/>
    <x v="1"/>
  </r>
  <r>
    <n v="221214969"/>
    <x v="327"/>
    <x v="663"/>
    <x v="3"/>
    <x v="28"/>
    <x v="30"/>
    <x v="1"/>
    <s v="H"/>
    <x v="1"/>
    <x v="0"/>
    <s v="1700 W  Slauson                      Av"/>
    <n v="1300"/>
    <x v="0"/>
  </r>
  <r>
    <n v="221716254"/>
    <x v="103"/>
    <x v="625"/>
    <x v="7"/>
    <x v="15"/>
    <x v="39"/>
    <x v="0"/>
    <s v="H"/>
    <x v="0"/>
    <x v="0"/>
    <s v="17000    Roscoe                       Bl"/>
    <n v="1700"/>
    <x v="0"/>
  </r>
  <r>
    <n v="220913172"/>
    <x v="61"/>
    <x v="798"/>
    <x v="12"/>
    <x v="21"/>
    <x v="15"/>
    <x v="0"/>
    <s v="H"/>
    <x v="2"/>
    <x v="0"/>
    <s v="Sepulveda                    Bl"/>
    <n v="1715"/>
    <x v="0"/>
  </r>
  <r>
    <n v="222015255"/>
    <x v="374"/>
    <x v="832"/>
    <x v="1"/>
    <x v="13"/>
    <x v="63"/>
    <x v="1"/>
    <s v="B"/>
    <x v="0"/>
    <x v="0"/>
    <s v="500 N  Serrano                      Av"/>
    <n v="400"/>
    <x v="0"/>
  </r>
  <r>
    <n v="221014796"/>
    <x v="339"/>
    <x v="807"/>
    <x v="14"/>
    <x v="0"/>
    <x v="78"/>
    <x v="0"/>
    <s v="W"/>
    <x v="0"/>
    <x v="0"/>
    <s v="7600    Bothwell                     Rd"/>
    <n v="800"/>
    <x v="1"/>
  </r>
  <r>
    <n v="220710083"/>
    <x v="39"/>
    <x v="790"/>
    <x v="9"/>
    <x v="23"/>
    <x v="53"/>
    <x v="0"/>
    <s v="W"/>
    <x v="0"/>
    <x v="0"/>
    <s v="7400    Oakwood                      Av"/>
    <n v="10"/>
    <x v="1"/>
  </r>
  <r>
    <n v="221313522"/>
    <x v="43"/>
    <x v="655"/>
    <x v="10"/>
    <x v="29"/>
    <x v="5"/>
    <x v="1"/>
    <s v="H"/>
    <x v="0"/>
    <x v="1"/>
    <s v="1200 E  7Th                          St"/>
    <n v="2350"/>
    <x v="0"/>
  </r>
  <r>
    <n v="220411653"/>
    <x v="208"/>
    <x v="627"/>
    <x v="13"/>
    <x v="21"/>
    <x v="75"/>
    <x v="0"/>
    <s v="H"/>
    <x v="2"/>
    <x v="0"/>
    <s v="2500 E  Cesar E Chavez               Av"/>
    <n v="1620"/>
    <x v="3"/>
  </r>
  <r>
    <n v="220120790"/>
    <x v="365"/>
    <x v="802"/>
    <x v="8"/>
    <x v="40"/>
    <x v="54"/>
    <x v="1"/>
    <s v="B"/>
    <x v="22"/>
    <x v="0"/>
    <s v="4Th                          St"/>
    <n v="1300"/>
    <x v="1"/>
  </r>
  <r>
    <n v="221512079"/>
    <x v="171"/>
    <x v="712"/>
    <x v="5"/>
    <x v="1"/>
    <x v="17"/>
    <x v="1"/>
    <s v="W"/>
    <x v="0"/>
    <x v="0"/>
    <s v="3800    Mound View                   Av"/>
    <n v="450"/>
    <x v="0"/>
  </r>
  <r>
    <n v="221017403"/>
    <x v="102"/>
    <x v="792"/>
    <x v="14"/>
    <x v="28"/>
    <x v="14"/>
    <x v="0"/>
    <s v="B"/>
    <x v="1"/>
    <x v="2"/>
    <s v="18300    Roscoe                       Bl"/>
    <n v="340"/>
    <x v="0"/>
  </r>
  <r>
    <n v="222013351"/>
    <x v="315"/>
    <x v="779"/>
    <x v="1"/>
    <x v="40"/>
    <x v="28"/>
    <x v="1"/>
    <s v="O"/>
    <x v="28"/>
    <x v="0"/>
    <s v="200 S  Hobart                       Bl"/>
    <n v="810"/>
    <x v="1"/>
  </r>
  <r>
    <n v="221819454"/>
    <x v="334"/>
    <x v="668"/>
    <x v="17"/>
    <x v="28"/>
    <x v="33"/>
    <x v="1"/>
    <s v="H"/>
    <x v="1"/>
    <x v="0"/>
    <s v="2200 E  111Th                        St"/>
    <n v="1513"/>
    <x v="0"/>
  </r>
  <r>
    <n v="222115927"/>
    <x v="88"/>
    <x v="747"/>
    <x v="16"/>
    <x v="52"/>
    <x v="36"/>
    <x v="1"/>
    <s v="H"/>
    <x v="4"/>
    <x v="0"/>
    <s v="5000    Escobedo                     Dr"/>
    <n v="945"/>
    <x v="1"/>
  </r>
  <r>
    <n v="230305170"/>
    <x v="175"/>
    <x v="680"/>
    <x v="0"/>
    <x v="0"/>
    <x v="54"/>
    <x v="0"/>
    <s v="B"/>
    <x v="0"/>
    <x v="0"/>
    <s v="1400 W  35Th                         Pl"/>
    <n v="730"/>
    <x v="1"/>
  </r>
  <r>
    <n v="220114471"/>
    <x v="8"/>
    <x v="704"/>
    <x v="8"/>
    <x v="15"/>
    <x v="27"/>
    <x v="1"/>
    <s v="B"/>
    <x v="0"/>
    <x v="0"/>
    <s v="700 S  Flower                       St"/>
    <n v="1947"/>
    <x v="1"/>
  </r>
  <r>
    <n v="220613848"/>
    <x v="206"/>
    <x v="661"/>
    <x v="2"/>
    <x v="21"/>
    <x v="14"/>
    <x v="0"/>
    <s v="H"/>
    <x v="2"/>
    <x v="1"/>
    <s v="1700 N  Las Palmas                   Av"/>
    <n v="215"/>
    <x v="0"/>
  </r>
  <r>
    <n v="220120328"/>
    <x v="14"/>
    <x v="833"/>
    <x v="8"/>
    <x v="40"/>
    <x v="35"/>
    <x v="1"/>
    <s v="B"/>
    <x v="5"/>
    <x v="0"/>
    <s v="400 E  7Th                          St"/>
    <n v="1940"/>
    <x v="1"/>
  </r>
  <r>
    <n v="221514277"/>
    <x v="60"/>
    <x v="799"/>
    <x v="5"/>
    <x v="3"/>
    <x v="23"/>
    <x v="0"/>
    <s v="O"/>
    <x v="0"/>
    <x v="0"/>
    <s v="6200    Beck                         Av"/>
    <n v="745"/>
    <x v="0"/>
  </r>
  <r>
    <n v="221214579"/>
    <x v="349"/>
    <x v="706"/>
    <x v="3"/>
    <x v="1"/>
    <x v="70"/>
    <x v="0"/>
    <s v="B"/>
    <x v="2"/>
    <x v="0"/>
    <s v="7100 S  Harvard                      Bl"/>
    <n v="1445"/>
    <x v="1"/>
  </r>
  <r>
    <n v="221813805"/>
    <x v="44"/>
    <x v="638"/>
    <x v="17"/>
    <x v="0"/>
    <x v="0"/>
    <x v="0"/>
    <s v="B"/>
    <x v="0"/>
    <x v="0"/>
    <s v="10700 S  Central                      Av"/>
    <n v="1213"/>
    <x v="0"/>
  </r>
  <r>
    <n v="220120935"/>
    <x v="71"/>
    <x v="833"/>
    <x v="8"/>
    <x v="16"/>
    <x v="39"/>
    <x v="1"/>
    <s v="H"/>
    <x v="0"/>
    <x v="0"/>
    <s v="600 S  Broadway"/>
    <n v="1520"/>
    <x v="0"/>
  </r>
  <r>
    <n v="220810566"/>
    <x v="189"/>
    <x v="847"/>
    <x v="19"/>
    <x v="3"/>
    <x v="57"/>
    <x v="1"/>
    <s v="W"/>
    <x v="0"/>
    <x v="0"/>
    <s v="10500 W  Pico                         Bl"/>
    <n v="1750"/>
    <x v="1"/>
  </r>
  <r>
    <n v="221221333"/>
    <x v="341"/>
    <x v="758"/>
    <x v="3"/>
    <x v="0"/>
    <x v="53"/>
    <x v="0"/>
    <s v="B"/>
    <x v="0"/>
    <x v="0"/>
    <s v="1500 W  58Th                         St"/>
    <n v="645"/>
    <x v="1"/>
  </r>
  <r>
    <n v="220617762"/>
    <x v="80"/>
    <x v="699"/>
    <x v="2"/>
    <x v="3"/>
    <x v="49"/>
    <x v="0"/>
    <s v="W"/>
    <x v="0"/>
    <x v="0"/>
    <s v="6900    Hollywood                    Bl"/>
    <n v="1622"/>
    <x v="1"/>
  </r>
  <r>
    <n v="222016555"/>
    <x v="204"/>
    <x v="622"/>
    <x v="1"/>
    <x v="10"/>
    <x v="8"/>
    <x v="1"/>
    <s v="O"/>
    <x v="2"/>
    <x v="2"/>
    <s v="600 S  Virgil                       Av"/>
    <n v="1100"/>
    <x v="0"/>
  </r>
  <r>
    <n v="221115271"/>
    <x v="160"/>
    <x v="672"/>
    <x v="11"/>
    <x v="21"/>
    <x v="75"/>
    <x v="1"/>
    <s v="H"/>
    <x v="2"/>
    <x v="0"/>
    <s v="3900    Tracy                        St"/>
    <n v="2200"/>
    <x v="3"/>
  </r>
  <r>
    <n v="221818887"/>
    <x v="75"/>
    <x v="607"/>
    <x v="17"/>
    <x v="36"/>
    <x v="53"/>
    <x v="0"/>
    <s v="H"/>
    <x v="6"/>
    <x v="0"/>
    <s v="900 E  92Nd                         St"/>
    <n v="1230"/>
    <x v="1"/>
  </r>
  <r>
    <n v="221821891"/>
    <x v="102"/>
    <x v="792"/>
    <x v="17"/>
    <x v="0"/>
    <x v="2"/>
    <x v="1"/>
    <s v="W"/>
    <x v="0"/>
    <x v="0"/>
    <s v="200 E  119Th                        St"/>
    <n v="1244"/>
    <x v="0"/>
  </r>
  <r>
    <n v="221816827"/>
    <x v="347"/>
    <x v="612"/>
    <x v="17"/>
    <x v="0"/>
    <x v="47"/>
    <x v="1"/>
    <s v="B"/>
    <x v="0"/>
    <x v="0"/>
    <s v="400 W  109Th                        Pl"/>
    <n v="2222"/>
    <x v="1"/>
  </r>
  <r>
    <n v="220115452"/>
    <x v="329"/>
    <x v="663"/>
    <x v="8"/>
    <x v="15"/>
    <x v="5"/>
    <x v="1"/>
    <s v="W"/>
    <x v="0"/>
    <x v="0"/>
    <s v="700    Santee                       St"/>
    <n v="1900"/>
    <x v="0"/>
  </r>
  <r>
    <n v="220615754"/>
    <x v="219"/>
    <x v="741"/>
    <x v="2"/>
    <x v="38"/>
    <x v="29"/>
    <x v="0"/>
    <s v="W"/>
    <x v="6"/>
    <x v="0"/>
    <s v="Serrano"/>
    <n v="340"/>
    <x v="0"/>
  </r>
  <r>
    <n v="220617417"/>
    <x v="77"/>
    <x v="693"/>
    <x v="2"/>
    <x v="28"/>
    <x v="52"/>
    <x v="1"/>
    <s v="H"/>
    <x v="1"/>
    <x v="2"/>
    <s v="5600    Hollywood                    Bl"/>
    <n v="1230"/>
    <x v="0"/>
  </r>
  <r>
    <n v="220220729"/>
    <x v="364"/>
    <x v="782"/>
    <x v="4"/>
    <x v="3"/>
    <x v="32"/>
    <x v="1"/>
    <s v="W"/>
    <x v="0"/>
    <x v="0"/>
    <s v="2200 W  6Th                          St"/>
    <n v="1630"/>
    <x v="0"/>
  </r>
  <r>
    <n v="221414703"/>
    <x v="315"/>
    <x v="779"/>
    <x v="18"/>
    <x v="29"/>
    <x v="68"/>
    <x v="1"/>
    <s v="A"/>
    <x v="0"/>
    <x v="1"/>
    <s v="3600    Purdue                       Av"/>
    <n v="1130"/>
    <x v="1"/>
  </r>
  <r>
    <n v="220411851"/>
    <x v="366"/>
    <x v="639"/>
    <x v="13"/>
    <x v="21"/>
    <x v="2"/>
    <x v="0"/>
    <s v="H"/>
    <x v="2"/>
    <x v="1"/>
    <s v="1000    Clement                      St"/>
    <n v="2030"/>
    <x v="0"/>
  </r>
  <r>
    <n v="230609907"/>
    <x v="267"/>
    <x v="630"/>
    <x v="2"/>
    <x v="18"/>
    <x v="39"/>
    <x v="0"/>
    <s v="H"/>
    <x v="2"/>
    <x v="1"/>
    <s v="Sunset                       Bl"/>
    <n v="2330"/>
    <x v="0"/>
  </r>
  <r>
    <n v="222112681"/>
    <x v="5"/>
    <x v="697"/>
    <x v="16"/>
    <x v="3"/>
    <x v="32"/>
    <x v="0"/>
    <s v="W"/>
    <x v="0"/>
    <x v="0"/>
    <s v="6400    Canoga                       Av"/>
    <n v="1815"/>
    <x v="0"/>
  </r>
  <r>
    <n v="220116332"/>
    <x v="111"/>
    <x v="726"/>
    <x v="8"/>
    <x v="4"/>
    <x v="11"/>
    <x v="1"/>
    <s v="K"/>
    <x v="0"/>
    <x v="0"/>
    <s v="200 S  Hill                         St"/>
    <n v="1200"/>
    <x v="1"/>
  </r>
  <r>
    <n v="220516868"/>
    <x v="102"/>
    <x v="644"/>
    <x v="20"/>
    <x v="0"/>
    <x v="78"/>
    <x v="0"/>
    <s v="H"/>
    <x v="0"/>
    <x v="0"/>
    <s v="700    Gulf                         Av"/>
    <n v="821"/>
    <x v="1"/>
  </r>
  <r>
    <n v="221316044"/>
    <x v="57"/>
    <x v="667"/>
    <x v="10"/>
    <x v="10"/>
    <x v="43"/>
    <x v="0"/>
    <s v="B"/>
    <x v="2"/>
    <x v="0"/>
    <s v="200 W  71St                         St"/>
    <n v="1100"/>
    <x v="1"/>
  </r>
  <r>
    <n v="221314183"/>
    <x v="44"/>
    <x v="778"/>
    <x v="10"/>
    <x v="0"/>
    <x v="33"/>
    <x v="0"/>
    <s v="H"/>
    <x v="0"/>
    <x v="0"/>
    <s v="1100 E  58Th                         St"/>
    <n v="10"/>
    <x v="0"/>
  </r>
  <r>
    <n v="220510855"/>
    <x v="327"/>
    <x v="726"/>
    <x v="20"/>
    <x v="6"/>
    <x v="42"/>
    <x v="0"/>
    <s v="B"/>
    <x v="0"/>
    <x v="0"/>
    <s v="24900    Frampton                     Av"/>
    <n v="2000"/>
    <x v="1"/>
  </r>
  <r>
    <n v="220114611"/>
    <x v="168"/>
    <x v="670"/>
    <x v="8"/>
    <x v="40"/>
    <x v="6"/>
    <x v="0"/>
    <s v="H"/>
    <x v="31"/>
    <x v="0"/>
    <s v="500 S  Spring                       St"/>
    <n v="1515"/>
    <x v="0"/>
  </r>
  <r>
    <n v="221214926"/>
    <x v="327"/>
    <x v="663"/>
    <x v="3"/>
    <x v="10"/>
    <x v="52"/>
    <x v="1"/>
    <s v="B"/>
    <x v="2"/>
    <x v="0"/>
    <s v="3300 W  73Rd                         St"/>
    <n v="1700"/>
    <x v="0"/>
  </r>
  <r>
    <n v="222113928"/>
    <x v="9"/>
    <x v="749"/>
    <x v="16"/>
    <x v="0"/>
    <x v="16"/>
    <x v="1"/>
    <s v="W"/>
    <x v="0"/>
    <x v="0"/>
    <s v="23000    Mosby                        St"/>
    <n v="1"/>
    <x v="1"/>
  </r>
  <r>
    <n v="220412314"/>
    <x v="307"/>
    <x v="735"/>
    <x v="13"/>
    <x v="48"/>
    <x v="39"/>
    <x v="1"/>
    <s v="H"/>
    <x v="20"/>
    <x v="0"/>
    <s v="3800    Drysdale                     Av"/>
    <n v="1010"/>
    <x v="0"/>
  </r>
  <r>
    <n v="231505316"/>
    <x v="203"/>
    <x v="683"/>
    <x v="5"/>
    <x v="10"/>
    <x v="52"/>
    <x v="0"/>
    <s v="B"/>
    <x v="2"/>
    <x v="1"/>
    <s v="4200    Coldwater Canyon             Av"/>
    <n v="700"/>
    <x v="0"/>
  </r>
  <r>
    <n v="221321875"/>
    <x v="108"/>
    <x v="715"/>
    <x v="10"/>
    <x v="31"/>
    <x v="13"/>
    <x v="1"/>
    <s v="O"/>
    <x v="4"/>
    <x v="0"/>
    <s v="400 E  11Th                         St"/>
    <n v="1400"/>
    <x v="1"/>
  </r>
  <r>
    <n v="221117465"/>
    <x v="104"/>
    <x v="748"/>
    <x v="11"/>
    <x v="33"/>
    <x v="55"/>
    <x v="1"/>
    <s v="W"/>
    <x v="0"/>
    <x v="0"/>
    <s v="3400    Huxley                       St"/>
    <n v="1710"/>
    <x v="1"/>
  </r>
  <r>
    <n v="220800974"/>
    <x v="119"/>
    <x v="728"/>
    <x v="19"/>
    <x v="36"/>
    <x v="63"/>
    <x v="1"/>
    <s v="W"/>
    <x v="33"/>
    <x v="0"/>
    <s v="Mississippi"/>
    <n v="2145"/>
    <x v="0"/>
  </r>
  <r>
    <n v="221916722"/>
    <x v="152"/>
    <x v="798"/>
    <x v="6"/>
    <x v="13"/>
    <x v="37"/>
    <x v="1"/>
    <s v="X"/>
    <x v="0"/>
    <x v="0"/>
    <s v="8400    Van Nuys                     Bl"/>
    <n v="1200"/>
    <x v="1"/>
  </r>
  <r>
    <n v="220512499"/>
    <x v="55"/>
    <x v="789"/>
    <x v="20"/>
    <x v="40"/>
    <x v="35"/>
    <x v="0"/>
    <s v="H"/>
    <x v="36"/>
    <x v="0"/>
    <s v="500 W  21St                         St"/>
    <n v="2000"/>
    <x v="1"/>
  </r>
  <r>
    <n v="222114885"/>
    <x v="70"/>
    <x v="743"/>
    <x v="16"/>
    <x v="16"/>
    <x v="18"/>
    <x v="1"/>
    <s v="W"/>
    <x v="0"/>
    <x v="0"/>
    <s v="21900    Victory                      Bl"/>
    <n v="1320"/>
    <x v="1"/>
  </r>
  <r>
    <n v="221610818"/>
    <x v="20"/>
    <x v="609"/>
    <x v="15"/>
    <x v="0"/>
    <x v="15"/>
    <x v="1"/>
    <s v="H"/>
    <x v="0"/>
    <x v="0"/>
    <s v="9700    Haddon                       Av"/>
    <n v="1200"/>
    <x v="0"/>
  </r>
  <r>
    <n v="220716786"/>
    <x v="182"/>
    <x v="630"/>
    <x v="9"/>
    <x v="18"/>
    <x v="30"/>
    <x v="0"/>
    <s v="B"/>
    <x v="2"/>
    <x v="0"/>
    <s v="1100    West                         Bl"/>
    <n v="45"/>
    <x v="0"/>
  </r>
  <r>
    <n v="220127258"/>
    <x v="210"/>
    <x v="783"/>
    <x v="8"/>
    <x v="3"/>
    <x v="39"/>
    <x v="1"/>
    <s v="C"/>
    <x v="0"/>
    <x v="0"/>
    <s v="800 N  Alameda                      St"/>
    <n v="1735"/>
    <x v="0"/>
  </r>
  <r>
    <n v="220218219"/>
    <x v="371"/>
    <x v="607"/>
    <x v="4"/>
    <x v="36"/>
    <x v="5"/>
    <x v="1"/>
    <s v="B"/>
    <x v="4"/>
    <x v="1"/>
    <s v="600 S  Rampart                      Bl"/>
    <n v="2230"/>
    <x v="0"/>
  </r>
  <r>
    <n v="230504750"/>
    <x v="217"/>
    <x v="769"/>
    <x v="20"/>
    <x v="0"/>
    <x v="68"/>
    <x v="0"/>
    <s v="H"/>
    <x v="0"/>
    <x v="0"/>
    <s v="400 N  Beacon                       St"/>
    <n v="617"/>
    <x v="1"/>
  </r>
  <r>
    <n v="222019171"/>
    <x v="31"/>
    <x v="617"/>
    <x v="1"/>
    <x v="15"/>
    <x v="41"/>
    <x v="1"/>
    <s v="K"/>
    <x v="0"/>
    <x v="0"/>
    <s v="1400 S  Gramercy                     Pl"/>
    <n v="2200"/>
    <x v="0"/>
  </r>
  <r>
    <n v="220510337"/>
    <x v="332"/>
    <x v="646"/>
    <x v="20"/>
    <x v="6"/>
    <x v="28"/>
    <x v="0"/>
    <s v="H"/>
    <x v="0"/>
    <x v="0"/>
    <s v="1300 W  225Th                        St"/>
    <n v="2245"/>
    <x v="1"/>
  </r>
  <r>
    <n v="221816213"/>
    <x v="45"/>
    <x v="663"/>
    <x v="17"/>
    <x v="0"/>
    <x v="0"/>
    <x v="0"/>
    <s v="B"/>
    <x v="0"/>
    <x v="0"/>
    <s v="100 W  87Th                         Pl"/>
    <n v="1207"/>
    <x v="0"/>
  </r>
  <r>
    <n v="220314421"/>
    <x v="206"/>
    <x v="661"/>
    <x v="0"/>
    <x v="40"/>
    <x v="43"/>
    <x v="1"/>
    <s v="B"/>
    <x v="22"/>
    <x v="1"/>
    <s v="5400    Village Grn                  Gr"/>
    <n v="1330"/>
    <x v="1"/>
  </r>
  <r>
    <n v="222117351"/>
    <x v="376"/>
    <x v="662"/>
    <x v="16"/>
    <x v="1"/>
    <x v="46"/>
    <x v="0"/>
    <s v="B"/>
    <x v="0"/>
    <x v="0"/>
    <s v="8500    Rudnick                      Av"/>
    <n v="1100"/>
    <x v="1"/>
  </r>
  <r>
    <n v="220613656"/>
    <x v="378"/>
    <x v="784"/>
    <x v="2"/>
    <x v="28"/>
    <x v="27"/>
    <x v="1"/>
    <s v="H"/>
    <x v="1"/>
    <x v="2"/>
    <s v="6000    Eleanor                      Av"/>
    <n v="2100"/>
    <x v="1"/>
  </r>
  <r>
    <n v="222112303"/>
    <x v="315"/>
    <x v="779"/>
    <x v="16"/>
    <x v="10"/>
    <x v="41"/>
    <x v="0"/>
    <s v="W"/>
    <x v="2"/>
    <x v="0"/>
    <s v="5900    Fallbrook                    Av"/>
    <n v="2130"/>
    <x v="0"/>
  </r>
  <r>
    <n v="221917349"/>
    <x v="178"/>
    <x v="694"/>
    <x v="6"/>
    <x v="14"/>
    <x v="43"/>
    <x v="1"/>
    <s v="H"/>
    <x v="0"/>
    <x v="1"/>
    <s v="15000    La Valle                     St"/>
    <n v="2030"/>
    <x v="1"/>
  </r>
  <r>
    <n v="220916010"/>
    <x v="109"/>
    <x v="707"/>
    <x v="12"/>
    <x v="31"/>
    <x v="57"/>
    <x v="0"/>
    <s v="O"/>
    <x v="2"/>
    <x v="2"/>
    <s v="15000    Ventura                      Bl"/>
    <n v="1745"/>
    <x v="1"/>
  </r>
  <r>
    <n v="221516361"/>
    <x v="334"/>
    <x v="668"/>
    <x v="5"/>
    <x v="40"/>
    <x v="39"/>
    <x v="1"/>
    <s v="H"/>
    <x v="2"/>
    <x v="1"/>
    <s v="13200    Vanowen                      St"/>
    <n v="700"/>
    <x v="0"/>
  </r>
  <r>
    <n v="220115587"/>
    <x v="362"/>
    <x v="724"/>
    <x v="8"/>
    <x v="40"/>
    <x v="33"/>
    <x v="1"/>
    <s v="W"/>
    <x v="26"/>
    <x v="0"/>
    <s v="11Th                         St"/>
    <n v="1750"/>
    <x v="0"/>
  </r>
  <r>
    <n v="220912084"/>
    <x v="53"/>
    <x v="620"/>
    <x v="12"/>
    <x v="21"/>
    <x v="6"/>
    <x v="0"/>
    <s v="W"/>
    <x v="2"/>
    <x v="1"/>
    <s v="4600    Ethel                        Av"/>
    <n v="1810"/>
    <x v="0"/>
  </r>
  <r>
    <n v="221220234"/>
    <x v="374"/>
    <x v="687"/>
    <x v="3"/>
    <x v="3"/>
    <x v="15"/>
    <x v="0"/>
    <s v="B"/>
    <x v="2"/>
    <x v="0"/>
    <s v="67Th                         St"/>
    <n v="2100"/>
    <x v="0"/>
  </r>
  <r>
    <n v="220316911"/>
    <x v="17"/>
    <x v="751"/>
    <x v="0"/>
    <x v="40"/>
    <x v="23"/>
    <x v="1"/>
    <s v="B"/>
    <x v="49"/>
    <x v="0"/>
    <s v="1500 W  Martin Luther King Jr        Bl"/>
    <n v="1730"/>
    <x v="0"/>
  </r>
  <r>
    <n v="220516428"/>
    <x v="94"/>
    <x v="713"/>
    <x v="20"/>
    <x v="6"/>
    <x v="49"/>
    <x v="0"/>
    <s v="B"/>
    <x v="0"/>
    <x v="1"/>
    <s v="100 N  Palos Verdes                 St"/>
    <n v="1945"/>
    <x v="1"/>
  </r>
  <r>
    <n v="231704115"/>
    <x v="328"/>
    <x v="684"/>
    <x v="7"/>
    <x v="1"/>
    <x v="32"/>
    <x v="1"/>
    <s v="H"/>
    <x v="0"/>
    <x v="0"/>
    <s v="11900    Mason                        Av"/>
    <n v="1430"/>
    <x v="0"/>
  </r>
  <r>
    <n v="220612697"/>
    <x v="362"/>
    <x v="724"/>
    <x v="2"/>
    <x v="10"/>
    <x v="0"/>
    <x v="0"/>
    <s v="W"/>
    <x v="2"/>
    <x v="1"/>
    <s v="6100    Franklin                     Av"/>
    <n v="1130"/>
    <x v="0"/>
  </r>
  <r>
    <n v="221213633"/>
    <x v="40"/>
    <x v="815"/>
    <x v="3"/>
    <x v="21"/>
    <x v="6"/>
    <x v="0"/>
    <s v="B"/>
    <x v="2"/>
    <x v="0"/>
    <s v="300 E  80Th                         St"/>
    <n v="1700"/>
    <x v="0"/>
  </r>
  <r>
    <n v="221813759"/>
    <x v="44"/>
    <x v="724"/>
    <x v="17"/>
    <x v="21"/>
    <x v="76"/>
    <x v="0"/>
    <s v="H"/>
    <x v="2"/>
    <x v="0"/>
    <s v="10800    Weigand                      Av"/>
    <n v="1455"/>
    <x v="0"/>
  </r>
  <r>
    <n v="220212663"/>
    <x v="187"/>
    <x v="664"/>
    <x v="4"/>
    <x v="2"/>
    <x v="69"/>
    <x v="1"/>
    <s v="B"/>
    <x v="0"/>
    <x v="0"/>
    <s v="200 S  Coronado                     St"/>
    <n v="1200"/>
    <x v="1"/>
  </r>
  <r>
    <n v="220812971"/>
    <x v="1"/>
    <x v="759"/>
    <x v="19"/>
    <x v="21"/>
    <x v="68"/>
    <x v="0"/>
    <s v="W"/>
    <x v="2"/>
    <x v="0"/>
    <s v="Santa Monica"/>
    <n v="650"/>
    <x v="1"/>
  </r>
  <r>
    <n v="221111498"/>
    <x v="58"/>
    <x v="615"/>
    <x v="11"/>
    <x v="21"/>
    <x v="12"/>
    <x v="1"/>
    <s v="H"/>
    <x v="2"/>
    <x v="0"/>
    <s v="Idell                        St"/>
    <n v="1555"/>
    <x v="1"/>
  </r>
  <r>
    <n v="220318573"/>
    <x v="80"/>
    <x v="699"/>
    <x v="0"/>
    <x v="4"/>
    <x v="42"/>
    <x v="1"/>
    <s v="B"/>
    <x v="0"/>
    <x v="0"/>
    <s v="4500    Don Diego                    Dr"/>
    <n v="910"/>
    <x v="1"/>
  </r>
  <r>
    <n v="220619772"/>
    <x v="98"/>
    <x v="715"/>
    <x v="2"/>
    <x v="0"/>
    <x v="3"/>
    <x v="0"/>
    <s v="B"/>
    <x v="0"/>
    <x v="0"/>
    <s v="1100 N  Western                      Av"/>
    <n v="1"/>
    <x v="0"/>
  </r>
  <r>
    <n v="220515202"/>
    <x v="116"/>
    <x v="772"/>
    <x v="20"/>
    <x v="31"/>
    <x v="13"/>
    <x v="1"/>
    <s v="H"/>
    <x v="6"/>
    <x v="0"/>
    <s v="1300    Eubank                       Av"/>
    <n v="1300"/>
    <x v="1"/>
  </r>
  <r>
    <n v="220118686"/>
    <x v="12"/>
    <x v="816"/>
    <x v="8"/>
    <x v="3"/>
    <x v="8"/>
    <x v="0"/>
    <s v="O"/>
    <x v="0"/>
    <x v="0"/>
    <s v="600 S  Spring                       St"/>
    <n v="100"/>
    <x v="0"/>
  </r>
  <r>
    <n v="220901150"/>
    <x v="201"/>
    <x v="700"/>
    <x v="12"/>
    <x v="6"/>
    <x v="3"/>
    <x v="1"/>
    <s v="H"/>
    <x v="0"/>
    <x v="2"/>
    <s v="Vesper                       Av"/>
    <n v="1630"/>
    <x v="0"/>
  </r>
  <r>
    <n v="220617768"/>
    <x v="78"/>
    <x v="699"/>
    <x v="2"/>
    <x v="33"/>
    <x v="14"/>
    <x v="2"/>
    <s v="W"/>
    <x v="0"/>
    <x v="0"/>
    <s v="6600    Yucca                        St"/>
    <n v="1630"/>
    <x v="0"/>
  </r>
  <r>
    <n v="220316734"/>
    <x v="64"/>
    <x v="806"/>
    <x v="0"/>
    <x v="21"/>
    <x v="40"/>
    <x v="1"/>
    <s v="H"/>
    <x v="2"/>
    <x v="0"/>
    <s v="5800    Obama                        Bl"/>
    <n v="1445"/>
    <x v="1"/>
  </r>
  <r>
    <n v="220120720"/>
    <x v="17"/>
    <x v="751"/>
    <x v="8"/>
    <x v="15"/>
    <x v="52"/>
    <x v="1"/>
    <s v="H"/>
    <x v="0"/>
    <x v="0"/>
    <s v="500    Mateo                        St"/>
    <n v="1700"/>
    <x v="0"/>
  </r>
  <r>
    <n v="221813589"/>
    <x v="329"/>
    <x v="663"/>
    <x v="17"/>
    <x v="21"/>
    <x v="39"/>
    <x v="0"/>
    <s v="H"/>
    <x v="2"/>
    <x v="0"/>
    <s v="8600    Avalon                       Bl"/>
    <n v="2230"/>
    <x v="0"/>
  </r>
  <r>
    <n v="221821462"/>
    <x v="97"/>
    <x v="644"/>
    <x v="17"/>
    <x v="21"/>
    <x v="33"/>
    <x v="1"/>
    <s v="B"/>
    <x v="2"/>
    <x v="0"/>
    <s v="10100    Beach                        St"/>
    <n v="650"/>
    <x v="0"/>
  </r>
  <r>
    <n v="220316886"/>
    <x v="17"/>
    <x v="793"/>
    <x v="0"/>
    <x v="0"/>
    <x v="41"/>
    <x v="1"/>
    <s v="B"/>
    <x v="0"/>
    <x v="0"/>
    <s v="4500    August                       St"/>
    <n v="1155"/>
    <x v="0"/>
  </r>
  <r>
    <n v="220119858"/>
    <x v="9"/>
    <x v="786"/>
    <x v="8"/>
    <x v="40"/>
    <x v="36"/>
    <x v="0"/>
    <s v="W"/>
    <x v="28"/>
    <x v="0"/>
    <s v="100 E  5Th                          St"/>
    <n v="1800"/>
    <x v="1"/>
  </r>
  <r>
    <n v="221512178"/>
    <x v="48"/>
    <x v="695"/>
    <x v="5"/>
    <x v="40"/>
    <x v="7"/>
    <x v="1"/>
    <s v="W"/>
    <x v="4"/>
    <x v="0"/>
    <s v="Burbank"/>
    <n v="600"/>
    <x v="1"/>
  </r>
  <r>
    <n v="220213744"/>
    <x v="46"/>
    <x v="635"/>
    <x v="4"/>
    <x v="21"/>
    <x v="35"/>
    <x v="0"/>
    <s v="W"/>
    <x v="4"/>
    <x v="0"/>
    <s v="400 S  La Fayette Park              Pl"/>
    <n v="1540"/>
    <x v="1"/>
  </r>
  <r>
    <n v="221518639"/>
    <x v="90"/>
    <x v="746"/>
    <x v="5"/>
    <x v="4"/>
    <x v="9"/>
    <x v="0"/>
    <s v="O"/>
    <x v="0"/>
    <x v="0"/>
    <s v="6600    Irvine                       Av"/>
    <n v="100"/>
    <x v="0"/>
  </r>
  <r>
    <n v="221916771"/>
    <x v="107"/>
    <x v="617"/>
    <x v="6"/>
    <x v="10"/>
    <x v="40"/>
    <x v="0"/>
    <s v="H"/>
    <x v="2"/>
    <x v="0"/>
    <s v="9600    Woodman                      Av"/>
    <n v="645"/>
    <x v="1"/>
  </r>
  <r>
    <n v="220126585"/>
    <x v="110"/>
    <x v="666"/>
    <x v="8"/>
    <x v="31"/>
    <x v="33"/>
    <x v="1"/>
    <s v="W"/>
    <x v="2"/>
    <x v="0"/>
    <s v="6Th"/>
    <n v="1700"/>
    <x v="0"/>
  </r>
  <r>
    <n v="220125733"/>
    <x v="376"/>
    <x v="631"/>
    <x v="8"/>
    <x v="16"/>
    <x v="63"/>
    <x v="1"/>
    <s v="H"/>
    <x v="0"/>
    <x v="0"/>
    <s v="700 S  Broadway"/>
    <n v="1436"/>
    <x v="0"/>
  </r>
  <r>
    <n v="221316355"/>
    <x v="12"/>
    <x v="816"/>
    <x v="10"/>
    <x v="4"/>
    <x v="26"/>
    <x v="1"/>
    <s v="C"/>
    <x v="0"/>
    <x v="0"/>
    <s v="900 S  Santa Fe                     Av"/>
    <n v="1935"/>
    <x v="0"/>
  </r>
  <r>
    <n v="221912157"/>
    <x v="22"/>
    <x v="676"/>
    <x v="6"/>
    <x v="4"/>
    <x v="32"/>
    <x v="1"/>
    <s v="H"/>
    <x v="0"/>
    <x v="0"/>
    <s v="Titus"/>
    <n v="1530"/>
    <x v="0"/>
  </r>
  <r>
    <n v="221820378"/>
    <x v="214"/>
    <x v="765"/>
    <x v="17"/>
    <x v="40"/>
    <x v="6"/>
    <x v="0"/>
    <s v="B"/>
    <x v="28"/>
    <x v="1"/>
    <s v="11100    Willowbrook                  Av"/>
    <n v="1245"/>
    <x v="0"/>
  </r>
  <r>
    <n v="231805530"/>
    <x v="195"/>
    <x v="713"/>
    <x v="17"/>
    <x v="4"/>
    <x v="9"/>
    <x v="0"/>
    <s v="B"/>
    <x v="0"/>
    <x v="0"/>
    <s v="600 W  Rosecrans                    Av"/>
    <n v="1100"/>
    <x v="0"/>
  </r>
  <r>
    <n v="220510190"/>
    <x v="29"/>
    <x v="719"/>
    <x v="20"/>
    <x v="6"/>
    <x v="28"/>
    <x v="0"/>
    <s v="B"/>
    <x v="0"/>
    <x v="1"/>
    <s v="900 S  Centre                       St"/>
    <n v="1730"/>
    <x v="1"/>
  </r>
  <r>
    <n v="221513401"/>
    <x v="382"/>
    <x v="628"/>
    <x v="5"/>
    <x v="6"/>
    <x v="26"/>
    <x v="0"/>
    <s v="H"/>
    <x v="0"/>
    <x v="0"/>
    <s v="Killion                      St"/>
    <n v="1830"/>
    <x v="0"/>
  </r>
  <r>
    <n v="221225243"/>
    <x v="97"/>
    <x v="644"/>
    <x v="3"/>
    <x v="0"/>
    <x v="43"/>
    <x v="0"/>
    <s v="B"/>
    <x v="0"/>
    <x v="0"/>
    <s v="3300 W  66Th                         Pl"/>
    <n v="830"/>
    <x v="1"/>
  </r>
  <r>
    <n v="221213818"/>
    <x v="35"/>
    <x v="738"/>
    <x v="3"/>
    <x v="29"/>
    <x v="26"/>
    <x v="0"/>
    <s v="B"/>
    <x v="0"/>
    <x v="0"/>
    <s v="600 W  45Th                         St"/>
    <n v="1400"/>
    <x v="0"/>
  </r>
  <r>
    <n v="221611080"/>
    <x v="50"/>
    <x v="725"/>
    <x v="15"/>
    <x v="40"/>
    <x v="6"/>
    <x v="1"/>
    <s v="H"/>
    <x v="20"/>
    <x v="0"/>
    <s v="Lopez Canyon"/>
    <n v="2000"/>
    <x v="0"/>
  </r>
  <r>
    <n v="230308478"/>
    <x v="92"/>
    <x v="887"/>
    <x v="0"/>
    <x v="6"/>
    <x v="57"/>
    <x v="1"/>
    <s v="H"/>
    <x v="6"/>
    <x v="0"/>
    <s v="1700 W  36Th                         St"/>
    <n v="1150"/>
    <x v="1"/>
  </r>
  <r>
    <n v="220213305"/>
    <x v="111"/>
    <x v="657"/>
    <x v="4"/>
    <x v="31"/>
    <x v="23"/>
    <x v="1"/>
    <s v="H"/>
    <x v="1"/>
    <x v="0"/>
    <s v="600 S  Alvarado                     St"/>
    <n v="215"/>
    <x v="0"/>
  </r>
  <r>
    <n v="220213255"/>
    <x v="58"/>
    <x v="839"/>
    <x v="4"/>
    <x v="0"/>
    <x v="33"/>
    <x v="1"/>
    <s v="B"/>
    <x v="0"/>
    <x v="0"/>
    <s v="200 N  Toluca                       St"/>
    <n v="1"/>
    <x v="0"/>
  </r>
  <r>
    <n v="220612755"/>
    <x v="44"/>
    <x v="831"/>
    <x v="2"/>
    <x v="21"/>
    <x v="9"/>
    <x v="0"/>
    <s v="B"/>
    <x v="2"/>
    <x v="0"/>
    <s v="6800    Hollywood                    Bl"/>
    <n v="1845"/>
    <x v="0"/>
  </r>
  <r>
    <n v="221712454"/>
    <x v="2"/>
    <x v="711"/>
    <x v="7"/>
    <x v="1"/>
    <x v="22"/>
    <x v="1"/>
    <s v="W"/>
    <x v="0"/>
    <x v="0"/>
    <s v="18500    San Jose                     St"/>
    <n v="1447"/>
    <x v="1"/>
  </r>
  <r>
    <n v="221218071"/>
    <x v="1"/>
    <x v="705"/>
    <x v="3"/>
    <x v="13"/>
    <x v="35"/>
    <x v="0"/>
    <s v="B"/>
    <x v="0"/>
    <x v="0"/>
    <s v="1800 W  54Th                         St"/>
    <n v="300"/>
    <x v="1"/>
  </r>
  <r>
    <n v="220219129"/>
    <x v="116"/>
    <x v="772"/>
    <x v="4"/>
    <x v="10"/>
    <x v="17"/>
    <x v="0"/>
    <s v="H"/>
    <x v="2"/>
    <x v="0"/>
    <s v="4200    Normal                       Av"/>
    <n v="1330"/>
    <x v="0"/>
  </r>
  <r>
    <n v="221223732"/>
    <x v="211"/>
    <x v="674"/>
    <x v="3"/>
    <x v="36"/>
    <x v="27"/>
    <x v="1"/>
    <s v="B"/>
    <x v="6"/>
    <x v="1"/>
    <s v="7100    Menlo                        Av"/>
    <n v="1430"/>
    <x v="1"/>
  </r>
  <r>
    <n v="220510211"/>
    <x v="8"/>
    <x v="704"/>
    <x v="20"/>
    <x v="12"/>
    <x v="36"/>
    <x v="0"/>
    <s v="O"/>
    <x v="0"/>
    <x v="2"/>
    <s v="1400 S  Gaffey                       St"/>
    <n v="930"/>
    <x v="1"/>
  </r>
  <r>
    <n v="220125753"/>
    <x v="376"/>
    <x v="631"/>
    <x v="8"/>
    <x v="15"/>
    <x v="2"/>
    <x v="1"/>
    <s v="H"/>
    <x v="0"/>
    <x v="0"/>
    <s v="900 S  Los Angeles                  St"/>
    <n v="1645"/>
    <x v="0"/>
  </r>
  <r>
    <n v="221417381"/>
    <x v="69"/>
    <x v="770"/>
    <x v="18"/>
    <x v="40"/>
    <x v="32"/>
    <x v="1"/>
    <s v="H"/>
    <x v="20"/>
    <x v="0"/>
    <s v="3800    Grand View                   Bl"/>
    <n v="120"/>
    <x v="0"/>
  </r>
  <r>
    <n v="220810675"/>
    <x v="367"/>
    <x v="717"/>
    <x v="19"/>
    <x v="10"/>
    <x v="57"/>
    <x v="0"/>
    <s v="H"/>
    <x v="2"/>
    <x v="1"/>
    <s v="1900 S  Shenandoah                   St"/>
    <n v="1140"/>
    <x v="1"/>
  </r>
  <r>
    <n v="220812659"/>
    <x v="315"/>
    <x v="847"/>
    <x v="19"/>
    <x v="1"/>
    <x v="53"/>
    <x v="1"/>
    <s v="B"/>
    <x v="0"/>
    <x v="0"/>
    <s v="2700    Patricia                     Av"/>
    <n v="1330"/>
    <x v="1"/>
  </r>
  <r>
    <n v="220717599"/>
    <x v="91"/>
    <x v="817"/>
    <x v="9"/>
    <x v="1"/>
    <x v="77"/>
    <x v="0"/>
    <s v="W"/>
    <x v="0"/>
    <x v="0"/>
    <s v="400 S  Lucerne                      Bl"/>
    <n v="1700"/>
    <x v="1"/>
  </r>
  <r>
    <n v="221115555"/>
    <x v="183"/>
    <x v="709"/>
    <x v="11"/>
    <x v="14"/>
    <x v="23"/>
    <x v="0"/>
    <s v="H"/>
    <x v="0"/>
    <x v="1"/>
    <s v="4400    Franklin                     Av"/>
    <n v="828"/>
    <x v="0"/>
  </r>
  <r>
    <n v="221314529"/>
    <x v="111"/>
    <x v="695"/>
    <x v="10"/>
    <x v="10"/>
    <x v="26"/>
    <x v="0"/>
    <s v="H"/>
    <x v="2"/>
    <x v="0"/>
    <s v="6900 S  Main                         St"/>
    <n v="2200"/>
    <x v="0"/>
  </r>
  <r>
    <n v="222113987"/>
    <x v="157"/>
    <x v="805"/>
    <x v="16"/>
    <x v="21"/>
    <x v="0"/>
    <x v="0"/>
    <s v="O"/>
    <x v="2"/>
    <x v="0"/>
    <s v="Lull                         Av"/>
    <n v="2040"/>
    <x v="0"/>
  </r>
  <r>
    <n v="221016375"/>
    <x v="152"/>
    <x v="765"/>
    <x v="14"/>
    <x v="9"/>
    <x v="15"/>
    <x v="0"/>
    <s v="O"/>
    <x v="0"/>
    <x v="0"/>
    <s v="5800    Reseda                       Bl"/>
    <n v="841"/>
    <x v="0"/>
  </r>
  <r>
    <n v="220120403"/>
    <x v="64"/>
    <x v="833"/>
    <x v="8"/>
    <x v="33"/>
    <x v="52"/>
    <x v="0"/>
    <s v="A"/>
    <x v="0"/>
    <x v="0"/>
    <s v="1200 S  Hope                         St"/>
    <n v="640"/>
    <x v="0"/>
  </r>
  <r>
    <n v="220124745"/>
    <x v="182"/>
    <x v="630"/>
    <x v="8"/>
    <x v="21"/>
    <x v="41"/>
    <x v="1"/>
    <s v="H"/>
    <x v="2"/>
    <x v="0"/>
    <s v="600 S  Spring                       St"/>
    <n v="220"/>
    <x v="0"/>
  </r>
  <r>
    <n v="220512514"/>
    <x v="348"/>
    <x v="780"/>
    <x v="20"/>
    <x v="10"/>
    <x v="9"/>
    <x v="0"/>
    <s v="B"/>
    <x v="2"/>
    <x v="2"/>
    <s v="1700 N  Avalon                       Bl"/>
    <n v="930"/>
    <x v="0"/>
  </r>
  <r>
    <n v="220911410"/>
    <x v="58"/>
    <x v="727"/>
    <x v="12"/>
    <x v="1"/>
    <x v="2"/>
    <x v="0"/>
    <s v="H"/>
    <x v="0"/>
    <x v="0"/>
    <s v="14200    Victory                      Bl"/>
    <n v="2200"/>
    <x v="0"/>
  </r>
  <r>
    <n v="220215472"/>
    <x v="61"/>
    <x v="799"/>
    <x v="4"/>
    <x v="12"/>
    <x v="18"/>
    <x v="0"/>
    <s v="W"/>
    <x v="0"/>
    <x v="2"/>
    <s v="300    Parkman                      Av"/>
    <n v="1025"/>
    <x v="1"/>
  </r>
  <r>
    <n v="220614582"/>
    <x v="55"/>
    <x v="789"/>
    <x v="2"/>
    <x v="40"/>
    <x v="95"/>
    <x v="1"/>
    <s v="W"/>
    <x v="2"/>
    <x v="2"/>
    <s v="6300    Hollywood                    Bl"/>
    <n v="20"/>
    <x v="1"/>
  </r>
  <r>
    <n v="221314460"/>
    <x v="48"/>
    <x v="778"/>
    <x v="10"/>
    <x v="0"/>
    <x v="28"/>
    <x v="0"/>
    <s v="H"/>
    <x v="0"/>
    <x v="0"/>
    <s v="300 E  61St                         St"/>
    <n v="53"/>
    <x v="1"/>
  </r>
  <r>
    <n v="220220513"/>
    <x v="180"/>
    <x v="734"/>
    <x v="4"/>
    <x v="10"/>
    <x v="14"/>
    <x v="0"/>
    <s v="H"/>
    <x v="2"/>
    <x v="1"/>
    <s v="900 S  Grand View                   St"/>
    <n v="1100"/>
    <x v="0"/>
  </r>
  <r>
    <n v="221910421"/>
    <x v="36"/>
    <x v="788"/>
    <x v="6"/>
    <x v="12"/>
    <x v="37"/>
    <x v="1"/>
    <s v="X"/>
    <x v="0"/>
    <x v="0"/>
    <s v="12600    Encinitas                    Av"/>
    <n v="940"/>
    <x v="1"/>
  </r>
  <r>
    <n v="231809236"/>
    <x v="247"/>
    <x v="640"/>
    <x v="17"/>
    <x v="13"/>
    <x v="13"/>
    <x v="0"/>
    <s v="H"/>
    <x v="0"/>
    <x v="0"/>
    <s v="600 W  95Th                         St"/>
    <n v="1200"/>
    <x v="1"/>
  </r>
  <r>
    <n v="220412061"/>
    <x v="57"/>
    <x v="689"/>
    <x v="13"/>
    <x v="10"/>
    <x v="17"/>
    <x v="0"/>
    <s v="O"/>
    <x v="2"/>
    <x v="0"/>
    <s v="2200    Inez                         St"/>
    <n v="715"/>
    <x v="0"/>
  </r>
  <r>
    <n v="221610634"/>
    <x v="49"/>
    <x v="628"/>
    <x v="15"/>
    <x v="1"/>
    <x v="22"/>
    <x v="0"/>
    <s v="H"/>
    <x v="0"/>
    <x v="1"/>
    <s v="10900    Glenoaks                     Bl"/>
    <n v="300"/>
    <x v="1"/>
  </r>
  <r>
    <n v="221512791"/>
    <x v="20"/>
    <x v="830"/>
    <x v="5"/>
    <x v="6"/>
    <x v="2"/>
    <x v="0"/>
    <s v="B"/>
    <x v="0"/>
    <x v="0"/>
    <s v="11100    Chandler                     Bl"/>
    <n v="2355"/>
    <x v="0"/>
  </r>
  <r>
    <n v="220118913"/>
    <x v="307"/>
    <x v="735"/>
    <x v="8"/>
    <x v="29"/>
    <x v="15"/>
    <x v="1"/>
    <s v="J"/>
    <x v="0"/>
    <x v="0"/>
    <s v="500 W  Pico                         Bl"/>
    <n v="505"/>
    <x v="0"/>
  </r>
  <r>
    <n v="220126420"/>
    <x v="96"/>
    <x v="746"/>
    <x v="8"/>
    <x v="47"/>
    <x v="2"/>
    <x v="0"/>
    <s v="B"/>
    <x v="1"/>
    <x v="0"/>
    <s v="600 E  5Th                          St"/>
    <n v="510"/>
    <x v="0"/>
  </r>
  <r>
    <n v="221401019"/>
    <x v="382"/>
    <x v="716"/>
    <x v="18"/>
    <x v="21"/>
    <x v="32"/>
    <x v="1"/>
    <s v="H"/>
    <x v="2"/>
    <x v="4"/>
    <s v="8200    Vista Del Mar"/>
    <n v="1830"/>
    <x v="0"/>
  </r>
  <r>
    <n v="221515722"/>
    <x v="304"/>
    <x v="686"/>
    <x v="5"/>
    <x v="4"/>
    <x v="9"/>
    <x v="0"/>
    <s v="A"/>
    <x v="0"/>
    <x v="0"/>
    <s v="Babcock                      Av"/>
    <n v="1800"/>
    <x v="0"/>
  </r>
  <r>
    <n v="221514329"/>
    <x v="26"/>
    <x v="744"/>
    <x v="5"/>
    <x v="21"/>
    <x v="65"/>
    <x v="1"/>
    <s v="O"/>
    <x v="4"/>
    <x v="1"/>
    <s v="6600    Radford                      Av"/>
    <n v="1245"/>
    <x v="0"/>
  </r>
  <r>
    <n v="222113359"/>
    <x v="307"/>
    <x v="735"/>
    <x v="16"/>
    <x v="26"/>
    <x v="37"/>
    <x v="0"/>
    <s v="H"/>
    <x v="0"/>
    <x v="2"/>
    <s v="7200    Alabama                      Av"/>
    <n v="2005"/>
    <x v="1"/>
  </r>
  <r>
    <n v="220515432"/>
    <x v="317"/>
    <x v="728"/>
    <x v="20"/>
    <x v="4"/>
    <x v="42"/>
    <x v="0"/>
    <s v="F"/>
    <x v="0"/>
    <x v="0"/>
    <s v="3600 S  Carolina                     St"/>
    <n v="2130"/>
    <x v="1"/>
  </r>
  <r>
    <n v="222110785"/>
    <x v="18"/>
    <x v="814"/>
    <x v="16"/>
    <x v="10"/>
    <x v="52"/>
    <x v="0"/>
    <s v="B"/>
    <x v="2"/>
    <x v="1"/>
    <s v="6900    Glade                        Av"/>
    <n v="200"/>
    <x v="0"/>
  </r>
  <r>
    <n v="221314662"/>
    <x v="22"/>
    <x v="767"/>
    <x v="10"/>
    <x v="21"/>
    <x v="23"/>
    <x v="0"/>
    <s v="H"/>
    <x v="2"/>
    <x v="0"/>
    <s v="1200 E  53Rd                         St"/>
    <n v="825"/>
    <x v="0"/>
  </r>
  <r>
    <n v="221511898"/>
    <x v="44"/>
    <x v="831"/>
    <x v="5"/>
    <x v="21"/>
    <x v="30"/>
    <x v="0"/>
    <s v="W"/>
    <x v="2"/>
    <x v="2"/>
    <s v="6100    Laurel Canyon                Bl"/>
    <n v="955"/>
    <x v="0"/>
  </r>
  <r>
    <n v="221216187"/>
    <x v="48"/>
    <x v="621"/>
    <x v="3"/>
    <x v="0"/>
    <x v="10"/>
    <x v="1"/>
    <s v="H"/>
    <x v="0"/>
    <x v="0"/>
    <s v="6700    11Th                         Av"/>
    <n v="1207"/>
    <x v="1"/>
  </r>
  <r>
    <n v="220716905"/>
    <x v="377"/>
    <x v="808"/>
    <x v="9"/>
    <x v="15"/>
    <x v="15"/>
    <x v="1"/>
    <s v="H"/>
    <x v="0"/>
    <x v="0"/>
    <s v="100    The Grove                    Dr"/>
    <n v="1740"/>
    <x v="0"/>
  </r>
  <r>
    <n v="222011642"/>
    <x v="166"/>
    <x v="714"/>
    <x v="1"/>
    <x v="21"/>
    <x v="52"/>
    <x v="1"/>
    <s v="K"/>
    <x v="2"/>
    <x v="0"/>
    <s v="3200 W  4Th                          St"/>
    <n v="30"/>
    <x v="0"/>
  </r>
  <r>
    <n v="220514075"/>
    <x v="374"/>
    <x v="636"/>
    <x v="20"/>
    <x v="3"/>
    <x v="23"/>
    <x v="1"/>
    <s v="W"/>
    <x v="0"/>
    <x v="0"/>
    <s v="1500 W  Stonewood                    Ct"/>
    <n v="1200"/>
    <x v="0"/>
  </r>
  <r>
    <n v="221912419"/>
    <x v="378"/>
    <x v="823"/>
    <x v="6"/>
    <x v="0"/>
    <x v="17"/>
    <x v="0"/>
    <s v="B"/>
    <x v="0"/>
    <x v="0"/>
    <s v="14500    Van Nuys                     Bl"/>
    <n v="1200"/>
    <x v="0"/>
  </r>
  <r>
    <n v="220618524"/>
    <x v="380"/>
    <x v="624"/>
    <x v="2"/>
    <x v="21"/>
    <x v="52"/>
    <x v="0"/>
    <s v="B"/>
    <x v="4"/>
    <x v="0"/>
    <s v="Santa Monica                 Bl"/>
    <n v="110"/>
    <x v="0"/>
  </r>
  <r>
    <n v="220126790"/>
    <x v="113"/>
    <x v="797"/>
    <x v="8"/>
    <x v="36"/>
    <x v="30"/>
    <x v="1"/>
    <s v="H"/>
    <x v="43"/>
    <x v="1"/>
    <s v="200 W  Washington                   Bl"/>
    <n v="730"/>
    <x v="0"/>
  </r>
  <r>
    <n v="221817577"/>
    <x v="365"/>
    <x v="802"/>
    <x v="17"/>
    <x v="10"/>
    <x v="32"/>
    <x v="0"/>
    <s v="B"/>
    <x v="2"/>
    <x v="0"/>
    <s v="200 E  86Th                         St"/>
    <n v="1215"/>
    <x v="0"/>
  </r>
  <r>
    <n v="220514280"/>
    <x v="73"/>
    <x v="736"/>
    <x v="20"/>
    <x v="21"/>
    <x v="22"/>
    <x v="0"/>
    <s v="B"/>
    <x v="2"/>
    <x v="0"/>
    <s v="900 N  Western                      Av"/>
    <n v="1500"/>
    <x v="1"/>
  </r>
  <r>
    <n v="222117591"/>
    <x v="319"/>
    <x v="618"/>
    <x v="16"/>
    <x v="44"/>
    <x v="85"/>
    <x v="0"/>
    <s v="W"/>
    <x v="0"/>
    <x v="0"/>
    <s v="5300    Del Moreno                   Dr"/>
    <n v="344"/>
    <x v="1"/>
  </r>
  <r>
    <n v="221416561"/>
    <x v="381"/>
    <x v="691"/>
    <x v="18"/>
    <x v="15"/>
    <x v="6"/>
    <x v="1"/>
    <s v="W"/>
    <x v="0"/>
    <x v="0"/>
    <s v="2700    Tilden                       Av"/>
    <n v="325"/>
    <x v="0"/>
  </r>
  <r>
    <n v="222112742"/>
    <x v="52"/>
    <x v="773"/>
    <x v="16"/>
    <x v="13"/>
    <x v="52"/>
    <x v="0"/>
    <s v="O"/>
    <x v="0"/>
    <x v="0"/>
    <s v="21700    Ventura                      Bl"/>
    <n v="200"/>
    <x v="0"/>
  </r>
  <r>
    <n v="221010204"/>
    <x v="189"/>
    <x v="847"/>
    <x v="14"/>
    <x v="28"/>
    <x v="55"/>
    <x v="1"/>
    <s v="W"/>
    <x v="0"/>
    <x v="0"/>
    <s v="8000    Tampa                        Av"/>
    <n v="1700"/>
    <x v="1"/>
  </r>
  <r>
    <n v="230404551"/>
    <x v="133"/>
    <x v="894"/>
    <x v="13"/>
    <x v="28"/>
    <x v="28"/>
    <x v="1"/>
    <s v="H"/>
    <x v="2"/>
    <x v="0"/>
    <s v="3400    Sierra                       St"/>
    <n v="1430"/>
    <x v="1"/>
  </r>
  <r>
    <n v="221317101"/>
    <x v="347"/>
    <x v="749"/>
    <x v="10"/>
    <x v="3"/>
    <x v="26"/>
    <x v="0"/>
    <s v="H"/>
    <x v="0"/>
    <x v="0"/>
    <s v="5400    Fortuna                      St"/>
    <n v="140"/>
    <x v="0"/>
  </r>
  <r>
    <n v="221911758"/>
    <x v="171"/>
    <x v="712"/>
    <x v="6"/>
    <x v="10"/>
    <x v="14"/>
    <x v="0"/>
    <s v="H"/>
    <x v="2"/>
    <x v="0"/>
    <s v="9200    Lev                          Av"/>
    <n v="1115"/>
    <x v="0"/>
  </r>
  <r>
    <n v="221115238"/>
    <x v="317"/>
    <x v="692"/>
    <x v="11"/>
    <x v="4"/>
    <x v="53"/>
    <x v="0"/>
    <s v="H"/>
    <x v="0"/>
    <x v="0"/>
    <s v="900    Nolden                       St"/>
    <n v="338"/>
    <x v="1"/>
  </r>
  <r>
    <n v="220221182"/>
    <x v="98"/>
    <x v="729"/>
    <x v="4"/>
    <x v="1"/>
    <x v="6"/>
    <x v="0"/>
    <s v="H"/>
    <x v="0"/>
    <x v="0"/>
    <s v="200 S  Lake                         St"/>
    <n v="710"/>
    <x v="0"/>
  </r>
  <r>
    <n v="220913391"/>
    <x v="66"/>
    <x v="796"/>
    <x v="12"/>
    <x v="1"/>
    <x v="0"/>
    <x v="1"/>
    <s v="H"/>
    <x v="0"/>
    <x v="0"/>
    <s v="7000 N  Sepulveda                    Bl"/>
    <n v="300"/>
    <x v="0"/>
  </r>
  <r>
    <n v="221614222"/>
    <x v="109"/>
    <x v="671"/>
    <x v="15"/>
    <x v="1"/>
    <x v="75"/>
    <x v="0"/>
    <s v="H"/>
    <x v="0"/>
    <x v="0"/>
    <s v="10500    El Dorado                    Av"/>
    <n v="2045"/>
    <x v="3"/>
  </r>
  <r>
    <n v="220118554"/>
    <x v="2"/>
    <x v="620"/>
    <x v="8"/>
    <x v="0"/>
    <x v="65"/>
    <x v="0"/>
    <s v="B"/>
    <x v="0"/>
    <x v="0"/>
    <s v="500 S  San Pedro                    St"/>
    <n v="1230"/>
    <x v="0"/>
  </r>
  <r>
    <n v="221615138"/>
    <x v="104"/>
    <x v="715"/>
    <x v="15"/>
    <x v="0"/>
    <x v="9"/>
    <x v="0"/>
    <s v="O"/>
    <x v="0"/>
    <x v="0"/>
    <s v="10000    Telfair                      Av"/>
    <n v="630"/>
    <x v="0"/>
  </r>
  <r>
    <n v="221321511"/>
    <x v="364"/>
    <x v="782"/>
    <x v="10"/>
    <x v="14"/>
    <x v="30"/>
    <x v="0"/>
    <s v="B"/>
    <x v="0"/>
    <x v="1"/>
    <s v="200 E  62Nd                         St"/>
    <n v="200"/>
    <x v="0"/>
  </r>
  <r>
    <n v="220715805"/>
    <x v="88"/>
    <x v="709"/>
    <x v="9"/>
    <x v="6"/>
    <x v="50"/>
    <x v="1"/>
    <s v="K"/>
    <x v="0"/>
    <x v="0"/>
    <s v="W  115Th                        St"/>
    <n v="610"/>
    <x v="1"/>
  </r>
  <r>
    <n v="221419892"/>
    <x v="323"/>
    <x v="769"/>
    <x v="18"/>
    <x v="4"/>
    <x v="54"/>
    <x v="0"/>
    <s v="H"/>
    <x v="0"/>
    <x v="0"/>
    <s v="8300    Belford                      Av"/>
    <n v="300"/>
    <x v="1"/>
  </r>
  <r>
    <n v="222113263"/>
    <x v="54"/>
    <x v="701"/>
    <x v="16"/>
    <x v="36"/>
    <x v="85"/>
    <x v="1"/>
    <s v="W"/>
    <x v="20"/>
    <x v="1"/>
    <s v="5000    Escobedo                     Dr"/>
    <n v="1300"/>
    <x v="1"/>
  </r>
  <r>
    <n v="220314751"/>
    <x v="209"/>
    <x v="791"/>
    <x v="0"/>
    <x v="3"/>
    <x v="18"/>
    <x v="1"/>
    <s v="B"/>
    <x v="0"/>
    <x v="0"/>
    <s v="4300    8Th                          Av"/>
    <n v="1859"/>
    <x v="1"/>
  </r>
  <r>
    <n v="221314666"/>
    <x v="22"/>
    <x v="767"/>
    <x v="10"/>
    <x v="10"/>
    <x v="29"/>
    <x v="0"/>
    <s v="B"/>
    <x v="2"/>
    <x v="0"/>
    <s v="900 E  32Nd                         St"/>
    <n v="225"/>
    <x v="0"/>
  </r>
  <r>
    <n v="220910178"/>
    <x v="308"/>
    <x v="659"/>
    <x v="12"/>
    <x v="31"/>
    <x v="32"/>
    <x v="0"/>
    <s v="H"/>
    <x v="6"/>
    <x v="2"/>
    <s v="7400    Van Nuys                     Bl"/>
    <n v="1915"/>
    <x v="0"/>
  </r>
  <r>
    <n v="221917669"/>
    <x v="323"/>
    <x v="769"/>
    <x v="6"/>
    <x v="31"/>
    <x v="52"/>
    <x v="0"/>
    <s v="B"/>
    <x v="2"/>
    <x v="0"/>
    <s v="15100    Roscoe                       Bl"/>
    <n v="1130"/>
    <x v="0"/>
  </r>
  <r>
    <n v="220416369"/>
    <x v="96"/>
    <x v="748"/>
    <x v="13"/>
    <x v="4"/>
    <x v="49"/>
    <x v="1"/>
    <s v="C"/>
    <x v="0"/>
    <x v="0"/>
    <s v="5300    Via Marisol"/>
    <n v="2200"/>
    <x v="1"/>
  </r>
  <r>
    <n v="220715780"/>
    <x v="88"/>
    <x v="709"/>
    <x v="9"/>
    <x v="14"/>
    <x v="28"/>
    <x v="0"/>
    <s v="O"/>
    <x v="0"/>
    <x v="2"/>
    <s v="1700 S  Spaulding                    Av"/>
    <n v="2015"/>
    <x v="1"/>
  </r>
  <r>
    <n v="221511985"/>
    <x v="5"/>
    <x v="697"/>
    <x v="5"/>
    <x v="21"/>
    <x v="1"/>
    <x v="1"/>
    <s v="W"/>
    <x v="2"/>
    <x v="0"/>
    <s v="4800    Lankershim                   Bl"/>
    <n v="1800"/>
    <x v="1"/>
  </r>
  <r>
    <n v="222117613"/>
    <x v="89"/>
    <x v="817"/>
    <x v="16"/>
    <x v="0"/>
    <x v="51"/>
    <x v="1"/>
    <s v="H"/>
    <x v="0"/>
    <x v="0"/>
    <s v="24100    Vanowen                      St"/>
    <n v="810"/>
    <x v="0"/>
  </r>
  <r>
    <n v="220511138"/>
    <x v="171"/>
    <x v="712"/>
    <x v="20"/>
    <x v="10"/>
    <x v="22"/>
    <x v="0"/>
    <s v="B"/>
    <x v="2"/>
    <x v="1"/>
    <s v="800 N  Fries                        Av"/>
    <n v="1615"/>
    <x v="1"/>
  </r>
  <r>
    <n v="221514837"/>
    <x v="157"/>
    <x v="805"/>
    <x v="5"/>
    <x v="0"/>
    <x v="43"/>
    <x v="1"/>
    <s v="H"/>
    <x v="0"/>
    <x v="0"/>
    <s v="5600    Fair                         Av"/>
    <n v="533"/>
    <x v="1"/>
  </r>
  <r>
    <n v="220413482"/>
    <x v="164"/>
    <x v="686"/>
    <x v="13"/>
    <x v="10"/>
    <x v="76"/>
    <x v="0"/>
    <s v="H"/>
    <x v="2"/>
    <x v="2"/>
    <s v="Esperanza                    St"/>
    <n v="800"/>
    <x v="0"/>
  </r>
  <r>
    <n v="221322028"/>
    <x v="376"/>
    <x v="631"/>
    <x v="10"/>
    <x v="21"/>
    <x v="20"/>
    <x v="0"/>
    <s v="H"/>
    <x v="2"/>
    <x v="0"/>
    <s v="800    Crocker                      St"/>
    <n v="2240"/>
    <x v="2"/>
  </r>
  <r>
    <n v="220812802"/>
    <x v="50"/>
    <x v="705"/>
    <x v="19"/>
    <x v="57"/>
    <x v="35"/>
    <x v="1"/>
    <s v="W"/>
    <x v="5"/>
    <x v="0"/>
    <s v="9100    National                     Bl"/>
    <n v="1210"/>
    <x v="1"/>
  </r>
  <r>
    <n v="222116645"/>
    <x v="125"/>
    <x v="625"/>
    <x v="16"/>
    <x v="67"/>
    <x v="57"/>
    <x v="1"/>
    <s v="W"/>
    <x v="2"/>
    <x v="0"/>
    <s v="7300    Medical Center               Dr"/>
    <n v="10"/>
    <x v="1"/>
  </r>
  <r>
    <n v="221515608"/>
    <x v="341"/>
    <x v="758"/>
    <x v="5"/>
    <x v="21"/>
    <x v="73"/>
    <x v="0"/>
    <s v="H"/>
    <x v="2"/>
    <x v="0"/>
    <s v="5300    Lankershim                   Bl"/>
    <n v="1915"/>
    <x v="1"/>
  </r>
  <r>
    <n v="222111517"/>
    <x v="171"/>
    <x v="654"/>
    <x v="16"/>
    <x v="21"/>
    <x v="10"/>
    <x v="1"/>
    <s v="W"/>
    <x v="2"/>
    <x v="2"/>
    <s v="23200    Victory                      Bl"/>
    <n v="2000"/>
    <x v="1"/>
  </r>
  <r>
    <n v="220123213"/>
    <x v="112"/>
    <x v="665"/>
    <x v="8"/>
    <x v="40"/>
    <x v="17"/>
    <x v="1"/>
    <s v="H"/>
    <x v="2"/>
    <x v="1"/>
    <s v="600 S  Spring                       St"/>
    <n v="1430"/>
    <x v="0"/>
  </r>
  <r>
    <n v="230204714"/>
    <x v="352"/>
    <x v="838"/>
    <x v="4"/>
    <x v="15"/>
    <x v="26"/>
    <x v="0"/>
    <s v="C"/>
    <x v="0"/>
    <x v="0"/>
    <s v="700 S  Bixel                        St"/>
    <n v="640"/>
    <x v="0"/>
  </r>
  <r>
    <n v="221315151"/>
    <x v="206"/>
    <x v="673"/>
    <x v="10"/>
    <x v="6"/>
    <x v="12"/>
    <x v="1"/>
    <s v="H"/>
    <x v="0"/>
    <x v="0"/>
    <s v="200 E  70Th                         St"/>
    <n v="58"/>
    <x v="1"/>
  </r>
  <r>
    <n v="221714274"/>
    <x v="341"/>
    <x v="807"/>
    <x v="7"/>
    <x v="29"/>
    <x v="42"/>
    <x v="0"/>
    <s v="O"/>
    <x v="0"/>
    <x v="0"/>
    <s v="10400    Larwin                       Av"/>
    <n v="2200"/>
    <x v="1"/>
  </r>
  <r>
    <n v="221418715"/>
    <x v="99"/>
    <x v="696"/>
    <x v="18"/>
    <x v="15"/>
    <x v="57"/>
    <x v="1"/>
    <s v="H"/>
    <x v="0"/>
    <x v="0"/>
    <s v="5500 W  Century                      Bl"/>
    <n v="920"/>
    <x v="1"/>
  </r>
  <r>
    <n v="220618087"/>
    <x v="116"/>
    <x v="650"/>
    <x v="2"/>
    <x v="6"/>
    <x v="63"/>
    <x v="0"/>
    <s v="W"/>
    <x v="0"/>
    <x v="0"/>
    <s v="6900    Hawthorn                     Av"/>
    <n v="2130"/>
    <x v="0"/>
  </r>
  <r>
    <n v="221821285"/>
    <x v="364"/>
    <x v="662"/>
    <x v="17"/>
    <x v="15"/>
    <x v="63"/>
    <x v="1"/>
    <s v="H"/>
    <x v="0"/>
    <x v="0"/>
    <s v="100 W  103Rd                        St"/>
    <n v="2200"/>
    <x v="0"/>
  </r>
  <r>
    <n v="220321836"/>
    <x v="104"/>
    <x v="774"/>
    <x v="0"/>
    <x v="1"/>
    <x v="28"/>
    <x v="0"/>
    <s v="B"/>
    <x v="0"/>
    <x v="1"/>
    <s v="3000 S  La Brea                      Av"/>
    <n v="515"/>
    <x v="1"/>
  </r>
  <r>
    <n v="220316003"/>
    <x v="26"/>
    <x v="653"/>
    <x v="0"/>
    <x v="10"/>
    <x v="8"/>
    <x v="0"/>
    <s v="B"/>
    <x v="2"/>
    <x v="0"/>
    <s v="4100 S  Vermont                      Av"/>
    <n v="1200"/>
    <x v="0"/>
  </r>
  <r>
    <n v="220713729"/>
    <x v="347"/>
    <x v="737"/>
    <x v="9"/>
    <x v="21"/>
    <x v="3"/>
    <x v="1"/>
    <s v="O"/>
    <x v="2"/>
    <x v="0"/>
    <s v="100 S  La Brea                      Av"/>
    <n v="1652"/>
    <x v="0"/>
  </r>
  <r>
    <n v="221110060"/>
    <x v="39"/>
    <x v="788"/>
    <x v="11"/>
    <x v="21"/>
    <x v="10"/>
    <x v="1"/>
    <s v="W"/>
    <x v="2"/>
    <x v="1"/>
    <s v="1500 N  Edgemont                     St"/>
    <n v="1900"/>
    <x v="1"/>
  </r>
  <r>
    <n v="220619083"/>
    <x v="118"/>
    <x v="692"/>
    <x v="2"/>
    <x v="13"/>
    <x v="29"/>
    <x v="1"/>
    <s v="W"/>
    <x v="0"/>
    <x v="0"/>
    <s v="1400 N  Mansfield                    Av"/>
    <n v="1435"/>
    <x v="0"/>
  </r>
  <r>
    <n v="220513804"/>
    <x v="381"/>
    <x v="691"/>
    <x v="20"/>
    <x v="20"/>
    <x v="47"/>
    <x v="0"/>
    <s v="H"/>
    <x v="0"/>
    <x v="0"/>
    <s v="1300 W  9Th                          St"/>
    <n v="30"/>
    <x v="1"/>
  </r>
  <r>
    <n v="220811434"/>
    <x v="186"/>
    <x v="655"/>
    <x v="19"/>
    <x v="0"/>
    <x v="36"/>
    <x v="0"/>
    <s v="W"/>
    <x v="0"/>
    <x v="0"/>
    <s v="16300    Pacific Coast                Hy"/>
    <n v="1415"/>
    <x v="1"/>
  </r>
  <r>
    <n v="221214459"/>
    <x v="188"/>
    <x v="846"/>
    <x v="3"/>
    <x v="40"/>
    <x v="6"/>
    <x v="1"/>
    <s v="W"/>
    <x v="4"/>
    <x v="0"/>
    <s v="5500 S  Western                      Av"/>
    <n v="920"/>
    <x v="0"/>
  </r>
  <r>
    <n v="220814732"/>
    <x v="71"/>
    <x v="756"/>
    <x v="19"/>
    <x v="1"/>
    <x v="35"/>
    <x v="1"/>
    <s v="W"/>
    <x v="4"/>
    <x v="0"/>
    <s v="9400    Readcrest                    Dr"/>
    <n v="1000"/>
    <x v="1"/>
  </r>
  <r>
    <n v="220714533"/>
    <x v="67"/>
    <x v="775"/>
    <x v="9"/>
    <x v="40"/>
    <x v="53"/>
    <x v="1"/>
    <s v="W"/>
    <x v="6"/>
    <x v="0"/>
    <s v="3Rd                          St"/>
    <n v="555"/>
    <x v="1"/>
  </r>
  <r>
    <n v="231104103"/>
    <x v="192"/>
    <x v="641"/>
    <x v="11"/>
    <x v="13"/>
    <x v="36"/>
    <x v="0"/>
    <s v="W"/>
    <x v="0"/>
    <x v="0"/>
    <s v="3200    Larga                        Av"/>
    <n v="2300"/>
    <x v="1"/>
  </r>
  <r>
    <n v="220516063"/>
    <x v="152"/>
    <x v="768"/>
    <x v="20"/>
    <x v="3"/>
    <x v="57"/>
    <x v="0"/>
    <s v="O"/>
    <x v="0"/>
    <x v="0"/>
    <s v="19400    Harborgate                   Wy"/>
    <n v="1200"/>
    <x v="1"/>
  </r>
  <r>
    <n v="220216439"/>
    <x v="337"/>
    <x v="741"/>
    <x v="4"/>
    <x v="4"/>
    <x v="14"/>
    <x v="1"/>
    <s v="W"/>
    <x v="0"/>
    <x v="0"/>
    <s v="1300    Kellam                       Av"/>
    <n v="830"/>
    <x v="0"/>
  </r>
  <r>
    <n v="220613737"/>
    <x v="20"/>
    <x v="703"/>
    <x v="2"/>
    <x v="21"/>
    <x v="68"/>
    <x v="1"/>
    <s v="W"/>
    <x v="2"/>
    <x v="0"/>
    <s v="700    Vine                         St"/>
    <n v="2210"/>
    <x v="1"/>
  </r>
  <r>
    <n v="220912167"/>
    <x v="50"/>
    <x v="703"/>
    <x v="12"/>
    <x v="14"/>
    <x v="42"/>
    <x v="1"/>
    <s v="H"/>
    <x v="0"/>
    <x v="1"/>
    <s v="14200    Magnolia                     Bl"/>
    <n v="1730"/>
    <x v="1"/>
  </r>
  <r>
    <n v="221415123"/>
    <x v="206"/>
    <x v="673"/>
    <x v="18"/>
    <x v="3"/>
    <x v="43"/>
    <x v="1"/>
    <s v="W"/>
    <x v="0"/>
    <x v="0"/>
    <s v="80Th"/>
    <n v="2000"/>
    <x v="1"/>
  </r>
  <r>
    <n v="220114886"/>
    <x v="19"/>
    <x v="740"/>
    <x v="8"/>
    <x v="6"/>
    <x v="32"/>
    <x v="1"/>
    <s v="W"/>
    <x v="0"/>
    <x v="0"/>
    <s v="Hope"/>
    <n v="1915"/>
    <x v="0"/>
  </r>
  <r>
    <n v="220122174"/>
    <x v="344"/>
    <x v="682"/>
    <x v="8"/>
    <x v="40"/>
    <x v="27"/>
    <x v="1"/>
    <s v="B"/>
    <x v="5"/>
    <x v="0"/>
    <s v="6Th"/>
    <n v="1610"/>
    <x v="1"/>
  </r>
  <r>
    <n v="220509865"/>
    <x v="369"/>
    <x v="870"/>
    <x v="20"/>
    <x v="3"/>
    <x v="31"/>
    <x v="1"/>
    <s v="H"/>
    <x v="0"/>
    <x v="0"/>
    <s v="300 N  Mesa                         St"/>
    <n v="312"/>
    <x v="1"/>
  </r>
  <r>
    <n v="221213418"/>
    <x v="189"/>
    <x v="847"/>
    <x v="3"/>
    <x v="40"/>
    <x v="26"/>
    <x v="1"/>
    <s v="H"/>
    <x v="42"/>
    <x v="0"/>
    <s v="7300 S  Broadway"/>
    <n v="700"/>
    <x v="0"/>
  </r>
  <r>
    <n v="221013914"/>
    <x v="14"/>
    <x v="833"/>
    <x v="14"/>
    <x v="10"/>
    <x v="33"/>
    <x v="1"/>
    <s v="O"/>
    <x v="2"/>
    <x v="2"/>
    <s v="7400    Haskell                      Av"/>
    <n v="1000"/>
    <x v="0"/>
  </r>
  <r>
    <n v="220413795"/>
    <x v="170"/>
    <x v="807"/>
    <x v="13"/>
    <x v="21"/>
    <x v="51"/>
    <x v="0"/>
    <s v="H"/>
    <x v="2"/>
    <x v="3"/>
    <s v="4500 N  Huntington Dr"/>
    <n v="1930"/>
    <x v="0"/>
  </r>
  <r>
    <n v="221116685"/>
    <x v="361"/>
    <x v="800"/>
    <x v="11"/>
    <x v="43"/>
    <x v="0"/>
    <x v="0"/>
    <s v="H"/>
    <x v="0"/>
    <x v="0"/>
    <s v="3100    San Fernando                 Rd"/>
    <n v="615"/>
    <x v="0"/>
  </r>
  <r>
    <n v="221011356"/>
    <x v="5"/>
    <x v="621"/>
    <x v="14"/>
    <x v="12"/>
    <x v="5"/>
    <x v="0"/>
    <s v="O"/>
    <x v="0"/>
    <x v="0"/>
    <s v="6200    Zelzah                       Av"/>
    <n v="2050"/>
    <x v="0"/>
  </r>
  <r>
    <n v="221715726"/>
    <x v="87"/>
    <x v="624"/>
    <x v="7"/>
    <x v="36"/>
    <x v="36"/>
    <x v="1"/>
    <s v="W"/>
    <x v="1"/>
    <x v="0"/>
    <s v="Irondale"/>
    <n v="1907"/>
    <x v="1"/>
  </r>
  <r>
    <n v="220815960"/>
    <x v="160"/>
    <x v="692"/>
    <x v="19"/>
    <x v="33"/>
    <x v="22"/>
    <x v="0"/>
    <s v="W"/>
    <x v="0"/>
    <x v="0"/>
    <s v="600    Bienveneda                   Av"/>
    <n v="2000"/>
    <x v="1"/>
  </r>
  <r>
    <n v="221412701"/>
    <x v="168"/>
    <x v="646"/>
    <x v="18"/>
    <x v="4"/>
    <x v="19"/>
    <x v="1"/>
    <s v="W"/>
    <x v="0"/>
    <x v="0"/>
    <s v="9700    Bellanca                     Av"/>
    <n v="800"/>
    <x v="1"/>
  </r>
  <r>
    <n v="221612709"/>
    <x v="374"/>
    <x v="687"/>
    <x v="15"/>
    <x v="21"/>
    <x v="24"/>
    <x v="1"/>
    <s v="H"/>
    <x v="4"/>
    <x v="1"/>
    <s v="13000    Carl                         St"/>
    <n v="1900"/>
    <x v="1"/>
  </r>
  <r>
    <n v="220221496"/>
    <x v="94"/>
    <x v="700"/>
    <x v="4"/>
    <x v="3"/>
    <x v="19"/>
    <x v="1"/>
    <s v="W"/>
    <x v="0"/>
    <x v="0"/>
    <s v="600 S  Coronado                     St"/>
    <n v="1410"/>
    <x v="1"/>
  </r>
  <r>
    <n v="220611785"/>
    <x v="35"/>
    <x v="717"/>
    <x v="2"/>
    <x v="25"/>
    <x v="41"/>
    <x v="1"/>
    <s v="W"/>
    <x v="0"/>
    <x v="0"/>
    <s v="1700    Vine                         St"/>
    <n v="1700"/>
    <x v="0"/>
  </r>
  <r>
    <n v="221513704"/>
    <x v="51"/>
    <x v="689"/>
    <x v="5"/>
    <x v="16"/>
    <x v="30"/>
    <x v="1"/>
    <s v="H"/>
    <x v="0"/>
    <x v="0"/>
    <s v="Burbank"/>
    <n v="1825"/>
    <x v="0"/>
  </r>
  <r>
    <n v="220513197"/>
    <x v="322"/>
    <x v="793"/>
    <x v="20"/>
    <x v="21"/>
    <x v="36"/>
    <x v="1"/>
    <s v="B"/>
    <x v="2"/>
    <x v="0"/>
    <s v="300 W  15Th                         St"/>
    <n v="740"/>
    <x v="1"/>
  </r>
  <r>
    <n v="221413464"/>
    <x v="166"/>
    <x v="714"/>
    <x v="18"/>
    <x v="3"/>
    <x v="3"/>
    <x v="0"/>
    <s v="O"/>
    <x v="0"/>
    <x v="0"/>
    <s v="300    World                        Wy"/>
    <n v="1330"/>
    <x v="0"/>
  </r>
  <r>
    <n v="220220568"/>
    <x v="182"/>
    <x v="630"/>
    <x v="4"/>
    <x v="4"/>
    <x v="51"/>
    <x v="0"/>
    <s v="W"/>
    <x v="0"/>
    <x v="0"/>
    <s v="900    Robinson                     St"/>
    <n v="1015"/>
    <x v="0"/>
  </r>
  <r>
    <n v="222114163"/>
    <x v="333"/>
    <x v="723"/>
    <x v="16"/>
    <x v="21"/>
    <x v="35"/>
    <x v="1"/>
    <s v="O"/>
    <x v="2"/>
    <x v="0"/>
    <s v="20000    Ventura                      Bl"/>
    <n v="2110"/>
    <x v="1"/>
  </r>
  <r>
    <n v="221816518"/>
    <x v="61"/>
    <x v="620"/>
    <x v="17"/>
    <x v="0"/>
    <x v="42"/>
    <x v="1"/>
    <s v="B"/>
    <x v="0"/>
    <x v="0"/>
    <s v="100 W  95Th                         St"/>
    <n v="1200"/>
    <x v="1"/>
  </r>
  <r>
    <n v="221213208"/>
    <x v="369"/>
    <x v="677"/>
    <x v="3"/>
    <x v="6"/>
    <x v="36"/>
    <x v="1"/>
    <s v="H"/>
    <x v="2"/>
    <x v="0"/>
    <s v="1200 W  57Th                         St"/>
    <n v="1740"/>
    <x v="1"/>
  </r>
  <r>
    <n v="221608988"/>
    <x v="38"/>
    <x v="664"/>
    <x v="15"/>
    <x v="0"/>
    <x v="65"/>
    <x v="0"/>
    <s v="H"/>
    <x v="0"/>
    <x v="0"/>
    <s v="9100    Telfair                      Av"/>
    <n v="500"/>
    <x v="0"/>
  </r>
  <r>
    <n v="221612981"/>
    <x v="339"/>
    <x v="743"/>
    <x v="15"/>
    <x v="3"/>
    <x v="6"/>
    <x v="1"/>
    <s v="H"/>
    <x v="0"/>
    <x v="0"/>
    <s v="9200    Glenoaks                     Bl"/>
    <n v="1430"/>
    <x v="0"/>
  </r>
  <r>
    <n v="220810432"/>
    <x v="38"/>
    <x v="664"/>
    <x v="19"/>
    <x v="6"/>
    <x v="8"/>
    <x v="0"/>
    <s v="H"/>
    <x v="0"/>
    <x v="1"/>
    <s v="15200    Friends                      St"/>
    <n v="1545"/>
    <x v="0"/>
  </r>
  <r>
    <n v="220515241"/>
    <x v="116"/>
    <x v="739"/>
    <x v="20"/>
    <x v="29"/>
    <x v="18"/>
    <x v="1"/>
    <s v="O"/>
    <x v="0"/>
    <x v="0"/>
    <s v="100 W  D                            St"/>
    <n v="1200"/>
    <x v="1"/>
  </r>
  <r>
    <n v="221614764"/>
    <x v="97"/>
    <x v="713"/>
    <x v="15"/>
    <x v="3"/>
    <x v="42"/>
    <x v="0"/>
    <s v="W"/>
    <x v="0"/>
    <x v="0"/>
    <s v="7900    Agnes                        Av"/>
    <n v="800"/>
    <x v="1"/>
  </r>
  <r>
    <n v="221610691"/>
    <x v="0"/>
    <x v="638"/>
    <x v="15"/>
    <x v="0"/>
    <x v="15"/>
    <x v="0"/>
    <s v="H"/>
    <x v="0"/>
    <x v="0"/>
    <s v="12200    Truesdale                    St"/>
    <n v="35"/>
    <x v="0"/>
  </r>
  <r>
    <n v="221611223"/>
    <x v="52"/>
    <x v="773"/>
    <x v="15"/>
    <x v="36"/>
    <x v="8"/>
    <x v="1"/>
    <s v="O"/>
    <x v="9"/>
    <x v="0"/>
    <s v="Glenoaks                     Bl"/>
    <n v="1415"/>
    <x v="0"/>
  </r>
  <r>
    <n v="220114343"/>
    <x v="25"/>
    <x v="646"/>
    <x v="8"/>
    <x v="28"/>
    <x v="41"/>
    <x v="1"/>
    <s v="B"/>
    <x v="1"/>
    <x v="0"/>
    <s v="800 E  6Th                          St"/>
    <n v="1000"/>
    <x v="0"/>
  </r>
  <r>
    <n v="221815190"/>
    <x v="16"/>
    <x v="779"/>
    <x v="17"/>
    <x v="3"/>
    <x v="9"/>
    <x v="0"/>
    <s v="B"/>
    <x v="0"/>
    <x v="0"/>
    <s v="800 W  Rosecrans                    Av"/>
    <n v="100"/>
    <x v="0"/>
  </r>
  <r>
    <n v="221610252"/>
    <x v="345"/>
    <x v="654"/>
    <x v="15"/>
    <x v="52"/>
    <x v="11"/>
    <x v="0"/>
    <s v="H"/>
    <x v="2"/>
    <x v="1"/>
    <s v="13300    Louvre                       St"/>
    <n v="1330"/>
    <x v="1"/>
  </r>
  <r>
    <n v="222115085"/>
    <x v="79"/>
    <x v="750"/>
    <x v="16"/>
    <x v="21"/>
    <x v="23"/>
    <x v="0"/>
    <s v="H"/>
    <x v="2"/>
    <x v="0"/>
    <s v="23200    Ventura                      Bl"/>
    <n v="1800"/>
    <x v="0"/>
  </r>
  <r>
    <n v="221225062"/>
    <x v="97"/>
    <x v="644"/>
    <x v="3"/>
    <x v="0"/>
    <x v="64"/>
    <x v="0"/>
    <s v="B"/>
    <x v="0"/>
    <x v="0"/>
    <s v="5600    Ruthelen                     St"/>
    <n v="621"/>
    <x v="1"/>
  </r>
  <r>
    <n v="221320706"/>
    <x v="152"/>
    <x v="765"/>
    <x v="10"/>
    <x v="15"/>
    <x v="49"/>
    <x v="1"/>
    <s v="W"/>
    <x v="0"/>
    <x v="0"/>
    <s v="300 W  Adams                        Bl"/>
    <n v="1010"/>
    <x v="1"/>
  </r>
  <r>
    <n v="221716637"/>
    <x v="361"/>
    <x v="800"/>
    <x v="7"/>
    <x v="6"/>
    <x v="43"/>
    <x v="0"/>
    <s v="O"/>
    <x v="17"/>
    <x v="2"/>
    <s v="Mason                        Av"/>
    <n v="1200"/>
    <x v="1"/>
  </r>
  <r>
    <n v="231708741"/>
    <x v="252"/>
    <x v="679"/>
    <x v="7"/>
    <x v="0"/>
    <x v="33"/>
    <x v="1"/>
    <s v="W"/>
    <x v="0"/>
    <x v="0"/>
    <s v="22200    Germain                      St"/>
    <n v="1200"/>
    <x v="0"/>
  </r>
  <r>
    <n v="220911768"/>
    <x v="46"/>
    <x v="609"/>
    <x v="12"/>
    <x v="4"/>
    <x v="14"/>
    <x v="1"/>
    <s v="W"/>
    <x v="0"/>
    <x v="0"/>
    <s v="5700 N  Sepulveda                    Bl"/>
    <n v="1955"/>
    <x v="0"/>
  </r>
  <r>
    <n v="220916612"/>
    <x v="354"/>
    <x v="605"/>
    <x v="12"/>
    <x v="31"/>
    <x v="43"/>
    <x v="1"/>
    <s v="H"/>
    <x v="8"/>
    <x v="0"/>
    <s v="13700    Riverside                    Dr"/>
    <n v="1310"/>
    <x v="1"/>
  </r>
  <r>
    <n v="220413136"/>
    <x v="64"/>
    <x v="884"/>
    <x v="13"/>
    <x v="0"/>
    <x v="15"/>
    <x v="1"/>
    <s v="H"/>
    <x v="0"/>
    <x v="0"/>
    <s v="3000    Oregon                       St"/>
    <n v="1540"/>
    <x v="0"/>
  </r>
  <r>
    <n v="220116019"/>
    <x v="171"/>
    <x v="712"/>
    <x v="8"/>
    <x v="15"/>
    <x v="52"/>
    <x v="1"/>
    <s v="F"/>
    <x v="0"/>
    <x v="0"/>
    <s v="1200 S  Grand                        Av"/>
    <n v="600"/>
    <x v="0"/>
  </r>
  <r>
    <n v="220318778"/>
    <x v="75"/>
    <x v="682"/>
    <x v="0"/>
    <x v="13"/>
    <x v="37"/>
    <x v="2"/>
    <s v="W"/>
    <x v="0"/>
    <x v="0"/>
    <s v="4100 S  Western                      Av"/>
    <n v="315"/>
    <x v="1"/>
  </r>
  <r>
    <n v="220200782"/>
    <x v="36"/>
    <x v="634"/>
    <x v="4"/>
    <x v="2"/>
    <x v="23"/>
    <x v="0"/>
    <s v="W"/>
    <x v="0"/>
    <x v="0"/>
    <s v="1200 W  Sunset                       Bl"/>
    <n v="2100"/>
    <x v="0"/>
  </r>
  <r>
    <n v="220410698"/>
    <x v="41"/>
    <x v="604"/>
    <x v="13"/>
    <x v="48"/>
    <x v="41"/>
    <x v="1"/>
    <s v="H"/>
    <x v="33"/>
    <x v="2"/>
    <s v="400    Euclid                       Av"/>
    <n v="810"/>
    <x v="0"/>
  </r>
  <r>
    <n v="231304667"/>
    <x v="130"/>
    <x v="648"/>
    <x v="10"/>
    <x v="6"/>
    <x v="23"/>
    <x v="1"/>
    <s v="B"/>
    <x v="0"/>
    <x v="0"/>
    <s v="200 W  21St                         St"/>
    <n v="845"/>
    <x v="0"/>
  </r>
  <r>
    <n v="221813580"/>
    <x v="329"/>
    <x v="638"/>
    <x v="17"/>
    <x v="18"/>
    <x v="14"/>
    <x v="0"/>
    <s v="B"/>
    <x v="2"/>
    <x v="0"/>
    <s v="100 E  105Th                        St"/>
    <n v="30"/>
    <x v="0"/>
  </r>
  <r>
    <n v="221219138"/>
    <x v="157"/>
    <x v="805"/>
    <x v="3"/>
    <x v="40"/>
    <x v="31"/>
    <x v="1"/>
    <s v="B"/>
    <x v="27"/>
    <x v="0"/>
    <s v="Manchester                   Av"/>
    <n v="350"/>
    <x v="1"/>
  </r>
  <r>
    <n v="220614030"/>
    <x v="53"/>
    <x v="620"/>
    <x v="2"/>
    <x v="31"/>
    <x v="26"/>
    <x v="0"/>
    <s v="B"/>
    <x v="2"/>
    <x v="0"/>
    <s v="5300    Lexington                    Av"/>
    <n v="430"/>
    <x v="0"/>
  </r>
  <r>
    <n v="220121076"/>
    <x v="159"/>
    <x v="825"/>
    <x v="8"/>
    <x v="0"/>
    <x v="26"/>
    <x v="1"/>
    <s v="H"/>
    <x v="0"/>
    <x v="0"/>
    <s v="200 E  2Nd                          St"/>
    <n v="814"/>
    <x v="0"/>
  </r>
  <r>
    <n v="222118334"/>
    <x v="205"/>
    <x v="764"/>
    <x v="16"/>
    <x v="6"/>
    <x v="22"/>
    <x v="1"/>
    <s v="H"/>
    <x v="0"/>
    <x v="2"/>
    <s v="21200    Saticoy                      St"/>
    <n v="50"/>
    <x v="1"/>
  </r>
  <r>
    <n v="221200698"/>
    <x v="40"/>
    <x v="815"/>
    <x v="3"/>
    <x v="40"/>
    <x v="63"/>
    <x v="1"/>
    <s v="H"/>
    <x v="20"/>
    <x v="2"/>
    <s v="5000 S  Western                      Av"/>
    <n v="2"/>
    <x v="0"/>
  </r>
  <r>
    <n v="221000888"/>
    <x v="67"/>
    <x v="775"/>
    <x v="14"/>
    <x v="1"/>
    <x v="52"/>
    <x v="1"/>
    <s v="O"/>
    <x v="0"/>
    <x v="0"/>
    <s v="5100    Densmore                     Av"/>
    <n v="1900"/>
    <x v="0"/>
  </r>
  <r>
    <n v="221114857"/>
    <x v="344"/>
    <x v="607"/>
    <x v="11"/>
    <x v="10"/>
    <x v="41"/>
    <x v="0"/>
    <s v="H"/>
    <x v="4"/>
    <x v="1"/>
    <s v="4600    Greenwood                    Pl"/>
    <n v="1020"/>
    <x v="0"/>
  </r>
  <r>
    <n v="220216939"/>
    <x v="62"/>
    <x v="647"/>
    <x v="4"/>
    <x v="15"/>
    <x v="41"/>
    <x v="1"/>
    <s v="H"/>
    <x v="0"/>
    <x v="0"/>
    <s v="700    Garland                      Av"/>
    <n v="1900"/>
    <x v="0"/>
  </r>
  <r>
    <n v="220410819"/>
    <x v="58"/>
    <x v="615"/>
    <x v="13"/>
    <x v="21"/>
    <x v="21"/>
    <x v="0"/>
    <s v="H"/>
    <x v="2"/>
    <x v="0"/>
    <s v="2200    Norfolk                      St"/>
    <n v="1110"/>
    <x v="3"/>
  </r>
  <r>
    <n v="222117913"/>
    <x v="110"/>
    <x v="651"/>
    <x v="16"/>
    <x v="15"/>
    <x v="0"/>
    <x v="1"/>
    <s v="W"/>
    <x v="0"/>
    <x v="0"/>
    <s v="22000    Gault                        St"/>
    <n v="200"/>
    <x v="0"/>
  </r>
  <r>
    <n v="220913906"/>
    <x v="17"/>
    <x v="647"/>
    <x v="12"/>
    <x v="6"/>
    <x v="40"/>
    <x v="0"/>
    <s v="W"/>
    <x v="0"/>
    <x v="0"/>
    <s v="4400    Woodman                      Av"/>
    <n v="630"/>
    <x v="1"/>
  </r>
  <r>
    <n v="221500955"/>
    <x v="53"/>
    <x v="620"/>
    <x v="5"/>
    <x v="31"/>
    <x v="68"/>
    <x v="1"/>
    <s v="B"/>
    <x v="4"/>
    <x v="1"/>
    <s v="11000    Ventura                      Bl"/>
    <n v="230"/>
    <x v="1"/>
  </r>
  <r>
    <n v="222012836"/>
    <x v="350"/>
    <x v="803"/>
    <x v="1"/>
    <x v="18"/>
    <x v="2"/>
    <x v="0"/>
    <s v="W"/>
    <x v="2"/>
    <x v="1"/>
    <s v="Western"/>
    <n v="1020"/>
    <x v="0"/>
  </r>
  <r>
    <n v="221314941"/>
    <x v="378"/>
    <x v="784"/>
    <x v="10"/>
    <x v="31"/>
    <x v="35"/>
    <x v="1"/>
    <s v="W"/>
    <x v="2"/>
    <x v="0"/>
    <s v="San Pedro"/>
    <n v="30"/>
    <x v="1"/>
  </r>
  <r>
    <n v="231008079"/>
    <x v="248"/>
    <x v="625"/>
    <x v="14"/>
    <x v="0"/>
    <x v="45"/>
    <x v="0"/>
    <s v="W"/>
    <x v="0"/>
    <x v="0"/>
    <s v="19300    Starlight                    Dr"/>
    <n v="1200"/>
    <x v="1"/>
  </r>
  <r>
    <n v="221817849"/>
    <x v="159"/>
    <x v="751"/>
    <x v="17"/>
    <x v="28"/>
    <x v="18"/>
    <x v="0"/>
    <s v="B"/>
    <x v="1"/>
    <x v="0"/>
    <s v="200 W  Imperial                     Hy"/>
    <n v="1400"/>
    <x v="1"/>
  </r>
  <r>
    <n v="221415071"/>
    <x v="349"/>
    <x v="706"/>
    <x v="18"/>
    <x v="13"/>
    <x v="0"/>
    <x v="1"/>
    <s v="W"/>
    <x v="0"/>
    <x v="0"/>
    <s v="00    World                        Wy"/>
    <n v="115"/>
    <x v="0"/>
  </r>
  <r>
    <n v="221213833"/>
    <x v="29"/>
    <x v="719"/>
    <x v="3"/>
    <x v="40"/>
    <x v="17"/>
    <x v="0"/>
    <s v="B"/>
    <x v="9"/>
    <x v="0"/>
    <s v="Figueroa                     St"/>
    <n v="1815"/>
    <x v="0"/>
  </r>
  <r>
    <n v="221717428"/>
    <x v="102"/>
    <x v="682"/>
    <x v="7"/>
    <x v="6"/>
    <x v="47"/>
    <x v="0"/>
    <s v="H"/>
    <x v="0"/>
    <x v="0"/>
    <s v="8300    Chimineas                    Av"/>
    <n v="2000"/>
    <x v="1"/>
  </r>
  <r>
    <n v="220815053"/>
    <x v="158"/>
    <x v="691"/>
    <x v="19"/>
    <x v="11"/>
    <x v="0"/>
    <x v="0"/>
    <s v="B"/>
    <x v="0"/>
    <x v="0"/>
    <s v="3200    Bagley                       Av"/>
    <n v="1245"/>
    <x v="0"/>
  </r>
  <r>
    <n v="221314024"/>
    <x v="30"/>
    <x v="778"/>
    <x v="10"/>
    <x v="6"/>
    <x v="55"/>
    <x v="1"/>
    <s v="W"/>
    <x v="0"/>
    <x v="0"/>
    <s v="23Rd                         St"/>
    <n v="1620"/>
    <x v="1"/>
  </r>
  <r>
    <n v="221512730"/>
    <x v="378"/>
    <x v="830"/>
    <x v="5"/>
    <x v="0"/>
    <x v="9"/>
    <x v="1"/>
    <s v="F"/>
    <x v="0"/>
    <x v="0"/>
    <s v="6900    Laurel Canyon                Bl"/>
    <n v="218"/>
    <x v="0"/>
  </r>
  <r>
    <n v="220400850"/>
    <x v="325"/>
    <x v="777"/>
    <x v="13"/>
    <x v="21"/>
    <x v="52"/>
    <x v="1"/>
    <s v="O"/>
    <x v="2"/>
    <x v="0"/>
    <s v="2500    Pasadena                     Av"/>
    <n v="1130"/>
    <x v="0"/>
  </r>
  <r>
    <n v="220220031"/>
    <x v="152"/>
    <x v="707"/>
    <x v="4"/>
    <x v="14"/>
    <x v="28"/>
    <x v="1"/>
    <s v="H"/>
    <x v="0"/>
    <x v="1"/>
    <s v="1400    Carroll                      Av"/>
    <n v="730"/>
    <x v="1"/>
  </r>
  <r>
    <n v="221821778"/>
    <x v="202"/>
    <x v="680"/>
    <x v="17"/>
    <x v="0"/>
    <x v="51"/>
    <x v="0"/>
    <s v="B"/>
    <x v="0"/>
    <x v="0"/>
    <s v="600 W  104Th                        Pl"/>
    <n v="1524"/>
    <x v="0"/>
  </r>
  <r>
    <n v="220320276"/>
    <x v="118"/>
    <x v="787"/>
    <x v="0"/>
    <x v="6"/>
    <x v="32"/>
    <x v="0"/>
    <s v="B"/>
    <x v="0"/>
    <x v="0"/>
    <s v="2200 W  31St                         St"/>
    <n v="1005"/>
    <x v="0"/>
  </r>
  <r>
    <n v="221412800"/>
    <x v="34"/>
    <x v="763"/>
    <x v="18"/>
    <x v="6"/>
    <x v="26"/>
    <x v="0"/>
    <s v="W"/>
    <x v="0"/>
    <x v="0"/>
    <s v="00    Navy                         St"/>
    <n v="900"/>
    <x v="0"/>
  </r>
  <r>
    <n v="222110990"/>
    <x v="166"/>
    <x v="706"/>
    <x v="16"/>
    <x v="4"/>
    <x v="1"/>
    <x v="1"/>
    <s v="W"/>
    <x v="0"/>
    <x v="0"/>
    <s v="21000    Baltar                       St"/>
    <n v="2300"/>
    <x v="1"/>
  </r>
  <r>
    <n v="220514778"/>
    <x v="6"/>
    <x v="686"/>
    <x v="20"/>
    <x v="0"/>
    <x v="57"/>
    <x v="1"/>
    <s v="H"/>
    <x v="0"/>
    <x v="0"/>
    <s v="500    Island                       Av"/>
    <n v="1200"/>
    <x v="1"/>
  </r>
  <r>
    <n v="222111892"/>
    <x v="45"/>
    <x v="767"/>
    <x v="16"/>
    <x v="13"/>
    <x v="0"/>
    <x v="1"/>
    <s v="H"/>
    <x v="0"/>
    <x v="0"/>
    <s v="21200    Kittridge                    St"/>
    <n v="1900"/>
    <x v="0"/>
  </r>
  <r>
    <n v="230804446"/>
    <x v="215"/>
    <x v="801"/>
    <x v="19"/>
    <x v="4"/>
    <x v="65"/>
    <x v="0"/>
    <s v="H"/>
    <x v="0"/>
    <x v="0"/>
    <s v="2700    Benedict Canyon              Dr"/>
    <n v="1300"/>
    <x v="0"/>
  </r>
  <r>
    <n v="220415391"/>
    <x v="118"/>
    <x v="690"/>
    <x v="13"/>
    <x v="10"/>
    <x v="18"/>
    <x v="0"/>
    <s v="H"/>
    <x v="2"/>
    <x v="1"/>
    <s v="1100    Orme                         Av"/>
    <n v="1730"/>
    <x v="1"/>
  </r>
  <r>
    <n v="221117226"/>
    <x v="102"/>
    <x v="769"/>
    <x v="11"/>
    <x v="3"/>
    <x v="17"/>
    <x v="1"/>
    <s v="O"/>
    <x v="0"/>
    <x v="0"/>
    <s v="600 W  Avenue 28"/>
    <n v="445"/>
    <x v="0"/>
  </r>
  <r>
    <n v="220811398"/>
    <x v="43"/>
    <x v="846"/>
    <x v="19"/>
    <x v="0"/>
    <x v="22"/>
    <x v="0"/>
    <s v="B"/>
    <x v="0"/>
    <x v="0"/>
    <s v="2300 S  Corning                      St"/>
    <n v="339"/>
    <x v="1"/>
  </r>
  <r>
    <n v="220811840"/>
    <x v="48"/>
    <x v="848"/>
    <x v="19"/>
    <x v="6"/>
    <x v="24"/>
    <x v="0"/>
    <s v="W"/>
    <x v="0"/>
    <x v="0"/>
    <s v="11400    Santa Monica                 Bl"/>
    <n v="1600"/>
    <x v="1"/>
  </r>
  <r>
    <n v="221414318"/>
    <x v="156"/>
    <x v="609"/>
    <x v="18"/>
    <x v="28"/>
    <x v="30"/>
    <x v="0"/>
    <s v="O"/>
    <x v="1"/>
    <x v="1"/>
    <s v="500    World                        Wy"/>
    <n v="1200"/>
    <x v="0"/>
  </r>
  <r>
    <n v="220321221"/>
    <x v="385"/>
    <x v="680"/>
    <x v="0"/>
    <x v="0"/>
    <x v="17"/>
    <x v="0"/>
    <s v="H"/>
    <x v="0"/>
    <x v="0"/>
    <s v="1100    Leighton                     Av"/>
    <n v="600"/>
    <x v="0"/>
  </r>
  <r>
    <n v="220411407"/>
    <x v="206"/>
    <x v="673"/>
    <x v="13"/>
    <x v="4"/>
    <x v="5"/>
    <x v="0"/>
    <s v="H"/>
    <x v="0"/>
    <x v="0"/>
    <s v="2800    Workman                      St"/>
    <n v="1130"/>
    <x v="0"/>
  </r>
  <r>
    <n v="220914050"/>
    <x v="165"/>
    <x v="751"/>
    <x v="12"/>
    <x v="4"/>
    <x v="31"/>
    <x v="0"/>
    <s v="B"/>
    <x v="0"/>
    <x v="0"/>
    <s v="12900    Riverside                    Dr"/>
    <n v="1530"/>
    <x v="1"/>
  </r>
  <r>
    <n v="220114793"/>
    <x v="188"/>
    <x v="740"/>
    <x v="8"/>
    <x v="6"/>
    <x v="31"/>
    <x v="0"/>
    <s v="H"/>
    <x v="0"/>
    <x v="0"/>
    <s v="9Th"/>
    <n v="2130"/>
    <x v="1"/>
  </r>
  <r>
    <n v="221821117"/>
    <x v="181"/>
    <x v="800"/>
    <x v="17"/>
    <x v="6"/>
    <x v="14"/>
    <x v="0"/>
    <s v="H"/>
    <x v="0"/>
    <x v="0"/>
    <s v="10800 S  San Pedro                    St"/>
    <n v="2030"/>
    <x v="0"/>
  </r>
  <r>
    <n v="221217083"/>
    <x v="28"/>
    <x v="761"/>
    <x v="3"/>
    <x v="6"/>
    <x v="17"/>
    <x v="0"/>
    <s v="H"/>
    <x v="0"/>
    <x v="0"/>
    <s v="6500 S  Van Ness                     Av"/>
    <n v="730"/>
    <x v="0"/>
  </r>
  <r>
    <n v="220118504"/>
    <x v="51"/>
    <x v="689"/>
    <x v="8"/>
    <x v="6"/>
    <x v="65"/>
    <x v="0"/>
    <s v="B"/>
    <x v="0"/>
    <x v="0"/>
    <s v="300 E  9Th                          St"/>
    <n v="1935"/>
    <x v="0"/>
  </r>
  <r>
    <n v="222015503"/>
    <x v="333"/>
    <x v="723"/>
    <x v="1"/>
    <x v="15"/>
    <x v="31"/>
    <x v="1"/>
    <s v="H"/>
    <x v="0"/>
    <x v="0"/>
    <s v="600    Shatto                       Pl"/>
    <n v="900"/>
    <x v="1"/>
  </r>
  <r>
    <n v="220615645"/>
    <x v="9"/>
    <x v="708"/>
    <x v="2"/>
    <x v="33"/>
    <x v="27"/>
    <x v="1"/>
    <s v="W"/>
    <x v="0"/>
    <x v="0"/>
    <s v="1700 N  Serrano                      Av"/>
    <n v="1115"/>
    <x v="1"/>
  </r>
  <r>
    <n v="221415018"/>
    <x v="47"/>
    <x v="657"/>
    <x v="18"/>
    <x v="3"/>
    <x v="15"/>
    <x v="1"/>
    <s v="C"/>
    <x v="0"/>
    <x v="0"/>
    <s v="10700    Rose                         Av"/>
    <n v="1045"/>
    <x v="0"/>
  </r>
  <r>
    <n v="220620507"/>
    <x v="93"/>
    <x v="797"/>
    <x v="2"/>
    <x v="20"/>
    <x v="41"/>
    <x v="1"/>
    <s v="W"/>
    <x v="0"/>
    <x v="0"/>
    <s v="6600    Santa Monica                 Bl"/>
    <n v="2315"/>
    <x v="0"/>
  </r>
  <r>
    <n v="220513811"/>
    <x v="17"/>
    <x v="751"/>
    <x v="20"/>
    <x v="14"/>
    <x v="33"/>
    <x v="0"/>
    <s v="H"/>
    <x v="0"/>
    <x v="1"/>
    <s v="2700 S  Pacific                      Av"/>
    <n v="2153"/>
    <x v="0"/>
  </r>
  <r>
    <n v="220412211"/>
    <x v="54"/>
    <x v="701"/>
    <x v="13"/>
    <x v="29"/>
    <x v="6"/>
    <x v="0"/>
    <s v="H"/>
    <x v="0"/>
    <x v="0"/>
    <s v="2900    Wynwood                      Ln"/>
    <n v="50"/>
    <x v="0"/>
  </r>
  <r>
    <n v="221220984"/>
    <x v="69"/>
    <x v="770"/>
    <x v="3"/>
    <x v="15"/>
    <x v="5"/>
    <x v="0"/>
    <s v="B"/>
    <x v="0"/>
    <x v="0"/>
    <s v="8900 S  Western                      Av"/>
    <n v="324"/>
    <x v="0"/>
  </r>
  <r>
    <n v="220414325"/>
    <x v="172"/>
    <x v="822"/>
    <x v="13"/>
    <x v="3"/>
    <x v="0"/>
    <x v="0"/>
    <s v="H"/>
    <x v="0"/>
    <x v="0"/>
    <s v="500 S  Lorena                       St"/>
    <n v="1730"/>
    <x v="0"/>
  </r>
  <r>
    <n v="220117051"/>
    <x v="305"/>
    <x v="673"/>
    <x v="8"/>
    <x v="6"/>
    <x v="15"/>
    <x v="1"/>
    <s v="O"/>
    <x v="0"/>
    <x v="0"/>
    <s v="400    Boyd                         St"/>
    <n v="1130"/>
    <x v="0"/>
  </r>
  <r>
    <n v="221314086"/>
    <x v="5"/>
    <x v="634"/>
    <x v="10"/>
    <x v="0"/>
    <x v="3"/>
    <x v="0"/>
    <s v="H"/>
    <x v="0"/>
    <x v="0"/>
    <s v="1500 E  21St                         St"/>
    <n v="530"/>
    <x v="0"/>
  </r>
  <r>
    <n v="221913372"/>
    <x v="2"/>
    <x v="711"/>
    <x v="6"/>
    <x v="5"/>
    <x v="37"/>
    <x v="1"/>
    <s v="X"/>
    <x v="0"/>
    <x v="0"/>
    <s v="9700    Woodman                      Av"/>
    <n v="910"/>
    <x v="1"/>
  </r>
  <r>
    <n v="221714513"/>
    <x v="6"/>
    <x v="822"/>
    <x v="7"/>
    <x v="21"/>
    <x v="13"/>
    <x v="0"/>
    <s v="W"/>
    <x v="2"/>
    <x v="0"/>
    <s v="9600    Crebs                        Av"/>
    <n v="1200"/>
    <x v="1"/>
  </r>
  <r>
    <n v="220612282"/>
    <x v="349"/>
    <x v="706"/>
    <x v="2"/>
    <x v="21"/>
    <x v="47"/>
    <x v="1"/>
    <s v="W"/>
    <x v="2"/>
    <x v="2"/>
    <s v="7200    Franklin                     Av"/>
    <n v="2230"/>
    <x v="1"/>
  </r>
  <r>
    <n v="220321231"/>
    <x v="385"/>
    <x v="680"/>
    <x v="0"/>
    <x v="0"/>
    <x v="39"/>
    <x v="0"/>
    <s v="O"/>
    <x v="0"/>
    <x v="0"/>
    <s v="3000    Buckingham                   Rd"/>
    <n v="629"/>
    <x v="0"/>
  </r>
  <r>
    <n v="230105443"/>
    <x v="129"/>
    <x v="680"/>
    <x v="8"/>
    <x v="0"/>
    <x v="33"/>
    <x v="1"/>
    <s v="X"/>
    <x v="0"/>
    <x v="0"/>
    <s v="100 W  6Th                          St"/>
    <n v="740"/>
    <x v="0"/>
  </r>
  <r>
    <n v="221318977"/>
    <x v="119"/>
    <x v="728"/>
    <x v="10"/>
    <x v="15"/>
    <x v="64"/>
    <x v="1"/>
    <s v="W"/>
    <x v="4"/>
    <x v="2"/>
    <s v="Broadway                     St"/>
    <n v="1905"/>
    <x v="1"/>
  </r>
  <r>
    <n v="220814528"/>
    <x v="65"/>
    <x v="744"/>
    <x v="19"/>
    <x v="76"/>
    <x v="0"/>
    <x v="1"/>
    <s v="A"/>
    <x v="0"/>
    <x v="0"/>
    <s v="1800    Greenfield                   Av"/>
    <n v="5"/>
    <x v="0"/>
  </r>
  <r>
    <n v="220114241"/>
    <x v="367"/>
    <x v="717"/>
    <x v="8"/>
    <x v="0"/>
    <x v="0"/>
    <x v="0"/>
    <s v="B"/>
    <x v="0"/>
    <x v="0"/>
    <s v="400 E  7Th                          St"/>
    <n v="102"/>
    <x v="0"/>
  </r>
  <r>
    <n v="221609948"/>
    <x v="19"/>
    <x v="777"/>
    <x v="15"/>
    <x v="40"/>
    <x v="24"/>
    <x v="0"/>
    <s v="H"/>
    <x v="9"/>
    <x v="0"/>
    <s v="Van Nuys                     Bl"/>
    <n v="2245"/>
    <x v="1"/>
  </r>
  <r>
    <n v="221713945"/>
    <x v="164"/>
    <x v="686"/>
    <x v="7"/>
    <x v="0"/>
    <x v="65"/>
    <x v="0"/>
    <s v="W"/>
    <x v="0"/>
    <x v="0"/>
    <s v="8400    Hatillo                      Av"/>
    <n v="150"/>
    <x v="0"/>
  </r>
  <r>
    <n v="220212648"/>
    <x v="187"/>
    <x v="726"/>
    <x v="4"/>
    <x v="1"/>
    <x v="30"/>
    <x v="1"/>
    <s v="W"/>
    <x v="0"/>
    <x v="2"/>
    <s v="700    Maltman                      Av"/>
    <n v="2300"/>
    <x v="0"/>
  </r>
  <r>
    <n v="220316834"/>
    <x v="62"/>
    <x v="647"/>
    <x v="0"/>
    <x v="43"/>
    <x v="9"/>
    <x v="0"/>
    <s v="O"/>
    <x v="0"/>
    <x v="0"/>
    <s v="1200 W  Adams                        Bl"/>
    <n v="1000"/>
    <x v="0"/>
  </r>
  <r>
    <n v="221817900"/>
    <x v="374"/>
    <x v="752"/>
    <x v="17"/>
    <x v="28"/>
    <x v="25"/>
    <x v="1"/>
    <s v="W"/>
    <x v="1"/>
    <x v="0"/>
    <s v="200 W  119Th                        St"/>
    <n v="930"/>
    <x v="1"/>
  </r>
  <r>
    <n v="221010808"/>
    <x v="42"/>
    <x v="738"/>
    <x v="14"/>
    <x v="9"/>
    <x v="55"/>
    <x v="1"/>
    <s v="W"/>
    <x v="0"/>
    <x v="0"/>
    <s v="18600    Hatteras                     St"/>
    <n v="900"/>
    <x v="1"/>
  </r>
  <r>
    <n v="220120111"/>
    <x v="157"/>
    <x v="737"/>
    <x v="8"/>
    <x v="15"/>
    <x v="9"/>
    <x v="0"/>
    <s v="W"/>
    <x v="0"/>
    <x v="0"/>
    <s v="1200 S  Grand                        Av"/>
    <n v="435"/>
    <x v="0"/>
  </r>
  <r>
    <n v="220614078"/>
    <x v="53"/>
    <x v="635"/>
    <x v="2"/>
    <x v="15"/>
    <x v="5"/>
    <x v="1"/>
    <s v="W"/>
    <x v="0"/>
    <x v="0"/>
    <s v="7200 W  Sunset                       Bl"/>
    <n v="2245"/>
    <x v="0"/>
  </r>
  <r>
    <n v="231904916"/>
    <x v="220"/>
    <x v="707"/>
    <x v="6"/>
    <x v="0"/>
    <x v="27"/>
    <x v="1"/>
    <s v="H"/>
    <x v="0"/>
    <x v="0"/>
    <s v="13700    Sunburst                     St"/>
    <n v="656"/>
    <x v="1"/>
  </r>
  <r>
    <n v="221218083"/>
    <x v="52"/>
    <x v="716"/>
    <x v="3"/>
    <x v="6"/>
    <x v="33"/>
    <x v="1"/>
    <s v="H"/>
    <x v="0"/>
    <x v="0"/>
    <s v="7700 S  Hoover                       St"/>
    <n v="2200"/>
    <x v="0"/>
  </r>
  <r>
    <n v="221011415"/>
    <x v="345"/>
    <x v="654"/>
    <x v="14"/>
    <x v="1"/>
    <x v="10"/>
    <x v="1"/>
    <s v="W"/>
    <x v="0"/>
    <x v="0"/>
    <s v="4200    Mooncrest                    Pl"/>
    <n v="1445"/>
    <x v="1"/>
  </r>
  <r>
    <n v="220321376"/>
    <x v="202"/>
    <x v="644"/>
    <x v="0"/>
    <x v="0"/>
    <x v="52"/>
    <x v="0"/>
    <s v="H"/>
    <x v="0"/>
    <x v="0"/>
    <s v="1800 W  Adams                        Bl"/>
    <n v="1640"/>
    <x v="0"/>
  </r>
  <r>
    <n v="221608967"/>
    <x v="38"/>
    <x v="880"/>
    <x v="15"/>
    <x v="10"/>
    <x v="1"/>
    <x v="0"/>
    <s v="W"/>
    <x v="2"/>
    <x v="1"/>
    <s v="10300    Quill                        Av"/>
    <n v="1200"/>
    <x v="1"/>
  </r>
  <r>
    <n v="220910042"/>
    <x v="39"/>
    <x v="810"/>
    <x v="12"/>
    <x v="15"/>
    <x v="37"/>
    <x v="1"/>
    <s v="O"/>
    <x v="0"/>
    <x v="0"/>
    <s v="Hazeltine                    Av"/>
    <n v="2030"/>
    <x v="1"/>
  </r>
  <r>
    <n v="220119095"/>
    <x v="177"/>
    <x v="614"/>
    <x v="8"/>
    <x v="15"/>
    <x v="33"/>
    <x v="1"/>
    <s v="B"/>
    <x v="0"/>
    <x v="0"/>
    <s v="Beaudry                      Av"/>
    <n v="2100"/>
    <x v="0"/>
  </r>
  <r>
    <n v="220715684"/>
    <x v="116"/>
    <x v="660"/>
    <x v="9"/>
    <x v="0"/>
    <x v="2"/>
    <x v="1"/>
    <s v="O"/>
    <x v="0"/>
    <x v="0"/>
    <s v="4800 W  17Th                         St"/>
    <n v="800"/>
    <x v="0"/>
  </r>
  <r>
    <n v="221219513"/>
    <x v="14"/>
    <x v="833"/>
    <x v="3"/>
    <x v="6"/>
    <x v="27"/>
    <x v="1"/>
    <s v="B"/>
    <x v="17"/>
    <x v="0"/>
    <s v="8400 S  Western                      Av"/>
    <n v="2130"/>
    <x v="1"/>
  </r>
  <r>
    <n v="220617416"/>
    <x v="77"/>
    <x v="693"/>
    <x v="2"/>
    <x v="28"/>
    <x v="6"/>
    <x v="1"/>
    <s v="H"/>
    <x v="1"/>
    <x v="2"/>
    <s v="5600    Hollywood                    Bl"/>
    <n v="1255"/>
    <x v="0"/>
  </r>
  <r>
    <n v="220221758"/>
    <x v="323"/>
    <x v="644"/>
    <x v="4"/>
    <x v="1"/>
    <x v="78"/>
    <x v="1"/>
    <s v="H"/>
    <x v="0"/>
    <x v="0"/>
    <s v="1000 W  Washington                   Bl"/>
    <n v="1100"/>
    <x v="1"/>
  </r>
  <r>
    <n v="221610408"/>
    <x v="58"/>
    <x v="615"/>
    <x v="15"/>
    <x v="10"/>
    <x v="63"/>
    <x v="1"/>
    <s v="H"/>
    <x v="2"/>
    <x v="0"/>
    <s v="10200    Arminta                      St"/>
    <n v="1715"/>
    <x v="0"/>
  </r>
  <r>
    <n v="221714994"/>
    <x v="160"/>
    <x v="643"/>
    <x v="7"/>
    <x v="40"/>
    <x v="10"/>
    <x v="1"/>
    <s v="H"/>
    <x v="4"/>
    <x v="0"/>
    <s v="9500    Gerald                       Av"/>
    <n v="730"/>
    <x v="1"/>
  </r>
  <r>
    <n v="220612695"/>
    <x v="362"/>
    <x v="724"/>
    <x v="2"/>
    <x v="29"/>
    <x v="52"/>
    <x v="0"/>
    <s v="W"/>
    <x v="54"/>
    <x v="0"/>
    <s v="Sunset"/>
    <n v="1710"/>
    <x v="0"/>
  </r>
  <r>
    <n v="220118509"/>
    <x v="51"/>
    <x v="663"/>
    <x v="8"/>
    <x v="0"/>
    <x v="28"/>
    <x v="1"/>
    <s v="A"/>
    <x v="0"/>
    <x v="0"/>
    <s v="800 E  4Th                          Pl"/>
    <n v="1"/>
    <x v="1"/>
  </r>
  <r>
    <n v="220517128"/>
    <x v="90"/>
    <x v="694"/>
    <x v="20"/>
    <x v="3"/>
    <x v="17"/>
    <x v="1"/>
    <s v="B"/>
    <x v="0"/>
    <x v="0"/>
    <s v="1500 W  205Th                        St"/>
    <n v="2200"/>
    <x v="0"/>
  </r>
  <r>
    <n v="222116397"/>
    <x v="82"/>
    <x v="834"/>
    <x v="16"/>
    <x v="14"/>
    <x v="18"/>
    <x v="0"/>
    <s v="H"/>
    <x v="0"/>
    <x v="0"/>
    <s v="7800    Topanga Canyon               Bl"/>
    <n v="1757"/>
    <x v="1"/>
  </r>
  <r>
    <n v="220911839"/>
    <x v="378"/>
    <x v="635"/>
    <x v="12"/>
    <x v="1"/>
    <x v="35"/>
    <x v="0"/>
    <s v="W"/>
    <x v="0"/>
    <x v="0"/>
    <s v="4900    Van Nuys                     Bl"/>
    <n v="1400"/>
    <x v="1"/>
  </r>
  <r>
    <n v="220121332"/>
    <x v="67"/>
    <x v="687"/>
    <x v="8"/>
    <x v="16"/>
    <x v="39"/>
    <x v="1"/>
    <s v="H"/>
    <x v="0"/>
    <x v="0"/>
    <s v="600 S  Broadway"/>
    <n v="1807"/>
    <x v="0"/>
  </r>
  <r>
    <n v="221014776"/>
    <x v="339"/>
    <x v="807"/>
    <x v="14"/>
    <x v="0"/>
    <x v="13"/>
    <x v="0"/>
    <s v="W"/>
    <x v="0"/>
    <x v="0"/>
    <s v="18400    Kittridge                    St"/>
    <n v="1558"/>
    <x v="1"/>
  </r>
  <r>
    <n v="221812114"/>
    <x v="369"/>
    <x v="636"/>
    <x v="17"/>
    <x v="0"/>
    <x v="37"/>
    <x v="0"/>
    <s v="H"/>
    <x v="0"/>
    <x v="0"/>
    <s v="100 E  109Th                        Pl"/>
    <n v="120"/>
    <x v="1"/>
  </r>
  <r>
    <n v="220319750"/>
    <x v="86"/>
    <x v="606"/>
    <x v="0"/>
    <x v="0"/>
    <x v="0"/>
    <x v="0"/>
    <s v="H"/>
    <x v="0"/>
    <x v="0"/>
    <s v="1700    Leighton                     Av"/>
    <n v="2211"/>
    <x v="0"/>
  </r>
  <r>
    <n v="221013608"/>
    <x v="347"/>
    <x v="737"/>
    <x v="14"/>
    <x v="10"/>
    <x v="78"/>
    <x v="0"/>
    <s v="H"/>
    <x v="2"/>
    <x v="0"/>
    <s v="19100    Enadia                       Wy"/>
    <n v="1"/>
    <x v="1"/>
  </r>
  <r>
    <n v="221116292"/>
    <x v="118"/>
    <x v="617"/>
    <x v="11"/>
    <x v="4"/>
    <x v="41"/>
    <x v="1"/>
    <s v="W"/>
    <x v="0"/>
    <x v="0"/>
    <s v="3800    De Longpre                   Av"/>
    <n v="1400"/>
    <x v="0"/>
  </r>
  <r>
    <n v="221812337"/>
    <x v="189"/>
    <x v="847"/>
    <x v="17"/>
    <x v="40"/>
    <x v="56"/>
    <x v="0"/>
    <s v="H"/>
    <x v="6"/>
    <x v="0"/>
    <s v="9300 S  Central                      Av"/>
    <n v="2020"/>
    <x v="2"/>
  </r>
  <r>
    <n v="220817060"/>
    <x v="182"/>
    <x v="674"/>
    <x v="19"/>
    <x v="4"/>
    <x v="1"/>
    <x v="1"/>
    <s v="O"/>
    <x v="0"/>
    <x v="0"/>
    <s v="1900    Kelton                       Av"/>
    <n v="1700"/>
    <x v="1"/>
  </r>
  <r>
    <n v="220617607"/>
    <x v="67"/>
    <x v="775"/>
    <x v="2"/>
    <x v="40"/>
    <x v="33"/>
    <x v="1"/>
    <s v="B"/>
    <x v="2"/>
    <x v="0"/>
    <s v="7100 W  Sunset                       Bl"/>
    <n v="2235"/>
    <x v="0"/>
  </r>
  <r>
    <n v="221912849"/>
    <x v="208"/>
    <x v="627"/>
    <x v="6"/>
    <x v="31"/>
    <x v="37"/>
    <x v="1"/>
    <s v="X"/>
    <x v="8"/>
    <x v="2"/>
    <s v="12800    Roscoe                       Bl"/>
    <n v="1400"/>
    <x v="1"/>
  </r>
  <r>
    <n v="220312796"/>
    <x v="349"/>
    <x v="706"/>
    <x v="0"/>
    <x v="12"/>
    <x v="8"/>
    <x v="2"/>
    <s v="X"/>
    <x v="0"/>
    <x v="0"/>
    <s v="900 W  28Th                         St"/>
    <n v="730"/>
    <x v="0"/>
  </r>
  <r>
    <n v="221017545"/>
    <x v="319"/>
    <x v="687"/>
    <x v="14"/>
    <x v="13"/>
    <x v="68"/>
    <x v="1"/>
    <s v="B"/>
    <x v="0"/>
    <x v="0"/>
    <s v="5100    Gaynor                       Av"/>
    <n v="1600"/>
    <x v="1"/>
  </r>
  <r>
    <n v="220411056"/>
    <x v="45"/>
    <x v="688"/>
    <x v="13"/>
    <x v="20"/>
    <x v="17"/>
    <x v="0"/>
    <s v="H"/>
    <x v="0"/>
    <x v="1"/>
    <s v="4200    Moonstone                    Dr"/>
    <n v="30"/>
    <x v="0"/>
  </r>
  <r>
    <n v="220917065"/>
    <x v="102"/>
    <x v="694"/>
    <x v="12"/>
    <x v="9"/>
    <x v="2"/>
    <x v="1"/>
    <s v="H"/>
    <x v="0"/>
    <x v="0"/>
    <s v="6200 N  Sepulveda                    Bl"/>
    <n v="1515"/>
    <x v="0"/>
  </r>
  <r>
    <n v="220411378"/>
    <x v="305"/>
    <x v="673"/>
    <x v="13"/>
    <x v="21"/>
    <x v="85"/>
    <x v="1"/>
    <s v="W"/>
    <x v="2"/>
    <x v="1"/>
    <s v="3200    Portola                      Av"/>
    <n v="2200"/>
    <x v="1"/>
  </r>
  <r>
    <n v="220121348"/>
    <x v="67"/>
    <x v="775"/>
    <x v="8"/>
    <x v="21"/>
    <x v="0"/>
    <x v="0"/>
    <s v="B"/>
    <x v="2"/>
    <x v="0"/>
    <s v="500 S  San Pedro                    St"/>
    <n v="1950"/>
    <x v="0"/>
  </r>
  <r>
    <n v="220620711"/>
    <x v="207"/>
    <x v="721"/>
    <x v="2"/>
    <x v="31"/>
    <x v="13"/>
    <x v="1"/>
    <s v="W"/>
    <x v="13"/>
    <x v="0"/>
    <s v="Highland"/>
    <n v="100"/>
    <x v="1"/>
  </r>
  <r>
    <n v="220122269"/>
    <x v="75"/>
    <x v="682"/>
    <x v="8"/>
    <x v="3"/>
    <x v="14"/>
    <x v="0"/>
    <s v="W"/>
    <x v="0"/>
    <x v="0"/>
    <s v="100 E  8Th                          St"/>
    <n v="1550"/>
    <x v="0"/>
  </r>
  <r>
    <n v="230104018"/>
    <x v="205"/>
    <x v="681"/>
    <x v="8"/>
    <x v="21"/>
    <x v="35"/>
    <x v="1"/>
    <s v="H"/>
    <x v="2"/>
    <x v="0"/>
    <s v="Hill                         St"/>
    <n v="1420"/>
    <x v="1"/>
  </r>
  <r>
    <n v="220614563"/>
    <x v="338"/>
    <x v="720"/>
    <x v="2"/>
    <x v="6"/>
    <x v="68"/>
    <x v="1"/>
    <s v="A"/>
    <x v="0"/>
    <x v="2"/>
    <s v="900 N  Ridgewood                    Pl"/>
    <n v="610"/>
    <x v="1"/>
  </r>
  <r>
    <n v="221421194"/>
    <x v="24"/>
    <x v="754"/>
    <x v="18"/>
    <x v="33"/>
    <x v="24"/>
    <x v="0"/>
    <s v="W"/>
    <x v="0"/>
    <x v="0"/>
    <s v="6000 W  75Th                         St"/>
    <n v="2100"/>
    <x v="1"/>
  </r>
  <r>
    <n v="220315344"/>
    <x v="2"/>
    <x v="711"/>
    <x v="0"/>
    <x v="21"/>
    <x v="39"/>
    <x v="1"/>
    <s v="B"/>
    <x v="4"/>
    <x v="1"/>
    <s v="Martin Luther King Jr        Bl"/>
    <n v="730"/>
    <x v="0"/>
  </r>
  <r>
    <n v="221016620"/>
    <x v="103"/>
    <x v="652"/>
    <x v="14"/>
    <x v="21"/>
    <x v="43"/>
    <x v="0"/>
    <s v="B"/>
    <x v="2"/>
    <x v="1"/>
    <s v="6400    Reseda                       Bl"/>
    <n v="2150"/>
    <x v="1"/>
  </r>
  <r>
    <n v="221514473"/>
    <x v="322"/>
    <x v="629"/>
    <x v="5"/>
    <x v="3"/>
    <x v="9"/>
    <x v="1"/>
    <s v="H"/>
    <x v="0"/>
    <x v="0"/>
    <s v="12600    Sherman                      Wy"/>
    <n v="1900"/>
    <x v="0"/>
  </r>
  <r>
    <n v="220412287"/>
    <x v="12"/>
    <x v="816"/>
    <x v="13"/>
    <x v="4"/>
    <x v="52"/>
    <x v="1"/>
    <s v="H"/>
    <x v="0"/>
    <x v="0"/>
    <s v="1800 E  1St                          St"/>
    <n v="1100"/>
    <x v="0"/>
  </r>
  <r>
    <n v="220620693"/>
    <x v="210"/>
    <x v="783"/>
    <x v="2"/>
    <x v="0"/>
    <x v="23"/>
    <x v="1"/>
    <s v="B"/>
    <x v="0"/>
    <x v="0"/>
    <s v="8400    Grand View                   Dr"/>
    <n v="1"/>
    <x v="0"/>
  </r>
  <r>
    <n v="220912913"/>
    <x v="259"/>
    <x v="639"/>
    <x v="12"/>
    <x v="4"/>
    <x v="47"/>
    <x v="1"/>
    <s v="O"/>
    <x v="0"/>
    <x v="0"/>
    <s v="13500    Vanowen                      St"/>
    <n v="2330"/>
    <x v="1"/>
  </r>
  <r>
    <n v="222117109"/>
    <x v="181"/>
    <x v="662"/>
    <x v="16"/>
    <x v="15"/>
    <x v="41"/>
    <x v="1"/>
    <s v="W"/>
    <x v="0"/>
    <x v="0"/>
    <s v="21700    Victory                      Bl"/>
    <n v="1600"/>
    <x v="0"/>
  </r>
  <r>
    <n v="231104529"/>
    <x v="127"/>
    <x v="808"/>
    <x v="11"/>
    <x v="21"/>
    <x v="18"/>
    <x v="1"/>
    <s v="H"/>
    <x v="2"/>
    <x v="0"/>
    <s v="3300    Division                     St"/>
    <n v="800"/>
    <x v="1"/>
  </r>
  <r>
    <n v="221814529"/>
    <x v="28"/>
    <x v="688"/>
    <x v="17"/>
    <x v="6"/>
    <x v="8"/>
    <x v="0"/>
    <s v="H"/>
    <x v="0"/>
    <x v="0"/>
    <s v="2200 E  Century                      Bl"/>
    <n v="1030"/>
    <x v="0"/>
  </r>
  <r>
    <n v="221714748"/>
    <x v="80"/>
    <x v="699"/>
    <x v="7"/>
    <x v="10"/>
    <x v="5"/>
    <x v="1"/>
    <s v="H"/>
    <x v="2"/>
    <x v="1"/>
    <s v="18300    Malden                       St"/>
    <n v="200"/>
    <x v="0"/>
  </r>
  <r>
    <n v="220916568"/>
    <x v="364"/>
    <x v="813"/>
    <x v="12"/>
    <x v="0"/>
    <x v="51"/>
    <x v="1"/>
    <s v="W"/>
    <x v="0"/>
    <x v="0"/>
    <s v="4200    Fulton                       Av"/>
    <n v="1524"/>
    <x v="0"/>
  </r>
  <r>
    <n v="220122836"/>
    <x v="160"/>
    <x v="653"/>
    <x v="8"/>
    <x v="13"/>
    <x v="39"/>
    <x v="1"/>
    <s v="H"/>
    <x v="0"/>
    <x v="0"/>
    <s v="500 S  Los Angeles                  St"/>
    <n v="100"/>
    <x v="0"/>
  </r>
  <r>
    <n v="221613001"/>
    <x v="339"/>
    <x v="722"/>
    <x v="15"/>
    <x v="6"/>
    <x v="23"/>
    <x v="0"/>
    <s v="A"/>
    <x v="0"/>
    <x v="2"/>
    <s v="12800    Hemingway                    Dr"/>
    <n v="1000"/>
    <x v="0"/>
  </r>
  <r>
    <n v="220910928"/>
    <x v="153"/>
    <x v="726"/>
    <x v="12"/>
    <x v="40"/>
    <x v="43"/>
    <x v="1"/>
    <s v="B"/>
    <x v="8"/>
    <x v="2"/>
    <s v="14200    Sylvan                       St"/>
    <n v="2030"/>
    <x v="1"/>
  </r>
  <r>
    <n v="220215340"/>
    <x v="176"/>
    <x v="629"/>
    <x v="4"/>
    <x v="21"/>
    <x v="46"/>
    <x v="0"/>
    <s v="B"/>
    <x v="2"/>
    <x v="0"/>
    <s v="100    Glendale                     Bl"/>
    <n v="1300"/>
    <x v="1"/>
  </r>
  <r>
    <n v="222117475"/>
    <x v="102"/>
    <x v="729"/>
    <x v="16"/>
    <x v="40"/>
    <x v="9"/>
    <x v="0"/>
    <s v="W"/>
    <x v="12"/>
    <x v="0"/>
    <s v="Fallbrook                    St"/>
    <n v="1610"/>
    <x v="0"/>
  </r>
  <r>
    <n v="220618484"/>
    <x v="83"/>
    <x v="828"/>
    <x v="2"/>
    <x v="15"/>
    <x v="73"/>
    <x v="0"/>
    <s v="H"/>
    <x v="0"/>
    <x v="0"/>
    <s v="2700    La Cuesta                    Dr"/>
    <n v="1410"/>
    <x v="1"/>
  </r>
  <r>
    <n v="221815260"/>
    <x v="208"/>
    <x v="725"/>
    <x v="17"/>
    <x v="0"/>
    <x v="30"/>
    <x v="0"/>
    <s v="H"/>
    <x v="0"/>
    <x v="0"/>
    <s v="1700 E  107Th                        St"/>
    <n v="1200"/>
    <x v="0"/>
  </r>
  <r>
    <n v="232005236"/>
    <x v="203"/>
    <x v="636"/>
    <x v="1"/>
    <x v="9"/>
    <x v="35"/>
    <x v="1"/>
    <s v="W"/>
    <x v="0"/>
    <x v="0"/>
    <s v="500 S  Catalina                     St"/>
    <n v="1200"/>
    <x v="1"/>
  </r>
  <r>
    <n v="220611432"/>
    <x v="39"/>
    <x v="790"/>
    <x v="2"/>
    <x v="40"/>
    <x v="10"/>
    <x v="1"/>
    <s v="W"/>
    <x v="4"/>
    <x v="0"/>
    <s v="1600 N  Las Palmas                   Av"/>
    <n v="1930"/>
    <x v="1"/>
  </r>
  <r>
    <n v="220717946"/>
    <x v="110"/>
    <x v="651"/>
    <x v="9"/>
    <x v="3"/>
    <x v="57"/>
    <x v="0"/>
    <s v="B"/>
    <x v="0"/>
    <x v="0"/>
    <s v="5000 W  Pico                         Bl"/>
    <n v="1125"/>
    <x v="1"/>
  </r>
  <r>
    <n v="220616748"/>
    <x v="68"/>
    <x v="742"/>
    <x v="2"/>
    <x v="10"/>
    <x v="40"/>
    <x v="1"/>
    <s v="W"/>
    <x v="2"/>
    <x v="0"/>
    <s v="1500 N  Las Palmas                   Av"/>
    <n v="2230"/>
    <x v="1"/>
  </r>
  <r>
    <n v="221415227"/>
    <x v="55"/>
    <x v="639"/>
    <x v="18"/>
    <x v="1"/>
    <x v="46"/>
    <x v="0"/>
    <s v="W"/>
    <x v="0"/>
    <x v="0"/>
    <s v="4000    Glencoe                      Av"/>
    <n v="2007"/>
    <x v="1"/>
  </r>
  <r>
    <n v="222019336"/>
    <x v="90"/>
    <x v="666"/>
    <x v="1"/>
    <x v="40"/>
    <x v="5"/>
    <x v="1"/>
    <s v="H"/>
    <x v="28"/>
    <x v="0"/>
    <s v="600 S  Western                      Av"/>
    <n v="1500"/>
    <x v="0"/>
  </r>
  <r>
    <n v="221420105"/>
    <x v="158"/>
    <x v="741"/>
    <x v="18"/>
    <x v="49"/>
    <x v="1"/>
    <x v="0"/>
    <s v="W"/>
    <x v="0"/>
    <x v="0"/>
    <s v="2300    Ocean Front                  Wk"/>
    <n v="800"/>
    <x v="1"/>
  </r>
  <r>
    <n v="220322371"/>
    <x v="215"/>
    <x v="801"/>
    <x v="0"/>
    <x v="14"/>
    <x v="52"/>
    <x v="0"/>
    <s v="B"/>
    <x v="0"/>
    <x v="0"/>
    <s v="4100    Santa Rosalia                Dr"/>
    <n v="1220"/>
    <x v="0"/>
  </r>
  <r>
    <n v="221113639"/>
    <x v="157"/>
    <x v="708"/>
    <x v="11"/>
    <x v="4"/>
    <x v="43"/>
    <x v="1"/>
    <s v="O"/>
    <x v="0"/>
    <x v="0"/>
    <s v="2300    Cabot                        St"/>
    <n v="2330"/>
    <x v="1"/>
  </r>
  <r>
    <n v="220219920"/>
    <x v="214"/>
    <x v="765"/>
    <x v="4"/>
    <x v="4"/>
    <x v="6"/>
    <x v="1"/>
    <s v="W"/>
    <x v="0"/>
    <x v="0"/>
    <s v="4100    Marathon                     St"/>
    <n v="600"/>
    <x v="0"/>
  </r>
  <r>
    <n v="221914984"/>
    <x v="72"/>
    <x v="745"/>
    <x v="6"/>
    <x v="19"/>
    <x v="79"/>
    <x v="1"/>
    <s v="A"/>
    <x v="2"/>
    <x v="2"/>
    <s v="12300    Sunrise Ridg                 Rd"/>
    <n v="745"/>
    <x v="1"/>
  </r>
  <r>
    <n v="221913471"/>
    <x v="12"/>
    <x v="689"/>
    <x v="6"/>
    <x v="4"/>
    <x v="57"/>
    <x v="1"/>
    <s v="H"/>
    <x v="0"/>
    <x v="0"/>
    <s v="12600    Cathy                        St"/>
    <n v="1515"/>
    <x v="1"/>
  </r>
  <r>
    <n v="222018354"/>
    <x v="158"/>
    <x v="825"/>
    <x v="1"/>
    <x v="3"/>
    <x v="41"/>
    <x v="0"/>
    <s v="W"/>
    <x v="0"/>
    <x v="0"/>
    <s v="S  Catalina                     St"/>
    <n v="2205"/>
    <x v="0"/>
  </r>
  <r>
    <n v="221401206"/>
    <x v="6"/>
    <x v="822"/>
    <x v="18"/>
    <x v="40"/>
    <x v="41"/>
    <x v="1"/>
    <s v="B"/>
    <x v="11"/>
    <x v="2"/>
    <s v="9100 S  Sepulveda                    Bl"/>
    <n v="30"/>
    <x v="0"/>
  </r>
  <r>
    <n v="222112650"/>
    <x v="45"/>
    <x v="727"/>
    <x v="16"/>
    <x v="0"/>
    <x v="64"/>
    <x v="1"/>
    <s v="O"/>
    <x v="0"/>
    <x v="0"/>
    <s v="6500    Fallbrook                    Av"/>
    <n v="1400"/>
    <x v="1"/>
  </r>
  <r>
    <n v="220800799"/>
    <x v="187"/>
    <x v="726"/>
    <x v="19"/>
    <x v="9"/>
    <x v="89"/>
    <x v="0"/>
    <s v="A"/>
    <x v="0"/>
    <x v="0"/>
    <s v="2600    Greenfield                   Av"/>
    <n v="1400"/>
    <x v="1"/>
  </r>
  <r>
    <n v="221819654"/>
    <x v="112"/>
    <x v="772"/>
    <x v="17"/>
    <x v="15"/>
    <x v="8"/>
    <x v="0"/>
    <s v="H"/>
    <x v="0"/>
    <x v="0"/>
    <s v="8700    Avalon                       Bl"/>
    <n v="2100"/>
    <x v="0"/>
  </r>
  <r>
    <n v="221612032"/>
    <x v="331"/>
    <x v="793"/>
    <x v="15"/>
    <x v="50"/>
    <x v="16"/>
    <x v="0"/>
    <s v="H"/>
    <x v="0"/>
    <x v="0"/>
    <s v="7700    San Fernando                 Rd"/>
    <n v="1430"/>
    <x v="1"/>
  </r>
  <r>
    <n v="220216284"/>
    <x v="219"/>
    <x v="603"/>
    <x v="4"/>
    <x v="15"/>
    <x v="0"/>
    <x v="0"/>
    <s v="H"/>
    <x v="0"/>
    <x v="0"/>
    <s v="1600 W  Olympic                      Bl"/>
    <n v="830"/>
    <x v="0"/>
  </r>
  <r>
    <n v="220120287"/>
    <x v="333"/>
    <x v="603"/>
    <x v="8"/>
    <x v="29"/>
    <x v="8"/>
    <x v="0"/>
    <s v="W"/>
    <x v="0"/>
    <x v="2"/>
    <s v="900 S  Broadway"/>
    <n v="1435"/>
    <x v="0"/>
  </r>
  <r>
    <n v="221418977"/>
    <x v="165"/>
    <x v="647"/>
    <x v="18"/>
    <x v="4"/>
    <x v="51"/>
    <x v="1"/>
    <s v="W"/>
    <x v="0"/>
    <x v="0"/>
    <s v="9100 S  Sepulveda                    Bl"/>
    <n v="735"/>
    <x v="0"/>
  </r>
  <r>
    <n v="220513983"/>
    <x v="158"/>
    <x v="825"/>
    <x v="20"/>
    <x v="28"/>
    <x v="15"/>
    <x v="1"/>
    <s v="H"/>
    <x v="1"/>
    <x v="0"/>
    <s v="600    Island                       Av"/>
    <n v="1530"/>
    <x v="0"/>
  </r>
  <r>
    <n v="222010955"/>
    <x v="189"/>
    <x v="790"/>
    <x v="1"/>
    <x v="15"/>
    <x v="6"/>
    <x v="1"/>
    <s v="B"/>
    <x v="0"/>
    <x v="0"/>
    <s v="400 S  Harvard                      Bl"/>
    <n v="2000"/>
    <x v="0"/>
  </r>
  <r>
    <n v="221010671"/>
    <x v="25"/>
    <x v="815"/>
    <x v="14"/>
    <x v="40"/>
    <x v="42"/>
    <x v="1"/>
    <s v="B"/>
    <x v="2"/>
    <x v="0"/>
    <s v="18500    Collins                      St"/>
    <n v="1200"/>
    <x v="1"/>
  </r>
  <r>
    <n v="220122968"/>
    <x v="334"/>
    <x v="668"/>
    <x v="8"/>
    <x v="21"/>
    <x v="15"/>
    <x v="1"/>
    <s v="H"/>
    <x v="2"/>
    <x v="0"/>
    <s v="5Th"/>
    <n v="1900"/>
    <x v="0"/>
  </r>
  <r>
    <n v="221217870"/>
    <x v="2"/>
    <x v="892"/>
    <x v="3"/>
    <x v="0"/>
    <x v="46"/>
    <x v="0"/>
    <s v="B"/>
    <x v="0"/>
    <x v="0"/>
    <s v="4300 W  60Th                         St"/>
    <n v="830"/>
    <x v="1"/>
  </r>
  <r>
    <n v="221822940"/>
    <x v="205"/>
    <x v="801"/>
    <x v="17"/>
    <x v="0"/>
    <x v="0"/>
    <x v="0"/>
    <s v="B"/>
    <x v="0"/>
    <x v="0"/>
    <s v="11000    Stanford                     Av"/>
    <n v="250"/>
    <x v="0"/>
  </r>
  <r>
    <n v="220300813"/>
    <x v="165"/>
    <x v="732"/>
    <x v="0"/>
    <x v="40"/>
    <x v="6"/>
    <x v="1"/>
    <s v="B"/>
    <x v="8"/>
    <x v="2"/>
    <s v="Martin Luther King Jr        Bl"/>
    <n v="1615"/>
    <x v="0"/>
  </r>
  <r>
    <n v="220314411"/>
    <x v="206"/>
    <x v="661"/>
    <x v="0"/>
    <x v="36"/>
    <x v="69"/>
    <x v="1"/>
    <s v="B"/>
    <x v="20"/>
    <x v="0"/>
    <s v="Exposition                   Bl"/>
    <n v="2100"/>
    <x v="1"/>
  </r>
  <r>
    <n v="220510891"/>
    <x v="329"/>
    <x v="638"/>
    <x v="20"/>
    <x v="6"/>
    <x v="6"/>
    <x v="1"/>
    <s v="B"/>
    <x v="0"/>
    <x v="0"/>
    <s v="1500 S  Grand                        Av"/>
    <n v="2140"/>
    <x v="0"/>
  </r>
  <r>
    <n v="220915876"/>
    <x v="82"/>
    <x v="678"/>
    <x v="12"/>
    <x v="36"/>
    <x v="5"/>
    <x v="1"/>
    <s v="H"/>
    <x v="8"/>
    <x v="0"/>
    <s v="6500    Mammoth                      Av"/>
    <n v="130"/>
    <x v="0"/>
  </r>
  <r>
    <n v="220910985"/>
    <x v="329"/>
    <x v="726"/>
    <x v="12"/>
    <x v="9"/>
    <x v="24"/>
    <x v="1"/>
    <s v="H"/>
    <x v="0"/>
    <x v="0"/>
    <s v="15000    Ventura                      Bl"/>
    <n v="1000"/>
    <x v="1"/>
  </r>
  <r>
    <n v="220221163"/>
    <x v="98"/>
    <x v="631"/>
    <x v="4"/>
    <x v="0"/>
    <x v="70"/>
    <x v="0"/>
    <s v="H"/>
    <x v="0"/>
    <x v="0"/>
    <s v="100 S  Dillon                       St"/>
    <n v="947"/>
    <x v="1"/>
  </r>
  <r>
    <n v="220810440"/>
    <x v="36"/>
    <x v="895"/>
    <x v="19"/>
    <x v="0"/>
    <x v="53"/>
    <x v="1"/>
    <s v="B"/>
    <x v="0"/>
    <x v="0"/>
    <s v="1900    Transient"/>
    <n v="100"/>
    <x v="1"/>
  </r>
  <r>
    <n v="221313175"/>
    <x v="168"/>
    <x v="854"/>
    <x v="10"/>
    <x v="3"/>
    <x v="49"/>
    <x v="1"/>
    <s v="A"/>
    <x v="0"/>
    <x v="0"/>
    <s v="4300 S  Central                      Av"/>
    <n v="1733"/>
    <x v="1"/>
  </r>
  <r>
    <n v="221313552"/>
    <x v="43"/>
    <x v="655"/>
    <x v="10"/>
    <x v="10"/>
    <x v="49"/>
    <x v="0"/>
    <s v="B"/>
    <x v="2"/>
    <x v="0"/>
    <s v="200 W  Gage                         Av"/>
    <n v="1145"/>
    <x v="1"/>
  </r>
  <r>
    <n v="220718253"/>
    <x v="106"/>
    <x v="640"/>
    <x v="9"/>
    <x v="21"/>
    <x v="17"/>
    <x v="1"/>
    <s v="W"/>
    <x v="2"/>
    <x v="0"/>
    <s v="100    The Grove                    Dr"/>
    <n v="1330"/>
    <x v="0"/>
  </r>
  <r>
    <n v="222013146"/>
    <x v="382"/>
    <x v="716"/>
    <x v="1"/>
    <x v="28"/>
    <x v="76"/>
    <x v="1"/>
    <s v="H"/>
    <x v="1"/>
    <x v="2"/>
    <s v="1300 W  20Th                         St"/>
    <n v="2355"/>
    <x v="0"/>
  </r>
  <r>
    <n v="221913181"/>
    <x v="55"/>
    <x v="789"/>
    <x v="6"/>
    <x v="36"/>
    <x v="76"/>
    <x v="0"/>
    <s v="H"/>
    <x v="12"/>
    <x v="1"/>
    <s v="15500    Roscoe                       Bl"/>
    <n v="1250"/>
    <x v="0"/>
  </r>
  <r>
    <n v="220217784"/>
    <x v="341"/>
    <x v="758"/>
    <x v="4"/>
    <x v="28"/>
    <x v="26"/>
    <x v="0"/>
    <s v="H"/>
    <x v="1"/>
    <x v="1"/>
    <s v="Willowbrook"/>
    <n v="115"/>
    <x v="0"/>
  </r>
  <r>
    <n v="220514925"/>
    <x v="80"/>
    <x v="672"/>
    <x v="20"/>
    <x v="15"/>
    <x v="32"/>
    <x v="0"/>
    <s v="H"/>
    <x v="0"/>
    <x v="0"/>
    <s v="2800    Via Cabrillo Marina"/>
    <n v="1645"/>
    <x v="0"/>
  </r>
  <r>
    <n v="220711323"/>
    <x v="30"/>
    <x v="659"/>
    <x v="9"/>
    <x v="0"/>
    <x v="17"/>
    <x v="0"/>
    <s v="H"/>
    <x v="0"/>
    <x v="0"/>
    <s v="2000    Hauser                       Bl"/>
    <n v="2040"/>
    <x v="0"/>
  </r>
  <r>
    <n v="220511954"/>
    <x v="350"/>
    <x v="803"/>
    <x v="20"/>
    <x v="36"/>
    <x v="27"/>
    <x v="1"/>
    <s v="W"/>
    <x v="25"/>
    <x v="0"/>
    <s v="1600 W  25Th                         St"/>
    <n v="1800"/>
    <x v="1"/>
  </r>
  <r>
    <n v="221412329"/>
    <x v="189"/>
    <x v="804"/>
    <x v="18"/>
    <x v="15"/>
    <x v="26"/>
    <x v="1"/>
    <s v="W"/>
    <x v="0"/>
    <x v="0"/>
    <s v="3100    Sawtelle                     Bl"/>
    <n v="1100"/>
    <x v="0"/>
  </r>
  <r>
    <n v="231707189"/>
    <x v="151"/>
    <x v="709"/>
    <x v="7"/>
    <x v="16"/>
    <x v="30"/>
    <x v="1"/>
    <s v="H"/>
    <x v="0"/>
    <x v="0"/>
    <s v="8800    Corbin                       Av"/>
    <n v="1925"/>
    <x v="0"/>
  </r>
  <r>
    <n v="220914516"/>
    <x v="170"/>
    <x v="833"/>
    <x v="12"/>
    <x v="16"/>
    <x v="0"/>
    <x v="0"/>
    <s v="H"/>
    <x v="0"/>
    <x v="0"/>
    <s v="13300    Riverside                    Dr"/>
    <n v="1927"/>
    <x v="0"/>
  </r>
  <r>
    <n v="231504148"/>
    <x v="192"/>
    <x v="641"/>
    <x v="5"/>
    <x v="1"/>
    <x v="58"/>
    <x v="1"/>
    <s v="O"/>
    <x v="0"/>
    <x v="0"/>
    <s v="7400    Coldwater Canyon             Av"/>
    <n v="423"/>
    <x v="1"/>
  </r>
  <r>
    <n v="220611764"/>
    <x v="35"/>
    <x v="738"/>
    <x v="2"/>
    <x v="28"/>
    <x v="16"/>
    <x v="1"/>
    <s v="W"/>
    <x v="1"/>
    <x v="0"/>
    <s v="6200    Hollywood                    Bl"/>
    <n v="1050"/>
    <x v="1"/>
  </r>
  <r>
    <n v="221416024"/>
    <x v="331"/>
    <x v="612"/>
    <x v="18"/>
    <x v="24"/>
    <x v="52"/>
    <x v="0"/>
    <s v="B"/>
    <x v="0"/>
    <x v="0"/>
    <s v="Venice"/>
    <n v="545"/>
    <x v="0"/>
  </r>
  <r>
    <n v="221717545"/>
    <x v="89"/>
    <x v="762"/>
    <x v="7"/>
    <x v="4"/>
    <x v="35"/>
    <x v="1"/>
    <s v="H"/>
    <x v="0"/>
    <x v="0"/>
    <s v="10200    Hanna                        Av"/>
    <n v="130"/>
    <x v="1"/>
  </r>
  <r>
    <n v="220121659"/>
    <x v="170"/>
    <x v="807"/>
    <x v="8"/>
    <x v="40"/>
    <x v="63"/>
    <x v="0"/>
    <s v="B"/>
    <x v="28"/>
    <x v="1"/>
    <s v="200 E  11Th                         St"/>
    <n v="1552"/>
    <x v="0"/>
  </r>
  <r>
    <n v="221315941"/>
    <x v="55"/>
    <x v="720"/>
    <x v="10"/>
    <x v="15"/>
    <x v="37"/>
    <x v="0"/>
    <s v="W"/>
    <x v="0"/>
    <x v="0"/>
    <s v="Mateo                        St"/>
    <n v="2300"/>
    <x v="1"/>
  </r>
  <r>
    <n v="221518459"/>
    <x v="84"/>
    <x v="762"/>
    <x v="5"/>
    <x v="4"/>
    <x v="0"/>
    <x v="1"/>
    <s v="W"/>
    <x v="0"/>
    <x v="0"/>
    <s v="4900    Willow Crest                 Av"/>
    <n v="1800"/>
    <x v="0"/>
  </r>
  <r>
    <n v="221912797"/>
    <x v="16"/>
    <x v="615"/>
    <x v="6"/>
    <x v="0"/>
    <x v="2"/>
    <x v="0"/>
    <s v="F"/>
    <x v="0"/>
    <x v="0"/>
    <s v="600    Lashburn                     St"/>
    <n v="1600"/>
    <x v="0"/>
  </r>
  <r>
    <n v="221819776"/>
    <x v="184"/>
    <x v="668"/>
    <x v="17"/>
    <x v="40"/>
    <x v="76"/>
    <x v="1"/>
    <s v="B"/>
    <x v="8"/>
    <x v="0"/>
    <s v="103Rd                        St"/>
    <n v="2000"/>
    <x v="0"/>
  </r>
  <r>
    <n v="220124515"/>
    <x v="125"/>
    <x v="625"/>
    <x v="8"/>
    <x v="40"/>
    <x v="39"/>
    <x v="0"/>
    <s v="A"/>
    <x v="24"/>
    <x v="1"/>
    <s v="700 S  Figueroa                     St"/>
    <n v="1815"/>
    <x v="0"/>
  </r>
  <r>
    <n v="221717522"/>
    <x v="91"/>
    <x v="735"/>
    <x v="7"/>
    <x v="13"/>
    <x v="37"/>
    <x v="1"/>
    <s v="W"/>
    <x v="0"/>
    <x v="0"/>
    <s v="9000    Balboa                       Bl"/>
    <n v="2300"/>
    <x v="1"/>
  </r>
  <r>
    <n v="221817633"/>
    <x v="71"/>
    <x v="691"/>
    <x v="17"/>
    <x v="6"/>
    <x v="17"/>
    <x v="1"/>
    <s v="B"/>
    <x v="0"/>
    <x v="0"/>
    <s v="11300    Hooper                       Av"/>
    <n v="2000"/>
    <x v="0"/>
  </r>
  <r>
    <n v="220221567"/>
    <x v="84"/>
    <x v="702"/>
    <x v="4"/>
    <x v="40"/>
    <x v="58"/>
    <x v="0"/>
    <s v="H"/>
    <x v="12"/>
    <x v="2"/>
    <s v="400    Belmont                      Av"/>
    <n v="1900"/>
    <x v="1"/>
  </r>
  <r>
    <n v="221110925"/>
    <x v="186"/>
    <x v="839"/>
    <x v="11"/>
    <x v="0"/>
    <x v="22"/>
    <x v="1"/>
    <s v="H"/>
    <x v="0"/>
    <x v="0"/>
    <s v="2900    Partridge                    Av"/>
    <n v="1200"/>
    <x v="1"/>
  </r>
  <r>
    <n v="221010216"/>
    <x v="189"/>
    <x v="896"/>
    <x v="14"/>
    <x v="27"/>
    <x v="14"/>
    <x v="0"/>
    <s v="H"/>
    <x v="0"/>
    <x v="0"/>
    <s v="19200    Roscoe                       Bl"/>
    <n v="2100"/>
    <x v="0"/>
  </r>
  <r>
    <n v="220124937"/>
    <x v="201"/>
    <x v="616"/>
    <x v="8"/>
    <x v="21"/>
    <x v="57"/>
    <x v="1"/>
    <s v="B"/>
    <x v="2"/>
    <x v="1"/>
    <s v="100 N  Hill                         St"/>
    <n v="1500"/>
    <x v="1"/>
  </r>
  <r>
    <n v="221517746"/>
    <x v="201"/>
    <x v="834"/>
    <x v="5"/>
    <x v="0"/>
    <x v="2"/>
    <x v="1"/>
    <s v="O"/>
    <x v="0"/>
    <x v="0"/>
    <s v="3600    Barham                       Bl"/>
    <n v="1400"/>
    <x v="0"/>
  </r>
  <r>
    <n v="220717885"/>
    <x v="110"/>
    <x v="651"/>
    <x v="9"/>
    <x v="31"/>
    <x v="37"/>
    <x v="1"/>
    <s v="H"/>
    <x v="8"/>
    <x v="0"/>
    <s v="1500    6Th                          Av"/>
    <n v="1"/>
    <x v="1"/>
  </r>
  <r>
    <n v="220312689"/>
    <x v="19"/>
    <x v="814"/>
    <x v="0"/>
    <x v="3"/>
    <x v="8"/>
    <x v="2"/>
    <s v="X"/>
    <x v="0"/>
    <x v="0"/>
    <s v="600 W  28Th                         St"/>
    <n v="2345"/>
    <x v="0"/>
  </r>
  <r>
    <n v="221814686"/>
    <x v="46"/>
    <x v="635"/>
    <x v="17"/>
    <x v="28"/>
    <x v="23"/>
    <x v="1"/>
    <s v="H"/>
    <x v="4"/>
    <x v="0"/>
    <s v="100 E  120Th                        St"/>
    <n v="1900"/>
    <x v="0"/>
  </r>
  <r>
    <n v="222110928"/>
    <x v="42"/>
    <x v="740"/>
    <x v="16"/>
    <x v="1"/>
    <x v="18"/>
    <x v="1"/>
    <s v="W"/>
    <x v="0"/>
    <x v="0"/>
    <s v="21400    Osborne                      St"/>
    <n v="200"/>
    <x v="1"/>
  </r>
  <r>
    <n v="221216553"/>
    <x v="156"/>
    <x v="831"/>
    <x v="3"/>
    <x v="0"/>
    <x v="36"/>
    <x v="0"/>
    <s v="B"/>
    <x v="0"/>
    <x v="0"/>
    <s v="9100 S  Harvard                      Bl"/>
    <n v="1"/>
    <x v="1"/>
  </r>
  <r>
    <n v="221910582"/>
    <x v="335"/>
    <x v="847"/>
    <x v="6"/>
    <x v="31"/>
    <x v="39"/>
    <x v="1"/>
    <s v="H"/>
    <x v="2"/>
    <x v="2"/>
    <s v="Columbus"/>
    <n v="1345"/>
    <x v="0"/>
  </r>
  <r>
    <n v="221319329"/>
    <x v="105"/>
    <x v="613"/>
    <x v="10"/>
    <x v="40"/>
    <x v="40"/>
    <x v="1"/>
    <s v="B"/>
    <x v="31"/>
    <x v="0"/>
    <s v="400 E  59Th                         Pl"/>
    <n v="915"/>
    <x v="1"/>
  </r>
  <r>
    <n v="221412358"/>
    <x v="367"/>
    <x v="717"/>
    <x v="18"/>
    <x v="15"/>
    <x v="64"/>
    <x v="0"/>
    <s v="W"/>
    <x v="0"/>
    <x v="0"/>
    <s v="13100    Bluff Creek                  Dr"/>
    <n v="1605"/>
    <x v="1"/>
  </r>
  <r>
    <n v="221412693"/>
    <x v="168"/>
    <x v="763"/>
    <x v="18"/>
    <x v="40"/>
    <x v="30"/>
    <x v="0"/>
    <s v="O"/>
    <x v="9"/>
    <x v="0"/>
    <s v="Pacific                      Av"/>
    <n v="2359"/>
    <x v="0"/>
  </r>
  <r>
    <n v="220617746"/>
    <x v="172"/>
    <x v="822"/>
    <x v="2"/>
    <x v="49"/>
    <x v="47"/>
    <x v="1"/>
    <s v="O"/>
    <x v="0"/>
    <x v="0"/>
    <s v="6200    Yucca                        St"/>
    <n v="655"/>
    <x v="1"/>
  </r>
  <r>
    <n v="220113725"/>
    <x v="306"/>
    <x v="870"/>
    <x v="8"/>
    <x v="3"/>
    <x v="39"/>
    <x v="0"/>
    <s v="W"/>
    <x v="0"/>
    <x v="0"/>
    <s v="800 N  Alameda                      St"/>
    <n v="700"/>
    <x v="0"/>
  </r>
  <r>
    <n v="222014110"/>
    <x v="37"/>
    <x v="636"/>
    <x v="1"/>
    <x v="0"/>
    <x v="1"/>
    <x v="0"/>
    <s v="O"/>
    <x v="0"/>
    <x v="0"/>
    <s v="400 N  Ardmore                      Av"/>
    <n v="1300"/>
    <x v="1"/>
  </r>
  <r>
    <n v="220911493"/>
    <x v="154"/>
    <x v="676"/>
    <x v="12"/>
    <x v="10"/>
    <x v="29"/>
    <x v="0"/>
    <s v="H"/>
    <x v="2"/>
    <x v="2"/>
    <s v="Van Nuys"/>
    <n v="100"/>
    <x v="0"/>
  </r>
  <r>
    <n v="221312366"/>
    <x v="369"/>
    <x v="810"/>
    <x v="10"/>
    <x v="10"/>
    <x v="5"/>
    <x v="0"/>
    <s v="B"/>
    <x v="2"/>
    <x v="0"/>
    <s v="200 E  31St                         St"/>
    <n v="1800"/>
    <x v="0"/>
  </r>
  <r>
    <n v="221713143"/>
    <x v="331"/>
    <x v="612"/>
    <x v="7"/>
    <x v="38"/>
    <x v="50"/>
    <x v="0"/>
    <s v="O"/>
    <x v="2"/>
    <x v="0"/>
    <s v="17100    Lassen                       St"/>
    <n v="1545"/>
    <x v="1"/>
  </r>
  <r>
    <n v="220611382"/>
    <x v="306"/>
    <x v="790"/>
    <x v="2"/>
    <x v="15"/>
    <x v="23"/>
    <x v="0"/>
    <s v="W"/>
    <x v="4"/>
    <x v="0"/>
    <s v="7100    De Longpre                   Av"/>
    <n v="600"/>
    <x v="0"/>
  </r>
  <r>
    <n v="221317884"/>
    <x v="365"/>
    <x v="802"/>
    <x v="10"/>
    <x v="36"/>
    <x v="21"/>
    <x v="1"/>
    <s v="H"/>
    <x v="52"/>
    <x v="0"/>
    <s v="100 E  54Th                         St"/>
    <n v="1530"/>
    <x v="3"/>
  </r>
  <r>
    <n v="221015156"/>
    <x v="77"/>
    <x v="647"/>
    <x v="14"/>
    <x v="3"/>
    <x v="29"/>
    <x v="1"/>
    <s v="H"/>
    <x v="0"/>
    <x v="0"/>
    <s v="19500    Vanowen                      St"/>
    <n v="134"/>
    <x v="0"/>
  </r>
  <r>
    <n v="221018006"/>
    <x v="93"/>
    <x v="797"/>
    <x v="14"/>
    <x v="4"/>
    <x v="1"/>
    <x v="0"/>
    <s v="W"/>
    <x v="0"/>
    <x v="0"/>
    <s v="19200    Hamlin                       St"/>
    <n v="2345"/>
    <x v="1"/>
  </r>
  <r>
    <n v="221817120"/>
    <x v="342"/>
    <x v="603"/>
    <x v="17"/>
    <x v="12"/>
    <x v="35"/>
    <x v="1"/>
    <s v="H"/>
    <x v="0"/>
    <x v="0"/>
    <s v="8700 S  San Pedro                    St"/>
    <n v="2055"/>
    <x v="1"/>
  </r>
  <r>
    <n v="220616451"/>
    <x v="159"/>
    <x v="830"/>
    <x v="2"/>
    <x v="15"/>
    <x v="2"/>
    <x v="1"/>
    <s v="W"/>
    <x v="0"/>
    <x v="0"/>
    <s v="2000    Watsonia                     Tr"/>
    <n v="400"/>
    <x v="0"/>
  </r>
  <r>
    <n v="220813868"/>
    <x v="61"/>
    <x v="799"/>
    <x v="19"/>
    <x v="13"/>
    <x v="3"/>
    <x v="0"/>
    <s v="O"/>
    <x v="0"/>
    <x v="2"/>
    <s v="10800    Santa Monica                 Bl"/>
    <n v="1745"/>
    <x v="0"/>
  </r>
  <r>
    <n v="220123691"/>
    <x v="81"/>
    <x v="606"/>
    <x v="8"/>
    <x v="21"/>
    <x v="78"/>
    <x v="0"/>
    <s v="B"/>
    <x v="2"/>
    <x v="0"/>
    <s v="600 S  Alameda                      St"/>
    <n v="853"/>
    <x v="1"/>
  </r>
  <r>
    <n v="220611838"/>
    <x v="29"/>
    <x v="738"/>
    <x v="2"/>
    <x v="6"/>
    <x v="33"/>
    <x v="0"/>
    <s v="W"/>
    <x v="0"/>
    <x v="0"/>
    <s v="Argyle"/>
    <n v="1000"/>
    <x v="0"/>
  </r>
  <r>
    <n v="220115069"/>
    <x v="166"/>
    <x v="658"/>
    <x v="8"/>
    <x v="3"/>
    <x v="5"/>
    <x v="0"/>
    <s v="H"/>
    <x v="0"/>
    <x v="0"/>
    <s v="1300 W  Sunset                       Bl"/>
    <n v="1130"/>
    <x v="0"/>
  </r>
  <r>
    <n v="221216274"/>
    <x v="49"/>
    <x v="819"/>
    <x v="3"/>
    <x v="4"/>
    <x v="31"/>
    <x v="1"/>
    <s v="H"/>
    <x v="0"/>
    <x v="0"/>
    <s v="58Th                         St"/>
    <n v="900"/>
    <x v="1"/>
  </r>
  <r>
    <n v="220620340"/>
    <x v="95"/>
    <x v="754"/>
    <x v="2"/>
    <x v="10"/>
    <x v="65"/>
    <x v="0"/>
    <s v="B"/>
    <x v="2"/>
    <x v="1"/>
    <s v="700 N  St Andrews                   Pl"/>
    <n v="1800"/>
    <x v="0"/>
  </r>
  <r>
    <n v="222116445"/>
    <x v="214"/>
    <x v="765"/>
    <x v="16"/>
    <x v="10"/>
    <x v="26"/>
    <x v="0"/>
    <s v="H"/>
    <x v="2"/>
    <x v="0"/>
    <s v="20000    Vanowen                      St"/>
    <n v="2200"/>
    <x v="0"/>
  </r>
  <r>
    <n v="221418369"/>
    <x v="85"/>
    <x v="645"/>
    <x v="18"/>
    <x v="31"/>
    <x v="2"/>
    <x v="1"/>
    <s v="W"/>
    <x v="2"/>
    <x v="0"/>
    <s v="10400 W  Washington                   Bl"/>
    <n v="2125"/>
    <x v="0"/>
  </r>
  <r>
    <n v="221918185"/>
    <x v="24"/>
    <x v="754"/>
    <x v="6"/>
    <x v="4"/>
    <x v="1"/>
    <x v="1"/>
    <s v="B"/>
    <x v="0"/>
    <x v="0"/>
    <s v="9200    Lemona                       Av"/>
    <n v="1030"/>
    <x v="1"/>
  </r>
  <r>
    <n v="220321029"/>
    <x v="23"/>
    <x v="781"/>
    <x v="0"/>
    <x v="40"/>
    <x v="0"/>
    <x v="0"/>
    <s v="B"/>
    <x v="57"/>
    <x v="0"/>
    <s v="Vernon"/>
    <n v="1350"/>
    <x v="0"/>
  </r>
  <r>
    <n v="221914743"/>
    <x v="165"/>
    <x v="667"/>
    <x v="6"/>
    <x v="13"/>
    <x v="33"/>
    <x v="0"/>
    <s v="H"/>
    <x v="0"/>
    <x v="1"/>
    <s v="8400    Columbus                     Av"/>
    <n v="600"/>
    <x v="0"/>
  </r>
  <r>
    <n v="221915829"/>
    <x v="317"/>
    <x v="643"/>
    <x v="6"/>
    <x v="52"/>
    <x v="70"/>
    <x v="0"/>
    <s v="W"/>
    <x v="17"/>
    <x v="1"/>
    <s v="14900    Copper                       St"/>
    <n v="2000"/>
    <x v="1"/>
  </r>
  <r>
    <n v="220312334"/>
    <x v="8"/>
    <x v="790"/>
    <x v="0"/>
    <x v="6"/>
    <x v="26"/>
    <x v="1"/>
    <s v="W"/>
    <x v="0"/>
    <x v="0"/>
    <s v="3000 S  Figueroa                     St"/>
    <n v="1430"/>
    <x v="0"/>
  </r>
  <r>
    <n v="221613293"/>
    <x v="74"/>
    <x v="758"/>
    <x v="15"/>
    <x v="0"/>
    <x v="53"/>
    <x v="1"/>
    <s v="W"/>
    <x v="0"/>
    <x v="0"/>
    <s v="9100    Glenoaks                     Bl"/>
    <n v="1320"/>
    <x v="1"/>
  </r>
  <r>
    <n v="222018568"/>
    <x v="99"/>
    <x v="622"/>
    <x v="1"/>
    <x v="13"/>
    <x v="43"/>
    <x v="0"/>
    <s v="O"/>
    <x v="0"/>
    <x v="0"/>
    <s v="Venice                       Bl"/>
    <n v="333"/>
    <x v="1"/>
  </r>
  <r>
    <n v="221911907"/>
    <x v="58"/>
    <x v="836"/>
    <x v="6"/>
    <x v="0"/>
    <x v="3"/>
    <x v="0"/>
    <s v="H"/>
    <x v="0"/>
    <x v="0"/>
    <s v="13900    Roscoe                       Bl"/>
    <n v="800"/>
    <x v="0"/>
  </r>
  <r>
    <n v="221613442"/>
    <x v="160"/>
    <x v="828"/>
    <x v="15"/>
    <x v="15"/>
    <x v="30"/>
    <x v="0"/>
    <s v="H"/>
    <x v="0"/>
    <x v="0"/>
    <s v="8700    Oswego                       St"/>
    <n v="410"/>
    <x v="0"/>
  </r>
  <r>
    <n v="221213465"/>
    <x v="189"/>
    <x v="658"/>
    <x v="3"/>
    <x v="18"/>
    <x v="31"/>
    <x v="0"/>
    <s v="H"/>
    <x v="2"/>
    <x v="2"/>
    <s v="1000 W  65Th                         St"/>
    <n v="400"/>
    <x v="1"/>
  </r>
  <r>
    <n v="220113726"/>
    <x v="306"/>
    <x v="656"/>
    <x v="8"/>
    <x v="3"/>
    <x v="16"/>
    <x v="1"/>
    <s v="W"/>
    <x v="0"/>
    <x v="0"/>
    <s v="Maple"/>
    <n v="1200"/>
    <x v="1"/>
  </r>
  <r>
    <n v="220120329"/>
    <x v="14"/>
    <x v="833"/>
    <x v="8"/>
    <x v="21"/>
    <x v="35"/>
    <x v="1"/>
    <s v="B"/>
    <x v="2"/>
    <x v="1"/>
    <s v="400 E  7Th                          St"/>
    <n v="1940"/>
    <x v="1"/>
  </r>
  <r>
    <n v="220118466"/>
    <x v="11"/>
    <x v="689"/>
    <x v="8"/>
    <x v="15"/>
    <x v="23"/>
    <x v="1"/>
    <s v="B"/>
    <x v="0"/>
    <x v="0"/>
    <s v="700 S  Hope                         St"/>
    <n v="2000"/>
    <x v="0"/>
  </r>
  <r>
    <n v="222013467"/>
    <x v="33"/>
    <x v="710"/>
    <x v="1"/>
    <x v="1"/>
    <x v="22"/>
    <x v="1"/>
    <s v="K"/>
    <x v="0"/>
    <x v="0"/>
    <s v="900 S  Normandie                    Av"/>
    <n v="1045"/>
    <x v="1"/>
  </r>
  <r>
    <n v="221914074"/>
    <x v="9"/>
    <x v="799"/>
    <x v="6"/>
    <x v="40"/>
    <x v="63"/>
    <x v="1"/>
    <s v="W"/>
    <x v="6"/>
    <x v="0"/>
    <s v="Rayen"/>
    <n v="2000"/>
    <x v="0"/>
  </r>
  <r>
    <n v="221513155"/>
    <x v="1"/>
    <x v="627"/>
    <x v="5"/>
    <x v="15"/>
    <x v="30"/>
    <x v="0"/>
    <s v="W"/>
    <x v="0"/>
    <x v="0"/>
    <s v="10700    Woodbridge                   St"/>
    <n v="1800"/>
    <x v="0"/>
  </r>
  <r>
    <n v="231104875"/>
    <x v="222"/>
    <x v="681"/>
    <x v="11"/>
    <x v="13"/>
    <x v="42"/>
    <x v="1"/>
    <s v="W"/>
    <x v="0"/>
    <x v="0"/>
    <s v="1500    Silverwood                   Tr"/>
    <n v="840"/>
    <x v="1"/>
  </r>
  <r>
    <n v="220613469"/>
    <x v="28"/>
    <x v="767"/>
    <x v="2"/>
    <x v="15"/>
    <x v="23"/>
    <x v="1"/>
    <s v="B"/>
    <x v="4"/>
    <x v="0"/>
    <s v="7100 W  Sunset                       Bl"/>
    <n v="2230"/>
    <x v="0"/>
  </r>
  <r>
    <n v="221717939"/>
    <x v="90"/>
    <x v="748"/>
    <x v="7"/>
    <x v="6"/>
    <x v="24"/>
    <x v="1"/>
    <s v="H"/>
    <x v="0"/>
    <x v="0"/>
    <s v="Shirley                      Av"/>
    <n v="1400"/>
    <x v="1"/>
  </r>
  <r>
    <n v="221610716"/>
    <x v="46"/>
    <x v="635"/>
    <x v="15"/>
    <x v="6"/>
    <x v="78"/>
    <x v="1"/>
    <s v="H"/>
    <x v="0"/>
    <x v="0"/>
    <s v="13000    Montague                     St"/>
    <n v="1"/>
    <x v="1"/>
  </r>
  <r>
    <n v="221419167"/>
    <x v="204"/>
    <x v="645"/>
    <x v="18"/>
    <x v="49"/>
    <x v="53"/>
    <x v="0"/>
    <s v="L"/>
    <x v="0"/>
    <x v="0"/>
    <s v="1700    Pacific                      Av"/>
    <n v="1450"/>
    <x v="1"/>
  </r>
  <r>
    <n v="221316902"/>
    <x v="322"/>
    <x v="744"/>
    <x v="10"/>
    <x v="4"/>
    <x v="22"/>
    <x v="0"/>
    <s v="H"/>
    <x v="0"/>
    <x v="0"/>
    <s v="4200    San Pedro                    Pl"/>
    <n v="2100"/>
    <x v="1"/>
  </r>
  <r>
    <n v="220218943"/>
    <x v="155"/>
    <x v="813"/>
    <x v="4"/>
    <x v="35"/>
    <x v="6"/>
    <x v="1"/>
    <s v="H"/>
    <x v="0"/>
    <x v="0"/>
    <s v="1800 S  Hoover                       St"/>
    <n v="1330"/>
    <x v="0"/>
  </r>
  <r>
    <n v="222014669"/>
    <x v="347"/>
    <x v="737"/>
    <x v="1"/>
    <x v="10"/>
    <x v="0"/>
    <x v="0"/>
    <s v="H"/>
    <x v="2"/>
    <x v="0"/>
    <s v="1200 S  Mariposa                     Av"/>
    <n v="2210"/>
    <x v="0"/>
  </r>
  <r>
    <n v="221614991"/>
    <x v="102"/>
    <x v="769"/>
    <x v="15"/>
    <x v="0"/>
    <x v="0"/>
    <x v="0"/>
    <s v="H"/>
    <x v="0"/>
    <x v="0"/>
    <s v="13600    Louvre                       St"/>
    <n v="557"/>
    <x v="0"/>
  </r>
  <r>
    <n v="220409666"/>
    <x v="308"/>
    <x v="788"/>
    <x v="13"/>
    <x v="49"/>
    <x v="33"/>
    <x v="0"/>
    <s v="F"/>
    <x v="0"/>
    <x v="0"/>
    <s v="4200    Via Arbolada"/>
    <n v="1030"/>
    <x v="0"/>
  </r>
  <r>
    <n v="221416773"/>
    <x v="159"/>
    <x v="816"/>
    <x v="18"/>
    <x v="1"/>
    <x v="31"/>
    <x v="1"/>
    <s v="W"/>
    <x v="0"/>
    <x v="0"/>
    <s v="4000    Glencoe                      Av"/>
    <n v="2142"/>
    <x v="1"/>
  </r>
  <r>
    <n v="222015934"/>
    <x v="80"/>
    <x v="699"/>
    <x v="1"/>
    <x v="40"/>
    <x v="65"/>
    <x v="1"/>
    <s v="W"/>
    <x v="16"/>
    <x v="0"/>
    <s v="Beverly"/>
    <n v="720"/>
    <x v="0"/>
  </r>
  <r>
    <n v="220900808"/>
    <x v="325"/>
    <x v="646"/>
    <x v="12"/>
    <x v="29"/>
    <x v="23"/>
    <x v="1"/>
    <s v="H"/>
    <x v="0"/>
    <x v="1"/>
    <s v="14100    Enadia                       Wy"/>
    <n v="1120"/>
    <x v="0"/>
  </r>
  <r>
    <n v="221712703"/>
    <x v="171"/>
    <x v="884"/>
    <x v="7"/>
    <x v="0"/>
    <x v="49"/>
    <x v="1"/>
    <s v="W"/>
    <x v="0"/>
    <x v="0"/>
    <s v="9600    Geyser                       Av"/>
    <n v="1215"/>
    <x v="1"/>
  </r>
  <r>
    <n v="221016372"/>
    <x v="152"/>
    <x v="707"/>
    <x v="14"/>
    <x v="1"/>
    <x v="47"/>
    <x v="1"/>
    <s v="O"/>
    <x v="0"/>
    <x v="0"/>
    <s v="4500    Estrondo                     Dr"/>
    <n v="1730"/>
    <x v="1"/>
  </r>
  <r>
    <n v="222115880"/>
    <x v="183"/>
    <x v="709"/>
    <x v="16"/>
    <x v="54"/>
    <x v="57"/>
    <x v="1"/>
    <s v="A"/>
    <x v="0"/>
    <x v="0"/>
    <s v="21300    Nordhoff                     St"/>
    <n v="240"/>
    <x v="1"/>
  </r>
  <r>
    <n v="221323036"/>
    <x v="207"/>
    <x v="721"/>
    <x v="10"/>
    <x v="29"/>
    <x v="51"/>
    <x v="1"/>
    <s v="H"/>
    <x v="12"/>
    <x v="0"/>
    <s v="5300 S  Broadway"/>
    <n v="1840"/>
    <x v="0"/>
  </r>
  <r>
    <n v="220126510"/>
    <x v="346"/>
    <x v="633"/>
    <x v="8"/>
    <x v="25"/>
    <x v="39"/>
    <x v="0"/>
    <s v="H"/>
    <x v="0"/>
    <x v="0"/>
    <s v="100 E  6Th                          St"/>
    <n v="30"/>
    <x v="0"/>
  </r>
  <r>
    <n v="222110018"/>
    <x v="37"/>
    <x v="884"/>
    <x v="16"/>
    <x v="6"/>
    <x v="7"/>
    <x v="1"/>
    <s v="W"/>
    <x v="0"/>
    <x v="0"/>
    <s v="5900    Ellenview                    Av"/>
    <n v="130"/>
    <x v="1"/>
  </r>
  <r>
    <n v="220216435"/>
    <x v="219"/>
    <x v="708"/>
    <x v="4"/>
    <x v="13"/>
    <x v="41"/>
    <x v="0"/>
    <s v="W"/>
    <x v="0"/>
    <x v="0"/>
    <s v="4500    Willow Brook                 Av"/>
    <n v="200"/>
    <x v="0"/>
  </r>
  <r>
    <n v="221418257"/>
    <x v="88"/>
    <x v="813"/>
    <x v="18"/>
    <x v="35"/>
    <x v="49"/>
    <x v="1"/>
    <s v="W"/>
    <x v="0"/>
    <x v="0"/>
    <s v="Barrington                   Av"/>
    <n v="1200"/>
    <x v="1"/>
  </r>
  <r>
    <n v="220916091"/>
    <x v="31"/>
    <x v="696"/>
    <x v="12"/>
    <x v="21"/>
    <x v="72"/>
    <x v="0"/>
    <s v="H"/>
    <x v="2"/>
    <x v="0"/>
    <s v="6800    Van Nuys                     Bl"/>
    <n v="1510"/>
    <x v="3"/>
  </r>
  <r>
    <n v="221117906"/>
    <x v="207"/>
    <x v="684"/>
    <x v="11"/>
    <x v="13"/>
    <x v="31"/>
    <x v="0"/>
    <s v="W"/>
    <x v="0"/>
    <x v="0"/>
    <s v="200    Hamlet                       St"/>
    <n v="240"/>
    <x v="1"/>
  </r>
  <r>
    <n v="220416813"/>
    <x v="213"/>
    <x v="721"/>
    <x v="13"/>
    <x v="21"/>
    <x v="10"/>
    <x v="0"/>
    <s v="H"/>
    <x v="2"/>
    <x v="1"/>
    <s v="3200    Phelps                       Av"/>
    <n v="1930"/>
    <x v="1"/>
  </r>
  <r>
    <n v="220416166"/>
    <x v="91"/>
    <x v="769"/>
    <x v="13"/>
    <x v="28"/>
    <x v="39"/>
    <x v="0"/>
    <s v="B"/>
    <x v="1"/>
    <x v="0"/>
    <s v="8Th                          St"/>
    <n v="1805"/>
    <x v="0"/>
  </r>
  <r>
    <n v="220511990"/>
    <x v="53"/>
    <x v="620"/>
    <x v="20"/>
    <x v="40"/>
    <x v="5"/>
    <x v="1"/>
    <s v="H"/>
    <x v="9"/>
    <x v="0"/>
    <s v="500 W  Oliver                       St"/>
    <n v="1815"/>
    <x v="0"/>
  </r>
  <r>
    <n v="220714754"/>
    <x v="70"/>
    <x v="742"/>
    <x v="9"/>
    <x v="1"/>
    <x v="7"/>
    <x v="1"/>
    <s v="B"/>
    <x v="0"/>
    <x v="0"/>
    <s v="300 N  Ogden                        Dr"/>
    <n v="1700"/>
    <x v="1"/>
  </r>
  <r>
    <n v="221322190"/>
    <x v="102"/>
    <x v="792"/>
    <x v="10"/>
    <x v="21"/>
    <x v="14"/>
    <x v="0"/>
    <s v="B"/>
    <x v="2"/>
    <x v="0"/>
    <s v="5100 S  Main                         St"/>
    <n v="2220"/>
    <x v="0"/>
  </r>
  <r>
    <n v="220816958"/>
    <x v="103"/>
    <x v="686"/>
    <x v="19"/>
    <x v="15"/>
    <x v="41"/>
    <x v="0"/>
    <s v="W"/>
    <x v="0"/>
    <x v="0"/>
    <s v="17400    Camino De Yatasto"/>
    <n v="1030"/>
    <x v="0"/>
  </r>
  <r>
    <n v="220515770"/>
    <x v="214"/>
    <x v="834"/>
    <x v="20"/>
    <x v="4"/>
    <x v="2"/>
    <x v="0"/>
    <s v="H"/>
    <x v="0"/>
    <x v="0"/>
    <s v="Neptune                      Av"/>
    <n v="2100"/>
    <x v="0"/>
  </r>
  <r>
    <n v="221218996"/>
    <x v="61"/>
    <x v="799"/>
    <x v="3"/>
    <x v="40"/>
    <x v="41"/>
    <x v="2"/>
    <s v="X"/>
    <x v="6"/>
    <x v="1"/>
    <s v="92Nd                         St"/>
    <n v="1900"/>
    <x v="0"/>
  </r>
  <r>
    <n v="220212121"/>
    <x v="325"/>
    <x v="777"/>
    <x v="4"/>
    <x v="50"/>
    <x v="72"/>
    <x v="0"/>
    <s v="H"/>
    <x v="2"/>
    <x v="0"/>
    <s v="3Rd                          St"/>
    <n v="1530"/>
    <x v="3"/>
  </r>
  <r>
    <n v="221016901"/>
    <x v="181"/>
    <x v="662"/>
    <x v="14"/>
    <x v="28"/>
    <x v="64"/>
    <x v="0"/>
    <s v="O"/>
    <x v="1"/>
    <x v="1"/>
    <s v="7700    Reseda                       Bl"/>
    <n v="900"/>
    <x v="1"/>
  </r>
  <r>
    <n v="221612105"/>
    <x v="357"/>
    <x v="776"/>
    <x v="15"/>
    <x v="9"/>
    <x v="17"/>
    <x v="1"/>
    <s v="H"/>
    <x v="0"/>
    <x v="0"/>
    <s v="11800    Peoria                       St"/>
    <n v="1126"/>
    <x v="0"/>
  </r>
  <r>
    <n v="221117947"/>
    <x v="207"/>
    <x v="783"/>
    <x v="11"/>
    <x v="21"/>
    <x v="5"/>
    <x v="1"/>
    <s v="H"/>
    <x v="2"/>
    <x v="0"/>
    <s v="6300    York                         Bl"/>
    <n v="2330"/>
    <x v="0"/>
  </r>
  <r>
    <n v="221015388"/>
    <x v="160"/>
    <x v="660"/>
    <x v="14"/>
    <x v="10"/>
    <x v="39"/>
    <x v="0"/>
    <s v="H"/>
    <x v="2"/>
    <x v="1"/>
    <s v="15800    Stagg                        St"/>
    <n v="200"/>
    <x v="0"/>
  </r>
  <r>
    <n v="222018852"/>
    <x v="116"/>
    <x v="668"/>
    <x v="1"/>
    <x v="4"/>
    <x v="26"/>
    <x v="0"/>
    <s v="W"/>
    <x v="0"/>
    <x v="0"/>
    <s v="300 S  Van Ness                     Av"/>
    <n v="2030"/>
    <x v="0"/>
  </r>
  <r>
    <n v="221811857"/>
    <x v="38"/>
    <x v="664"/>
    <x v="17"/>
    <x v="0"/>
    <x v="6"/>
    <x v="0"/>
    <s v="X"/>
    <x v="0"/>
    <x v="0"/>
    <s v="300 E  108Th                        St"/>
    <n v="1236"/>
    <x v="0"/>
  </r>
  <r>
    <n v="221318001"/>
    <x v="165"/>
    <x v="732"/>
    <x v="10"/>
    <x v="10"/>
    <x v="36"/>
    <x v="1"/>
    <s v="B"/>
    <x v="31"/>
    <x v="1"/>
    <s v="100 E  24Th                         St"/>
    <n v="1330"/>
    <x v="1"/>
  </r>
  <r>
    <n v="221213270"/>
    <x v="39"/>
    <x v="790"/>
    <x v="3"/>
    <x v="40"/>
    <x v="65"/>
    <x v="0"/>
    <s v="B"/>
    <x v="28"/>
    <x v="0"/>
    <s v="Manchester"/>
    <n v="1900"/>
    <x v="0"/>
  </r>
  <r>
    <n v="221413454"/>
    <x v="327"/>
    <x v="776"/>
    <x v="18"/>
    <x v="13"/>
    <x v="3"/>
    <x v="1"/>
    <s v="H"/>
    <x v="0"/>
    <x v="0"/>
    <s v="500    World                        Wy"/>
    <n v="230"/>
    <x v="0"/>
  </r>
  <r>
    <n v="222116015"/>
    <x v="358"/>
    <x v="747"/>
    <x v="16"/>
    <x v="13"/>
    <x v="43"/>
    <x v="0"/>
    <s v="W"/>
    <x v="0"/>
    <x v="0"/>
    <s v="6100    Topanga Canyon               Bl"/>
    <n v="950"/>
    <x v="1"/>
  </r>
  <r>
    <n v="221314608"/>
    <x v="154"/>
    <x v="676"/>
    <x v="10"/>
    <x v="31"/>
    <x v="32"/>
    <x v="0"/>
    <s v="H"/>
    <x v="2"/>
    <x v="0"/>
    <s v="Broadway"/>
    <n v="710"/>
    <x v="0"/>
  </r>
  <r>
    <n v="220817251"/>
    <x v="361"/>
    <x v="652"/>
    <x v="19"/>
    <x v="0"/>
    <x v="26"/>
    <x v="0"/>
    <s v="W"/>
    <x v="0"/>
    <x v="0"/>
    <s v="700 S  Barrington                   Av"/>
    <n v="1124"/>
    <x v="0"/>
  </r>
  <r>
    <n v="220116732"/>
    <x v="47"/>
    <x v="623"/>
    <x v="8"/>
    <x v="21"/>
    <x v="0"/>
    <x v="1"/>
    <s v="H"/>
    <x v="2"/>
    <x v="0"/>
    <s v="1600 S  Broadway"/>
    <n v="1600"/>
    <x v="0"/>
  </r>
  <r>
    <n v="221611988"/>
    <x v="322"/>
    <x v="667"/>
    <x v="15"/>
    <x v="5"/>
    <x v="83"/>
    <x v="1"/>
    <s v="W"/>
    <x v="0"/>
    <x v="0"/>
    <s v="9900    Edmore                       Pl"/>
    <n v="700"/>
    <x v="1"/>
  </r>
  <r>
    <n v="220711414"/>
    <x v="171"/>
    <x v="654"/>
    <x v="9"/>
    <x v="4"/>
    <x v="46"/>
    <x v="1"/>
    <s v="H"/>
    <x v="0"/>
    <x v="0"/>
    <s v="4500 W  Pico                         Bl"/>
    <n v="1050"/>
    <x v="1"/>
  </r>
  <r>
    <n v="222115664"/>
    <x v="160"/>
    <x v="613"/>
    <x v="16"/>
    <x v="1"/>
    <x v="6"/>
    <x v="1"/>
    <s v="X"/>
    <x v="2"/>
    <x v="0"/>
    <s v="6300    Variel                       Av"/>
    <n v="1310"/>
    <x v="0"/>
  </r>
  <r>
    <n v="221717244"/>
    <x v="209"/>
    <x v="814"/>
    <x v="7"/>
    <x v="6"/>
    <x v="6"/>
    <x v="1"/>
    <s v="X"/>
    <x v="0"/>
    <x v="0"/>
    <s v="18800    Parthenia                    St"/>
    <n v="1230"/>
    <x v="0"/>
  </r>
  <r>
    <n v="220811536"/>
    <x v="329"/>
    <x v="638"/>
    <x v="19"/>
    <x v="29"/>
    <x v="51"/>
    <x v="1"/>
    <s v="W"/>
    <x v="0"/>
    <x v="0"/>
    <s v="1800    Barry                        Av"/>
    <n v="355"/>
    <x v="0"/>
  </r>
  <r>
    <n v="220914069"/>
    <x v="17"/>
    <x v="751"/>
    <x v="12"/>
    <x v="3"/>
    <x v="18"/>
    <x v="1"/>
    <s v="W"/>
    <x v="0"/>
    <x v="0"/>
    <s v="5400    Sylmar                       Av"/>
    <n v="1120"/>
    <x v="1"/>
  </r>
  <r>
    <n v="220320513"/>
    <x v="379"/>
    <x v="625"/>
    <x v="0"/>
    <x v="16"/>
    <x v="8"/>
    <x v="2"/>
    <s v="X"/>
    <x v="0"/>
    <x v="0"/>
    <s v="3100 S  Hoover                       St"/>
    <n v="910"/>
    <x v="0"/>
  </r>
  <r>
    <n v="220715378"/>
    <x v="78"/>
    <x v="672"/>
    <x v="9"/>
    <x v="15"/>
    <x v="6"/>
    <x v="1"/>
    <s v="W"/>
    <x v="0"/>
    <x v="0"/>
    <s v="8000    Romaine                      St"/>
    <n v="115"/>
    <x v="0"/>
  </r>
  <r>
    <n v="220614390"/>
    <x v="366"/>
    <x v="639"/>
    <x v="2"/>
    <x v="3"/>
    <x v="17"/>
    <x v="0"/>
    <s v="O"/>
    <x v="0"/>
    <x v="0"/>
    <s v="7000    Hollywood                    Bl"/>
    <n v="1600"/>
    <x v="0"/>
  </r>
  <r>
    <n v="221224916"/>
    <x v="178"/>
    <x v="696"/>
    <x v="3"/>
    <x v="0"/>
    <x v="32"/>
    <x v="0"/>
    <s v="B"/>
    <x v="0"/>
    <x v="0"/>
    <s v="3800 W  60Th                         St"/>
    <n v="700"/>
    <x v="0"/>
  </r>
  <r>
    <n v="221110653"/>
    <x v="18"/>
    <x v="659"/>
    <x v="11"/>
    <x v="0"/>
    <x v="57"/>
    <x v="0"/>
    <s v="H"/>
    <x v="0"/>
    <x v="0"/>
    <s v="4800    Hub                          St"/>
    <n v="653"/>
    <x v="1"/>
  </r>
  <r>
    <n v="222018899"/>
    <x v="96"/>
    <x v="745"/>
    <x v="1"/>
    <x v="49"/>
    <x v="9"/>
    <x v="0"/>
    <s v="A"/>
    <x v="0"/>
    <x v="0"/>
    <s v="3400    San Marino                   St"/>
    <n v="600"/>
    <x v="0"/>
  </r>
  <r>
    <n v="220123940"/>
    <x v="87"/>
    <x v="624"/>
    <x v="8"/>
    <x v="21"/>
    <x v="39"/>
    <x v="1"/>
    <s v="H"/>
    <x v="2"/>
    <x v="0"/>
    <s v="7Th"/>
    <n v="1440"/>
    <x v="0"/>
  </r>
  <r>
    <n v="220120219"/>
    <x v="333"/>
    <x v="796"/>
    <x v="8"/>
    <x v="16"/>
    <x v="39"/>
    <x v="1"/>
    <s v="H"/>
    <x v="0"/>
    <x v="0"/>
    <s v="600 S  Broadway"/>
    <n v="936"/>
    <x v="0"/>
  </r>
  <r>
    <n v="221516613"/>
    <x v="88"/>
    <x v="665"/>
    <x v="5"/>
    <x v="28"/>
    <x v="46"/>
    <x v="1"/>
    <s v="O"/>
    <x v="1"/>
    <x v="0"/>
    <s v="13200    Arminta                      St"/>
    <n v="1500"/>
    <x v="1"/>
  </r>
  <r>
    <n v="222116524"/>
    <x v="152"/>
    <x v="722"/>
    <x v="16"/>
    <x v="0"/>
    <x v="22"/>
    <x v="0"/>
    <s v="B"/>
    <x v="0"/>
    <x v="0"/>
    <s v="21200    Kittridge                    St"/>
    <n v="1315"/>
    <x v="1"/>
  </r>
  <r>
    <n v="221420623"/>
    <x v="65"/>
    <x v="647"/>
    <x v="18"/>
    <x v="6"/>
    <x v="28"/>
    <x v="1"/>
    <s v="W"/>
    <x v="0"/>
    <x v="0"/>
    <s v="2500    Barry                        Av"/>
    <n v="800"/>
    <x v="1"/>
  </r>
  <r>
    <n v="221017242"/>
    <x v="376"/>
    <x v="715"/>
    <x v="14"/>
    <x v="3"/>
    <x v="78"/>
    <x v="0"/>
    <s v="H"/>
    <x v="0"/>
    <x v="0"/>
    <s v="7400    Reseda                       Bl"/>
    <n v="1900"/>
    <x v="1"/>
  </r>
  <r>
    <n v="222117646"/>
    <x v="102"/>
    <x v="644"/>
    <x v="16"/>
    <x v="0"/>
    <x v="57"/>
    <x v="0"/>
    <s v="H"/>
    <x v="0"/>
    <x v="0"/>
    <s v="22000    Schoolcraft                  St"/>
    <n v="900"/>
    <x v="1"/>
  </r>
  <r>
    <n v="221918250"/>
    <x v="120"/>
    <x v="797"/>
    <x v="6"/>
    <x v="34"/>
    <x v="41"/>
    <x v="0"/>
    <s v="H"/>
    <x v="0"/>
    <x v="0"/>
    <s v="15000    Parthenia                    St"/>
    <n v="2350"/>
    <x v="0"/>
  </r>
  <r>
    <n v="220411782"/>
    <x v="52"/>
    <x v="773"/>
    <x v="13"/>
    <x v="14"/>
    <x v="8"/>
    <x v="0"/>
    <s v="H"/>
    <x v="0"/>
    <x v="0"/>
    <s v="3900    Hawley                       Av"/>
    <n v="1155"/>
    <x v="0"/>
  </r>
  <r>
    <n v="221611821"/>
    <x v="384"/>
    <x v="653"/>
    <x v="15"/>
    <x v="21"/>
    <x v="72"/>
    <x v="0"/>
    <s v="H"/>
    <x v="2"/>
    <x v="0"/>
    <s v="10900    Crockett                     St"/>
    <n v="2141"/>
    <x v="3"/>
  </r>
  <r>
    <n v="221117821"/>
    <x v="106"/>
    <x v="640"/>
    <x v="11"/>
    <x v="40"/>
    <x v="34"/>
    <x v="1"/>
    <s v="W"/>
    <x v="28"/>
    <x v="0"/>
    <s v="4600    Marmion                      Wy"/>
    <n v="835"/>
    <x v="1"/>
  </r>
  <r>
    <n v="220318014"/>
    <x v="79"/>
    <x v="750"/>
    <x v="0"/>
    <x v="21"/>
    <x v="63"/>
    <x v="0"/>
    <s v="W"/>
    <x v="2"/>
    <x v="0"/>
    <s v="3600    Trousdale                    Py"/>
    <n v="1340"/>
    <x v="0"/>
  </r>
  <r>
    <n v="222013643"/>
    <x v="19"/>
    <x v="740"/>
    <x v="1"/>
    <x v="33"/>
    <x v="37"/>
    <x v="0"/>
    <s v="H"/>
    <x v="0"/>
    <x v="0"/>
    <s v="1700    Orchard                      Av"/>
    <n v="530"/>
    <x v="1"/>
  </r>
  <r>
    <n v="221017659"/>
    <x v="21"/>
    <x v="762"/>
    <x v="14"/>
    <x v="3"/>
    <x v="5"/>
    <x v="1"/>
    <s v="C"/>
    <x v="0"/>
    <x v="0"/>
    <s v="5400    Zelzah                       Av"/>
    <n v="1922"/>
    <x v="0"/>
  </r>
  <r>
    <n v="230708140"/>
    <x v="262"/>
    <x v="736"/>
    <x v="9"/>
    <x v="33"/>
    <x v="51"/>
    <x v="0"/>
    <s v="H"/>
    <x v="0"/>
    <x v="0"/>
    <s v="1200    Westchester                  Pl"/>
    <n v="445"/>
    <x v="0"/>
  </r>
  <r>
    <n v="220512125"/>
    <x v="208"/>
    <x v="627"/>
    <x v="20"/>
    <x v="21"/>
    <x v="40"/>
    <x v="1"/>
    <s v="W"/>
    <x v="2"/>
    <x v="0"/>
    <s v="3400    Barbara                      St"/>
    <n v="1510"/>
    <x v="1"/>
  </r>
  <r>
    <n v="231504193"/>
    <x v="328"/>
    <x v="648"/>
    <x v="5"/>
    <x v="4"/>
    <x v="26"/>
    <x v="1"/>
    <s v="W"/>
    <x v="0"/>
    <x v="0"/>
    <s v="3600    Barham                       Bl"/>
    <n v="1700"/>
    <x v="0"/>
  </r>
  <r>
    <n v="221713405"/>
    <x v="337"/>
    <x v="610"/>
    <x v="7"/>
    <x v="10"/>
    <x v="15"/>
    <x v="1"/>
    <s v="H"/>
    <x v="2"/>
    <x v="1"/>
    <s v="8500    Independence                 Av"/>
    <n v="2300"/>
    <x v="0"/>
  </r>
  <r>
    <n v="221417232"/>
    <x v="339"/>
    <x v="722"/>
    <x v="18"/>
    <x v="21"/>
    <x v="14"/>
    <x v="0"/>
    <s v="B"/>
    <x v="2"/>
    <x v="0"/>
    <s v="200    Ocean Front                  Wk"/>
    <n v="930"/>
    <x v="0"/>
  </r>
  <r>
    <n v="231405807"/>
    <x v="207"/>
    <x v="698"/>
    <x v="18"/>
    <x v="3"/>
    <x v="1"/>
    <x v="0"/>
    <s v="W"/>
    <x v="0"/>
    <x v="0"/>
    <s v="300    World                        Wy"/>
    <n v="830"/>
    <x v="1"/>
  </r>
  <r>
    <n v="221510981"/>
    <x v="40"/>
    <x v="815"/>
    <x v="5"/>
    <x v="21"/>
    <x v="53"/>
    <x v="1"/>
    <s v="H"/>
    <x v="2"/>
    <x v="1"/>
    <s v="12200    Saticoy                      St"/>
    <n v="330"/>
    <x v="1"/>
  </r>
  <r>
    <n v="221113254"/>
    <x v="61"/>
    <x v="675"/>
    <x v="11"/>
    <x v="13"/>
    <x v="36"/>
    <x v="1"/>
    <s v="W"/>
    <x v="0"/>
    <x v="0"/>
    <s v="4800 W  Sunset                       Bl"/>
    <n v="1710"/>
    <x v="1"/>
  </r>
  <r>
    <n v="221220947"/>
    <x v="304"/>
    <x v="722"/>
    <x v="3"/>
    <x v="21"/>
    <x v="6"/>
    <x v="0"/>
    <s v="B"/>
    <x v="2"/>
    <x v="1"/>
    <s v="100 W  82Nd                         St"/>
    <n v="2100"/>
    <x v="0"/>
  </r>
  <r>
    <n v="222019927"/>
    <x v="205"/>
    <x v="681"/>
    <x v="1"/>
    <x v="29"/>
    <x v="51"/>
    <x v="0"/>
    <s v="H"/>
    <x v="0"/>
    <x v="0"/>
    <s v="200 S  Alexandria                   Av"/>
    <n v="930"/>
    <x v="0"/>
  </r>
  <r>
    <n v="221512678"/>
    <x v="47"/>
    <x v="635"/>
    <x v="5"/>
    <x v="24"/>
    <x v="53"/>
    <x v="1"/>
    <s v="B"/>
    <x v="0"/>
    <x v="1"/>
    <s v="5100    Bakman                       Av"/>
    <n v="600"/>
    <x v="1"/>
  </r>
  <r>
    <n v="222015848"/>
    <x v="76"/>
    <x v="828"/>
    <x v="1"/>
    <x v="21"/>
    <x v="17"/>
    <x v="1"/>
    <s v="H"/>
    <x v="4"/>
    <x v="1"/>
    <s v="100 S  St Andrews                   Pl"/>
    <n v="850"/>
    <x v="0"/>
  </r>
  <r>
    <n v="221910498"/>
    <x v="39"/>
    <x v="790"/>
    <x v="6"/>
    <x v="2"/>
    <x v="64"/>
    <x v="0"/>
    <s v="W"/>
    <x v="0"/>
    <x v="0"/>
    <s v="15100    Monte                        St"/>
    <n v="2000"/>
    <x v="1"/>
  </r>
  <r>
    <n v="221317812"/>
    <x v="381"/>
    <x v="691"/>
    <x v="10"/>
    <x v="36"/>
    <x v="47"/>
    <x v="1"/>
    <s v="H"/>
    <x v="6"/>
    <x v="0"/>
    <s v="1400 E  21St                         St"/>
    <n v="1530"/>
    <x v="1"/>
  </r>
  <r>
    <n v="221213061"/>
    <x v="369"/>
    <x v="634"/>
    <x v="3"/>
    <x v="31"/>
    <x v="26"/>
    <x v="1"/>
    <s v="H"/>
    <x v="6"/>
    <x v="0"/>
    <s v="48Th                         St"/>
    <n v="2230"/>
    <x v="0"/>
  </r>
  <r>
    <n v="220818302"/>
    <x v="110"/>
    <x v="672"/>
    <x v="19"/>
    <x v="13"/>
    <x v="17"/>
    <x v="1"/>
    <s v="O"/>
    <x v="0"/>
    <x v="0"/>
    <s v="1300    Centinela                    Av"/>
    <n v="1"/>
    <x v="0"/>
  </r>
  <r>
    <n v="220221253"/>
    <x v="108"/>
    <x v="715"/>
    <x v="4"/>
    <x v="25"/>
    <x v="76"/>
    <x v="0"/>
    <s v="H"/>
    <x v="0"/>
    <x v="0"/>
    <s v="3000 W  Sunset                       Bl"/>
    <n v="200"/>
    <x v="0"/>
  </r>
  <r>
    <n v="221319462"/>
    <x v="78"/>
    <x v="643"/>
    <x v="10"/>
    <x v="40"/>
    <x v="36"/>
    <x v="1"/>
    <s v="H"/>
    <x v="54"/>
    <x v="2"/>
    <s v="1900    Long Beach                   Av"/>
    <n v="1715"/>
    <x v="1"/>
  </r>
  <r>
    <n v="221512834"/>
    <x v="156"/>
    <x v="791"/>
    <x v="5"/>
    <x v="26"/>
    <x v="57"/>
    <x v="1"/>
    <s v="O"/>
    <x v="0"/>
    <x v="0"/>
    <s v="3900    Laurel Canyon                Bl"/>
    <n v="1430"/>
    <x v="1"/>
  </r>
  <r>
    <n v="231005938"/>
    <x v="173"/>
    <x v="897"/>
    <x v="14"/>
    <x v="0"/>
    <x v="28"/>
    <x v="0"/>
    <s v="B"/>
    <x v="0"/>
    <x v="0"/>
    <s v="5600    Yolanda                      Av"/>
    <n v="2010"/>
    <x v="1"/>
  </r>
  <r>
    <n v="220510034"/>
    <x v="335"/>
    <x v="836"/>
    <x v="20"/>
    <x v="0"/>
    <x v="26"/>
    <x v="0"/>
    <s v="H"/>
    <x v="0"/>
    <x v="0"/>
    <s v="1500 W  204Th                        St"/>
    <n v="2015"/>
    <x v="0"/>
  </r>
  <r>
    <n v="221110392"/>
    <x v="35"/>
    <x v="717"/>
    <x v="11"/>
    <x v="29"/>
    <x v="3"/>
    <x v="0"/>
    <s v="H"/>
    <x v="0"/>
    <x v="0"/>
    <s v="2100    Fair Park                    Av"/>
    <n v="2100"/>
    <x v="0"/>
  </r>
  <r>
    <n v="231710860"/>
    <x v="353"/>
    <x v="700"/>
    <x v="7"/>
    <x v="0"/>
    <x v="6"/>
    <x v="0"/>
    <s v="W"/>
    <x v="0"/>
    <x v="0"/>
    <s v="10500    Forbes                       Av"/>
    <n v="1"/>
    <x v="0"/>
  </r>
  <r>
    <n v="220317323"/>
    <x v="374"/>
    <x v="687"/>
    <x v="0"/>
    <x v="21"/>
    <x v="24"/>
    <x v="0"/>
    <s v="H"/>
    <x v="31"/>
    <x v="0"/>
    <s v="3900 S  Figueroa                     St"/>
    <n v="510"/>
    <x v="1"/>
  </r>
  <r>
    <n v="222019195"/>
    <x v="152"/>
    <x v="606"/>
    <x v="1"/>
    <x v="3"/>
    <x v="64"/>
    <x v="0"/>
    <s v="C"/>
    <x v="0"/>
    <x v="0"/>
    <s v="500 S  Kenmore                      Av"/>
    <n v="1215"/>
    <x v="1"/>
  </r>
  <r>
    <n v="221117522"/>
    <x v="90"/>
    <x v="817"/>
    <x v="11"/>
    <x v="0"/>
    <x v="64"/>
    <x v="1"/>
    <s v="H"/>
    <x v="0"/>
    <x v="0"/>
    <s v="5000    Irvington                    Pl"/>
    <n v="1800"/>
    <x v="1"/>
  </r>
  <r>
    <n v="222114229"/>
    <x v="64"/>
    <x v="806"/>
    <x v="16"/>
    <x v="10"/>
    <x v="27"/>
    <x v="1"/>
    <s v="H"/>
    <x v="4"/>
    <x v="1"/>
    <s v="24100    Killion                      St"/>
    <n v="1245"/>
    <x v="1"/>
  </r>
  <r>
    <n v="221117556"/>
    <x v="346"/>
    <x v="746"/>
    <x v="11"/>
    <x v="4"/>
    <x v="52"/>
    <x v="1"/>
    <s v="W"/>
    <x v="0"/>
    <x v="0"/>
    <s v="2000    Rodney                       Dr"/>
    <n v="1800"/>
    <x v="0"/>
  </r>
  <r>
    <n v="220115436"/>
    <x v="329"/>
    <x v="638"/>
    <x v="8"/>
    <x v="0"/>
    <x v="22"/>
    <x v="0"/>
    <s v="B"/>
    <x v="0"/>
    <x v="0"/>
    <s v="1300 S  Hope                         St"/>
    <n v="1140"/>
    <x v="1"/>
  </r>
  <r>
    <n v="221100858"/>
    <x v="26"/>
    <x v="749"/>
    <x v="11"/>
    <x v="40"/>
    <x v="42"/>
    <x v="1"/>
    <s v="H"/>
    <x v="36"/>
    <x v="2"/>
    <s v="2400    Mayberry                     St"/>
    <n v="1715"/>
    <x v="1"/>
  </r>
  <r>
    <n v="221114964"/>
    <x v="75"/>
    <x v="766"/>
    <x v="11"/>
    <x v="10"/>
    <x v="12"/>
    <x v="0"/>
    <s v="B"/>
    <x v="2"/>
    <x v="0"/>
    <s v="800    Chestnut                     Av"/>
    <n v="1030"/>
    <x v="1"/>
  </r>
  <r>
    <n v="221911479"/>
    <x v="329"/>
    <x v="638"/>
    <x v="6"/>
    <x v="40"/>
    <x v="10"/>
    <x v="1"/>
    <s v="H"/>
    <x v="8"/>
    <x v="2"/>
    <s v="15300    Bledsoe                      St"/>
    <n v="2000"/>
    <x v="1"/>
  </r>
  <r>
    <n v="220313105"/>
    <x v="327"/>
    <x v="726"/>
    <x v="0"/>
    <x v="6"/>
    <x v="70"/>
    <x v="1"/>
    <s v="B"/>
    <x v="0"/>
    <x v="0"/>
    <s v="W  Jefferson                    Bl"/>
    <n v="815"/>
    <x v="1"/>
  </r>
  <r>
    <n v="221314882"/>
    <x v="0"/>
    <x v="623"/>
    <x v="10"/>
    <x v="14"/>
    <x v="18"/>
    <x v="0"/>
    <s v="H"/>
    <x v="0"/>
    <x v="1"/>
    <s v="4800    Compton                      Av"/>
    <n v="2030"/>
    <x v="1"/>
  </r>
  <r>
    <n v="222014525"/>
    <x v="26"/>
    <x v="749"/>
    <x v="1"/>
    <x v="1"/>
    <x v="49"/>
    <x v="0"/>
    <s v="B"/>
    <x v="0"/>
    <x v="0"/>
    <s v="800 S  Oxford                       Av"/>
    <n v="800"/>
    <x v="1"/>
  </r>
  <r>
    <n v="221214818"/>
    <x v="186"/>
    <x v="776"/>
    <x v="3"/>
    <x v="60"/>
    <x v="6"/>
    <x v="1"/>
    <s v="A"/>
    <x v="20"/>
    <x v="0"/>
    <s v="10400 S  Western                      Av"/>
    <n v="2050"/>
    <x v="0"/>
  </r>
  <r>
    <n v="221916439"/>
    <x v="81"/>
    <x v="622"/>
    <x v="6"/>
    <x v="0"/>
    <x v="52"/>
    <x v="0"/>
    <s v="H"/>
    <x v="0"/>
    <x v="0"/>
    <s v="8800    Tilden                       Av"/>
    <n v="619"/>
    <x v="0"/>
  </r>
  <r>
    <n v="231105034"/>
    <x v="309"/>
    <x v="764"/>
    <x v="11"/>
    <x v="21"/>
    <x v="46"/>
    <x v="0"/>
    <s v="B"/>
    <x v="4"/>
    <x v="0"/>
    <s v="1200 N  Alexandria                   Av"/>
    <n v="1330"/>
    <x v="1"/>
  </r>
  <r>
    <n v="221317981"/>
    <x v="165"/>
    <x v="663"/>
    <x v="10"/>
    <x v="0"/>
    <x v="16"/>
    <x v="0"/>
    <s v="H"/>
    <x v="0"/>
    <x v="0"/>
    <s v="1300 E  56Th                         St"/>
    <n v="1"/>
    <x v="1"/>
  </r>
  <r>
    <n v="221519008"/>
    <x v="215"/>
    <x v="801"/>
    <x v="5"/>
    <x v="13"/>
    <x v="32"/>
    <x v="1"/>
    <s v="V"/>
    <x v="0"/>
    <x v="0"/>
    <s v="10600    Ventura                      Bl"/>
    <n v="1020"/>
    <x v="0"/>
  </r>
  <r>
    <n v="220911013"/>
    <x v="351"/>
    <x v="638"/>
    <x v="12"/>
    <x v="10"/>
    <x v="2"/>
    <x v="0"/>
    <s v="H"/>
    <x v="2"/>
    <x v="2"/>
    <s v="14600    Gilmore                      St"/>
    <n v="2345"/>
    <x v="0"/>
  </r>
  <r>
    <n v="220715803"/>
    <x v="88"/>
    <x v="807"/>
    <x v="9"/>
    <x v="0"/>
    <x v="19"/>
    <x v="0"/>
    <s v="B"/>
    <x v="0"/>
    <x v="0"/>
    <s v="2100    Virginia                     Rd"/>
    <n v="845"/>
    <x v="1"/>
  </r>
  <r>
    <n v="220917211"/>
    <x v="84"/>
    <x v="618"/>
    <x v="12"/>
    <x v="3"/>
    <x v="65"/>
    <x v="1"/>
    <s v="O"/>
    <x v="0"/>
    <x v="0"/>
    <s v="13800    Burbank                      Bl"/>
    <n v="1200"/>
    <x v="0"/>
  </r>
  <r>
    <n v="221511031"/>
    <x v="35"/>
    <x v="659"/>
    <x v="5"/>
    <x v="0"/>
    <x v="51"/>
    <x v="1"/>
    <s v="H"/>
    <x v="0"/>
    <x v="0"/>
    <s v="5600    Fulcher                      Av"/>
    <n v="930"/>
    <x v="0"/>
  </r>
  <r>
    <n v="221013638"/>
    <x v="357"/>
    <x v="786"/>
    <x v="14"/>
    <x v="21"/>
    <x v="42"/>
    <x v="0"/>
    <s v="O"/>
    <x v="2"/>
    <x v="1"/>
    <s v="8100    White Oak                    Av"/>
    <n v="2155"/>
    <x v="1"/>
  </r>
  <r>
    <n v="221816755"/>
    <x v="66"/>
    <x v="796"/>
    <x v="17"/>
    <x v="0"/>
    <x v="41"/>
    <x v="0"/>
    <s v="H"/>
    <x v="0"/>
    <x v="0"/>
    <s v="2100 E  111Th                        St"/>
    <n v="957"/>
    <x v="0"/>
  </r>
  <r>
    <n v="220811285"/>
    <x v="43"/>
    <x v="738"/>
    <x v="19"/>
    <x v="4"/>
    <x v="22"/>
    <x v="0"/>
    <s v="W"/>
    <x v="0"/>
    <x v="0"/>
    <s v="11300 W  Joffre                       St"/>
    <n v="426"/>
    <x v="1"/>
  </r>
  <r>
    <n v="221012590"/>
    <x v="52"/>
    <x v="773"/>
    <x v="14"/>
    <x v="12"/>
    <x v="13"/>
    <x v="1"/>
    <s v="A"/>
    <x v="0"/>
    <x v="0"/>
    <s v="4100    Nogales                      Dr"/>
    <n v="2022"/>
    <x v="1"/>
  </r>
  <r>
    <n v="220124954"/>
    <x v="377"/>
    <x v="808"/>
    <x v="8"/>
    <x v="40"/>
    <x v="43"/>
    <x v="0"/>
    <s v="H"/>
    <x v="5"/>
    <x v="0"/>
    <s v="Cesar E Chavez"/>
    <n v="225"/>
    <x v="1"/>
  </r>
  <r>
    <n v="220913486"/>
    <x v="9"/>
    <x v="796"/>
    <x v="12"/>
    <x v="21"/>
    <x v="6"/>
    <x v="1"/>
    <s v="O"/>
    <x v="2"/>
    <x v="1"/>
    <s v="6100    Van Nuys                     Bl"/>
    <n v="1230"/>
    <x v="0"/>
  </r>
  <r>
    <n v="222112676"/>
    <x v="1"/>
    <x v="830"/>
    <x v="16"/>
    <x v="0"/>
    <x v="28"/>
    <x v="1"/>
    <s v="W"/>
    <x v="0"/>
    <x v="0"/>
    <s v="6600    Royer                        Av"/>
    <n v="1125"/>
    <x v="1"/>
  </r>
  <r>
    <n v="220711812"/>
    <x v="22"/>
    <x v="767"/>
    <x v="9"/>
    <x v="21"/>
    <x v="37"/>
    <x v="0"/>
    <s v="W"/>
    <x v="2"/>
    <x v="0"/>
    <s v="La Jolla"/>
    <n v="1050"/>
    <x v="1"/>
  </r>
  <r>
    <n v="220816692"/>
    <x v="31"/>
    <x v="617"/>
    <x v="19"/>
    <x v="1"/>
    <x v="83"/>
    <x v="1"/>
    <s v="W"/>
    <x v="0"/>
    <x v="0"/>
    <s v="200    Hilgard                      Av"/>
    <n v="1800"/>
    <x v="1"/>
  </r>
  <r>
    <n v="220818007"/>
    <x v="21"/>
    <x v="680"/>
    <x v="19"/>
    <x v="6"/>
    <x v="49"/>
    <x v="1"/>
    <s v="B"/>
    <x v="0"/>
    <x v="0"/>
    <s v="1300 N  Sepulveda                    Bl"/>
    <n v="2300"/>
    <x v="1"/>
  </r>
  <r>
    <n v="221815584"/>
    <x v="59"/>
    <x v="759"/>
    <x v="17"/>
    <x v="0"/>
    <x v="26"/>
    <x v="0"/>
    <s v="B"/>
    <x v="0"/>
    <x v="0"/>
    <s v="100 E  116Th                        Pl"/>
    <n v="1800"/>
    <x v="0"/>
  </r>
  <r>
    <n v="221323127"/>
    <x v="205"/>
    <x v="764"/>
    <x v="10"/>
    <x v="1"/>
    <x v="17"/>
    <x v="0"/>
    <s v="B"/>
    <x v="0"/>
    <x v="0"/>
    <s v="300 W  Adams                        Bl"/>
    <n v="710"/>
    <x v="0"/>
  </r>
  <r>
    <n v="221214194"/>
    <x v="37"/>
    <x v="636"/>
    <x v="3"/>
    <x v="0"/>
    <x v="2"/>
    <x v="0"/>
    <s v="H"/>
    <x v="0"/>
    <x v="0"/>
    <s v="1200 W  51St                         St"/>
    <n v="905"/>
    <x v="0"/>
  </r>
  <r>
    <n v="221415853"/>
    <x v="2"/>
    <x v="780"/>
    <x v="18"/>
    <x v="3"/>
    <x v="14"/>
    <x v="0"/>
    <s v="J"/>
    <x v="0"/>
    <x v="0"/>
    <s v="3700    Butler                       Av"/>
    <n v="330"/>
    <x v="0"/>
  </r>
  <r>
    <n v="220800903"/>
    <x v="324"/>
    <x v="653"/>
    <x v="19"/>
    <x v="1"/>
    <x v="53"/>
    <x v="1"/>
    <s v="O"/>
    <x v="0"/>
    <x v="0"/>
    <s v="1800 S  Beverly Glen                 Bl"/>
    <n v="2000"/>
    <x v="1"/>
  </r>
  <r>
    <n v="220817411"/>
    <x v="179"/>
    <x v="750"/>
    <x v="19"/>
    <x v="0"/>
    <x v="78"/>
    <x v="1"/>
    <s v="W"/>
    <x v="0"/>
    <x v="0"/>
    <s v="200 S  Medio                        Dr"/>
    <n v="1750"/>
    <x v="1"/>
  </r>
  <r>
    <n v="221220794"/>
    <x v="339"/>
    <x v="758"/>
    <x v="3"/>
    <x v="0"/>
    <x v="32"/>
    <x v="0"/>
    <s v="B"/>
    <x v="0"/>
    <x v="0"/>
    <s v="6800    11Th                         Av"/>
    <n v="830"/>
    <x v="0"/>
  </r>
  <r>
    <n v="221609528"/>
    <x v="34"/>
    <x v="704"/>
    <x v="15"/>
    <x v="21"/>
    <x v="53"/>
    <x v="0"/>
    <s v="H"/>
    <x v="2"/>
    <x v="0"/>
    <s v="8300    Glenoaks                     Bl"/>
    <n v="2100"/>
    <x v="1"/>
  </r>
  <r>
    <n v="220313016"/>
    <x v="187"/>
    <x v="824"/>
    <x v="0"/>
    <x v="18"/>
    <x v="15"/>
    <x v="0"/>
    <s v="H"/>
    <x v="2"/>
    <x v="1"/>
    <s v="42Nd                         St"/>
    <n v="230"/>
    <x v="0"/>
  </r>
  <r>
    <n v="222111962"/>
    <x v="49"/>
    <x v="695"/>
    <x v="16"/>
    <x v="16"/>
    <x v="18"/>
    <x v="1"/>
    <s v="W"/>
    <x v="0"/>
    <x v="0"/>
    <s v="6700    Fallbrook                    Av"/>
    <n v="1923"/>
    <x v="1"/>
  </r>
  <r>
    <n v="221911193"/>
    <x v="42"/>
    <x v="740"/>
    <x v="6"/>
    <x v="15"/>
    <x v="5"/>
    <x v="0"/>
    <s v="H"/>
    <x v="0"/>
    <x v="0"/>
    <s v="15500    Dorian                       St"/>
    <n v="1700"/>
    <x v="0"/>
  </r>
  <r>
    <n v="222013231"/>
    <x v="369"/>
    <x v="636"/>
    <x v="1"/>
    <x v="4"/>
    <x v="0"/>
    <x v="1"/>
    <s v="F"/>
    <x v="0"/>
    <x v="0"/>
    <s v="3000 W  4Th                          St"/>
    <n v="1210"/>
    <x v="0"/>
  </r>
  <r>
    <n v="221415984"/>
    <x v="322"/>
    <x v="793"/>
    <x v="18"/>
    <x v="21"/>
    <x v="10"/>
    <x v="0"/>
    <s v="A"/>
    <x v="2"/>
    <x v="1"/>
    <s v="11700    Courtleigh                   Dr"/>
    <n v="2015"/>
    <x v="1"/>
  </r>
  <r>
    <n v="221821959"/>
    <x v="91"/>
    <x v="817"/>
    <x v="17"/>
    <x v="40"/>
    <x v="49"/>
    <x v="1"/>
    <s v="H"/>
    <x v="24"/>
    <x v="0"/>
    <s v="Century"/>
    <n v="1530"/>
    <x v="1"/>
  </r>
  <r>
    <n v="220911677"/>
    <x v="28"/>
    <x v="767"/>
    <x v="12"/>
    <x v="13"/>
    <x v="40"/>
    <x v="1"/>
    <s v="W"/>
    <x v="0"/>
    <x v="1"/>
    <s v="15300    Weddington                   St"/>
    <n v="1000"/>
    <x v="1"/>
  </r>
  <r>
    <n v="220810940"/>
    <x v="25"/>
    <x v="849"/>
    <x v="19"/>
    <x v="0"/>
    <x v="64"/>
    <x v="1"/>
    <s v="W"/>
    <x v="0"/>
    <x v="0"/>
    <s v="9800    Portola                      Dr"/>
    <n v="1030"/>
    <x v="1"/>
  </r>
  <r>
    <n v="221419689"/>
    <x v="376"/>
    <x v="671"/>
    <x v="18"/>
    <x v="4"/>
    <x v="43"/>
    <x v="0"/>
    <s v="W"/>
    <x v="0"/>
    <x v="0"/>
    <s v="12400    Braddock                     Dr"/>
    <n v="100"/>
    <x v="1"/>
  </r>
  <r>
    <n v="222014512"/>
    <x v="61"/>
    <x v="799"/>
    <x v="1"/>
    <x v="31"/>
    <x v="9"/>
    <x v="0"/>
    <s v="H"/>
    <x v="2"/>
    <x v="0"/>
    <s v="1100    Menlo                        Av"/>
    <n v="400"/>
    <x v="0"/>
  </r>
  <r>
    <n v="220311945"/>
    <x v="306"/>
    <x v="664"/>
    <x v="0"/>
    <x v="0"/>
    <x v="5"/>
    <x v="0"/>
    <s v="B"/>
    <x v="0"/>
    <x v="0"/>
    <s v="3900    Gibraltar                    Av"/>
    <n v="730"/>
    <x v="0"/>
  </r>
  <r>
    <n v="221215113"/>
    <x v="362"/>
    <x v="778"/>
    <x v="3"/>
    <x v="40"/>
    <x v="57"/>
    <x v="1"/>
    <s v="H"/>
    <x v="22"/>
    <x v="0"/>
    <s v="Gage                         Av"/>
    <n v="2330"/>
    <x v="1"/>
  </r>
  <r>
    <n v="220710483"/>
    <x v="8"/>
    <x v="719"/>
    <x v="9"/>
    <x v="13"/>
    <x v="37"/>
    <x v="0"/>
    <s v="W"/>
    <x v="0"/>
    <x v="0"/>
    <s v="300 S  Cloverdale                   Av"/>
    <n v="1700"/>
    <x v="1"/>
  </r>
  <r>
    <n v="220614189"/>
    <x v="209"/>
    <x v="705"/>
    <x v="2"/>
    <x v="33"/>
    <x v="64"/>
    <x v="0"/>
    <s v="H"/>
    <x v="0"/>
    <x v="0"/>
    <s v="1700 N  Sycamore                     Av"/>
    <n v="180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CA2E81-9003-4D39-A2DC-4C5FC214A0C2}" name="PivotTable2"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4">
  <location ref="A34:B38"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axis="axisRow"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1">
    <field x="15"/>
  </rowFields>
  <rowItems count="4">
    <i>
      <x v="1"/>
    </i>
    <i>
      <x v="2"/>
    </i>
    <i>
      <x v="3"/>
    </i>
    <i t="grand">
      <x/>
    </i>
  </rowItems>
  <colItems count="1">
    <i/>
  </colItems>
  <dataFields count="1">
    <dataField name="Count of Crime" fld="4"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4D4B199-DA8F-46AE-AC51-520E2727304C}" name="PivotTable6"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4">
  <location ref="A141:B145"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axis="axisRow" compact="0" outline="0" showAll="0">
      <items count="7">
        <item m="1" x="5"/>
        <item x="0"/>
        <item m="1" x="3"/>
        <item x="1"/>
        <item m="1" x="4"/>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6"/>
  </rowFields>
  <rowItems count="4">
    <i>
      <x v="1"/>
    </i>
    <i>
      <x v="3"/>
    </i>
    <i>
      <x v="5"/>
    </i>
    <i t="grand">
      <x/>
    </i>
  </rowItems>
  <colItems count="1">
    <i/>
  </colItems>
  <dataFields count="1">
    <dataField name="Count of Crime" fld="4" subtotal="count" baseField="0" baseItem="0"/>
  </dataFields>
  <chartFormats count="11">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6" count="1" selected="0">
            <x v="1"/>
          </reference>
        </references>
      </pivotArea>
    </chartFormat>
    <chartFormat chart="10" format="8">
      <pivotArea type="data" outline="0" fieldPosition="0">
        <references count="2">
          <reference field="4294967294" count="1" selected="0">
            <x v="0"/>
          </reference>
          <reference field="6" count="1" selected="0">
            <x v="2"/>
          </reference>
        </references>
      </pivotArea>
    </chartFormat>
    <chartFormat chart="10" format="9">
      <pivotArea type="data" outline="0" fieldPosition="0">
        <references count="2">
          <reference field="4294967294" count="1" selected="0">
            <x v="0"/>
          </reference>
          <reference field="6" count="1" selected="0">
            <x v="3"/>
          </reference>
        </references>
      </pivotArea>
    </chartFormat>
    <chartFormat chart="10" format="10">
      <pivotArea type="data" outline="0" fieldPosition="0">
        <references count="2">
          <reference field="4294967294" count="1" selected="0">
            <x v="0"/>
          </reference>
          <reference field="6" count="1" selected="0">
            <x v="5"/>
          </reference>
        </references>
      </pivotArea>
    </chartFormat>
    <chartFormat chart="7" format="4">
      <pivotArea type="data" outline="0" fieldPosition="0">
        <references count="2">
          <reference field="4294967294" count="1" selected="0">
            <x v="0"/>
          </reference>
          <reference field="6" count="1" selected="0">
            <x v="1"/>
          </reference>
        </references>
      </pivotArea>
    </chartFormat>
    <chartFormat chart="7" format="5">
      <pivotArea type="data" outline="0" fieldPosition="0">
        <references count="2">
          <reference field="4294967294" count="1" selected="0">
            <x v="0"/>
          </reference>
          <reference field="6" count="1" selected="0">
            <x v="3"/>
          </reference>
        </references>
      </pivotArea>
    </chartFormat>
    <chartFormat chart="7" format="6">
      <pivotArea type="data" outline="0" fieldPosition="0">
        <references count="2">
          <reference field="4294967294" count="1" selected="0">
            <x v="0"/>
          </reference>
          <reference field="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CBCC59-4CB0-45C2-87B9-8CFAF1A1B428}" name="PivotTable7"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8">
  <location ref="A159:B165"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items count="9">
        <item x="2"/>
        <item x="1"/>
        <item m="1" x="5"/>
        <item m="1" x="7"/>
        <item m="1" x="6"/>
        <item x="0"/>
        <item x="3"/>
        <item x="4"/>
        <item t="default"/>
      </items>
    </pivotField>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9"/>
  </rowFields>
  <rowItems count="6">
    <i>
      <x/>
    </i>
    <i>
      <x v="1"/>
    </i>
    <i>
      <x v="5"/>
    </i>
    <i>
      <x v="6"/>
    </i>
    <i>
      <x v="7"/>
    </i>
    <i t="grand">
      <x/>
    </i>
  </rowItems>
  <colItems count="1">
    <i/>
  </colItems>
  <dataFields count="1">
    <dataField name="Count of Crime" fld="4" subtotal="count" baseField="0" baseItem="0"/>
  </dataFields>
  <chartFormats count="5">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1EAAD4B-AC1C-41E8-B50F-126482165DA3}" name="PivotTable5"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0">
  <location ref="A125:B130"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5">
        <item x="1"/>
        <item x="2"/>
        <item x="3"/>
        <item x="0"/>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12"/>
  </rowFields>
  <rowItems count="5">
    <i>
      <x/>
    </i>
    <i>
      <x v="1"/>
    </i>
    <i>
      <x v="2"/>
    </i>
    <i>
      <x v="3"/>
    </i>
    <i t="grand">
      <x/>
    </i>
  </rowItems>
  <colItems count="1">
    <i/>
  </colItems>
  <dataFields count="1">
    <dataField name="Count of Crime" fld="4" subtotal="count" baseField="0" baseItem="0"/>
  </dataFields>
  <chartFormats count="11">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2" count="1" selected="0">
            <x v="0"/>
          </reference>
        </references>
      </pivotArea>
    </chartFormat>
    <chartFormat chart="8" format="8">
      <pivotArea type="data" outline="0" fieldPosition="0">
        <references count="2">
          <reference field="4294967294" count="1" selected="0">
            <x v="0"/>
          </reference>
          <reference field="12" count="1" selected="0">
            <x v="1"/>
          </reference>
        </references>
      </pivotArea>
    </chartFormat>
    <chartFormat chart="8" format="9">
      <pivotArea type="data" outline="0" fieldPosition="0">
        <references count="2">
          <reference field="4294967294" count="1" selected="0">
            <x v="0"/>
          </reference>
          <reference field="12" count="1" selected="0">
            <x v="2"/>
          </reference>
        </references>
      </pivotArea>
    </chartFormat>
    <chartFormat chart="8" format="10">
      <pivotArea type="data" outline="0" fieldPosition="0">
        <references count="2">
          <reference field="4294967294" count="1" selected="0">
            <x v="0"/>
          </reference>
          <reference field="12" count="1" selected="0">
            <x v="3"/>
          </reference>
        </references>
      </pivotArea>
    </chartFormat>
    <chartFormat chart="5" format="5">
      <pivotArea type="data" outline="0" fieldPosition="0">
        <references count="2">
          <reference field="4294967294" count="1" selected="0">
            <x v="0"/>
          </reference>
          <reference field="12" count="1" selected="0">
            <x v="0"/>
          </reference>
        </references>
      </pivotArea>
    </chartFormat>
    <chartFormat chart="5" format="6">
      <pivotArea type="data" outline="0" fieldPosition="0">
        <references count="2">
          <reference field="4294967294" count="1" selected="0">
            <x v="0"/>
          </reference>
          <reference field="12" count="1" selected="0">
            <x v="1"/>
          </reference>
        </references>
      </pivotArea>
    </chartFormat>
    <chartFormat chart="5" format="7">
      <pivotArea type="data" outline="0" fieldPosition="0">
        <references count="2">
          <reference field="4294967294" count="1" selected="0">
            <x v="0"/>
          </reference>
          <reference field="12" count="1" selected="0">
            <x v="2"/>
          </reference>
        </references>
      </pivotArea>
    </chartFormat>
    <chartFormat chart="5" format="8">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4A4496-8766-406D-857B-F9995244464F}" name="PivotTable8"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9">
  <location ref="A173:C189"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items count="59">
        <item x="36"/>
        <item x="19"/>
        <item x="52"/>
        <item x="15"/>
        <item x="10"/>
        <item x="12"/>
        <item x="51"/>
        <item x="49"/>
        <item x="41"/>
        <item x="13"/>
        <item x="39"/>
        <item x="48"/>
        <item x="46"/>
        <item x="30"/>
        <item x="35"/>
        <item x="7"/>
        <item x="25"/>
        <item x="47"/>
        <item x="42"/>
        <item x="6"/>
        <item x="53"/>
        <item x="44"/>
        <item x="33"/>
        <item x="8"/>
        <item x="24"/>
        <item x="28"/>
        <item x="16"/>
        <item x="43"/>
        <item x="38"/>
        <item x="5"/>
        <item x="0"/>
        <item x="3"/>
        <item x="22"/>
        <item x="23"/>
        <item x="27"/>
        <item x="34"/>
        <item x="18"/>
        <item x="17"/>
        <item x="55"/>
        <item x="45"/>
        <item x="56"/>
        <item x="32"/>
        <item x="54"/>
        <item x="9"/>
        <item x="14"/>
        <item x="21"/>
        <item x="31"/>
        <item x="2"/>
        <item x="37"/>
        <item x="40"/>
        <item x="29"/>
        <item x="50"/>
        <item x="57"/>
        <item x="20"/>
        <item x="11"/>
        <item x="4"/>
        <item x="26"/>
        <item x="1"/>
        <item t="default"/>
      </items>
    </pivotField>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5">
        <item sd="0" x="0"/>
        <item x="1"/>
        <item x="2"/>
        <item sd="0" x="3"/>
        <item t="default"/>
      </items>
    </pivotField>
  </pivotFields>
  <rowFields count="2">
    <field x="18"/>
    <field x="16"/>
  </rowFields>
  <rowItems count="16">
    <i>
      <x v="1"/>
      <x v="6"/>
    </i>
    <i r="1">
      <x v="7"/>
    </i>
    <i r="1">
      <x v="8"/>
    </i>
    <i r="1">
      <x v="9"/>
    </i>
    <i r="1">
      <x v="10"/>
    </i>
    <i r="1">
      <x v="11"/>
    </i>
    <i r="1">
      <x v="12"/>
    </i>
    <i t="default">
      <x v="1"/>
    </i>
    <i>
      <x v="2"/>
      <x v="1"/>
    </i>
    <i r="1">
      <x v="2"/>
    </i>
    <i r="1">
      <x v="3"/>
    </i>
    <i r="1">
      <x v="4"/>
    </i>
    <i r="1">
      <x v="5"/>
    </i>
    <i r="1">
      <x v="6"/>
    </i>
    <i t="default">
      <x v="2"/>
    </i>
    <i t="grand">
      <x/>
    </i>
  </rowItems>
  <colItems count="1">
    <i/>
  </colItems>
  <dataFields count="1">
    <dataField name="Count of Crime" fld="4" subtotal="count" baseField="0" baseItem="0"/>
  </dataField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262CBD-ACDA-4704-8054-FDF592F73A87}" name="PivotTable4"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A61:B120" firstHeaderRow="1" firstDataRow="1" firstDataCol="1"/>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axis="axisRow" compact="0" outline="0" showAll="0">
      <items count="59">
        <item x="36"/>
        <item x="19"/>
        <item x="52"/>
        <item x="15"/>
        <item x="10"/>
        <item x="12"/>
        <item x="51"/>
        <item x="49"/>
        <item x="41"/>
        <item x="13"/>
        <item x="39"/>
        <item x="48"/>
        <item x="46"/>
        <item x="30"/>
        <item x="35"/>
        <item x="7"/>
        <item x="25"/>
        <item x="47"/>
        <item x="42"/>
        <item x="6"/>
        <item x="53"/>
        <item x="44"/>
        <item x="33"/>
        <item x="8"/>
        <item x="24"/>
        <item x="28"/>
        <item x="16"/>
        <item x="43"/>
        <item x="38"/>
        <item x="5"/>
        <item x="0"/>
        <item x="3"/>
        <item x="22"/>
        <item x="23"/>
        <item x="27"/>
        <item x="34"/>
        <item x="18"/>
        <item x="17"/>
        <item x="55"/>
        <item x="45"/>
        <item x="56"/>
        <item x="32"/>
        <item x="54"/>
        <item x="9"/>
        <item x="14"/>
        <item x="21"/>
        <item x="31"/>
        <item x="2"/>
        <item x="37"/>
        <item x="40"/>
        <item x="29"/>
        <item x="50"/>
        <item x="57"/>
        <item x="20"/>
        <item x="11"/>
        <item x="4"/>
        <item x="26"/>
        <item x="1"/>
        <item t="default"/>
      </items>
    </pivotField>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5">
        <item sd="0" x="0"/>
        <item sd="0" x="1"/>
        <item sd="0" x="2"/>
        <item sd="0" x="3"/>
        <item t="default"/>
      </items>
    </pivotField>
  </pivotFields>
  <rowFields count="1">
    <field x="8"/>
  </rowFields>
  <rowItems count="5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t="grand">
      <x/>
    </i>
  </rowItems>
  <colItems count="1">
    <i/>
  </colItems>
  <dataFields count="1">
    <dataField name="Count of Crime" fld="4"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70CB58-440C-491C-A643-0DD953E22B84}" name="PivotTable3"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11">
  <location ref="A42:C55"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compact="0" outline="0" showAll="0">
      <items count="7">
        <item sd="0" x="0"/>
        <item sd="0" x="1"/>
        <item sd="0" x="2"/>
        <item sd="0" x="3"/>
        <item sd="0" x="4"/>
        <item sd="0" x="5"/>
        <item t="default"/>
      </items>
    </pivotField>
    <pivotField axis="axisRow" compact="0" outline="0" showAll="0">
      <items count="15">
        <item sd="0" x="0"/>
        <item sd="0" x="1"/>
        <item sd="0" x="2"/>
        <item sd="0" x="3"/>
        <item sd="0" x="4"/>
        <item sd="0" x="5"/>
        <item sd="0" x="6"/>
        <item sd="0" x="7"/>
        <item sd="0" x="8"/>
        <item sd="0" x="9"/>
        <item sd="0" x="10"/>
        <item sd="0" x="11"/>
        <item sd="0" x="12"/>
        <item sd="0" x="13"/>
        <item t="default" sd="0"/>
      </items>
    </pivotField>
    <pivotField compact="0" outline="0" showAll="0">
      <items count="7">
        <item sd="0" x="0"/>
        <item sd="0" x="1"/>
        <item sd="0" x="2"/>
        <item sd="0" x="3"/>
        <item sd="0" x="4"/>
        <item sd="0" x="5"/>
        <item t="default"/>
      </items>
    </pivotField>
    <pivotField axis="axisRow" compact="0" outline="0" showAll="0">
      <items count="5">
        <item sd="0" x="0"/>
        <item sd="0" x="1"/>
        <item sd="0" x="2"/>
        <item sd="0" x="3"/>
        <item t="default"/>
      </items>
    </pivotField>
  </pivotFields>
  <rowFields count="2">
    <field x="16"/>
    <field x="18"/>
  </rowFields>
  <rowItems count="13">
    <i>
      <x v="1"/>
    </i>
    <i>
      <x v="2"/>
    </i>
    <i>
      <x v="3"/>
    </i>
    <i>
      <x v="4"/>
    </i>
    <i>
      <x v="5"/>
    </i>
    <i>
      <x v="6"/>
    </i>
    <i>
      <x v="7"/>
    </i>
    <i>
      <x v="8"/>
    </i>
    <i>
      <x v="9"/>
    </i>
    <i>
      <x v="10"/>
    </i>
    <i>
      <x v="11"/>
    </i>
    <i>
      <x v="12"/>
    </i>
    <i t="grand">
      <x/>
    </i>
  </rowItems>
  <colItems count="1">
    <i/>
  </colItems>
  <dataFields count="1">
    <dataField name="Count of Crime" fld="4" subtotal="count" baseField="0" baseItem="0"/>
  </dataField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7C2FC3-CD87-4AD5-BEE4-9472C02F254C}" name="PivotTable1" cacheId="0"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A3:C25" firstHeaderRow="1" firstDataRow="1" firstDataCol="2"/>
  <pivotFields count="19">
    <pivotField compact="0" outline="0" showAll="0"/>
    <pivotField compact="0" numFmtId="14" outline="0" showAll="0">
      <items count="387">
        <item x="38"/>
        <item x="37"/>
        <item x="15"/>
        <item x="369"/>
        <item x="36"/>
        <item x="39"/>
        <item x="306"/>
        <item x="189"/>
        <item x="335"/>
        <item x="308"/>
        <item x="40"/>
        <item x="367"/>
        <item x="35"/>
        <item x="29"/>
        <item x="8"/>
        <item x="34"/>
        <item x="25"/>
        <item x="332"/>
        <item x="325"/>
        <item x="168"/>
        <item x="18"/>
        <item x="19"/>
        <item x="188"/>
        <item x="42"/>
        <item x="349"/>
        <item x="166"/>
        <item x="43"/>
        <item x="186"/>
        <item x="153"/>
        <item x="187"/>
        <item x="327"/>
        <item x="329"/>
        <item x="351"/>
        <item x="362"/>
        <item x="44"/>
        <item x="30"/>
        <item x="5"/>
        <item x="345"/>
        <item x="171"/>
        <item x="41"/>
        <item x="27"/>
        <item x="48"/>
        <item x="58"/>
        <item x="4"/>
        <item x="111"/>
        <item x="316"/>
        <item x="154"/>
        <item x="22"/>
        <item x="45"/>
        <item x="28"/>
        <item x="49"/>
        <item x="0"/>
        <item x="46"/>
        <item x="47"/>
        <item x="378"/>
        <item x="20"/>
        <item x="156"/>
        <item x="305"/>
        <item x="206"/>
        <item x="315"/>
        <item x="350"/>
        <item x="53"/>
        <item x="16"/>
        <item x="50"/>
        <item x="208"/>
        <item x="209"/>
        <item x="1"/>
        <item x="382"/>
        <item x="52"/>
        <item x="366"/>
        <item x="59"/>
        <item x="33"/>
        <item x="338"/>
        <item x="55"/>
        <item x="348"/>
        <item x="57"/>
        <item x="11"/>
        <item x="51"/>
        <item x="2"/>
        <item x="54"/>
        <item x="12"/>
        <item x="56"/>
        <item x="307"/>
        <item x="259"/>
        <item x="176"/>
        <item x="177"/>
        <item x="324"/>
        <item x="384"/>
        <item x="383"/>
        <item x="61"/>
        <item x="60"/>
        <item x="26"/>
        <item x="322"/>
        <item x="66"/>
        <item x="331"/>
        <item x="347"/>
        <item x="357"/>
        <item x="9"/>
        <item x="157"/>
        <item x="342"/>
        <item x="219"/>
        <item x="337"/>
        <item x="333"/>
        <item x="14"/>
        <item x="64"/>
        <item x="65"/>
        <item x="62"/>
        <item x="17"/>
        <item x="381"/>
        <item x="365"/>
        <item x="71"/>
        <item x="165"/>
        <item x="158"/>
        <item x="159"/>
        <item x="164"/>
        <item x="374"/>
        <item x="69"/>
        <item x="67"/>
        <item x="72"/>
        <item x="68"/>
        <item x="73"/>
        <item x="70"/>
        <item x="170"/>
        <item x="341"/>
        <item x="339"/>
        <item x="304"/>
        <item x="74"/>
        <item x="79"/>
        <item x="119"/>
        <item x="371"/>
        <item x="344"/>
        <item x="6"/>
        <item x="75"/>
        <item x="77"/>
        <item x="76"/>
        <item x="105"/>
        <item x="172"/>
        <item x="80"/>
        <item x="78"/>
        <item x="317"/>
        <item x="160"/>
        <item x="155"/>
        <item x="334"/>
        <item x="132"/>
        <item x="360"/>
        <item x="116"/>
        <item x="112"/>
        <item x="183"/>
        <item x="88"/>
        <item x="184"/>
        <item x="358"/>
        <item x="85"/>
        <item x="83"/>
        <item x="204"/>
        <item x="81"/>
        <item x="10"/>
        <item x="86"/>
        <item x="87"/>
        <item x="380"/>
        <item x="82"/>
        <item x="214"/>
        <item x="99"/>
        <item x="152"/>
        <item x="109"/>
        <item x="107"/>
        <item x="31"/>
        <item x="118"/>
        <item x="125"/>
        <item x="103"/>
        <item x="211"/>
        <item x="179"/>
        <item x="379"/>
        <item x="182"/>
        <item x="180"/>
        <item x="201"/>
        <item x="377"/>
        <item x="361"/>
        <item x="181"/>
        <item x="364"/>
        <item x="354"/>
        <item x="178"/>
        <item x="94"/>
        <item x="23"/>
        <item x="97"/>
        <item x="385"/>
        <item x="108"/>
        <item x="376"/>
        <item x="98"/>
        <item x="202"/>
        <item x="323"/>
        <item x="102"/>
        <item x="91"/>
        <item x="89"/>
        <item x="319"/>
        <item x="84"/>
        <item x="21"/>
        <item x="104"/>
        <item x="96"/>
        <item x="90"/>
        <item x="346"/>
        <item x="110"/>
        <item x="95"/>
        <item x="24"/>
        <item x="113"/>
        <item x="120"/>
        <item x="93"/>
        <item x="313"/>
        <item x="106"/>
        <item x="215"/>
        <item x="212"/>
        <item x="210"/>
        <item x="207"/>
        <item x="213"/>
        <item x="205"/>
        <item x="352"/>
        <item x="191"/>
        <item x="328"/>
        <item x="192"/>
        <item x="121"/>
        <item x="123"/>
        <item x="355"/>
        <item x="129"/>
        <item x="193"/>
        <item x="122"/>
        <item x="126"/>
        <item x="124"/>
        <item x="130"/>
        <item x="127"/>
        <item x="311"/>
        <item x="128"/>
        <item x="133"/>
        <item x="216"/>
        <item x="217"/>
        <item x="198"/>
        <item x="326"/>
        <item x="218"/>
        <item x="222"/>
        <item x="175"/>
        <item x="220"/>
        <item x="221"/>
        <item x="309"/>
        <item x="197"/>
        <item x="185"/>
        <item x="195"/>
        <item x="200"/>
        <item x="196"/>
        <item x="203"/>
        <item x="194"/>
        <item x="199"/>
        <item x="356"/>
        <item x="293"/>
        <item x="114"/>
        <item x="63"/>
        <item x="100"/>
        <item x="131"/>
        <item x="375"/>
        <item x="137"/>
        <item x="174"/>
        <item x="169"/>
        <item x="138"/>
        <item x="13"/>
        <item x="173"/>
        <item x="167"/>
        <item x="115"/>
        <item x="223"/>
        <item x="224"/>
        <item x="225"/>
        <item x="135"/>
        <item x="314"/>
        <item x="340"/>
        <item x="3"/>
        <item x="233"/>
        <item x="32"/>
        <item x="343"/>
        <item x="7"/>
        <item x="134"/>
        <item x="228"/>
        <item x="230"/>
        <item x="310"/>
        <item x="229"/>
        <item x="227"/>
        <item x="231"/>
        <item x="141"/>
        <item x="256"/>
        <item x="143"/>
        <item x="234"/>
        <item x="139"/>
        <item x="142"/>
        <item x="140"/>
        <item x="373"/>
        <item x="232"/>
        <item x="136"/>
        <item x="151"/>
        <item x="236"/>
        <item x="147"/>
        <item x="163"/>
        <item x="144"/>
        <item x="148"/>
        <item x="92"/>
        <item x="321"/>
        <item x="117"/>
        <item x="145"/>
        <item x="146"/>
        <item x="149"/>
        <item x="101"/>
        <item x="161"/>
        <item x="262"/>
        <item x="150"/>
        <item x="162"/>
        <item x="244"/>
        <item x="239"/>
        <item x="242"/>
        <item x="237"/>
        <item x="238"/>
        <item x="240"/>
        <item x="243"/>
        <item x="248"/>
        <item x="245"/>
        <item x="247"/>
        <item x="246"/>
        <item x="249"/>
        <item x="368"/>
        <item x="359"/>
        <item x="257"/>
        <item x="250"/>
        <item x="252"/>
        <item x="251"/>
        <item x="226"/>
        <item x="330"/>
        <item x="275"/>
        <item x="190"/>
        <item x="255"/>
        <item x="320"/>
        <item x="336"/>
        <item x="254"/>
        <item x="370"/>
        <item x="253"/>
        <item x="260"/>
        <item x="258"/>
        <item x="264"/>
        <item x="261"/>
        <item x="263"/>
        <item x="270"/>
        <item x="265"/>
        <item x="312"/>
        <item x="318"/>
        <item x="267"/>
        <item x="268"/>
        <item x="266"/>
        <item x="269"/>
        <item x="363"/>
        <item x="277"/>
        <item x="241"/>
        <item x="271"/>
        <item x="273"/>
        <item x="274"/>
        <item x="272"/>
        <item x="276"/>
        <item x="235"/>
        <item x="280"/>
        <item x="279"/>
        <item x="278"/>
        <item x="353"/>
        <item x="281"/>
        <item x="372"/>
        <item x="284"/>
        <item x="292"/>
        <item x="283"/>
        <item x="286"/>
        <item x="282"/>
        <item x="287"/>
        <item x="290"/>
        <item x="291"/>
        <item x="288"/>
        <item x="289"/>
        <item x="298"/>
        <item x="296"/>
        <item x="297"/>
        <item x="285"/>
        <item x="294"/>
        <item x="295"/>
        <item x="299"/>
        <item x="302"/>
        <item x="301"/>
        <item x="300"/>
        <item x="303"/>
        <item t="default"/>
      </items>
    </pivotField>
    <pivotField compact="0" numFmtId="14" outline="0" showAll="0">
      <items count="899">
        <item x="20"/>
        <item x="134"/>
        <item x="268"/>
        <item x="77"/>
        <item x="227"/>
        <item x="138"/>
        <item x="167"/>
        <item x="204"/>
        <item x="82"/>
        <item x="165"/>
        <item x="143"/>
        <item x="145"/>
        <item x="7"/>
        <item x="177"/>
        <item x="86"/>
        <item x="159"/>
        <item x="171"/>
        <item x="201"/>
        <item x="202"/>
        <item x="243"/>
        <item x="38"/>
        <item x="3"/>
        <item x="208"/>
        <item x="23"/>
        <item x="76"/>
        <item x="127"/>
        <item x="211"/>
        <item x="83"/>
        <item x="144"/>
        <item x="181"/>
        <item x="70"/>
        <item x="242"/>
        <item x="95"/>
        <item x="74"/>
        <item x="15"/>
        <item x="98"/>
        <item x="267"/>
        <item x="193"/>
        <item x="178"/>
        <item x="5"/>
        <item x="53"/>
        <item x="36"/>
        <item x="92"/>
        <item x="151"/>
        <item x="21"/>
        <item x="42"/>
        <item x="55"/>
        <item x="172"/>
        <item x="122"/>
        <item x="94"/>
        <item x="133"/>
        <item x="125"/>
        <item x="28"/>
        <item x="194"/>
        <item x="186"/>
        <item x="131"/>
        <item x="153"/>
        <item x="156"/>
        <item x="57"/>
        <item x="46"/>
        <item x="257"/>
        <item x="104"/>
        <item x="183"/>
        <item x="27"/>
        <item x="45"/>
        <item x="198"/>
        <item x="130"/>
        <item x="6"/>
        <item x="124"/>
        <item x="91"/>
        <item x="262"/>
        <item x="29"/>
        <item x="110"/>
        <item x="239"/>
        <item x="155"/>
        <item x="14"/>
        <item x="203"/>
        <item x="246"/>
        <item x="229"/>
        <item x="190"/>
        <item x="189"/>
        <item x="161"/>
        <item x="61"/>
        <item x="100"/>
        <item x="113"/>
        <item x="250"/>
        <item x="123"/>
        <item x="212"/>
        <item x="148"/>
        <item x="271"/>
        <item x="188"/>
        <item x="142"/>
        <item x="0"/>
        <item x="179"/>
        <item x="10"/>
        <item x="247"/>
        <item x="24"/>
        <item x="132"/>
        <item x="173"/>
        <item x="261"/>
        <item x="245"/>
        <item x="150"/>
        <item x="164"/>
        <item x="264"/>
        <item x="39"/>
        <item x="266"/>
        <item x="12"/>
        <item x="30"/>
        <item x="63"/>
        <item x="1"/>
        <item x="126"/>
        <item x="115"/>
        <item x="49"/>
        <item x="43"/>
        <item x="226"/>
        <item x="102"/>
        <item x="219"/>
        <item x="103"/>
        <item x="117"/>
        <item x="129"/>
        <item x="223"/>
        <item x="78"/>
        <item x="176"/>
        <item x="25"/>
        <item x="270"/>
        <item x="276"/>
        <item x="128"/>
        <item x="236"/>
        <item x="200"/>
        <item x="96"/>
        <item x="259"/>
        <item x="34"/>
        <item x="11"/>
        <item x="166"/>
        <item x="106"/>
        <item x="207"/>
        <item x="32"/>
        <item x="248"/>
        <item x="44"/>
        <item x="269"/>
        <item x="277"/>
        <item x="87"/>
        <item x="22"/>
        <item x="35"/>
        <item x="252"/>
        <item x="4"/>
        <item x="9"/>
        <item x="214"/>
        <item x="192"/>
        <item x="31"/>
        <item x="152"/>
        <item x="118"/>
        <item x="231"/>
        <item x="65"/>
        <item x="265"/>
        <item x="59"/>
        <item x="205"/>
        <item x="168"/>
        <item x="97"/>
        <item x="216"/>
        <item x="84"/>
        <item x="69"/>
        <item x="210"/>
        <item x="89"/>
        <item x="197"/>
        <item x="105"/>
        <item x="278"/>
        <item x="160"/>
        <item x="114"/>
        <item x="60"/>
        <item x="174"/>
        <item x="56"/>
        <item x="162"/>
        <item x="8"/>
        <item x="2"/>
        <item x="157"/>
        <item x="209"/>
        <item x="62"/>
        <item x="47"/>
        <item x="79"/>
        <item x="206"/>
        <item x="67"/>
        <item x="163"/>
        <item x="234"/>
        <item x="184"/>
        <item x="71"/>
        <item x="112"/>
        <item x="51"/>
        <item x="41"/>
        <item x="50"/>
        <item x="251"/>
        <item x="169"/>
        <item x="244"/>
        <item x="240"/>
        <item x="213"/>
        <item x="72"/>
        <item x="16"/>
        <item x="75"/>
        <item x="187"/>
        <item x="19"/>
        <item x="275"/>
        <item x="185"/>
        <item x="191"/>
        <item x="109"/>
        <item x="136"/>
        <item x="48"/>
        <item x="256"/>
        <item x="108"/>
        <item x="80"/>
        <item x="158"/>
        <item x="224"/>
        <item x="149"/>
        <item x="88"/>
        <item x="180"/>
        <item x="233"/>
        <item x="232"/>
        <item x="225"/>
        <item x="230"/>
        <item x="170"/>
        <item x="52"/>
        <item x="273"/>
        <item x="135"/>
        <item x="66"/>
        <item x="220"/>
        <item x="195"/>
        <item x="147"/>
        <item x="217"/>
        <item x="33"/>
        <item x="81"/>
        <item x="54"/>
        <item x="274"/>
        <item x="90"/>
        <item x="146"/>
        <item x="18"/>
        <item x="93"/>
        <item x="222"/>
        <item x="121"/>
        <item x="13"/>
        <item x="101"/>
        <item x="253"/>
        <item x="58"/>
        <item x="119"/>
        <item x="260"/>
        <item x="111"/>
        <item x="140"/>
        <item x="241"/>
        <item x="218"/>
        <item x="120"/>
        <item x="37"/>
        <item x="139"/>
        <item x="64"/>
        <item x="254"/>
        <item x="263"/>
        <item x="196"/>
        <item x="279"/>
        <item x="40"/>
        <item x="26"/>
        <item x="73"/>
        <item x="107"/>
        <item x="137"/>
        <item x="99"/>
        <item x="182"/>
        <item x="17"/>
        <item x="141"/>
        <item x="249"/>
        <item x="154"/>
        <item x="237"/>
        <item x="221"/>
        <item x="235"/>
        <item x="116"/>
        <item x="85"/>
        <item x="228"/>
        <item x="199"/>
        <item x="272"/>
        <item x="215"/>
        <item x="68"/>
        <item x="175"/>
        <item x="255"/>
        <item x="258"/>
        <item x="238"/>
        <item x="294"/>
        <item x="372"/>
        <item x="385"/>
        <item x="546"/>
        <item x="412"/>
        <item x="555"/>
        <item x="461"/>
        <item x="438"/>
        <item x="531"/>
        <item x="471"/>
        <item x="439"/>
        <item x="508"/>
        <item x="541"/>
        <item x="374"/>
        <item x="562"/>
        <item x="538"/>
        <item x="388"/>
        <item x="377"/>
        <item x="581"/>
        <item x="498"/>
        <item x="387"/>
        <item x="501"/>
        <item x="317"/>
        <item x="601"/>
        <item x="452"/>
        <item x="473"/>
        <item x="280"/>
        <item x="486"/>
        <item x="470"/>
        <item x="303"/>
        <item x="571"/>
        <item x="520"/>
        <item x="332"/>
        <item x="544"/>
        <item x="502"/>
        <item x="539"/>
        <item x="465"/>
        <item x="561"/>
        <item x="478"/>
        <item x="551"/>
        <item x="519"/>
        <item x="324"/>
        <item x="528"/>
        <item x="563"/>
        <item x="522"/>
        <item x="585"/>
        <item x="564"/>
        <item x="348"/>
        <item x="569"/>
        <item x="442"/>
        <item x="542"/>
        <item x="594"/>
        <item x="512"/>
        <item x="435"/>
        <item x="602"/>
        <item x="568"/>
        <item x="404"/>
        <item x="316"/>
        <item x="416"/>
        <item x="457"/>
        <item x="347"/>
        <item x="591"/>
        <item x="566"/>
        <item x="453"/>
        <item x="485"/>
        <item x="572"/>
        <item x="488"/>
        <item x="449"/>
        <item x="413"/>
        <item x="504"/>
        <item x="579"/>
        <item x="362"/>
        <item x="288"/>
        <item x="493"/>
        <item x="535"/>
        <item x="482"/>
        <item x="596"/>
        <item x="588"/>
        <item x="431"/>
        <item x="420"/>
        <item x="517"/>
        <item x="448"/>
        <item x="289"/>
        <item x="477"/>
        <item x="427"/>
        <item x="573"/>
        <item x="574"/>
        <item x="440"/>
        <item x="455"/>
        <item x="523"/>
        <item x="550"/>
        <item x="322"/>
        <item x="548"/>
        <item x="578"/>
        <item x="352"/>
        <item x="358"/>
        <item x="556"/>
        <item x="536"/>
        <item x="355"/>
        <item x="593"/>
        <item x="406"/>
        <item x="487"/>
        <item x="354"/>
        <item x="315"/>
        <item x="500"/>
        <item x="490"/>
        <item x="505"/>
        <item x="515"/>
        <item x="450"/>
        <item x="296"/>
        <item x="361"/>
        <item x="554"/>
        <item x="481"/>
        <item x="292"/>
        <item x="327"/>
        <item x="402"/>
        <item x="583"/>
        <item x="395"/>
        <item x="370"/>
        <item x="326"/>
        <item x="313"/>
        <item x="299"/>
        <item x="286"/>
        <item x="308"/>
        <item x="434"/>
        <item x="297"/>
        <item x="422"/>
        <item x="414"/>
        <item x="334"/>
        <item x="533"/>
        <item x="401"/>
        <item x="423"/>
        <item x="418"/>
        <item x="494"/>
        <item x="576"/>
        <item x="599"/>
        <item x="511"/>
        <item x="318"/>
        <item x="476"/>
        <item x="419"/>
        <item x="497"/>
        <item x="312"/>
        <item x="336"/>
        <item x="499"/>
        <item x="483"/>
        <item x="534"/>
        <item x="540"/>
        <item x="314"/>
        <item x="592"/>
        <item x="429"/>
        <item x="532"/>
        <item x="557"/>
        <item x="359"/>
        <item x="600"/>
        <item x="337"/>
        <item x="425"/>
        <item x="506"/>
        <item x="293"/>
        <item x="526"/>
        <item x="464"/>
        <item x="341"/>
        <item x="472"/>
        <item x="587"/>
        <item x="331"/>
        <item x="328"/>
        <item x="325"/>
        <item x="468"/>
        <item x="446"/>
        <item x="441"/>
        <item x="378"/>
        <item x="284"/>
        <item x="543"/>
        <item x="510"/>
        <item x="301"/>
        <item x="463"/>
        <item x="437"/>
        <item x="451"/>
        <item x="295"/>
        <item x="462"/>
        <item x="342"/>
        <item x="311"/>
        <item x="489"/>
        <item x="399"/>
        <item x="329"/>
        <item x="524"/>
        <item x="368"/>
        <item x="281"/>
        <item x="474"/>
        <item x="282"/>
        <item x="521"/>
        <item x="340"/>
        <item x="307"/>
        <item x="466"/>
        <item x="363"/>
        <item x="409"/>
        <item x="545"/>
        <item x="577"/>
        <item x="302"/>
        <item x="432"/>
        <item x="459"/>
        <item x="559"/>
        <item x="381"/>
        <item x="558"/>
        <item x="518"/>
        <item x="547"/>
        <item x="479"/>
        <item x="598"/>
        <item x="584"/>
        <item x="383"/>
        <item x="597"/>
        <item x="321"/>
        <item x="460"/>
        <item x="349"/>
        <item x="567"/>
        <item x="421"/>
        <item x="525"/>
        <item x="580"/>
        <item x="345"/>
        <item x="458"/>
        <item x="509"/>
        <item x="484"/>
        <item x="371"/>
        <item x="513"/>
        <item x="384"/>
        <item x="343"/>
        <item x="405"/>
        <item x="552"/>
        <item x="475"/>
        <item x="392"/>
        <item x="443"/>
        <item x="335"/>
        <item x="379"/>
        <item x="586"/>
        <item x="447"/>
        <item x="283"/>
        <item x="527"/>
        <item x="291"/>
        <item x="496"/>
        <item x="445"/>
        <item x="400"/>
        <item x="417"/>
        <item x="389"/>
        <item x="537"/>
        <item x="415"/>
        <item x="549"/>
        <item x="344"/>
        <item x="360"/>
        <item x="382"/>
        <item x="590"/>
        <item x="306"/>
        <item x="396"/>
        <item x="310"/>
        <item x="408"/>
        <item x="424"/>
        <item x="333"/>
        <item x="444"/>
        <item x="582"/>
        <item x="357"/>
        <item x="469"/>
        <item x="287"/>
        <item x="575"/>
        <item x="407"/>
        <item x="353"/>
        <item x="356"/>
        <item x="309"/>
        <item x="290"/>
        <item x="350"/>
        <item x="426"/>
        <item x="565"/>
        <item x="391"/>
        <item x="410"/>
        <item x="373"/>
        <item x="454"/>
        <item x="338"/>
        <item x="285"/>
        <item x="480"/>
        <item x="514"/>
        <item x="507"/>
        <item x="304"/>
        <item x="319"/>
        <item x="351"/>
        <item x="320"/>
        <item x="516"/>
        <item x="364"/>
        <item x="436"/>
        <item x="323"/>
        <item x="503"/>
        <item x="560"/>
        <item x="380"/>
        <item x="456"/>
        <item x="390"/>
        <item x="397"/>
        <item x="491"/>
        <item x="367"/>
        <item x="330"/>
        <item x="553"/>
        <item x="298"/>
        <item x="366"/>
        <item x="346"/>
        <item x="365"/>
        <item x="428"/>
        <item x="376"/>
        <item x="433"/>
        <item x="467"/>
        <item x="393"/>
        <item x="375"/>
        <item x="403"/>
        <item x="305"/>
        <item x="570"/>
        <item x="386"/>
        <item x="495"/>
        <item x="300"/>
        <item x="492"/>
        <item x="339"/>
        <item x="394"/>
        <item x="411"/>
        <item x="530"/>
        <item x="589"/>
        <item x="529"/>
        <item x="595"/>
        <item x="430"/>
        <item x="398"/>
        <item x="369"/>
        <item x="838"/>
        <item x="875"/>
        <item x="857"/>
        <item x="812"/>
        <item x="862"/>
        <item x="864"/>
        <item x="866"/>
        <item x="881"/>
        <item x="882"/>
        <item x="894"/>
        <item x="731"/>
        <item x="760"/>
        <item x="872"/>
        <item x="888"/>
        <item x="893"/>
        <item x="811"/>
        <item x="718"/>
        <item x="876"/>
        <item x="897"/>
        <item x="867"/>
        <item x="755"/>
        <item x="843"/>
        <item x="889"/>
        <item x="608"/>
        <item x="858"/>
        <item x="879"/>
        <item x="892"/>
        <item x="856"/>
        <item x="890"/>
        <item x="868"/>
        <item x="896"/>
        <item x="871"/>
        <item x="850"/>
        <item x="880"/>
        <item x="887"/>
        <item x="863"/>
        <item x="874"/>
        <item x="842"/>
        <item x="836"/>
        <item x="853"/>
        <item x="895"/>
        <item x="859"/>
        <item x="869"/>
        <item x="785"/>
        <item x="827"/>
        <item x="884"/>
        <item x="877"/>
        <item x="865"/>
        <item x="886"/>
        <item x="883"/>
        <item x="861"/>
        <item x="860"/>
        <item x="885"/>
        <item x="823"/>
        <item x="839"/>
        <item x="855"/>
        <item x="845"/>
        <item x="854"/>
        <item x="730"/>
        <item x="829"/>
        <item x="820"/>
        <item x="804"/>
        <item x="840"/>
        <item x="878"/>
        <item x="818"/>
        <item x="837"/>
        <item x="852"/>
        <item x="835"/>
        <item x="849"/>
        <item x="771"/>
        <item x="794"/>
        <item x="848"/>
        <item x="841"/>
        <item x="891"/>
        <item x="870"/>
        <item x="873"/>
        <item x="819"/>
        <item x="851"/>
        <item x="832"/>
        <item x="656"/>
        <item x="810"/>
        <item x="664"/>
        <item x="636"/>
        <item x="634"/>
        <item x="677"/>
        <item x="788"/>
        <item x="790"/>
        <item x="658"/>
        <item x="847"/>
        <item x="659"/>
        <item x="821"/>
        <item x="815"/>
        <item x="717"/>
        <item x="738"/>
        <item x="719"/>
        <item x="704"/>
        <item x="763"/>
        <item x="646"/>
        <item x="619"/>
        <item x="777"/>
        <item x="670"/>
        <item x="814"/>
        <item x="740"/>
        <item x="846"/>
        <item x="685"/>
        <item x="706"/>
        <item x="714"/>
        <item x="655"/>
        <item x="776"/>
        <item x="726"/>
        <item x="824"/>
        <item x="663"/>
        <item x="638"/>
        <item x="778"/>
        <item x="724"/>
        <item x="831"/>
        <item x="621"/>
        <item x="697"/>
        <item x="654"/>
        <item x="712"/>
        <item x="604"/>
        <item x="727"/>
        <item x="695"/>
        <item x="615"/>
        <item x="649"/>
        <item x="657"/>
        <item x="676"/>
        <item x="609"/>
        <item x="767"/>
        <item x="688"/>
        <item x="761"/>
        <item x="628"/>
        <item x="623"/>
        <item x="635"/>
        <item x="784"/>
        <item x="830"/>
        <item x="703"/>
        <item x="791"/>
        <item x="673"/>
        <item x="661"/>
        <item x="779"/>
        <item x="803"/>
        <item x="620"/>
        <item x="725"/>
        <item x="705"/>
        <item x="627"/>
        <item x="626"/>
        <item x="759"/>
        <item x="716"/>
        <item x="773"/>
        <item x="639"/>
        <item x="667"/>
        <item x="710"/>
        <item x="720"/>
        <item x="789"/>
        <item x="780"/>
        <item x="689"/>
        <item x="795"/>
        <item x="752"/>
        <item x="711"/>
        <item x="701"/>
        <item x="816"/>
        <item x="637"/>
        <item x="735"/>
        <item x="675"/>
        <item x="629"/>
        <item x="614"/>
        <item x="653"/>
        <item x="733"/>
        <item x="798"/>
        <item x="799"/>
        <item x="749"/>
        <item x="744"/>
        <item x="793"/>
        <item x="796"/>
        <item x="612"/>
        <item x="737"/>
        <item x="786"/>
        <item x="708"/>
        <item x="805"/>
        <item x="603"/>
        <item x="741"/>
        <item x="610"/>
        <item x="723"/>
        <item x="833"/>
        <item x="806"/>
        <item x="647"/>
        <item x="611"/>
        <item x="751"/>
        <item x="691"/>
        <item x="802"/>
        <item x="756"/>
        <item x="732"/>
        <item x="825"/>
        <item x="669"/>
        <item x="686"/>
        <item x="687"/>
        <item x="770"/>
        <item x="775"/>
        <item x="745"/>
        <item x="742"/>
        <item x="736"/>
        <item x="743"/>
        <item x="807"/>
        <item x="758"/>
        <item x="722"/>
        <item x="642"/>
        <item x="757"/>
        <item x="750"/>
        <item x="728"/>
        <item x="607"/>
        <item x="682"/>
        <item x="822"/>
        <item x="766"/>
        <item x="693"/>
        <item x="828"/>
        <item x="613"/>
        <item x="672"/>
        <item x="699"/>
        <item x="643"/>
        <item x="692"/>
        <item x="660"/>
        <item x="813"/>
        <item x="668"/>
        <item x="739"/>
        <item x="650"/>
        <item x="772"/>
        <item x="665"/>
        <item x="709"/>
        <item x="747"/>
        <item x="753"/>
        <item x="809"/>
        <item x="645"/>
        <item x="679"/>
        <item x="622"/>
        <item x="606"/>
        <item x="768"/>
        <item x="844"/>
        <item x="624"/>
        <item x="678"/>
        <item x="834"/>
        <item x="765"/>
        <item x="696"/>
        <item x="707"/>
        <item x="671"/>
        <item x="617"/>
        <item x="787"/>
        <item x="690"/>
        <item x="625"/>
        <item x="652"/>
        <item x="674"/>
        <item x="632"/>
        <item x="734"/>
        <item x="630"/>
        <item x="700"/>
        <item x="616"/>
        <item x="808"/>
        <item x="800"/>
        <item x="662"/>
        <item x="782"/>
        <item x="605"/>
        <item x="694"/>
        <item x="713"/>
        <item x="781"/>
        <item x="644"/>
        <item x="680"/>
        <item x="715"/>
        <item x="631"/>
        <item x="729"/>
        <item x="826"/>
        <item x="769"/>
        <item x="792"/>
        <item x="817"/>
        <item x="762"/>
        <item x="618"/>
        <item x="702"/>
        <item x="748"/>
        <item x="774"/>
        <item x="746"/>
        <item x="666"/>
        <item x="633"/>
        <item x="651"/>
        <item x="754"/>
        <item x="698"/>
        <item x="797"/>
        <item x="641"/>
        <item x="648"/>
        <item x="683"/>
        <item x="640"/>
        <item x="801"/>
        <item x="684"/>
        <item x="783"/>
        <item x="721"/>
        <item x="681"/>
        <item x="764"/>
        <item t="default"/>
      </items>
    </pivotField>
    <pivotField axis="axisRow" compact="0" outline="0" showAll="0">
      <items count="22">
        <item sd="0" x="3"/>
        <item sd="0" x="8"/>
        <item sd="0" x="7"/>
        <item sd="0" x="15"/>
        <item sd="0" x="20"/>
        <item sd="0" x="13"/>
        <item sd="0" x="2"/>
        <item sd="0" x="6"/>
        <item sd="0" x="5"/>
        <item sd="0" x="10"/>
        <item sd="0" x="11"/>
        <item sd="0" x="1"/>
        <item sd="0" x="18"/>
        <item sd="0" x="4"/>
        <item sd="0" x="17"/>
        <item sd="0" x="0"/>
        <item sd="0" x="16"/>
        <item sd="0" x="12"/>
        <item sd="0" x="19"/>
        <item sd="0" x="14"/>
        <item sd="0" x="9"/>
        <item t="default"/>
      </items>
    </pivotField>
    <pivotField axis="axisRow" dataField="1" compact="0" outline="0" showAll="0">
      <items count="78">
        <item x="53"/>
        <item x="73"/>
        <item x="40"/>
        <item x="38"/>
        <item x="21"/>
        <item x="67"/>
        <item x="61"/>
        <item x="49"/>
        <item x="36"/>
        <item x="37"/>
        <item x="9"/>
        <item x="43"/>
        <item x="1"/>
        <item x="15"/>
        <item x="56"/>
        <item x="44"/>
        <item x="24"/>
        <item x="22"/>
        <item x="75"/>
        <item x="48"/>
        <item x="28"/>
        <item x="19"/>
        <item x="72"/>
        <item x="62"/>
        <item x="23"/>
        <item x="5"/>
        <item x="41"/>
        <item x="76"/>
        <item x="11"/>
        <item x="46"/>
        <item x="26"/>
        <item x="59"/>
        <item x="58"/>
        <item x="30"/>
        <item x="7"/>
        <item x="55"/>
        <item x="18"/>
        <item x="10"/>
        <item x="47"/>
        <item x="68"/>
        <item x="8"/>
        <item x="52"/>
        <item x="2"/>
        <item x="25"/>
        <item x="45"/>
        <item x="66"/>
        <item x="70"/>
        <item x="71"/>
        <item x="31"/>
        <item x="64"/>
        <item x="16"/>
        <item x="39"/>
        <item x="60"/>
        <item x="63"/>
        <item x="34"/>
        <item x="74"/>
        <item x="54"/>
        <item x="4"/>
        <item x="33"/>
        <item x="0"/>
        <item x="32"/>
        <item x="3"/>
        <item x="50"/>
        <item x="13"/>
        <item x="17"/>
        <item x="65"/>
        <item x="12"/>
        <item x="27"/>
        <item x="6"/>
        <item x="29"/>
        <item x="35"/>
        <item x="57"/>
        <item x="42"/>
        <item x="20"/>
        <item x="14"/>
        <item x="51"/>
        <item x="6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5">
        <item x="0"/>
        <item x="1"/>
        <item x="2"/>
        <item x="3"/>
        <item t="default"/>
      </items>
    </pivotField>
  </pivotFields>
  <rowFields count="2">
    <field x="3"/>
    <field x="4"/>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Crime" fld="4" subtotal="count" baseField="0" baseItem="0"/>
  </dataFields>
  <chartFormats count="2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0"/>
          </reference>
        </references>
      </pivotArea>
    </chartFormat>
    <chartFormat chart="2" format="4">
      <pivotArea type="data" outline="0" fieldPosition="0">
        <references count="2">
          <reference field="4294967294" count="1" selected="0">
            <x v="0"/>
          </reference>
          <reference field="3" count="1" selected="0">
            <x v="1"/>
          </reference>
        </references>
      </pivotArea>
    </chartFormat>
    <chartFormat chart="2" format="5">
      <pivotArea type="data" outline="0" fieldPosition="0">
        <references count="2">
          <reference field="4294967294" count="1" selected="0">
            <x v="0"/>
          </reference>
          <reference field="3" count="1" selected="0">
            <x v="2"/>
          </reference>
        </references>
      </pivotArea>
    </chartFormat>
    <chartFormat chart="2" format="6">
      <pivotArea type="data" outline="0" fieldPosition="0">
        <references count="2">
          <reference field="4294967294" count="1" selected="0">
            <x v="0"/>
          </reference>
          <reference field="3" count="1" selected="0">
            <x v="3"/>
          </reference>
        </references>
      </pivotArea>
    </chartFormat>
    <chartFormat chart="2" format="7">
      <pivotArea type="data" outline="0" fieldPosition="0">
        <references count="2">
          <reference field="4294967294" count="1" selected="0">
            <x v="0"/>
          </reference>
          <reference field="3" count="1" selected="0">
            <x v="4"/>
          </reference>
        </references>
      </pivotArea>
    </chartFormat>
    <chartFormat chart="2" format="8">
      <pivotArea type="data" outline="0" fieldPosition="0">
        <references count="2">
          <reference field="4294967294" count="1" selected="0">
            <x v="0"/>
          </reference>
          <reference field="3" count="1" selected="0">
            <x v="5"/>
          </reference>
        </references>
      </pivotArea>
    </chartFormat>
    <chartFormat chart="2" format="9">
      <pivotArea type="data" outline="0" fieldPosition="0">
        <references count="2">
          <reference field="4294967294" count="1" selected="0">
            <x v="0"/>
          </reference>
          <reference field="3" count="1" selected="0">
            <x v="6"/>
          </reference>
        </references>
      </pivotArea>
    </chartFormat>
    <chartFormat chart="2" format="10">
      <pivotArea type="data" outline="0" fieldPosition="0">
        <references count="2">
          <reference field="4294967294" count="1" selected="0">
            <x v="0"/>
          </reference>
          <reference field="3" count="1" selected="0">
            <x v="7"/>
          </reference>
        </references>
      </pivotArea>
    </chartFormat>
    <chartFormat chart="2" format="11">
      <pivotArea type="data" outline="0" fieldPosition="0">
        <references count="2">
          <reference field="4294967294" count="1" selected="0">
            <x v="0"/>
          </reference>
          <reference field="3" count="1" selected="0">
            <x v="8"/>
          </reference>
        </references>
      </pivotArea>
    </chartFormat>
    <chartFormat chart="2" format="12">
      <pivotArea type="data" outline="0" fieldPosition="0">
        <references count="2">
          <reference field="4294967294" count="1" selected="0">
            <x v="0"/>
          </reference>
          <reference field="3" count="1" selected="0">
            <x v="9"/>
          </reference>
        </references>
      </pivotArea>
    </chartFormat>
    <chartFormat chart="2" format="13">
      <pivotArea type="data" outline="0" fieldPosition="0">
        <references count="2">
          <reference field="4294967294" count="1" selected="0">
            <x v="0"/>
          </reference>
          <reference field="3" count="1" selected="0">
            <x v="10"/>
          </reference>
        </references>
      </pivotArea>
    </chartFormat>
    <chartFormat chart="2" format="14">
      <pivotArea type="data" outline="0" fieldPosition="0">
        <references count="2">
          <reference field="4294967294" count="1" selected="0">
            <x v="0"/>
          </reference>
          <reference field="3" count="1" selected="0">
            <x v="11"/>
          </reference>
        </references>
      </pivotArea>
    </chartFormat>
    <chartFormat chart="2" format="15">
      <pivotArea type="data" outline="0" fieldPosition="0">
        <references count="2">
          <reference field="4294967294" count="1" selected="0">
            <x v="0"/>
          </reference>
          <reference field="3" count="1" selected="0">
            <x v="12"/>
          </reference>
        </references>
      </pivotArea>
    </chartFormat>
    <chartFormat chart="2" format="16">
      <pivotArea type="data" outline="0" fieldPosition="0">
        <references count="2">
          <reference field="4294967294" count="1" selected="0">
            <x v="0"/>
          </reference>
          <reference field="3" count="1" selected="0">
            <x v="13"/>
          </reference>
        </references>
      </pivotArea>
    </chartFormat>
    <chartFormat chart="2" format="17">
      <pivotArea type="data" outline="0" fieldPosition="0">
        <references count="2">
          <reference field="4294967294" count="1" selected="0">
            <x v="0"/>
          </reference>
          <reference field="3" count="1" selected="0">
            <x v="14"/>
          </reference>
        </references>
      </pivotArea>
    </chartFormat>
    <chartFormat chart="2" format="18">
      <pivotArea type="data" outline="0" fieldPosition="0">
        <references count="2">
          <reference field="4294967294" count="1" selected="0">
            <x v="0"/>
          </reference>
          <reference field="3" count="1" selected="0">
            <x v="15"/>
          </reference>
        </references>
      </pivotArea>
    </chartFormat>
    <chartFormat chart="2" format="19">
      <pivotArea type="data" outline="0" fieldPosition="0">
        <references count="2">
          <reference field="4294967294" count="1" selected="0">
            <x v="0"/>
          </reference>
          <reference field="3" count="1" selected="0">
            <x v="16"/>
          </reference>
        </references>
      </pivotArea>
    </chartFormat>
    <chartFormat chart="2" format="20">
      <pivotArea type="data" outline="0" fieldPosition="0">
        <references count="2">
          <reference field="4294967294" count="1" selected="0">
            <x v="0"/>
          </reference>
          <reference field="3" count="1" selected="0">
            <x v="17"/>
          </reference>
        </references>
      </pivotArea>
    </chartFormat>
    <chartFormat chart="2" format="21">
      <pivotArea type="data" outline="0" fieldPosition="0">
        <references count="2">
          <reference field="4294967294" count="1" selected="0">
            <x v="0"/>
          </reference>
          <reference field="3" count="1" selected="0">
            <x v="18"/>
          </reference>
        </references>
      </pivotArea>
    </chartFormat>
    <chartFormat chart="2" format="22">
      <pivotArea type="data" outline="0" fieldPosition="0">
        <references count="2">
          <reference field="4294967294" count="1" selected="0">
            <x v="0"/>
          </reference>
          <reference field="3" count="1" selected="0">
            <x v="19"/>
          </reference>
        </references>
      </pivotArea>
    </chartFormat>
    <chartFormat chart="2" format="23">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23EA41F5-2F7B-4DBD-8860-4A3CB709A396}" autoFormatId="16" applyNumberFormats="0" applyBorderFormats="0" applyFontFormats="0" applyPatternFormats="0" applyAlignmentFormats="0" applyWidthHeightFormats="0">
  <queryTableRefresh nextId="18" unboundColumnsRight="1">
    <queryTableFields count="13">
      <queryTableField id="1" name="District Number" tableColumnId="1"/>
      <queryTableField id="2" name="Date Reported" tableColumnId="2"/>
      <queryTableField id="3" name="Date Occured" tableColumnId="3"/>
      <queryTableField id="4" name="Area Name" tableColumnId="4"/>
      <queryTableField id="5" name="Crime" tableColumnId="5"/>
      <queryTableField id="6" name="Victim's Age" tableColumnId="6"/>
      <queryTableField id="7" name="Victim's Sex" tableColumnId="7"/>
      <queryTableField id="8" name="Victim's  Descent" tableColumnId="8"/>
      <queryTableField id="9" name="Weapon" tableColumnId="9"/>
      <queryTableField id="10" name="Status" tableColumnId="10"/>
      <queryTableField id="11" name="Location" tableColumnId="11"/>
      <queryTableField id="12" name="Time Occured" tableColumnId="12"/>
      <queryTableField id="17" dataBound="0"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apon" xr10:uid="{82D71177-9397-4445-ABEB-D7D27FC369AB}" sourceName="Weapon">
  <pivotTables>
    <pivotTable tabId="3" name="PivotTable8"/>
  </pivotTables>
  <data>
    <tabular pivotCacheId="1336609929">
      <items count="58">
        <i x="36" s="1"/>
        <i x="19" s="1"/>
        <i x="52" s="1"/>
        <i x="15" s="1"/>
        <i x="10" s="1"/>
        <i x="12" s="1"/>
        <i x="51" s="1"/>
        <i x="49" s="1"/>
        <i x="41" s="1"/>
        <i x="13" s="1"/>
        <i x="39" s="1"/>
        <i x="48" s="1"/>
        <i x="46" s="1"/>
        <i x="30" s="1"/>
        <i x="35" s="1"/>
        <i x="7" s="1"/>
        <i x="25" s="1"/>
        <i x="47" s="1"/>
        <i x="42" s="1"/>
        <i x="6" s="1"/>
        <i x="53" s="1"/>
        <i x="44" s="1"/>
        <i x="33" s="1"/>
        <i x="8" s="1"/>
        <i x="24" s="1"/>
        <i x="28" s="1"/>
        <i x="16" s="1"/>
        <i x="43" s="1"/>
        <i x="38" s="1"/>
        <i x="5" s="1"/>
        <i x="0" s="1"/>
        <i x="3" s="1"/>
        <i x="22" s="1"/>
        <i x="23" s="1"/>
        <i x="27" s="1"/>
        <i x="34" s="1"/>
        <i x="18" s="1"/>
        <i x="17" s="1"/>
        <i x="55" s="1"/>
        <i x="45" s="1"/>
        <i x="56" s="1"/>
        <i x="32" s="1"/>
        <i x="54" s="1"/>
        <i x="9" s="1"/>
        <i x="14" s="1"/>
        <i x="21" s="1"/>
        <i x="31" s="1"/>
        <i x="2" s="1"/>
        <i x="37" s="1"/>
        <i x="40" s="1"/>
        <i x="29" s="1"/>
        <i x="50" s="1"/>
        <i x="57" s="1"/>
        <i x="20" s="1"/>
        <i x="11" s="1"/>
        <i x="4" s="1"/>
        <i x="26"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apon" xr10:uid="{15A4C5D7-F202-477F-A31C-D527A977C351}" cache="Slicer_Weapon" caption="Weapon"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2D66C8-F999-4C7C-8497-CBD3CF7FBBA5}" name="Crime_analysis" displayName="Crime_analysis" ref="A1:M8334" tableType="queryTable" totalsRowShown="0">
  <autoFilter ref="A1:M8334" xr:uid="{3F2D66C8-F999-4C7C-8497-CBD3CF7FBBA5}"/>
  <tableColumns count="13">
    <tableColumn id="1" xr3:uid="{212976C5-08D2-4C45-ADD9-BFE68B3DD5F7}" uniqueName="1" name="District Number" queryTableFieldId="1"/>
    <tableColumn id="2" xr3:uid="{86FB4F1B-5BF3-4A08-9C5A-8A627D77C74E}" uniqueName="2" name="Date Reported" queryTableFieldId="2" dataDxfId="9"/>
    <tableColumn id="3" xr3:uid="{34D99BFD-EED4-44CA-963F-97BC18A6F78A}" uniqueName="3" name="Date Occured" queryTableFieldId="3" dataDxfId="8"/>
    <tableColumn id="4" xr3:uid="{46FF7B68-D009-422E-9936-A2B167E8776C}" uniqueName="4" name="Area Name" queryTableFieldId="4" dataDxfId="7"/>
    <tableColumn id="5" xr3:uid="{EDE8688B-F2D8-4396-AA67-616D6D48F43C}" uniqueName="5" name="Crime" queryTableFieldId="5" dataDxfId="6"/>
    <tableColumn id="6" xr3:uid="{3BB15691-0439-4AEC-A2F2-85DF9C3A7AA9}" uniqueName="6" name="Victim's Age" queryTableFieldId="6"/>
    <tableColumn id="7" xr3:uid="{4DC0E8F8-4674-4037-A223-CD13BFFFDF11}" uniqueName="7" name="Victim's Sex" queryTableFieldId="7" dataDxfId="5"/>
    <tableColumn id="8" xr3:uid="{8228A8B1-242F-4C2A-8D29-8B84D6645575}" uniqueName="8" name="Victim's  Descent" queryTableFieldId="8" dataDxfId="4"/>
    <tableColumn id="9" xr3:uid="{BBDDFCB6-5054-47F4-9CDD-C4C370444A90}" uniqueName="9" name="Weapon" queryTableFieldId="9" dataDxfId="3"/>
    <tableColumn id="10" xr3:uid="{CF3293D2-93DA-40DA-A3FC-A113F612A321}" uniqueName="10" name="Status" queryTableFieldId="10" dataDxfId="2"/>
    <tableColumn id="11" xr3:uid="{19254E1A-EA76-4E81-9E62-F8AEDC985EB8}" uniqueName="11" name="Location" queryTableFieldId="11" dataDxfId="1"/>
    <tableColumn id="12" xr3:uid="{79DD9290-E012-4C3C-B58F-E096D829559F}" uniqueName="12" name="Time Occured" queryTableFieldId="12"/>
    <tableColumn id="17" xr3:uid="{D0C15C3C-3F00-4EE0-9B63-F7BE597EE2F2}" uniqueName="17" name="Age Status" queryTableFieldId="17" dataDxfId="0">
      <calculatedColumnFormula>IF(Crime_analysis[[#This Row],[Victim''s Age]]&lt;13,"Child",IF(AND(Crime_analysis[[#This Row],[Victim''s Age]]&gt;13,Crime_analysis[[#This Row],[Victim''s Age]]&lt;18),"Teenager",IF(AND(Crime_analysis[[#This Row],[Victim''s Age]]&gt;=18,Crime_analysis[[#This Row],[Victim''s Age]]&lt;41),"Youth","Adult")))</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Occured" xr10:uid="{5A7A1C00-056C-4865-A9AA-4B1B48BEFD3F}" sourceName="Date Occured">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state minimalRefreshVersion="6" lastRefreshVersion="6" pivotCacheId="1336609929" filterType="unknown">
    <bounds startDate="2020-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ported" xr10:uid="{9C1DD2BF-233A-43C6-8343-A7374CCB3D53}" sourceName="Date Reported">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8"/>
  </pivotTables>
  <state minimalRefreshVersion="6" lastRefreshVersion="6" pivotCacheId="1336609929" filterType="unknown">
    <bounds startDate="2022-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ccured" xr10:uid="{DA738985-8978-4DDB-925D-A4DCE94096E1}" cache="NativeTimeline_Date_Occured" caption="Date Occured" level="2" selectionLevel="2" scrollPosition="2020-01-01T00:00:00" style="TimeSlicerStyleDark6"/>
  <timeline name="Date Reported" xr10:uid="{40471BDD-9580-4384-B02A-BE76D5C80DF0}" cache="NativeTimeline_Date_Reported" caption="Date Reported" level="2" selectionLevel="2" scrollPosition="2023-06-0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Occured 1" xr10:uid="{EEB64113-946D-44A1-A38D-89953181D995}" cache="NativeTimeline_Date_Occured" caption="Date Occured" level="2" selectionLevel="2" scrollPosition="2020-01-01T00:00:00" style="TimeSlicerStyleDark6"/>
  <timeline name="Date Reported 1" xr10:uid="{A15625E0-3E98-4D2A-91DA-49F27B67D5F1}" cache="NativeTimeline_Date_Reported" caption="Date Reported" level="2" selectionLevel="2" scrollPosition="2022-01-01T00:00:00" style="TimeSlicerStyleDark6"/>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11/relationships/timeline" Target="../timelines/timeline1.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63799D-298C-478E-A4BE-6D923CA417E9}">
  <dimension ref="A1:O8334"/>
  <sheetViews>
    <sheetView topLeftCell="J1" workbookViewId="0">
      <selection activeCell="N12" sqref="N12"/>
    </sheetView>
  </sheetViews>
  <sheetFormatPr defaultRowHeight="14.5" x14ac:dyDescent="0.35"/>
  <cols>
    <col min="1" max="1" width="16.453125" bestFit="1" customWidth="1"/>
    <col min="2" max="2" width="15.453125" bestFit="1" customWidth="1"/>
    <col min="3" max="3" width="14.453125" bestFit="1" customWidth="1"/>
    <col min="4" max="4" width="12.36328125" bestFit="1" customWidth="1"/>
    <col min="5" max="5" width="50.36328125" bestFit="1" customWidth="1"/>
    <col min="6" max="6" width="13.1796875" bestFit="1" customWidth="1"/>
    <col min="7" max="7" width="12.90625" bestFit="1" customWidth="1"/>
    <col min="8" max="8" width="17.36328125" bestFit="1" customWidth="1"/>
    <col min="9" max="9" width="45.90625" bestFit="1" customWidth="1"/>
    <col min="10" max="10" width="10.81640625" bestFit="1" customWidth="1"/>
    <col min="11" max="11" width="32.08984375" bestFit="1" customWidth="1"/>
    <col min="12" max="12" width="14.54296875" bestFit="1" customWidth="1"/>
    <col min="13" max="14" width="27.90625" bestFit="1" customWidth="1"/>
    <col min="15" max="15" width="20.453125" bestFit="1" customWidth="1"/>
    <col min="16" max="16" width="22" bestFit="1" customWidth="1"/>
  </cols>
  <sheetData>
    <row r="1" spans="1:15" x14ac:dyDescent="0.35">
      <c r="A1" t="s">
        <v>0</v>
      </c>
      <c r="B1" t="s">
        <v>1</v>
      </c>
      <c r="C1" t="s">
        <v>2</v>
      </c>
      <c r="D1" t="s">
        <v>3</v>
      </c>
      <c r="E1" t="s">
        <v>4</v>
      </c>
      <c r="F1" t="s">
        <v>5</v>
      </c>
      <c r="G1" t="s">
        <v>6</v>
      </c>
      <c r="H1" t="s">
        <v>7</v>
      </c>
      <c r="I1" t="s">
        <v>8</v>
      </c>
      <c r="J1" t="s">
        <v>9</v>
      </c>
      <c r="K1" t="s">
        <v>10</v>
      </c>
      <c r="L1" t="s">
        <v>11</v>
      </c>
      <c r="M1" t="s">
        <v>6511</v>
      </c>
    </row>
    <row r="2" spans="1:15" x14ac:dyDescent="0.35">
      <c r="A2">
        <v>220314085</v>
      </c>
      <c r="B2" s="1">
        <v>44764</v>
      </c>
      <c r="C2" s="1">
        <v>43963</v>
      </c>
      <c r="D2" t="s">
        <v>12</v>
      </c>
      <c r="E2" t="s">
        <v>13</v>
      </c>
      <c r="F2">
        <v>27</v>
      </c>
      <c r="G2" t="s">
        <v>14</v>
      </c>
      <c r="H2" t="s">
        <v>15</v>
      </c>
      <c r="I2" t="s">
        <v>16</v>
      </c>
      <c r="J2" t="s">
        <v>6512</v>
      </c>
      <c r="K2" t="s">
        <v>17</v>
      </c>
      <c r="L2">
        <v>1110</v>
      </c>
      <c r="M2" t="str">
        <f>IF(Crime_analysis[[#This Row],[Victim''s Age]]&lt;13,"Child",IF(AND(Crime_analysis[[#This Row],[Victim''s Age]]&gt;13,Crime_analysis[[#This Row],[Victim''s Age]]&lt;18),"Teenager",IF(AND(Crime_analysis[[#This Row],[Victim''s Age]]&gt;=18,Crime_analysis[[#This Row],[Victim''s Age]]&lt;41),"Youth","Adult")))</f>
        <v>Youth</v>
      </c>
      <c r="O2" t="str" cm="1">
        <f t="array" ref="O2:O59">_xlfn.UNIQUE(Crime_analysis[Weapon])</f>
        <v>Others</v>
      </c>
    </row>
    <row r="3" spans="1:15" x14ac:dyDescent="0.35">
      <c r="A3">
        <v>222013040</v>
      </c>
      <c r="B3" s="1">
        <v>44779</v>
      </c>
      <c r="C3" s="1">
        <v>43986</v>
      </c>
      <c r="D3" t="s">
        <v>18</v>
      </c>
      <c r="E3" t="s">
        <v>13</v>
      </c>
      <c r="F3">
        <v>60</v>
      </c>
      <c r="G3" t="s">
        <v>19</v>
      </c>
      <c r="H3" t="s">
        <v>20</v>
      </c>
      <c r="I3" t="s">
        <v>16</v>
      </c>
      <c r="J3" t="s">
        <v>6512</v>
      </c>
      <c r="K3" t="s">
        <v>21</v>
      </c>
      <c r="L3">
        <v>1620</v>
      </c>
      <c r="M3" t="str">
        <f>IF(Crime_analysis[[#This Row],[Victim''s Age]]&lt;13,"Child",IF(AND(Crime_analysis[[#This Row],[Victim''s Age]]&gt;13,Crime_analysis[[#This Row],[Victim''s Age]]&lt;18),"Teenager",IF(AND(Crime_analysis[[#This Row],[Victim''s Age]]&gt;=18,Crime_analysis[[#This Row],[Victim''s Age]]&lt;41),"Youth","Adult")))</f>
        <v>Adult</v>
      </c>
      <c r="O3" t="str">
        <v>VERBAL THREAT</v>
      </c>
    </row>
    <row r="4" spans="1:15" x14ac:dyDescent="0.35">
      <c r="A4">
        <v>220614831</v>
      </c>
      <c r="B4" s="1">
        <v>44791</v>
      </c>
      <c r="C4" s="1">
        <v>44060</v>
      </c>
      <c r="D4" t="s">
        <v>22</v>
      </c>
      <c r="E4" t="s">
        <v>13</v>
      </c>
      <c r="F4">
        <v>28</v>
      </c>
      <c r="G4" t="s">
        <v>19</v>
      </c>
      <c r="H4" t="s">
        <v>20</v>
      </c>
      <c r="I4" t="s">
        <v>16</v>
      </c>
      <c r="J4" t="s">
        <v>6512</v>
      </c>
      <c r="K4" t="s">
        <v>23</v>
      </c>
      <c r="L4">
        <v>1200</v>
      </c>
      <c r="M4" t="str">
        <f>IF(Crime_analysis[[#This Row],[Victim''s Age]]&lt;13,"Child",IF(AND(Crime_analysis[[#This Row],[Victim''s Age]]&gt;13,Crime_analysis[[#This Row],[Victim''s Age]]&lt;18),"Teenager",IF(AND(Crime_analysis[[#This Row],[Victim''s Age]]&gt;=18,Crime_analysis[[#This Row],[Victim''s Age]]&lt;41),"Youth","Adult")))</f>
        <v>Youth</v>
      </c>
      <c r="O4" t="str">
        <v>STRONG-ARM (HANDS, FIST, FEET OR BODILY FORCE)</v>
      </c>
    </row>
    <row r="5" spans="1:15" x14ac:dyDescent="0.35">
      <c r="A5">
        <v>231207725</v>
      </c>
      <c r="B5" s="1">
        <v>44984</v>
      </c>
      <c r="C5" s="1">
        <v>43857</v>
      </c>
      <c r="D5" t="s">
        <v>24</v>
      </c>
      <c r="E5" t="s">
        <v>13</v>
      </c>
      <c r="F5">
        <v>37</v>
      </c>
      <c r="G5" t="s">
        <v>19</v>
      </c>
      <c r="H5" t="s">
        <v>20</v>
      </c>
      <c r="I5" t="s">
        <v>16</v>
      </c>
      <c r="J5" t="s">
        <v>6512</v>
      </c>
      <c r="K5" t="s">
        <v>25</v>
      </c>
      <c r="L5">
        <v>635</v>
      </c>
      <c r="M5" t="str">
        <f>IF(Crime_analysis[[#This Row],[Victim''s Age]]&lt;13,"Child",IF(AND(Crime_analysis[[#This Row],[Victim''s Age]]&gt;13,Crime_analysis[[#This Row],[Victim''s Age]]&lt;18),"Teenager",IF(AND(Crime_analysis[[#This Row],[Victim''s Age]]&gt;=18,Crime_analysis[[#This Row],[Victim''s Age]]&lt;41),"Youth","Adult")))</f>
        <v>Youth</v>
      </c>
      <c r="O5" t="str">
        <v>PHYSICAL PRESENCE</v>
      </c>
    </row>
    <row r="6" spans="1:15" x14ac:dyDescent="0.35">
      <c r="A6">
        <v>220213256</v>
      </c>
      <c r="B6" s="1">
        <v>44756</v>
      </c>
      <c r="C6" s="1">
        <v>44026</v>
      </c>
      <c r="D6" t="s">
        <v>26</v>
      </c>
      <c r="E6" t="s">
        <v>13</v>
      </c>
      <c r="F6">
        <v>79</v>
      </c>
      <c r="G6" t="s">
        <v>19</v>
      </c>
      <c r="H6" t="s">
        <v>15</v>
      </c>
      <c r="I6" t="s">
        <v>16</v>
      </c>
      <c r="J6" t="s">
        <v>6512</v>
      </c>
      <c r="K6" t="s">
        <v>27</v>
      </c>
      <c r="L6">
        <v>900</v>
      </c>
      <c r="M6" t="str">
        <f>IF(Crime_analysis[[#This Row],[Victim''s Age]]&lt;13,"Child",IF(AND(Crime_analysis[[#This Row],[Victim''s Age]]&gt;13,Crime_analysis[[#This Row],[Victim''s Age]]&lt;18),"Teenager",IF(AND(Crime_analysis[[#This Row],[Victim''s Age]]&gt;=18,Crime_analysis[[#This Row],[Victim''s Age]]&lt;41),"Youth","Adult")))</f>
        <v>Adult</v>
      </c>
      <c r="O6" t="str">
        <v>UNKNOWN WEAPON/OTHER WEAPON</v>
      </c>
    </row>
    <row r="7" spans="1:15" x14ac:dyDescent="0.35">
      <c r="A7">
        <v>221216052</v>
      </c>
      <c r="B7" s="1">
        <v>44749</v>
      </c>
      <c r="C7" s="1">
        <v>43884</v>
      </c>
      <c r="D7" t="s">
        <v>24</v>
      </c>
      <c r="E7" t="s">
        <v>13</v>
      </c>
      <c r="F7">
        <v>28</v>
      </c>
      <c r="G7" t="s">
        <v>14</v>
      </c>
      <c r="H7" t="s">
        <v>15</v>
      </c>
      <c r="I7" t="s">
        <v>16</v>
      </c>
      <c r="J7" t="s">
        <v>6512</v>
      </c>
      <c r="K7" t="s">
        <v>28</v>
      </c>
      <c r="L7">
        <v>1000</v>
      </c>
      <c r="M7" t="str">
        <f>IF(Crime_analysis[[#This Row],[Victim''s Age]]&lt;13,"Child",IF(AND(Crime_analysis[[#This Row],[Victim''s Age]]&gt;13,Crime_analysis[[#This Row],[Victim''s Age]]&lt;18),"Teenager",IF(AND(Crime_analysis[[#This Row],[Victim''s Age]]&gt;=18,Crime_analysis[[#This Row],[Victim''s Age]]&lt;41),"Youth","Adult")))</f>
        <v>Youth</v>
      </c>
      <c r="O7" t="str">
        <v>OTHER KNIFE</v>
      </c>
    </row>
    <row r="8" spans="1:15" x14ac:dyDescent="0.35">
      <c r="A8">
        <v>221515929</v>
      </c>
      <c r="B8" s="1">
        <v>44844</v>
      </c>
      <c r="C8" s="1">
        <v>43922</v>
      </c>
      <c r="D8" t="s">
        <v>29</v>
      </c>
      <c r="E8" t="s">
        <v>13</v>
      </c>
      <c r="F8">
        <v>33</v>
      </c>
      <c r="G8" t="s">
        <v>19</v>
      </c>
      <c r="H8" t="s">
        <v>30</v>
      </c>
      <c r="I8" t="s">
        <v>16</v>
      </c>
      <c r="J8" t="s">
        <v>6512</v>
      </c>
      <c r="K8" t="s">
        <v>31</v>
      </c>
      <c r="L8">
        <v>1200</v>
      </c>
      <c r="M8" t="str">
        <f>IF(Crime_analysis[[#This Row],[Victim''s Age]]&lt;13,"Child",IF(AND(Crime_analysis[[#This Row],[Victim''s Age]]&gt;13,Crime_analysis[[#This Row],[Victim''s Age]]&lt;18),"Teenager",IF(AND(Crime_analysis[[#This Row],[Victim''s Age]]&gt;=18,Crime_analysis[[#This Row],[Victim''s Age]]&lt;41),"Youth","Adult")))</f>
        <v>Youth</v>
      </c>
      <c r="O8" t="str">
        <v>HAND GUN</v>
      </c>
    </row>
    <row r="9" spans="1:15" x14ac:dyDescent="0.35">
      <c r="A9">
        <v>231906599</v>
      </c>
      <c r="B9" s="1">
        <v>44988</v>
      </c>
      <c r="C9" s="1">
        <v>43844</v>
      </c>
      <c r="D9" t="s">
        <v>32</v>
      </c>
      <c r="E9" t="s">
        <v>13</v>
      </c>
      <c r="F9">
        <v>35</v>
      </c>
      <c r="G9" t="s">
        <v>19</v>
      </c>
      <c r="H9" t="s">
        <v>33</v>
      </c>
      <c r="I9" t="s">
        <v>16</v>
      </c>
      <c r="J9" t="s">
        <v>6512</v>
      </c>
      <c r="K9" t="s">
        <v>34</v>
      </c>
      <c r="L9">
        <v>1335</v>
      </c>
      <c r="M9" t="str">
        <f>IF(Crime_analysis[[#This Row],[Victim''s Age]]&lt;13,"Child",IF(AND(Crime_analysis[[#This Row],[Victim''s Age]]&gt;13,Crime_analysis[[#This Row],[Victim''s Age]]&lt;18),"Teenager",IF(AND(Crime_analysis[[#This Row],[Victim''s Age]]&gt;=18,Crime_analysis[[#This Row],[Victim''s Age]]&lt;41),"Youth","Adult")))</f>
        <v>Youth</v>
      </c>
      <c r="O9" t="str">
        <v>FIXED OBJECT</v>
      </c>
    </row>
    <row r="10" spans="1:15" x14ac:dyDescent="0.35">
      <c r="A10">
        <v>231207476</v>
      </c>
      <c r="B10" s="1">
        <v>44984</v>
      </c>
      <c r="C10" s="1">
        <v>44058</v>
      </c>
      <c r="D10" t="s">
        <v>24</v>
      </c>
      <c r="E10" t="s">
        <v>35</v>
      </c>
      <c r="F10">
        <v>72</v>
      </c>
      <c r="G10" t="s">
        <v>19</v>
      </c>
      <c r="H10" t="s">
        <v>15</v>
      </c>
      <c r="I10" t="s">
        <v>16</v>
      </c>
      <c r="J10" t="s">
        <v>6512</v>
      </c>
      <c r="K10" t="s">
        <v>36</v>
      </c>
      <c r="L10">
        <v>1</v>
      </c>
      <c r="M10" t="str">
        <f>IF(Crime_analysis[[#This Row],[Victim''s Age]]&lt;13,"Child",IF(AND(Crime_analysis[[#This Row],[Victim''s Age]]&gt;13,Crime_analysis[[#This Row],[Victim''s Age]]&lt;18),"Teenager",IF(AND(Crime_analysis[[#This Row],[Victim''s Age]]&gt;=18,Crime_analysis[[#This Row],[Victim''s Age]]&lt;41),"Youth","Adult")))</f>
        <v>Adult</v>
      </c>
      <c r="O10" t="str">
        <v>KNIFE WITH BLADE 6INCHES OR LESS</v>
      </c>
    </row>
    <row r="11" spans="1:15" x14ac:dyDescent="0.35">
      <c r="A11">
        <v>231506571</v>
      </c>
      <c r="B11" s="1">
        <v>44988</v>
      </c>
      <c r="C11" s="1">
        <v>44027</v>
      </c>
      <c r="D11" t="s">
        <v>29</v>
      </c>
      <c r="E11" t="s">
        <v>37</v>
      </c>
      <c r="F11">
        <v>21</v>
      </c>
      <c r="G11" t="s">
        <v>14</v>
      </c>
      <c r="H11" t="s">
        <v>30</v>
      </c>
      <c r="I11" t="s">
        <v>38</v>
      </c>
      <c r="J11" t="s">
        <v>6512</v>
      </c>
      <c r="K11" t="s">
        <v>39</v>
      </c>
      <c r="L11">
        <v>1700</v>
      </c>
      <c r="M11" t="str">
        <f>IF(Crime_analysis[[#This Row],[Victim''s Age]]&lt;13,"Child",IF(AND(Crime_analysis[[#This Row],[Victim''s Age]]&gt;13,Crime_analysis[[#This Row],[Victim''s Age]]&lt;18),"Teenager",IF(AND(Crime_analysis[[#This Row],[Victim''s Age]]&gt;=18,Crime_analysis[[#This Row],[Victim''s Age]]&lt;41),"Youth","Adult")))</f>
        <v>Youth</v>
      </c>
      <c r="O11" t="str">
        <v>SEMI-AUTOMATIC PISTOL</v>
      </c>
    </row>
    <row r="12" spans="1:15" x14ac:dyDescent="0.35">
      <c r="A12">
        <v>221711184</v>
      </c>
      <c r="B12" s="1">
        <v>44727</v>
      </c>
      <c r="C12" s="1">
        <v>43966</v>
      </c>
      <c r="D12" t="s">
        <v>40</v>
      </c>
      <c r="E12" t="s">
        <v>13</v>
      </c>
      <c r="F12">
        <v>27</v>
      </c>
      <c r="G12" t="s">
        <v>19</v>
      </c>
      <c r="H12" t="s">
        <v>15</v>
      </c>
      <c r="I12" t="s">
        <v>16</v>
      </c>
      <c r="J12" t="s">
        <v>6512</v>
      </c>
      <c r="K12" t="s">
        <v>41</v>
      </c>
      <c r="L12">
        <v>155</v>
      </c>
      <c r="M12" t="str">
        <f>IF(Crime_analysis[[#This Row],[Victim''s Age]]&lt;13,"Child",IF(AND(Crime_analysis[[#This Row],[Victim''s Age]]&gt;13,Crime_analysis[[#This Row],[Victim''s Age]]&lt;18),"Teenager",IF(AND(Crime_analysis[[#This Row],[Victim''s Age]]&gt;=18,Crime_analysis[[#This Row],[Victim''s Age]]&lt;41),"Youth","Adult")))</f>
        <v>Youth</v>
      </c>
      <c r="O12" t="str">
        <v>BLUNT INSTRUMENT</v>
      </c>
    </row>
    <row r="13" spans="1:15" x14ac:dyDescent="0.35">
      <c r="A13">
        <v>220119956</v>
      </c>
      <c r="B13" s="1">
        <v>44810</v>
      </c>
      <c r="C13" s="1">
        <v>44013</v>
      </c>
      <c r="D13" t="s">
        <v>42</v>
      </c>
      <c r="E13" t="s">
        <v>13</v>
      </c>
      <c r="F13">
        <v>22</v>
      </c>
      <c r="G13" t="s">
        <v>14</v>
      </c>
      <c r="H13" t="s">
        <v>15</v>
      </c>
      <c r="I13" t="s">
        <v>16</v>
      </c>
      <c r="J13" t="s">
        <v>6512</v>
      </c>
      <c r="K13" t="s">
        <v>43</v>
      </c>
      <c r="L13">
        <v>1130</v>
      </c>
      <c r="M13" t="str">
        <f>IF(Crime_analysis[[#This Row],[Victim''s Age]]&lt;13,"Child",IF(AND(Crime_analysis[[#This Row],[Victim''s Age]]&gt;13,Crime_analysis[[#This Row],[Victim''s Age]]&lt;18),"Teenager",IF(AND(Crime_analysis[[#This Row],[Victim''s Age]]&gt;=18,Crime_analysis[[#This Row],[Victim''s Age]]&lt;41),"Youth","Adult")))</f>
        <v>Youth</v>
      </c>
      <c r="O13" t="str">
        <v>UNKNOWN TYPE CUTTING INSTRUMENT</v>
      </c>
    </row>
    <row r="14" spans="1:15" x14ac:dyDescent="0.35">
      <c r="A14">
        <v>221516944</v>
      </c>
      <c r="B14" s="1">
        <v>44868</v>
      </c>
      <c r="C14" s="1">
        <v>43983</v>
      </c>
      <c r="D14" t="s">
        <v>29</v>
      </c>
      <c r="E14" t="s">
        <v>13</v>
      </c>
      <c r="F14">
        <v>59</v>
      </c>
      <c r="G14" t="s">
        <v>19</v>
      </c>
      <c r="H14" t="s">
        <v>33</v>
      </c>
      <c r="I14" t="s">
        <v>16</v>
      </c>
      <c r="J14" t="s">
        <v>6512</v>
      </c>
      <c r="K14" t="s">
        <v>44</v>
      </c>
      <c r="L14">
        <v>1200</v>
      </c>
      <c r="M14" t="str">
        <f>IF(Crime_analysis[[#This Row],[Victim''s Age]]&lt;13,"Child",IF(AND(Crime_analysis[[#This Row],[Victim''s Age]]&gt;13,Crime_analysis[[#This Row],[Victim''s Age]]&lt;18),"Teenager",IF(AND(Crime_analysis[[#This Row],[Victim''s Age]]&gt;=18,Crime_analysis[[#This Row],[Victim''s Age]]&lt;41),"Youth","Adult")))</f>
        <v>Adult</v>
      </c>
      <c r="O14" t="str">
        <v>BOTTLE</v>
      </c>
    </row>
    <row r="15" spans="1:15" x14ac:dyDescent="0.35">
      <c r="A15">
        <v>220712955</v>
      </c>
      <c r="B15" s="1">
        <v>44789</v>
      </c>
      <c r="C15" s="1">
        <v>44143</v>
      </c>
      <c r="D15" t="s">
        <v>45</v>
      </c>
      <c r="E15" t="s">
        <v>46</v>
      </c>
      <c r="F15">
        <v>59</v>
      </c>
      <c r="G15" t="s">
        <v>14</v>
      </c>
      <c r="H15" t="s">
        <v>33</v>
      </c>
      <c r="I15" t="s">
        <v>16</v>
      </c>
      <c r="J15" t="s">
        <v>6512</v>
      </c>
      <c r="K15" t="s">
        <v>47</v>
      </c>
      <c r="L15">
        <v>1005</v>
      </c>
      <c r="M15" t="str">
        <f>IF(Crime_analysis[[#This Row],[Victim''s Age]]&lt;13,"Child",IF(AND(Crime_analysis[[#This Row],[Victim''s Age]]&gt;13,Crime_analysis[[#This Row],[Victim''s Age]]&lt;18),"Teenager",IF(AND(Crime_analysis[[#This Row],[Victim''s Age]]&gt;=18,Crime_analysis[[#This Row],[Victim''s Age]]&lt;41),"Youth","Adult")))</f>
        <v>Adult</v>
      </c>
      <c r="O15" t="str">
        <v>CLUB/BAT</v>
      </c>
    </row>
    <row r="16" spans="1:15" x14ac:dyDescent="0.35">
      <c r="A16">
        <v>221913440</v>
      </c>
      <c r="B16" s="1">
        <v>44793</v>
      </c>
      <c r="C16" s="1">
        <v>43938</v>
      </c>
      <c r="D16" t="s">
        <v>32</v>
      </c>
      <c r="E16" t="s">
        <v>13</v>
      </c>
      <c r="F16">
        <v>78</v>
      </c>
      <c r="G16" t="s">
        <v>14</v>
      </c>
      <c r="H16" t="s">
        <v>30</v>
      </c>
      <c r="I16" t="s">
        <v>16</v>
      </c>
      <c r="J16" t="s">
        <v>6512</v>
      </c>
      <c r="K16" t="s">
        <v>48</v>
      </c>
      <c r="L16">
        <v>955</v>
      </c>
      <c r="M16" t="str">
        <f>IF(Crime_analysis[[#This Row],[Victim''s Age]]&lt;13,"Child",IF(AND(Crime_analysis[[#This Row],[Victim''s Age]]&gt;13,Crime_analysis[[#This Row],[Victim''s Age]]&lt;18),"Teenager",IF(AND(Crime_analysis[[#This Row],[Victim''s Age]]&gt;=18,Crime_analysis[[#This Row],[Victim''s Age]]&lt;41),"Youth","Adult")))</f>
        <v>Adult</v>
      </c>
      <c r="O16" t="str">
        <v>SHOTGUN</v>
      </c>
    </row>
    <row r="17" spans="1:15" x14ac:dyDescent="0.35">
      <c r="A17">
        <v>231207740</v>
      </c>
      <c r="B17" s="1">
        <v>44974</v>
      </c>
      <c r="C17" s="1">
        <v>43878</v>
      </c>
      <c r="D17" t="s">
        <v>24</v>
      </c>
      <c r="E17" t="s">
        <v>13</v>
      </c>
      <c r="F17">
        <v>52</v>
      </c>
      <c r="G17" t="s">
        <v>19</v>
      </c>
      <c r="H17" t="s">
        <v>33</v>
      </c>
      <c r="I17" t="s">
        <v>16</v>
      </c>
      <c r="J17" t="s">
        <v>6512</v>
      </c>
      <c r="K17" t="s">
        <v>49</v>
      </c>
      <c r="L17">
        <v>1240</v>
      </c>
      <c r="M17" t="str">
        <f>IF(Crime_analysis[[#This Row],[Victim''s Age]]&lt;13,"Child",IF(AND(Crime_analysis[[#This Row],[Victim''s Age]]&gt;13,Crime_analysis[[#This Row],[Victim''s Age]]&lt;18),"Teenager",IF(AND(Crime_analysis[[#This Row],[Victim''s Age]]&gt;=18,Crime_analysis[[#This Row],[Victim''s Age]]&lt;41),"Youth","Adult")))</f>
        <v>Adult</v>
      </c>
      <c r="O17" t="str">
        <v>BELT FLAILING INSTRUMENT/CHAIN</v>
      </c>
    </row>
    <row r="18" spans="1:15" x14ac:dyDescent="0.35">
      <c r="A18">
        <v>220316688</v>
      </c>
      <c r="B18" s="1">
        <v>44816</v>
      </c>
      <c r="C18" s="1">
        <v>44085</v>
      </c>
      <c r="D18" t="s">
        <v>12</v>
      </c>
      <c r="E18" t="s">
        <v>50</v>
      </c>
      <c r="F18">
        <v>27</v>
      </c>
      <c r="G18" t="s">
        <v>14</v>
      </c>
      <c r="H18" t="s">
        <v>33</v>
      </c>
      <c r="I18" t="s">
        <v>16</v>
      </c>
      <c r="J18" t="s">
        <v>6512</v>
      </c>
      <c r="K18" t="s">
        <v>51</v>
      </c>
      <c r="L18">
        <v>2100</v>
      </c>
      <c r="M18" t="str">
        <f>IF(Crime_analysis[[#This Row],[Victim''s Age]]&lt;13,"Child",IF(AND(Crime_analysis[[#This Row],[Victim''s Age]]&gt;13,Crime_analysis[[#This Row],[Victim''s Age]]&lt;18),"Teenager",IF(AND(Crime_analysis[[#This Row],[Victim''s Age]]&gt;=18,Crime_analysis[[#This Row],[Victim''s Age]]&lt;41),"Youth","Adult")))</f>
        <v>Youth</v>
      </c>
      <c r="O18" t="str">
        <v>MACHETE</v>
      </c>
    </row>
    <row r="19" spans="1:15" x14ac:dyDescent="0.35">
      <c r="A19">
        <v>221312369</v>
      </c>
      <c r="B19" s="1">
        <v>44715</v>
      </c>
      <c r="C19" s="1">
        <v>44175</v>
      </c>
      <c r="D19" t="s">
        <v>52</v>
      </c>
      <c r="E19" t="s">
        <v>13</v>
      </c>
      <c r="F19">
        <v>33</v>
      </c>
      <c r="G19" t="s">
        <v>19</v>
      </c>
      <c r="H19" t="s">
        <v>20</v>
      </c>
      <c r="I19" t="s">
        <v>16</v>
      </c>
      <c r="J19" t="s">
        <v>6512</v>
      </c>
      <c r="K19" t="s">
        <v>53</v>
      </c>
      <c r="L19">
        <v>700</v>
      </c>
      <c r="M19" t="str">
        <f>IF(Crime_analysis[[#This Row],[Victim''s Age]]&lt;13,"Child",IF(AND(Crime_analysis[[#This Row],[Victim''s Age]]&gt;13,Crime_analysis[[#This Row],[Victim''s Age]]&lt;18),"Teenager",IF(AND(Crime_analysis[[#This Row],[Victim''s Age]]&gt;=18,Crime_analysis[[#This Row],[Victim''s Age]]&lt;41),"Youth","Adult")))</f>
        <v>Youth</v>
      </c>
      <c r="O19" t="str">
        <v>ROCK/THROWN OBJECT</v>
      </c>
    </row>
    <row r="20" spans="1:15" x14ac:dyDescent="0.35">
      <c r="A20">
        <v>221912723</v>
      </c>
      <c r="B20" s="1">
        <v>44775</v>
      </c>
      <c r="C20" s="1">
        <v>44136</v>
      </c>
      <c r="D20" t="s">
        <v>32</v>
      </c>
      <c r="E20" t="s">
        <v>54</v>
      </c>
      <c r="F20">
        <v>56</v>
      </c>
      <c r="G20" t="s">
        <v>14</v>
      </c>
      <c r="H20" t="s">
        <v>20</v>
      </c>
      <c r="I20" t="s">
        <v>16</v>
      </c>
      <c r="J20" t="s">
        <v>6512</v>
      </c>
      <c r="K20" t="s">
        <v>55</v>
      </c>
      <c r="L20">
        <v>1100</v>
      </c>
      <c r="M20" t="str">
        <f>IF(Crime_analysis[[#This Row],[Victim''s Age]]&lt;13,"Child",IF(AND(Crime_analysis[[#This Row],[Victim''s Age]]&gt;13,Crime_analysis[[#This Row],[Victim''s Age]]&lt;18),"Teenager",IF(AND(Crime_analysis[[#This Row],[Victim''s Age]]&gt;=18,Crime_analysis[[#This Row],[Victim''s Age]]&lt;41),"Youth","Adult")))</f>
        <v>Adult</v>
      </c>
      <c r="O20" t="str">
        <v>RIFLE</v>
      </c>
    </row>
    <row r="21" spans="1:15" x14ac:dyDescent="0.35">
      <c r="A21">
        <v>220120619</v>
      </c>
      <c r="B21" s="1">
        <v>44820</v>
      </c>
      <c r="C21" s="1">
        <v>44089</v>
      </c>
      <c r="D21" t="s">
        <v>42</v>
      </c>
      <c r="E21" t="s">
        <v>56</v>
      </c>
      <c r="F21">
        <v>26</v>
      </c>
      <c r="G21" t="s">
        <v>19</v>
      </c>
      <c r="H21" t="s">
        <v>20</v>
      </c>
      <c r="I21" t="s">
        <v>16</v>
      </c>
      <c r="J21" t="s">
        <v>6512</v>
      </c>
      <c r="K21" t="s">
        <v>57</v>
      </c>
      <c r="L21">
        <v>1541</v>
      </c>
      <c r="M21" t="str">
        <f>IF(Crime_analysis[[#This Row],[Victim''s Age]]&lt;13,"Child",IF(AND(Crime_analysis[[#This Row],[Victim''s Age]]&gt;13,Crime_analysis[[#This Row],[Victim''s Age]]&lt;18),"Teenager",IF(AND(Crime_analysis[[#This Row],[Victim''s Age]]&gt;=18,Crime_analysis[[#This Row],[Victim''s Age]]&lt;41),"Youth","Adult")))</f>
        <v>Youth</v>
      </c>
      <c r="O21" t="str">
        <v>ASSAULT WEAPON/UZI/AK47/ETC</v>
      </c>
    </row>
    <row r="22" spans="1:15" x14ac:dyDescent="0.35">
      <c r="A22">
        <v>221216517</v>
      </c>
      <c r="B22" s="1">
        <v>44756</v>
      </c>
      <c r="C22" s="1">
        <v>43831</v>
      </c>
      <c r="D22" t="s">
        <v>24</v>
      </c>
      <c r="E22" t="s">
        <v>58</v>
      </c>
      <c r="F22">
        <v>22</v>
      </c>
      <c r="G22" t="s">
        <v>14</v>
      </c>
      <c r="H22" t="s">
        <v>15</v>
      </c>
      <c r="I22" t="s">
        <v>59</v>
      </c>
      <c r="J22" t="s">
        <v>6512</v>
      </c>
      <c r="K22" t="s">
        <v>60</v>
      </c>
      <c r="L22">
        <v>1200</v>
      </c>
      <c r="M22" t="str">
        <f>IF(Crime_analysis[[#This Row],[Victim''s Age]]&lt;13,"Child",IF(AND(Crime_analysis[[#This Row],[Victim''s Age]]&gt;13,Crime_analysis[[#This Row],[Victim''s Age]]&lt;18),"Teenager",IF(AND(Crime_analysis[[#This Row],[Victim''s Age]]&gt;=18,Crime_analysis[[#This Row],[Victim''s Age]]&lt;41),"Youth","Adult")))</f>
        <v>Youth</v>
      </c>
      <c r="O22" t="str">
        <v>UNKNOWN FIREARM</v>
      </c>
    </row>
    <row r="23" spans="1:15" x14ac:dyDescent="0.35">
      <c r="A23">
        <v>221110658</v>
      </c>
      <c r="B23" s="1">
        <v>44733</v>
      </c>
      <c r="C23" s="1">
        <v>43889</v>
      </c>
      <c r="D23" t="s">
        <v>61</v>
      </c>
      <c r="E23" t="s">
        <v>13</v>
      </c>
      <c r="F23">
        <v>39</v>
      </c>
      <c r="G23" t="s">
        <v>19</v>
      </c>
      <c r="H23" t="s">
        <v>62</v>
      </c>
      <c r="I23" t="s">
        <v>16</v>
      </c>
      <c r="J23" t="s">
        <v>6512</v>
      </c>
      <c r="K23" t="s">
        <v>63</v>
      </c>
      <c r="L23">
        <v>1625</v>
      </c>
      <c r="M23" t="str">
        <f>IF(Crime_analysis[[#This Row],[Victim''s Age]]&lt;13,"Child",IF(AND(Crime_analysis[[#This Row],[Victim''s Age]]&gt;13,Crime_analysis[[#This Row],[Victim''s Age]]&lt;18),"Teenager",IF(AND(Crime_analysis[[#This Row],[Victim''s Age]]&gt;=18,Crime_analysis[[#This Row],[Victim''s Age]]&lt;41),"Youth","Adult")))</f>
        <v>Youth</v>
      </c>
      <c r="O23" t="str">
        <v>SIMULATED GUN</v>
      </c>
    </row>
    <row r="24" spans="1:15" x14ac:dyDescent="0.35">
      <c r="A24">
        <v>221511470</v>
      </c>
      <c r="B24" s="1">
        <v>44734</v>
      </c>
      <c r="C24" s="1">
        <v>44023</v>
      </c>
      <c r="D24" t="s">
        <v>29</v>
      </c>
      <c r="E24" t="s">
        <v>13</v>
      </c>
      <c r="F24">
        <v>63</v>
      </c>
      <c r="G24" t="s">
        <v>19</v>
      </c>
      <c r="H24" t="s">
        <v>30</v>
      </c>
      <c r="I24" t="s">
        <v>16</v>
      </c>
      <c r="J24" t="s">
        <v>6512</v>
      </c>
      <c r="K24" t="s">
        <v>64</v>
      </c>
      <c r="L24">
        <v>1200</v>
      </c>
      <c r="M24" t="str">
        <f>IF(Crime_analysis[[#This Row],[Victim''s Age]]&lt;13,"Child",IF(AND(Crime_analysis[[#This Row],[Victim''s Age]]&gt;13,Crime_analysis[[#This Row],[Victim''s Age]]&lt;18),"Teenager",IF(AND(Crime_analysis[[#This Row],[Victim''s Age]]&gt;=18,Crime_analysis[[#This Row],[Victim''s Age]]&lt;41),"Youth","Adult")))</f>
        <v>Adult</v>
      </c>
      <c r="O24" t="str">
        <v>PIPE/METAL PIPE</v>
      </c>
    </row>
    <row r="25" spans="1:15" x14ac:dyDescent="0.35">
      <c r="A25">
        <v>220911866</v>
      </c>
      <c r="B25" s="1">
        <v>44768</v>
      </c>
      <c r="C25" s="1">
        <v>43862</v>
      </c>
      <c r="D25" t="s">
        <v>65</v>
      </c>
      <c r="E25" t="s">
        <v>13</v>
      </c>
      <c r="F25">
        <v>34</v>
      </c>
      <c r="G25" t="s">
        <v>14</v>
      </c>
      <c r="H25" t="s">
        <v>30</v>
      </c>
      <c r="I25" t="s">
        <v>16</v>
      </c>
      <c r="J25" t="s">
        <v>6512</v>
      </c>
      <c r="K25" t="s">
        <v>66</v>
      </c>
      <c r="L25">
        <v>505</v>
      </c>
      <c r="M25" t="str">
        <f>IF(Crime_analysis[[#This Row],[Victim''s Age]]&lt;13,"Child",IF(AND(Crime_analysis[[#This Row],[Victim''s Age]]&gt;13,Crime_analysis[[#This Row],[Victim''s Age]]&lt;18),"Teenager",IF(AND(Crime_analysis[[#This Row],[Victim''s Age]]&gt;=18,Crime_analysis[[#This Row],[Victim''s Age]]&lt;41),"Youth","Adult")))</f>
        <v>Youth</v>
      </c>
      <c r="O25" t="str">
        <v>RAZOR</v>
      </c>
    </row>
    <row r="26" spans="1:15" x14ac:dyDescent="0.35">
      <c r="A26">
        <v>220321807</v>
      </c>
      <c r="B26" s="1">
        <v>44908</v>
      </c>
      <c r="C26" s="1">
        <v>43968</v>
      </c>
      <c r="D26" t="s">
        <v>12</v>
      </c>
      <c r="E26" t="s">
        <v>13</v>
      </c>
      <c r="F26">
        <v>50</v>
      </c>
      <c r="G26" t="s">
        <v>19</v>
      </c>
      <c r="H26" t="s">
        <v>15</v>
      </c>
      <c r="I26" t="s">
        <v>16</v>
      </c>
      <c r="J26" t="s">
        <v>6512</v>
      </c>
      <c r="K26" t="s">
        <v>67</v>
      </c>
      <c r="L26">
        <v>1620</v>
      </c>
      <c r="M26" t="str">
        <f>IF(Crime_analysis[[#This Row],[Victim''s Age]]&lt;13,"Child",IF(AND(Crime_analysis[[#This Row],[Victim''s Age]]&gt;13,Crime_analysis[[#This Row],[Victim''s Age]]&lt;18),"Teenager",IF(AND(Crime_analysis[[#This Row],[Victim''s Age]]&gt;=18,Crime_analysis[[#This Row],[Victim''s Age]]&lt;41),"Youth","Adult")))</f>
        <v>Adult</v>
      </c>
      <c r="O26" t="str">
        <v>KNIFE WITH BLADE OVER 6 INCHES IN LENGTH</v>
      </c>
    </row>
    <row r="27" spans="1:15" x14ac:dyDescent="0.35">
      <c r="A27">
        <v>220411016</v>
      </c>
      <c r="B27" s="1">
        <v>44760</v>
      </c>
      <c r="C27" s="1">
        <v>44004</v>
      </c>
      <c r="D27" t="s">
        <v>68</v>
      </c>
      <c r="E27" t="s">
        <v>35</v>
      </c>
      <c r="F27">
        <v>68</v>
      </c>
      <c r="G27" t="s">
        <v>19</v>
      </c>
      <c r="H27" t="s">
        <v>20</v>
      </c>
      <c r="I27" t="s">
        <v>16</v>
      </c>
      <c r="J27" t="s">
        <v>6512</v>
      </c>
      <c r="K27" t="s">
        <v>69</v>
      </c>
      <c r="L27">
        <v>1300</v>
      </c>
      <c r="M27" t="str">
        <f>IF(Crime_analysis[[#This Row],[Victim''s Age]]&lt;13,"Child",IF(AND(Crime_analysis[[#This Row],[Victim''s Age]]&gt;13,Crime_analysis[[#This Row],[Victim''s Age]]&lt;18),"Teenager",IF(AND(Crime_analysis[[#This Row],[Victim''s Age]]&gt;=18,Crime_analysis[[#This Row],[Victim''s Age]]&lt;41),"Youth","Adult")))</f>
        <v>Adult</v>
      </c>
      <c r="O27" t="str">
        <v>FOLDING KNIFE</v>
      </c>
    </row>
    <row r="28" spans="1:15" x14ac:dyDescent="0.35">
      <c r="A28">
        <v>222017787</v>
      </c>
      <c r="B28" s="1">
        <v>44895</v>
      </c>
      <c r="C28" s="1">
        <v>43831</v>
      </c>
      <c r="D28" t="s">
        <v>18</v>
      </c>
      <c r="E28" t="s">
        <v>70</v>
      </c>
      <c r="F28">
        <v>12</v>
      </c>
      <c r="G28" t="s">
        <v>14</v>
      </c>
      <c r="H28" t="s">
        <v>20</v>
      </c>
      <c r="I28" t="s">
        <v>59</v>
      </c>
      <c r="J28" t="s">
        <v>6512</v>
      </c>
      <c r="K28" t="s">
        <v>71</v>
      </c>
      <c r="L28">
        <v>1200</v>
      </c>
      <c r="M28" t="str">
        <f>IF(Crime_analysis[[#This Row],[Victim''s Age]]&lt;13,"Child",IF(AND(Crime_analysis[[#This Row],[Victim''s Age]]&gt;13,Crime_analysis[[#This Row],[Victim''s Age]]&lt;18),"Teenager",IF(AND(Crime_analysis[[#This Row],[Victim''s Age]]&gt;=18,Crime_analysis[[#This Row],[Victim''s Age]]&lt;41),"Youth","Adult")))</f>
        <v>Child</v>
      </c>
      <c r="O28" t="str">
        <v>VEHICLE</v>
      </c>
    </row>
    <row r="29" spans="1:15" x14ac:dyDescent="0.35">
      <c r="A29">
        <v>221718084</v>
      </c>
      <c r="B29" s="1">
        <v>44915</v>
      </c>
      <c r="C29" s="1">
        <v>44167</v>
      </c>
      <c r="D29" t="s">
        <v>40</v>
      </c>
      <c r="E29" t="s">
        <v>46</v>
      </c>
      <c r="F29">
        <v>15</v>
      </c>
      <c r="G29" t="s">
        <v>14</v>
      </c>
      <c r="H29" t="s">
        <v>20</v>
      </c>
      <c r="I29" t="s">
        <v>16</v>
      </c>
      <c r="J29" t="s">
        <v>6512</v>
      </c>
      <c r="K29" t="s">
        <v>72</v>
      </c>
      <c r="L29">
        <v>1510</v>
      </c>
      <c r="M29" t="str">
        <f>IF(Crime_analysis[[#This Row],[Victim''s Age]]&lt;13,"Child",IF(AND(Crime_analysis[[#This Row],[Victim''s Age]]&gt;13,Crime_analysis[[#This Row],[Victim''s Age]]&lt;18),"Teenager",IF(AND(Crime_analysis[[#This Row],[Victim''s Age]]&gt;=18,Crime_analysis[[#This Row],[Victim''s Age]]&lt;41),"Youth","Adult")))</f>
        <v>Teenager</v>
      </c>
      <c r="O29" t="str">
        <v>RAZOR BLADE</v>
      </c>
    </row>
    <row r="30" spans="1:15" x14ac:dyDescent="0.35">
      <c r="A30">
        <v>220116036</v>
      </c>
      <c r="B30" s="1">
        <v>44729</v>
      </c>
      <c r="C30" s="1">
        <v>43913</v>
      </c>
      <c r="D30" t="s">
        <v>42</v>
      </c>
      <c r="E30" t="s">
        <v>13</v>
      </c>
      <c r="F30">
        <v>48</v>
      </c>
      <c r="G30" t="s">
        <v>19</v>
      </c>
      <c r="H30" t="s">
        <v>15</v>
      </c>
      <c r="I30" t="s">
        <v>16</v>
      </c>
      <c r="J30" t="s">
        <v>6512</v>
      </c>
      <c r="K30" t="s">
        <v>73</v>
      </c>
      <c r="L30">
        <v>1200</v>
      </c>
      <c r="M30" t="str">
        <f>IF(Crime_analysis[[#This Row],[Victim''s Age]]&lt;13,"Child",IF(AND(Crime_analysis[[#This Row],[Victim''s Age]]&gt;13,Crime_analysis[[#This Row],[Victim''s Age]]&lt;18),"Teenager",IF(AND(Crime_analysis[[#This Row],[Victim''s Age]]&gt;=18,Crime_analysis[[#This Row],[Victim''s Age]]&lt;41),"Youth","Adult")))</f>
        <v>Adult</v>
      </c>
      <c r="O30" t="str">
        <v>MACE/PEPPER SPRAY</v>
      </c>
    </row>
    <row r="31" spans="1:15" x14ac:dyDescent="0.35">
      <c r="A31">
        <v>221713038</v>
      </c>
      <c r="B31" s="1">
        <v>44804</v>
      </c>
      <c r="C31" s="1">
        <v>43900</v>
      </c>
      <c r="D31" t="s">
        <v>40</v>
      </c>
      <c r="E31" t="s">
        <v>74</v>
      </c>
      <c r="F31">
        <v>32</v>
      </c>
      <c r="G31" t="s">
        <v>19</v>
      </c>
      <c r="H31" t="s">
        <v>33</v>
      </c>
      <c r="I31" t="s">
        <v>16</v>
      </c>
      <c r="J31" t="s">
        <v>6512</v>
      </c>
      <c r="K31" t="s">
        <v>75</v>
      </c>
      <c r="L31">
        <v>1800</v>
      </c>
      <c r="M31" t="str">
        <f>IF(Crime_analysis[[#This Row],[Victim''s Age]]&lt;13,"Child",IF(AND(Crime_analysis[[#This Row],[Victim''s Age]]&gt;13,Crime_analysis[[#This Row],[Victim''s Age]]&lt;18),"Teenager",IF(AND(Crime_analysis[[#This Row],[Victim''s Age]]&gt;=18,Crime_analysis[[#This Row],[Victim''s Age]]&lt;41),"Youth","Adult")))</f>
        <v>Youth</v>
      </c>
      <c r="O31" t="str">
        <v>TIRE IRON</v>
      </c>
    </row>
    <row r="32" spans="1:15" x14ac:dyDescent="0.35">
      <c r="A32">
        <v>221314362</v>
      </c>
      <c r="B32" s="1">
        <v>44753</v>
      </c>
      <c r="C32" s="1">
        <v>43928</v>
      </c>
      <c r="D32" t="s">
        <v>52</v>
      </c>
      <c r="E32" t="s">
        <v>13</v>
      </c>
      <c r="F32">
        <v>53</v>
      </c>
      <c r="G32" t="s">
        <v>14</v>
      </c>
      <c r="H32" t="s">
        <v>20</v>
      </c>
      <c r="I32" t="s">
        <v>16</v>
      </c>
      <c r="J32" t="s">
        <v>6512</v>
      </c>
      <c r="K32" t="s">
        <v>76</v>
      </c>
      <c r="L32">
        <v>1</v>
      </c>
      <c r="M32" t="str">
        <f>IF(Crime_analysis[[#This Row],[Victim''s Age]]&lt;13,"Child",IF(AND(Crime_analysis[[#This Row],[Victim''s Age]]&gt;13,Crime_analysis[[#This Row],[Victim''s Age]]&lt;18),"Teenager",IF(AND(Crime_analysis[[#This Row],[Victim''s Age]]&gt;=18,Crime_analysis[[#This Row],[Victim''s Age]]&lt;41),"Youth","Adult")))</f>
        <v>Adult</v>
      </c>
      <c r="O32" t="str">
        <v>EXPLOXIVE DEVICE</v>
      </c>
    </row>
    <row r="33" spans="1:15" x14ac:dyDescent="0.35">
      <c r="A33">
        <v>231006256</v>
      </c>
      <c r="B33" s="1">
        <v>44984</v>
      </c>
      <c r="C33" s="1">
        <v>43984</v>
      </c>
      <c r="D33" t="s">
        <v>77</v>
      </c>
      <c r="E33" t="s">
        <v>56</v>
      </c>
      <c r="F33">
        <v>50</v>
      </c>
      <c r="G33" t="s">
        <v>19</v>
      </c>
      <c r="H33" t="s">
        <v>33</v>
      </c>
      <c r="I33" t="s">
        <v>16</v>
      </c>
      <c r="J33" t="s">
        <v>78</v>
      </c>
      <c r="K33" t="s">
        <v>79</v>
      </c>
      <c r="L33">
        <v>1916</v>
      </c>
      <c r="M33" t="str">
        <f>IF(Crime_analysis[[#This Row],[Victim''s Age]]&lt;13,"Child",IF(AND(Crime_analysis[[#This Row],[Victim''s Age]]&gt;13,Crime_analysis[[#This Row],[Victim''s Age]]&lt;18),"Teenager",IF(AND(Crime_analysis[[#This Row],[Victim''s Age]]&gt;=18,Crime_analysis[[#This Row],[Victim''s Age]]&lt;41),"Youth","Adult")))</f>
        <v>Adult</v>
      </c>
      <c r="O33" t="str">
        <v>STICK</v>
      </c>
    </row>
    <row r="34" spans="1:15" x14ac:dyDescent="0.35">
      <c r="A34">
        <v>221011819</v>
      </c>
      <c r="B34" s="1">
        <v>44762</v>
      </c>
      <c r="C34" s="1">
        <v>44031</v>
      </c>
      <c r="D34" t="s">
        <v>77</v>
      </c>
      <c r="E34" t="s">
        <v>50</v>
      </c>
      <c r="F34">
        <v>80</v>
      </c>
      <c r="G34" t="s">
        <v>14</v>
      </c>
      <c r="H34" t="s">
        <v>80</v>
      </c>
      <c r="I34" t="s">
        <v>16</v>
      </c>
      <c r="J34" t="s">
        <v>6512</v>
      </c>
      <c r="K34" t="s">
        <v>81</v>
      </c>
      <c r="L34">
        <v>1800</v>
      </c>
      <c r="M34" t="str">
        <f>IF(Crime_analysis[[#This Row],[Victim''s Age]]&lt;13,"Child",IF(AND(Crime_analysis[[#This Row],[Victim''s Age]]&gt;13,Crime_analysis[[#This Row],[Victim''s Age]]&lt;18),"Teenager",IF(AND(Crime_analysis[[#This Row],[Victim''s Age]]&gt;=18,Crime_analysis[[#This Row],[Victim''s Age]]&lt;41),"Youth","Adult")))</f>
        <v>Adult</v>
      </c>
      <c r="O34" t="str">
        <v>SCISSORS</v>
      </c>
    </row>
    <row r="35" spans="1:15" x14ac:dyDescent="0.35">
      <c r="A35">
        <v>231307252</v>
      </c>
      <c r="B35" s="1">
        <v>44988</v>
      </c>
      <c r="C35" s="1">
        <v>44017</v>
      </c>
      <c r="D35" t="s">
        <v>52</v>
      </c>
      <c r="E35" t="s">
        <v>13</v>
      </c>
      <c r="F35">
        <v>22</v>
      </c>
      <c r="G35" t="s">
        <v>14</v>
      </c>
      <c r="H35" t="s">
        <v>15</v>
      </c>
      <c r="I35" t="s">
        <v>16</v>
      </c>
      <c r="J35" t="s">
        <v>6512</v>
      </c>
      <c r="K35" t="s">
        <v>82</v>
      </c>
      <c r="L35">
        <v>2305</v>
      </c>
      <c r="M35" t="str">
        <f>IF(Crime_analysis[[#This Row],[Victim''s Age]]&lt;13,"Child",IF(AND(Crime_analysis[[#This Row],[Victim''s Age]]&gt;13,Crime_analysis[[#This Row],[Victim''s Age]]&lt;18),"Teenager",IF(AND(Crime_analysis[[#This Row],[Victim''s Age]]&gt;=18,Crime_analysis[[#This Row],[Victim''s Age]]&lt;41),"Youth","Adult")))</f>
        <v>Youth</v>
      </c>
      <c r="O35" t="str">
        <v>KITCHEN KNIFE</v>
      </c>
    </row>
    <row r="36" spans="1:15" x14ac:dyDescent="0.35">
      <c r="A36">
        <v>221110416</v>
      </c>
      <c r="B36" s="1">
        <v>44726</v>
      </c>
      <c r="C36" s="1">
        <v>44128</v>
      </c>
      <c r="D36" t="s">
        <v>61</v>
      </c>
      <c r="E36" t="s">
        <v>13</v>
      </c>
      <c r="F36">
        <v>37</v>
      </c>
      <c r="G36" t="s">
        <v>19</v>
      </c>
      <c r="H36" t="s">
        <v>33</v>
      </c>
      <c r="I36" t="s">
        <v>16</v>
      </c>
      <c r="J36" t="s">
        <v>6512</v>
      </c>
      <c r="K36" t="s">
        <v>83</v>
      </c>
      <c r="L36">
        <v>955</v>
      </c>
      <c r="M36" t="str">
        <f>IF(Crime_analysis[[#This Row],[Victim''s Age]]&lt;13,"Child",IF(AND(Crime_analysis[[#This Row],[Victim''s Age]]&gt;13,Crime_analysis[[#This Row],[Victim''s Age]]&lt;18),"Teenager",IF(AND(Crime_analysis[[#This Row],[Victim''s Age]]&gt;=18,Crime_analysis[[#This Row],[Victim''s Age]]&lt;41),"Youth","Adult")))</f>
        <v>Youth</v>
      </c>
      <c r="O36" t="str">
        <v>REVOLVER</v>
      </c>
    </row>
    <row r="37" spans="1:15" x14ac:dyDescent="0.35">
      <c r="A37">
        <v>220313293</v>
      </c>
      <c r="B37" s="1">
        <v>44748</v>
      </c>
      <c r="C37" s="1">
        <v>44012</v>
      </c>
      <c r="D37" t="s">
        <v>12</v>
      </c>
      <c r="E37" t="s">
        <v>84</v>
      </c>
      <c r="F37">
        <v>25</v>
      </c>
      <c r="G37" t="s">
        <v>14</v>
      </c>
      <c r="H37" t="s">
        <v>15</v>
      </c>
      <c r="I37" t="s">
        <v>59</v>
      </c>
      <c r="J37" t="s">
        <v>6512</v>
      </c>
      <c r="K37" t="s">
        <v>85</v>
      </c>
      <c r="L37">
        <v>1400</v>
      </c>
      <c r="M37" t="str">
        <f>IF(Crime_analysis[[#This Row],[Victim''s Age]]&lt;13,"Child",IF(AND(Crime_analysis[[#This Row],[Victim''s Age]]&gt;13,Crime_analysis[[#This Row],[Victim''s Age]]&lt;18),"Teenager",IF(AND(Crime_analysis[[#This Row],[Victim''s Age]]&gt;=18,Crime_analysis[[#This Row],[Victim''s Age]]&lt;41),"Youth","Adult")))</f>
        <v>Youth</v>
      </c>
      <c r="O37" t="str">
        <v>FIRE</v>
      </c>
    </row>
    <row r="38" spans="1:15" x14ac:dyDescent="0.35">
      <c r="A38">
        <v>221614254</v>
      </c>
      <c r="B38" s="1">
        <v>44878</v>
      </c>
      <c r="C38" s="1">
        <v>43831</v>
      </c>
      <c r="D38" t="s">
        <v>86</v>
      </c>
      <c r="E38" t="s">
        <v>13</v>
      </c>
      <c r="F38">
        <v>22</v>
      </c>
      <c r="G38" t="s">
        <v>14</v>
      </c>
      <c r="H38" t="s">
        <v>20</v>
      </c>
      <c r="I38" t="s">
        <v>16</v>
      </c>
      <c r="J38" t="s">
        <v>6512</v>
      </c>
      <c r="K38" t="s">
        <v>87</v>
      </c>
      <c r="L38">
        <v>1</v>
      </c>
      <c r="M38" t="str">
        <f>IF(Crime_analysis[[#This Row],[Victim''s Age]]&lt;13,"Child",IF(AND(Crime_analysis[[#This Row],[Victim''s Age]]&gt;13,Crime_analysis[[#This Row],[Victim''s Age]]&lt;18),"Teenager",IF(AND(Crime_analysis[[#This Row],[Victim''s Age]]&gt;=18,Crime_analysis[[#This Row],[Victim''s Age]]&lt;41),"Youth","Adult")))</f>
        <v>Youth</v>
      </c>
      <c r="O38" t="str">
        <v>AIR PISTOL/REVOLVER/RIFLE/BB GUN</v>
      </c>
    </row>
    <row r="39" spans="1:15" x14ac:dyDescent="0.35">
      <c r="A39">
        <v>230706782</v>
      </c>
      <c r="B39" s="1">
        <v>44986</v>
      </c>
      <c r="C39" s="1">
        <v>44024</v>
      </c>
      <c r="D39" t="s">
        <v>45</v>
      </c>
      <c r="E39" t="s">
        <v>13</v>
      </c>
      <c r="F39">
        <v>47</v>
      </c>
      <c r="G39" t="s">
        <v>14</v>
      </c>
      <c r="H39" t="s">
        <v>30</v>
      </c>
      <c r="I39" t="s">
        <v>16</v>
      </c>
      <c r="J39" t="s">
        <v>6512</v>
      </c>
      <c r="K39" t="s">
        <v>88</v>
      </c>
      <c r="L39">
        <v>1925</v>
      </c>
      <c r="M39" t="str">
        <f>IF(Crime_analysis[[#This Row],[Victim''s Age]]&lt;13,"Child",IF(AND(Crime_analysis[[#This Row],[Victim''s Age]]&gt;13,Crime_analysis[[#This Row],[Victim''s Age]]&lt;18),"Teenager",IF(AND(Crime_analysis[[#This Row],[Victim''s Age]]&gt;=18,Crime_analysis[[#This Row],[Victim''s Age]]&lt;41),"Youth","Adult")))</f>
        <v>Adult</v>
      </c>
      <c r="O39" t="str">
        <v>STUN GUN</v>
      </c>
    </row>
    <row r="40" spans="1:15" x14ac:dyDescent="0.35">
      <c r="A40">
        <v>220214942</v>
      </c>
      <c r="B40" s="1">
        <v>44784</v>
      </c>
      <c r="C40" s="1">
        <v>43831</v>
      </c>
      <c r="D40" t="s">
        <v>26</v>
      </c>
      <c r="E40" t="s">
        <v>50</v>
      </c>
      <c r="F40">
        <v>43</v>
      </c>
      <c r="G40" t="s">
        <v>19</v>
      </c>
      <c r="H40" t="s">
        <v>89</v>
      </c>
      <c r="I40" t="s">
        <v>16</v>
      </c>
      <c r="J40" t="s">
        <v>6512</v>
      </c>
      <c r="K40" t="s">
        <v>90</v>
      </c>
      <c r="L40">
        <v>1030</v>
      </c>
      <c r="M40" t="str">
        <f>IF(Crime_analysis[[#This Row],[Victim''s Age]]&lt;13,"Child",IF(AND(Crime_analysis[[#This Row],[Victim''s Age]]&gt;13,Crime_analysis[[#This Row],[Victim''s Age]]&lt;18),"Teenager",IF(AND(Crime_analysis[[#This Row],[Victim''s Age]]&gt;=18,Crime_analysis[[#This Row],[Victim''s Age]]&lt;41),"Youth","Adult")))</f>
        <v>Adult</v>
      </c>
      <c r="O40" t="str">
        <v>OTHER FIREARM</v>
      </c>
    </row>
    <row r="41" spans="1:15" x14ac:dyDescent="0.35">
      <c r="A41">
        <v>220710510</v>
      </c>
      <c r="B41" s="1">
        <v>44728</v>
      </c>
      <c r="C41" s="1">
        <v>44013</v>
      </c>
      <c r="D41" t="s">
        <v>45</v>
      </c>
      <c r="E41" t="s">
        <v>91</v>
      </c>
      <c r="F41">
        <v>19</v>
      </c>
      <c r="G41" t="s">
        <v>16</v>
      </c>
      <c r="H41" t="s">
        <v>92</v>
      </c>
      <c r="I41" t="s">
        <v>16</v>
      </c>
      <c r="J41" t="s">
        <v>6512</v>
      </c>
      <c r="K41" t="s">
        <v>93</v>
      </c>
      <c r="L41">
        <v>1</v>
      </c>
      <c r="M41" t="str">
        <f>IF(Crime_analysis[[#This Row],[Victim''s Age]]&lt;13,"Child",IF(AND(Crime_analysis[[#This Row],[Victim''s Age]]&gt;13,Crime_analysis[[#This Row],[Victim''s Age]]&lt;18),"Teenager",IF(AND(Crime_analysis[[#This Row],[Victim''s Age]]&gt;=18,Crime_analysis[[#This Row],[Victim''s Age]]&lt;41),"Youth","Adult")))</f>
        <v>Youth</v>
      </c>
      <c r="O41" t="str">
        <v>CONCRETE BLOCK/BRICK</v>
      </c>
    </row>
    <row r="42" spans="1:15" x14ac:dyDescent="0.35">
      <c r="A42">
        <v>220114107</v>
      </c>
      <c r="B42" s="1">
        <v>44725</v>
      </c>
      <c r="C42" s="1">
        <v>43886</v>
      </c>
      <c r="D42" t="s">
        <v>42</v>
      </c>
      <c r="E42" t="s">
        <v>13</v>
      </c>
      <c r="F42">
        <v>23</v>
      </c>
      <c r="G42" t="s">
        <v>19</v>
      </c>
      <c r="H42" t="s">
        <v>15</v>
      </c>
      <c r="I42" t="s">
        <v>16</v>
      </c>
      <c r="J42" t="s">
        <v>6512</v>
      </c>
      <c r="K42" t="s">
        <v>94</v>
      </c>
      <c r="L42">
        <v>1</v>
      </c>
      <c r="M42" t="str">
        <f>IF(Crime_analysis[[#This Row],[Victim''s Age]]&lt;13,"Child",IF(AND(Crime_analysis[[#This Row],[Victim''s Age]]&gt;13,Crime_analysis[[#This Row],[Victim''s Age]]&lt;18),"Teenager",IF(AND(Crime_analysis[[#This Row],[Victim''s Age]]&gt;=18,Crime_analysis[[#This Row],[Victim''s Age]]&lt;41),"Youth","Adult")))</f>
        <v>Youth</v>
      </c>
      <c r="O42" t="str">
        <v>SWITCH BLADE</v>
      </c>
    </row>
    <row r="43" spans="1:15" x14ac:dyDescent="0.35">
      <c r="A43">
        <v>220910623</v>
      </c>
      <c r="B43" s="1">
        <v>44733</v>
      </c>
      <c r="C43" s="1">
        <v>44154</v>
      </c>
      <c r="D43" t="s">
        <v>65</v>
      </c>
      <c r="E43" t="s">
        <v>13</v>
      </c>
      <c r="F43">
        <v>53</v>
      </c>
      <c r="G43" t="s">
        <v>14</v>
      </c>
      <c r="H43" t="s">
        <v>30</v>
      </c>
      <c r="I43" t="s">
        <v>16</v>
      </c>
      <c r="J43" t="s">
        <v>6512</v>
      </c>
      <c r="K43" t="s">
        <v>95</v>
      </c>
      <c r="L43">
        <v>1</v>
      </c>
      <c r="M43" t="str">
        <f>IF(Crime_analysis[[#This Row],[Victim''s Age]]&lt;13,"Child",IF(AND(Crime_analysis[[#This Row],[Victim''s Age]]&gt;13,Crime_analysis[[#This Row],[Victim''s Age]]&lt;18),"Teenager",IF(AND(Crime_analysis[[#This Row],[Victim''s Age]]&gt;=18,Crime_analysis[[#This Row],[Victim''s Age]]&lt;41),"Youth","Adult")))</f>
        <v>Adult</v>
      </c>
      <c r="O43" t="str">
        <v>CAUSTIC CHEMICAL/POISON</v>
      </c>
    </row>
    <row r="44" spans="1:15" x14ac:dyDescent="0.35">
      <c r="A44">
        <v>221510639</v>
      </c>
      <c r="B44" s="1">
        <v>44717</v>
      </c>
      <c r="C44" s="1">
        <v>43854</v>
      </c>
      <c r="D44" t="s">
        <v>29</v>
      </c>
      <c r="E44" t="s">
        <v>13</v>
      </c>
      <c r="F44">
        <v>58</v>
      </c>
      <c r="G44" t="s">
        <v>19</v>
      </c>
      <c r="H44" t="s">
        <v>20</v>
      </c>
      <c r="I44" t="s">
        <v>16</v>
      </c>
      <c r="J44" t="s">
        <v>6512</v>
      </c>
      <c r="K44" t="s">
        <v>96</v>
      </c>
      <c r="L44">
        <v>1415</v>
      </c>
      <c r="M44" t="str">
        <f>IF(Crime_analysis[[#This Row],[Victim''s Age]]&lt;13,"Child",IF(AND(Crime_analysis[[#This Row],[Victim''s Age]]&gt;13,Crime_analysis[[#This Row],[Victim''s Age]]&lt;18),"Teenager",IF(AND(Crime_analysis[[#This Row],[Victim''s Age]]&gt;=18,Crime_analysis[[#This Row],[Victim''s Age]]&lt;41),"Youth","Adult")))</f>
        <v>Adult</v>
      </c>
      <c r="O44" t="str">
        <v>HAMMER</v>
      </c>
    </row>
    <row r="45" spans="1:15" x14ac:dyDescent="0.35">
      <c r="A45">
        <v>220113458</v>
      </c>
      <c r="B45" s="1">
        <v>44714</v>
      </c>
      <c r="C45" s="1">
        <v>43980</v>
      </c>
      <c r="D45" t="s">
        <v>42</v>
      </c>
      <c r="E45" t="s">
        <v>13</v>
      </c>
      <c r="F45">
        <v>38</v>
      </c>
      <c r="G45" t="s">
        <v>19</v>
      </c>
      <c r="H45" t="s">
        <v>15</v>
      </c>
      <c r="I45" t="s">
        <v>16</v>
      </c>
      <c r="J45" t="s">
        <v>6512</v>
      </c>
      <c r="K45" t="s">
        <v>97</v>
      </c>
      <c r="L45">
        <v>611</v>
      </c>
      <c r="M45" t="str">
        <f>IF(Crime_analysis[[#This Row],[Victim''s Age]]&lt;13,"Child",IF(AND(Crime_analysis[[#This Row],[Victim''s Age]]&gt;13,Crime_analysis[[#This Row],[Victim''s Age]]&lt;18),"Teenager",IF(AND(Crime_analysis[[#This Row],[Victim''s Age]]&gt;=18,Crime_analysis[[#This Row],[Victim''s Age]]&lt;41),"Youth","Adult")))</f>
        <v>Youth</v>
      </c>
      <c r="O45" t="str">
        <v>OTHER CUTTING INSTRUMENT</v>
      </c>
    </row>
    <row r="46" spans="1:15" x14ac:dyDescent="0.35">
      <c r="A46">
        <v>221213066</v>
      </c>
      <c r="B46" s="1">
        <v>44715</v>
      </c>
      <c r="C46" s="1">
        <v>44166</v>
      </c>
      <c r="D46" t="s">
        <v>24</v>
      </c>
      <c r="E46" t="s">
        <v>98</v>
      </c>
      <c r="F46">
        <v>34</v>
      </c>
      <c r="G46" t="s">
        <v>14</v>
      </c>
      <c r="H46" t="s">
        <v>15</v>
      </c>
      <c r="I46" t="s">
        <v>99</v>
      </c>
      <c r="J46" t="s">
        <v>6512</v>
      </c>
      <c r="K46" t="s">
        <v>100</v>
      </c>
      <c r="L46">
        <v>1400</v>
      </c>
      <c r="M46" t="str">
        <f>IF(Crime_analysis[[#This Row],[Victim''s Age]]&lt;13,"Child",IF(AND(Crime_analysis[[#This Row],[Victim''s Age]]&gt;13,Crime_analysis[[#This Row],[Victim''s Age]]&lt;18),"Teenager",IF(AND(Crime_analysis[[#This Row],[Victim''s Age]]&gt;=18,Crime_analysis[[#This Row],[Victim''s Age]]&lt;41),"Youth","Adult")))</f>
        <v>Youth</v>
      </c>
      <c r="O46" t="str">
        <v>ICE PICK</v>
      </c>
    </row>
    <row r="47" spans="1:15" x14ac:dyDescent="0.35">
      <c r="A47">
        <v>220113408</v>
      </c>
      <c r="B47" s="1">
        <v>44713</v>
      </c>
      <c r="C47" s="1">
        <v>44076</v>
      </c>
      <c r="D47" t="s">
        <v>42</v>
      </c>
      <c r="E47" t="s">
        <v>13</v>
      </c>
      <c r="F47">
        <v>30</v>
      </c>
      <c r="G47" t="s">
        <v>14</v>
      </c>
      <c r="H47" t="s">
        <v>15</v>
      </c>
      <c r="I47" t="s">
        <v>16</v>
      </c>
      <c r="J47" t="s">
        <v>6512</v>
      </c>
      <c r="K47" t="s">
        <v>101</v>
      </c>
      <c r="L47">
        <v>1200</v>
      </c>
      <c r="M47" t="str">
        <f>IF(Crime_analysis[[#This Row],[Victim''s Age]]&lt;13,"Child",IF(AND(Crime_analysis[[#This Row],[Victim''s Age]]&gt;13,Crime_analysis[[#This Row],[Victim''s Age]]&lt;18),"Teenager",IF(AND(Crime_analysis[[#This Row],[Victim''s Age]]&gt;=18,Crime_analysis[[#This Row],[Victim''s Age]]&lt;41),"Youth","Adult")))</f>
        <v>Youth</v>
      </c>
      <c r="O47" t="str">
        <v>SAWED OFF RIFLE/SHOTGUN</v>
      </c>
    </row>
    <row r="48" spans="1:15" x14ac:dyDescent="0.35">
      <c r="A48">
        <v>221910282</v>
      </c>
      <c r="B48" s="1">
        <v>44714</v>
      </c>
      <c r="C48" s="1">
        <v>43983</v>
      </c>
      <c r="D48" t="s">
        <v>32</v>
      </c>
      <c r="E48" t="s">
        <v>13</v>
      </c>
      <c r="F48">
        <v>23</v>
      </c>
      <c r="G48" t="s">
        <v>14</v>
      </c>
      <c r="H48" t="s">
        <v>30</v>
      </c>
      <c r="I48" t="s">
        <v>16</v>
      </c>
      <c r="J48" t="s">
        <v>6512</v>
      </c>
      <c r="K48" t="s">
        <v>102</v>
      </c>
      <c r="L48">
        <v>1200</v>
      </c>
      <c r="M48" t="str">
        <f>IF(Crime_analysis[[#This Row],[Victim''s Age]]&lt;13,"Child",IF(AND(Crime_analysis[[#This Row],[Victim''s Age]]&gt;13,Crime_analysis[[#This Row],[Victim''s Age]]&lt;18),"Teenager",IF(AND(Crime_analysis[[#This Row],[Victim''s Age]]&gt;=18,Crime_analysis[[#This Row],[Victim''s Age]]&lt;41),"Youth","Adult")))</f>
        <v>Youth</v>
      </c>
      <c r="O48" t="str">
        <v>DOG/ANIMAL (SIC ANIMAL ON)</v>
      </c>
    </row>
    <row r="49" spans="1:15" x14ac:dyDescent="0.35">
      <c r="A49">
        <v>222110021</v>
      </c>
      <c r="B49" s="1">
        <v>44714</v>
      </c>
      <c r="C49" s="1">
        <v>43831</v>
      </c>
      <c r="D49" t="s">
        <v>103</v>
      </c>
      <c r="E49" t="s">
        <v>13</v>
      </c>
      <c r="F49">
        <v>25</v>
      </c>
      <c r="G49" t="s">
        <v>14</v>
      </c>
      <c r="H49" t="s">
        <v>15</v>
      </c>
      <c r="I49" t="s">
        <v>16</v>
      </c>
      <c r="J49" t="s">
        <v>6512</v>
      </c>
      <c r="K49" t="s">
        <v>104</v>
      </c>
      <c r="L49">
        <v>1</v>
      </c>
      <c r="M49" t="str">
        <f>IF(Crime_analysis[[#This Row],[Victim''s Age]]&lt;13,"Child",IF(AND(Crime_analysis[[#This Row],[Victim''s Age]]&gt;13,Crime_analysis[[#This Row],[Victim''s Age]]&lt;18),"Teenager",IF(AND(Crime_analysis[[#This Row],[Victim''s Age]]&gt;=18,Crime_analysis[[#This Row],[Victim''s Age]]&lt;41),"Youth","Adult")))</f>
        <v>Youth</v>
      </c>
      <c r="O49" t="str">
        <v>GLASS</v>
      </c>
    </row>
    <row r="50" spans="1:15" x14ac:dyDescent="0.35">
      <c r="A50">
        <v>220211247</v>
      </c>
      <c r="B50" s="1">
        <v>44714</v>
      </c>
      <c r="C50" s="1">
        <v>44027</v>
      </c>
      <c r="D50" t="s">
        <v>26</v>
      </c>
      <c r="E50" t="s">
        <v>13</v>
      </c>
      <c r="F50">
        <v>38</v>
      </c>
      <c r="G50" t="s">
        <v>14</v>
      </c>
      <c r="H50" t="s">
        <v>15</v>
      </c>
      <c r="I50" t="s">
        <v>16</v>
      </c>
      <c r="J50" t="s">
        <v>6512</v>
      </c>
      <c r="K50" t="s">
        <v>105</v>
      </c>
      <c r="L50">
        <v>1230</v>
      </c>
      <c r="M50" t="str">
        <f>IF(Crime_analysis[[#This Row],[Victim''s Age]]&lt;13,"Child",IF(AND(Crime_analysis[[#This Row],[Victim''s Age]]&gt;13,Crime_analysis[[#This Row],[Victim''s Age]]&lt;18),"Teenager",IF(AND(Crime_analysis[[#This Row],[Victim''s Age]]&gt;=18,Crime_analysis[[#This Row],[Victim''s Age]]&lt;41),"Youth","Adult")))</f>
        <v>Youth</v>
      </c>
      <c r="O50" t="str">
        <v>DIRK/DAGGER</v>
      </c>
    </row>
    <row r="51" spans="1:15" x14ac:dyDescent="0.35">
      <c r="A51">
        <v>220710105</v>
      </c>
      <c r="B51" s="1">
        <v>44718</v>
      </c>
      <c r="C51" s="1">
        <v>44013</v>
      </c>
      <c r="D51" t="s">
        <v>45</v>
      </c>
      <c r="E51" t="s">
        <v>13</v>
      </c>
      <c r="F51">
        <v>70</v>
      </c>
      <c r="G51" t="s">
        <v>19</v>
      </c>
      <c r="H51" t="s">
        <v>30</v>
      </c>
      <c r="I51" t="s">
        <v>16</v>
      </c>
      <c r="J51" t="s">
        <v>6512</v>
      </c>
      <c r="K51" t="s">
        <v>106</v>
      </c>
      <c r="L51">
        <v>745</v>
      </c>
      <c r="M51" t="str">
        <f>IF(Crime_analysis[[#This Row],[Victim''s Age]]&lt;13,"Child",IF(AND(Crime_analysis[[#This Row],[Victim''s Age]]&gt;13,Crime_analysis[[#This Row],[Victim''s Age]]&lt;18),"Teenager",IF(AND(Crime_analysis[[#This Row],[Victim''s Age]]&gt;=18,Crime_analysis[[#This Row],[Victim''s Age]]&lt;41),"Youth","Adult")))</f>
        <v>Adult</v>
      </c>
      <c r="O51" t="str">
        <v>BRASS KNUCKLES</v>
      </c>
    </row>
    <row r="52" spans="1:15" x14ac:dyDescent="0.35">
      <c r="A52">
        <v>220911160</v>
      </c>
      <c r="B52" s="1">
        <v>44748</v>
      </c>
      <c r="C52" s="1">
        <v>43891</v>
      </c>
      <c r="D52" t="s">
        <v>65</v>
      </c>
      <c r="E52" t="s">
        <v>13</v>
      </c>
      <c r="F52">
        <v>59</v>
      </c>
      <c r="G52" t="s">
        <v>19</v>
      </c>
      <c r="H52" t="s">
        <v>33</v>
      </c>
      <c r="I52" t="s">
        <v>16</v>
      </c>
      <c r="J52" t="s">
        <v>6512</v>
      </c>
      <c r="K52" t="s">
        <v>107</v>
      </c>
      <c r="L52">
        <v>1000</v>
      </c>
      <c r="M52" t="str">
        <f>IF(Crime_analysis[[#This Row],[Victim''s Age]]&lt;13,"Child",IF(AND(Crime_analysis[[#This Row],[Victim''s Age]]&gt;13,Crime_analysis[[#This Row],[Victim''s Age]]&lt;18),"Teenager",IF(AND(Crime_analysis[[#This Row],[Victim''s Age]]&gt;=18,Crime_analysis[[#This Row],[Victim''s Age]]&lt;41),"Youth","Adult")))</f>
        <v>Adult</v>
      </c>
      <c r="O52" t="str">
        <v>TOY GUN</v>
      </c>
    </row>
    <row r="53" spans="1:15" x14ac:dyDescent="0.35">
      <c r="A53">
        <v>221511143</v>
      </c>
      <c r="B53" s="1">
        <v>44727</v>
      </c>
      <c r="C53" s="1">
        <v>44154</v>
      </c>
      <c r="D53" t="s">
        <v>29</v>
      </c>
      <c r="E53" t="s">
        <v>13</v>
      </c>
      <c r="F53">
        <v>54</v>
      </c>
      <c r="G53" t="s">
        <v>14</v>
      </c>
      <c r="H53" t="s">
        <v>20</v>
      </c>
      <c r="I53" t="s">
        <v>16</v>
      </c>
      <c r="J53" t="s">
        <v>6512</v>
      </c>
      <c r="K53" t="s">
        <v>108</v>
      </c>
      <c r="L53">
        <v>719</v>
      </c>
      <c r="M53" t="str">
        <f>IF(Crime_analysis[[#This Row],[Victim''s Age]]&lt;13,"Child",IF(AND(Crime_analysis[[#This Row],[Victim''s Age]]&gt;13,Crime_analysis[[#This Row],[Victim''s Age]]&lt;18),"Teenager",IF(AND(Crime_analysis[[#This Row],[Victim''s Age]]&gt;=18,Crime_analysis[[#This Row],[Victim''s Age]]&lt;41),"Youth","Adult")))</f>
        <v>Adult</v>
      </c>
      <c r="O53" t="str">
        <v>BOW AND ARROW</v>
      </c>
    </row>
    <row r="54" spans="1:15" x14ac:dyDescent="0.35">
      <c r="A54">
        <v>221609445</v>
      </c>
      <c r="B54" s="1">
        <v>44725</v>
      </c>
      <c r="C54" s="1">
        <v>43831</v>
      </c>
      <c r="D54" t="s">
        <v>86</v>
      </c>
      <c r="E54" t="s">
        <v>13</v>
      </c>
      <c r="F54">
        <v>61</v>
      </c>
      <c r="G54" t="s">
        <v>19</v>
      </c>
      <c r="H54" t="s">
        <v>30</v>
      </c>
      <c r="I54" t="s">
        <v>16</v>
      </c>
      <c r="J54" t="s">
        <v>6512</v>
      </c>
      <c r="K54" t="s">
        <v>109</v>
      </c>
      <c r="L54">
        <v>1200</v>
      </c>
      <c r="M54" t="str">
        <f>IF(Crime_analysis[[#This Row],[Victim''s Age]]&lt;13,"Child",IF(AND(Crime_analysis[[#This Row],[Victim''s Age]]&gt;13,Crime_analysis[[#This Row],[Victim''s Age]]&lt;18),"Teenager",IF(AND(Crime_analysis[[#This Row],[Victim''s Age]]&gt;=18,Crime_analysis[[#This Row],[Victim''s Age]]&lt;41),"Youth","Adult")))</f>
        <v>Adult</v>
      </c>
      <c r="O54" t="str">
        <v>AXE</v>
      </c>
    </row>
    <row r="55" spans="1:15" x14ac:dyDescent="0.35">
      <c r="A55">
        <v>220611751</v>
      </c>
      <c r="B55" s="1">
        <v>44726</v>
      </c>
      <c r="C55" s="1">
        <v>43891</v>
      </c>
      <c r="D55" t="s">
        <v>22</v>
      </c>
      <c r="E55" t="s">
        <v>110</v>
      </c>
      <c r="F55">
        <v>46</v>
      </c>
      <c r="G55" t="s">
        <v>19</v>
      </c>
      <c r="H55" t="s">
        <v>30</v>
      </c>
      <c r="I55" t="s">
        <v>16</v>
      </c>
      <c r="J55" t="s">
        <v>6512</v>
      </c>
      <c r="K55" t="s">
        <v>111</v>
      </c>
      <c r="L55">
        <v>800</v>
      </c>
      <c r="M55" t="str">
        <f>IF(Crime_analysis[[#This Row],[Victim''s Age]]&lt;13,"Child",IF(AND(Crime_analysis[[#This Row],[Victim''s Age]]&gt;13,Crime_analysis[[#This Row],[Victim''s Age]]&lt;18),"Teenager",IF(AND(Crime_analysis[[#This Row],[Victim''s Age]]&gt;=18,Crime_analysis[[#This Row],[Victim''s Age]]&lt;41),"Youth","Adult")))</f>
        <v>Adult</v>
      </c>
      <c r="O55" t="str">
        <v>HECKLER &amp; KOCH 93 SEMIAUTOMATIC ASSAULT RIFLE</v>
      </c>
    </row>
    <row r="56" spans="1:15" x14ac:dyDescent="0.35">
      <c r="A56">
        <v>221511140</v>
      </c>
      <c r="B56" s="1">
        <v>44726</v>
      </c>
      <c r="C56" s="1">
        <v>43831</v>
      </c>
      <c r="D56" t="s">
        <v>29</v>
      </c>
      <c r="E56" t="s">
        <v>13</v>
      </c>
      <c r="F56">
        <v>87</v>
      </c>
      <c r="G56" t="s">
        <v>19</v>
      </c>
      <c r="H56" t="s">
        <v>30</v>
      </c>
      <c r="I56" t="s">
        <v>16</v>
      </c>
      <c r="J56" t="s">
        <v>6512</v>
      </c>
      <c r="K56" t="s">
        <v>112</v>
      </c>
      <c r="L56">
        <v>1235</v>
      </c>
      <c r="M56" t="str">
        <f>IF(Crime_analysis[[#This Row],[Victim''s Age]]&lt;13,"Child",IF(AND(Crime_analysis[[#This Row],[Victim''s Age]]&gt;13,Crime_analysis[[#This Row],[Victim''s Age]]&lt;18),"Teenager",IF(AND(Crime_analysis[[#This Row],[Victim''s Age]]&gt;=18,Crime_analysis[[#This Row],[Victim''s Age]]&lt;41),"Youth","Adult")))</f>
        <v>Adult</v>
      </c>
      <c r="O56" t="str">
        <v>SCREWDRIVER</v>
      </c>
    </row>
    <row r="57" spans="1:15" x14ac:dyDescent="0.35">
      <c r="A57">
        <v>222110428</v>
      </c>
      <c r="B57" s="1">
        <v>44723</v>
      </c>
      <c r="C57" s="1">
        <v>43993</v>
      </c>
      <c r="D57" t="s">
        <v>103</v>
      </c>
      <c r="E57" t="s">
        <v>84</v>
      </c>
      <c r="F57">
        <v>35</v>
      </c>
      <c r="G57" t="s">
        <v>14</v>
      </c>
      <c r="H57" t="s">
        <v>20</v>
      </c>
      <c r="I57" t="s">
        <v>59</v>
      </c>
      <c r="J57" t="s">
        <v>113</v>
      </c>
      <c r="K57" t="s">
        <v>114</v>
      </c>
      <c r="L57">
        <v>1700</v>
      </c>
      <c r="M57" t="str">
        <f>IF(Crime_analysis[[#This Row],[Victim''s Age]]&lt;13,"Child",IF(AND(Crime_analysis[[#This Row],[Victim''s Age]]&gt;13,Crime_analysis[[#This Row],[Victim''s Age]]&lt;18),"Teenager",IF(AND(Crime_analysis[[#This Row],[Victim''s Age]]&gt;=18,Crime_analysis[[#This Row],[Victim''s Age]]&lt;41),"Youth","Adult")))</f>
        <v>Youth</v>
      </c>
      <c r="O57" t="str">
        <v>ROPE/LIGATURE</v>
      </c>
    </row>
    <row r="58" spans="1:15" x14ac:dyDescent="0.35">
      <c r="A58">
        <v>221812809</v>
      </c>
      <c r="B58" s="1">
        <v>44729</v>
      </c>
      <c r="C58" s="1">
        <v>43968</v>
      </c>
      <c r="D58" t="s">
        <v>115</v>
      </c>
      <c r="E58" t="s">
        <v>13</v>
      </c>
      <c r="F58">
        <v>38</v>
      </c>
      <c r="G58" t="s">
        <v>19</v>
      </c>
      <c r="H58" t="s">
        <v>15</v>
      </c>
      <c r="I58" t="s">
        <v>16</v>
      </c>
      <c r="J58" t="s">
        <v>6512</v>
      </c>
      <c r="K58" t="s">
        <v>116</v>
      </c>
      <c r="L58">
        <v>1</v>
      </c>
      <c r="M58" t="str">
        <f>IF(Crime_analysis[[#This Row],[Victim''s Age]]&lt;13,"Child",IF(AND(Crime_analysis[[#This Row],[Victim''s Age]]&gt;13,Crime_analysis[[#This Row],[Victim''s Age]]&lt;18),"Teenager",IF(AND(Crime_analysis[[#This Row],[Victim''s Age]]&gt;=18,Crime_analysis[[#This Row],[Victim''s Age]]&lt;41),"Youth","Adult")))</f>
        <v>Youth</v>
      </c>
      <c r="O58" t="str">
        <v>SCALDING LIQUID</v>
      </c>
    </row>
    <row r="59" spans="1:15" x14ac:dyDescent="0.35">
      <c r="A59">
        <v>221213894</v>
      </c>
      <c r="B59" s="1">
        <v>44727</v>
      </c>
      <c r="C59" s="1">
        <v>44136</v>
      </c>
      <c r="D59" t="s">
        <v>24</v>
      </c>
      <c r="E59" t="s">
        <v>91</v>
      </c>
      <c r="F59">
        <v>24</v>
      </c>
      <c r="G59" t="s">
        <v>19</v>
      </c>
      <c r="H59" t="s">
        <v>20</v>
      </c>
      <c r="I59" t="s">
        <v>16</v>
      </c>
      <c r="J59" t="s">
        <v>6512</v>
      </c>
      <c r="K59" t="s">
        <v>117</v>
      </c>
      <c r="L59">
        <v>1200</v>
      </c>
      <c r="M59" t="str">
        <f>IF(Crime_analysis[[#This Row],[Victim''s Age]]&lt;13,"Child",IF(AND(Crime_analysis[[#This Row],[Victim''s Age]]&gt;13,Crime_analysis[[#This Row],[Victim''s Age]]&lt;18),"Teenager",IF(AND(Crime_analysis[[#This Row],[Victim''s Age]]&gt;=18,Crime_analysis[[#This Row],[Victim''s Age]]&lt;41),"Youth","Adult")))</f>
        <v>Youth</v>
      </c>
      <c r="O59" t="str">
        <v>UNK TYPE SEMIAUTOMATIC ASSAULT RIFLE</v>
      </c>
    </row>
    <row r="60" spans="1:15" x14ac:dyDescent="0.35">
      <c r="A60">
        <v>221010466</v>
      </c>
      <c r="B60" s="1">
        <v>44726</v>
      </c>
      <c r="C60" s="1">
        <v>44019</v>
      </c>
      <c r="D60" t="s">
        <v>77</v>
      </c>
      <c r="E60" t="s">
        <v>13</v>
      </c>
      <c r="F60">
        <v>55</v>
      </c>
      <c r="G60" t="s">
        <v>19</v>
      </c>
      <c r="H60" t="s">
        <v>20</v>
      </c>
      <c r="I60" t="s">
        <v>16</v>
      </c>
      <c r="J60" t="s">
        <v>6512</v>
      </c>
      <c r="K60" t="s">
        <v>118</v>
      </c>
      <c r="L60">
        <v>1</v>
      </c>
      <c r="M60" t="str">
        <f>IF(Crime_analysis[[#This Row],[Victim''s Age]]&lt;13,"Child",IF(AND(Crime_analysis[[#This Row],[Victim''s Age]]&gt;13,Crime_analysis[[#This Row],[Victim''s Age]]&lt;18),"Teenager",IF(AND(Crime_analysis[[#This Row],[Victim''s Age]]&gt;=18,Crime_analysis[[#This Row],[Victim''s Age]]&lt;41),"Youth","Adult")))</f>
        <v>Adult</v>
      </c>
    </row>
    <row r="61" spans="1:15" x14ac:dyDescent="0.35">
      <c r="A61">
        <v>221911806</v>
      </c>
      <c r="B61" s="1">
        <v>44752</v>
      </c>
      <c r="C61" s="1">
        <v>43915</v>
      </c>
      <c r="D61" t="s">
        <v>32</v>
      </c>
      <c r="E61" t="s">
        <v>13</v>
      </c>
      <c r="F61">
        <v>31</v>
      </c>
      <c r="G61" t="s">
        <v>19</v>
      </c>
      <c r="H61" t="s">
        <v>20</v>
      </c>
      <c r="I61" t="s">
        <v>16</v>
      </c>
      <c r="J61" t="s">
        <v>6512</v>
      </c>
      <c r="K61" t="s">
        <v>119</v>
      </c>
      <c r="L61">
        <v>1</v>
      </c>
      <c r="M61" t="str">
        <f>IF(Crime_analysis[[#This Row],[Victim''s Age]]&lt;13,"Child",IF(AND(Crime_analysis[[#This Row],[Victim''s Age]]&gt;13,Crime_analysis[[#This Row],[Victim''s Age]]&lt;18),"Teenager",IF(AND(Crime_analysis[[#This Row],[Victim''s Age]]&gt;=18,Crime_analysis[[#This Row],[Victim''s Age]]&lt;41),"Youth","Adult")))</f>
        <v>Youth</v>
      </c>
    </row>
    <row r="62" spans="1:15" x14ac:dyDescent="0.35">
      <c r="A62">
        <v>221413552</v>
      </c>
      <c r="B62" s="1">
        <v>44736</v>
      </c>
      <c r="C62" s="1">
        <v>43908</v>
      </c>
      <c r="D62" t="s">
        <v>120</v>
      </c>
      <c r="E62" t="s">
        <v>50</v>
      </c>
      <c r="F62">
        <v>27</v>
      </c>
      <c r="G62" t="s">
        <v>14</v>
      </c>
      <c r="H62" t="s">
        <v>62</v>
      </c>
      <c r="I62" t="s">
        <v>16</v>
      </c>
      <c r="J62" t="s">
        <v>6512</v>
      </c>
      <c r="K62" t="s">
        <v>121</v>
      </c>
      <c r="L62">
        <v>2330</v>
      </c>
      <c r="M62" t="str">
        <f>IF(Crime_analysis[[#This Row],[Victim''s Age]]&lt;13,"Child",IF(AND(Crime_analysis[[#This Row],[Victim''s Age]]&gt;13,Crime_analysis[[#This Row],[Victim''s Age]]&lt;18),"Teenager",IF(AND(Crime_analysis[[#This Row],[Victim''s Age]]&gt;=18,Crime_analysis[[#This Row],[Victim''s Age]]&lt;41),"Youth","Adult")))</f>
        <v>Youth</v>
      </c>
    </row>
    <row r="63" spans="1:15" x14ac:dyDescent="0.35">
      <c r="A63">
        <v>222111399</v>
      </c>
      <c r="B63" s="1">
        <v>44749</v>
      </c>
      <c r="C63" s="1">
        <v>44064</v>
      </c>
      <c r="D63" t="s">
        <v>103</v>
      </c>
      <c r="E63" t="s">
        <v>122</v>
      </c>
      <c r="F63">
        <v>26</v>
      </c>
      <c r="G63" t="s">
        <v>14</v>
      </c>
      <c r="H63" t="s">
        <v>20</v>
      </c>
      <c r="I63" t="s">
        <v>16</v>
      </c>
      <c r="J63" t="s">
        <v>113</v>
      </c>
      <c r="K63" t="s">
        <v>123</v>
      </c>
      <c r="L63">
        <v>1</v>
      </c>
      <c r="M63" t="str">
        <f>IF(Crime_analysis[[#This Row],[Victim''s Age]]&lt;13,"Child",IF(AND(Crime_analysis[[#This Row],[Victim''s Age]]&gt;13,Crime_analysis[[#This Row],[Victim''s Age]]&lt;18),"Teenager",IF(AND(Crime_analysis[[#This Row],[Victim''s Age]]&gt;=18,Crime_analysis[[#This Row],[Victim''s Age]]&lt;41),"Youth","Adult")))</f>
        <v>Youth</v>
      </c>
    </row>
    <row r="64" spans="1:15" x14ac:dyDescent="0.35">
      <c r="A64">
        <v>220911156</v>
      </c>
      <c r="B64" s="1">
        <v>44748</v>
      </c>
      <c r="C64" s="1">
        <v>43831</v>
      </c>
      <c r="D64" t="s">
        <v>65</v>
      </c>
      <c r="E64" t="s">
        <v>35</v>
      </c>
      <c r="F64">
        <v>64</v>
      </c>
      <c r="G64" t="s">
        <v>14</v>
      </c>
      <c r="H64" t="s">
        <v>30</v>
      </c>
      <c r="I64" t="s">
        <v>16</v>
      </c>
      <c r="J64" t="s">
        <v>6512</v>
      </c>
      <c r="K64" t="s">
        <v>124</v>
      </c>
      <c r="L64">
        <v>1</v>
      </c>
      <c r="M64" t="str">
        <f>IF(Crime_analysis[[#This Row],[Victim''s Age]]&lt;13,"Child",IF(AND(Crime_analysis[[#This Row],[Victim''s Age]]&gt;13,Crime_analysis[[#This Row],[Victim''s Age]]&lt;18),"Teenager",IF(AND(Crime_analysis[[#This Row],[Victim''s Age]]&gt;=18,Crime_analysis[[#This Row],[Victim''s Age]]&lt;41),"Youth","Adult")))</f>
        <v>Adult</v>
      </c>
    </row>
    <row r="65" spans="1:13" x14ac:dyDescent="0.35">
      <c r="A65">
        <v>221215139</v>
      </c>
      <c r="B65" s="1">
        <v>44739</v>
      </c>
      <c r="C65" s="1">
        <v>44099</v>
      </c>
      <c r="D65" t="s">
        <v>24</v>
      </c>
      <c r="E65" t="s">
        <v>13</v>
      </c>
      <c r="F65">
        <v>22</v>
      </c>
      <c r="G65" t="s">
        <v>14</v>
      </c>
      <c r="H65" t="s">
        <v>33</v>
      </c>
      <c r="I65" t="s">
        <v>16</v>
      </c>
      <c r="J65" t="s">
        <v>6512</v>
      </c>
      <c r="K65" t="s">
        <v>125</v>
      </c>
      <c r="L65">
        <v>945</v>
      </c>
      <c r="M65" t="str">
        <f>IF(Crime_analysis[[#This Row],[Victim''s Age]]&lt;13,"Child",IF(AND(Crime_analysis[[#This Row],[Victim''s Age]]&gt;13,Crime_analysis[[#This Row],[Victim''s Age]]&lt;18),"Teenager",IF(AND(Crime_analysis[[#This Row],[Victim''s Age]]&gt;=18,Crime_analysis[[#This Row],[Victim''s Age]]&lt;41),"Youth","Adult")))</f>
        <v>Youth</v>
      </c>
    </row>
    <row r="66" spans="1:13" x14ac:dyDescent="0.35">
      <c r="A66">
        <v>222012073</v>
      </c>
      <c r="B66" s="1">
        <v>44747</v>
      </c>
      <c r="C66" s="1">
        <v>43992</v>
      </c>
      <c r="D66" t="s">
        <v>18</v>
      </c>
      <c r="E66" t="s">
        <v>74</v>
      </c>
      <c r="F66">
        <v>45</v>
      </c>
      <c r="G66" t="s">
        <v>19</v>
      </c>
      <c r="H66" t="s">
        <v>126</v>
      </c>
      <c r="I66" t="s">
        <v>16</v>
      </c>
      <c r="J66" t="s">
        <v>6512</v>
      </c>
      <c r="K66" t="s">
        <v>127</v>
      </c>
      <c r="L66">
        <v>10</v>
      </c>
      <c r="M66" t="str">
        <f>IF(Crime_analysis[[#This Row],[Victim''s Age]]&lt;13,"Child",IF(AND(Crime_analysis[[#This Row],[Victim''s Age]]&gt;13,Crime_analysis[[#This Row],[Victim''s Age]]&lt;18),"Teenager",IF(AND(Crime_analysis[[#This Row],[Victim''s Age]]&gt;=18,Crime_analysis[[#This Row],[Victim''s Age]]&lt;41),"Youth","Adult")))</f>
        <v>Adult</v>
      </c>
    </row>
    <row r="67" spans="1:13" x14ac:dyDescent="0.35">
      <c r="A67">
        <v>222111393</v>
      </c>
      <c r="B67" s="1">
        <v>44748</v>
      </c>
      <c r="C67" s="1">
        <v>43831</v>
      </c>
      <c r="D67" t="s">
        <v>103</v>
      </c>
      <c r="E67" t="s">
        <v>13</v>
      </c>
      <c r="F67">
        <v>43</v>
      </c>
      <c r="G67" t="s">
        <v>19</v>
      </c>
      <c r="H67" t="s">
        <v>15</v>
      </c>
      <c r="I67" t="s">
        <v>16</v>
      </c>
      <c r="J67" t="s">
        <v>6512</v>
      </c>
      <c r="K67" t="s">
        <v>128</v>
      </c>
      <c r="L67">
        <v>1</v>
      </c>
      <c r="M67" t="str">
        <f>IF(Crime_analysis[[#This Row],[Victim''s Age]]&lt;13,"Child",IF(AND(Crime_analysis[[#This Row],[Victim''s Age]]&gt;13,Crime_analysis[[#This Row],[Victim''s Age]]&lt;18),"Teenager",IF(AND(Crime_analysis[[#This Row],[Victim''s Age]]&gt;=18,Crime_analysis[[#This Row],[Victim''s Age]]&lt;41),"Youth","Adult")))</f>
        <v>Adult</v>
      </c>
    </row>
    <row r="68" spans="1:13" x14ac:dyDescent="0.35">
      <c r="A68">
        <v>222012456</v>
      </c>
      <c r="B68" s="1">
        <v>44761</v>
      </c>
      <c r="C68" s="1">
        <v>43831</v>
      </c>
      <c r="D68" t="s">
        <v>18</v>
      </c>
      <c r="E68" t="s">
        <v>13</v>
      </c>
      <c r="F68">
        <v>11</v>
      </c>
      <c r="G68" t="s">
        <v>19</v>
      </c>
      <c r="H68" t="s">
        <v>20</v>
      </c>
      <c r="I68" t="s">
        <v>16</v>
      </c>
      <c r="J68" t="s">
        <v>6512</v>
      </c>
      <c r="K68" t="s">
        <v>129</v>
      </c>
      <c r="L68">
        <v>1230</v>
      </c>
      <c r="M68" t="str">
        <f>IF(Crime_analysis[[#This Row],[Victim''s Age]]&lt;13,"Child",IF(AND(Crime_analysis[[#This Row],[Victim''s Age]]&gt;13,Crime_analysis[[#This Row],[Victim''s Age]]&lt;18),"Teenager",IF(AND(Crime_analysis[[#This Row],[Victim''s Age]]&gt;=18,Crime_analysis[[#This Row],[Victim''s Age]]&lt;41),"Youth","Adult")))</f>
        <v>Child</v>
      </c>
    </row>
    <row r="69" spans="1:13" x14ac:dyDescent="0.35">
      <c r="A69">
        <v>221011732</v>
      </c>
      <c r="B69" s="1">
        <v>44760</v>
      </c>
      <c r="C69" s="1">
        <v>44013</v>
      </c>
      <c r="D69" t="s">
        <v>77</v>
      </c>
      <c r="E69" t="s">
        <v>13</v>
      </c>
      <c r="F69">
        <v>83</v>
      </c>
      <c r="G69" t="s">
        <v>14</v>
      </c>
      <c r="H69" t="s">
        <v>33</v>
      </c>
      <c r="I69" t="s">
        <v>16</v>
      </c>
      <c r="J69" t="s">
        <v>6512</v>
      </c>
      <c r="K69" t="s">
        <v>130</v>
      </c>
      <c r="L69">
        <v>1200</v>
      </c>
      <c r="M69" t="str">
        <f>IF(Crime_analysis[[#This Row],[Victim''s Age]]&lt;13,"Child",IF(AND(Crime_analysis[[#This Row],[Victim''s Age]]&gt;13,Crime_analysis[[#This Row],[Victim''s Age]]&lt;18),"Teenager",IF(AND(Crime_analysis[[#This Row],[Victim''s Age]]&gt;=18,Crime_analysis[[#This Row],[Victim''s Age]]&lt;41),"Youth","Adult")))</f>
        <v>Adult</v>
      </c>
    </row>
    <row r="70" spans="1:13" x14ac:dyDescent="0.35">
      <c r="A70">
        <v>220911563</v>
      </c>
      <c r="B70" s="1">
        <v>44756</v>
      </c>
      <c r="C70" s="1">
        <v>44077</v>
      </c>
      <c r="D70" t="s">
        <v>65</v>
      </c>
      <c r="E70" t="s">
        <v>13</v>
      </c>
      <c r="F70">
        <v>33</v>
      </c>
      <c r="G70" t="s">
        <v>14</v>
      </c>
      <c r="H70" t="s">
        <v>15</v>
      </c>
      <c r="I70" t="s">
        <v>16</v>
      </c>
      <c r="J70" t="s">
        <v>6512</v>
      </c>
      <c r="K70" t="s">
        <v>131</v>
      </c>
      <c r="L70">
        <v>1</v>
      </c>
      <c r="M70" t="str">
        <f>IF(Crime_analysis[[#This Row],[Victim''s Age]]&lt;13,"Child",IF(AND(Crime_analysis[[#This Row],[Victim''s Age]]&gt;13,Crime_analysis[[#This Row],[Victim''s Age]]&lt;18),"Teenager",IF(AND(Crime_analysis[[#This Row],[Victim''s Age]]&gt;=18,Crime_analysis[[#This Row],[Victim''s Age]]&lt;41),"Youth","Adult")))</f>
        <v>Youth</v>
      </c>
    </row>
    <row r="71" spans="1:13" x14ac:dyDescent="0.35">
      <c r="A71">
        <v>221216200</v>
      </c>
      <c r="B71" s="1">
        <v>44753</v>
      </c>
      <c r="C71" s="1">
        <v>44075</v>
      </c>
      <c r="D71" t="s">
        <v>24</v>
      </c>
      <c r="E71" t="s">
        <v>13</v>
      </c>
      <c r="F71">
        <v>65</v>
      </c>
      <c r="G71" t="s">
        <v>14</v>
      </c>
      <c r="H71" t="s">
        <v>15</v>
      </c>
      <c r="I71" t="s">
        <v>16</v>
      </c>
      <c r="J71" t="s">
        <v>6512</v>
      </c>
      <c r="K71" t="s">
        <v>132</v>
      </c>
      <c r="L71">
        <v>1235</v>
      </c>
      <c r="M71" t="str">
        <f>IF(Crime_analysis[[#This Row],[Victim''s Age]]&lt;13,"Child",IF(AND(Crime_analysis[[#This Row],[Victim''s Age]]&gt;13,Crime_analysis[[#This Row],[Victim''s Age]]&lt;18),"Teenager",IF(AND(Crime_analysis[[#This Row],[Victim''s Age]]&gt;=18,Crime_analysis[[#This Row],[Victim''s Age]]&lt;41),"Youth","Adult")))</f>
        <v>Adult</v>
      </c>
    </row>
    <row r="72" spans="1:13" x14ac:dyDescent="0.35">
      <c r="A72">
        <v>220613587</v>
      </c>
      <c r="B72" s="1">
        <v>44765</v>
      </c>
      <c r="C72" s="1">
        <v>44128</v>
      </c>
      <c r="D72" t="s">
        <v>22</v>
      </c>
      <c r="E72" t="s">
        <v>13</v>
      </c>
      <c r="F72">
        <v>27</v>
      </c>
      <c r="G72" t="s">
        <v>19</v>
      </c>
      <c r="H72" t="s">
        <v>33</v>
      </c>
      <c r="I72" t="s">
        <v>16</v>
      </c>
      <c r="J72" t="s">
        <v>6512</v>
      </c>
      <c r="K72" t="s">
        <v>133</v>
      </c>
      <c r="L72">
        <v>1</v>
      </c>
      <c r="M72" t="str">
        <f>IF(Crime_analysis[[#This Row],[Victim''s Age]]&lt;13,"Child",IF(AND(Crime_analysis[[#This Row],[Victim''s Age]]&gt;13,Crime_analysis[[#This Row],[Victim''s Age]]&lt;18),"Teenager",IF(AND(Crime_analysis[[#This Row],[Victim''s Age]]&gt;=18,Crime_analysis[[#This Row],[Victim''s Age]]&lt;41),"Youth","Adult")))</f>
        <v>Youth</v>
      </c>
    </row>
    <row r="73" spans="1:13" x14ac:dyDescent="0.35">
      <c r="A73">
        <v>221912349</v>
      </c>
      <c r="B73" s="1">
        <v>44753</v>
      </c>
      <c r="C73" s="1">
        <v>44118</v>
      </c>
      <c r="D73" t="s">
        <v>32</v>
      </c>
      <c r="E73" t="s">
        <v>13</v>
      </c>
      <c r="F73">
        <v>55</v>
      </c>
      <c r="G73" t="s">
        <v>14</v>
      </c>
      <c r="H73" t="s">
        <v>14</v>
      </c>
      <c r="I73" t="s">
        <v>16</v>
      </c>
      <c r="J73" t="s">
        <v>6512</v>
      </c>
      <c r="K73" t="s">
        <v>134</v>
      </c>
      <c r="L73">
        <v>1010</v>
      </c>
      <c r="M73" t="str">
        <f>IF(Crime_analysis[[#This Row],[Victim''s Age]]&lt;13,"Child",IF(AND(Crime_analysis[[#This Row],[Victim''s Age]]&gt;13,Crime_analysis[[#This Row],[Victim''s Age]]&lt;18),"Teenager",IF(AND(Crime_analysis[[#This Row],[Victim''s Age]]&gt;=18,Crime_analysis[[#This Row],[Victim''s Age]]&lt;41),"Youth","Adult")))</f>
        <v>Adult</v>
      </c>
    </row>
    <row r="74" spans="1:13" x14ac:dyDescent="0.35">
      <c r="A74">
        <v>221912361</v>
      </c>
      <c r="B74" s="1">
        <v>44766</v>
      </c>
      <c r="C74" s="1">
        <v>43885</v>
      </c>
      <c r="D74" t="s">
        <v>32</v>
      </c>
      <c r="E74" t="s">
        <v>13</v>
      </c>
      <c r="F74">
        <v>42</v>
      </c>
      <c r="G74" t="s">
        <v>19</v>
      </c>
      <c r="H74" t="s">
        <v>15</v>
      </c>
      <c r="I74" t="s">
        <v>16</v>
      </c>
      <c r="J74" t="s">
        <v>6512</v>
      </c>
      <c r="K74" t="s">
        <v>135</v>
      </c>
      <c r="L74">
        <v>1200</v>
      </c>
      <c r="M74" t="str">
        <f>IF(Crime_analysis[[#This Row],[Victim''s Age]]&lt;13,"Child",IF(AND(Crime_analysis[[#This Row],[Victim''s Age]]&gt;13,Crime_analysis[[#This Row],[Victim''s Age]]&lt;18),"Teenager",IF(AND(Crime_analysis[[#This Row],[Victim''s Age]]&gt;=18,Crime_analysis[[#This Row],[Victim''s Age]]&lt;41),"Youth","Adult")))</f>
        <v>Adult</v>
      </c>
    </row>
    <row r="75" spans="1:13" x14ac:dyDescent="0.35">
      <c r="A75">
        <v>221011912</v>
      </c>
      <c r="B75" s="1">
        <v>44764</v>
      </c>
      <c r="C75" s="1">
        <v>44136</v>
      </c>
      <c r="D75" t="s">
        <v>77</v>
      </c>
      <c r="E75" t="s">
        <v>13</v>
      </c>
      <c r="F75">
        <v>76</v>
      </c>
      <c r="G75" t="s">
        <v>19</v>
      </c>
      <c r="H75" t="s">
        <v>33</v>
      </c>
      <c r="I75" t="s">
        <v>16</v>
      </c>
      <c r="J75" t="s">
        <v>6512</v>
      </c>
      <c r="K75" t="s">
        <v>130</v>
      </c>
      <c r="L75">
        <v>1</v>
      </c>
      <c r="M75" t="str">
        <f>IF(Crime_analysis[[#This Row],[Victim''s Age]]&lt;13,"Child",IF(AND(Crime_analysis[[#This Row],[Victim''s Age]]&gt;13,Crime_analysis[[#This Row],[Victim''s Age]]&lt;18),"Teenager",IF(AND(Crime_analysis[[#This Row],[Victim''s Age]]&gt;=18,Crime_analysis[[#This Row],[Victim''s Age]]&lt;41),"Youth","Adult")))</f>
        <v>Adult</v>
      </c>
    </row>
    <row r="76" spans="1:13" x14ac:dyDescent="0.35">
      <c r="A76">
        <v>221512570</v>
      </c>
      <c r="B76" s="1">
        <v>44760</v>
      </c>
      <c r="C76" s="1">
        <v>44131</v>
      </c>
      <c r="D76" t="s">
        <v>29</v>
      </c>
      <c r="E76" t="s">
        <v>13</v>
      </c>
      <c r="F76">
        <v>52</v>
      </c>
      <c r="G76" t="s">
        <v>19</v>
      </c>
      <c r="H76" t="s">
        <v>30</v>
      </c>
      <c r="I76" t="s">
        <v>16</v>
      </c>
      <c r="J76" t="s">
        <v>6512</v>
      </c>
      <c r="K76" t="s">
        <v>136</v>
      </c>
      <c r="L76">
        <v>1615</v>
      </c>
      <c r="M76" t="str">
        <f>IF(Crime_analysis[[#This Row],[Victim''s Age]]&lt;13,"Child",IF(AND(Crime_analysis[[#This Row],[Victim''s Age]]&gt;13,Crime_analysis[[#This Row],[Victim''s Age]]&lt;18),"Teenager",IF(AND(Crime_analysis[[#This Row],[Victim''s Age]]&gt;=18,Crime_analysis[[#This Row],[Victim''s Age]]&lt;41),"Youth","Adult")))</f>
        <v>Adult</v>
      </c>
    </row>
    <row r="77" spans="1:13" x14ac:dyDescent="0.35">
      <c r="A77">
        <v>221512634</v>
      </c>
      <c r="B77" s="1">
        <v>44764</v>
      </c>
      <c r="C77" s="1">
        <v>44136</v>
      </c>
      <c r="D77" t="s">
        <v>29</v>
      </c>
      <c r="E77" t="s">
        <v>13</v>
      </c>
      <c r="F77">
        <v>47</v>
      </c>
      <c r="G77" t="s">
        <v>14</v>
      </c>
      <c r="H77" t="s">
        <v>15</v>
      </c>
      <c r="I77" t="s">
        <v>16</v>
      </c>
      <c r="J77" t="s">
        <v>6512</v>
      </c>
      <c r="K77" t="s">
        <v>137</v>
      </c>
      <c r="L77">
        <v>1200</v>
      </c>
      <c r="M77" t="str">
        <f>IF(Crime_analysis[[#This Row],[Victim''s Age]]&lt;13,"Child",IF(AND(Crime_analysis[[#This Row],[Victim''s Age]]&gt;13,Crime_analysis[[#This Row],[Victim''s Age]]&lt;18),"Teenager",IF(AND(Crime_analysis[[#This Row],[Victim''s Age]]&gt;=18,Crime_analysis[[#This Row],[Victim''s Age]]&lt;41),"Youth","Adult")))</f>
        <v>Adult</v>
      </c>
    </row>
    <row r="78" spans="1:13" x14ac:dyDescent="0.35">
      <c r="A78">
        <v>221216017</v>
      </c>
      <c r="B78" s="1">
        <v>44747</v>
      </c>
      <c r="C78" s="1">
        <v>43892</v>
      </c>
      <c r="D78" t="s">
        <v>24</v>
      </c>
      <c r="E78" t="s">
        <v>13</v>
      </c>
      <c r="F78">
        <v>42</v>
      </c>
      <c r="G78" t="s">
        <v>19</v>
      </c>
      <c r="H78" t="s">
        <v>20</v>
      </c>
      <c r="I78" t="s">
        <v>16</v>
      </c>
      <c r="J78" t="s">
        <v>6512</v>
      </c>
      <c r="K78" t="s">
        <v>138</v>
      </c>
      <c r="L78">
        <v>1</v>
      </c>
      <c r="M78" t="str">
        <f>IF(Crime_analysis[[#This Row],[Victim''s Age]]&lt;13,"Child",IF(AND(Crime_analysis[[#This Row],[Victim''s Age]]&gt;13,Crime_analysis[[#This Row],[Victim''s Age]]&lt;18),"Teenager",IF(AND(Crime_analysis[[#This Row],[Victim''s Age]]&gt;=18,Crime_analysis[[#This Row],[Victim''s Age]]&lt;41),"Youth","Adult")))</f>
        <v>Adult</v>
      </c>
    </row>
    <row r="79" spans="1:13" x14ac:dyDescent="0.35">
      <c r="A79">
        <v>221216190</v>
      </c>
      <c r="B79" s="1">
        <v>44754</v>
      </c>
      <c r="C79" s="1">
        <v>44056</v>
      </c>
      <c r="D79" t="s">
        <v>24</v>
      </c>
      <c r="E79" t="s">
        <v>13</v>
      </c>
      <c r="F79">
        <v>51</v>
      </c>
      <c r="G79" t="s">
        <v>14</v>
      </c>
      <c r="H79" t="s">
        <v>15</v>
      </c>
      <c r="I79" t="s">
        <v>16</v>
      </c>
      <c r="J79" t="s">
        <v>6512</v>
      </c>
      <c r="K79" t="s">
        <v>139</v>
      </c>
      <c r="L79">
        <v>100</v>
      </c>
      <c r="M79" t="str">
        <f>IF(Crime_analysis[[#This Row],[Victim''s Age]]&lt;13,"Child",IF(AND(Crime_analysis[[#This Row],[Victim''s Age]]&gt;13,Crime_analysis[[#This Row],[Victim''s Age]]&lt;18),"Teenager",IF(AND(Crime_analysis[[#This Row],[Victim''s Age]]&gt;=18,Crime_analysis[[#This Row],[Victim''s Age]]&lt;41),"Youth","Adult")))</f>
        <v>Adult</v>
      </c>
    </row>
    <row r="80" spans="1:13" x14ac:dyDescent="0.35">
      <c r="A80">
        <v>221011873</v>
      </c>
      <c r="B80" s="1">
        <v>44763</v>
      </c>
      <c r="C80" s="1">
        <v>44136</v>
      </c>
      <c r="D80" t="s">
        <v>77</v>
      </c>
      <c r="E80" t="s">
        <v>13</v>
      </c>
      <c r="F80">
        <v>76</v>
      </c>
      <c r="G80" t="s">
        <v>19</v>
      </c>
      <c r="H80" t="s">
        <v>33</v>
      </c>
      <c r="I80" t="s">
        <v>16</v>
      </c>
      <c r="J80" t="s">
        <v>6512</v>
      </c>
      <c r="K80" t="s">
        <v>130</v>
      </c>
      <c r="L80">
        <v>1200</v>
      </c>
      <c r="M80" t="str">
        <f>IF(Crime_analysis[[#This Row],[Victim''s Age]]&lt;13,"Child",IF(AND(Crime_analysis[[#This Row],[Victim''s Age]]&gt;13,Crime_analysis[[#This Row],[Victim''s Age]]&lt;18),"Teenager",IF(AND(Crime_analysis[[#This Row],[Victim''s Age]]&gt;=18,Crime_analysis[[#This Row],[Victim''s Age]]&lt;41),"Youth","Adult")))</f>
        <v>Adult</v>
      </c>
    </row>
    <row r="81" spans="1:13" x14ac:dyDescent="0.35">
      <c r="A81">
        <v>220314618</v>
      </c>
      <c r="B81" s="1">
        <v>44776</v>
      </c>
      <c r="C81" s="1">
        <v>43900</v>
      </c>
      <c r="D81" t="s">
        <v>12</v>
      </c>
      <c r="E81" t="s">
        <v>13</v>
      </c>
      <c r="F81">
        <v>71</v>
      </c>
      <c r="G81" t="s">
        <v>14</v>
      </c>
      <c r="H81" t="s">
        <v>15</v>
      </c>
      <c r="I81" t="s">
        <v>16</v>
      </c>
      <c r="J81" t="s">
        <v>6512</v>
      </c>
      <c r="K81" t="s">
        <v>140</v>
      </c>
      <c r="L81">
        <v>1</v>
      </c>
      <c r="M81" t="str">
        <f>IF(Crime_analysis[[#This Row],[Victim''s Age]]&lt;13,"Child",IF(AND(Crime_analysis[[#This Row],[Victim''s Age]]&gt;13,Crime_analysis[[#This Row],[Victim''s Age]]&lt;18),"Teenager",IF(AND(Crime_analysis[[#This Row],[Victim''s Age]]&gt;=18,Crime_analysis[[#This Row],[Victim''s Age]]&lt;41),"Youth","Adult")))</f>
        <v>Adult</v>
      </c>
    </row>
    <row r="82" spans="1:13" x14ac:dyDescent="0.35">
      <c r="A82">
        <v>220813413</v>
      </c>
      <c r="B82" s="1">
        <v>44790</v>
      </c>
      <c r="C82" s="1">
        <v>43907</v>
      </c>
      <c r="D82" t="s">
        <v>141</v>
      </c>
      <c r="E82" t="s">
        <v>13</v>
      </c>
      <c r="F82">
        <v>56</v>
      </c>
      <c r="G82" t="s">
        <v>19</v>
      </c>
      <c r="H82" t="s">
        <v>126</v>
      </c>
      <c r="I82" t="s">
        <v>16</v>
      </c>
      <c r="J82" t="s">
        <v>6512</v>
      </c>
      <c r="K82" t="s">
        <v>142</v>
      </c>
      <c r="L82">
        <v>1555</v>
      </c>
      <c r="M82" t="str">
        <f>IF(Crime_analysis[[#This Row],[Victim''s Age]]&lt;13,"Child",IF(AND(Crime_analysis[[#This Row],[Victim''s Age]]&gt;13,Crime_analysis[[#This Row],[Victim''s Age]]&lt;18),"Teenager",IF(AND(Crime_analysis[[#This Row],[Victim''s Age]]&gt;=18,Crime_analysis[[#This Row],[Victim''s Age]]&lt;41),"Youth","Adult")))</f>
        <v>Adult</v>
      </c>
    </row>
    <row r="83" spans="1:13" x14ac:dyDescent="0.35">
      <c r="A83">
        <v>221218085</v>
      </c>
      <c r="B83" s="1">
        <v>44781</v>
      </c>
      <c r="C83" s="1">
        <v>43831</v>
      </c>
      <c r="D83" t="s">
        <v>24</v>
      </c>
      <c r="E83" t="s">
        <v>13</v>
      </c>
      <c r="F83">
        <v>42</v>
      </c>
      <c r="G83" t="s">
        <v>19</v>
      </c>
      <c r="H83" t="s">
        <v>33</v>
      </c>
      <c r="I83" t="s">
        <v>16</v>
      </c>
      <c r="J83" t="s">
        <v>6512</v>
      </c>
      <c r="K83" t="s">
        <v>143</v>
      </c>
      <c r="L83">
        <v>1200</v>
      </c>
      <c r="M83" t="str">
        <f>IF(Crime_analysis[[#This Row],[Victim''s Age]]&lt;13,"Child",IF(AND(Crime_analysis[[#This Row],[Victim''s Age]]&gt;13,Crime_analysis[[#This Row],[Victim''s Age]]&lt;18),"Teenager",IF(AND(Crime_analysis[[#This Row],[Victim''s Age]]&gt;=18,Crime_analysis[[#This Row],[Victim''s Age]]&lt;41),"Youth","Adult")))</f>
        <v>Adult</v>
      </c>
    </row>
    <row r="84" spans="1:13" x14ac:dyDescent="0.35">
      <c r="A84">
        <v>222112528</v>
      </c>
      <c r="B84" s="1">
        <v>44775</v>
      </c>
      <c r="C84" s="1">
        <v>44146</v>
      </c>
      <c r="D84" t="s">
        <v>103</v>
      </c>
      <c r="E84" t="s">
        <v>13</v>
      </c>
      <c r="F84">
        <v>23</v>
      </c>
      <c r="G84" t="s">
        <v>19</v>
      </c>
      <c r="H84" t="s">
        <v>33</v>
      </c>
      <c r="I84" t="s">
        <v>16</v>
      </c>
      <c r="J84" t="s">
        <v>6512</v>
      </c>
      <c r="K84" t="s">
        <v>144</v>
      </c>
      <c r="L84">
        <v>1455</v>
      </c>
      <c r="M84" t="str">
        <f>IF(Crime_analysis[[#This Row],[Victim''s Age]]&lt;13,"Child",IF(AND(Crime_analysis[[#This Row],[Victim''s Age]]&gt;13,Crime_analysis[[#This Row],[Victim''s Age]]&lt;18),"Teenager",IF(AND(Crime_analysis[[#This Row],[Victim''s Age]]&gt;=18,Crime_analysis[[#This Row],[Victim''s Age]]&lt;41),"Youth","Adult")))</f>
        <v>Youth</v>
      </c>
    </row>
    <row r="85" spans="1:13" x14ac:dyDescent="0.35">
      <c r="A85">
        <v>221611162</v>
      </c>
      <c r="B85" s="1">
        <v>44779</v>
      </c>
      <c r="C85" s="1">
        <v>44038</v>
      </c>
      <c r="D85" t="s">
        <v>86</v>
      </c>
      <c r="E85" t="s">
        <v>13</v>
      </c>
      <c r="F85">
        <v>36</v>
      </c>
      <c r="G85" t="s">
        <v>19</v>
      </c>
      <c r="H85" t="s">
        <v>20</v>
      </c>
      <c r="I85" t="s">
        <v>16</v>
      </c>
      <c r="J85" t="s">
        <v>6512</v>
      </c>
      <c r="K85" t="s">
        <v>145</v>
      </c>
      <c r="L85">
        <v>1</v>
      </c>
      <c r="M85" t="str">
        <f>IF(Crime_analysis[[#This Row],[Victim''s Age]]&lt;13,"Child",IF(AND(Crime_analysis[[#This Row],[Victim''s Age]]&gt;13,Crime_analysis[[#This Row],[Victim''s Age]]&lt;18),"Teenager",IF(AND(Crime_analysis[[#This Row],[Victim''s Age]]&gt;=18,Crime_analysis[[#This Row],[Victim''s Age]]&lt;41),"Youth","Adult")))</f>
        <v>Youth</v>
      </c>
    </row>
    <row r="86" spans="1:13" x14ac:dyDescent="0.35">
      <c r="A86">
        <v>220512024</v>
      </c>
      <c r="B86" s="1">
        <v>44774</v>
      </c>
      <c r="C86" s="1">
        <v>44054</v>
      </c>
      <c r="D86" t="s">
        <v>146</v>
      </c>
      <c r="E86" t="s">
        <v>13</v>
      </c>
      <c r="F86">
        <v>35</v>
      </c>
      <c r="G86" t="s">
        <v>19</v>
      </c>
      <c r="H86" t="s">
        <v>15</v>
      </c>
      <c r="I86" t="s">
        <v>16</v>
      </c>
      <c r="J86" t="s">
        <v>6512</v>
      </c>
      <c r="K86" t="s">
        <v>147</v>
      </c>
      <c r="L86">
        <v>1200</v>
      </c>
      <c r="M86" t="str">
        <f>IF(Crime_analysis[[#This Row],[Victim''s Age]]&lt;13,"Child",IF(AND(Crime_analysis[[#This Row],[Victim''s Age]]&gt;13,Crime_analysis[[#This Row],[Victim''s Age]]&lt;18),"Teenager",IF(AND(Crime_analysis[[#This Row],[Victim''s Age]]&gt;=18,Crime_analysis[[#This Row],[Victim''s Age]]&lt;41),"Youth","Adult")))</f>
        <v>Youth</v>
      </c>
    </row>
    <row r="87" spans="1:13" x14ac:dyDescent="0.35">
      <c r="A87">
        <v>221217989</v>
      </c>
      <c r="B87" s="1">
        <v>44792</v>
      </c>
      <c r="C87" s="1">
        <v>43948</v>
      </c>
      <c r="D87" t="s">
        <v>24</v>
      </c>
      <c r="E87" t="s">
        <v>74</v>
      </c>
      <c r="F87">
        <v>54</v>
      </c>
      <c r="G87" t="s">
        <v>19</v>
      </c>
      <c r="H87" t="s">
        <v>15</v>
      </c>
      <c r="I87" t="s">
        <v>16</v>
      </c>
      <c r="J87" t="s">
        <v>6512</v>
      </c>
      <c r="K87" t="s">
        <v>148</v>
      </c>
      <c r="L87">
        <v>1200</v>
      </c>
      <c r="M87" t="str">
        <f>IF(Crime_analysis[[#This Row],[Victim''s Age]]&lt;13,"Child",IF(AND(Crime_analysis[[#This Row],[Victim''s Age]]&gt;13,Crime_analysis[[#This Row],[Victim''s Age]]&lt;18),"Teenager",IF(AND(Crime_analysis[[#This Row],[Victim''s Age]]&gt;=18,Crime_analysis[[#This Row],[Victim''s Age]]&lt;41),"Youth","Adult")))</f>
        <v>Adult</v>
      </c>
    </row>
    <row r="88" spans="1:13" x14ac:dyDescent="0.35">
      <c r="A88">
        <v>221217696</v>
      </c>
      <c r="B88" s="1">
        <v>44786</v>
      </c>
      <c r="C88" s="1">
        <v>44166</v>
      </c>
      <c r="D88" t="s">
        <v>24</v>
      </c>
      <c r="E88" t="s">
        <v>13</v>
      </c>
      <c r="F88">
        <v>56</v>
      </c>
      <c r="G88" t="s">
        <v>19</v>
      </c>
      <c r="H88" t="s">
        <v>20</v>
      </c>
      <c r="I88" t="s">
        <v>16</v>
      </c>
      <c r="J88" t="s">
        <v>6512</v>
      </c>
      <c r="K88" t="s">
        <v>149</v>
      </c>
      <c r="L88">
        <v>1605</v>
      </c>
      <c r="M88" t="str">
        <f>IF(Crime_analysis[[#This Row],[Victim''s Age]]&lt;13,"Child",IF(AND(Crime_analysis[[#This Row],[Victim''s Age]]&gt;13,Crime_analysis[[#This Row],[Victim''s Age]]&lt;18),"Teenager",IF(AND(Crime_analysis[[#This Row],[Victim''s Age]]&gt;=18,Crime_analysis[[#This Row],[Victim''s Age]]&lt;41),"Youth","Adult")))</f>
        <v>Adult</v>
      </c>
    </row>
    <row r="89" spans="1:13" x14ac:dyDescent="0.35">
      <c r="A89">
        <v>220315466</v>
      </c>
      <c r="B89" s="1">
        <v>44794</v>
      </c>
      <c r="C89" s="1">
        <v>44063</v>
      </c>
      <c r="D89" t="s">
        <v>12</v>
      </c>
      <c r="E89" t="s">
        <v>150</v>
      </c>
      <c r="F89">
        <v>29</v>
      </c>
      <c r="G89" t="s">
        <v>14</v>
      </c>
      <c r="H89" t="s">
        <v>20</v>
      </c>
      <c r="I89" t="s">
        <v>16</v>
      </c>
      <c r="J89" t="s">
        <v>6512</v>
      </c>
      <c r="K89" t="s">
        <v>151</v>
      </c>
      <c r="L89">
        <v>1330</v>
      </c>
      <c r="M89" t="str">
        <f>IF(Crime_analysis[[#This Row],[Victim''s Age]]&lt;13,"Child",IF(AND(Crime_analysis[[#This Row],[Victim''s Age]]&gt;13,Crime_analysis[[#This Row],[Victim''s Age]]&lt;18),"Teenager",IF(AND(Crime_analysis[[#This Row],[Victim''s Age]]&gt;=18,Crime_analysis[[#This Row],[Victim''s Age]]&lt;41),"Youth","Adult")))</f>
        <v>Youth</v>
      </c>
    </row>
    <row r="90" spans="1:13" x14ac:dyDescent="0.35">
      <c r="A90">
        <v>220412117</v>
      </c>
      <c r="B90" s="1">
        <v>44788</v>
      </c>
      <c r="C90" s="1">
        <v>43985</v>
      </c>
      <c r="D90" t="s">
        <v>68</v>
      </c>
      <c r="E90" t="s">
        <v>13</v>
      </c>
      <c r="F90">
        <v>34</v>
      </c>
      <c r="G90" t="s">
        <v>14</v>
      </c>
      <c r="H90" t="s">
        <v>80</v>
      </c>
      <c r="I90" t="s">
        <v>16</v>
      </c>
      <c r="J90" t="s">
        <v>6512</v>
      </c>
      <c r="K90" t="s">
        <v>152</v>
      </c>
      <c r="L90">
        <v>5</v>
      </c>
      <c r="M90" t="str">
        <f>IF(Crime_analysis[[#This Row],[Victim''s Age]]&lt;13,"Child",IF(AND(Crime_analysis[[#This Row],[Victim''s Age]]&gt;13,Crime_analysis[[#This Row],[Victim''s Age]]&lt;18),"Teenager",IF(AND(Crime_analysis[[#This Row],[Victim''s Age]]&gt;=18,Crime_analysis[[#This Row],[Victim''s Age]]&lt;41),"Youth","Adult")))</f>
        <v>Youth</v>
      </c>
    </row>
    <row r="91" spans="1:13" x14ac:dyDescent="0.35">
      <c r="A91">
        <v>222013904</v>
      </c>
      <c r="B91" s="1">
        <v>44755</v>
      </c>
      <c r="C91" s="1">
        <v>44017</v>
      </c>
      <c r="D91" t="s">
        <v>18</v>
      </c>
      <c r="E91" t="s">
        <v>13</v>
      </c>
      <c r="F91">
        <v>70</v>
      </c>
      <c r="G91" t="s">
        <v>19</v>
      </c>
      <c r="H91" t="s">
        <v>30</v>
      </c>
      <c r="I91" t="s">
        <v>16</v>
      </c>
      <c r="J91" t="s">
        <v>6512</v>
      </c>
      <c r="K91" t="s">
        <v>153</v>
      </c>
      <c r="L91">
        <v>1640</v>
      </c>
      <c r="M91" t="str">
        <f>IF(Crime_analysis[[#This Row],[Victim''s Age]]&lt;13,"Child",IF(AND(Crime_analysis[[#This Row],[Victim''s Age]]&gt;13,Crime_analysis[[#This Row],[Victim''s Age]]&lt;18),"Teenager",IF(AND(Crime_analysis[[#This Row],[Victim''s Age]]&gt;=18,Crime_analysis[[#This Row],[Victim''s Age]]&lt;41),"Youth","Adult")))</f>
        <v>Adult</v>
      </c>
    </row>
    <row r="92" spans="1:13" x14ac:dyDescent="0.35">
      <c r="A92">
        <v>220813395</v>
      </c>
      <c r="B92" s="1">
        <v>44790</v>
      </c>
      <c r="C92" s="1">
        <v>44157</v>
      </c>
      <c r="D92" t="s">
        <v>141</v>
      </c>
      <c r="E92" t="s">
        <v>54</v>
      </c>
      <c r="F92">
        <v>63</v>
      </c>
      <c r="G92" t="s">
        <v>14</v>
      </c>
      <c r="H92" t="s">
        <v>30</v>
      </c>
      <c r="I92" t="s">
        <v>16</v>
      </c>
      <c r="J92" t="s">
        <v>6512</v>
      </c>
      <c r="K92" t="s">
        <v>154</v>
      </c>
      <c r="L92">
        <v>1300</v>
      </c>
      <c r="M92" t="str">
        <f>IF(Crime_analysis[[#This Row],[Victim''s Age]]&lt;13,"Child",IF(AND(Crime_analysis[[#This Row],[Victim''s Age]]&gt;13,Crime_analysis[[#This Row],[Victim''s Age]]&lt;18),"Teenager",IF(AND(Crime_analysis[[#This Row],[Victim''s Age]]&gt;=18,Crime_analysis[[#This Row],[Victim''s Age]]&lt;41),"Youth","Adult")))</f>
        <v>Adult</v>
      </c>
    </row>
    <row r="93" spans="1:13" x14ac:dyDescent="0.35">
      <c r="A93">
        <v>220813389</v>
      </c>
      <c r="B93" s="1">
        <v>44790</v>
      </c>
      <c r="C93" s="1">
        <v>44036</v>
      </c>
      <c r="D93" t="s">
        <v>141</v>
      </c>
      <c r="E93" t="s">
        <v>13</v>
      </c>
      <c r="F93">
        <v>59</v>
      </c>
      <c r="G93" t="s">
        <v>14</v>
      </c>
      <c r="H93" t="s">
        <v>30</v>
      </c>
      <c r="I93" t="s">
        <v>16</v>
      </c>
      <c r="J93" t="s">
        <v>6512</v>
      </c>
      <c r="K93" t="s">
        <v>155</v>
      </c>
      <c r="L93">
        <v>730</v>
      </c>
      <c r="M93" t="str">
        <f>IF(Crime_analysis[[#This Row],[Victim''s Age]]&lt;13,"Child",IF(AND(Crime_analysis[[#This Row],[Victim''s Age]]&gt;13,Crime_analysis[[#This Row],[Victim''s Age]]&lt;18),"Teenager",IF(AND(Crime_analysis[[#This Row],[Victim''s Age]]&gt;=18,Crime_analysis[[#This Row],[Victim''s Age]]&lt;41),"Youth","Adult")))</f>
        <v>Adult</v>
      </c>
    </row>
    <row r="94" spans="1:13" x14ac:dyDescent="0.35">
      <c r="A94">
        <v>220315349</v>
      </c>
      <c r="B94" s="1">
        <v>44790</v>
      </c>
      <c r="C94" s="1">
        <v>44122</v>
      </c>
      <c r="D94" t="s">
        <v>12</v>
      </c>
      <c r="E94" t="s">
        <v>156</v>
      </c>
      <c r="F94">
        <v>19</v>
      </c>
      <c r="G94" t="s">
        <v>16</v>
      </c>
      <c r="H94" t="s">
        <v>92</v>
      </c>
      <c r="I94" t="s">
        <v>16</v>
      </c>
      <c r="J94" t="s">
        <v>6512</v>
      </c>
      <c r="K94" t="s">
        <v>157</v>
      </c>
      <c r="L94">
        <v>2033</v>
      </c>
      <c r="M94" t="str">
        <f>IF(Crime_analysis[[#This Row],[Victim''s Age]]&lt;13,"Child",IF(AND(Crime_analysis[[#This Row],[Victim''s Age]]&gt;13,Crime_analysis[[#This Row],[Victim''s Age]]&lt;18),"Teenager",IF(AND(Crime_analysis[[#This Row],[Victim''s Age]]&gt;=18,Crime_analysis[[#This Row],[Victim''s Age]]&lt;41),"Youth","Adult")))</f>
        <v>Youth</v>
      </c>
    </row>
    <row r="95" spans="1:13" x14ac:dyDescent="0.35">
      <c r="A95">
        <v>221513571</v>
      </c>
      <c r="B95" s="1">
        <v>44788</v>
      </c>
      <c r="C95" s="1">
        <v>44068</v>
      </c>
      <c r="D95" t="s">
        <v>29</v>
      </c>
      <c r="E95" t="s">
        <v>158</v>
      </c>
      <c r="F95">
        <v>23</v>
      </c>
      <c r="G95" t="s">
        <v>19</v>
      </c>
      <c r="H95" t="s">
        <v>30</v>
      </c>
      <c r="I95" t="s">
        <v>38</v>
      </c>
      <c r="J95" t="s">
        <v>6512</v>
      </c>
      <c r="K95" t="s">
        <v>159</v>
      </c>
      <c r="L95">
        <v>1200</v>
      </c>
      <c r="M95" t="str">
        <f>IF(Crime_analysis[[#This Row],[Victim''s Age]]&lt;13,"Child",IF(AND(Crime_analysis[[#This Row],[Victim''s Age]]&gt;13,Crime_analysis[[#This Row],[Victim''s Age]]&lt;18),"Teenager",IF(AND(Crime_analysis[[#This Row],[Victim''s Age]]&gt;=18,Crime_analysis[[#This Row],[Victim''s Age]]&lt;41),"Youth","Adult")))</f>
        <v>Youth</v>
      </c>
    </row>
    <row r="96" spans="1:13" x14ac:dyDescent="0.35">
      <c r="A96">
        <v>221611597</v>
      </c>
      <c r="B96" s="1">
        <v>44792</v>
      </c>
      <c r="C96" s="1">
        <v>43831</v>
      </c>
      <c r="D96" t="s">
        <v>86</v>
      </c>
      <c r="E96" t="s">
        <v>13</v>
      </c>
      <c r="F96">
        <v>22</v>
      </c>
      <c r="G96" t="s">
        <v>14</v>
      </c>
      <c r="H96" t="s">
        <v>20</v>
      </c>
      <c r="I96" t="s">
        <v>16</v>
      </c>
      <c r="J96" t="s">
        <v>6512</v>
      </c>
      <c r="K96" t="s">
        <v>87</v>
      </c>
      <c r="L96">
        <v>1</v>
      </c>
      <c r="M96" t="str">
        <f>IF(Crime_analysis[[#This Row],[Victim''s Age]]&lt;13,"Child",IF(AND(Crime_analysis[[#This Row],[Victim''s Age]]&gt;13,Crime_analysis[[#This Row],[Victim''s Age]]&lt;18),"Teenager",IF(AND(Crime_analysis[[#This Row],[Victim''s Age]]&gt;=18,Crime_analysis[[#This Row],[Victim''s Age]]&lt;41),"Youth","Adult")))</f>
        <v>Youth</v>
      </c>
    </row>
    <row r="97" spans="1:13" x14ac:dyDescent="0.35">
      <c r="A97">
        <v>220912439</v>
      </c>
      <c r="B97" s="1">
        <v>44783</v>
      </c>
      <c r="C97" s="1">
        <v>44192</v>
      </c>
      <c r="D97" t="s">
        <v>65</v>
      </c>
      <c r="E97" t="s">
        <v>160</v>
      </c>
      <c r="F97">
        <v>48</v>
      </c>
      <c r="G97" t="s">
        <v>19</v>
      </c>
      <c r="H97" t="s">
        <v>30</v>
      </c>
      <c r="I97" t="s">
        <v>59</v>
      </c>
      <c r="J97" t="s">
        <v>78</v>
      </c>
      <c r="K97" t="s">
        <v>161</v>
      </c>
      <c r="L97">
        <v>900</v>
      </c>
      <c r="M97" t="str">
        <f>IF(Crime_analysis[[#This Row],[Victim''s Age]]&lt;13,"Child",IF(AND(Crime_analysis[[#This Row],[Victim''s Age]]&gt;13,Crime_analysis[[#This Row],[Victim''s Age]]&lt;18),"Teenager",IF(AND(Crime_analysis[[#This Row],[Victim''s Age]]&gt;=18,Crime_analysis[[#This Row],[Victim''s Age]]&lt;41),"Youth","Adult")))</f>
        <v>Adult</v>
      </c>
    </row>
    <row r="98" spans="1:13" x14ac:dyDescent="0.35">
      <c r="A98">
        <v>221513720</v>
      </c>
      <c r="B98" s="1">
        <v>44790</v>
      </c>
      <c r="C98" s="1">
        <v>44143</v>
      </c>
      <c r="D98" t="s">
        <v>29</v>
      </c>
      <c r="E98" t="s">
        <v>13</v>
      </c>
      <c r="F98">
        <v>27</v>
      </c>
      <c r="G98" t="s">
        <v>19</v>
      </c>
      <c r="H98" t="s">
        <v>30</v>
      </c>
      <c r="I98" t="s">
        <v>16</v>
      </c>
      <c r="J98" t="s">
        <v>6512</v>
      </c>
      <c r="K98" t="s">
        <v>162</v>
      </c>
      <c r="L98">
        <v>1010</v>
      </c>
      <c r="M98" t="str">
        <f>IF(Crime_analysis[[#This Row],[Victim''s Age]]&lt;13,"Child",IF(AND(Crime_analysis[[#This Row],[Victim''s Age]]&gt;13,Crime_analysis[[#This Row],[Victim''s Age]]&lt;18),"Teenager",IF(AND(Crime_analysis[[#This Row],[Victim''s Age]]&gt;=18,Crime_analysis[[#This Row],[Victim''s Age]]&lt;41),"Youth","Adult")))</f>
        <v>Youth</v>
      </c>
    </row>
    <row r="99" spans="1:13" x14ac:dyDescent="0.35">
      <c r="A99">
        <v>220713064</v>
      </c>
      <c r="B99" s="1">
        <v>44792</v>
      </c>
      <c r="C99" s="1">
        <v>43889</v>
      </c>
      <c r="D99" t="s">
        <v>45</v>
      </c>
      <c r="E99" t="s">
        <v>13</v>
      </c>
      <c r="F99">
        <v>31</v>
      </c>
      <c r="G99" t="s">
        <v>14</v>
      </c>
      <c r="H99" t="s">
        <v>15</v>
      </c>
      <c r="I99" t="s">
        <v>16</v>
      </c>
      <c r="J99" t="s">
        <v>6512</v>
      </c>
      <c r="K99" t="s">
        <v>163</v>
      </c>
      <c r="L99">
        <v>1020</v>
      </c>
      <c r="M99" t="str">
        <f>IF(Crime_analysis[[#This Row],[Victim''s Age]]&lt;13,"Child",IF(AND(Crime_analysis[[#This Row],[Victim''s Age]]&gt;13,Crime_analysis[[#This Row],[Victim''s Age]]&lt;18),"Teenager",IF(AND(Crime_analysis[[#This Row],[Victim''s Age]]&gt;=18,Crime_analysis[[#This Row],[Victim''s Age]]&lt;41),"Youth","Adult")))</f>
        <v>Youth</v>
      </c>
    </row>
    <row r="100" spans="1:13" x14ac:dyDescent="0.35">
      <c r="A100">
        <v>221218637</v>
      </c>
      <c r="B100" s="1">
        <v>44754</v>
      </c>
      <c r="C100" s="1">
        <v>44044</v>
      </c>
      <c r="D100" t="s">
        <v>24</v>
      </c>
      <c r="E100" t="s">
        <v>35</v>
      </c>
      <c r="F100">
        <v>38</v>
      </c>
      <c r="G100" t="s">
        <v>19</v>
      </c>
      <c r="H100" t="s">
        <v>30</v>
      </c>
      <c r="I100" t="s">
        <v>16</v>
      </c>
      <c r="J100" t="s">
        <v>6512</v>
      </c>
      <c r="K100" t="s">
        <v>164</v>
      </c>
      <c r="L100">
        <v>1200</v>
      </c>
      <c r="M100" t="str">
        <f>IF(Crime_analysis[[#This Row],[Victim''s Age]]&lt;13,"Child",IF(AND(Crime_analysis[[#This Row],[Victim''s Age]]&gt;13,Crime_analysis[[#This Row],[Victim''s Age]]&lt;18),"Teenager",IF(AND(Crime_analysis[[#This Row],[Victim''s Age]]&gt;=18,Crime_analysis[[#This Row],[Victim''s Age]]&lt;41),"Youth","Adult")))</f>
        <v>Youth</v>
      </c>
    </row>
    <row r="101" spans="1:13" x14ac:dyDescent="0.35">
      <c r="A101">
        <v>221611890</v>
      </c>
      <c r="B101" s="1">
        <v>44803</v>
      </c>
      <c r="C101" s="1">
        <v>43870</v>
      </c>
      <c r="D101" t="s">
        <v>86</v>
      </c>
      <c r="E101" t="s">
        <v>13</v>
      </c>
      <c r="F101">
        <v>23</v>
      </c>
      <c r="G101" t="s">
        <v>14</v>
      </c>
      <c r="H101" t="s">
        <v>20</v>
      </c>
      <c r="I101" t="s">
        <v>16</v>
      </c>
      <c r="J101" t="s">
        <v>6512</v>
      </c>
      <c r="K101" t="s">
        <v>165</v>
      </c>
      <c r="L101">
        <v>1</v>
      </c>
      <c r="M101" t="str">
        <f>IF(Crime_analysis[[#This Row],[Victim''s Age]]&lt;13,"Child",IF(AND(Crime_analysis[[#This Row],[Victim''s Age]]&gt;13,Crime_analysis[[#This Row],[Victim''s Age]]&lt;18),"Teenager",IF(AND(Crime_analysis[[#This Row],[Victim''s Age]]&gt;=18,Crime_analysis[[#This Row],[Victim''s Age]]&lt;41),"Youth","Adult")))</f>
        <v>Youth</v>
      </c>
    </row>
    <row r="102" spans="1:13" x14ac:dyDescent="0.35">
      <c r="A102">
        <v>220316030</v>
      </c>
      <c r="B102" s="1">
        <v>44803</v>
      </c>
      <c r="C102" s="1">
        <v>44073</v>
      </c>
      <c r="D102" t="s">
        <v>12</v>
      </c>
      <c r="E102" t="s">
        <v>13</v>
      </c>
      <c r="F102">
        <v>41</v>
      </c>
      <c r="G102" t="s">
        <v>14</v>
      </c>
      <c r="H102" t="s">
        <v>30</v>
      </c>
      <c r="I102" t="s">
        <v>16</v>
      </c>
      <c r="J102" t="s">
        <v>6512</v>
      </c>
      <c r="K102" t="s">
        <v>166</v>
      </c>
      <c r="L102">
        <v>1625</v>
      </c>
      <c r="M102" t="str">
        <f>IF(Crime_analysis[[#This Row],[Victim''s Age]]&lt;13,"Child",IF(AND(Crime_analysis[[#This Row],[Victim''s Age]]&gt;13,Crime_analysis[[#This Row],[Victim''s Age]]&lt;18),"Teenager",IF(AND(Crime_analysis[[#This Row],[Victim''s Age]]&gt;=18,Crime_analysis[[#This Row],[Victim''s Age]]&lt;41),"Youth","Adult")))</f>
        <v>Adult</v>
      </c>
    </row>
    <row r="103" spans="1:13" x14ac:dyDescent="0.35">
      <c r="A103">
        <v>221316784</v>
      </c>
      <c r="B103" s="1">
        <v>44802</v>
      </c>
      <c r="C103" s="1">
        <v>44084</v>
      </c>
      <c r="D103" t="s">
        <v>52</v>
      </c>
      <c r="E103" t="s">
        <v>56</v>
      </c>
      <c r="F103">
        <v>73</v>
      </c>
      <c r="G103" t="s">
        <v>19</v>
      </c>
      <c r="H103" t="s">
        <v>30</v>
      </c>
      <c r="I103" t="s">
        <v>16</v>
      </c>
      <c r="J103" t="s">
        <v>6512</v>
      </c>
      <c r="K103" t="s">
        <v>167</v>
      </c>
      <c r="L103">
        <v>1200</v>
      </c>
      <c r="M103" t="str">
        <f>IF(Crime_analysis[[#This Row],[Victim''s Age]]&lt;13,"Child",IF(AND(Crime_analysis[[#This Row],[Victim''s Age]]&gt;13,Crime_analysis[[#This Row],[Victim''s Age]]&lt;18),"Teenager",IF(AND(Crime_analysis[[#This Row],[Victim''s Age]]&gt;=18,Crime_analysis[[#This Row],[Victim''s Age]]&lt;41),"Youth","Adult")))</f>
        <v>Adult</v>
      </c>
    </row>
    <row r="104" spans="1:13" x14ac:dyDescent="0.35">
      <c r="A104">
        <v>221612433</v>
      </c>
      <c r="B104" s="1">
        <v>44819</v>
      </c>
      <c r="C104" s="1">
        <v>44168</v>
      </c>
      <c r="D104" t="s">
        <v>86</v>
      </c>
      <c r="E104" t="s">
        <v>110</v>
      </c>
      <c r="F104">
        <v>74</v>
      </c>
      <c r="G104" t="s">
        <v>19</v>
      </c>
      <c r="H104" t="s">
        <v>30</v>
      </c>
      <c r="I104" t="s">
        <v>16</v>
      </c>
      <c r="J104" t="s">
        <v>6512</v>
      </c>
      <c r="K104" t="s">
        <v>168</v>
      </c>
      <c r="L104">
        <v>800</v>
      </c>
      <c r="M104" t="str">
        <f>IF(Crime_analysis[[#This Row],[Victim''s Age]]&lt;13,"Child",IF(AND(Crime_analysis[[#This Row],[Victim''s Age]]&gt;13,Crime_analysis[[#This Row],[Victim''s Age]]&lt;18),"Teenager",IF(AND(Crime_analysis[[#This Row],[Victim''s Age]]&gt;=18,Crime_analysis[[#This Row],[Victim''s Age]]&lt;41),"Youth","Adult")))</f>
        <v>Adult</v>
      </c>
    </row>
    <row r="105" spans="1:13" x14ac:dyDescent="0.35">
      <c r="A105">
        <v>231505589</v>
      </c>
      <c r="B105" s="1">
        <v>44965</v>
      </c>
      <c r="C105" s="1">
        <v>44075</v>
      </c>
      <c r="D105" t="s">
        <v>29</v>
      </c>
      <c r="E105" t="s">
        <v>169</v>
      </c>
      <c r="F105">
        <v>10</v>
      </c>
      <c r="G105" t="s">
        <v>14</v>
      </c>
      <c r="H105" t="s">
        <v>30</v>
      </c>
      <c r="I105" t="s">
        <v>59</v>
      </c>
      <c r="J105" t="s">
        <v>6512</v>
      </c>
      <c r="K105" t="s">
        <v>170</v>
      </c>
      <c r="L105">
        <v>1200</v>
      </c>
      <c r="M105" t="str">
        <f>IF(Crime_analysis[[#This Row],[Victim''s Age]]&lt;13,"Child",IF(AND(Crime_analysis[[#This Row],[Victim''s Age]]&gt;13,Crime_analysis[[#This Row],[Victim''s Age]]&lt;18),"Teenager",IF(AND(Crime_analysis[[#This Row],[Victim''s Age]]&gt;=18,Crime_analysis[[#This Row],[Victim''s Age]]&lt;41),"Youth","Adult")))</f>
        <v>Child</v>
      </c>
    </row>
    <row r="106" spans="1:13" x14ac:dyDescent="0.35">
      <c r="A106">
        <v>220615948</v>
      </c>
      <c r="B106" s="1">
        <v>44817</v>
      </c>
      <c r="C106" s="1">
        <v>43831</v>
      </c>
      <c r="D106" t="s">
        <v>22</v>
      </c>
      <c r="E106" t="s">
        <v>171</v>
      </c>
      <c r="F106">
        <v>31</v>
      </c>
      <c r="G106" t="s">
        <v>14</v>
      </c>
      <c r="H106" t="s">
        <v>20</v>
      </c>
      <c r="I106" t="s">
        <v>16</v>
      </c>
      <c r="J106" t="s">
        <v>6512</v>
      </c>
      <c r="K106" t="s">
        <v>172</v>
      </c>
      <c r="L106">
        <v>1200</v>
      </c>
      <c r="M106" t="str">
        <f>IF(Crime_analysis[[#This Row],[Victim''s Age]]&lt;13,"Child",IF(AND(Crime_analysis[[#This Row],[Victim''s Age]]&gt;13,Crime_analysis[[#This Row],[Victim''s Age]]&lt;18),"Teenager",IF(AND(Crime_analysis[[#This Row],[Victim''s Age]]&gt;=18,Crime_analysis[[#This Row],[Victim''s Age]]&lt;41),"Youth","Adult")))</f>
        <v>Youth</v>
      </c>
    </row>
    <row r="107" spans="1:13" x14ac:dyDescent="0.35">
      <c r="A107">
        <v>221013988</v>
      </c>
      <c r="B107" s="1">
        <v>44817</v>
      </c>
      <c r="C107" s="1">
        <v>43874</v>
      </c>
      <c r="D107" t="s">
        <v>77</v>
      </c>
      <c r="E107" t="s">
        <v>13</v>
      </c>
      <c r="F107">
        <v>68</v>
      </c>
      <c r="G107" t="s">
        <v>14</v>
      </c>
      <c r="H107" t="s">
        <v>33</v>
      </c>
      <c r="I107" t="s">
        <v>16</v>
      </c>
      <c r="J107" t="s">
        <v>6512</v>
      </c>
      <c r="K107" t="s">
        <v>173</v>
      </c>
      <c r="L107">
        <v>1625</v>
      </c>
      <c r="M107" t="str">
        <f>IF(Crime_analysis[[#This Row],[Victim''s Age]]&lt;13,"Child",IF(AND(Crime_analysis[[#This Row],[Victim''s Age]]&gt;13,Crime_analysis[[#This Row],[Victim''s Age]]&lt;18),"Teenager",IF(AND(Crime_analysis[[#This Row],[Victim''s Age]]&gt;=18,Crime_analysis[[#This Row],[Victim''s Age]]&lt;41),"Youth","Adult")))</f>
        <v>Adult</v>
      </c>
    </row>
    <row r="108" spans="1:13" x14ac:dyDescent="0.35">
      <c r="A108">
        <v>221219627</v>
      </c>
      <c r="B108" s="1">
        <v>44818</v>
      </c>
      <c r="C108" s="1">
        <v>44087</v>
      </c>
      <c r="D108" t="s">
        <v>24</v>
      </c>
      <c r="E108" t="s">
        <v>50</v>
      </c>
      <c r="F108">
        <v>44</v>
      </c>
      <c r="G108" t="s">
        <v>14</v>
      </c>
      <c r="H108" t="s">
        <v>20</v>
      </c>
      <c r="I108" t="s">
        <v>16</v>
      </c>
      <c r="J108" t="s">
        <v>6512</v>
      </c>
      <c r="K108" t="s">
        <v>174</v>
      </c>
      <c r="L108">
        <v>1000</v>
      </c>
      <c r="M108" t="str">
        <f>IF(Crime_analysis[[#This Row],[Victim''s Age]]&lt;13,"Child",IF(AND(Crime_analysis[[#This Row],[Victim''s Age]]&gt;13,Crime_analysis[[#This Row],[Victim''s Age]]&lt;18),"Teenager",IF(AND(Crime_analysis[[#This Row],[Victim''s Age]]&gt;=18,Crime_analysis[[#This Row],[Victim''s Age]]&lt;41),"Youth","Adult")))</f>
        <v>Adult</v>
      </c>
    </row>
    <row r="109" spans="1:13" x14ac:dyDescent="0.35">
      <c r="A109">
        <v>221612373</v>
      </c>
      <c r="B109" s="1">
        <v>44818</v>
      </c>
      <c r="C109" s="1">
        <v>43831</v>
      </c>
      <c r="D109" t="s">
        <v>86</v>
      </c>
      <c r="E109" t="s">
        <v>13</v>
      </c>
      <c r="F109">
        <v>41</v>
      </c>
      <c r="G109" t="s">
        <v>19</v>
      </c>
      <c r="H109" t="s">
        <v>20</v>
      </c>
      <c r="I109" t="s">
        <v>16</v>
      </c>
      <c r="J109" t="s">
        <v>6512</v>
      </c>
      <c r="K109" t="s">
        <v>175</v>
      </c>
      <c r="L109">
        <v>1840</v>
      </c>
      <c r="M109" t="str">
        <f>IF(Crime_analysis[[#This Row],[Victim''s Age]]&lt;13,"Child",IF(AND(Crime_analysis[[#This Row],[Victim''s Age]]&gt;13,Crime_analysis[[#This Row],[Victim''s Age]]&lt;18),"Teenager",IF(AND(Crime_analysis[[#This Row],[Victim''s Age]]&gt;=18,Crime_analysis[[#This Row],[Victim''s Age]]&lt;41),"Youth","Adult")))</f>
        <v>Adult</v>
      </c>
    </row>
    <row r="110" spans="1:13" x14ac:dyDescent="0.35">
      <c r="A110">
        <v>221713457</v>
      </c>
      <c r="B110" s="1">
        <v>44806</v>
      </c>
      <c r="C110" s="1">
        <v>43863</v>
      </c>
      <c r="D110" t="s">
        <v>40</v>
      </c>
      <c r="E110" t="s">
        <v>13</v>
      </c>
      <c r="F110">
        <v>38</v>
      </c>
      <c r="G110" t="s">
        <v>19</v>
      </c>
      <c r="H110" t="s">
        <v>15</v>
      </c>
      <c r="I110" t="s">
        <v>16</v>
      </c>
      <c r="J110" t="s">
        <v>6512</v>
      </c>
      <c r="K110" t="s">
        <v>176</v>
      </c>
      <c r="L110">
        <v>1010</v>
      </c>
      <c r="M110" t="str">
        <f>IF(Crime_analysis[[#This Row],[Victim''s Age]]&lt;13,"Child",IF(AND(Crime_analysis[[#This Row],[Victim''s Age]]&gt;13,Crime_analysis[[#This Row],[Victim''s Age]]&lt;18),"Teenager",IF(AND(Crime_analysis[[#This Row],[Victim''s Age]]&gt;=18,Crime_analysis[[#This Row],[Victim''s Age]]&lt;41),"Youth","Adult")))</f>
        <v>Youth</v>
      </c>
    </row>
    <row r="111" spans="1:13" x14ac:dyDescent="0.35">
      <c r="A111">
        <v>221014110</v>
      </c>
      <c r="B111" s="1">
        <v>44819</v>
      </c>
      <c r="C111" s="1">
        <v>43834</v>
      </c>
      <c r="D111" t="s">
        <v>77</v>
      </c>
      <c r="E111" t="s">
        <v>13</v>
      </c>
      <c r="F111">
        <v>50</v>
      </c>
      <c r="G111" t="s">
        <v>19</v>
      </c>
      <c r="H111" t="s">
        <v>30</v>
      </c>
      <c r="I111" t="s">
        <v>16</v>
      </c>
      <c r="J111" t="s">
        <v>6512</v>
      </c>
      <c r="K111" t="s">
        <v>177</v>
      </c>
      <c r="L111">
        <v>2125</v>
      </c>
      <c r="M111" t="str">
        <f>IF(Crime_analysis[[#This Row],[Victim''s Age]]&lt;13,"Child",IF(AND(Crime_analysis[[#This Row],[Victim''s Age]]&gt;13,Crime_analysis[[#This Row],[Victim''s Age]]&lt;18),"Teenager",IF(AND(Crime_analysis[[#This Row],[Victim''s Age]]&gt;=18,Crime_analysis[[#This Row],[Victim''s Age]]&lt;41),"Youth","Adult")))</f>
        <v>Adult</v>
      </c>
    </row>
    <row r="112" spans="1:13" x14ac:dyDescent="0.35">
      <c r="A112">
        <v>222114709</v>
      </c>
      <c r="B112" s="1">
        <v>44830</v>
      </c>
      <c r="C112" s="1">
        <v>44001</v>
      </c>
      <c r="D112" t="s">
        <v>103</v>
      </c>
      <c r="E112" t="s">
        <v>13</v>
      </c>
      <c r="F112">
        <v>42</v>
      </c>
      <c r="G112" t="s">
        <v>14</v>
      </c>
      <c r="H112" t="s">
        <v>15</v>
      </c>
      <c r="I112" t="s">
        <v>16</v>
      </c>
      <c r="J112" t="s">
        <v>6512</v>
      </c>
      <c r="K112" t="s">
        <v>178</v>
      </c>
      <c r="L112">
        <v>600</v>
      </c>
      <c r="M112" t="str">
        <f>IF(Crime_analysis[[#This Row],[Victim''s Age]]&lt;13,"Child",IF(AND(Crime_analysis[[#This Row],[Victim''s Age]]&gt;13,Crime_analysis[[#This Row],[Victim''s Age]]&lt;18),"Teenager",IF(AND(Crime_analysis[[#This Row],[Victim''s Age]]&gt;=18,Crime_analysis[[#This Row],[Victim''s Age]]&lt;41),"Youth","Adult")))</f>
        <v>Adult</v>
      </c>
    </row>
    <row r="113" spans="1:13" x14ac:dyDescent="0.35">
      <c r="A113">
        <v>221417043</v>
      </c>
      <c r="B113" s="1">
        <v>44832</v>
      </c>
      <c r="C113" s="1">
        <v>44166</v>
      </c>
      <c r="D113" t="s">
        <v>120</v>
      </c>
      <c r="E113" t="s">
        <v>74</v>
      </c>
      <c r="F113">
        <v>77</v>
      </c>
      <c r="G113" t="s">
        <v>19</v>
      </c>
      <c r="H113" t="s">
        <v>33</v>
      </c>
      <c r="I113" t="s">
        <v>16</v>
      </c>
      <c r="J113" t="s">
        <v>6512</v>
      </c>
      <c r="K113" t="s">
        <v>179</v>
      </c>
      <c r="L113">
        <v>1</v>
      </c>
      <c r="M113" t="str">
        <f>IF(Crime_analysis[[#This Row],[Victim''s Age]]&lt;13,"Child",IF(AND(Crime_analysis[[#This Row],[Victim''s Age]]&gt;13,Crime_analysis[[#This Row],[Victim''s Age]]&lt;18),"Teenager",IF(AND(Crime_analysis[[#This Row],[Victim''s Age]]&gt;=18,Crime_analysis[[#This Row],[Victim''s Age]]&lt;41),"Youth","Adult")))</f>
        <v>Adult</v>
      </c>
    </row>
    <row r="114" spans="1:13" x14ac:dyDescent="0.35">
      <c r="A114">
        <v>220814938</v>
      </c>
      <c r="B114" s="1">
        <v>44829</v>
      </c>
      <c r="C114" s="1">
        <v>44065</v>
      </c>
      <c r="D114" t="s">
        <v>141</v>
      </c>
      <c r="E114" t="s">
        <v>156</v>
      </c>
      <c r="F114">
        <v>42</v>
      </c>
      <c r="G114" t="s">
        <v>19</v>
      </c>
      <c r="H114" t="s">
        <v>30</v>
      </c>
      <c r="I114" t="s">
        <v>16</v>
      </c>
      <c r="J114" t="s">
        <v>6512</v>
      </c>
      <c r="K114" t="s">
        <v>180</v>
      </c>
      <c r="L114">
        <v>1800</v>
      </c>
      <c r="M114" t="str">
        <f>IF(Crime_analysis[[#This Row],[Victim''s Age]]&lt;13,"Child",IF(AND(Crime_analysis[[#This Row],[Victim''s Age]]&gt;13,Crime_analysis[[#This Row],[Victim''s Age]]&lt;18),"Teenager",IF(AND(Crime_analysis[[#This Row],[Victim''s Age]]&gt;=18,Crime_analysis[[#This Row],[Victim''s Age]]&lt;41),"Youth","Adult")))</f>
        <v>Adult</v>
      </c>
    </row>
    <row r="115" spans="1:13" x14ac:dyDescent="0.35">
      <c r="A115">
        <v>221612872</v>
      </c>
      <c r="B115" s="1">
        <v>44834</v>
      </c>
      <c r="C115" s="1">
        <v>44103</v>
      </c>
      <c r="D115" t="s">
        <v>86</v>
      </c>
      <c r="E115" t="s">
        <v>181</v>
      </c>
      <c r="F115">
        <v>28</v>
      </c>
      <c r="G115" t="s">
        <v>19</v>
      </c>
      <c r="H115" t="s">
        <v>20</v>
      </c>
      <c r="I115" t="s">
        <v>59</v>
      </c>
      <c r="J115" t="s">
        <v>6512</v>
      </c>
      <c r="K115" t="s">
        <v>182</v>
      </c>
      <c r="L115">
        <v>1130</v>
      </c>
      <c r="M115" t="str">
        <f>IF(Crime_analysis[[#This Row],[Victim''s Age]]&lt;13,"Child",IF(AND(Crime_analysis[[#This Row],[Victim''s Age]]&gt;13,Crime_analysis[[#This Row],[Victim''s Age]]&lt;18),"Teenager",IF(AND(Crime_analysis[[#This Row],[Victim''s Age]]&gt;=18,Crime_analysis[[#This Row],[Victim''s Age]]&lt;41),"Youth","Adult")))</f>
        <v>Youth</v>
      </c>
    </row>
    <row r="116" spans="1:13" x14ac:dyDescent="0.35">
      <c r="A116">
        <v>221818077</v>
      </c>
      <c r="B116" s="1">
        <v>44832</v>
      </c>
      <c r="C116" s="1">
        <v>43831</v>
      </c>
      <c r="D116" t="s">
        <v>115</v>
      </c>
      <c r="E116" t="s">
        <v>70</v>
      </c>
      <c r="F116">
        <v>6</v>
      </c>
      <c r="G116" t="s">
        <v>14</v>
      </c>
      <c r="H116" t="s">
        <v>15</v>
      </c>
      <c r="I116" t="s">
        <v>59</v>
      </c>
      <c r="J116" t="s">
        <v>6512</v>
      </c>
      <c r="K116" t="s">
        <v>183</v>
      </c>
      <c r="L116">
        <v>1</v>
      </c>
      <c r="M116" t="str">
        <f>IF(Crime_analysis[[#This Row],[Victim''s Age]]&lt;13,"Child",IF(AND(Crime_analysis[[#This Row],[Victim''s Age]]&gt;13,Crime_analysis[[#This Row],[Victim''s Age]]&lt;18),"Teenager",IF(AND(Crime_analysis[[#This Row],[Victim''s Age]]&gt;=18,Crime_analysis[[#This Row],[Victim''s Age]]&lt;41),"Youth","Adult")))</f>
        <v>Child</v>
      </c>
    </row>
    <row r="117" spans="1:13" x14ac:dyDescent="0.35">
      <c r="A117">
        <v>220616628</v>
      </c>
      <c r="B117" s="1">
        <v>44823</v>
      </c>
      <c r="C117" s="1">
        <v>44130</v>
      </c>
      <c r="D117" t="s">
        <v>22</v>
      </c>
      <c r="E117" t="s">
        <v>54</v>
      </c>
      <c r="F117">
        <v>71</v>
      </c>
      <c r="G117" t="s">
        <v>14</v>
      </c>
      <c r="H117" t="s">
        <v>20</v>
      </c>
      <c r="I117" t="s">
        <v>16</v>
      </c>
      <c r="J117" t="s">
        <v>6512</v>
      </c>
      <c r="K117" t="s">
        <v>184</v>
      </c>
      <c r="L117">
        <v>1000</v>
      </c>
      <c r="M117" t="str">
        <f>IF(Crime_analysis[[#This Row],[Victim''s Age]]&lt;13,"Child",IF(AND(Crime_analysis[[#This Row],[Victim''s Age]]&gt;13,Crime_analysis[[#This Row],[Victim''s Age]]&lt;18),"Teenager",IF(AND(Crime_analysis[[#This Row],[Victim''s Age]]&gt;=18,Crime_analysis[[#This Row],[Victim''s Age]]&lt;41),"Youth","Adult")))</f>
        <v>Adult</v>
      </c>
    </row>
    <row r="118" spans="1:13" x14ac:dyDescent="0.35">
      <c r="A118">
        <v>221714096</v>
      </c>
      <c r="B118" s="1">
        <v>44831</v>
      </c>
      <c r="C118" s="1">
        <v>43839</v>
      </c>
      <c r="D118" t="s">
        <v>40</v>
      </c>
      <c r="E118" t="s">
        <v>185</v>
      </c>
      <c r="F118">
        <v>84</v>
      </c>
      <c r="G118" t="s">
        <v>14</v>
      </c>
      <c r="H118" t="s">
        <v>20</v>
      </c>
      <c r="I118" t="s">
        <v>16</v>
      </c>
      <c r="J118" t="s">
        <v>6512</v>
      </c>
      <c r="K118" t="s">
        <v>186</v>
      </c>
      <c r="L118">
        <v>1200</v>
      </c>
      <c r="M118" t="str">
        <f>IF(Crime_analysis[[#This Row],[Victim''s Age]]&lt;13,"Child",IF(AND(Crime_analysis[[#This Row],[Victim''s Age]]&gt;13,Crime_analysis[[#This Row],[Victim''s Age]]&lt;18),"Teenager",IF(AND(Crime_analysis[[#This Row],[Victim''s Age]]&gt;=18,Crime_analysis[[#This Row],[Victim''s Age]]&lt;41),"Youth","Adult")))</f>
        <v>Adult</v>
      </c>
    </row>
    <row r="119" spans="1:13" x14ac:dyDescent="0.35">
      <c r="A119">
        <v>221010617</v>
      </c>
      <c r="B119" s="1">
        <v>44728</v>
      </c>
      <c r="C119" s="1">
        <v>43831</v>
      </c>
      <c r="D119" t="s">
        <v>77</v>
      </c>
      <c r="E119" t="s">
        <v>110</v>
      </c>
      <c r="F119">
        <v>36</v>
      </c>
      <c r="G119" t="s">
        <v>19</v>
      </c>
      <c r="H119" t="s">
        <v>30</v>
      </c>
      <c r="I119" t="s">
        <v>16</v>
      </c>
      <c r="J119" t="s">
        <v>6512</v>
      </c>
      <c r="K119" t="s">
        <v>187</v>
      </c>
      <c r="L119">
        <v>1200</v>
      </c>
      <c r="M119" t="str">
        <f>IF(Crime_analysis[[#This Row],[Victim''s Age]]&lt;13,"Child",IF(AND(Crime_analysis[[#This Row],[Victim''s Age]]&gt;13,Crime_analysis[[#This Row],[Victim''s Age]]&lt;18),"Teenager",IF(AND(Crime_analysis[[#This Row],[Victim''s Age]]&gt;=18,Crime_analysis[[#This Row],[Victim''s Age]]&lt;41),"Youth","Adult")))</f>
        <v>Youth</v>
      </c>
    </row>
    <row r="120" spans="1:13" x14ac:dyDescent="0.35">
      <c r="A120">
        <v>221417121</v>
      </c>
      <c r="B120" s="1">
        <v>44833</v>
      </c>
      <c r="C120" s="1">
        <v>43866</v>
      </c>
      <c r="D120" t="s">
        <v>120</v>
      </c>
      <c r="E120" t="s">
        <v>13</v>
      </c>
      <c r="F120">
        <v>51</v>
      </c>
      <c r="G120" t="s">
        <v>14</v>
      </c>
      <c r="H120" t="s">
        <v>30</v>
      </c>
      <c r="I120" t="s">
        <v>16</v>
      </c>
      <c r="J120" t="s">
        <v>6512</v>
      </c>
      <c r="K120" t="s">
        <v>188</v>
      </c>
      <c r="L120">
        <v>1200</v>
      </c>
      <c r="M120" t="str">
        <f>IF(Crime_analysis[[#This Row],[Victim''s Age]]&lt;13,"Child",IF(AND(Crime_analysis[[#This Row],[Victim''s Age]]&gt;13,Crime_analysis[[#This Row],[Victim''s Age]]&lt;18),"Teenager",IF(AND(Crime_analysis[[#This Row],[Victim''s Age]]&gt;=18,Crime_analysis[[#This Row],[Victim''s Age]]&lt;41),"Youth","Adult")))</f>
        <v>Adult</v>
      </c>
    </row>
    <row r="121" spans="1:13" x14ac:dyDescent="0.35">
      <c r="A121">
        <v>221515500</v>
      </c>
      <c r="B121" s="1">
        <v>44833</v>
      </c>
      <c r="C121" s="1">
        <v>44075</v>
      </c>
      <c r="D121" t="s">
        <v>29</v>
      </c>
      <c r="E121" t="s">
        <v>13</v>
      </c>
      <c r="F121">
        <v>86</v>
      </c>
      <c r="G121" t="s">
        <v>14</v>
      </c>
      <c r="H121" t="s">
        <v>30</v>
      </c>
      <c r="I121" t="s">
        <v>16</v>
      </c>
      <c r="J121" t="s">
        <v>6512</v>
      </c>
      <c r="K121" t="s">
        <v>112</v>
      </c>
      <c r="L121">
        <v>905</v>
      </c>
      <c r="M121" t="str">
        <f>IF(Crime_analysis[[#This Row],[Victim''s Age]]&lt;13,"Child",IF(AND(Crime_analysis[[#This Row],[Victim''s Age]]&gt;13,Crime_analysis[[#This Row],[Victim''s Age]]&lt;18),"Teenager",IF(AND(Crime_analysis[[#This Row],[Victim''s Age]]&gt;=18,Crime_analysis[[#This Row],[Victim''s Age]]&lt;41),"Youth","Adult")))</f>
        <v>Adult</v>
      </c>
    </row>
    <row r="122" spans="1:13" x14ac:dyDescent="0.35">
      <c r="A122">
        <v>221819021</v>
      </c>
      <c r="B122" s="1">
        <v>44839</v>
      </c>
      <c r="C122" s="1">
        <v>44043</v>
      </c>
      <c r="D122" t="s">
        <v>115</v>
      </c>
      <c r="E122" t="s">
        <v>13</v>
      </c>
      <c r="F122">
        <v>28</v>
      </c>
      <c r="G122" t="s">
        <v>14</v>
      </c>
      <c r="H122" t="s">
        <v>15</v>
      </c>
      <c r="I122" t="s">
        <v>16</v>
      </c>
      <c r="J122" t="s">
        <v>6512</v>
      </c>
      <c r="K122" t="s">
        <v>189</v>
      </c>
      <c r="L122">
        <v>1200</v>
      </c>
      <c r="M122" t="str">
        <f>IF(Crime_analysis[[#This Row],[Victim''s Age]]&lt;13,"Child",IF(AND(Crime_analysis[[#This Row],[Victim''s Age]]&gt;13,Crime_analysis[[#This Row],[Victim''s Age]]&lt;18),"Teenager",IF(AND(Crime_analysis[[#This Row],[Victim''s Age]]&gt;=18,Crime_analysis[[#This Row],[Victim''s Age]]&lt;41),"Youth","Adult")))</f>
        <v>Youth</v>
      </c>
    </row>
    <row r="123" spans="1:13" x14ac:dyDescent="0.35">
      <c r="A123">
        <v>220217693</v>
      </c>
      <c r="B123" s="1">
        <v>44833</v>
      </c>
      <c r="C123" s="1">
        <v>43831</v>
      </c>
      <c r="D123" t="s">
        <v>26</v>
      </c>
      <c r="E123" t="s">
        <v>13</v>
      </c>
      <c r="F123">
        <v>47</v>
      </c>
      <c r="G123" t="s">
        <v>19</v>
      </c>
      <c r="H123" t="s">
        <v>30</v>
      </c>
      <c r="I123" t="s">
        <v>16</v>
      </c>
      <c r="J123" t="s">
        <v>6512</v>
      </c>
      <c r="K123" t="s">
        <v>190</v>
      </c>
      <c r="L123">
        <v>800</v>
      </c>
      <c r="M123" t="str">
        <f>IF(Crime_analysis[[#This Row],[Victim''s Age]]&lt;13,"Child",IF(AND(Crime_analysis[[#This Row],[Victim''s Age]]&gt;13,Crime_analysis[[#This Row],[Victim''s Age]]&lt;18),"Teenager",IF(AND(Crime_analysis[[#This Row],[Victim''s Age]]&gt;=18,Crime_analysis[[#This Row],[Victim''s Age]]&lt;41),"Youth","Adult")))</f>
        <v>Adult</v>
      </c>
    </row>
    <row r="124" spans="1:13" x14ac:dyDescent="0.35">
      <c r="A124">
        <v>221915597</v>
      </c>
      <c r="B124" s="1">
        <v>44845</v>
      </c>
      <c r="C124" s="1">
        <v>43983</v>
      </c>
      <c r="D124" t="s">
        <v>32</v>
      </c>
      <c r="E124" t="s">
        <v>169</v>
      </c>
      <c r="F124">
        <v>9</v>
      </c>
      <c r="G124" t="s">
        <v>14</v>
      </c>
      <c r="H124" t="s">
        <v>20</v>
      </c>
      <c r="I124" t="s">
        <v>59</v>
      </c>
      <c r="J124" t="s">
        <v>6512</v>
      </c>
      <c r="K124" t="s">
        <v>191</v>
      </c>
      <c r="L124">
        <v>5</v>
      </c>
      <c r="M124" t="str">
        <f>IF(Crime_analysis[[#This Row],[Victim''s Age]]&lt;13,"Child",IF(AND(Crime_analysis[[#This Row],[Victim''s Age]]&gt;13,Crime_analysis[[#This Row],[Victim''s Age]]&lt;18),"Teenager",IF(AND(Crime_analysis[[#This Row],[Victim''s Age]]&gt;=18,Crime_analysis[[#This Row],[Victim''s Age]]&lt;41),"Youth","Adult")))</f>
        <v>Child</v>
      </c>
    </row>
    <row r="125" spans="1:13" x14ac:dyDescent="0.35">
      <c r="A125">
        <v>220715286</v>
      </c>
      <c r="B125" s="1">
        <v>44847</v>
      </c>
      <c r="C125" s="1">
        <v>43983</v>
      </c>
      <c r="D125" t="s">
        <v>45</v>
      </c>
      <c r="E125" t="s">
        <v>192</v>
      </c>
      <c r="F125">
        <v>59</v>
      </c>
      <c r="G125" t="s">
        <v>14</v>
      </c>
      <c r="H125" t="s">
        <v>30</v>
      </c>
      <c r="I125" t="s">
        <v>16</v>
      </c>
      <c r="J125" t="s">
        <v>6512</v>
      </c>
      <c r="K125" t="s">
        <v>47</v>
      </c>
      <c r="L125">
        <v>2359</v>
      </c>
      <c r="M125" t="str">
        <f>IF(Crime_analysis[[#This Row],[Victim''s Age]]&lt;13,"Child",IF(AND(Crime_analysis[[#This Row],[Victim''s Age]]&gt;13,Crime_analysis[[#This Row],[Victim''s Age]]&lt;18),"Teenager",IF(AND(Crime_analysis[[#This Row],[Victim''s Age]]&gt;=18,Crime_analysis[[#This Row],[Victim''s Age]]&lt;41),"Youth","Adult")))</f>
        <v>Adult</v>
      </c>
    </row>
    <row r="126" spans="1:13" x14ac:dyDescent="0.35">
      <c r="A126">
        <v>222115311</v>
      </c>
      <c r="B126" s="1">
        <v>44846</v>
      </c>
      <c r="C126" s="1">
        <v>44154</v>
      </c>
      <c r="D126" t="s">
        <v>103</v>
      </c>
      <c r="E126" t="s">
        <v>13</v>
      </c>
      <c r="F126">
        <v>51</v>
      </c>
      <c r="G126" t="s">
        <v>14</v>
      </c>
      <c r="H126" t="s">
        <v>20</v>
      </c>
      <c r="I126" t="s">
        <v>16</v>
      </c>
      <c r="J126" t="s">
        <v>6512</v>
      </c>
      <c r="K126" t="s">
        <v>193</v>
      </c>
      <c r="L126">
        <v>1200</v>
      </c>
      <c r="M126" t="str">
        <f>IF(Crime_analysis[[#This Row],[Victim''s Age]]&lt;13,"Child",IF(AND(Crime_analysis[[#This Row],[Victim''s Age]]&gt;13,Crime_analysis[[#This Row],[Victim''s Age]]&lt;18),"Teenager",IF(AND(Crime_analysis[[#This Row],[Victim''s Age]]&gt;=18,Crime_analysis[[#This Row],[Victim''s Age]]&lt;41),"Youth","Adult")))</f>
        <v>Adult</v>
      </c>
    </row>
    <row r="127" spans="1:13" x14ac:dyDescent="0.35">
      <c r="A127">
        <v>220318344</v>
      </c>
      <c r="B127" s="1">
        <v>44846</v>
      </c>
      <c r="C127" s="1">
        <v>43831</v>
      </c>
      <c r="D127" t="s">
        <v>12</v>
      </c>
      <c r="E127" t="s">
        <v>13</v>
      </c>
      <c r="F127">
        <v>55</v>
      </c>
      <c r="G127" t="s">
        <v>19</v>
      </c>
      <c r="H127" t="s">
        <v>20</v>
      </c>
      <c r="I127" t="s">
        <v>16</v>
      </c>
      <c r="J127" t="s">
        <v>6512</v>
      </c>
      <c r="K127" t="s">
        <v>194</v>
      </c>
      <c r="L127">
        <v>1200</v>
      </c>
      <c r="M127" t="str">
        <f>IF(Crime_analysis[[#This Row],[Victim''s Age]]&lt;13,"Child",IF(AND(Crime_analysis[[#This Row],[Victim''s Age]]&gt;13,Crime_analysis[[#This Row],[Victim''s Age]]&lt;18),"Teenager",IF(AND(Crime_analysis[[#This Row],[Victim''s Age]]&gt;=18,Crime_analysis[[#This Row],[Victim''s Age]]&lt;41),"Youth","Adult")))</f>
        <v>Adult</v>
      </c>
    </row>
    <row r="128" spans="1:13" x14ac:dyDescent="0.35">
      <c r="A128">
        <v>220917253</v>
      </c>
      <c r="B128" s="1">
        <v>44908</v>
      </c>
      <c r="C128" s="1">
        <v>44186</v>
      </c>
      <c r="D128" t="s">
        <v>65</v>
      </c>
      <c r="E128" t="s">
        <v>84</v>
      </c>
      <c r="F128">
        <v>20</v>
      </c>
      <c r="G128" t="s">
        <v>14</v>
      </c>
      <c r="H128" t="s">
        <v>20</v>
      </c>
      <c r="I128" t="s">
        <v>59</v>
      </c>
      <c r="J128" t="s">
        <v>78</v>
      </c>
      <c r="K128" t="s">
        <v>195</v>
      </c>
      <c r="L128">
        <v>1800</v>
      </c>
      <c r="M128" t="str">
        <f>IF(Crime_analysis[[#This Row],[Victim''s Age]]&lt;13,"Child",IF(AND(Crime_analysis[[#This Row],[Victim''s Age]]&gt;13,Crime_analysis[[#This Row],[Victim''s Age]]&lt;18),"Teenager",IF(AND(Crime_analysis[[#This Row],[Victim''s Age]]&gt;=18,Crime_analysis[[#This Row],[Victim''s Age]]&lt;41),"Youth","Adult")))</f>
        <v>Youth</v>
      </c>
    </row>
    <row r="129" spans="1:13" x14ac:dyDescent="0.35">
      <c r="A129">
        <v>221115187</v>
      </c>
      <c r="B129" s="1">
        <v>44851</v>
      </c>
      <c r="C129" s="1">
        <v>44013</v>
      </c>
      <c r="D129" t="s">
        <v>61</v>
      </c>
      <c r="E129" t="s">
        <v>13</v>
      </c>
      <c r="F129">
        <v>54</v>
      </c>
      <c r="G129" t="s">
        <v>19</v>
      </c>
      <c r="H129" t="s">
        <v>30</v>
      </c>
      <c r="I129" t="s">
        <v>16</v>
      </c>
      <c r="J129" t="s">
        <v>6512</v>
      </c>
      <c r="K129" t="s">
        <v>196</v>
      </c>
      <c r="L129">
        <v>1</v>
      </c>
      <c r="M129" t="str">
        <f>IF(Crime_analysis[[#This Row],[Victim''s Age]]&lt;13,"Child",IF(AND(Crime_analysis[[#This Row],[Victim''s Age]]&gt;13,Crime_analysis[[#This Row],[Victim''s Age]]&lt;18),"Teenager",IF(AND(Crime_analysis[[#This Row],[Victim''s Age]]&gt;=18,Crime_analysis[[#This Row],[Victim''s Age]]&lt;41),"Youth","Adult")))</f>
        <v>Adult</v>
      </c>
    </row>
    <row r="130" spans="1:13" x14ac:dyDescent="0.35">
      <c r="A130">
        <v>221221473</v>
      </c>
      <c r="B130" s="1">
        <v>44846</v>
      </c>
      <c r="C130" s="1">
        <v>43847</v>
      </c>
      <c r="D130" t="s">
        <v>24</v>
      </c>
      <c r="E130" t="s">
        <v>13</v>
      </c>
      <c r="F130">
        <v>49</v>
      </c>
      <c r="G130" t="s">
        <v>14</v>
      </c>
      <c r="H130" t="s">
        <v>15</v>
      </c>
      <c r="I130" t="s">
        <v>16</v>
      </c>
      <c r="J130" t="s">
        <v>6512</v>
      </c>
      <c r="K130" t="s">
        <v>197</v>
      </c>
      <c r="L130">
        <v>1</v>
      </c>
      <c r="M130" t="str">
        <f>IF(Crime_analysis[[#This Row],[Victim''s Age]]&lt;13,"Child",IF(AND(Crime_analysis[[#This Row],[Victim''s Age]]&gt;13,Crime_analysis[[#This Row],[Victim''s Age]]&lt;18),"Teenager",IF(AND(Crime_analysis[[#This Row],[Victim''s Age]]&gt;=18,Crime_analysis[[#This Row],[Victim''s Age]]&lt;41),"Youth","Adult")))</f>
        <v>Adult</v>
      </c>
    </row>
    <row r="131" spans="1:13" x14ac:dyDescent="0.35">
      <c r="A131">
        <v>221221507</v>
      </c>
      <c r="B131" s="1">
        <v>44840</v>
      </c>
      <c r="C131" s="1">
        <v>44022</v>
      </c>
      <c r="D131" t="s">
        <v>24</v>
      </c>
      <c r="E131" t="s">
        <v>13</v>
      </c>
      <c r="F131">
        <v>40</v>
      </c>
      <c r="G131" t="s">
        <v>14</v>
      </c>
      <c r="H131" t="s">
        <v>15</v>
      </c>
      <c r="I131" t="s">
        <v>16</v>
      </c>
      <c r="J131" t="s">
        <v>6512</v>
      </c>
      <c r="K131" t="s">
        <v>198</v>
      </c>
      <c r="L131">
        <v>1110</v>
      </c>
      <c r="M131" t="str">
        <f>IF(Crime_analysis[[#This Row],[Victim''s Age]]&lt;13,"Child",IF(AND(Crime_analysis[[#This Row],[Victim''s Age]]&gt;13,Crime_analysis[[#This Row],[Victim''s Age]]&lt;18),"Teenager",IF(AND(Crime_analysis[[#This Row],[Victim''s Age]]&gt;=18,Crime_analysis[[#This Row],[Victim''s Age]]&lt;41),"Youth","Adult")))</f>
        <v>Youth</v>
      </c>
    </row>
    <row r="132" spans="1:13" x14ac:dyDescent="0.35">
      <c r="A132">
        <v>221715311</v>
      </c>
      <c r="B132" s="1">
        <v>44850</v>
      </c>
      <c r="C132" s="1">
        <v>44023</v>
      </c>
      <c r="D132" t="s">
        <v>40</v>
      </c>
      <c r="E132" t="s">
        <v>181</v>
      </c>
      <c r="F132">
        <v>30</v>
      </c>
      <c r="G132" t="s">
        <v>19</v>
      </c>
      <c r="H132" t="s">
        <v>33</v>
      </c>
      <c r="I132" t="s">
        <v>59</v>
      </c>
      <c r="J132" t="s">
        <v>6512</v>
      </c>
      <c r="K132" t="s">
        <v>199</v>
      </c>
      <c r="L132">
        <v>200</v>
      </c>
      <c r="M132" t="str">
        <f>IF(Crime_analysis[[#This Row],[Victim''s Age]]&lt;13,"Child",IF(AND(Crime_analysis[[#This Row],[Victim''s Age]]&gt;13,Crime_analysis[[#This Row],[Victim''s Age]]&lt;18),"Teenager",IF(AND(Crime_analysis[[#This Row],[Victim''s Age]]&gt;=18,Crime_analysis[[#This Row],[Victim''s Age]]&lt;41),"Youth","Adult")))</f>
        <v>Youth</v>
      </c>
    </row>
    <row r="133" spans="1:13" x14ac:dyDescent="0.35">
      <c r="A133">
        <v>221916382</v>
      </c>
      <c r="B133" s="1">
        <v>44867</v>
      </c>
      <c r="C133" s="1">
        <v>44146</v>
      </c>
      <c r="D133" t="s">
        <v>32</v>
      </c>
      <c r="E133" t="s">
        <v>13</v>
      </c>
      <c r="F133">
        <v>31</v>
      </c>
      <c r="G133" t="s">
        <v>14</v>
      </c>
      <c r="H133" t="s">
        <v>15</v>
      </c>
      <c r="I133" t="s">
        <v>16</v>
      </c>
      <c r="J133" t="s">
        <v>6512</v>
      </c>
      <c r="K133" t="s">
        <v>200</v>
      </c>
      <c r="L133">
        <v>1200</v>
      </c>
      <c r="M133" t="str">
        <f>IF(Crime_analysis[[#This Row],[Victim''s Age]]&lt;13,"Child",IF(AND(Crime_analysis[[#This Row],[Victim''s Age]]&gt;13,Crime_analysis[[#This Row],[Victim''s Age]]&lt;18),"Teenager",IF(AND(Crime_analysis[[#This Row],[Victim''s Age]]&gt;=18,Crime_analysis[[#This Row],[Victim''s Age]]&lt;41),"Youth","Adult")))</f>
        <v>Youth</v>
      </c>
    </row>
    <row r="134" spans="1:13" x14ac:dyDescent="0.35">
      <c r="A134">
        <v>221516921</v>
      </c>
      <c r="B134" s="1">
        <v>44867</v>
      </c>
      <c r="C134" s="1">
        <v>43862</v>
      </c>
      <c r="D134" t="s">
        <v>29</v>
      </c>
      <c r="E134" t="s">
        <v>13</v>
      </c>
      <c r="F134">
        <v>41</v>
      </c>
      <c r="G134" t="s">
        <v>19</v>
      </c>
      <c r="H134" t="s">
        <v>30</v>
      </c>
      <c r="I134" t="s">
        <v>16</v>
      </c>
      <c r="J134" t="s">
        <v>6512</v>
      </c>
      <c r="K134" t="s">
        <v>201</v>
      </c>
      <c r="L134">
        <v>1200</v>
      </c>
      <c r="M134" t="str">
        <f>IF(Crime_analysis[[#This Row],[Victim''s Age]]&lt;13,"Child",IF(AND(Crime_analysis[[#This Row],[Victim''s Age]]&gt;13,Crime_analysis[[#This Row],[Victim''s Age]]&lt;18),"Teenager",IF(AND(Crime_analysis[[#This Row],[Victim''s Age]]&gt;=18,Crime_analysis[[#This Row],[Victim''s Age]]&lt;41),"Youth","Adult")))</f>
        <v>Adult</v>
      </c>
    </row>
    <row r="135" spans="1:13" x14ac:dyDescent="0.35">
      <c r="A135">
        <v>221916426</v>
      </c>
      <c r="B135" s="1">
        <v>44867</v>
      </c>
      <c r="C135" s="1">
        <v>43839</v>
      </c>
      <c r="D135" t="s">
        <v>32</v>
      </c>
      <c r="E135" t="s">
        <v>110</v>
      </c>
      <c r="F135">
        <v>37</v>
      </c>
      <c r="G135" t="s">
        <v>19</v>
      </c>
      <c r="H135" t="s">
        <v>20</v>
      </c>
      <c r="I135" t="s">
        <v>16</v>
      </c>
      <c r="J135" t="s">
        <v>6512</v>
      </c>
      <c r="K135" t="s">
        <v>202</v>
      </c>
      <c r="L135">
        <v>1000</v>
      </c>
      <c r="M135" t="str">
        <f>IF(Crime_analysis[[#This Row],[Victim''s Age]]&lt;13,"Child",IF(AND(Crime_analysis[[#This Row],[Victim''s Age]]&gt;13,Crime_analysis[[#This Row],[Victim''s Age]]&lt;18),"Teenager",IF(AND(Crime_analysis[[#This Row],[Victim''s Age]]&gt;=18,Crime_analysis[[#This Row],[Victim''s Age]]&lt;41),"Youth","Adult")))</f>
        <v>Youth</v>
      </c>
    </row>
    <row r="136" spans="1:13" x14ac:dyDescent="0.35">
      <c r="A136">
        <v>221115990</v>
      </c>
      <c r="B136" s="1">
        <v>44872</v>
      </c>
      <c r="C136" s="1">
        <v>44110</v>
      </c>
      <c r="D136" t="s">
        <v>61</v>
      </c>
      <c r="E136" t="s">
        <v>169</v>
      </c>
      <c r="F136">
        <v>7</v>
      </c>
      <c r="G136" t="s">
        <v>19</v>
      </c>
      <c r="H136" t="s">
        <v>20</v>
      </c>
      <c r="I136" t="s">
        <v>59</v>
      </c>
      <c r="J136" t="s">
        <v>6512</v>
      </c>
      <c r="K136" t="s">
        <v>203</v>
      </c>
      <c r="L136">
        <v>1</v>
      </c>
      <c r="M136" t="str">
        <f>IF(Crime_analysis[[#This Row],[Victim''s Age]]&lt;13,"Child",IF(AND(Crime_analysis[[#This Row],[Victim''s Age]]&gt;13,Crime_analysis[[#This Row],[Victim''s Age]]&lt;18),"Teenager",IF(AND(Crime_analysis[[#This Row],[Victim''s Age]]&gt;=18,Crime_analysis[[#This Row],[Victim''s Age]]&lt;41),"Youth","Adult")))</f>
        <v>Child</v>
      </c>
    </row>
    <row r="137" spans="1:13" x14ac:dyDescent="0.35">
      <c r="A137">
        <v>221514248</v>
      </c>
      <c r="B137" s="1">
        <v>44803</v>
      </c>
      <c r="C137" s="1">
        <v>44047</v>
      </c>
      <c r="D137" t="s">
        <v>29</v>
      </c>
      <c r="E137" t="s">
        <v>204</v>
      </c>
      <c r="F137">
        <v>30</v>
      </c>
      <c r="G137" t="s">
        <v>14</v>
      </c>
      <c r="H137" t="s">
        <v>30</v>
      </c>
      <c r="I137" t="s">
        <v>38</v>
      </c>
      <c r="J137" t="s">
        <v>113</v>
      </c>
      <c r="K137" t="s">
        <v>205</v>
      </c>
      <c r="L137">
        <v>1430</v>
      </c>
      <c r="M137" t="str">
        <f>IF(Crime_analysis[[#This Row],[Victim''s Age]]&lt;13,"Child",IF(AND(Crime_analysis[[#This Row],[Victim''s Age]]&gt;13,Crime_analysis[[#This Row],[Victim''s Age]]&lt;18),"Teenager",IF(AND(Crime_analysis[[#This Row],[Victim''s Age]]&gt;=18,Crime_analysis[[#This Row],[Victim''s Age]]&lt;41),"Youth","Adult")))</f>
        <v>Youth</v>
      </c>
    </row>
    <row r="138" spans="1:13" x14ac:dyDescent="0.35">
      <c r="A138">
        <v>220319411</v>
      </c>
      <c r="B138" s="1">
        <v>44865</v>
      </c>
      <c r="C138" s="1">
        <v>44134</v>
      </c>
      <c r="D138" t="s">
        <v>12</v>
      </c>
      <c r="E138" t="s">
        <v>206</v>
      </c>
      <c r="F138">
        <v>34</v>
      </c>
      <c r="G138" t="s">
        <v>14</v>
      </c>
      <c r="H138" t="s">
        <v>20</v>
      </c>
      <c r="I138" t="s">
        <v>16</v>
      </c>
      <c r="J138" t="s">
        <v>6512</v>
      </c>
      <c r="K138" t="s">
        <v>207</v>
      </c>
      <c r="L138">
        <v>2000</v>
      </c>
      <c r="M138" t="str">
        <f>IF(Crime_analysis[[#This Row],[Victim''s Age]]&lt;13,"Child",IF(AND(Crime_analysis[[#This Row],[Victim''s Age]]&gt;13,Crime_analysis[[#This Row],[Victim''s Age]]&lt;18),"Teenager",IF(AND(Crime_analysis[[#This Row],[Victim''s Age]]&gt;=18,Crime_analysis[[#This Row],[Victim''s Age]]&lt;41),"Youth","Adult")))</f>
        <v>Youth</v>
      </c>
    </row>
    <row r="139" spans="1:13" x14ac:dyDescent="0.35">
      <c r="A139">
        <v>221917823</v>
      </c>
      <c r="B139" s="1">
        <v>44907</v>
      </c>
      <c r="C139" s="1">
        <v>43926</v>
      </c>
      <c r="D139" t="s">
        <v>32</v>
      </c>
      <c r="E139" t="s">
        <v>13</v>
      </c>
      <c r="F139">
        <v>23</v>
      </c>
      <c r="G139" t="s">
        <v>19</v>
      </c>
      <c r="H139" t="s">
        <v>15</v>
      </c>
      <c r="I139" t="s">
        <v>16</v>
      </c>
      <c r="J139" t="s">
        <v>6512</v>
      </c>
      <c r="K139" t="s">
        <v>208</v>
      </c>
      <c r="L139">
        <v>1550</v>
      </c>
      <c r="M139" t="str">
        <f>IF(Crime_analysis[[#This Row],[Victim''s Age]]&lt;13,"Child",IF(AND(Crime_analysis[[#This Row],[Victim''s Age]]&gt;13,Crime_analysis[[#This Row],[Victim''s Age]]&lt;18),"Teenager",IF(AND(Crime_analysis[[#This Row],[Victim''s Age]]&gt;=18,Crime_analysis[[#This Row],[Victim''s Age]]&lt;41),"Youth","Adult")))</f>
        <v>Youth</v>
      </c>
    </row>
    <row r="140" spans="1:13" x14ac:dyDescent="0.35">
      <c r="A140">
        <v>221418374</v>
      </c>
      <c r="B140" s="1">
        <v>44864</v>
      </c>
      <c r="C140" s="1">
        <v>44134</v>
      </c>
      <c r="D140" t="s">
        <v>120</v>
      </c>
      <c r="E140" t="s">
        <v>181</v>
      </c>
      <c r="F140">
        <v>22</v>
      </c>
      <c r="G140" t="s">
        <v>19</v>
      </c>
      <c r="H140" t="s">
        <v>20</v>
      </c>
      <c r="I140" t="s">
        <v>59</v>
      </c>
      <c r="J140" t="s">
        <v>6512</v>
      </c>
      <c r="K140" t="s">
        <v>209</v>
      </c>
      <c r="L140">
        <v>2025</v>
      </c>
      <c r="M140" t="str">
        <f>IF(Crime_analysis[[#This Row],[Victim''s Age]]&lt;13,"Child",IF(AND(Crime_analysis[[#This Row],[Victim''s Age]]&gt;13,Crime_analysis[[#This Row],[Victim''s Age]]&lt;18),"Teenager",IF(AND(Crime_analysis[[#This Row],[Victim''s Age]]&gt;=18,Crime_analysis[[#This Row],[Victim''s Age]]&lt;41),"Youth","Adult")))</f>
        <v>Youth</v>
      </c>
    </row>
    <row r="141" spans="1:13" x14ac:dyDescent="0.35">
      <c r="A141">
        <v>221614062</v>
      </c>
      <c r="B141" s="1">
        <v>44872</v>
      </c>
      <c r="C141" s="1">
        <v>43887</v>
      </c>
      <c r="D141" t="s">
        <v>86</v>
      </c>
      <c r="E141" t="s">
        <v>13</v>
      </c>
      <c r="F141">
        <v>48</v>
      </c>
      <c r="G141" t="s">
        <v>14</v>
      </c>
      <c r="H141" t="s">
        <v>20</v>
      </c>
      <c r="I141" t="s">
        <v>16</v>
      </c>
      <c r="J141" t="s">
        <v>6512</v>
      </c>
      <c r="K141" t="s">
        <v>210</v>
      </c>
      <c r="L141">
        <v>1200</v>
      </c>
      <c r="M141" t="str">
        <f>IF(Crime_analysis[[#This Row],[Victim''s Age]]&lt;13,"Child",IF(AND(Crime_analysis[[#This Row],[Victim''s Age]]&gt;13,Crime_analysis[[#This Row],[Victim''s Age]]&lt;18),"Teenager",IF(AND(Crime_analysis[[#This Row],[Victim''s Age]]&gt;=18,Crime_analysis[[#This Row],[Victim''s Age]]&lt;41),"Youth","Adult")))</f>
        <v>Adult</v>
      </c>
    </row>
    <row r="142" spans="1:13" x14ac:dyDescent="0.35">
      <c r="A142">
        <v>221916494</v>
      </c>
      <c r="B142" s="1">
        <v>44867</v>
      </c>
      <c r="C142" s="1">
        <v>44137</v>
      </c>
      <c r="D142" t="s">
        <v>32</v>
      </c>
      <c r="E142" t="s">
        <v>211</v>
      </c>
      <c r="F142">
        <v>21</v>
      </c>
      <c r="G142" t="s">
        <v>19</v>
      </c>
      <c r="H142" t="s">
        <v>20</v>
      </c>
      <c r="I142" t="s">
        <v>16</v>
      </c>
      <c r="J142" t="s">
        <v>6512</v>
      </c>
      <c r="K142" t="s">
        <v>212</v>
      </c>
      <c r="L142">
        <v>1225</v>
      </c>
      <c r="M142" t="str">
        <f>IF(Crime_analysis[[#This Row],[Victim''s Age]]&lt;13,"Child",IF(AND(Crime_analysis[[#This Row],[Victim''s Age]]&gt;13,Crime_analysis[[#This Row],[Victim''s Age]]&lt;18),"Teenager",IF(AND(Crime_analysis[[#This Row],[Victim''s Age]]&gt;=18,Crime_analysis[[#This Row],[Victim''s Age]]&lt;41),"Youth","Adult")))</f>
        <v>Youth</v>
      </c>
    </row>
    <row r="143" spans="1:13" x14ac:dyDescent="0.35">
      <c r="A143">
        <v>231905726</v>
      </c>
      <c r="B143" s="1">
        <v>44965</v>
      </c>
      <c r="C143" s="1">
        <v>43831</v>
      </c>
      <c r="D143" t="s">
        <v>32</v>
      </c>
      <c r="E143" t="s">
        <v>169</v>
      </c>
      <c r="F143">
        <v>5</v>
      </c>
      <c r="G143" t="s">
        <v>14</v>
      </c>
      <c r="H143" t="s">
        <v>20</v>
      </c>
      <c r="I143" t="s">
        <v>59</v>
      </c>
      <c r="J143" t="s">
        <v>6512</v>
      </c>
      <c r="K143" t="s">
        <v>213</v>
      </c>
      <c r="L143">
        <v>1</v>
      </c>
      <c r="M143" t="str">
        <f>IF(Crime_analysis[[#This Row],[Victim''s Age]]&lt;13,"Child",IF(AND(Crime_analysis[[#This Row],[Victim''s Age]]&gt;13,Crime_analysis[[#This Row],[Victim''s Age]]&lt;18),"Teenager",IF(AND(Crime_analysis[[#This Row],[Victim''s Age]]&gt;=18,Crime_analysis[[#This Row],[Victim''s Age]]&lt;41),"Youth","Adult")))</f>
        <v>Child</v>
      </c>
    </row>
    <row r="144" spans="1:13" x14ac:dyDescent="0.35">
      <c r="A144">
        <v>221516997</v>
      </c>
      <c r="B144" s="1">
        <v>44869</v>
      </c>
      <c r="C144" s="1">
        <v>44047</v>
      </c>
      <c r="D144" t="s">
        <v>29</v>
      </c>
      <c r="E144" t="s">
        <v>13</v>
      </c>
      <c r="F144">
        <v>62</v>
      </c>
      <c r="G144" t="s">
        <v>14</v>
      </c>
      <c r="H144" t="s">
        <v>30</v>
      </c>
      <c r="I144" t="s">
        <v>16</v>
      </c>
      <c r="J144" t="s">
        <v>6512</v>
      </c>
      <c r="K144" t="s">
        <v>214</v>
      </c>
      <c r="L144">
        <v>1200</v>
      </c>
      <c r="M144" t="str">
        <f>IF(Crime_analysis[[#This Row],[Victim''s Age]]&lt;13,"Child",IF(AND(Crime_analysis[[#This Row],[Victim''s Age]]&gt;13,Crime_analysis[[#This Row],[Victim''s Age]]&lt;18),"Teenager",IF(AND(Crime_analysis[[#This Row],[Victim''s Age]]&gt;=18,Crime_analysis[[#This Row],[Victim''s Age]]&lt;41),"Youth","Adult")))</f>
        <v>Adult</v>
      </c>
    </row>
    <row r="145" spans="1:13" x14ac:dyDescent="0.35">
      <c r="A145">
        <v>220219783</v>
      </c>
      <c r="B145" s="1">
        <v>44870</v>
      </c>
      <c r="C145" s="1">
        <v>43895</v>
      </c>
      <c r="D145" t="s">
        <v>26</v>
      </c>
      <c r="E145" t="s">
        <v>13</v>
      </c>
      <c r="F145">
        <v>75</v>
      </c>
      <c r="G145" t="s">
        <v>14</v>
      </c>
      <c r="H145" t="s">
        <v>33</v>
      </c>
      <c r="I145" t="s">
        <v>16</v>
      </c>
      <c r="J145" t="s">
        <v>6512</v>
      </c>
      <c r="K145" t="s">
        <v>215</v>
      </c>
      <c r="L145">
        <v>930</v>
      </c>
      <c r="M145" t="str">
        <f>IF(Crime_analysis[[#This Row],[Victim''s Age]]&lt;13,"Child",IF(AND(Crime_analysis[[#This Row],[Victim''s Age]]&gt;13,Crime_analysis[[#This Row],[Victim''s Age]]&lt;18),"Teenager",IF(AND(Crime_analysis[[#This Row],[Victim''s Age]]&gt;=18,Crime_analysis[[#This Row],[Victim''s Age]]&lt;41),"Youth","Adult")))</f>
        <v>Adult</v>
      </c>
    </row>
    <row r="146" spans="1:13" x14ac:dyDescent="0.35">
      <c r="A146">
        <v>220319477</v>
      </c>
      <c r="B146" s="1">
        <v>44861</v>
      </c>
      <c r="C146" s="1">
        <v>44013</v>
      </c>
      <c r="D146" t="s">
        <v>12</v>
      </c>
      <c r="E146" t="s">
        <v>13</v>
      </c>
      <c r="F146">
        <v>42</v>
      </c>
      <c r="G146" t="s">
        <v>19</v>
      </c>
      <c r="H146" t="s">
        <v>20</v>
      </c>
      <c r="I146" t="s">
        <v>16</v>
      </c>
      <c r="J146" t="s">
        <v>6512</v>
      </c>
      <c r="K146" t="s">
        <v>216</v>
      </c>
      <c r="L146">
        <v>1200</v>
      </c>
      <c r="M146" t="str">
        <f>IF(Crime_analysis[[#This Row],[Victim''s Age]]&lt;13,"Child",IF(AND(Crime_analysis[[#This Row],[Victim''s Age]]&gt;13,Crime_analysis[[#This Row],[Victim''s Age]]&lt;18),"Teenager",IF(AND(Crime_analysis[[#This Row],[Victim''s Age]]&gt;=18,Crime_analysis[[#This Row],[Victim''s Age]]&lt;41),"Youth","Adult")))</f>
        <v>Adult</v>
      </c>
    </row>
    <row r="147" spans="1:13" x14ac:dyDescent="0.35">
      <c r="A147">
        <v>221420220</v>
      </c>
      <c r="B147" s="1">
        <v>44905</v>
      </c>
      <c r="C147" s="1">
        <v>44128</v>
      </c>
      <c r="D147" t="s">
        <v>120</v>
      </c>
      <c r="E147" t="s">
        <v>13</v>
      </c>
      <c r="F147">
        <v>21</v>
      </c>
      <c r="G147" t="s">
        <v>14</v>
      </c>
      <c r="H147" t="s">
        <v>30</v>
      </c>
      <c r="I147" t="s">
        <v>16</v>
      </c>
      <c r="J147" t="s">
        <v>6512</v>
      </c>
      <c r="K147" t="s">
        <v>217</v>
      </c>
      <c r="L147">
        <v>1500</v>
      </c>
      <c r="M147" t="str">
        <f>IF(Crime_analysis[[#This Row],[Victim''s Age]]&lt;13,"Child",IF(AND(Crime_analysis[[#This Row],[Victim''s Age]]&gt;13,Crime_analysis[[#This Row],[Victim''s Age]]&lt;18),"Teenager",IF(AND(Crime_analysis[[#This Row],[Victim''s Age]]&gt;=18,Crime_analysis[[#This Row],[Victim''s Age]]&lt;41),"Youth","Adult")))</f>
        <v>Youth</v>
      </c>
    </row>
    <row r="148" spans="1:13" x14ac:dyDescent="0.35">
      <c r="A148">
        <v>221615196</v>
      </c>
      <c r="B148" s="1">
        <v>44911</v>
      </c>
      <c r="C148" s="1">
        <v>44166</v>
      </c>
      <c r="D148" t="s">
        <v>86</v>
      </c>
      <c r="E148" t="s">
        <v>13</v>
      </c>
      <c r="F148">
        <v>22</v>
      </c>
      <c r="G148" t="s">
        <v>19</v>
      </c>
      <c r="H148" t="s">
        <v>30</v>
      </c>
      <c r="I148" t="s">
        <v>16</v>
      </c>
      <c r="J148" t="s">
        <v>6512</v>
      </c>
      <c r="K148" t="s">
        <v>218</v>
      </c>
      <c r="L148">
        <v>1</v>
      </c>
      <c r="M148" t="str">
        <f>IF(Crime_analysis[[#This Row],[Victim''s Age]]&lt;13,"Child",IF(AND(Crime_analysis[[#This Row],[Victim''s Age]]&gt;13,Crime_analysis[[#This Row],[Victim''s Age]]&lt;18),"Teenager",IF(AND(Crime_analysis[[#This Row],[Victim''s Age]]&gt;=18,Crime_analysis[[#This Row],[Victim''s Age]]&lt;41),"Youth","Adult")))</f>
        <v>Youth</v>
      </c>
    </row>
    <row r="149" spans="1:13" x14ac:dyDescent="0.35">
      <c r="A149">
        <v>220717687</v>
      </c>
      <c r="B149" s="1">
        <v>44907</v>
      </c>
      <c r="C149" s="1">
        <v>43873</v>
      </c>
      <c r="D149" t="s">
        <v>45</v>
      </c>
      <c r="E149" t="s">
        <v>13</v>
      </c>
      <c r="F149">
        <v>26</v>
      </c>
      <c r="G149" t="s">
        <v>19</v>
      </c>
      <c r="H149" t="s">
        <v>30</v>
      </c>
      <c r="I149" t="s">
        <v>16</v>
      </c>
      <c r="J149" t="s">
        <v>6512</v>
      </c>
      <c r="K149" t="s">
        <v>219</v>
      </c>
      <c r="L149">
        <v>840</v>
      </c>
      <c r="M149" t="str">
        <f>IF(Crime_analysis[[#This Row],[Victim''s Age]]&lt;13,"Child",IF(AND(Crime_analysis[[#This Row],[Victim''s Age]]&gt;13,Crime_analysis[[#This Row],[Victim''s Age]]&lt;18),"Teenager",IF(AND(Crime_analysis[[#This Row],[Victim''s Age]]&gt;=18,Crime_analysis[[#This Row],[Victim''s Age]]&lt;41),"Youth","Adult")))</f>
        <v>Youth</v>
      </c>
    </row>
    <row r="150" spans="1:13" x14ac:dyDescent="0.35">
      <c r="A150">
        <v>221225047</v>
      </c>
      <c r="B150" s="1">
        <v>44904</v>
      </c>
      <c r="C150" s="1">
        <v>44167</v>
      </c>
      <c r="D150" t="s">
        <v>24</v>
      </c>
      <c r="E150" t="s">
        <v>13</v>
      </c>
      <c r="F150">
        <v>29</v>
      </c>
      <c r="G150" t="s">
        <v>14</v>
      </c>
      <c r="H150" t="s">
        <v>15</v>
      </c>
      <c r="I150" t="s">
        <v>16</v>
      </c>
      <c r="J150" t="s">
        <v>6512</v>
      </c>
      <c r="K150" t="s">
        <v>220</v>
      </c>
      <c r="L150">
        <v>1535</v>
      </c>
      <c r="M150" t="str">
        <f>IF(Crime_analysis[[#This Row],[Victim''s Age]]&lt;13,"Child",IF(AND(Crime_analysis[[#This Row],[Victim''s Age]]&gt;13,Crime_analysis[[#This Row],[Victim''s Age]]&lt;18),"Teenager",IF(AND(Crime_analysis[[#This Row],[Victim''s Age]]&gt;=18,Crime_analysis[[#This Row],[Victim''s Age]]&lt;41),"Youth","Adult")))</f>
        <v>Youth</v>
      </c>
    </row>
    <row r="151" spans="1:13" x14ac:dyDescent="0.35">
      <c r="A151">
        <v>220717203</v>
      </c>
      <c r="B151" s="1">
        <v>44895</v>
      </c>
      <c r="C151" s="1">
        <v>43891</v>
      </c>
      <c r="D151" t="s">
        <v>45</v>
      </c>
      <c r="E151" t="s">
        <v>13</v>
      </c>
      <c r="F151">
        <v>54</v>
      </c>
      <c r="G151" t="s">
        <v>14</v>
      </c>
      <c r="H151" t="s">
        <v>221</v>
      </c>
      <c r="I151" t="s">
        <v>16</v>
      </c>
      <c r="J151" t="s">
        <v>6512</v>
      </c>
      <c r="K151" t="s">
        <v>222</v>
      </c>
      <c r="L151">
        <v>945</v>
      </c>
      <c r="M151" t="str">
        <f>IF(Crime_analysis[[#This Row],[Victim''s Age]]&lt;13,"Child",IF(AND(Crime_analysis[[#This Row],[Victim''s Age]]&gt;13,Crime_analysis[[#This Row],[Victim''s Age]]&lt;18),"Teenager",IF(AND(Crime_analysis[[#This Row],[Victim''s Age]]&gt;=18,Crime_analysis[[#This Row],[Victim''s Age]]&lt;41),"Youth","Adult")))</f>
        <v>Adult</v>
      </c>
    </row>
    <row r="152" spans="1:13" x14ac:dyDescent="0.35">
      <c r="A152">
        <v>230406865</v>
      </c>
      <c r="B152" s="1">
        <v>45013</v>
      </c>
      <c r="C152" s="1">
        <v>44010</v>
      </c>
      <c r="D152" t="s">
        <v>68</v>
      </c>
      <c r="E152" t="s">
        <v>13</v>
      </c>
      <c r="F152">
        <v>34</v>
      </c>
      <c r="G152" t="s">
        <v>14</v>
      </c>
      <c r="H152" t="s">
        <v>15</v>
      </c>
      <c r="I152" t="s">
        <v>16</v>
      </c>
      <c r="J152" t="s">
        <v>6512</v>
      </c>
      <c r="K152" t="s">
        <v>223</v>
      </c>
      <c r="L152">
        <v>1250</v>
      </c>
      <c r="M152" t="str">
        <f>IF(Crime_analysis[[#This Row],[Victim''s Age]]&lt;13,"Child",IF(AND(Crime_analysis[[#This Row],[Victim''s Age]]&gt;13,Crime_analysis[[#This Row],[Victim''s Age]]&lt;18),"Teenager",IF(AND(Crime_analysis[[#This Row],[Victim''s Age]]&gt;=18,Crime_analysis[[#This Row],[Victim''s Age]]&lt;41),"Youth","Adult")))</f>
        <v>Youth</v>
      </c>
    </row>
    <row r="153" spans="1:13" x14ac:dyDescent="0.35">
      <c r="A153">
        <v>220517340</v>
      </c>
      <c r="B153" s="1">
        <v>44918</v>
      </c>
      <c r="C153" s="1">
        <v>44041</v>
      </c>
      <c r="D153" t="s">
        <v>146</v>
      </c>
      <c r="E153" t="s">
        <v>13</v>
      </c>
      <c r="F153">
        <v>25</v>
      </c>
      <c r="G153" t="s">
        <v>14</v>
      </c>
      <c r="H153" t="s">
        <v>20</v>
      </c>
      <c r="I153" t="s">
        <v>16</v>
      </c>
      <c r="J153" t="s">
        <v>6512</v>
      </c>
      <c r="K153" t="s">
        <v>224</v>
      </c>
      <c r="L153">
        <v>2200</v>
      </c>
      <c r="M153" t="str">
        <f>IF(Crime_analysis[[#This Row],[Victim''s Age]]&lt;13,"Child",IF(AND(Crime_analysis[[#This Row],[Victim''s Age]]&gt;13,Crime_analysis[[#This Row],[Victim''s Age]]&lt;18),"Teenager",IF(AND(Crime_analysis[[#This Row],[Victim''s Age]]&gt;=18,Crime_analysis[[#This Row],[Victim''s Age]]&lt;41),"Youth","Adult")))</f>
        <v>Youth</v>
      </c>
    </row>
    <row r="154" spans="1:13" x14ac:dyDescent="0.35">
      <c r="A154">
        <v>220321001</v>
      </c>
      <c r="B154" s="1">
        <v>44894</v>
      </c>
      <c r="C154" s="1">
        <v>43879</v>
      </c>
      <c r="D154" t="s">
        <v>12</v>
      </c>
      <c r="E154" t="s">
        <v>13</v>
      </c>
      <c r="F154">
        <v>44</v>
      </c>
      <c r="G154" t="s">
        <v>14</v>
      </c>
      <c r="H154" t="s">
        <v>20</v>
      </c>
      <c r="I154" t="s">
        <v>16</v>
      </c>
      <c r="J154" t="s">
        <v>6512</v>
      </c>
      <c r="K154" t="s">
        <v>225</v>
      </c>
      <c r="L154">
        <v>2120</v>
      </c>
      <c r="M154" t="str">
        <f>IF(Crime_analysis[[#This Row],[Victim''s Age]]&lt;13,"Child",IF(AND(Crime_analysis[[#This Row],[Victim''s Age]]&gt;13,Crime_analysis[[#This Row],[Victim''s Age]]&lt;18),"Teenager",IF(AND(Crime_analysis[[#This Row],[Victim''s Age]]&gt;=18,Crime_analysis[[#This Row],[Victim''s Age]]&lt;41),"Youth","Adult")))</f>
        <v>Adult</v>
      </c>
    </row>
    <row r="155" spans="1:13" x14ac:dyDescent="0.35">
      <c r="A155">
        <v>220517192</v>
      </c>
      <c r="B155" s="1">
        <v>44914</v>
      </c>
      <c r="C155" s="1">
        <v>44013</v>
      </c>
      <c r="D155" t="s">
        <v>146</v>
      </c>
      <c r="E155" t="s">
        <v>150</v>
      </c>
      <c r="F155">
        <v>53</v>
      </c>
      <c r="G155" t="s">
        <v>19</v>
      </c>
      <c r="H155" t="s">
        <v>20</v>
      </c>
      <c r="I155" t="s">
        <v>16</v>
      </c>
      <c r="J155" t="s">
        <v>6512</v>
      </c>
      <c r="K155" t="s">
        <v>226</v>
      </c>
      <c r="L155">
        <v>2200</v>
      </c>
      <c r="M155" t="str">
        <f>IF(Crime_analysis[[#This Row],[Victim''s Age]]&lt;13,"Child",IF(AND(Crime_analysis[[#This Row],[Victim''s Age]]&gt;13,Crime_analysis[[#This Row],[Victim''s Age]]&lt;18),"Teenager",IF(AND(Crime_analysis[[#This Row],[Victim''s Age]]&gt;=18,Crime_analysis[[#This Row],[Victim''s Age]]&lt;41),"Youth","Adult")))</f>
        <v>Adult</v>
      </c>
    </row>
    <row r="156" spans="1:13" x14ac:dyDescent="0.35">
      <c r="A156">
        <v>220818200</v>
      </c>
      <c r="B156" s="1">
        <v>44910</v>
      </c>
      <c r="C156" s="1">
        <v>43831</v>
      </c>
      <c r="D156" t="s">
        <v>141</v>
      </c>
      <c r="E156" t="s">
        <v>13</v>
      </c>
      <c r="F156">
        <v>53</v>
      </c>
      <c r="G156" t="s">
        <v>19</v>
      </c>
      <c r="H156" t="s">
        <v>126</v>
      </c>
      <c r="I156" t="s">
        <v>16</v>
      </c>
      <c r="J156" t="s">
        <v>6512</v>
      </c>
      <c r="K156" t="s">
        <v>227</v>
      </c>
      <c r="L156">
        <v>800</v>
      </c>
      <c r="M156" t="str">
        <f>IF(Crime_analysis[[#This Row],[Victim''s Age]]&lt;13,"Child",IF(AND(Crime_analysis[[#This Row],[Victim''s Age]]&gt;13,Crime_analysis[[#This Row],[Victim''s Age]]&lt;18),"Teenager",IF(AND(Crime_analysis[[#This Row],[Victim''s Age]]&gt;=18,Crime_analysis[[#This Row],[Victim''s Age]]&lt;41),"Youth","Adult")))</f>
        <v>Adult</v>
      </c>
    </row>
    <row r="157" spans="1:13" x14ac:dyDescent="0.35">
      <c r="A157">
        <v>220619815</v>
      </c>
      <c r="B157" s="1">
        <v>44896</v>
      </c>
      <c r="C157" s="1">
        <v>44173</v>
      </c>
      <c r="D157" t="s">
        <v>22</v>
      </c>
      <c r="E157" t="s">
        <v>13</v>
      </c>
      <c r="F157">
        <v>58</v>
      </c>
      <c r="G157" t="s">
        <v>14</v>
      </c>
      <c r="H157" t="s">
        <v>20</v>
      </c>
      <c r="I157" t="s">
        <v>16</v>
      </c>
      <c r="J157" t="s">
        <v>6512</v>
      </c>
      <c r="K157" t="s">
        <v>228</v>
      </c>
      <c r="L157">
        <v>1</v>
      </c>
      <c r="M157" t="str">
        <f>IF(Crime_analysis[[#This Row],[Victim''s Age]]&lt;13,"Child",IF(AND(Crime_analysis[[#This Row],[Victim''s Age]]&gt;13,Crime_analysis[[#This Row],[Victim''s Age]]&lt;18),"Teenager",IF(AND(Crime_analysis[[#This Row],[Victim''s Age]]&gt;=18,Crime_analysis[[#This Row],[Victim''s Age]]&lt;41),"Youth","Adult")))</f>
        <v>Adult</v>
      </c>
    </row>
    <row r="158" spans="1:13" x14ac:dyDescent="0.35">
      <c r="A158">
        <v>220416014</v>
      </c>
      <c r="B158" s="1">
        <v>44900</v>
      </c>
      <c r="C158" s="1">
        <v>43950</v>
      </c>
      <c r="D158" t="s">
        <v>68</v>
      </c>
      <c r="E158" t="s">
        <v>13</v>
      </c>
      <c r="F158">
        <v>75</v>
      </c>
      <c r="G158" t="s">
        <v>19</v>
      </c>
      <c r="H158" t="s">
        <v>20</v>
      </c>
      <c r="I158" t="s">
        <v>16</v>
      </c>
      <c r="J158" t="s">
        <v>6512</v>
      </c>
      <c r="K158" t="s">
        <v>229</v>
      </c>
      <c r="L158">
        <v>1</v>
      </c>
      <c r="M158" t="str">
        <f>IF(Crime_analysis[[#This Row],[Victim''s Age]]&lt;13,"Child",IF(AND(Crime_analysis[[#This Row],[Victim''s Age]]&gt;13,Crime_analysis[[#This Row],[Victim''s Age]]&lt;18),"Teenager",IF(AND(Crime_analysis[[#This Row],[Victim''s Age]]&gt;=18,Crime_analysis[[#This Row],[Victim''s Age]]&lt;41),"Youth","Adult")))</f>
        <v>Adult</v>
      </c>
    </row>
    <row r="159" spans="1:13" x14ac:dyDescent="0.35">
      <c r="A159">
        <v>220221184</v>
      </c>
      <c r="B159" s="1">
        <v>44900</v>
      </c>
      <c r="C159" s="1">
        <v>43831</v>
      </c>
      <c r="D159" t="s">
        <v>26</v>
      </c>
      <c r="E159" t="s">
        <v>13</v>
      </c>
      <c r="F159">
        <v>19</v>
      </c>
      <c r="G159" t="s">
        <v>14</v>
      </c>
      <c r="H159" t="s">
        <v>15</v>
      </c>
      <c r="I159" t="s">
        <v>16</v>
      </c>
      <c r="J159" t="s">
        <v>6512</v>
      </c>
      <c r="K159" t="s">
        <v>230</v>
      </c>
      <c r="L159">
        <v>1200</v>
      </c>
      <c r="M159" t="str">
        <f>IF(Crime_analysis[[#This Row],[Victim''s Age]]&lt;13,"Child",IF(AND(Crime_analysis[[#This Row],[Victim''s Age]]&gt;13,Crime_analysis[[#This Row],[Victim''s Age]]&lt;18),"Teenager",IF(AND(Crime_analysis[[#This Row],[Victim''s Age]]&gt;=18,Crime_analysis[[#This Row],[Victim''s Age]]&lt;41),"Youth","Adult")))</f>
        <v>Youth</v>
      </c>
    </row>
    <row r="160" spans="1:13" x14ac:dyDescent="0.35">
      <c r="A160">
        <v>220320024</v>
      </c>
      <c r="B160" s="1">
        <v>44874</v>
      </c>
      <c r="C160" s="1">
        <v>44144</v>
      </c>
      <c r="D160" t="s">
        <v>12</v>
      </c>
      <c r="E160" t="s">
        <v>13</v>
      </c>
      <c r="F160">
        <v>24</v>
      </c>
      <c r="G160" t="s">
        <v>14</v>
      </c>
      <c r="H160" t="s">
        <v>20</v>
      </c>
      <c r="I160" t="s">
        <v>16</v>
      </c>
      <c r="J160" t="s">
        <v>6512</v>
      </c>
      <c r="K160" t="s">
        <v>231</v>
      </c>
      <c r="L160">
        <v>1</v>
      </c>
      <c r="M160" t="str">
        <f>IF(Crime_analysis[[#This Row],[Victim''s Age]]&lt;13,"Child",IF(AND(Crime_analysis[[#This Row],[Victim''s Age]]&gt;13,Crime_analysis[[#This Row],[Victim''s Age]]&lt;18),"Teenager",IF(AND(Crime_analysis[[#This Row],[Victim''s Age]]&gt;=18,Crime_analysis[[#This Row],[Victim''s Age]]&lt;41),"Youth","Adult")))</f>
        <v>Youth</v>
      </c>
    </row>
    <row r="161" spans="1:13" x14ac:dyDescent="0.35">
      <c r="A161">
        <v>221225134</v>
      </c>
      <c r="B161" s="1">
        <v>44908</v>
      </c>
      <c r="C161" s="1">
        <v>43995</v>
      </c>
      <c r="D161" t="s">
        <v>24</v>
      </c>
      <c r="E161" t="s">
        <v>13</v>
      </c>
      <c r="F161">
        <v>37</v>
      </c>
      <c r="G161" t="s">
        <v>19</v>
      </c>
      <c r="H161" t="s">
        <v>33</v>
      </c>
      <c r="I161" t="s">
        <v>16</v>
      </c>
      <c r="J161" t="s">
        <v>6512</v>
      </c>
      <c r="K161" t="s">
        <v>232</v>
      </c>
      <c r="L161">
        <v>1605</v>
      </c>
      <c r="M161" t="str">
        <f>IF(Crime_analysis[[#This Row],[Victim''s Age]]&lt;13,"Child",IF(AND(Crime_analysis[[#This Row],[Victim''s Age]]&gt;13,Crime_analysis[[#This Row],[Victim''s Age]]&lt;18),"Teenager",IF(AND(Crime_analysis[[#This Row],[Victim''s Age]]&gt;=18,Crime_analysis[[#This Row],[Victim''s Age]]&lt;41),"Youth","Adult")))</f>
        <v>Youth</v>
      </c>
    </row>
    <row r="162" spans="1:13" x14ac:dyDescent="0.35">
      <c r="A162">
        <v>220818171</v>
      </c>
      <c r="B162" s="1">
        <v>44910</v>
      </c>
      <c r="C162" s="1">
        <v>43997</v>
      </c>
      <c r="D162" t="s">
        <v>141</v>
      </c>
      <c r="E162" t="s">
        <v>13</v>
      </c>
      <c r="F162">
        <v>29</v>
      </c>
      <c r="G162" t="s">
        <v>14</v>
      </c>
      <c r="H162" t="s">
        <v>33</v>
      </c>
      <c r="I162" t="s">
        <v>16</v>
      </c>
      <c r="J162" t="s">
        <v>6512</v>
      </c>
      <c r="K162" t="s">
        <v>233</v>
      </c>
      <c r="L162">
        <v>1045</v>
      </c>
      <c r="M162" t="str">
        <f>IF(Crime_analysis[[#This Row],[Victim''s Age]]&lt;13,"Child",IF(AND(Crime_analysis[[#This Row],[Victim''s Age]]&gt;13,Crime_analysis[[#This Row],[Victim''s Age]]&lt;18),"Teenager",IF(AND(Crime_analysis[[#This Row],[Victim''s Age]]&gt;=18,Crime_analysis[[#This Row],[Victim''s Age]]&lt;41),"Youth","Adult")))</f>
        <v>Youth</v>
      </c>
    </row>
    <row r="163" spans="1:13" x14ac:dyDescent="0.35">
      <c r="A163">
        <v>220917492</v>
      </c>
      <c r="B163" s="1">
        <v>44915</v>
      </c>
      <c r="C163" s="1">
        <v>43910</v>
      </c>
      <c r="D163" t="s">
        <v>65</v>
      </c>
      <c r="E163" t="s">
        <v>13</v>
      </c>
      <c r="F163">
        <v>41</v>
      </c>
      <c r="G163" t="s">
        <v>14</v>
      </c>
      <c r="H163" t="s">
        <v>33</v>
      </c>
      <c r="I163" t="s">
        <v>16</v>
      </c>
      <c r="J163" t="s">
        <v>6512</v>
      </c>
      <c r="K163" t="s">
        <v>234</v>
      </c>
      <c r="L163">
        <v>1100</v>
      </c>
      <c r="M163" t="str">
        <f>IF(Crime_analysis[[#This Row],[Victim''s Age]]&lt;13,"Child",IF(AND(Crime_analysis[[#This Row],[Victim''s Age]]&gt;13,Crime_analysis[[#This Row],[Victim''s Age]]&lt;18),"Teenager",IF(AND(Crime_analysis[[#This Row],[Victim''s Age]]&gt;=18,Crime_analysis[[#This Row],[Victim''s Age]]&lt;41),"Youth","Adult")))</f>
        <v>Adult</v>
      </c>
    </row>
    <row r="164" spans="1:13" x14ac:dyDescent="0.35">
      <c r="A164">
        <v>231505624</v>
      </c>
      <c r="B164" s="1">
        <v>44966</v>
      </c>
      <c r="C164" s="1">
        <v>44049</v>
      </c>
      <c r="D164" t="s">
        <v>29</v>
      </c>
      <c r="E164" t="s">
        <v>13</v>
      </c>
      <c r="F164">
        <v>52</v>
      </c>
      <c r="G164" t="s">
        <v>19</v>
      </c>
      <c r="H164" t="s">
        <v>30</v>
      </c>
      <c r="I164" t="s">
        <v>16</v>
      </c>
      <c r="J164" t="s">
        <v>6512</v>
      </c>
      <c r="K164" t="s">
        <v>235</v>
      </c>
      <c r="L164">
        <v>1025</v>
      </c>
      <c r="M164" t="str">
        <f>IF(Crime_analysis[[#This Row],[Victim''s Age]]&lt;13,"Child",IF(AND(Crime_analysis[[#This Row],[Victim''s Age]]&gt;13,Crime_analysis[[#This Row],[Victim''s Age]]&lt;18),"Teenager",IF(AND(Crime_analysis[[#This Row],[Victim''s Age]]&gt;=18,Crime_analysis[[#This Row],[Victim''s Age]]&lt;41),"Youth","Adult")))</f>
        <v>Adult</v>
      </c>
    </row>
    <row r="165" spans="1:13" x14ac:dyDescent="0.35">
      <c r="A165">
        <v>230110144</v>
      </c>
      <c r="B165" s="1">
        <v>45020</v>
      </c>
      <c r="C165" s="1">
        <v>44015</v>
      </c>
      <c r="D165" t="s">
        <v>42</v>
      </c>
      <c r="E165" t="s">
        <v>13</v>
      </c>
      <c r="F165">
        <v>25</v>
      </c>
      <c r="G165" t="s">
        <v>19</v>
      </c>
      <c r="H165" t="s">
        <v>20</v>
      </c>
      <c r="I165" t="s">
        <v>16</v>
      </c>
      <c r="J165" t="s">
        <v>6512</v>
      </c>
      <c r="K165" t="s">
        <v>236</v>
      </c>
      <c r="L165">
        <v>900</v>
      </c>
      <c r="M165" t="str">
        <f>IF(Crime_analysis[[#This Row],[Victim''s Age]]&lt;13,"Child",IF(AND(Crime_analysis[[#This Row],[Victim''s Age]]&gt;13,Crime_analysis[[#This Row],[Victim''s Age]]&lt;18),"Teenager",IF(AND(Crime_analysis[[#This Row],[Victim''s Age]]&gt;=18,Crime_analysis[[#This Row],[Victim''s Age]]&lt;41),"Youth","Adult")))</f>
        <v>Youth</v>
      </c>
    </row>
    <row r="166" spans="1:13" x14ac:dyDescent="0.35">
      <c r="A166">
        <v>221419817</v>
      </c>
      <c r="B166" s="1">
        <v>44867</v>
      </c>
      <c r="C166" s="1">
        <v>44169</v>
      </c>
      <c r="D166" t="s">
        <v>120</v>
      </c>
      <c r="E166" t="s">
        <v>13</v>
      </c>
      <c r="F166">
        <v>22</v>
      </c>
      <c r="G166" t="s">
        <v>14</v>
      </c>
      <c r="H166" t="s">
        <v>15</v>
      </c>
      <c r="I166" t="s">
        <v>16</v>
      </c>
      <c r="J166" t="s">
        <v>6512</v>
      </c>
      <c r="K166" t="s">
        <v>237</v>
      </c>
      <c r="L166">
        <v>1005</v>
      </c>
      <c r="M166" t="str">
        <f>IF(Crime_analysis[[#This Row],[Victim''s Age]]&lt;13,"Child",IF(AND(Crime_analysis[[#This Row],[Victim''s Age]]&gt;13,Crime_analysis[[#This Row],[Victim''s Age]]&lt;18),"Teenager",IF(AND(Crime_analysis[[#This Row],[Victim''s Age]]&gt;=18,Crime_analysis[[#This Row],[Victim''s Age]]&lt;41),"Youth","Adult")))</f>
        <v>Youth</v>
      </c>
    </row>
    <row r="167" spans="1:13" x14ac:dyDescent="0.35">
      <c r="A167">
        <v>220126052</v>
      </c>
      <c r="B167" s="1">
        <v>44903</v>
      </c>
      <c r="C167" s="1">
        <v>44101</v>
      </c>
      <c r="D167" t="s">
        <v>42</v>
      </c>
      <c r="E167" t="s">
        <v>13</v>
      </c>
      <c r="F167">
        <v>31</v>
      </c>
      <c r="G167" t="s">
        <v>19</v>
      </c>
      <c r="H167" t="s">
        <v>20</v>
      </c>
      <c r="I167" t="s">
        <v>16</v>
      </c>
      <c r="J167" t="s">
        <v>6512</v>
      </c>
      <c r="K167" t="s">
        <v>238</v>
      </c>
      <c r="L167">
        <v>1</v>
      </c>
      <c r="M167" t="str">
        <f>IF(Crime_analysis[[#This Row],[Victim''s Age]]&lt;13,"Child",IF(AND(Crime_analysis[[#This Row],[Victim''s Age]]&gt;13,Crime_analysis[[#This Row],[Victim''s Age]]&lt;18),"Teenager",IF(AND(Crime_analysis[[#This Row],[Victim''s Age]]&gt;=18,Crime_analysis[[#This Row],[Victim''s Age]]&lt;41),"Youth","Adult")))</f>
        <v>Youth</v>
      </c>
    </row>
    <row r="168" spans="1:13" x14ac:dyDescent="0.35">
      <c r="A168">
        <v>221421185</v>
      </c>
      <c r="B168" s="1">
        <v>44915</v>
      </c>
      <c r="C168" s="1">
        <v>44096</v>
      </c>
      <c r="D168" t="s">
        <v>120</v>
      </c>
      <c r="E168" t="s">
        <v>13</v>
      </c>
      <c r="F168">
        <v>44</v>
      </c>
      <c r="G168" t="s">
        <v>19</v>
      </c>
      <c r="H168" t="s">
        <v>30</v>
      </c>
      <c r="I168" t="s">
        <v>16</v>
      </c>
      <c r="J168" t="s">
        <v>6512</v>
      </c>
      <c r="K168" t="s">
        <v>239</v>
      </c>
      <c r="L168">
        <v>1200</v>
      </c>
      <c r="M168" t="str">
        <f>IF(Crime_analysis[[#This Row],[Victim''s Age]]&lt;13,"Child",IF(AND(Crime_analysis[[#This Row],[Victim''s Age]]&gt;13,Crime_analysis[[#This Row],[Victim''s Age]]&lt;18),"Teenager",IF(AND(Crime_analysis[[#This Row],[Victim''s Age]]&gt;=18,Crime_analysis[[#This Row],[Victim''s Age]]&lt;41),"Youth","Adult")))</f>
        <v>Adult</v>
      </c>
    </row>
    <row r="169" spans="1:13" x14ac:dyDescent="0.35">
      <c r="A169">
        <v>220221510</v>
      </c>
      <c r="B169" s="1">
        <v>44903</v>
      </c>
      <c r="C169" s="1">
        <v>43929</v>
      </c>
      <c r="D169" t="s">
        <v>26</v>
      </c>
      <c r="E169" t="s">
        <v>13</v>
      </c>
      <c r="F169">
        <v>30</v>
      </c>
      <c r="G169" t="s">
        <v>14</v>
      </c>
      <c r="H169" t="s">
        <v>15</v>
      </c>
      <c r="I169" t="s">
        <v>16</v>
      </c>
      <c r="J169" t="s">
        <v>6512</v>
      </c>
      <c r="K169" t="s">
        <v>240</v>
      </c>
      <c r="L169">
        <v>1400</v>
      </c>
      <c r="M169" t="str">
        <f>IF(Crime_analysis[[#This Row],[Victim''s Age]]&lt;13,"Child",IF(AND(Crime_analysis[[#This Row],[Victim''s Age]]&gt;13,Crime_analysis[[#This Row],[Victim''s Age]]&lt;18),"Teenager",IF(AND(Crime_analysis[[#This Row],[Victim''s Age]]&gt;=18,Crime_analysis[[#This Row],[Victim''s Age]]&lt;41),"Youth","Adult")))</f>
        <v>Youth</v>
      </c>
    </row>
    <row r="170" spans="1:13" x14ac:dyDescent="0.35">
      <c r="A170">
        <v>221420690</v>
      </c>
      <c r="B170" s="1">
        <v>44881</v>
      </c>
      <c r="C170" s="1">
        <v>44149</v>
      </c>
      <c r="D170" t="s">
        <v>120</v>
      </c>
      <c r="E170" t="s">
        <v>46</v>
      </c>
      <c r="F170">
        <v>52</v>
      </c>
      <c r="G170" t="s">
        <v>19</v>
      </c>
      <c r="H170" t="s">
        <v>30</v>
      </c>
      <c r="I170" t="s">
        <v>16</v>
      </c>
      <c r="J170" t="s">
        <v>6512</v>
      </c>
      <c r="K170" t="s">
        <v>241</v>
      </c>
      <c r="L170">
        <v>1730</v>
      </c>
      <c r="M170" t="str">
        <f>IF(Crime_analysis[[#This Row],[Victim''s Age]]&lt;13,"Child",IF(AND(Crime_analysis[[#This Row],[Victim''s Age]]&gt;13,Crime_analysis[[#This Row],[Victim''s Age]]&lt;18),"Teenager",IF(AND(Crime_analysis[[#This Row],[Victim''s Age]]&gt;=18,Crime_analysis[[#This Row],[Victim''s Age]]&lt;41),"Youth","Adult")))</f>
        <v>Adult</v>
      </c>
    </row>
    <row r="171" spans="1:13" x14ac:dyDescent="0.35">
      <c r="A171">
        <v>221322455</v>
      </c>
      <c r="B171" s="1">
        <v>44909</v>
      </c>
      <c r="C171" s="1">
        <v>44074</v>
      </c>
      <c r="D171" t="s">
        <v>52</v>
      </c>
      <c r="E171" t="s">
        <v>13</v>
      </c>
      <c r="F171">
        <v>48</v>
      </c>
      <c r="G171" t="s">
        <v>14</v>
      </c>
      <c r="H171" t="s">
        <v>15</v>
      </c>
      <c r="I171" t="s">
        <v>16</v>
      </c>
      <c r="J171" t="s">
        <v>6512</v>
      </c>
      <c r="K171" t="s">
        <v>242</v>
      </c>
      <c r="L171">
        <v>1201</v>
      </c>
      <c r="M171" t="str">
        <f>IF(Crime_analysis[[#This Row],[Victim''s Age]]&lt;13,"Child",IF(AND(Crime_analysis[[#This Row],[Victim''s Age]]&gt;13,Crime_analysis[[#This Row],[Victim''s Age]]&lt;18),"Teenager",IF(AND(Crime_analysis[[#This Row],[Victim''s Age]]&gt;=18,Crime_analysis[[#This Row],[Victim''s Age]]&lt;41),"Youth","Adult")))</f>
        <v>Adult</v>
      </c>
    </row>
    <row r="172" spans="1:13" x14ac:dyDescent="0.35">
      <c r="A172">
        <v>222117263</v>
      </c>
      <c r="B172" s="1">
        <v>44896</v>
      </c>
      <c r="C172" s="1">
        <v>43831</v>
      </c>
      <c r="D172" t="s">
        <v>103</v>
      </c>
      <c r="E172" t="s">
        <v>13</v>
      </c>
      <c r="F172">
        <v>38</v>
      </c>
      <c r="G172" t="s">
        <v>19</v>
      </c>
      <c r="H172" t="s">
        <v>20</v>
      </c>
      <c r="I172" t="s">
        <v>16</v>
      </c>
      <c r="J172" t="s">
        <v>6512</v>
      </c>
      <c r="K172" t="s">
        <v>243</v>
      </c>
      <c r="L172">
        <v>1100</v>
      </c>
      <c r="M172" t="str">
        <f>IF(Crime_analysis[[#This Row],[Victim''s Age]]&lt;13,"Child",IF(AND(Crime_analysis[[#This Row],[Victim''s Age]]&gt;13,Crime_analysis[[#This Row],[Victim''s Age]]&lt;18),"Teenager",IF(AND(Crime_analysis[[#This Row],[Victim''s Age]]&gt;=18,Crime_analysis[[#This Row],[Victim''s Age]]&lt;41),"Youth","Adult")))</f>
        <v>Youth</v>
      </c>
    </row>
    <row r="173" spans="1:13" x14ac:dyDescent="0.35">
      <c r="A173">
        <v>221225690</v>
      </c>
      <c r="B173" s="1">
        <v>44914</v>
      </c>
      <c r="C173" s="1">
        <v>43952</v>
      </c>
      <c r="D173" t="s">
        <v>24</v>
      </c>
      <c r="E173" t="s">
        <v>13</v>
      </c>
      <c r="F173">
        <v>36</v>
      </c>
      <c r="G173" t="s">
        <v>14</v>
      </c>
      <c r="H173" t="s">
        <v>15</v>
      </c>
      <c r="I173" t="s">
        <v>16</v>
      </c>
      <c r="J173" t="s">
        <v>6512</v>
      </c>
      <c r="K173" t="s">
        <v>244</v>
      </c>
      <c r="L173">
        <v>105</v>
      </c>
      <c r="M173" t="str">
        <f>IF(Crime_analysis[[#This Row],[Victim''s Age]]&lt;13,"Child",IF(AND(Crime_analysis[[#This Row],[Victim''s Age]]&gt;13,Crime_analysis[[#This Row],[Victim''s Age]]&lt;18),"Teenager",IF(AND(Crime_analysis[[#This Row],[Victim''s Age]]&gt;=18,Crime_analysis[[#This Row],[Victim''s Age]]&lt;41),"Youth","Adult")))</f>
        <v>Youth</v>
      </c>
    </row>
    <row r="174" spans="1:13" x14ac:dyDescent="0.35">
      <c r="A174">
        <v>220815553</v>
      </c>
      <c r="B174" s="1">
        <v>44848</v>
      </c>
      <c r="C174" s="1">
        <v>44053</v>
      </c>
      <c r="D174" t="s">
        <v>141</v>
      </c>
      <c r="E174" t="s">
        <v>13</v>
      </c>
      <c r="F174">
        <v>47</v>
      </c>
      <c r="G174" t="s">
        <v>19</v>
      </c>
      <c r="H174" t="s">
        <v>30</v>
      </c>
      <c r="I174" t="s">
        <v>16</v>
      </c>
      <c r="J174" t="s">
        <v>6512</v>
      </c>
      <c r="K174" t="s">
        <v>245</v>
      </c>
      <c r="L174">
        <v>1000</v>
      </c>
      <c r="M174" t="str">
        <f>IF(Crime_analysis[[#This Row],[Victim''s Age]]&lt;13,"Child",IF(AND(Crime_analysis[[#This Row],[Victim''s Age]]&gt;13,Crime_analysis[[#This Row],[Victim''s Age]]&lt;18),"Teenager",IF(AND(Crime_analysis[[#This Row],[Victim''s Age]]&gt;=18,Crime_analysis[[#This Row],[Victim''s Age]]&lt;41),"Youth","Adult")))</f>
        <v>Adult</v>
      </c>
    </row>
    <row r="175" spans="1:13" x14ac:dyDescent="0.35">
      <c r="A175">
        <v>221322193</v>
      </c>
      <c r="B175" s="1">
        <v>44904</v>
      </c>
      <c r="C175" s="1">
        <v>43991</v>
      </c>
      <c r="D175" t="s">
        <v>52</v>
      </c>
      <c r="E175" t="s">
        <v>13</v>
      </c>
      <c r="F175">
        <v>39</v>
      </c>
      <c r="G175" t="s">
        <v>19</v>
      </c>
      <c r="H175" t="s">
        <v>15</v>
      </c>
      <c r="I175" t="s">
        <v>16</v>
      </c>
      <c r="J175" t="s">
        <v>6512</v>
      </c>
      <c r="K175" t="s">
        <v>246</v>
      </c>
      <c r="L175">
        <v>2035</v>
      </c>
      <c r="M175" t="str">
        <f>IF(Crime_analysis[[#This Row],[Victim''s Age]]&lt;13,"Child",IF(AND(Crime_analysis[[#This Row],[Victim''s Age]]&gt;13,Crime_analysis[[#This Row],[Victim''s Age]]&lt;18),"Teenager",IF(AND(Crime_analysis[[#This Row],[Victim''s Age]]&gt;=18,Crime_analysis[[#This Row],[Victim''s Age]]&lt;41),"Youth","Adult")))</f>
        <v>Youth</v>
      </c>
    </row>
    <row r="176" spans="1:13" x14ac:dyDescent="0.35">
      <c r="A176">
        <v>221918167</v>
      </c>
      <c r="B176" s="1">
        <v>44915</v>
      </c>
      <c r="C176" s="1">
        <v>44184</v>
      </c>
      <c r="D176" t="s">
        <v>32</v>
      </c>
      <c r="E176" t="s">
        <v>150</v>
      </c>
      <c r="F176">
        <v>27</v>
      </c>
      <c r="G176" t="s">
        <v>14</v>
      </c>
      <c r="H176" t="s">
        <v>20</v>
      </c>
      <c r="I176" t="s">
        <v>16</v>
      </c>
      <c r="J176" t="s">
        <v>6512</v>
      </c>
      <c r="K176" t="s">
        <v>247</v>
      </c>
      <c r="L176">
        <v>1900</v>
      </c>
      <c r="M176" t="str">
        <f>IF(Crime_analysis[[#This Row],[Victim''s Age]]&lt;13,"Child",IF(AND(Crime_analysis[[#This Row],[Victim''s Age]]&gt;13,Crime_analysis[[#This Row],[Victim''s Age]]&lt;18),"Teenager",IF(AND(Crime_analysis[[#This Row],[Victim''s Age]]&gt;=18,Crime_analysis[[#This Row],[Victim''s Age]]&lt;41),"Youth","Adult")))</f>
        <v>Youth</v>
      </c>
    </row>
    <row r="177" spans="1:13" x14ac:dyDescent="0.35">
      <c r="A177">
        <v>221822190</v>
      </c>
      <c r="B177" s="1">
        <v>44909</v>
      </c>
      <c r="C177" s="1">
        <v>43998</v>
      </c>
      <c r="D177" t="s">
        <v>115</v>
      </c>
      <c r="E177" t="s">
        <v>13</v>
      </c>
      <c r="F177">
        <v>45</v>
      </c>
      <c r="G177" t="s">
        <v>14</v>
      </c>
      <c r="H177" t="s">
        <v>15</v>
      </c>
      <c r="I177" t="s">
        <v>16</v>
      </c>
      <c r="J177" t="s">
        <v>6512</v>
      </c>
      <c r="K177" t="s">
        <v>248</v>
      </c>
      <c r="L177">
        <v>920</v>
      </c>
      <c r="M177" t="str">
        <f>IF(Crime_analysis[[#This Row],[Victim''s Age]]&lt;13,"Child",IF(AND(Crime_analysis[[#This Row],[Victim''s Age]]&gt;13,Crime_analysis[[#This Row],[Victim''s Age]]&lt;18),"Teenager",IF(AND(Crime_analysis[[#This Row],[Victim''s Age]]&gt;=18,Crime_analysis[[#This Row],[Victim''s Age]]&lt;41),"Youth","Adult")))</f>
        <v>Adult</v>
      </c>
    </row>
    <row r="178" spans="1:13" x14ac:dyDescent="0.35">
      <c r="A178">
        <v>220718228</v>
      </c>
      <c r="B178" s="1">
        <v>44920</v>
      </c>
      <c r="C178" s="1">
        <v>44033</v>
      </c>
      <c r="D178" t="s">
        <v>45</v>
      </c>
      <c r="E178" t="s">
        <v>13</v>
      </c>
      <c r="F178">
        <v>55</v>
      </c>
      <c r="G178" t="s">
        <v>14</v>
      </c>
      <c r="H178" t="s">
        <v>15</v>
      </c>
      <c r="I178" t="s">
        <v>16</v>
      </c>
      <c r="J178" t="s">
        <v>6512</v>
      </c>
      <c r="K178" t="s">
        <v>249</v>
      </c>
      <c r="L178">
        <v>120</v>
      </c>
      <c r="M178" t="str">
        <f>IF(Crime_analysis[[#This Row],[Victim''s Age]]&lt;13,"Child",IF(AND(Crime_analysis[[#This Row],[Victim''s Age]]&gt;13,Crime_analysis[[#This Row],[Victim''s Age]]&lt;18),"Teenager",IF(AND(Crime_analysis[[#This Row],[Victim''s Age]]&gt;=18,Crime_analysis[[#This Row],[Victim''s Age]]&lt;41),"Youth","Adult")))</f>
        <v>Adult</v>
      </c>
    </row>
    <row r="179" spans="1:13" x14ac:dyDescent="0.35">
      <c r="A179">
        <v>220220118</v>
      </c>
      <c r="B179" s="1">
        <v>44877</v>
      </c>
      <c r="C179" s="1">
        <v>44147</v>
      </c>
      <c r="D179" t="s">
        <v>26</v>
      </c>
      <c r="E179" t="s">
        <v>13</v>
      </c>
      <c r="F179">
        <v>44</v>
      </c>
      <c r="G179" t="s">
        <v>14</v>
      </c>
      <c r="H179" t="s">
        <v>33</v>
      </c>
      <c r="I179" t="s">
        <v>16</v>
      </c>
      <c r="J179" t="s">
        <v>6512</v>
      </c>
      <c r="K179" t="s">
        <v>250</v>
      </c>
      <c r="L179">
        <v>1</v>
      </c>
      <c r="M179" t="str">
        <f>IF(Crime_analysis[[#This Row],[Victim''s Age]]&lt;13,"Child",IF(AND(Crime_analysis[[#This Row],[Victim''s Age]]&gt;13,Crime_analysis[[#This Row],[Victim''s Age]]&lt;18),"Teenager",IF(AND(Crime_analysis[[#This Row],[Victim''s Age]]&gt;=18,Crime_analysis[[#This Row],[Victim''s Age]]&lt;41),"Youth","Adult")))</f>
        <v>Adult</v>
      </c>
    </row>
    <row r="180" spans="1:13" x14ac:dyDescent="0.35">
      <c r="A180">
        <v>221715312</v>
      </c>
      <c r="B180" s="1">
        <v>44850</v>
      </c>
      <c r="C180" s="1">
        <v>44023</v>
      </c>
      <c r="D180" t="s">
        <v>40</v>
      </c>
      <c r="E180" t="s">
        <v>84</v>
      </c>
      <c r="F180">
        <v>30</v>
      </c>
      <c r="G180" t="s">
        <v>19</v>
      </c>
      <c r="H180" t="s">
        <v>33</v>
      </c>
      <c r="I180" t="s">
        <v>59</v>
      </c>
      <c r="J180" t="s">
        <v>78</v>
      </c>
      <c r="K180" t="s">
        <v>199</v>
      </c>
      <c r="L180">
        <v>200</v>
      </c>
      <c r="M180" t="str">
        <f>IF(Crime_analysis[[#This Row],[Victim''s Age]]&lt;13,"Child",IF(AND(Crime_analysis[[#This Row],[Victim''s Age]]&gt;13,Crime_analysis[[#This Row],[Victim''s Age]]&lt;18),"Teenager",IF(AND(Crime_analysis[[#This Row],[Victim''s Age]]&gt;=18,Crime_analysis[[#This Row],[Victim''s Age]]&lt;41),"Youth","Adult")))</f>
        <v>Youth</v>
      </c>
    </row>
    <row r="181" spans="1:13" x14ac:dyDescent="0.35">
      <c r="A181">
        <v>220717331</v>
      </c>
      <c r="B181" s="1">
        <v>44898</v>
      </c>
      <c r="C181" s="1">
        <v>44153</v>
      </c>
      <c r="D181" t="s">
        <v>45</v>
      </c>
      <c r="E181" t="s">
        <v>46</v>
      </c>
      <c r="F181">
        <v>46</v>
      </c>
      <c r="G181" t="s">
        <v>14</v>
      </c>
      <c r="H181" t="s">
        <v>251</v>
      </c>
      <c r="I181" t="s">
        <v>16</v>
      </c>
      <c r="J181" t="s">
        <v>6512</v>
      </c>
      <c r="K181" t="s">
        <v>252</v>
      </c>
      <c r="L181">
        <v>1350</v>
      </c>
      <c r="M181" t="str">
        <f>IF(Crime_analysis[[#This Row],[Victim''s Age]]&lt;13,"Child",IF(AND(Crime_analysis[[#This Row],[Victim''s Age]]&gt;13,Crime_analysis[[#This Row],[Victim''s Age]]&lt;18),"Teenager",IF(AND(Crime_analysis[[#This Row],[Victim''s Age]]&gt;=18,Crime_analysis[[#This Row],[Victim''s Age]]&lt;41),"Youth","Adult")))</f>
        <v>Adult</v>
      </c>
    </row>
    <row r="182" spans="1:13" x14ac:dyDescent="0.35">
      <c r="A182">
        <v>221322196</v>
      </c>
      <c r="B182" s="1">
        <v>44904</v>
      </c>
      <c r="C182" s="1">
        <v>43870</v>
      </c>
      <c r="D182" t="s">
        <v>52</v>
      </c>
      <c r="E182" t="s">
        <v>13</v>
      </c>
      <c r="F182">
        <v>19</v>
      </c>
      <c r="G182" t="s">
        <v>19</v>
      </c>
      <c r="H182" t="s">
        <v>15</v>
      </c>
      <c r="I182" t="s">
        <v>16</v>
      </c>
      <c r="J182" t="s">
        <v>6512</v>
      </c>
      <c r="K182" t="s">
        <v>253</v>
      </c>
      <c r="L182">
        <v>545</v>
      </c>
      <c r="M182" t="str">
        <f>IF(Crime_analysis[[#This Row],[Victim''s Age]]&lt;13,"Child",IF(AND(Crime_analysis[[#This Row],[Victim''s Age]]&gt;13,Crime_analysis[[#This Row],[Victim''s Age]]&lt;18),"Teenager",IF(AND(Crime_analysis[[#This Row],[Victim''s Age]]&gt;=18,Crime_analysis[[#This Row],[Victim''s Age]]&lt;41),"Youth","Adult")))</f>
        <v>Youth</v>
      </c>
    </row>
    <row r="183" spans="1:13" x14ac:dyDescent="0.35">
      <c r="A183">
        <v>220416185</v>
      </c>
      <c r="B183" s="1">
        <v>44904</v>
      </c>
      <c r="C183" s="1">
        <v>43870</v>
      </c>
      <c r="D183" t="s">
        <v>68</v>
      </c>
      <c r="E183" t="s">
        <v>13</v>
      </c>
      <c r="F183">
        <v>51</v>
      </c>
      <c r="G183" t="s">
        <v>19</v>
      </c>
      <c r="H183" t="s">
        <v>20</v>
      </c>
      <c r="I183" t="s">
        <v>16</v>
      </c>
      <c r="J183" t="s">
        <v>6512</v>
      </c>
      <c r="K183" t="s">
        <v>254</v>
      </c>
      <c r="L183">
        <v>1710</v>
      </c>
      <c r="M183" t="str">
        <f>IF(Crime_analysis[[#This Row],[Victim''s Age]]&lt;13,"Child",IF(AND(Crime_analysis[[#This Row],[Victim''s Age]]&gt;13,Crime_analysis[[#This Row],[Victim''s Age]]&lt;18),"Teenager",IF(AND(Crime_analysis[[#This Row],[Victim''s Age]]&gt;=18,Crime_analysis[[#This Row],[Victim''s Age]]&lt;41),"Youth","Adult")))</f>
        <v>Adult</v>
      </c>
    </row>
    <row r="184" spans="1:13" x14ac:dyDescent="0.35">
      <c r="A184">
        <v>221017702</v>
      </c>
      <c r="B184" s="1">
        <v>44909</v>
      </c>
      <c r="C184" s="1">
        <v>43844</v>
      </c>
      <c r="D184" t="s">
        <v>77</v>
      </c>
      <c r="E184" t="s">
        <v>13</v>
      </c>
      <c r="F184">
        <v>25</v>
      </c>
      <c r="G184" t="s">
        <v>14</v>
      </c>
      <c r="H184" t="s">
        <v>20</v>
      </c>
      <c r="I184" t="s">
        <v>16</v>
      </c>
      <c r="J184" t="s">
        <v>6512</v>
      </c>
      <c r="K184" t="s">
        <v>255</v>
      </c>
      <c r="L184">
        <v>1615</v>
      </c>
      <c r="M184" t="str">
        <f>IF(Crime_analysis[[#This Row],[Victim''s Age]]&lt;13,"Child",IF(AND(Crime_analysis[[#This Row],[Victim''s Age]]&gt;13,Crime_analysis[[#This Row],[Victim''s Age]]&lt;18),"Teenager",IF(AND(Crime_analysis[[#This Row],[Victim''s Age]]&gt;=18,Crime_analysis[[#This Row],[Victim''s Age]]&lt;41),"Youth","Adult")))</f>
        <v>Youth</v>
      </c>
    </row>
    <row r="185" spans="1:13" x14ac:dyDescent="0.35">
      <c r="A185">
        <v>220515869</v>
      </c>
      <c r="B185" s="1">
        <v>44876</v>
      </c>
      <c r="C185" s="1">
        <v>44141</v>
      </c>
      <c r="D185" t="s">
        <v>146</v>
      </c>
      <c r="E185" t="s">
        <v>13</v>
      </c>
      <c r="F185">
        <v>26</v>
      </c>
      <c r="G185" t="s">
        <v>19</v>
      </c>
      <c r="H185" t="s">
        <v>33</v>
      </c>
      <c r="I185" t="s">
        <v>16</v>
      </c>
      <c r="J185" t="s">
        <v>6512</v>
      </c>
      <c r="K185" t="s">
        <v>256</v>
      </c>
      <c r="L185">
        <v>1200</v>
      </c>
      <c r="M185" t="str">
        <f>IF(Crime_analysis[[#This Row],[Victim''s Age]]&lt;13,"Child",IF(AND(Crime_analysis[[#This Row],[Victim''s Age]]&gt;13,Crime_analysis[[#This Row],[Victim''s Age]]&lt;18),"Teenager",IF(AND(Crime_analysis[[#This Row],[Victim''s Age]]&gt;=18,Crime_analysis[[#This Row],[Victim''s Age]]&lt;41),"Youth","Adult")))</f>
        <v>Youth</v>
      </c>
    </row>
    <row r="186" spans="1:13" x14ac:dyDescent="0.35">
      <c r="A186">
        <v>220221673</v>
      </c>
      <c r="B186" s="1">
        <v>44909</v>
      </c>
      <c r="C186" s="1">
        <v>43831</v>
      </c>
      <c r="D186" t="s">
        <v>26</v>
      </c>
      <c r="E186" t="s">
        <v>13</v>
      </c>
      <c r="F186">
        <v>30</v>
      </c>
      <c r="G186" t="s">
        <v>14</v>
      </c>
      <c r="H186" t="s">
        <v>20</v>
      </c>
      <c r="I186" t="s">
        <v>16</v>
      </c>
      <c r="J186" t="s">
        <v>6512</v>
      </c>
      <c r="K186" t="s">
        <v>257</v>
      </c>
      <c r="L186">
        <v>610</v>
      </c>
      <c r="M186" t="str">
        <f>IF(Crime_analysis[[#This Row],[Victim''s Age]]&lt;13,"Child",IF(AND(Crime_analysis[[#This Row],[Victim''s Age]]&gt;13,Crime_analysis[[#This Row],[Victim''s Age]]&lt;18),"Teenager",IF(AND(Crime_analysis[[#This Row],[Victim''s Age]]&gt;=18,Crime_analysis[[#This Row],[Victim''s Age]]&lt;41),"Youth","Adult")))</f>
        <v>Youth</v>
      </c>
    </row>
    <row r="187" spans="1:13" x14ac:dyDescent="0.35">
      <c r="A187">
        <v>220322029</v>
      </c>
      <c r="B187" s="1">
        <v>44913</v>
      </c>
      <c r="C187" s="1">
        <v>43831</v>
      </c>
      <c r="D187" t="s">
        <v>12</v>
      </c>
      <c r="E187" t="s">
        <v>13</v>
      </c>
      <c r="F187">
        <v>28</v>
      </c>
      <c r="G187" t="s">
        <v>14</v>
      </c>
      <c r="H187" t="s">
        <v>33</v>
      </c>
      <c r="I187" t="s">
        <v>16</v>
      </c>
      <c r="J187" t="s">
        <v>6512</v>
      </c>
      <c r="K187" t="s">
        <v>258</v>
      </c>
      <c r="L187">
        <v>1155</v>
      </c>
      <c r="M187" t="str">
        <f>IF(Crime_analysis[[#This Row],[Victim''s Age]]&lt;13,"Child",IF(AND(Crime_analysis[[#This Row],[Victim''s Age]]&gt;13,Crime_analysis[[#This Row],[Victim''s Age]]&lt;18),"Teenager",IF(AND(Crime_analysis[[#This Row],[Victim''s Age]]&gt;=18,Crime_analysis[[#This Row],[Victim''s Age]]&lt;41),"Youth","Adult")))</f>
        <v>Youth</v>
      </c>
    </row>
    <row r="188" spans="1:13" x14ac:dyDescent="0.35">
      <c r="A188">
        <v>220711710</v>
      </c>
      <c r="B188" s="1">
        <v>44757</v>
      </c>
      <c r="C188" s="1">
        <v>43894</v>
      </c>
      <c r="D188" t="s">
        <v>45</v>
      </c>
      <c r="E188" t="s">
        <v>13</v>
      </c>
      <c r="F188">
        <v>66</v>
      </c>
      <c r="G188" t="s">
        <v>19</v>
      </c>
      <c r="H188" t="s">
        <v>30</v>
      </c>
      <c r="I188" t="s">
        <v>16</v>
      </c>
      <c r="J188" t="s">
        <v>6512</v>
      </c>
      <c r="K188" t="s">
        <v>259</v>
      </c>
      <c r="L188">
        <v>2220</v>
      </c>
      <c r="M188" t="str">
        <f>IF(Crime_analysis[[#This Row],[Victim''s Age]]&lt;13,"Child",IF(AND(Crime_analysis[[#This Row],[Victim''s Age]]&gt;13,Crime_analysis[[#This Row],[Victim''s Age]]&lt;18),"Teenager",IF(AND(Crime_analysis[[#This Row],[Victim''s Age]]&gt;=18,Crime_analysis[[#This Row],[Victim''s Age]]&lt;41),"Youth","Adult")))</f>
        <v>Adult</v>
      </c>
    </row>
    <row r="189" spans="1:13" x14ac:dyDescent="0.35">
      <c r="A189">
        <v>220619712</v>
      </c>
      <c r="B189" s="1">
        <v>44895</v>
      </c>
      <c r="C189" s="1">
        <v>43878</v>
      </c>
      <c r="D189" t="s">
        <v>22</v>
      </c>
      <c r="E189" t="s">
        <v>13</v>
      </c>
      <c r="F189">
        <v>48</v>
      </c>
      <c r="G189" t="s">
        <v>14</v>
      </c>
      <c r="H189" t="s">
        <v>15</v>
      </c>
      <c r="I189" t="s">
        <v>16</v>
      </c>
      <c r="J189" t="s">
        <v>6512</v>
      </c>
      <c r="K189" t="s">
        <v>260</v>
      </c>
      <c r="L189">
        <v>1635</v>
      </c>
      <c r="M189" t="str">
        <f>IF(Crime_analysis[[#This Row],[Victim''s Age]]&lt;13,"Child",IF(AND(Crime_analysis[[#This Row],[Victim''s Age]]&gt;13,Crime_analysis[[#This Row],[Victim''s Age]]&lt;18),"Teenager",IF(AND(Crime_analysis[[#This Row],[Victim''s Age]]&gt;=18,Crime_analysis[[#This Row],[Victim''s Age]]&lt;41),"Youth","Adult")))</f>
        <v>Adult</v>
      </c>
    </row>
    <row r="190" spans="1:13" x14ac:dyDescent="0.35">
      <c r="A190">
        <v>231306038</v>
      </c>
      <c r="B190" s="1">
        <v>44966</v>
      </c>
      <c r="C190" s="1">
        <v>43892</v>
      </c>
      <c r="D190" t="s">
        <v>52</v>
      </c>
      <c r="E190" t="s">
        <v>13</v>
      </c>
      <c r="F190">
        <v>77</v>
      </c>
      <c r="G190" t="s">
        <v>19</v>
      </c>
      <c r="H190" t="s">
        <v>15</v>
      </c>
      <c r="I190" t="s">
        <v>16</v>
      </c>
      <c r="J190" t="s">
        <v>6512</v>
      </c>
      <c r="K190" t="s">
        <v>261</v>
      </c>
      <c r="L190">
        <v>1340</v>
      </c>
      <c r="M190" t="str">
        <f>IF(Crime_analysis[[#This Row],[Victim''s Age]]&lt;13,"Child",IF(AND(Crime_analysis[[#This Row],[Victim''s Age]]&gt;13,Crime_analysis[[#This Row],[Victim''s Age]]&lt;18),"Teenager",IF(AND(Crime_analysis[[#This Row],[Victim''s Age]]&gt;=18,Crime_analysis[[#This Row],[Victim''s Age]]&lt;41),"Youth","Adult")))</f>
        <v>Adult</v>
      </c>
    </row>
    <row r="191" spans="1:13" x14ac:dyDescent="0.35">
      <c r="A191">
        <v>221322303</v>
      </c>
      <c r="B191" s="1">
        <v>44907</v>
      </c>
      <c r="C191" s="1">
        <v>43956</v>
      </c>
      <c r="D191" t="s">
        <v>52</v>
      </c>
      <c r="E191" t="s">
        <v>13</v>
      </c>
      <c r="F191">
        <v>30</v>
      </c>
      <c r="G191" t="s">
        <v>14</v>
      </c>
      <c r="H191" t="s">
        <v>15</v>
      </c>
      <c r="I191" t="s">
        <v>16</v>
      </c>
      <c r="J191" t="s">
        <v>6512</v>
      </c>
      <c r="K191" t="s">
        <v>262</v>
      </c>
      <c r="L191">
        <v>1500</v>
      </c>
      <c r="M191" t="str">
        <f>IF(Crime_analysis[[#This Row],[Victim''s Age]]&lt;13,"Child",IF(AND(Crime_analysis[[#This Row],[Victim''s Age]]&gt;13,Crime_analysis[[#This Row],[Victim''s Age]]&lt;18),"Teenager",IF(AND(Crime_analysis[[#This Row],[Victim''s Age]]&gt;=18,Crime_analysis[[#This Row],[Victim''s Age]]&lt;41),"Youth","Adult")))</f>
        <v>Youth</v>
      </c>
    </row>
    <row r="192" spans="1:13" x14ac:dyDescent="0.35">
      <c r="A192">
        <v>220414662</v>
      </c>
      <c r="B192" s="1">
        <v>44859</v>
      </c>
      <c r="C192" s="1">
        <v>44169</v>
      </c>
      <c r="D192" t="s">
        <v>68</v>
      </c>
      <c r="E192" t="s">
        <v>160</v>
      </c>
      <c r="F192">
        <v>61</v>
      </c>
      <c r="G192" t="s">
        <v>14</v>
      </c>
      <c r="H192" t="s">
        <v>20</v>
      </c>
      <c r="I192" t="s">
        <v>59</v>
      </c>
      <c r="J192" t="s">
        <v>78</v>
      </c>
      <c r="K192" t="s">
        <v>263</v>
      </c>
      <c r="L192">
        <v>2200</v>
      </c>
      <c r="M192" t="str">
        <f>IF(Crime_analysis[[#This Row],[Victim''s Age]]&lt;13,"Child",IF(AND(Crime_analysis[[#This Row],[Victim''s Age]]&gt;13,Crime_analysis[[#This Row],[Victim''s Age]]&lt;18),"Teenager",IF(AND(Crime_analysis[[#This Row],[Victim''s Age]]&gt;=18,Crime_analysis[[#This Row],[Victim''s Age]]&lt;41),"Youth","Adult")))</f>
        <v>Adult</v>
      </c>
    </row>
    <row r="193" spans="1:13" x14ac:dyDescent="0.35">
      <c r="A193">
        <v>221822250</v>
      </c>
      <c r="B193" s="1">
        <v>44910</v>
      </c>
      <c r="C193" s="1">
        <v>43924</v>
      </c>
      <c r="D193" t="s">
        <v>115</v>
      </c>
      <c r="E193" t="s">
        <v>13</v>
      </c>
      <c r="F193">
        <v>25</v>
      </c>
      <c r="G193" t="s">
        <v>14</v>
      </c>
      <c r="H193" t="s">
        <v>15</v>
      </c>
      <c r="I193" t="s">
        <v>16</v>
      </c>
      <c r="J193" t="s">
        <v>6512</v>
      </c>
      <c r="K193" t="s">
        <v>264</v>
      </c>
      <c r="L193">
        <v>1025</v>
      </c>
      <c r="M193" t="str">
        <f>IF(Crime_analysis[[#This Row],[Victim''s Age]]&lt;13,"Child",IF(AND(Crime_analysis[[#This Row],[Victim''s Age]]&gt;13,Crime_analysis[[#This Row],[Victim''s Age]]&lt;18),"Teenager",IF(AND(Crime_analysis[[#This Row],[Victim''s Age]]&gt;=18,Crime_analysis[[#This Row],[Victim''s Age]]&lt;41),"Youth","Adult")))</f>
        <v>Youth</v>
      </c>
    </row>
    <row r="194" spans="1:13" x14ac:dyDescent="0.35">
      <c r="A194">
        <v>221718118</v>
      </c>
      <c r="B194" s="1">
        <v>44916</v>
      </c>
      <c r="C194" s="1">
        <v>44013</v>
      </c>
      <c r="D194" t="s">
        <v>40</v>
      </c>
      <c r="E194" t="s">
        <v>13</v>
      </c>
      <c r="F194">
        <v>60</v>
      </c>
      <c r="G194" t="s">
        <v>14</v>
      </c>
      <c r="H194" t="s">
        <v>20</v>
      </c>
      <c r="I194" t="s">
        <v>16</v>
      </c>
      <c r="J194" t="s">
        <v>6512</v>
      </c>
      <c r="K194" t="s">
        <v>265</v>
      </c>
      <c r="L194">
        <v>800</v>
      </c>
      <c r="M194" t="str">
        <f>IF(Crime_analysis[[#This Row],[Victim''s Age]]&lt;13,"Child",IF(AND(Crime_analysis[[#This Row],[Victim''s Age]]&gt;13,Crime_analysis[[#This Row],[Victim''s Age]]&lt;18),"Teenager",IF(AND(Crime_analysis[[#This Row],[Victim''s Age]]&gt;=18,Crime_analysis[[#This Row],[Victim''s Age]]&lt;41),"Youth","Adult")))</f>
        <v>Adult</v>
      </c>
    </row>
    <row r="195" spans="1:13" x14ac:dyDescent="0.35">
      <c r="A195">
        <v>221419816</v>
      </c>
      <c r="B195" s="1">
        <v>44896</v>
      </c>
      <c r="C195" s="1">
        <v>44166</v>
      </c>
      <c r="D195" t="s">
        <v>120</v>
      </c>
      <c r="E195" t="s">
        <v>13</v>
      </c>
      <c r="F195">
        <v>40</v>
      </c>
      <c r="G195" t="s">
        <v>14</v>
      </c>
      <c r="H195" t="s">
        <v>30</v>
      </c>
      <c r="I195" t="s">
        <v>16</v>
      </c>
      <c r="J195" t="s">
        <v>6512</v>
      </c>
      <c r="K195" t="s">
        <v>266</v>
      </c>
      <c r="L195">
        <v>900</v>
      </c>
      <c r="M195" t="str">
        <f>IF(Crime_analysis[[#This Row],[Victim''s Age]]&lt;13,"Child",IF(AND(Crime_analysis[[#This Row],[Victim''s Age]]&gt;13,Crime_analysis[[#This Row],[Victim''s Age]]&lt;18),"Teenager",IF(AND(Crime_analysis[[#This Row],[Victim''s Age]]&gt;=18,Crime_analysis[[#This Row],[Victim''s Age]]&lt;41),"Youth","Adult")))</f>
        <v>Youth</v>
      </c>
    </row>
    <row r="196" spans="1:13" x14ac:dyDescent="0.35">
      <c r="A196">
        <v>220321781</v>
      </c>
      <c r="B196" s="1">
        <v>44905</v>
      </c>
      <c r="C196" s="1">
        <v>43862</v>
      </c>
      <c r="D196" t="s">
        <v>12</v>
      </c>
      <c r="E196" t="s">
        <v>13</v>
      </c>
      <c r="F196">
        <v>26</v>
      </c>
      <c r="G196" t="s">
        <v>14</v>
      </c>
      <c r="H196" t="s">
        <v>92</v>
      </c>
      <c r="I196" t="s">
        <v>16</v>
      </c>
      <c r="J196" t="s">
        <v>6512</v>
      </c>
      <c r="K196" t="s">
        <v>267</v>
      </c>
      <c r="L196">
        <v>25</v>
      </c>
      <c r="M196" t="str">
        <f>IF(Crime_analysis[[#This Row],[Victim''s Age]]&lt;13,"Child",IF(AND(Crime_analysis[[#This Row],[Victim''s Age]]&gt;13,Crime_analysis[[#This Row],[Victim''s Age]]&lt;18),"Teenager",IF(AND(Crime_analysis[[#This Row],[Victim''s Age]]&gt;=18,Crime_analysis[[#This Row],[Victim''s Age]]&lt;41),"Youth","Adult")))</f>
        <v>Youth</v>
      </c>
    </row>
    <row r="197" spans="1:13" x14ac:dyDescent="0.35">
      <c r="A197">
        <v>230106509</v>
      </c>
      <c r="B197" s="1">
        <v>44964</v>
      </c>
      <c r="C197" s="1">
        <v>43897</v>
      </c>
      <c r="D197" t="s">
        <v>42</v>
      </c>
      <c r="E197" t="s">
        <v>13</v>
      </c>
      <c r="F197">
        <v>32</v>
      </c>
      <c r="G197" t="s">
        <v>19</v>
      </c>
      <c r="H197" t="s">
        <v>15</v>
      </c>
      <c r="I197" t="s">
        <v>16</v>
      </c>
      <c r="J197" t="s">
        <v>6512</v>
      </c>
      <c r="K197" t="s">
        <v>268</v>
      </c>
      <c r="L197">
        <v>1506</v>
      </c>
      <c r="M197" t="str">
        <f>IF(Crime_analysis[[#This Row],[Victim''s Age]]&lt;13,"Child",IF(AND(Crime_analysis[[#This Row],[Victim''s Age]]&gt;13,Crime_analysis[[#This Row],[Victim''s Age]]&lt;18),"Teenager",IF(AND(Crime_analysis[[#This Row],[Victim''s Age]]&gt;=18,Crime_analysis[[#This Row],[Victim''s Age]]&lt;41),"Youth","Adult")))</f>
        <v>Youth</v>
      </c>
    </row>
    <row r="198" spans="1:13" x14ac:dyDescent="0.35">
      <c r="A198">
        <v>221821721</v>
      </c>
      <c r="B198" s="1">
        <v>44900</v>
      </c>
      <c r="C198" s="1">
        <v>43987</v>
      </c>
      <c r="D198" t="s">
        <v>115</v>
      </c>
      <c r="E198" t="s">
        <v>13</v>
      </c>
      <c r="F198">
        <v>33</v>
      </c>
      <c r="G198" t="s">
        <v>14</v>
      </c>
      <c r="H198" t="s">
        <v>33</v>
      </c>
      <c r="I198" t="s">
        <v>16</v>
      </c>
      <c r="J198" t="s">
        <v>6512</v>
      </c>
      <c r="K198" t="s">
        <v>269</v>
      </c>
      <c r="L198">
        <v>525</v>
      </c>
      <c r="M198" t="str">
        <f>IF(Crime_analysis[[#This Row],[Victim''s Age]]&lt;13,"Child",IF(AND(Crime_analysis[[#This Row],[Victim''s Age]]&gt;13,Crime_analysis[[#This Row],[Victim''s Age]]&lt;18),"Teenager",IF(AND(Crime_analysis[[#This Row],[Victim''s Age]]&gt;=18,Crime_analysis[[#This Row],[Victim''s Age]]&lt;41),"Youth","Adult")))</f>
        <v>Youth</v>
      </c>
    </row>
    <row r="199" spans="1:13" x14ac:dyDescent="0.35">
      <c r="A199">
        <v>231905574</v>
      </c>
      <c r="B199" s="1">
        <v>44964</v>
      </c>
      <c r="C199" s="1">
        <v>43864</v>
      </c>
      <c r="D199" t="s">
        <v>32</v>
      </c>
      <c r="E199" t="s">
        <v>150</v>
      </c>
      <c r="F199">
        <v>23</v>
      </c>
      <c r="G199" t="s">
        <v>14</v>
      </c>
      <c r="H199" t="s">
        <v>20</v>
      </c>
      <c r="I199" t="s">
        <v>270</v>
      </c>
      <c r="J199" t="s">
        <v>6512</v>
      </c>
      <c r="K199" t="s">
        <v>271</v>
      </c>
      <c r="L199">
        <v>2000</v>
      </c>
      <c r="M199" t="str">
        <f>IF(Crime_analysis[[#This Row],[Victim''s Age]]&lt;13,"Child",IF(AND(Crime_analysis[[#This Row],[Victim''s Age]]&gt;13,Crime_analysis[[#This Row],[Victim''s Age]]&lt;18),"Teenager",IF(AND(Crime_analysis[[#This Row],[Victim''s Age]]&gt;=18,Crime_analysis[[#This Row],[Victim''s Age]]&lt;41),"Youth","Adult")))</f>
        <v>Youth</v>
      </c>
    </row>
    <row r="200" spans="1:13" x14ac:dyDescent="0.35">
      <c r="A200">
        <v>230606590</v>
      </c>
      <c r="B200" s="1">
        <v>44977</v>
      </c>
      <c r="C200" s="1">
        <v>43831</v>
      </c>
      <c r="D200" t="s">
        <v>22</v>
      </c>
      <c r="E200" t="s">
        <v>13</v>
      </c>
      <c r="F200">
        <v>23</v>
      </c>
      <c r="G200" t="s">
        <v>19</v>
      </c>
      <c r="H200" t="s">
        <v>15</v>
      </c>
      <c r="I200" t="s">
        <v>16</v>
      </c>
      <c r="J200" t="s">
        <v>6512</v>
      </c>
      <c r="K200" t="s">
        <v>272</v>
      </c>
      <c r="L200">
        <v>1340</v>
      </c>
      <c r="M200" t="str">
        <f>IF(Crime_analysis[[#This Row],[Victim''s Age]]&lt;13,"Child",IF(AND(Crime_analysis[[#This Row],[Victim''s Age]]&gt;13,Crime_analysis[[#This Row],[Victim''s Age]]&lt;18),"Teenager",IF(AND(Crime_analysis[[#This Row],[Victim''s Age]]&gt;=18,Crime_analysis[[#This Row],[Victim''s Age]]&lt;41),"Youth","Adult")))</f>
        <v>Youth</v>
      </c>
    </row>
    <row r="201" spans="1:13" x14ac:dyDescent="0.35">
      <c r="A201">
        <v>221420533</v>
      </c>
      <c r="B201" s="1">
        <v>44858</v>
      </c>
      <c r="C201" s="1">
        <v>44169</v>
      </c>
      <c r="D201" t="s">
        <v>120</v>
      </c>
      <c r="E201" t="s">
        <v>13</v>
      </c>
      <c r="F201">
        <v>22</v>
      </c>
      <c r="G201" t="s">
        <v>14</v>
      </c>
      <c r="H201" t="s">
        <v>15</v>
      </c>
      <c r="I201" t="s">
        <v>16</v>
      </c>
      <c r="J201" t="s">
        <v>6512</v>
      </c>
      <c r="K201" t="s">
        <v>237</v>
      </c>
      <c r="L201">
        <v>1030</v>
      </c>
      <c r="M201" t="str">
        <f>IF(Crime_analysis[[#This Row],[Victim''s Age]]&lt;13,"Child",IF(AND(Crime_analysis[[#This Row],[Victim''s Age]]&gt;13,Crime_analysis[[#This Row],[Victim''s Age]]&lt;18),"Teenager",IF(AND(Crime_analysis[[#This Row],[Victim''s Age]]&gt;=18,Crime_analysis[[#This Row],[Victim''s Age]]&lt;41),"Youth","Adult")))</f>
        <v>Youth</v>
      </c>
    </row>
    <row r="202" spans="1:13" x14ac:dyDescent="0.35">
      <c r="A202">
        <v>221614979</v>
      </c>
      <c r="B202" s="1">
        <v>44903</v>
      </c>
      <c r="C202" s="1">
        <v>44136</v>
      </c>
      <c r="D202" t="s">
        <v>86</v>
      </c>
      <c r="E202" t="s">
        <v>13</v>
      </c>
      <c r="F202">
        <v>55</v>
      </c>
      <c r="G202" t="s">
        <v>14</v>
      </c>
      <c r="H202" t="s">
        <v>30</v>
      </c>
      <c r="I202" t="s">
        <v>16</v>
      </c>
      <c r="J202" t="s">
        <v>6512</v>
      </c>
      <c r="K202" t="s">
        <v>273</v>
      </c>
      <c r="L202">
        <v>1</v>
      </c>
      <c r="M202" t="str">
        <f>IF(Crime_analysis[[#This Row],[Victim''s Age]]&lt;13,"Child",IF(AND(Crime_analysis[[#This Row],[Victim''s Age]]&gt;13,Crime_analysis[[#This Row],[Victim''s Age]]&lt;18),"Teenager",IF(AND(Crime_analysis[[#This Row],[Victim''s Age]]&gt;=18,Crime_analysis[[#This Row],[Victim''s Age]]&lt;41),"Youth","Adult")))</f>
        <v>Adult</v>
      </c>
    </row>
    <row r="203" spans="1:13" x14ac:dyDescent="0.35">
      <c r="A203">
        <v>221321859</v>
      </c>
      <c r="B203" s="1">
        <v>44896</v>
      </c>
      <c r="C203" s="1">
        <v>44166</v>
      </c>
      <c r="D203" t="s">
        <v>52</v>
      </c>
      <c r="E203" t="s">
        <v>13</v>
      </c>
      <c r="F203">
        <v>27</v>
      </c>
      <c r="G203" t="s">
        <v>19</v>
      </c>
      <c r="H203" t="s">
        <v>15</v>
      </c>
      <c r="I203" t="s">
        <v>16</v>
      </c>
      <c r="J203" t="s">
        <v>6512</v>
      </c>
      <c r="K203" t="s">
        <v>274</v>
      </c>
      <c r="L203">
        <v>1507</v>
      </c>
      <c r="M203" t="str">
        <f>IF(Crime_analysis[[#This Row],[Victim''s Age]]&lt;13,"Child",IF(AND(Crime_analysis[[#This Row],[Victim''s Age]]&gt;13,Crime_analysis[[#This Row],[Victim''s Age]]&lt;18),"Teenager",IF(AND(Crime_analysis[[#This Row],[Victim''s Age]]&gt;=18,Crime_analysis[[#This Row],[Victim''s Age]]&lt;41),"Youth","Adult")))</f>
        <v>Youth</v>
      </c>
    </row>
    <row r="204" spans="1:13" x14ac:dyDescent="0.35">
      <c r="A204">
        <v>231007464</v>
      </c>
      <c r="B204" s="1">
        <v>45015</v>
      </c>
      <c r="C204" s="1">
        <v>44007</v>
      </c>
      <c r="D204" t="s">
        <v>77</v>
      </c>
      <c r="E204" t="s">
        <v>13</v>
      </c>
      <c r="F204">
        <v>28</v>
      </c>
      <c r="G204" t="s">
        <v>14</v>
      </c>
      <c r="H204" t="s">
        <v>20</v>
      </c>
      <c r="I204" t="s">
        <v>16</v>
      </c>
      <c r="J204" t="s">
        <v>6512</v>
      </c>
      <c r="K204" t="s">
        <v>275</v>
      </c>
      <c r="L204">
        <v>1225</v>
      </c>
      <c r="M204" t="str">
        <f>IF(Crime_analysis[[#This Row],[Victim''s Age]]&lt;13,"Child",IF(AND(Crime_analysis[[#This Row],[Victim''s Age]]&gt;13,Crime_analysis[[#This Row],[Victim''s Age]]&lt;18),"Teenager",IF(AND(Crime_analysis[[#This Row],[Victim''s Age]]&gt;=18,Crime_analysis[[#This Row],[Victim''s Age]]&lt;41),"Youth","Adult")))</f>
        <v>Youth</v>
      </c>
    </row>
    <row r="205" spans="1:13" x14ac:dyDescent="0.35">
      <c r="A205">
        <v>222117980</v>
      </c>
      <c r="B205" s="1">
        <v>44915</v>
      </c>
      <c r="C205" s="1">
        <v>43999</v>
      </c>
      <c r="D205" t="s">
        <v>103</v>
      </c>
      <c r="E205" t="s">
        <v>13</v>
      </c>
      <c r="F205">
        <v>48</v>
      </c>
      <c r="G205" t="s">
        <v>19</v>
      </c>
      <c r="H205" t="s">
        <v>30</v>
      </c>
      <c r="I205" t="s">
        <v>16</v>
      </c>
      <c r="J205" t="s">
        <v>6512</v>
      </c>
      <c r="K205" t="s">
        <v>276</v>
      </c>
      <c r="L205">
        <v>1200</v>
      </c>
      <c r="M205" t="str">
        <f>IF(Crime_analysis[[#This Row],[Victim''s Age]]&lt;13,"Child",IF(AND(Crime_analysis[[#This Row],[Victim''s Age]]&gt;13,Crime_analysis[[#This Row],[Victim''s Age]]&lt;18),"Teenager",IF(AND(Crime_analysis[[#This Row],[Victim''s Age]]&gt;=18,Crime_analysis[[#This Row],[Victim''s Age]]&lt;41),"Youth","Adult")))</f>
        <v>Adult</v>
      </c>
    </row>
    <row r="206" spans="1:13" x14ac:dyDescent="0.35">
      <c r="A206">
        <v>222017118</v>
      </c>
      <c r="B206" s="1">
        <v>44879</v>
      </c>
      <c r="C206" s="1">
        <v>43831</v>
      </c>
      <c r="D206" t="s">
        <v>18</v>
      </c>
      <c r="E206" t="s">
        <v>169</v>
      </c>
      <c r="F206">
        <v>8</v>
      </c>
      <c r="G206" t="s">
        <v>14</v>
      </c>
      <c r="H206" t="s">
        <v>20</v>
      </c>
      <c r="I206" t="s">
        <v>59</v>
      </c>
      <c r="J206" t="s">
        <v>6512</v>
      </c>
      <c r="K206" t="s">
        <v>277</v>
      </c>
      <c r="L206">
        <v>1</v>
      </c>
      <c r="M206" t="str">
        <f>IF(Crime_analysis[[#This Row],[Victim''s Age]]&lt;13,"Child",IF(AND(Crime_analysis[[#This Row],[Victim''s Age]]&gt;13,Crime_analysis[[#This Row],[Victim''s Age]]&lt;18),"Teenager",IF(AND(Crime_analysis[[#This Row],[Victim''s Age]]&gt;=18,Crime_analysis[[#This Row],[Victim''s Age]]&lt;41),"Youth","Adult")))</f>
        <v>Child</v>
      </c>
    </row>
    <row r="207" spans="1:13" x14ac:dyDescent="0.35">
      <c r="A207">
        <v>230208225</v>
      </c>
      <c r="B207" s="1">
        <v>45013</v>
      </c>
      <c r="C207" s="1">
        <v>43918</v>
      </c>
      <c r="D207" t="s">
        <v>26</v>
      </c>
      <c r="E207" t="s">
        <v>13</v>
      </c>
      <c r="F207">
        <v>20</v>
      </c>
      <c r="G207" t="s">
        <v>14</v>
      </c>
      <c r="H207" t="s">
        <v>15</v>
      </c>
      <c r="I207" t="s">
        <v>16</v>
      </c>
      <c r="J207" t="s">
        <v>6512</v>
      </c>
      <c r="K207" t="s">
        <v>278</v>
      </c>
      <c r="L207">
        <v>1450</v>
      </c>
      <c r="M207" t="str">
        <f>IF(Crime_analysis[[#This Row],[Victim''s Age]]&lt;13,"Child",IF(AND(Crime_analysis[[#This Row],[Victim''s Age]]&gt;13,Crime_analysis[[#This Row],[Victim''s Age]]&lt;18),"Teenager",IF(AND(Crime_analysis[[#This Row],[Victim''s Age]]&gt;=18,Crime_analysis[[#This Row],[Victim''s Age]]&lt;41),"Youth","Adult")))</f>
        <v>Youth</v>
      </c>
    </row>
    <row r="208" spans="1:13" x14ac:dyDescent="0.35">
      <c r="A208">
        <v>221518612</v>
      </c>
      <c r="B208" s="1">
        <v>44909</v>
      </c>
      <c r="C208" s="1">
        <v>43904</v>
      </c>
      <c r="D208" t="s">
        <v>29</v>
      </c>
      <c r="E208" t="s">
        <v>13</v>
      </c>
      <c r="F208">
        <v>46</v>
      </c>
      <c r="G208" t="s">
        <v>14</v>
      </c>
      <c r="H208" t="s">
        <v>15</v>
      </c>
      <c r="I208" t="s">
        <v>16</v>
      </c>
      <c r="J208" t="s">
        <v>6512</v>
      </c>
      <c r="K208" t="s">
        <v>279</v>
      </c>
      <c r="L208">
        <v>650</v>
      </c>
      <c r="M208" t="str">
        <f>IF(Crime_analysis[[#This Row],[Victim''s Age]]&lt;13,"Child",IF(AND(Crime_analysis[[#This Row],[Victim''s Age]]&gt;13,Crime_analysis[[#This Row],[Victim''s Age]]&lt;18),"Teenager",IF(AND(Crime_analysis[[#This Row],[Victim''s Age]]&gt;=18,Crime_analysis[[#This Row],[Victim''s Age]]&lt;41),"Youth","Adult")))</f>
        <v>Adult</v>
      </c>
    </row>
    <row r="209" spans="1:13" x14ac:dyDescent="0.35">
      <c r="A209">
        <v>220811962</v>
      </c>
      <c r="B209" s="1">
        <v>44756</v>
      </c>
      <c r="C209" s="1">
        <v>43983</v>
      </c>
      <c r="D209" t="s">
        <v>141</v>
      </c>
      <c r="E209" t="s">
        <v>35</v>
      </c>
      <c r="F209">
        <v>68</v>
      </c>
      <c r="G209" t="s">
        <v>19</v>
      </c>
      <c r="H209" t="s">
        <v>30</v>
      </c>
      <c r="I209" t="s">
        <v>16</v>
      </c>
      <c r="J209" t="s">
        <v>6512</v>
      </c>
      <c r="K209" t="s">
        <v>280</v>
      </c>
      <c r="L209">
        <v>1</v>
      </c>
      <c r="M209" t="str">
        <f>IF(Crime_analysis[[#This Row],[Victim''s Age]]&lt;13,"Child",IF(AND(Crime_analysis[[#This Row],[Victim''s Age]]&gt;13,Crime_analysis[[#This Row],[Victim''s Age]]&lt;18),"Teenager",IF(AND(Crime_analysis[[#This Row],[Victim''s Age]]&gt;=18,Crime_analysis[[#This Row],[Victim''s Age]]&lt;41),"Youth","Adult")))</f>
        <v>Adult</v>
      </c>
    </row>
    <row r="210" spans="1:13" x14ac:dyDescent="0.35">
      <c r="A210">
        <v>221518174</v>
      </c>
      <c r="B210" s="1">
        <v>44900</v>
      </c>
      <c r="C210" s="1">
        <v>43910</v>
      </c>
      <c r="D210" t="s">
        <v>29</v>
      </c>
      <c r="E210" t="s">
        <v>181</v>
      </c>
      <c r="F210">
        <v>44</v>
      </c>
      <c r="G210" t="s">
        <v>14</v>
      </c>
      <c r="H210" t="s">
        <v>20</v>
      </c>
      <c r="I210" t="s">
        <v>59</v>
      </c>
      <c r="J210" t="s">
        <v>78</v>
      </c>
      <c r="K210" t="s">
        <v>281</v>
      </c>
      <c r="L210">
        <v>2000</v>
      </c>
      <c r="M210" t="str">
        <f>IF(Crime_analysis[[#This Row],[Victim''s Age]]&lt;13,"Child",IF(AND(Crime_analysis[[#This Row],[Victim''s Age]]&gt;13,Crime_analysis[[#This Row],[Victim''s Age]]&lt;18),"Teenager",IF(AND(Crime_analysis[[#This Row],[Victim''s Age]]&gt;=18,Crime_analysis[[#This Row],[Victim''s Age]]&lt;41),"Youth","Adult")))</f>
        <v>Adult</v>
      </c>
    </row>
    <row r="211" spans="1:13" x14ac:dyDescent="0.35">
      <c r="A211">
        <v>221822261</v>
      </c>
      <c r="B211" s="1">
        <v>44910</v>
      </c>
      <c r="C211" s="1">
        <v>43971</v>
      </c>
      <c r="D211" t="s">
        <v>115</v>
      </c>
      <c r="E211" t="s">
        <v>13</v>
      </c>
      <c r="F211">
        <v>30</v>
      </c>
      <c r="G211" t="s">
        <v>14</v>
      </c>
      <c r="H211" t="s">
        <v>15</v>
      </c>
      <c r="I211" t="s">
        <v>16</v>
      </c>
      <c r="J211" t="s">
        <v>6512</v>
      </c>
      <c r="K211" t="s">
        <v>282</v>
      </c>
      <c r="L211">
        <v>1650</v>
      </c>
      <c r="M211" t="str">
        <f>IF(Crime_analysis[[#This Row],[Victim''s Age]]&lt;13,"Child",IF(AND(Crime_analysis[[#This Row],[Victim''s Age]]&gt;13,Crime_analysis[[#This Row],[Victim''s Age]]&lt;18),"Teenager",IF(AND(Crime_analysis[[#This Row],[Victim''s Age]]&gt;=18,Crime_analysis[[#This Row],[Victim''s Age]]&lt;41),"Youth","Adult")))</f>
        <v>Youth</v>
      </c>
    </row>
    <row r="212" spans="1:13" x14ac:dyDescent="0.35">
      <c r="A212">
        <v>220515868</v>
      </c>
      <c r="B212" s="1">
        <v>44876</v>
      </c>
      <c r="C212" s="1">
        <v>43891</v>
      </c>
      <c r="D212" t="s">
        <v>146</v>
      </c>
      <c r="E212" t="s">
        <v>13</v>
      </c>
      <c r="F212">
        <v>44</v>
      </c>
      <c r="G212" t="s">
        <v>14</v>
      </c>
      <c r="H212" t="s">
        <v>15</v>
      </c>
      <c r="I212" t="s">
        <v>16</v>
      </c>
      <c r="J212" t="s">
        <v>6512</v>
      </c>
      <c r="K212" t="s">
        <v>283</v>
      </c>
      <c r="L212">
        <v>2340</v>
      </c>
      <c r="M212" t="str">
        <f>IF(Crime_analysis[[#This Row],[Victim''s Age]]&lt;13,"Child",IF(AND(Crime_analysis[[#This Row],[Victim''s Age]]&gt;13,Crime_analysis[[#This Row],[Victim''s Age]]&lt;18),"Teenager",IF(AND(Crime_analysis[[#This Row],[Victim''s Age]]&gt;=18,Crime_analysis[[#This Row],[Victim''s Age]]&lt;41),"Youth","Adult")))</f>
        <v>Adult</v>
      </c>
    </row>
    <row r="213" spans="1:13" x14ac:dyDescent="0.35">
      <c r="A213">
        <v>230806695</v>
      </c>
      <c r="B213" s="1">
        <v>44988</v>
      </c>
      <c r="C213" s="1">
        <v>44118</v>
      </c>
      <c r="D213" t="s">
        <v>141</v>
      </c>
      <c r="E213" t="s">
        <v>13</v>
      </c>
      <c r="F213">
        <v>68</v>
      </c>
      <c r="G213" t="s">
        <v>19</v>
      </c>
      <c r="H213" t="s">
        <v>30</v>
      </c>
      <c r="I213" t="s">
        <v>16</v>
      </c>
      <c r="J213" t="s">
        <v>6512</v>
      </c>
      <c r="K213" t="s">
        <v>284</v>
      </c>
      <c r="L213">
        <v>1215</v>
      </c>
      <c r="M213" t="str">
        <f>IF(Crime_analysis[[#This Row],[Victim''s Age]]&lt;13,"Child",IF(AND(Crime_analysis[[#This Row],[Victim''s Age]]&gt;13,Crime_analysis[[#This Row],[Victim''s Age]]&lt;18),"Teenager",IF(AND(Crime_analysis[[#This Row],[Victim''s Age]]&gt;=18,Crime_analysis[[#This Row],[Victim''s Age]]&lt;41),"Youth","Adult")))</f>
        <v>Adult</v>
      </c>
    </row>
    <row r="214" spans="1:13" x14ac:dyDescent="0.35">
      <c r="A214">
        <v>220221736</v>
      </c>
      <c r="B214" s="1">
        <v>44910</v>
      </c>
      <c r="C214" s="1">
        <v>44027</v>
      </c>
      <c r="D214" t="s">
        <v>26</v>
      </c>
      <c r="E214" t="s">
        <v>13</v>
      </c>
      <c r="F214">
        <v>35</v>
      </c>
      <c r="G214" t="s">
        <v>19</v>
      </c>
      <c r="H214" t="s">
        <v>15</v>
      </c>
      <c r="I214" t="s">
        <v>16</v>
      </c>
      <c r="J214" t="s">
        <v>6512</v>
      </c>
      <c r="K214" t="s">
        <v>285</v>
      </c>
      <c r="L214">
        <v>1430</v>
      </c>
      <c r="M214" t="str">
        <f>IF(Crime_analysis[[#This Row],[Victim''s Age]]&lt;13,"Child",IF(AND(Crime_analysis[[#This Row],[Victim''s Age]]&gt;13,Crime_analysis[[#This Row],[Victim''s Age]]&lt;18),"Teenager",IF(AND(Crime_analysis[[#This Row],[Victim''s Age]]&gt;=18,Crime_analysis[[#This Row],[Victim''s Age]]&lt;41),"Youth","Adult")))</f>
        <v>Youth</v>
      </c>
    </row>
    <row r="215" spans="1:13" x14ac:dyDescent="0.35">
      <c r="A215">
        <v>220416167</v>
      </c>
      <c r="B215" s="1">
        <v>44904</v>
      </c>
      <c r="C215" s="1">
        <v>43896</v>
      </c>
      <c r="D215" t="s">
        <v>68</v>
      </c>
      <c r="E215" t="s">
        <v>181</v>
      </c>
      <c r="F215">
        <v>33</v>
      </c>
      <c r="G215" t="s">
        <v>14</v>
      </c>
      <c r="H215" t="s">
        <v>20</v>
      </c>
      <c r="I215" t="s">
        <v>59</v>
      </c>
      <c r="J215" t="s">
        <v>6512</v>
      </c>
      <c r="K215" t="s">
        <v>286</v>
      </c>
      <c r="L215">
        <v>1045</v>
      </c>
      <c r="M215" t="str">
        <f>IF(Crime_analysis[[#This Row],[Victim''s Age]]&lt;13,"Child",IF(AND(Crime_analysis[[#This Row],[Victim''s Age]]&gt;13,Crime_analysis[[#This Row],[Victim''s Age]]&lt;18),"Teenager",IF(AND(Crime_analysis[[#This Row],[Victim''s Age]]&gt;=18,Crime_analysis[[#This Row],[Victim''s Age]]&lt;41),"Youth","Adult")))</f>
        <v>Youth</v>
      </c>
    </row>
    <row r="216" spans="1:13" x14ac:dyDescent="0.35">
      <c r="A216">
        <v>220613117</v>
      </c>
      <c r="B216" s="1">
        <v>44754</v>
      </c>
      <c r="C216" s="1">
        <v>43832</v>
      </c>
      <c r="D216" t="s">
        <v>22</v>
      </c>
      <c r="E216" t="s">
        <v>13</v>
      </c>
      <c r="F216">
        <v>46</v>
      </c>
      <c r="G216" t="s">
        <v>14</v>
      </c>
      <c r="H216" t="s">
        <v>126</v>
      </c>
      <c r="I216" t="s">
        <v>16</v>
      </c>
      <c r="J216" t="s">
        <v>6512</v>
      </c>
      <c r="K216" t="s">
        <v>287</v>
      </c>
      <c r="L216">
        <v>1</v>
      </c>
      <c r="M216" t="str">
        <f>IF(Crime_analysis[[#This Row],[Victim''s Age]]&lt;13,"Child",IF(AND(Crime_analysis[[#This Row],[Victim''s Age]]&gt;13,Crime_analysis[[#This Row],[Victim''s Age]]&lt;18),"Teenager",IF(AND(Crime_analysis[[#This Row],[Victim''s Age]]&gt;=18,Crime_analysis[[#This Row],[Victim''s Age]]&lt;41),"Youth","Adult")))</f>
        <v>Adult</v>
      </c>
    </row>
    <row r="217" spans="1:13" x14ac:dyDescent="0.35">
      <c r="A217">
        <v>221420565</v>
      </c>
      <c r="B217" s="1">
        <v>44841</v>
      </c>
      <c r="C217" s="1">
        <v>44121</v>
      </c>
      <c r="D217" t="s">
        <v>120</v>
      </c>
      <c r="E217" t="s">
        <v>13</v>
      </c>
      <c r="F217">
        <v>21</v>
      </c>
      <c r="G217" t="s">
        <v>14</v>
      </c>
      <c r="H217" t="s">
        <v>15</v>
      </c>
      <c r="I217" t="s">
        <v>16</v>
      </c>
      <c r="J217" t="s">
        <v>6512</v>
      </c>
      <c r="K217" t="s">
        <v>237</v>
      </c>
      <c r="L217">
        <v>2205</v>
      </c>
      <c r="M217" t="str">
        <f>IF(Crime_analysis[[#This Row],[Victim''s Age]]&lt;13,"Child",IF(AND(Crime_analysis[[#This Row],[Victim''s Age]]&gt;13,Crime_analysis[[#This Row],[Victim''s Age]]&lt;18),"Teenager",IF(AND(Crime_analysis[[#This Row],[Victim''s Age]]&gt;=18,Crime_analysis[[#This Row],[Victim''s Age]]&lt;41),"Youth","Adult")))</f>
        <v>Youth</v>
      </c>
    </row>
    <row r="218" spans="1:13" x14ac:dyDescent="0.35">
      <c r="A218">
        <v>221225059</v>
      </c>
      <c r="B218" s="1">
        <v>44904</v>
      </c>
      <c r="C218" s="1">
        <v>43891</v>
      </c>
      <c r="D218" t="s">
        <v>24</v>
      </c>
      <c r="E218" t="s">
        <v>13</v>
      </c>
      <c r="F218">
        <v>25</v>
      </c>
      <c r="G218" t="s">
        <v>14</v>
      </c>
      <c r="H218" t="s">
        <v>33</v>
      </c>
      <c r="I218" t="s">
        <v>16</v>
      </c>
      <c r="J218" t="s">
        <v>6512</v>
      </c>
      <c r="K218" t="s">
        <v>288</v>
      </c>
      <c r="L218">
        <v>840</v>
      </c>
      <c r="M218" t="str">
        <f>IF(Crime_analysis[[#This Row],[Victim''s Age]]&lt;13,"Child",IF(AND(Crime_analysis[[#This Row],[Victim''s Age]]&gt;13,Crime_analysis[[#This Row],[Victim''s Age]]&lt;18),"Teenager",IF(AND(Crime_analysis[[#This Row],[Victim''s Age]]&gt;=18,Crime_analysis[[#This Row],[Victim''s Age]]&lt;41),"Youth","Adult")))</f>
        <v>Youth</v>
      </c>
    </row>
    <row r="219" spans="1:13" x14ac:dyDescent="0.35">
      <c r="A219">
        <v>222118049</v>
      </c>
      <c r="B219" s="1">
        <v>44917</v>
      </c>
      <c r="C219" s="1">
        <v>44027</v>
      </c>
      <c r="D219" t="s">
        <v>103</v>
      </c>
      <c r="E219" t="s">
        <v>13</v>
      </c>
      <c r="F219">
        <v>34</v>
      </c>
      <c r="G219" t="s">
        <v>19</v>
      </c>
      <c r="H219" t="s">
        <v>15</v>
      </c>
      <c r="I219" t="s">
        <v>16</v>
      </c>
      <c r="J219" t="s">
        <v>6512</v>
      </c>
      <c r="K219" t="s">
        <v>289</v>
      </c>
      <c r="L219">
        <v>1200</v>
      </c>
      <c r="M219" t="str">
        <f>IF(Crime_analysis[[#This Row],[Victim''s Age]]&lt;13,"Child",IF(AND(Crime_analysis[[#This Row],[Victim''s Age]]&gt;13,Crime_analysis[[#This Row],[Victim''s Age]]&lt;18),"Teenager",IF(AND(Crime_analysis[[#This Row],[Victim''s Age]]&gt;=18,Crime_analysis[[#This Row],[Victim''s Age]]&lt;41),"Youth","Adult")))</f>
        <v>Youth</v>
      </c>
    </row>
    <row r="220" spans="1:13" x14ac:dyDescent="0.35">
      <c r="A220">
        <v>221918279</v>
      </c>
      <c r="B220" s="1">
        <v>44918</v>
      </c>
      <c r="C220" s="1">
        <v>44098</v>
      </c>
      <c r="D220" t="s">
        <v>32</v>
      </c>
      <c r="E220" t="s">
        <v>13</v>
      </c>
      <c r="F220">
        <v>47</v>
      </c>
      <c r="G220" t="s">
        <v>14</v>
      </c>
      <c r="H220" t="s">
        <v>30</v>
      </c>
      <c r="I220" t="s">
        <v>16</v>
      </c>
      <c r="J220" t="s">
        <v>6512</v>
      </c>
      <c r="K220" t="s">
        <v>290</v>
      </c>
      <c r="L220">
        <v>115</v>
      </c>
      <c r="M220" t="str">
        <f>IF(Crime_analysis[[#This Row],[Victim''s Age]]&lt;13,"Child",IF(AND(Crime_analysis[[#This Row],[Victim''s Age]]&gt;13,Crime_analysis[[#This Row],[Victim''s Age]]&lt;18),"Teenager",IF(AND(Crime_analysis[[#This Row],[Victim''s Age]]&gt;=18,Crime_analysis[[#This Row],[Victim''s Age]]&lt;41),"Youth","Adult")))</f>
        <v>Adult</v>
      </c>
    </row>
    <row r="221" spans="1:13" x14ac:dyDescent="0.35">
      <c r="A221">
        <v>220514938</v>
      </c>
      <c r="B221" s="1">
        <v>44850</v>
      </c>
      <c r="C221" s="1">
        <v>44013</v>
      </c>
      <c r="D221" t="s">
        <v>146</v>
      </c>
      <c r="E221" t="s">
        <v>169</v>
      </c>
      <c r="F221">
        <v>12</v>
      </c>
      <c r="G221" t="s">
        <v>14</v>
      </c>
      <c r="H221" t="s">
        <v>20</v>
      </c>
      <c r="I221" t="s">
        <v>59</v>
      </c>
      <c r="J221" t="s">
        <v>78</v>
      </c>
      <c r="K221" t="s">
        <v>291</v>
      </c>
      <c r="L221">
        <v>1800</v>
      </c>
      <c r="M221" t="str">
        <f>IF(Crime_analysis[[#This Row],[Victim''s Age]]&lt;13,"Child",IF(AND(Crime_analysis[[#This Row],[Victim''s Age]]&gt;13,Crime_analysis[[#This Row],[Victim''s Age]]&lt;18),"Teenager",IF(AND(Crime_analysis[[#This Row],[Victim''s Age]]&gt;=18,Crime_analysis[[#This Row],[Victim''s Age]]&lt;41),"Youth","Adult")))</f>
        <v>Child</v>
      </c>
    </row>
    <row r="222" spans="1:13" x14ac:dyDescent="0.35">
      <c r="A222">
        <v>230604357</v>
      </c>
      <c r="B222" s="1">
        <v>44931</v>
      </c>
      <c r="C222" s="1">
        <v>44170</v>
      </c>
      <c r="D222" t="s">
        <v>22</v>
      </c>
      <c r="E222" t="s">
        <v>110</v>
      </c>
      <c r="F222">
        <v>24</v>
      </c>
      <c r="G222" t="s">
        <v>19</v>
      </c>
      <c r="H222" t="s">
        <v>15</v>
      </c>
      <c r="I222" t="s">
        <v>16</v>
      </c>
      <c r="J222" t="s">
        <v>6512</v>
      </c>
      <c r="K222" t="s">
        <v>292</v>
      </c>
      <c r="L222">
        <v>2210</v>
      </c>
      <c r="M222" t="str">
        <f>IF(Crime_analysis[[#This Row],[Victim''s Age]]&lt;13,"Child",IF(AND(Crime_analysis[[#This Row],[Victim''s Age]]&gt;13,Crime_analysis[[#This Row],[Victim''s Age]]&lt;18),"Teenager",IF(AND(Crime_analysis[[#This Row],[Victim''s Age]]&gt;=18,Crime_analysis[[#This Row],[Victim''s Age]]&lt;41),"Youth","Adult")))</f>
        <v>Youth</v>
      </c>
    </row>
    <row r="223" spans="1:13" x14ac:dyDescent="0.35">
      <c r="A223">
        <v>220619758</v>
      </c>
      <c r="B223" s="1">
        <v>44900</v>
      </c>
      <c r="C223" s="1">
        <v>43997</v>
      </c>
      <c r="D223" t="s">
        <v>22</v>
      </c>
      <c r="E223" t="s">
        <v>84</v>
      </c>
      <c r="F223">
        <v>10</v>
      </c>
      <c r="G223" t="s">
        <v>14</v>
      </c>
      <c r="H223" t="s">
        <v>20</v>
      </c>
      <c r="I223" t="s">
        <v>59</v>
      </c>
      <c r="J223" t="s">
        <v>78</v>
      </c>
      <c r="K223" t="s">
        <v>293</v>
      </c>
      <c r="L223">
        <v>1500</v>
      </c>
      <c r="M223" t="str">
        <f>IF(Crime_analysis[[#This Row],[Victim''s Age]]&lt;13,"Child",IF(AND(Crime_analysis[[#This Row],[Victim''s Age]]&gt;13,Crime_analysis[[#This Row],[Victim''s Age]]&lt;18),"Teenager",IF(AND(Crime_analysis[[#This Row],[Victim''s Age]]&gt;=18,Crime_analysis[[#This Row],[Victim''s Age]]&lt;41),"Youth","Adult")))</f>
        <v>Child</v>
      </c>
    </row>
    <row r="224" spans="1:13" x14ac:dyDescent="0.35">
      <c r="A224">
        <v>231304505</v>
      </c>
      <c r="B224" s="1">
        <v>44936</v>
      </c>
      <c r="C224" s="1">
        <v>44175</v>
      </c>
      <c r="D224" t="s">
        <v>52</v>
      </c>
      <c r="E224" t="s">
        <v>13</v>
      </c>
      <c r="F224">
        <v>28</v>
      </c>
      <c r="G224" t="s">
        <v>19</v>
      </c>
      <c r="H224" t="s">
        <v>15</v>
      </c>
      <c r="I224" t="s">
        <v>16</v>
      </c>
      <c r="J224" t="s">
        <v>6512</v>
      </c>
      <c r="K224" t="s">
        <v>294</v>
      </c>
      <c r="L224">
        <v>1340</v>
      </c>
      <c r="M224" t="str">
        <f>IF(Crime_analysis[[#This Row],[Victim''s Age]]&lt;13,"Child",IF(AND(Crime_analysis[[#This Row],[Victim''s Age]]&gt;13,Crime_analysis[[#This Row],[Victim''s Age]]&lt;18),"Teenager",IF(AND(Crime_analysis[[#This Row],[Victim''s Age]]&gt;=18,Crime_analysis[[#This Row],[Victim''s Age]]&lt;41),"Youth","Adult")))</f>
        <v>Youth</v>
      </c>
    </row>
    <row r="225" spans="1:13" x14ac:dyDescent="0.35">
      <c r="A225">
        <v>231204446</v>
      </c>
      <c r="B225" s="1">
        <v>44932</v>
      </c>
      <c r="C225" s="1">
        <v>43836</v>
      </c>
      <c r="D225" t="s">
        <v>24</v>
      </c>
      <c r="E225" t="s">
        <v>13</v>
      </c>
      <c r="F225">
        <v>22</v>
      </c>
      <c r="G225" t="s">
        <v>14</v>
      </c>
      <c r="H225" t="s">
        <v>33</v>
      </c>
      <c r="I225" t="s">
        <v>16</v>
      </c>
      <c r="J225" t="s">
        <v>6512</v>
      </c>
      <c r="K225" t="s">
        <v>295</v>
      </c>
      <c r="L225">
        <v>1625</v>
      </c>
      <c r="M225" t="str">
        <f>IF(Crime_analysis[[#This Row],[Victim''s Age]]&lt;13,"Child",IF(AND(Crime_analysis[[#This Row],[Victim''s Age]]&gt;13,Crime_analysis[[#This Row],[Victim''s Age]]&lt;18),"Teenager",IF(AND(Crime_analysis[[#This Row],[Victim''s Age]]&gt;=18,Crime_analysis[[#This Row],[Victim''s Age]]&lt;41),"Youth","Adult")))</f>
        <v>Youth</v>
      </c>
    </row>
    <row r="226" spans="1:13" x14ac:dyDescent="0.35">
      <c r="A226">
        <v>230904437</v>
      </c>
      <c r="B226" s="1">
        <v>44938</v>
      </c>
      <c r="C226" s="1">
        <v>44155</v>
      </c>
      <c r="D226" t="s">
        <v>65</v>
      </c>
      <c r="E226" t="s">
        <v>13</v>
      </c>
      <c r="F226">
        <v>60</v>
      </c>
      <c r="G226" t="s">
        <v>19</v>
      </c>
      <c r="H226" t="s">
        <v>30</v>
      </c>
      <c r="I226" t="s">
        <v>16</v>
      </c>
      <c r="J226" t="s">
        <v>6512</v>
      </c>
      <c r="K226" t="s">
        <v>296</v>
      </c>
      <c r="L226">
        <v>1345</v>
      </c>
      <c r="M226" t="str">
        <f>IF(Crime_analysis[[#This Row],[Victim''s Age]]&lt;13,"Child",IF(AND(Crime_analysis[[#This Row],[Victim''s Age]]&gt;13,Crime_analysis[[#This Row],[Victim''s Age]]&lt;18),"Teenager",IF(AND(Crime_analysis[[#This Row],[Victim''s Age]]&gt;=18,Crime_analysis[[#This Row],[Victim''s Age]]&lt;41),"Youth","Adult")))</f>
        <v>Adult</v>
      </c>
    </row>
    <row r="227" spans="1:13" x14ac:dyDescent="0.35">
      <c r="A227">
        <v>221418972</v>
      </c>
      <c r="B227" s="1">
        <v>44880</v>
      </c>
      <c r="C227" s="1">
        <v>44150</v>
      </c>
      <c r="D227" t="s">
        <v>120</v>
      </c>
      <c r="E227" t="s">
        <v>84</v>
      </c>
      <c r="F227">
        <v>28</v>
      </c>
      <c r="G227" t="s">
        <v>14</v>
      </c>
      <c r="H227" t="s">
        <v>20</v>
      </c>
      <c r="I227" t="s">
        <v>59</v>
      </c>
      <c r="J227" t="s">
        <v>78</v>
      </c>
      <c r="K227" t="s">
        <v>297</v>
      </c>
      <c r="L227">
        <v>1200</v>
      </c>
      <c r="M227" t="str">
        <f>IF(Crime_analysis[[#This Row],[Victim''s Age]]&lt;13,"Child",IF(AND(Crime_analysis[[#This Row],[Victim''s Age]]&gt;13,Crime_analysis[[#This Row],[Victim''s Age]]&lt;18),"Teenager",IF(AND(Crime_analysis[[#This Row],[Victim''s Age]]&gt;=18,Crime_analysis[[#This Row],[Victim''s Age]]&lt;41),"Youth","Adult")))</f>
        <v>Youth</v>
      </c>
    </row>
    <row r="228" spans="1:13" x14ac:dyDescent="0.35">
      <c r="A228">
        <v>230604435</v>
      </c>
      <c r="B228" s="1">
        <v>44937</v>
      </c>
      <c r="C228" s="1">
        <v>44178</v>
      </c>
      <c r="D228" t="s">
        <v>22</v>
      </c>
      <c r="E228" t="s">
        <v>35</v>
      </c>
      <c r="F228">
        <v>45</v>
      </c>
      <c r="G228" t="s">
        <v>14</v>
      </c>
      <c r="H228" t="s">
        <v>30</v>
      </c>
      <c r="I228" t="s">
        <v>270</v>
      </c>
      <c r="J228" t="s">
        <v>6512</v>
      </c>
      <c r="K228" t="s">
        <v>298</v>
      </c>
      <c r="L228">
        <v>2000</v>
      </c>
      <c r="M228" t="str">
        <f>IF(Crime_analysis[[#This Row],[Victim''s Age]]&lt;13,"Child",IF(AND(Crime_analysis[[#This Row],[Victim''s Age]]&gt;13,Crime_analysis[[#This Row],[Victim''s Age]]&lt;18),"Teenager",IF(AND(Crime_analysis[[#This Row],[Victim''s Age]]&gt;=18,Crime_analysis[[#This Row],[Victim''s Age]]&lt;41),"Youth","Adult")))</f>
        <v>Adult</v>
      </c>
    </row>
    <row r="229" spans="1:13" x14ac:dyDescent="0.35">
      <c r="A229">
        <v>230304640</v>
      </c>
      <c r="B229" s="1">
        <v>44940</v>
      </c>
      <c r="C229" s="1">
        <v>43904</v>
      </c>
      <c r="D229" t="s">
        <v>12</v>
      </c>
      <c r="E229" t="s">
        <v>13</v>
      </c>
      <c r="F229">
        <v>29</v>
      </c>
      <c r="G229" t="s">
        <v>14</v>
      </c>
      <c r="H229" t="s">
        <v>15</v>
      </c>
      <c r="I229" t="s">
        <v>16</v>
      </c>
      <c r="J229" t="s">
        <v>6512</v>
      </c>
      <c r="K229" t="s">
        <v>299</v>
      </c>
      <c r="L229">
        <v>730</v>
      </c>
      <c r="M229" t="str">
        <f>IF(Crime_analysis[[#This Row],[Victim''s Age]]&lt;13,"Child",IF(AND(Crime_analysis[[#This Row],[Victim''s Age]]&gt;13,Crime_analysis[[#This Row],[Victim''s Age]]&lt;18),"Teenager",IF(AND(Crime_analysis[[#This Row],[Victim''s Age]]&gt;=18,Crime_analysis[[#This Row],[Victim''s Age]]&lt;41),"Youth","Adult")))</f>
        <v>Youth</v>
      </c>
    </row>
    <row r="230" spans="1:13" x14ac:dyDescent="0.35">
      <c r="A230">
        <v>230704658</v>
      </c>
      <c r="B230" s="1">
        <v>44942</v>
      </c>
      <c r="C230" s="1">
        <v>43962</v>
      </c>
      <c r="D230" t="s">
        <v>45</v>
      </c>
      <c r="E230" t="s">
        <v>13</v>
      </c>
      <c r="F230">
        <v>32</v>
      </c>
      <c r="G230" t="s">
        <v>14</v>
      </c>
      <c r="H230" t="s">
        <v>15</v>
      </c>
      <c r="I230" t="s">
        <v>16</v>
      </c>
      <c r="J230" t="s">
        <v>6512</v>
      </c>
      <c r="K230" t="s">
        <v>300</v>
      </c>
      <c r="L230">
        <v>750</v>
      </c>
      <c r="M230" t="str">
        <f>IF(Crime_analysis[[#This Row],[Victim''s Age]]&lt;13,"Child",IF(AND(Crime_analysis[[#This Row],[Victim''s Age]]&gt;13,Crime_analysis[[#This Row],[Victim''s Age]]&lt;18),"Teenager",IF(AND(Crime_analysis[[#This Row],[Victim''s Age]]&gt;=18,Crime_analysis[[#This Row],[Victim''s Age]]&lt;41),"Youth","Adult")))</f>
        <v>Youth</v>
      </c>
    </row>
    <row r="231" spans="1:13" x14ac:dyDescent="0.35">
      <c r="A231">
        <v>232004462</v>
      </c>
      <c r="B231" s="1">
        <v>44938</v>
      </c>
      <c r="C231" s="1">
        <v>43841</v>
      </c>
      <c r="D231" t="s">
        <v>18</v>
      </c>
      <c r="E231" t="s">
        <v>35</v>
      </c>
      <c r="F231">
        <v>54</v>
      </c>
      <c r="G231" t="s">
        <v>14</v>
      </c>
      <c r="H231" t="s">
        <v>20</v>
      </c>
      <c r="I231" t="s">
        <v>16</v>
      </c>
      <c r="J231" t="s">
        <v>6512</v>
      </c>
      <c r="K231" t="s">
        <v>301</v>
      </c>
      <c r="L231">
        <v>900</v>
      </c>
      <c r="M231" t="str">
        <f>IF(Crime_analysis[[#This Row],[Victim''s Age]]&lt;13,"Child",IF(AND(Crime_analysis[[#This Row],[Victim''s Age]]&gt;13,Crime_analysis[[#This Row],[Victim''s Age]]&lt;18),"Teenager",IF(AND(Crime_analysis[[#This Row],[Victim''s Age]]&gt;=18,Crime_analysis[[#This Row],[Victim''s Age]]&lt;41),"Youth","Adult")))</f>
        <v>Adult</v>
      </c>
    </row>
    <row r="232" spans="1:13" x14ac:dyDescent="0.35">
      <c r="A232">
        <v>231304402</v>
      </c>
      <c r="B232" s="1">
        <v>44932</v>
      </c>
      <c r="C232" s="1">
        <v>43831</v>
      </c>
      <c r="D232" t="s">
        <v>52</v>
      </c>
      <c r="E232" t="s">
        <v>169</v>
      </c>
      <c r="F232">
        <v>7</v>
      </c>
      <c r="G232" t="s">
        <v>14</v>
      </c>
      <c r="H232" t="s">
        <v>20</v>
      </c>
      <c r="I232" t="s">
        <v>59</v>
      </c>
      <c r="J232" t="s">
        <v>6512</v>
      </c>
      <c r="K232" t="s">
        <v>302</v>
      </c>
      <c r="L232">
        <v>1200</v>
      </c>
      <c r="M232" t="str">
        <f>IF(Crime_analysis[[#This Row],[Victim''s Age]]&lt;13,"Child",IF(AND(Crime_analysis[[#This Row],[Victim''s Age]]&gt;13,Crime_analysis[[#This Row],[Victim''s Age]]&lt;18),"Teenager",IF(AND(Crime_analysis[[#This Row],[Victim''s Age]]&gt;=18,Crime_analysis[[#This Row],[Victim''s Age]]&lt;41),"Youth","Adult")))</f>
        <v>Child</v>
      </c>
    </row>
    <row r="233" spans="1:13" x14ac:dyDescent="0.35">
      <c r="A233">
        <v>232004501</v>
      </c>
      <c r="B233" s="1">
        <v>44940</v>
      </c>
      <c r="C233" s="1">
        <v>43831</v>
      </c>
      <c r="D233" t="s">
        <v>18</v>
      </c>
      <c r="E233" t="s">
        <v>35</v>
      </c>
      <c r="F233">
        <v>48</v>
      </c>
      <c r="G233" t="s">
        <v>14</v>
      </c>
      <c r="H233" t="s">
        <v>30</v>
      </c>
      <c r="I233" t="s">
        <v>16</v>
      </c>
      <c r="J233" t="s">
        <v>6512</v>
      </c>
      <c r="K233" t="s">
        <v>303</v>
      </c>
      <c r="L233">
        <v>800</v>
      </c>
      <c r="M233" t="str">
        <f>IF(Crime_analysis[[#This Row],[Victim''s Age]]&lt;13,"Child",IF(AND(Crime_analysis[[#This Row],[Victim''s Age]]&gt;13,Crime_analysis[[#This Row],[Victim''s Age]]&lt;18),"Teenager",IF(AND(Crime_analysis[[#This Row],[Victim''s Age]]&gt;=18,Crime_analysis[[#This Row],[Victim''s Age]]&lt;41),"Youth","Adult")))</f>
        <v>Adult</v>
      </c>
    </row>
    <row r="234" spans="1:13" x14ac:dyDescent="0.35">
      <c r="A234">
        <v>230305920</v>
      </c>
      <c r="B234" s="1">
        <v>44964</v>
      </c>
      <c r="C234" s="1">
        <v>43868</v>
      </c>
      <c r="D234" t="s">
        <v>12</v>
      </c>
      <c r="E234" t="s">
        <v>13</v>
      </c>
      <c r="F234">
        <v>26</v>
      </c>
      <c r="G234" t="s">
        <v>19</v>
      </c>
      <c r="H234" t="s">
        <v>15</v>
      </c>
      <c r="I234" t="s">
        <v>16</v>
      </c>
      <c r="J234" t="s">
        <v>6512</v>
      </c>
      <c r="K234" t="s">
        <v>304</v>
      </c>
      <c r="L234">
        <v>955</v>
      </c>
      <c r="M234" t="str">
        <f>IF(Crime_analysis[[#This Row],[Victim''s Age]]&lt;13,"Child",IF(AND(Crime_analysis[[#This Row],[Victim''s Age]]&gt;13,Crime_analysis[[#This Row],[Victim''s Age]]&lt;18),"Teenager",IF(AND(Crime_analysis[[#This Row],[Victim''s Age]]&gt;=18,Crime_analysis[[#This Row],[Victim''s Age]]&lt;41),"Youth","Adult")))</f>
        <v>Youth</v>
      </c>
    </row>
    <row r="235" spans="1:13" x14ac:dyDescent="0.35">
      <c r="A235">
        <v>221313048</v>
      </c>
      <c r="B235" s="1">
        <v>44729</v>
      </c>
      <c r="C235" s="1">
        <v>43831</v>
      </c>
      <c r="D235" t="s">
        <v>52</v>
      </c>
      <c r="E235" t="s">
        <v>110</v>
      </c>
      <c r="F235">
        <v>51</v>
      </c>
      <c r="G235" t="s">
        <v>19</v>
      </c>
      <c r="H235" t="s">
        <v>33</v>
      </c>
      <c r="I235" t="s">
        <v>16</v>
      </c>
      <c r="J235" t="s">
        <v>6512</v>
      </c>
      <c r="K235" t="s">
        <v>305</v>
      </c>
      <c r="L235">
        <v>1</v>
      </c>
      <c r="M235" t="str">
        <f>IF(Crime_analysis[[#This Row],[Victim''s Age]]&lt;13,"Child",IF(AND(Crime_analysis[[#This Row],[Victim''s Age]]&gt;13,Crime_analysis[[#This Row],[Victim''s Age]]&lt;18),"Teenager",IF(AND(Crime_analysis[[#This Row],[Victim''s Age]]&gt;=18,Crime_analysis[[#This Row],[Victim''s Age]]&lt;41),"Youth","Adult")))</f>
        <v>Adult</v>
      </c>
    </row>
    <row r="236" spans="1:13" x14ac:dyDescent="0.35">
      <c r="A236">
        <v>231604399</v>
      </c>
      <c r="B236" s="1">
        <v>44938</v>
      </c>
      <c r="C236" s="1">
        <v>43842</v>
      </c>
      <c r="D236" t="s">
        <v>86</v>
      </c>
      <c r="E236" t="s">
        <v>13</v>
      </c>
      <c r="F236">
        <v>21</v>
      </c>
      <c r="G236" t="s">
        <v>19</v>
      </c>
      <c r="H236" t="s">
        <v>20</v>
      </c>
      <c r="I236" t="s">
        <v>16</v>
      </c>
      <c r="J236" t="s">
        <v>6512</v>
      </c>
      <c r="K236" t="s">
        <v>306</v>
      </c>
      <c r="L236">
        <v>850</v>
      </c>
      <c r="M236" t="str">
        <f>IF(Crime_analysis[[#This Row],[Victim''s Age]]&lt;13,"Child",IF(AND(Crime_analysis[[#This Row],[Victim''s Age]]&gt;13,Crime_analysis[[#This Row],[Victim''s Age]]&lt;18),"Teenager",IF(AND(Crime_analysis[[#This Row],[Victim''s Age]]&gt;=18,Crime_analysis[[#This Row],[Victim''s Age]]&lt;41),"Youth","Adult")))</f>
        <v>Youth</v>
      </c>
    </row>
    <row r="237" spans="1:13" x14ac:dyDescent="0.35">
      <c r="A237">
        <v>230504426</v>
      </c>
      <c r="B237" s="1">
        <v>44936</v>
      </c>
      <c r="C237" s="1">
        <v>44135</v>
      </c>
      <c r="D237" t="s">
        <v>146</v>
      </c>
      <c r="E237" t="s">
        <v>13</v>
      </c>
      <c r="F237">
        <v>39</v>
      </c>
      <c r="G237" t="s">
        <v>19</v>
      </c>
      <c r="H237" t="s">
        <v>20</v>
      </c>
      <c r="I237" t="s">
        <v>16</v>
      </c>
      <c r="J237" t="s">
        <v>6512</v>
      </c>
      <c r="K237" t="s">
        <v>307</v>
      </c>
      <c r="L237">
        <v>1400</v>
      </c>
      <c r="M237" t="str">
        <f>IF(Crime_analysis[[#This Row],[Victim''s Age]]&lt;13,"Child",IF(AND(Crime_analysis[[#This Row],[Victim''s Age]]&gt;13,Crime_analysis[[#This Row],[Victim''s Age]]&lt;18),"Teenager",IF(AND(Crime_analysis[[#This Row],[Victim''s Age]]&gt;=18,Crime_analysis[[#This Row],[Victim''s Age]]&lt;41),"Youth","Adult")))</f>
        <v>Youth</v>
      </c>
    </row>
    <row r="238" spans="1:13" x14ac:dyDescent="0.35">
      <c r="A238">
        <v>231204451</v>
      </c>
      <c r="B238" s="1">
        <v>44932</v>
      </c>
      <c r="C238" s="1">
        <v>43836</v>
      </c>
      <c r="D238" t="s">
        <v>24</v>
      </c>
      <c r="E238" t="s">
        <v>13</v>
      </c>
      <c r="F238">
        <v>22</v>
      </c>
      <c r="G238" t="s">
        <v>14</v>
      </c>
      <c r="H238" t="s">
        <v>251</v>
      </c>
      <c r="I238" t="s">
        <v>16</v>
      </c>
      <c r="J238" t="s">
        <v>6512</v>
      </c>
      <c r="K238" t="s">
        <v>308</v>
      </c>
      <c r="L238">
        <v>1550</v>
      </c>
      <c r="M238" t="str">
        <f>IF(Crime_analysis[[#This Row],[Victim''s Age]]&lt;13,"Child",IF(AND(Crime_analysis[[#This Row],[Victim''s Age]]&gt;13,Crime_analysis[[#This Row],[Victim''s Age]]&lt;18),"Teenager",IF(AND(Crime_analysis[[#This Row],[Victim''s Age]]&gt;=18,Crime_analysis[[#This Row],[Victim''s Age]]&lt;41),"Youth","Adult")))</f>
        <v>Youth</v>
      </c>
    </row>
    <row r="239" spans="1:13" x14ac:dyDescent="0.35">
      <c r="A239">
        <v>231004379</v>
      </c>
      <c r="B239" s="1">
        <v>44936</v>
      </c>
      <c r="C239" s="1">
        <v>43832</v>
      </c>
      <c r="D239" t="s">
        <v>77</v>
      </c>
      <c r="E239" t="s">
        <v>56</v>
      </c>
      <c r="F239">
        <v>56</v>
      </c>
      <c r="G239" t="s">
        <v>14</v>
      </c>
      <c r="H239" t="s">
        <v>30</v>
      </c>
      <c r="I239" t="s">
        <v>16</v>
      </c>
      <c r="J239" t="s">
        <v>6512</v>
      </c>
      <c r="K239" t="s">
        <v>309</v>
      </c>
      <c r="L239">
        <v>800</v>
      </c>
      <c r="M239" t="str">
        <f>IF(Crime_analysis[[#This Row],[Victim''s Age]]&lt;13,"Child",IF(AND(Crime_analysis[[#This Row],[Victim''s Age]]&gt;13,Crime_analysis[[#This Row],[Victim''s Age]]&lt;18),"Teenager",IF(AND(Crime_analysis[[#This Row],[Victim''s Age]]&gt;=18,Crime_analysis[[#This Row],[Victim''s Age]]&lt;41),"Youth","Adult")))</f>
        <v>Adult</v>
      </c>
    </row>
    <row r="240" spans="1:13" x14ac:dyDescent="0.35">
      <c r="A240">
        <v>230104839</v>
      </c>
      <c r="B240" s="1">
        <v>44934</v>
      </c>
      <c r="C240" s="1">
        <v>43896</v>
      </c>
      <c r="D240" t="s">
        <v>42</v>
      </c>
      <c r="E240" t="s">
        <v>13</v>
      </c>
      <c r="F240">
        <v>38</v>
      </c>
      <c r="G240" t="s">
        <v>19</v>
      </c>
      <c r="H240" t="s">
        <v>15</v>
      </c>
      <c r="I240" t="s">
        <v>16</v>
      </c>
      <c r="J240" t="s">
        <v>6512</v>
      </c>
      <c r="K240" t="s">
        <v>310</v>
      </c>
      <c r="L240">
        <v>2100</v>
      </c>
      <c r="M240" t="str">
        <f>IF(Crime_analysis[[#This Row],[Victim''s Age]]&lt;13,"Child",IF(AND(Crime_analysis[[#This Row],[Victim''s Age]]&gt;13,Crime_analysis[[#This Row],[Victim''s Age]]&lt;18),"Teenager",IF(AND(Crime_analysis[[#This Row],[Victim''s Age]]&gt;=18,Crime_analysis[[#This Row],[Victim''s Age]]&lt;41),"Youth","Adult")))</f>
        <v>Youth</v>
      </c>
    </row>
    <row r="241" spans="1:13" x14ac:dyDescent="0.35">
      <c r="A241">
        <v>230704456</v>
      </c>
      <c r="B241" s="1">
        <v>44937</v>
      </c>
      <c r="C241" s="1">
        <v>44154</v>
      </c>
      <c r="D241" t="s">
        <v>45</v>
      </c>
      <c r="E241" t="s">
        <v>13</v>
      </c>
      <c r="F241">
        <v>35</v>
      </c>
      <c r="G241" t="s">
        <v>19</v>
      </c>
      <c r="H241" t="s">
        <v>33</v>
      </c>
      <c r="I241" t="s">
        <v>16</v>
      </c>
      <c r="J241" t="s">
        <v>6512</v>
      </c>
      <c r="K241" t="s">
        <v>311</v>
      </c>
      <c r="L241">
        <v>100</v>
      </c>
      <c r="M241" t="str">
        <f>IF(Crime_analysis[[#This Row],[Victim''s Age]]&lt;13,"Child",IF(AND(Crime_analysis[[#This Row],[Victim''s Age]]&gt;13,Crime_analysis[[#This Row],[Victim''s Age]]&lt;18),"Teenager",IF(AND(Crime_analysis[[#This Row],[Victim''s Age]]&gt;=18,Crime_analysis[[#This Row],[Victim''s Age]]&lt;41),"Youth","Adult")))</f>
        <v>Youth</v>
      </c>
    </row>
    <row r="242" spans="1:13" x14ac:dyDescent="0.35">
      <c r="A242">
        <v>230904454</v>
      </c>
      <c r="B242" s="1">
        <v>44939</v>
      </c>
      <c r="C242" s="1">
        <v>44075</v>
      </c>
      <c r="D242" t="s">
        <v>65</v>
      </c>
      <c r="E242" t="s">
        <v>312</v>
      </c>
      <c r="F242">
        <v>51</v>
      </c>
      <c r="G242" t="s">
        <v>14</v>
      </c>
      <c r="H242" t="s">
        <v>15</v>
      </c>
      <c r="I242" t="s">
        <v>16</v>
      </c>
      <c r="J242" t="s">
        <v>6512</v>
      </c>
      <c r="K242" t="s">
        <v>313</v>
      </c>
      <c r="L242">
        <v>2130</v>
      </c>
      <c r="M242" t="str">
        <f>IF(Crime_analysis[[#This Row],[Victim''s Age]]&lt;13,"Child",IF(AND(Crime_analysis[[#This Row],[Victim''s Age]]&gt;13,Crime_analysis[[#This Row],[Victim''s Age]]&lt;18),"Teenager",IF(AND(Crime_analysis[[#This Row],[Victim''s Age]]&gt;=18,Crime_analysis[[#This Row],[Victim''s Age]]&lt;41),"Youth","Adult")))</f>
        <v>Adult</v>
      </c>
    </row>
    <row r="243" spans="1:13" x14ac:dyDescent="0.35">
      <c r="A243">
        <v>231504369</v>
      </c>
      <c r="B243" s="1">
        <v>44936</v>
      </c>
      <c r="C243" s="1">
        <v>43956</v>
      </c>
      <c r="D243" t="s">
        <v>29</v>
      </c>
      <c r="E243" t="s">
        <v>13</v>
      </c>
      <c r="F243">
        <v>33</v>
      </c>
      <c r="G243" t="s">
        <v>19</v>
      </c>
      <c r="H243" t="s">
        <v>15</v>
      </c>
      <c r="I243" t="s">
        <v>16</v>
      </c>
      <c r="J243" t="s">
        <v>6512</v>
      </c>
      <c r="K243" t="s">
        <v>314</v>
      </c>
      <c r="L243">
        <v>1400</v>
      </c>
      <c r="M243" t="str">
        <f>IF(Crime_analysis[[#This Row],[Victim''s Age]]&lt;13,"Child",IF(AND(Crime_analysis[[#This Row],[Victim''s Age]]&gt;13,Crime_analysis[[#This Row],[Victim''s Age]]&lt;18),"Teenager",IF(AND(Crime_analysis[[#This Row],[Victim''s Age]]&gt;=18,Crime_analysis[[#This Row],[Victim''s Age]]&lt;41),"Youth","Adult")))</f>
        <v>Youth</v>
      </c>
    </row>
    <row r="244" spans="1:13" x14ac:dyDescent="0.35">
      <c r="A244">
        <v>231204630</v>
      </c>
      <c r="B244" s="1">
        <v>44932</v>
      </c>
      <c r="C244" s="1">
        <v>44118</v>
      </c>
      <c r="D244" t="s">
        <v>24</v>
      </c>
      <c r="E244" t="s">
        <v>13</v>
      </c>
      <c r="F244">
        <v>26</v>
      </c>
      <c r="G244" t="s">
        <v>14</v>
      </c>
      <c r="H244" t="s">
        <v>15</v>
      </c>
      <c r="I244" t="s">
        <v>16</v>
      </c>
      <c r="J244" t="s">
        <v>6512</v>
      </c>
      <c r="K244" t="s">
        <v>315</v>
      </c>
      <c r="L244">
        <v>1315</v>
      </c>
      <c r="M244" t="str">
        <f>IF(Crime_analysis[[#This Row],[Victim''s Age]]&lt;13,"Child",IF(AND(Crime_analysis[[#This Row],[Victim''s Age]]&gt;13,Crime_analysis[[#This Row],[Victim''s Age]]&lt;18),"Teenager",IF(AND(Crime_analysis[[#This Row],[Victim''s Age]]&gt;=18,Crime_analysis[[#This Row],[Victim''s Age]]&lt;41),"Youth","Adult")))</f>
        <v>Youth</v>
      </c>
    </row>
    <row r="245" spans="1:13" x14ac:dyDescent="0.35">
      <c r="A245">
        <v>230404327</v>
      </c>
      <c r="B245" s="1">
        <v>44936</v>
      </c>
      <c r="C245" s="1">
        <v>43983</v>
      </c>
      <c r="D245" t="s">
        <v>68</v>
      </c>
      <c r="E245" t="s">
        <v>13</v>
      </c>
      <c r="F245">
        <v>37</v>
      </c>
      <c r="G245" t="s">
        <v>14</v>
      </c>
      <c r="H245" t="s">
        <v>15</v>
      </c>
      <c r="I245" t="s">
        <v>16</v>
      </c>
      <c r="J245" t="s">
        <v>6512</v>
      </c>
      <c r="K245" t="s">
        <v>316</v>
      </c>
      <c r="L245">
        <v>1</v>
      </c>
      <c r="M245" t="str">
        <f>IF(Crime_analysis[[#This Row],[Victim''s Age]]&lt;13,"Child",IF(AND(Crime_analysis[[#This Row],[Victim''s Age]]&gt;13,Crime_analysis[[#This Row],[Victim''s Age]]&lt;18),"Teenager",IF(AND(Crime_analysis[[#This Row],[Victim''s Age]]&gt;=18,Crime_analysis[[#This Row],[Victim''s Age]]&lt;41),"Youth","Adult")))</f>
        <v>Youth</v>
      </c>
    </row>
    <row r="246" spans="1:13" x14ac:dyDescent="0.35">
      <c r="A246">
        <v>231806173</v>
      </c>
      <c r="B246" s="1">
        <v>44967</v>
      </c>
      <c r="C246" s="1">
        <v>44065</v>
      </c>
      <c r="D246" t="s">
        <v>115</v>
      </c>
      <c r="E246" t="s">
        <v>13</v>
      </c>
      <c r="F246">
        <v>58</v>
      </c>
      <c r="G246" t="s">
        <v>14</v>
      </c>
      <c r="H246" t="s">
        <v>15</v>
      </c>
      <c r="I246" t="s">
        <v>16</v>
      </c>
      <c r="J246" t="s">
        <v>6512</v>
      </c>
      <c r="K246" t="s">
        <v>317</v>
      </c>
      <c r="L246">
        <v>1855</v>
      </c>
      <c r="M246" t="str">
        <f>IF(Crime_analysis[[#This Row],[Victim''s Age]]&lt;13,"Child",IF(AND(Crime_analysis[[#This Row],[Victim''s Age]]&gt;13,Crime_analysis[[#This Row],[Victim''s Age]]&lt;18),"Teenager",IF(AND(Crime_analysis[[#This Row],[Victim''s Age]]&gt;=18,Crime_analysis[[#This Row],[Victim''s Age]]&lt;41),"Youth","Adult")))</f>
        <v>Adult</v>
      </c>
    </row>
    <row r="247" spans="1:13" x14ac:dyDescent="0.35">
      <c r="A247">
        <v>231905552</v>
      </c>
      <c r="B247" s="1">
        <v>44964</v>
      </c>
      <c r="C247" s="1">
        <v>44136</v>
      </c>
      <c r="D247" t="s">
        <v>32</v>
      </c>
      <c r="E247" t="s">
        <v>13</v>
      </c>
      <c r="F247">
        <v>74</v>
      </c>
      <c r="G247" t="s">
        <v>19</v>
      </c>
      <c r="H247" t="s">
        <v>30</v>
      </c>
      <c r="I247" t="s">
        <v>16</v>
      </c>
      <c r="J247" t="s">
        <v>6512</v>
      </c>
      <c r="K247" t="s">
        <v>318</v>
      </c>
      <c r="L247">
        <v>1200</v>
      </c>
      <c r="M247" t="str">
        <f>IF(Crime_analysis[[#This Row],[Victim''s Age]]&lt;13,"Child",IF(AND(Crime_analysis[[#This Row],[Victim''s Age]]&gt;13,Crime_analysis[[#This Row],[Victim''s Age]]&lt;18),"Teenager",IF(AND(Crime_analysis[[#This Row],[Victim''s Age]]&gt;=18,Crime_analysis[[#This Row],[Victim''s Age]]&lt;41),"Youth","Adult")))</f>
        <v>Adult</v>
      </c>
    </row>
    <row r="248" spans="1:13" x14ac:dyDescent="0.35">
      <c r="A248">
        <v>221016307</v>
      </c>
      <c r="B248" s="1">
        <v>44874</v>
      </c>
      <c r="C248" s="1">
        <v>44064</v>
      </c>
      <c r="D248" t="s">
        <v>77</v>
      </c>
      <c r="E248" t="s">
        <v>13</v>
      </c>
      <c r="F248">
        <v>42</v>
      </c>
      <c r="G248" t="s">
        <v>14</v>
      </c>
      <c r="H248" t="s">
        <v>30</v>
      </c>
      <c r="I248" t="s">
        <v>16</v>
      </c>
      <c r="J248" t="s">
        <v>6512</v>
      </c>
      <c r="K248" t="s">
        <v>319</v>
      </c>
      <c r="L248">
        <v>1200</v>
      </c>
      <c r="M248" t="str">
        <f>IF(Crime_analysis[[#This Row],[Victim''s Age]]&lt;13,"Child",IF(AND(Crime_analysis[[#This Row],[Victim''s Age]]&gt;13,Crime_analysis[[#This Row],[Victim''s Age]]&lt;18),"Teenager",IF(AND(Crime_analysis[[#This Row],[Victim''s Age]]&gt;=18,Crime_analysis[[#This Row],[Victim''s Age]]&lt;41),"Youth","Adult")))</f>
        <v>Adult</v>
      </c>
    </row>
    <row r="249" spans="1:13" x14ac:dyDescent="0.35">
      <c r="A249">
        <v>221222173</v>
      </c>
      <c r="B249" s="1">
        <v>44856</v>
      </c>
      <c r="C249" s="1">
        <v>44126</v>
      </c>
      <c r="D249" t="s">
        <v>24</v>
      </c>
      <c r="E249" t="s">
        <v>320</v>
      </c>
      <c r="F249">
        <v>53</v>
      </c>
      <c r="G249" t="s">
        <v>14</v>
      </c>
      <c r="H249" t="s">
        <v>15</v>
      </c>
      <c r="I249" t="s">
        <v>321</v>
      </c>
      <c r="J249" t="s">
        <v>78</v>
      </c>
      <c r="K249" t="s">
        <v>322</v>
      </c>
      <c r="L249">
        <v>2145</v>
      </c>
      <c r="M249" t="str">
        <f>IF(Crime_analysis[[#This Row],[Victim''s Age]]&lt;13,"Child",IF(AND(Crime_analysis[[#This Row],[Victim''s Age]]&gt;13,Crime_analysis[[#This Row],[Victim''s Age]]&lt;18),"Teenager",IF(AND(Crime_analysis[[#This Row],[Victim''s Age]]&gt;=18,Crime_analysis[[#This Row],[Victim''s Age]]&lt;41),"Youth","Adult")))</f>
        <v>Adult</v>
      </c>
    </row>
    <row r="250" spans="1:13" x14ac:dyDescent="0.35">
      <c r="A250">
        <v>230107886</v>
      </c>
      <c r="B250" s="1">
        <v>44986</v>
      </c>
      <c r="C250" s="1">
        <v>44004</v>
      </c>
      <c r="D250" t="s">
        <v>42</v>
      </c>
      <c r="E250" t="s">
        <v>13</v>
      </c>
      <c r="F250">
        <v>66</v>
      </c>
      <c r="G250" t="s">
        <v>19</v>
      </c>
      <c r="H250" t="s">
        <v>15</v>
      </c>
      <c r="I250" t="s">
        <v>16</v>
      </c>
      <c r="J250" t="s">
        <v>6512</v>
      </c>
      <c r="K250" t="s">
        <v>323</v>
      </c>
      <c r="L250">
        <v>930</v>
      </c>
      <c r="M250" t="str">
        <f>IF(Crime_analysis[[#This Row],[Victim''s Age]]&lt;13,"Child",IF(AND(Crime_analysis[[#This Row],[Victim''s Age]]&gt;13,Crime_analysis[[#This Row],[Victim''s Age]]&lt;18),"Teenager",IF(AND(Crime_analysis[[#This Row],[Victim''s Age]]&gt;=18,Crime_analysis[[#This Row],[Victim''s Age]]&lt;41),"Youth","Adult")))</f>
        <v>Adult</v>
      </c>
    </row>
    <row r="251" spans="1:13" x14ac:dyDescent="0.35">
      <c r="A251">
        <v>230905903</v>
      </c>
      <c r="B251" s="1">
        <v>44977</v>
      </c>
      <c r="C251" s="1">
        <v>43831</v>
      </c>
      <c r="D251" t="s">
        <v>65</v>
      </c>
      <c r="E251" t="s">
        <v>169</v>
      </c>
      <c r="F251">
        <v>7</v>
      </c>
      <c r="G251" t="s">
        <v>14</v>
      </c>
      <c r="H251" t="s">
        <v>33</v>
      </c>
      <c r="I251" t="s">
        <v>59</v>
      </c>
      <c r="J251" t="s">
        <v>6512</v>
      </c>
      <c r="K251" t="s">
        <v>324</v>
      </c>
      <c r="L251">
        <v>1</v>
      </c>
      <c r="M251" t="str">
        <f>IF(Crime_analysis[[#This Row],[Victim''s Age]]&lt;13,"Child",IF(AND(Crime_analysis[[#This Row],[Victim''s Age]]&gt;13,Crime_analysis[[#This Row],[Victim''s Age]]&lt;18),"Teenager",IF(AND(Crime_analysis[[#This Row],[Victim''s Age]]&gt;=18,Crime_analysis[[#This Row],[Victim''s Age]]&lt;41),"Youth","Adult")))</f>
        <v>Child</v>
      </c>
    </row>
    <row r="252" spans="1:13" x14ac:dyDescent="0.35">
      <c r="A252">
        <v>230107816</v>
      </c>
      <c r="B252" s="1">
        <v>44943</v>
      </c>
      <c r="C252" s="1">
        <v>43983</v>
      </c>
      <c r="D252" t="s">
        <v>42</v>
      </c>
      <c r="E252" t="s">
        <v>56</v>
      </c>
      <c r="F252">
        <v>44</v>
      </c>
      <c r="G252" t="s">
        <v>14</v>
      </c>
      <c r="H252" t="s">
        <v>80</v>
      </c>
      <c r="I252" t="s">
        <v>16</v>
      </c>
      <c r="J252" t="s">
        <v>6512</v>
      </c>
      <c r="K252" t="s">
        <v>325</v>
      </c>
      <c r="L252">
        <v>1130</v>
      </c>
      <c r="M252" t="str">
        <f>IF(Crime_analysis[[#This Row],[Victim''s Age]]&lt;13,"Child",IF(AND(Crime_analysis[[#This Row],[Victim''s Age]]&gt;13,Crime_analysis[[#This Row],[Victim''s Age]]&lt;18),"Teenager",IF(AND(Crime_analysis[[#This Row],[Victim''s Age]]&gt;=18,Crime_analysis[[#This Row],[Victim''s Age]]&lt;41),"Youth","Adult")))</f>
        <v>Adult</v>
      </c>
    </row>
    <row r="253" spans="1:13" x14ac:dyDescent="0.35">
      <c r="A253">
        <v>231707687</v>
      </c>
      <c r="B253" s="1">
        <v>45020</v>
      </c>
      <c r="C253" s="1">
        <v>43959</v>
      </c>
      <c r="D253" t="s">
        <v>40</v>
      </c>
      <c r="E253" t="s">
        <v>13</v>
      </c>
      <c r="F253">
        <v>44</v>
      </c>
      <c r="G253" t="s">
        <v>19</v>
      </c>
      <c r="H253" t="s">
        <v>33</v>
      </c>
      <c r="I253" t="s">
        <v>16</v>
      </c>
      <c r="J253" t="s">
        <v>6512</v>
      </c>
      <c r="K253" t="s">
        <v>326</v>
      </c>
      <c r="L253">
        <v>1845</v>
      </c>
      <c r="M253" t="str">
        <f>IF(Crime_analysis[[#This Row],[Victim''s Age]]&lt;13,"Child",IF(AND(Crime_analysis[[#This Row],[Victim''s Age]]&gt;13,Crime_analysis[[#This Row],[Victim''s Age]]&lt;18),"Teenager",IF(AND(Crime_analysis[[#This Row],[Victim''s Age]]&gt;=18,Crime_analysis[[#This Row],[Victim''s Age]]&lt;41),"Youth","Adult")))</f>
        <v>Adult</v>
      </c>
    </row>
    <row r="254" spans="1:13" x14ac:dyDescent="0.35">
      <c r="A254">
        <v>231207870</v>
      </c>
      <c r="B254" s="1">
        <v>44989</v>
      </c>
      <c r="C254" s="1">
        <v>44108</v>
      </c>
      <c r="D254" t="s">
        <v>24</v>
      </c>
      <c r="E254" t="s">
        <v>13</v>
      </c>
      <c r="F254">
        <v>30</v>
      </c>
      <c r="G254" t="s">
        <v>14</v>
      </c>
      <c r="H254" t="s">
        <v>251</v>
      </c>
      <c r="I254" t="s">
        <v>16</v>
      </c>
      <c r="J254" t="s">
        <v>6512</v>
      </c>
      <c r="K254" t="s">
        <v>327</v>
      </c>
      <c r="L254">
        <v>1130</v>
      </c>
      <c r="M254" t="str">
        <f>IF(Crime_analysis[[#This Row],[Victim''s Age]]&lt;13,"Child",IF(AND(Crime_analysis[[#This Row],[Victim''s Age]]&gt;13,Crime_analysis[[#This Row],[Victim''s Age]]&lt;18),"Teenager",IF(AND(Crime_analysis[[#This Row],[Victim''s Age]]&gt;=18,Crime_analysis[[#This Row],[Victim''s Age]]&lt;41),"Youth","Adult")))</f>
        <v>Youth</v>
      </c>
    </row>
    <row r="255" spans="1:13" x14ac:dyDescent="0.35">
      <c r="A255">
        <v>232006471</v>
      </c>
      <c r="B255" s="1">
        <v>44981</v>
      </c>
      <c r="C255" s="1">
        <v>43975</v>
      </c>
      <c r="D255" t="s">
        <v>18</v>
      </c>
      <c r="E255" t="s">
        <v>46</v>
      </c>
      <c r="F255">
        <v>31</v>
      </c>
      <c r="G255" t="s">
        <v>14</v>
      </c>
      <c r="H255" t="s">
        <v>33</v>
      </c>
      <c r="I255" t="s">
        <v>16</v>
      </c>
      <c r="J255" t="s">
        <v>6512</v>
      </c>
      <c r="K255" t="s">
        <v>328</v>
      </c>
      <c r="L255">
        <v>1030</v>
      </c>
      <c r="M255" t="str">
        <f>IF(Crime_analysis[[#This Row],[Victim''s Age]]&lt;13,"Child",IF(AND(Crime_analysis[[#This Row],[Victim''s Age]]&gt;13,Crime_analysis[[#This Row],[Victim''s Age]]&lt;18),"Teenager",IF(AND(Crime_analysis[[#This Row],[Victim''s Age]]&gt;=18,Crime_analysis[[#This Row],[Victim''s Age]]&lt;41),"Youth","Adult")))</f>
        <v>Youth</v>
      </c>
    </row>
    <row r="256" spans="1:13" x14ac:dyDescent="0.35">
      <c r="A256">
        <v>231605843</v>
      </c>
      <c r="B256" s="1">
        <v>44984</v>
      </c>
      <c r="C256" s="1">
        <v>43888</v>
      </c>
      <c r="D256" t="s">
        <v>86</v>
      </c>
      <c r="E256" t="s">
        <v>13</v>
      </c>
      <c r="F256">
        <v>31</v>
      </c>
      <c r="G256" t="s">
        <v>14</v>
      </c>
      <c r="H256" t="s">
        <v>30</v>
      </c>
      <c r="I256" t="s">
        <v>16</v>
      </c>
      <c r="J256" t="s">
        <v>6512</v>
      </c>
      <c r="K256" t="s">
        <v>329</v>
      </c>
      <c r="L256">
        <v>1415</v>
      </c>
      <c r="M256" t="str">
        <f>IF(Crime_analysis[[#This Row],[Victim''s Age]]&lt;13,"Child",IF(AND(Crime_analysis[[#This Row],[Victim''s Age]]&gt;13,Crime_analysis[[#This Row],[Victim''s Age]]&lt;18),"Teenager",IF(AND(Crime_analysis[[#This Row],[Victim''s Age]]&gt;=18,Crime_analysis[[#This Row],[Victim''s Age]]&lt;41),"Youth","Adult")))</f>
        <v>Youth</v>
      </c>
    </row>
    <row r="257" spans="1:13" x14ac:dyDescent="0.35">
      <c r="A257">
        <v>231007023</v>
      </c>
      <c r="B257" s="1">
        <v>45006</v>
      </c>
      <c r="C257" s="1">
        <v>43831</v>
      </c>
      <c r="D257" t="s">
        <v>77</v>
      </c>
      <c r="E257" t="s">
        <v>91</v>
      </c>
      <c r="F257">
        <v>61</v>
      </c>
      <c r="G257" t="s">
        <v>19</v>
      </c>
      <c r="H257" t="s">
        <v>30</v>
      </c>
      <c r="I257" t="s">
        <v>16</v>
      </c>
      <c r="J257" t="s">
        <v>6512</v>
      </c>
      <c r="K257" t="s">
        <v>330</v>
      </c>
      <c r="L257">
        <v>1201</v>
      </c>
      <c r="M257" t="str">
        <f>IF(Crime_analysis[[#This Row],[Victim''s Age]]&lt;13,"Child",IF(AND(Crime_analysis[[#This Row],[Victim''s Age]]&gt;13,Crime_analysis[[#This Row],[Victim''s Age]]&lt;18),"Teenager",IF(AND(Crime_analysis[[#This Row],[Victim''s Age]]&gt;=18,Crime_analysis[[#This Row],[Victim''s Age]]&lt;41),"Youth","Adult")))</f>
        <v>Adult</v>
      </c>
    </row>
    <row r="258" spans="1:13" x14ac:dyDescent="0.35">
      <c r="A258">
        <v>231505784</v>
      </c>
      <c r="B258" s="1">
        <v>44970</v>
      </c>
      <c r="C258" s="1">
        <v>44118</v>
      </c>
      <c r="D258" t="s">
        <v>29</v>
      </c>
      <c r="E258" t="s">
        <v>84</v>
      </c>
      <c r="F258">
        <v>34</v>
      </c>
      <c r="G258" t="s">
        <v>14</v>
      </c>
      <c r="H258" t="s">
        <v>33</v>
      </c>
      <c r="I258" t="s">
        <v>59</v>
      </c>
      <c r="J258" t="s">
        <v>78</v>
      </c>
      <c r="K258" t="s">
        <v>331</v>
      </c>
      <c r="L258">
        <v>2000</v>
      </c>
      <c r="M258" t="str">
        <f>IF(Crime_analysis[[#This Row],[Victim''s Age]]&lt;13,"Child",IF(AND(Crime_analysis[[#This Row],[Victim''s Age]]&gt;13,Crime_analysis[[#This Row],[Victim''s Age]]&lt;18),"Teenager",IF(AND(Crime_analysis[[#This Row],[Victim''s Age]]&gt;=18,Crime_analysis[[#This Row],[Victim''s Age]]&lt;41),"Youth","Adult")))</f>
        <v>Youth</v>
      </c>
    </row>
    <row r="259" spans="1:13" x14ac:dyDescent="0.35">
      <c r="A259">
        <v>231208669</v>
      </c>
      <c r="B259" s="1">
        <v>44973</v>
      </c>
      <c r="C259" s="1">
        <v>44032</v>
      </c>
      <c r="D259" t="s">
        <v>24</v>
      </c>
      <c r="E259" t="s">
        <v>13</v>
      </c>
      <c r="F259">
        <v>16</v>
      </c>
      <c r="G259" t="s">
        <v>14</v>
      </c>
      <c r="H259" t="s">
        <v>15</v>
      </c>
      <c r="I259" t="s">
        <v>16</v>
      </c>
      <c r="J259" t="s">
        <v>6512</v>
      </c>
      <c r="K259" t="s">
        <v>332</v>
      </c>
      <c r="L259">
        <v>1305</v>
      </c>
      <c r="M259" t="str">
        <f>IF(Crime_analysis[[#This Row],[Victim''s Age]]&lt;13,"Child",IF(AND(Crime_analysis[[#This Row],[Victim''s Age]]&gt;13,Crime_analysis[[#This Row],[Victim''s Age]]&lt;18),"Teenager",IF(AND(Crime_analysis[[#This Row],[Victim''s Age]]&gt;=18,Crime_analysis[[#This Row],[Victim''s Age]]&lt;41),"Youth","Adult")))</f>
        <v>Teenager</v>
      </c>
    </row>
    <row r="260" spans="1:13" x14ac:dyDescent="0.35">
      <c r="A260">
        <v>230406446</v>
      </c>
      <c r="B260" s="1">
        <v>45001</v>
      </c>
      <c r="C260" s="1">
        <v>43905</v>
      </c>
      <c r="D260" t="s">
        <v>68</v>
      </c>
      <c r="E260" t="s">
        <v>13</v>
      </c>
      <c r="F260">
        <v>48</v>
      </c>
      <c r="G260" t="s">
        <v>14</v>
      </c>
      <c r="H260" t="s">
        <v>20</v>
      </c>
      <c r="I260" t="s">
        <v>16</v>
      </c>
      <c r="J260" t="s">
        <v>6512</v>
      </c>
      <c r="K260" t="s">
        <v>254</v>
      </c>
      <c r="L260">
        <v>1620</v>
      </c>
      <c r="M260" t="str">
        <f>IF(Crime_analysis[[#This Row],[Victim''s Age]]&lt;13,"Child",IF(AND(Crime_analysis[[#This Row],[Victim''s Age]]&gt;13,Crime_analysis[[#This Row],[Victim''s Age]]&lt;18),"Teenager",IF(AND(Crime_analysis[[#This Row],[Victim''s Age]]&gt;=18,Crime_analysis[[#This Row],[Victim''s Age]]&lt;41),"Youth","Adult")))</f>
        <v>Adult</v>
      </c>
    </row>
    <row r="261" spans="1:13" x14ac:dyDescent="0.35">
      <c r="A261">
        <v>230207636</v>
      </c>
      <c r="B261" s="1">
        <v>45003</v>
      </c>
      <c r="C261" s="1">
        <v>43831</v>
      </c>
      <c r="D261" t="s">
        <v>26</v>
      </c>
      <c r="E261" t="s">
        <v>13</v>
      </c>
      <c r="F261">
        <v>51</v>
      </c>
      <c r="G261" t="s">
        <v>14</v>
      </c>
      <c r="H261" t="s">
        <v>20</v>
      </c>
      <c r="I261" t="s">
        <v>16</v>
      </c>
      <c r="J261" t="s">
        <v>6512</v>
      </c>
      <c r="K261" t="s">
        <v>333</v>
      </c>
      <c r="L261">
        <v>900</v>
      </c>
      <c r="M261" t="str">
        <f>IF(Crime_analysis[[#This Row],[Victim''s Age]]&lt;13,"Child",IF(AND(Crime_analysis[[#This Row],[Victim''s Age]]&gt;13,Crime_analysis[[#This Row],[Victim''s Age]]&lt;18),"Teenager",IF(AND(Crime_analysis[[#This Row],[Victim''s Age]]&gt;=18,Crime_analysis[[#This Row],[Victim''s Age]]&lt;41),"Youth","Adult")))</f>
        <v>Adult</v>
      </c>
    </row>
    <row r="262" spans="1:13" x14ac:dyDescent="0.35">
      <c r="A262">
        <v>231507204</v>
      </c>
      <c r="B262" s="1">
        <v>45003</v>
      </c>
      <c r="C262" s="1">
        <v>44180</v>
      </c>
      <c r="D262" t="s">
        <v>29</v>
      </c>
      <c r="E262" t="s">
        <v>13</v>
      </c>
      <c r="F262">
        <v>37</v>
      </c>
      <c r="G262" t="s">
        <v>14</v>
      </c>
      <c r="H262" t="s">
        <v>15</v>
      </c>
      <c r="I262" t="s">
        <v>16</v>
      </c>
      <c r="J262" t="s">
        <v>6512</v>
      </c>
      <c r="K262" t="s">
        <v>334</v>
      </c>
      <c r="L262">
        <v>1500</v>
      </c>
      <c r="M262" t="str">
        <f>IF(Crime_analysis[[#This Row],[Victim''s Age]]&lt;13,"Child",IF(AND(Crime_analysis[[#This Row],[Victim''s Age]]&gt;13,Crime_analysis[[#This Row],[Victim''s Age]]&lt;18),"Teenager",IF(AND(Crime_analysis[[#This Row],[Victim''s Age]]&gt;=18,Crime_analysis[[#This Row],[Victim''s Age]]&lt;41),"Youth","Adult")))</f>
        <v>Youth</v>
      </c>
    </row>
    <row r="263" spans="1:13" x14ac:dyDescent="0.35">
      <c r="A263">
        <v>231208405</v>
      </c>
      <c r="B263" s="1">
        <v>44981</v>
      </c>
      <c r="C263" s="1">
        <v>43885</v>
      </c>
      <c r="D263" t="s">
        <v>24</v>
      </c>
      <c r="E263" t="s">
        <v>13</v>
      </c>
      <c r="F263">
        <v>41</v>
      </c>
      <c r="G263" t="s">
        <v>14</v>
      </c>
      <c r="H263" t="s">
        <v>15</v>
      </c>
      <c r="I263" t="s">
        <v>16</v>
      </c>
      <c r="J263" t="s">
        <v>6512</v>
      </c>
      <c r="K263" t="s">
        <v>335</v>
      </c>
      <c r="L263">
        <v>1210</v>
      </c>
      <c r="M263" t="str">
        <f>IF(Crime_analysis[[#This Row],[Victim''s Age]]&lt;13,"Child",IF(AND(Crime_analysis[[#This Row],[Victim''s Age]]&gt;13,Crime_analysis[[#This Row],[Victim''s Age]]&lt;18),"Teenager",IF(AND(Crime_analysis[[#This Row],[Victim''s Age]]&gt;=18,Crime_analysis[[#This Row],[Victim''s Age]]&lt;41),"Youth","Adult")))</f>
        <v>Adult</v>
      </c>
    </row>
    <row r="264" spans="1:13" x14ac:dyDescent="0.35">
      <c r="A264">
        <v>231208398</v>
      </c>
      <c r="B264" s="1">
        <v>44996</v>
      </c>
      <c r="C264" s="1">
        <v>43932</v>
      </c>
      <c r="D264" t="s">
        <v>24</v>
      </c>
      <c r="E264" t="s">
        <v>13</v>
      </c>
      <c r="F264">
        <v>22</v>
      </c>
      <c r="G264" t="s">
        <v>14</v>
      </c>
      <c r="H264" t="s">
        <v>15</v>
      </c>
      <c r="I264" t="s">
        <v>16</v>
      </c>
      <c r="J264" t="s">
        <v>6512</v>
      </c>
      <c r="K264" t="s">
        <v>336</v>
      </c>
      <c r="L264">
        <v>1715</v>
      </c>
      <c r="M264" t="str">
        <f>IF(Crime_analysis[[#This Row],[Victim''s Age]]&lt;13,"Child",IF(AND(Crime_analysis[[#This Row],[Victim''s Age]]&gt;13,Crime_analysis[[#This Row],[Victim''s Age]]&lt;18),"Teenager",IF(AND(Crime_analysis[[#This Row],[Victim''s Age]]&gt;=18,Crime_analysis[[#This Row],[Victim''s Age]]&lt;41),"Youth","Adult")))</f>
        <v>Youth</v>
      </c>
    </row>
    <row r="265" spans="1:13" x14ac:dyDescent="0.35">
      <c r="A265">
        <v>230607322</v>
      </c>
      <c r="B265" s="1">
        <v>45002</v>
      </c>
      <c r="C265" s="1">
        <v>44166</v>
      </c>
      <c r="D265" t="s">
        <v>22</v>
      </c>
      <c r="E265" t="s">
        <v>13</v>
      </c>
      <c r="F265">
        <v>70</v>
      </c>
      <c r="G265" t="s">
        <v>14</v>
      </c>
      <c r="H265" t="s">
        <v>33</v>
      </c>
      <c r="I265" t="s">
        <v>16</v>
      </c>
      <c r="J265" t="s">
        <v>6512</v>
      </c>
      <c r="K265" t="s">
        <v>337</v>
      </c>
      <c r="L265">
        <v>1</v>
      </c>
      <c r="M265" t="str">
        <f>IF(Crime_analysis[[#This Row],[Victim''s Age]]&lt;13,"Child",IF(AND(Crime_analysis[[#This Row],[Victim''s Age]]&gt;13,Crime_analysis[[#This Row],[Victim''s Age]]&lt;18),"Teenager",IF(AND(Crime_analysis[[#This Row],[Victim''s Age]]&gt;=18,Crime_analysis[[#This Row],[Victim''s Age]]&lt;41),"Youth","Adult")))</f>
        <v>Adult</v>
      </c>
    </row>
    <row r="266" spans="1:13" x14ac:dyDescent="0.35">
      <c r="A266">
        <v>230906910</v>
      </c>
      <c r="B266" s="1">
        <v>44999</v>
      </c>
      <c r="C266" s="1">
        <v>43906</v>
      </c>
      <c r="D266" t="s">
        <v>65</v>
      </c>
      <c r="E266" t="s">
        <v>13</v>
      </c>
      <c r="F266">
        <v>41</v>
      </c>
      <c r="G266" t="s">
        <v>14</v>
      </c>
      <c r="H266" t="s">
        <v>126</v>
      </c>
      <c r="I266" t="s">
        <v>16</v>
      </c>
      <c r="J266" t="s">
        <v>6512</v>
      </c>
      <c r="K266" t="s">
        <v>234</v>
      </c>
      <c r="L266">
        <v>1630</v>
      </c>
      <c r="M266" t="str">
        <f>IF(Crime_analysis[[#This Row],[Victim''s Age]]&lt;13,"Child",IF(AND(Crime_analysis[[#This Row],[Victim''s Age]]&gt;13,Crime_analysis[[#This Row],[Victim''s Age]]&lt;18),"Teenager",IF(AND(Crime_analysis[[#This Row],[Victim''s Age]]&gt;=18,Crime_analysis[[#This Row],[Victim''s Age]]&lt;41),"Youth","Adult")))</f>
        <v>Adult</v>
      </c>
    </row>
    <row r="267" spans="1:13" x14ac:dyDescent="0.35">
      <c r="A267">
        <v>230208100</v>
      </c>
      <c r="B267" s="1">
        <v>45011</v>
      </c>
      <c r="C267" s="1">
        <v>43842</v>
      </c>
      <c r="D267" t="s">
        <v>26</v>
      </c>
      <c r="E267" t="s">
        <v>13</v>
      </c>
      <c r="F267">
        <v>31</v>
      </c>
      <c r="G267" t="s">
        <v>19</v>
      </c>
      <c r="H267" t="s">
        <v>15</v>
      </c>
      <c r="I267" t="s">
        <v>16</v>
      </c>
      <c r="J267" t="s">
        <v>6512</v>
      </c>
      <c r="K267" t="s">
        <v>338</v>
      </c>
      <c r="L267">
        <v>1300</v>
      </c>
      <c r="M267" t="str">
        <f>IF(Crime_analysis[[#This Row],[Victim''s Age]]&lt;13,"Child",IF(AND(Crime_analysis[[#This Row],[Victim''s Age]]&gt;13,Crime_analysis[[#This Row],[Victim''s Age]]&lt;18),"Teenager",IF(AND(Crime_analysis[[#This Row],[Victim''s Age]]&gt;=18,Crime_analysis[[#This Row],[Victim''s Age]]&lt;41),"Youth","Adult")))</f>
        <v>Youth</v>
      </c>
    </row>
    <row r="268" spans="1:13" x14ac:dyDescent="0.35">
      <c r="A268">
        <v>231507736</v>
      </c>
      <c r="B268" s="1">
        <v>45016</v>
      </c>
      <c r="C268" s="1">
        <v>43839</v>
      </c>
      <c r="D268" t="s">
        <v>29</v>
      </c>
      <c r="E268" t="s">
        <v>13</v>
      </c>
      <c r="F268">
        <v>23</v>
      </c>
      <c r="G268" t="s">
        <v>14</v>
      </c>
      <c r="H268" t="s">
        <v>30</v>
      </c>
      <c r="I268" t="s">
        <v>16</v>
      </c>
      <c r="J268" t="s">
        <v>6512</v>
      </c>
      <c r="K268" t="s">
        <v>339</v>
      </c>
      <c r="L268">
        <v>930</v>
      </c>
      <c r="M268" t="str">
        <f>IF(Crime_analysis[[#This Row],[Victim''s Age]]&lt;13,"Child",IF(AND(Crime_analysis[[#This Row],[Victim''s Age]]&gt;13,Crime_analysis[[#This Row],[Victim''s Age]]&lt;18),"Teenager",IF(AND(Crime_analysis[[#This Row],[Victim''s Age]]&gt;=18,Crime_analysis[[#This Row],[Victim''s Age]]&lt;41),"Youth","Adult")))</f>
        <v>Youth</v>
      </c>
    </row>
    <row r="269" spans="1:13" x14ac:dyDescent="0.35">
      <c r="A269">
        <v>231308569</v>
      </c>
      <c r="B269" s="1">
        <v>45017</v>
      </c>
      <c r="C269" s="1">
        <v>43831</v>
      </c>
      <c r="D269" t="s">
        <v>52</v>
      </c>
      <c r="E269" t="s">
        <v>13</v>
      </c>
      <c r="F269">
        <v>19</v>
      </c>
      <c r="G269" t="s">
        <v>14</v>
      </c>
      <c r="H269" t="s">
        <v>15</v>
      </c>
      <c r="I269" t="s">
        <v>16</v>
      </c>
      <c r="J269" t="s">
        <v>6512</v>
      </c>
      <c r="K269" t="s">
        <v>340</v>
      </c>
      <c r="L269">
        <v>900</v>
      </c>
      <c r="M269" t="str">
        <f>IF(Crime_analysis[[#This Row],[Victim''s Age]]&lt;13,"Child",IF(AND(Crime_analysis[[#This Row],[Victim''s Age]]&gt;13,Crime_analysis[[#This Row],[Victim''s Age]]&lt;18),"Teenager",IF(AND(Crime_analysis[[#This Row],[Victim''s Age]]&gt;=18,Crime_analysis[[#This Row],[Victim''s Age]]&lt;41),"Youth","Adult")))</f>
        <v>Youth</v>
      </c>
    </row>
    <row r="270" spans="1:13" x14ac:dyDescent="0.35">
      <c r="A270">
        <v>230907379</v>
      </c>
      <c r="B270" s="1">
        <v>45009</v>
      </c>
      <c r="C270" s="1">
        <v>44061</v>
      </c>
      <c r="D270" t="s">
        <v>65</v>
      </c>
      <c r="E270" t="s">
        <v>13</v>
      </c>
      <c r="F270">
        <v>34</v>
      </c>
      <c r="G270" t="s">
        <v>14</v>
      </c>
      <c r="H270" t="s">
        <v>30</v>
      </c>
      <c r="I270" t="s">
        <v>16</v>
      </c>
      <c r="J270" t="s">
        <v>6512</v>
      </c>
      <c r="K270" t="s">
        <v>341</v>
      </c>
      <c r="L270">
        <v>1300</v>
      </c>
      <c r="M270" t="str">
        <f>IF(Crime_analysis[[#This Row],[Victim''s Age]]&lt;13,"Child",IF(AND(Crime_analysis[[#This Row],[Victim''s Age]]&gt;13,Crime_analysis[[#This Row],[Victim''s Age]]&lt;18),"Teenager",IF(AND(Crime_analysis[[#This Row],[Victim''s Age]]&gt;=18,Crime_analysis[[#This Row],[Victim''s Age]]&lt;41),"Youth","Adult")))</f>
        <v>Youth</v>
      </c>
    </row>
    <row r="271" spans="1:13" x14ac:dyDescent="0.35">
      <c r="A271">
        <v>232107207</v>
      </c>
      <c r="B271" s="1">
        <v>45012</v>
      </c>
      <c r="C271" s="1">
        <v>43857</v>
      </c>
      <c r="D271" t="s">
        <v>103</v>
      </c>
      <c r="E271" t="s">
        <v>13</v>
      </c>
      <c r="F271">
        <v>27</v>
      </c>
      <c r="G271" t="s">
        <v>19</v>
      </c>
      <c r="H271" t="s">
        <v>20</v>
      </c>
      <c r="I271" t="s">
        <v>16</v>
      </c>
      <c r="J271" t="s">
        <v>6512</v>
      </c>
      <c r="K271" t="s">
        <v>342</v>
      </c>
      <c r="L271">
        <v>1245</v>
      </c>
      <c r="M271" t="str">
        <f>IF(Crime_analysis[[#This Row],[Victim''s Age]]&lt;13,"Child",IF(AND(Crime_analysis[[#This Row],[Victim''s Age]]&gt;13,Crime_analysis[[#This Row],[Victim''s Age]]&lt;18),"Teenager",IF(AND(Crime_analysis[[#This Row],[Victim''s Age]]&gt;=18,Crime_analysis[[#This Row],[Victim''s Age]]&lt;41),"Youth","Adult")))</f>
        <v>Youth</v>
      </c>
    </row>
    <row r="272" spans="1:13" x14ac:dyDescent="0.35">
      <c r="A272">
        <v>230907510</v>
      </c>
      <c r="B272" s="1">
        <v>45015</v>
      </c>
      <c r="C272" s="1">
        <v>44105</v>
      </c>
      <c r="D272" t="s">
        <v>65</v>
      </c>
      <c r="E272" t="s">
        <v>13</v>
      </c>
      <c r="F272">
        <v>41</v>
      </c>
      <c r="G272" t="s">
        <v>14</v>
      </c>
      <c r="H272" t="s">
        <v>30</v>
      </c>
      <c r="I272" t="s">
        <v>16</v>
      </c>
      <c r="J272" t="s">
        <v>6512</v>
      </c>
      <c r="K272" t="s">
        <v>343</v>
      </c>
      <c r="L272">
        <v>1200</v>
      </c>
      <c r="M272" t="str">
        <f>IF(Crime_analysis[[#This Row],[Victim''s Age]]&lt;13,"Child",IF(AND(Crime_analysis[[#This Row],[Victim''s Age]]&gt;13,Crime_analysis[[#This Row],[Victim''s Age]]&lt;18),"Teenager",IF(AND(Crime_analysis[[#This Row],[Victim''s Age]]&gt;=18,Crime_analysis[[#This Row],[Victim''s Age]]&lt;41),"Youth","Adult")))</f>
        <v>Adult</v>
      </c>
    </row>
    <row r="273" spans="1:13" x14ac:dyDescent="0.35">
      <c r="A273">
        <v>231907602</v>
      </c>
      <c r="B273" s="1">
        <v>45019</v>
      </c>
      <c r="C273" s="1">
        <v>43922</v>
      </c>
      <c r="D273" t="s">
        <v>32</v>
      </c>
      <c r="E273" t="s">
        <v>344</v>
      </c>
      <c r="F273">
        <v>35</v>
      </c>
      <c r="G273" t="s">
        <v>14</v>
      </c>
      <c r="H273" t="s">
        <v>15</v>
      </c>
      <c r="I273" t="s">
        <v>16</v>
      </c>
      <c r="J273" t="s">
        <v>6512</v>
      </c>
      <c r="K273" t="s">
        <v>345</v>
      </c>
      <c r="L273">
        <v>1200</v>
      </c>
      <c r="M273" t="str">
        <f>IF(Crime_analysis[[#This Row],[Victim''s Age]]&lt;13,"Child",IF(AND(Crime_analysis[[#This Row],[Victim''s Age]]&gt;13,Crime_analysis[[#This Row],[Victim''s Age]]&lt;18),"Teenager",IF(AND(Crime_analysis[[#This Row],[Victim''s Age]]&gt;=18,Crime_analysis[[#This Row],[Victim''s Age]]&lt;41),"Youth","Adult")))</f>
        <v>Youth</v>
      </c>
    </row>
    <row r="274" spans="1:13" x14ac:dyDescent="0.35">
      <c r="A274">
        <v>230708191</v>
      </c>
      <c r="B274" s="1">
        <v>45023</v>
      </c>
      <c r="C274" s="1">
        <v>44073</v>
      </c>
      <c r="D274" t="s">
        <v>45</v>
      </c>
      <c r="E274" t="s">
        <v>13</v>
      </c>
      <c r="F274">
        <v>48</v>
      </c>
      <c r="G274" t="s">
        <v>14</v>
      </c>
      <c r="H274" t="s">
        <v>30</v>
      </c>
      <c r="I274" t="s">
        <v>16</v>
      </c>
      <c r="J274" t="s">
        <v>6512</v>
      </c>
      <c r="K274" t="s">
        <v>346</v>
      </c>
      <c r="L274">
        <v>1635</v>
      </c>
      <c r="M274" t="str">
        <f>IF(Crime_analysis[[#This Row],[Victim''s Age]]&lt;13,"Child",IF(AND(Crime_analysis[[#This Row],[Victim''s Age]]&gt;13,Crime_analysis[[#This Row],[Victim''s Age]]&lt;18),"Teenager",IF(AND(Crime_analysis[[#This Row],[Victim''s Age]]&gt;=18,Crime_analysis[[#This Row],[Victim''s Age]]&lt;41),"Youth","Adult")))</f>
        <v>Adult</v>
      </c>
    </row>
    <row r="275" spans="1:13" x14ac:dyDescent="0.35">
      <c r="A275">
        <v>220218655</v>
      </c>
      <c r="B275" s="1">
        <v>44851</v>
      </c>
      <c r="C275" s="1">
        <v>43959</v>
      </c>
      <c r="D275" t="s">
        <v>26</v>
      </c>
      <c r="E275" t="s">
        <v>13</v>
      </c>
      <c r="F275">
        <v>22</v>
      </c>
      <c r="G275" t="s">
        <v>19</v>
      </c>
      <c r="H275" t="s">
        <v>20</v>
      </c>
      <c r="I275" t="s">
        <v>16</v>
      </c>
      <c r="J275" t="s">
        <v>6512</v>
      </c>
      <c r="K275" t="s">
        <v>347</v>
      </c>
      <c r="L275">
        <v>1000</v>
      </c>
      <c r="M275" t="str">
        <f>IF(Crime_analysis[[#This Row],[Victim''s Age]]&lt;13,"Child",IF(AND(Crime_analysis[[#This Row],[Victim''s Age]]&gt;13,Crime_analysis[[#This Row],[Victim''s Age]]&lt;18),"Teenager",IF(AND(Crime_analysis[[#This Row],[Victim''s Age]]&gt;=18,Crime_analysis[[#This Row],[Victim''s Age]]&lt;41),"Youth","Adult")))</f>
        <v>Youth</v>
      </c>
    </row>
    <row r="276" spans="1:13" x14ac:dyDescent="0.35">
      <c r="A276">
        <v>221220860</v>
      </c>
      <c r="B276" s="1">
        <v>44819</v>
      </c>
      <c r="C276" s="1">
        <v>43848</v>
      </c>
      <c r="D276" t="s">
        <v>24</v>
      </c>
      <c r="E276" t="s">
        <v>13</v>
      </c>
      <c r="F276">
        <v>67</v>
      </c>
      <c r="G276" t="s">
        <v>19</v>
      </c>
      <c r="H276" t="s">
        <v>20</v>
      </c>
      <c r="I276" t="s">
        <v>16</v>
      </c>
      <c r="J276" t="s">
        <v>6512</v>
      </c>
      <c r="K276" t="s">
        <v>348</v>
      </c>
      <c r="L276">
        <v>1</v>
      </c>
      <c r="M276" t="str">
        <f>IF(Crime_analysis[[#This Row],[Victim''s Age]]&lt;13,"Child",IF(AND(Crime_analysis[[#This Row],[Victim''s Age]]&gt;13,Crime_analysis[[#This Row],[Victim''s Age]]&lt;18),"Teenager",IF(AND(Crime_analysis[[#This Row],[Victim''s Age]]&gt;=18,Crime_analysis[[#This Row],[Victim''s Age]]&lt;41),"Youth","Adult")))</f>
        <v>Adult</v>
      </c>
    </row>
    <row r="277" spans="1:13" x14ac:dyDescent="0.35">
      <c r="A277">
        <v>231107419</v>
      </c>
      <c r="B277" s="1">
        <v>45015</v>
      </c>
      <c r="C277" s="1">
        <v>44051</v>
      </c>
      <c r="D277" t="s">
        <v>61</v>
      </c>
      <c r="E277" t="s">
        <v>181</v>
      </c>
      <c r="F277">
        <v>40</v>
      </c>
      <c r="G277" t="s">
        <v>19</v>
      </c>
      <c r="H277" t="s">
        <v>20</v>
      </c>
      <c r="I277" t="s">
        <v>59</v>
      </c>
      <c r="J277" t="s">
        <v>6512</v>
      </c>
      <c r="K277" t="s">
        <v>349</v>
      </c>
      <c r="L277">
        <v>2346</v>
      </c>
      <c r="M277" t="str">
        <f>IF(Crime_analysis[[#This Row],[Victim''s Age]]&lt;13,"Child",IF(AND(Crime_analysis[[#This Row],[Victim''s Age]]&gt;13,Crime_analysis[[#This Row],[Victim''s Age]]&lt;18),"Teenager",IF(AND(Crime_analysis[[#This Row],[Victim''s Age]]&gt;=18,Crime_analysis[[#This Row],[Victim''s Age]]&lt;41),"Youth","Adult")))</f>
        <v>Youth</v>
      </c>
    </row>
    <row r="278" spans="1:13" x14ac:dyDescent="0.35">
      <c r="A278">
        <v>232107541</v>
      </c>
      <c r="B278" s="1">
        <v>45007</v>
      </c>
      <c r="C278" s="1">
        <v>43947</v>
      </c>
      <c r="D278" t="s">
        <v>103</v>
      </c>
      <c r="E278" t="s">
        <v>169</v>
      </c>
      <c r="F278">
        <v>14</v>
      </c>
      <c r="G278" t="s">
        <v>14</v>
      </c>
      <c r="H278" t="s">
        <v>20</v>
      </c>
      <c r="I278" t="s">
        <v>59</v>
      </c>
      <c r="J278" t="s">
        <v>6512</v>
      </c>
      <c r="K278" t="s">
        <v>350</v>
      </c>
      <c r="L278">
        <v>600</v>
      </c>
      <c r="M278" t="str">
        <f>IF(Crime_analysis[[#This Row],[Victim''s Age]]&lt;13,"Child",IF(AND(Crime_analysis[[#This Row],[Victim''s Age]]&gt;13,Crime_analysis[[#This Row],[Victim''s Age]]&lt;18),"Teenager",IF(AND(Crime_analysis[[#This Row],[Victim''s Age]]&gt;=18,Crime_analysis[[#This Row],[Victim''s Age]]&lt;41),"Youth","Adult")))</f>
        <v>Teenager</v>
      </c>
    </row>
    <row r="279" spans="1:13" x14ac:dyDescent="0.35">
      <c r="A279">
        <v>231308748</v>
      </c>
      <c r="B279" s="1">
        <v>45020</v>
      </c>
      <c r="C279" s="1">
        <v>44057</v>
      </c>
      <c r="D279" t="s">
        <v>52</v>
      </c>
      <c r="E279" t="s">
        <v>13</v>
      </c>
      <c r="F279">
        <v>32</v>
      </c>
      <c r="G279" t="s">
        <v>19</v>
      </c>
      <c r="H279" t="s">
        <v>33</v>
      </c>
      <c r="I279" t="s">
        <v>16</v>
      </c>
      <c r="J279" t="s">
        <v>6512</v>
      </c>
      <c r="K279" t="s">
        <v>351</v>
      </c>
      <c r="L279">
        <v>1210</v>
      </c>
      <c r="M279" t="str">
        <f>IF(Crime_analysis[[#This Row],[Victim''s Age]]&lt;13,"Child",IF(AND(Crime_analysis[[#This Row],[Victim''s Age]]&gt;13,Crime_analysis[[#This Row],[Victim''s Age]]&lt;18),"Teenager",IF(AND(Crime_analysis[[#This Row],[Victim''s Age]]&gt;=18,Crime_analysis[[#This Row],[Victim''s Age]]&lt;41),"Youth","Adult")))</f>
        <v>Youth</v>
      </c>
    </row>
    <row r="280" spans="1:13" x14ac:dyDescent="0.35">
      <c r="A280">
        <v>231808628</v>
      </c>
      <c r="B280" s="1">
        <v>45012</v>
      </c>
      <c r="C280" s="1">
        <v>44070</v>
      </c>
      <c r="D280" t="s">
        <v>115</v>
      </c>
      <c r="E280" t="s">
        <v>13</v>
      </c>
      <c r="F280">
        <v>33</v>
      </c>
      <c r="G280" t="s">
        <v>19</v>
      </c>
      <c r="H280" t="s">
        <v>20</v>
      </c>
      <c r="I280" t="s">
        <v>16</v>
      </c>
      <c r="J280" t="s">
        <v>6512</v>
      </c>
      <c r="K280" t="s">
        <v>352</v>
      </c>
      <c r="L280">
        <v>2115</v>
      </c>
      <c r="M280" t="str">
        <f>IF(Crime_analysis[[#This Row],[Victim''s Age]]&lt;13,"Child",IF(AND(Crime_analysis[[#This Row],[Victim''s Age]]&gt;13,Crime_analysis[[#This Row],[Victim''s Age]]&lt;18),"Teenager",IF(AND(Crime_analysis[[#This Row],[Victim''s Age]]&gt;=18,Crime_analysis[[#This Row],[Victim''s Age]]&lt;41),"Youth","Adult")))</f>
        <v>Youth</v>
      </c>
    </row>
    <row r="281" spans="1:13" x14ac:dyDescent="0.35">
      <c r="A281">
        <v>230907876</v>
      </c>
      <c r="B281" s="1">
        <v>45023</v>
      </c>
      <c r="C281" s="1">
        <v>43905</v>
      </c>
      <c r="D281" t="s">
        <v>65</v>
      </c>
      <c r="E281" t="s">
        <v>46</v>
      </c>
      <c r="F281">
        <v>52</v>
      </c>
      <c r="G281" t="s">
        <v>19</v>
      </c>
      <c r="H281" t="s">
        <v>30</v>
      </c>
      <c r="I281" t="s">
        <v>16</v>
      </c>
      <c r="J281" t="s">
        <v>6512</v>
      </c>
      <c r="K281" t="s">
        <v>353</v>
      </c>
      <c r="L281">
        <v>800</v>
      </c>
      <c r="M281" t="str">
        <f>IF(Crime_analysis[[#This Row],[Victim''s Age]]&lt;13,"Child",IF(AND(Crime_analysis[[#This Row],[Victim''s Age]]&gt;13,Crime_analysis[[#This Row],[Victim''s Age]]&lt;18),"Teenager",IF(AND(Crime_analysis[[#This Row],[Victim''s Age]]&gt;=18,Crime_analysis[[#This Row],[Victim''s Age]]&lt;41),"Youth","Adult")))</f>
        <v>Adult</v>
      </c>
    </row>
    <row r="282" spans="1:13" x14ac:dyDescent="0.35">
      <c r="A282">
        <v>221715730</v>
      </c>
      <c r="B282" s="1">
        <v>44872</v>
      </c>
      <c r="C282" s="1">
        <v>43978</v>
      </c>
      <c r="D282" t="s">
        <v>40</v>
      </c>
      <c r="E282" t="s">
        <v>13</v>
      </c>
      <c r="F282">
        <v>36</v>
      </c>
      <c r="G282" t="s">
        <v>19</v>
      </c>
      <c r="H282" t="s">
        <v>15</v>
      </c>
      <c r="I282" t="s">
        <v>16</v>
      </c>
      <c r="J282" t="s">
        <v>6512</v>
      </c>
      <c r="K282" t="s">
        <v>354</v>
      </c>
      <c r="L282">
        <v>800</v>
      </c>
      <c r="M282" t="str">
        <f>IF(Crime_analysis[[#This Row],[Victim''s Age]]&lt;13,"Child",IF(AND(Crime_analysis[[#This Row],[Victim''s Age]]&gt;13,Crime_analysis[[#This Row],[Victim''s Age]]&lt;18),"Teenager",IF(AND(Crime_analysis[[#This Row],[Victim''s Age]]&gt;=18,Crime_analysis[[#This Row],[Victim''s Age]]&lt;41),"Youth","Adult")))</f>
        <v>Youth</v>
      </c>
    </row>
    <row r="283" spans="1:13" x14ac:dyDescent="0.35">
      <c r="A283">
        <v>220716434</v>
      </c>
      <c r="B283" s="1">
        <v>44875</v>
      </c>
      <c r="C283" s="1">
        <v>43840</v>
      </c>
      <c r="D283" t="s">
        <v>45</v>
      </c>
      <c r="E283" t="s">
        <v>13</v>
      </c>
      <c r="F283">
        <v>27</v>
      </c>
      <c r="G283" t="s">
        <v>14</v>
      </c>
      <c r="H283" t="s">
        <v>30</v>
      </c>
      <c r="I283" t="s">
        <v>16</v>
      </c>
      <c r="J283" t="s">
        <v>6512</v>
      </c>
      <c r="K283" t="s">
        <v>346</v>
      </c>
      <c r="L283">
        <v>1200</v>
      </c>
      <c r="M283" t="str">
        <f>IF(Crime_analysis[[#This Row],[Victim''s Age]]&lt;13,"Child",IF(AND(Crime_analysis[[#This Row],[Victim''s Age]]&gt;13,Crime_analysis[[#This Row],[Victim''s Age]]&lt;18),"Teenager",IF(AND(Crime_analysis[[#This Row],[Victim''s Age]]&gt;=18,Crime_analysis[[#This Row],[Victim''s Age]]&lt;41),"Youth","Adult")))</f>
        <v>Youth</v>
      </c>
    </row>
    <row r="284" spans="1:13" x14ac:dyDescent="0.35">
      <c r="A284">
        <v>220511322</v>
      </c>
      <c r="B284" s="1">
        <v>44741</v>
      </c>
      <c r="C284" s="1">
        <v>43891</v>
      </c>
      <c r="D284" t="s">
        <v>146</v>
      </c>
      <c r="E284" t="s">
        <v>355</v>
      </c>
      <c r="F284">
        <v>40</v>
      </c>
      <c r="G284" t="s">
        <v>14</v>
      </c>
      <c r="H284" t="s">
        <v>20</v>
      </c>
      <c r="I284" t="s">
        <v>16</v>
      </c>
      <c r="J284" t="s">
        <v>78</v>
      </c>
      <c r="K284" t="s">
        <v>356</v>
      </c>
      <c r="L284">
        <v>1200</v>
      </c>
      <c r="M284" t="str">
        <f>IF(Crime_analysis[[#This Row],[Victim''s Age]]&lt;13,"Child",IF(AND(Crime_analysis[[#This Row],[Victim''s Age]]&gt;13,Crime_analysis[[#This Row],[Victim''s Age]]&lt;18),"Teenager",IF(AND(Crime_analysis[[#This Row],[Victim''s Age]]&gt;=18,Crime_analysis[[#This Row],[Victim''s Age]]&lt;41),"Youth","Adult")))</f>
        <v>Youth</v>
      </c>
    </row>
    <row r="285" spans="1:13" x14ac:dyDescent="0.35">
      <c r="A285">
        <v>221610506</v>
      </c>
      <c r="B285" s="1">
        <v>44759</v>
      </c>
      <c r="C285" s="1">
        <v>44044</v>
      </c>
      <c r="D285" t="s">
        <v>86</v>
      </c>
      <c r="E285" t="s">
        <v>13</v>
      </c>
      <c r="F285">
        <v>21</v>
      </c>
      <c r="G285" t="s">
        <v>14</v>
      </c>
      <c r="H285" t="s">
        <v>30</v>
      </c>
      <c r="I285" t="s">
        <v>16</v>
      </c>
      <c r="J285" t="s">
        <v>6512</v>
      </c>
      <c r="K285" t="s">
        <v>357</v>
      </c>
      <c r="L285">
        <v>5</v>
      </c>
      <c r="M285" t="str">
        <f>IF(Crime_analysis[[#This Row],[Victim''s Age]]&lt;13,"Child",IF(AND(Crime_analysis[[#This Row],[Victim''s Age]]&gt;13,Crime_analysis[[#This Row],[Victim''s Age]]&lt;18),"Teenager",IF(AND(Crime_analysis[[#This Row],[Victim''s Age]]&gt;=18,Crime_analysis[[#This Row],[Victim''s Age]]&lt;41),"Youth","Adult")))</f>
        <v>Youth</v>
      </c>
    </row>
    <row r="286" spans="1:13" x14ac:dyDescent="0.35">
      <c r="A286">
        <v>222115665</v>
      </c>
      <c r="B286" s="1">
        <v>44854</v>
      </c>
      <c r="C286" s="1">
        <v>44153</v>
      </c>
      <c r="D286" t="s">
        <v>103</v>
      </c>
      <c r="E286" t="s">
        <v>13</v>
      </c>
      <c r="F286">
        <v>38</v>
      </c>
      <c r="G286" t="s">
        <v>19</v>
      </c>
      <c r="H286" t="s">
        <v>30</v>
      </c>
      <c r="I286" t="s">
        <v>16</v>
      </c>
      <c r="J286" t="s">
        <v>6512</v>
      </c>
      <c r="K286" t="s">
        <v>358</v>
      </c>
      <c r="L286">
        <v>1200</v>
      </c>
      <c r="M286" t="str">
        <f>IF(Crime_analysis[[#This Row],[Victim''s Age]]&lt;13,"Child",IF(AND(Crime_analysis[[#This Row],[Victim''s Age]]&gt;13,Crime_analysis[[#This Row],[Victim''s Age]]&lt;18),"Teenager",IF(AND(Crime_analysis[[#This Row],[Victim''s Age]]&gt;=18,Crime_analysis[[#This Row],[Victim''s Age]]&lt;41),"Youth","Adult")))</f>
        <v>Youth</v>
      </c>
    </row>
    <row r="287" spans="1:13" x14ac:dyDescent="0.35">
      <c r="A287">
        <v>231209551</v>
      </c>
      <c r="B287" s="1">
        <v>45019</v>
      </c>
      <c r="C287" s="1">
        <v>44014</v>
      </c>
      <c r="D287" t="s">
        <v>24</v>
      </c>
      <c r="E287" t="s">
        <v>13</v>
      </c>
      <c r="F287">
        <v>24</v>
      </c>
      <c r="G287" t="s">
        <v>14</v>
      </c>
      <c r="H287" t="s">
        <v>15</v>
      </c>
      <c r="I287" t="s">
        <v>16</v>
      </c>
      <c r="J287" t="s">
        <v>6512</v>
      </c>
      <c r="K287" t="s">
        <v>359</v>
      </c>
      <c r="L287">
        <v>1200</v>
      </c>
      <c r="M287" t="str">
        <f>IF(Crime_analysis[[#This Row],[Victim''s Age]]&lt;13,"Child",IF(AND(Crime_analysis[[#This Row],[Victim''s Age]]&gt;13,Crime_analysis[[#This Row],[Victim''s Age]]&lt;18),"Teenager",IF(AND(Crime_analysis[[#This Row],[Victim''s Age]]&gt;=18,Crime_analysis[[#This Row],[Victim''s Age]]&lt;41),"Youth","Adult")))</f>
        <v>Youth</v>
      </c>
    </row>
    <row r="288" spans="1:13" x14ac:dyDescent="0.35">
      <c r="A288">
        <v>220613819</v>
      </c>
      <c r="B288" s="1">
        <v>44769</v>
      </c>
      <c r="C288" s="1">
        <v>44173</v>
      </c>
      <c r="D288" t="s">
        <v>22</v>
      </c>
      <c r="E288" t="s">
        <v>13</v>
      </c>
      <c r="F288">
        <v>58</v>
      </c>
      <c r="G288" t="s">
        <v>14</v>
      </c>
      <c r="H288" t="s">
        <v>20</v>
      </c>
      <c r="I288" t="s">
        <v>16</v>
      </c>
      <c r="J288" t="s">
        <v>6512</v>
      </c>
      <c r="K288" t="s">
        <v>228</v>
      </c>
      <c r="L288">
        <v>656</v>
      </c>
      <c r="M288" t="str">
        <f>IF(Crime_analysis[[#This Row],[Victim''s Age]]&lt;13,"Child",IF(AND(Crime_analysis[[#This Row],[Victim''s Age]]&gt;13,Crime_analysis[[#This Row],[Victim''s Age]]&lt;18),"Teenager",IF(AND(Crime_analysis[[#This Row],[Victim''s Age]]&gt;=18,Crime_analysis[[#This Row],[Victim''s Age]]&lt;41),"Youth","Adult")))</f>
        <v>Adult</v>
      </c>
    </row>
    <row r="289" spans="1:13" x14ac:dyDescent="0.35">
      <c r="A289">
        <v>221220098</v>
      </c>
      <c r="B289" s="1">
        <v>44811</v>
      </c>
      <c r="C289" s="1">
        <v>43837</v>
      </c>
      <c r="D289" t="s">
        <v>24</v>
      </c>
      <c r="E289" t="s">
        <v>13</v>
      </c>
      <c r="F289">
        <v>73</v>
      </c>
      <c r="G289" t="s">
        <v>14</v>
      </c>
      <c r="H289" t="s">
        <v>20</v>
      </c>
      <c r="I289" t="s">
        <v>16</v>
      </c>
      <c r="J289" t="s">
        <v>6512</v>
      </c>
      <c r="K289" t="s">
        <v>360</v>
      </c>
      <c r="L289">
        <v>35</v>
      </c>
      <c r="M289" t="str">
        <f>IF(Crime_analysis[[#This Row],[Victim''s Age]]&lt;13,"Child",IF(AND(Crime_analysis[[#This Row],[Victim''s Age]]&gt;13,Crime_analysis[[#This Row],[Victim''s Age]]&lt;18),"Teenager",IF(AND(Crime_analysis[[#This Row],[Victim''s Age]]&gt;=18,Crime_analysis[[#This Row],[Victim''s Age]]&lt;41),"Youth","Adult")))</f>
        <v>Adult</v>
      </c>
    </row>
    <row r="290" spans="1:13" x14ac:dyDescent="0.35">
      <c r="A290">
        <v>221216573</v>
      </c>
      <c r="B290" s="1">
        <v>44757</v>
      </c>
      <c r="C290" s="1">
        <v>43966</v>
      </c>
      <c r="D290" t="s">
        <v>24</v>
      </c>
      <c r="E290" t="s">
        <v>13</v>
      </c>
      <c r="F290">
        <v>53</v>
      </c>
      <c r="G290" t="s">
        <v>14</v>
      </c>
      <c r="H290" t="s">
        <v>15</v>
      </c>
      <c r="I290" t="s">
        <v>16</v>
      </c>
      <c r="J290" t="s">
        <v>6512</v>
      </c>
      <c r="K290" t="s">
        <v>361</v>
      </c>
      <c r="L290">
        <v>1615</v>
      </c>
      <c r="M290" t="str">
        <f>IF(Crime_analysis[[#This Row],[Victim''s Age]]&lt;13,"Child",IF(AND(Crime_analysis[[#This Row],[Victim''s Age]]&gt;13,Crime_analysis[[#This Row],[Victim''s Age]]&lt;18),"Teenager",IF(AND(Crime_analysis[[#This Row],[Victim''s Age]]&gt;=18,Crime_analysis[[#This Row],[Victim''s Age]]&lt;41),"Youth","Adult")))</f>
        <v>Adult</v>
      </c>
    </row>
    <row r="291" spans="1:13" x14ac:dyDescent="0.35">
      <c r="A291">
        <v>231107472</v>
      </c>
      <c r="B291" s="1">
        <v>45020</v>
      </c>
      <c r="C291" s="1">
        <v>44027</v>
      </c>
      <c r="D291" t="s">
        <v>61</v>
      </c>
      <c r="E291" t="s">
        <v>13</v>
      </c>
      <c r="F291">
        <v>17</v>
      </c>
      <c r="G291" t="s">
        <v>14</v>
      </c>
      <c r="H291" t="s">
        <v>15</v>
      </c>
      <c r="I291" t="s">
        <v>16</v>
      </c>
      <c r="J291" t="s">
        <v>6512</v>
      </c>
      <c r="K291" t="s">
        <v>362</v>
      </c>
      <c r="L291">
        <v>1445</v>
      </c>
      <c r="M291" t="str">
        <f>IF(Crime_analysis[[#This Row],[Victim''s Age]]&lt;13,"Child",IF(AND(Crime_analysis[[#This Row],[Victim''s Age]]&gt;13,Crime_analysis[[#This Row],[Victim''s Age]]&lt;18),"Teenager",IF(AND(Crime_analysis[[#This Row],[Victim''s Age]]&gt;=18,Crime_analysis[[#This Row],[Victim''s Age]]&lt;41),"Youth","Adult")))</f>
        <v>Teenager</v>
      </c>
    </row>
    <row r="292" spans="1:13" x14ac:dyDescent="0.35">
      <c r="A292">
        <v>220317214</v>
      </c>
      <c r="B292" s="1">
        <v>44825</v>
      </c>
      <c r="C292" s="1">
        <v>43905</v>
      </c>
      <c r="D292" t="s">
        <v>12</v>
      </c>
      <c r="E292" t="s">
        <v>13</v>
      </c>
      <c r="F292">
        <v>56</v>
      </c>
      <c r="G292" t="s">
        <v>14</v>
      </c>
      <c r="H292" t="s">
        <v>15</v>
      </c>
      <c r="I292" t="s">
        <v>16</v>
      </c>
      <c r="J292" t="s">
        <v>6512</v>
      </c>
      <c r="K292" t="s">
        <v>363</v>
      </c>
      <c r="L292">
        <v>1415</v>
      </c>
      <c r="M292" t="str">
        <f>IF(Crime_analysis[[#This Row],[Victim''s Age]]&lt;13,"Child",IF(AND(Crime_analysis[[#This Row],[Victim''s Age]]&gt;13,Crime_analysis[[#This Row],[Victim''s Age]]&lt;18),"Teenager",IF(AND(Crime_analysis[[#This Row],[Victim''s Age]]&gt;=18,Crime_analysis[[#This Row],[Victim''s Age]]&lt;41),"Youth","Adult")))</f>
        <v>Adult</v>
      </c>
    </row>
    <row r="293" spans="1:13" x14ac:dyDescent="0.35">
      <c r="A293">
        <v>220914148</v>
      </c>
      <c r="B293" s="1">
        <v>44826</v>
      </c>
      <c r="C293" s="1">
        <v>43831</v>
      </c>
      <c r="D293" t="s">
        <v>65</v>
      </c>
      <c r="E293" t="s">
        <v>13</v>
      </c>
      <c r="F293">
        <v>59</v>
      </c>
      <c r="G293" t="s">
        <v>19</v>
      </c>
      <c r="H293" t="s">
        <v>33</v>
      </c>
      <c r="I293" t="s">
        <v>16</v>
      </c>
      <c r="J293" t="s">
        <v>6512</v>
      </c>
      <c r="K293" t="s">
        <v>364</v>
      </c>
      <c r="L293">
        <v>800</v>
      </c>
      <c r="M293" t="str">
        <f>IF(Crime_analysis[[#This Row],[Victim''s Age]]&lt;13,"Child",IF(AND(Crime_analysis[[#This Row],[Victim''s Age]]&gt;13,Crime_analysis[[#This Row],[Victim''s Age]]&lt;18),"Teenager",IF(AND(Crime_analysis[[#This Row],[Victim''s Age]]&gt;=18,Crime_analysis[[#This Row],[Victim''s Age]]&lt;41),"Youth","Adult")))</f>
        <v>Adult</v>
      </c>
    </row>
    <row r="294" spans="1:13" x14ac:dyDescent="0.35">
      <c r="A294">
        <v>221814134</v>
      </c>
      <c r="B294" s="1">
        <v>44754</v>
      </c>
      <c r="C294" s="1">
        <v>44040</v>
      </c>
      <c r="D294" t="s">
        <v>115</v>
      </c>
      <c r="E294" t="s">
        <v>13</v>
      </c>
      <c r="F294">
        <v>36</v>
      </c>
      <c r="G294" t="s">
        <v>19</v>
      </c>
      <c r="H294" t="s">
        <v>15</v>
      </c>
      <c r="I294" t="s">
        <v>16</v>
      </c>
      <c r="J294" t="s">
        <v>6512</v>
      </c>
      <c r="K294" t="s">
        <v>365</v>
      </c>
      <c r="L294">
        <v>755</v>
      </c>
      <c r="M294" t="str">
        <f>IF(Crime_analysis[[#This Row],[Victim''s Age]]&lt;13,"Child",IF(AND(Crime_analysis[[#This Row],[Victim''s Age]]&gt;13,Crime_analysis[[#This Row],[Victim''s Age]]&lt;18),"Teenager",IF(AND(Crime_analysis[[#This Row],[Victim''s Age]]&gt;=18,Crime_analysis[[#This Row],[Victim''s Age]]&lt;41),"Youth","Adult")))</f>
        <v>Youth</v>
      </c>
    </row>
    <row r="295" spans="1:13" x14ac:dyDescent="0.35">
      <c r="A295">
        <v>220410114</v>
      </c>
      <c r="B295" s="1">
        <v>44734</v>
      </c>
      <c r="C295" s="1">
        <v>43831</v>
      </c>
      <c r="D295" t="s">
        <v>68</v>
      </c>
      <c r="E295" t="s">
        <v>13</v>
      </c>
      <c r="F295">
        <v>23</v>
      </c>
      <c r="G295" t="s">
        <v>14</v>
      </c>
      <c r="H295" t="s">
        <v>20</v>
      </c>
      <c r="I295" t="s">
        <v>16</v>
      </c>
      <c r="J295" t="s">
        <v>6512</v>
      </c>
      <c r="K295" t="s">
        <v>366</v>
      </c>
      <c r="L295">
        <v>1220</v>
      </c>
      <c r="M295" t="str">
        <f>IF(Crime_analysis[[#This Row],[Victim''s Age]]&lt;13,"Child",IF(AND(Crime_analysis[[#This Row],[Victim''s Age]]&gt;13,Crime_analysis[[#This Row],[Victim''s Age]]&lt;18),"Teenager",IF(AND(Crime_analysis[[#This Row],[Victim''s Age]]&gt;=18,Crime_analysis[[#This Row],[Victim''s Age]]&lt;41),"Youth","Adult")))</f>
        <v>Youth</v>
      </c>
    </row>
    <row r="296" spans="1:13" x14ac:dyDescent="0.35">
      <c r="A296">
        <v>220515053</v>
      </c>
      <c r="B296" s="1">
        <v>44853</v>
      </c>
      <c r="C296" s="1">
        <v>44022</v>
      </c>
      <c r="D296" t="s">
        <v>146</v>
      </c>
      <c r="E296" t="s">
        <v>169</v>
      </c>
      <c r="F296">
        <v>7</v>
      </c>
      <c r="G296" t="s">
        <v>14</v>
      </c>
      <c r="H296" t="s">
        <v>20</v>
      </c>
      <c r="I296" t="s">
        <v>59</v>
      </c>
      <c r="J296" t="s">
        <v>6512</v>
      </c>
      <c r="K296" t="s">
        <v>367</v>
      </c>
      <c r="L296">
        <v>1500</v>
      </c>
      <c r="M296" t="str">
        <f>IF(Crime_analysis[[#This Row],[Victim''s Age]]&lt;13,"Child",IF(AND(Crime_analysis[[#This Row],[Victim''s Age]]&gt;13,Crime_analysis[[#This Row],[Victim''s Age]]&lt;18),"Teenager",IF(AND(Crime_analysis[[#This Row],[Victim''s Age]]&gt;=18,Crime_analysis[[#This Row],[Victim''s Age]]&lt;41),"Youth","Adult")))</f>
        <v>Child</v>
      </c>
    </row>
    <row r="297" spans="1:13" x14ac:dyDescent="0.35">
      <c r="A297">
        <v>231209618</v>
      </c>
      <c r="B297" s="1">
        <v>45021</v>
      </c>
      <c r="C297" s="1">
        <v>44079</v>
      </c>
      <c r="D297" t="s">
        <v>24</v>
      </c>
      <c r="E297" t="s">
        <v>13</v>
      </c>
      <c r="F297">
        <v>26</v>
      </c>
      <c r="G297" t="s">
        <v>19</v>
      </c>
      <c r="H297" t="s">
        <v>15</v>
      </c>
      <c r="I297" t="s">
        <v>16</v>
      </c>
      <c r="J297" t="s">
        <v>6512</v>
      </c>
      <c r="K297" t="s">
        <v>368</v>
      </c>
      <c r="L297">
        <v>2105</v>
      </c>
      <c r="M297" t="str">
        <f>IF(Crime_analysis[[#This Row],[Victim''s Age]]&lt;13,"Child",IF(AND(Crime_analysis[[#This Row],[Victim''s Age]]&gt;13,Crime_analysis[[#This Row],[Victim''s Age]]&lt;18),"Teenager",IF(AND(Crime_analysis[[#This Row],[Victim''s Age]]&gt;=18,Crime_analysis[[#This Row],[Victim''s Age]]&lt;41),"Youth","Adult")))</f>
        <v>Youth</v>
      </c>
    </row>
    <row r="298" spans="1:13" x14ac:dyDescent="0.35">
      <c r="A298">
        <v>230309007</v>
      </c>
      <c r="B298" s="1">
        <v>45024</v>
      </c>
      <c r="C298" s="1">
        <v>44117</v>
      </c>
      <c r="D298" t="s">
        <v>12</v>
      </c>
      <c r="E298" t="s">
        <v>181</v>
      </c>
      <c r="F298">
        <v>20</v>
      </c>
      <c r="G298" t="s">
        <v>19</v>
      </c>
      <c r="H298" t="s">
        <v>20</v>
      </c>
      <c r="I298" t="s">
        <v>59</v>
      </c>
      <c r="J298" t="s">
        <v>6512</v>
      </c>
      <c r="K298" t="s">
        <v>369</v>
      </c>
      <c r="L298">
        <v>1</v>
      </c>
      <c r="M298" t="str">
        <f>IF(Crime_analysis[[#This Row],[Victim''s Age]]&lt;13,"Child",IF(AND(Crime_analysis[[#This Row],[Victim''s Age]]&gt;13,Crime_analysis[[#This Row],[Victim''s Age]]&lt;18),"Teenager",IF(AND(Crime_analysis[[#This Row],[Victim''s Age]]&gt;=18,Crime_analysis[[#This Row],[Victim''s Age]]&lt;41),"Youth","Adult")))</f>
        <v>Youth</v>
      </c>
    </row>
    <row r="299" spans="1:13" x14ac:dyDescent="0.35">
      <c r="A299">
        <v>221110794</v>
      </c>
      <c r="B299" s="1">
        <v>44734</v>
      </c>
      <c r="C299" s="1">
        <v>43850</v>
      </c>
      <c r="D299" t="s">
        <v>61</v>
      </c>
      <c r="E299" t="s">
        <v>13</v>
      </c>
      <c r="F299">
        <v>21</v>
      </c>
      <c r="G299" t="s">
        <v>14</v>
      </c>
      <c r="H299" t="s">
        <v>15</v>
      </c>
      <c r="I299" t="s">
        <v>16</v>
      </c>
      <c r="J299" t="s">
        <v>6512</v>
      </c>
      <c r="K299" t="s">
        <v>370</v>
      </c>
      <c r="L299">
        <v>510</v>
      </c>
      <c r="M299" t="str">
        <f>IF(Crime_analysis[[#This Row],[Victim''s Age]]&lt;13,"Child",IF(AND(Crime_analysis[[#This Row],[Victim''s Age]]&gt;13,Crime_analysis[[#This Row],[Victim''s Age]]&lt;18),"Teenager",IF(AND(Crime_analysis[[#This Row],[Victim''s Age]]&gt;=18,Crime_analysis[[#This Row],[Victim''s Age]]&lt;41),"Youth","Adult")))</f>
        <v>Youth</v>
      </c>
    </row>
    <row r="300" spans="1:13" x14ac:dyDescent="0.35">
      <c r="A300">
        <v>220913253</v>
      </c>
      <c r="B300" s="1">
        <v>44804</v>
      </c>
      <c r="C300" s="1">
        <v>44013</v>
      </c>
      <c r="D300" t="s">
        <v>65</v>
      </c>
      <c r="E300" t="s">
        <v>84</v>
      </c>
      <c r="F300">
        <v>25</v>
      </c>
      <c r="G300" t="s">
        <v>19</v>
      </c>
      <c r="H300" t="s">
        <v>30</v>
      </c>
      <c r="I300" t="s">
        <v>59</v>
      </c>
      <c r="J300" t="s">
        <v>78</v>
      </c>
      <c r="K300" t="s">
        <v>371</v>
      </c>
      <c r="L300">
        <v>1200</v>
      </c>
      <c r="M300" t="str">
        <f>IF(Crime_analysis[[#This Row],[Victim''s Age]]&lt;13,"Child",IF(AND(Crime_analysis[[#This Row],[Victim''s Age]]&gt;13,Crime_analysis[[#This Row],[Victim''s Age]]&lt;18),"Teenager",IF(AND(Crime_analysis[[#This Row],[Victim''s Age]]&gt;=18,Crime_analysis[[#This Row],[Victim''s Age]]&lt;41),"Youth","Adult")))</f>
        <v>Youth</v>
      </c>
    </row>
    <row r="301" spans="1:13" x14ac:dyDescent="0.35">
      <c r="A301">
        <v>231707656</v>
      </c>
      <c r="B301" s="1">
        <v>45019</v>
      </c>
      <c r="C301" s="1">
        <v>43985</v>
      </c>
      <c r="D301" t="s">
        <v>40</v>
      </c>
      <c r="E301" t="s">
        <v>13</v>
      </c>
      <c r="F301">
        <v>49</v>
      </c>
      <c r="G301" t="s">
        <v>14</v>
      </c>
      <c r="H301" t="s">
        <v>30</v>
      </c>
      <c r="I301" t="s">
        <v>16</v>
      </c>
      <c r="J301" t="s">
        <v>6512</v>
      </c>
      <c r="K301" t="s">
        <v>372</v>
      </c>
      <c r="L301">
        <v>1625</v>
      </c>
      <c r="M301" t="str">
        <f>IF(Crime_analysis[[#This Row],[Victim''s Age]]&lt;13,"Child",IF(AND(Crime_analysis[[#This Row],[Victim''s Age]]&gt;13,Crime_analysis[[#This Row],[Victim''s Age]]&lt;18),"Teenager",IF(AND(Crime_analysis[[#This Row],[Victim''s Age]]&gt;=18,Crime_analysis[[#This Row],[Victim''s Age]]&lt;41),"Youth","Adult")))</f>
        <v>Adult</v>
      </c>
    </row>
    <row r="302" spans="1:13" x14ac:dyDescent="0.35">
      <c r="A302">
        <v>221214276</v>
      </c>
      <c r="B302" s="1">
        <v>44715</v>
      </c>
      <c r="C302" s="1">
        <v>43893</v>
      </c>
      <c r="D302" t="s">
        <v>24</v>
      </c>
      <c r="E302" t="s">
        <v>13</v>
      </c>
      <c r="F302">
        <v>50</v>
      </c>
      <c r="G302" t="s">
        <v>19</v>
      </c>
      <c r="H302" t="s">
        <v>15</v>
      </c>
      <c r="I302" t="s">
        <v>16</v>
      </c>
      <c r="J302" t="s">
        <v>6512</v>
      </c>
      <c r="K302" t="s">
        <v>373</v>
      </c>
      <c r="L302">
        <v>1250</v>
      </c>
      <c r="M302" t="str">
        <f>IF(Crime_analysis[[#This Row],[Victim''s Age]]&lt;13,"Child",IF(AND(Crime_analysis[[#This Row],[Victim''s Age]]&gt;13,Crime_analysis[[#This Row],[Victim''s Age]]&lt;18),"Teenager",IF(AND(Crime_analysis[[#This Row],[Victim''s Age]]&gt;=18,Crime_analysis[[#This Row],[Victim''s Age]]&lt;41),"Youth","Adult")))</f>
        <v>Adult</v>
      </c>
    </row>
    <row r="303" spans="1:13" x14ac:dyDescent="0.35">
      <c r="A303">
        <v>230208474</v>
      </c>
      <c r="B303" s="1">
        <v>45010</v>
      </c>
      <c r="C303" s="1">
        <v>44013</v>
      </c>
      <c r="D303" t="s">
        <v>26</v>
      </c>
      <c r="E303" t="s">
        <v>13</v>
      </c>
      <c r="F303">
        <v>37</v>
      </c>
      <c r="G303" t="s">
        <v>14</v>
      </c>
      <c r="H303" t="s">
        <v>30</v>
      </c>
      <c r="I303" t="s">
        <v>16</v>
      </c>
      <c r="J303" t="s">
        <v>6512</v>
      </c>
      <c r="K303" t="s">
        <v>374</v>
      </c>
      <c r="L303">
        <v>2305</v>
      </c>
      <c r="M303" t="str">
        <f>IF(Crime_analysis[[#This Row],[Victim''s Age]]&lt;13,"Child",IF(AND(Crime_analysis[[#This Row],[Victim''s Age]]&gt;13,Crime_analysis[[#This Row],[Victim''s Age]]&lt;18),"Teenager",IF(AND(Crime_analysis[[#This Row],[Victim''s Age]]&gt;=18,Crime_analysis[[#This Row],[Victim''s Age]]&lt;41),"Youth","Adult")))</f>
        <v>Youth</v>
      </c>
    </row>
    <row r="304" spans="1:13" x14ac:dyDescent="0.35">
      <c r="A304">
        <v>220617754</v>
      </c>
      <c r="B304" s="1">
        <v>44850</v>
      </c>
      <c r="C304" s="1">
        <v>44103</v>
      </c>
      <c r="D304" t="s">
        <v>22</v>
      </c>
      <c r="E304" t="s">
        <v>13</v>
      </c>
      <c r="F304">
        <v>37</v>
      </c>
      <c r="G304" t="s">
        <v>14</v>
      </c>
      <c r="H304" t="s">
        <v>30</v>
      </c>
      <c r="I304" t="s">
        <v>16</v>
      </c>
      <c r="J304" t="s">
        <v>6512</v>
      </c>
      <c r="K304" t="s">
        <v>375</v>
      </c>
      <c r="L304">
        <v>1130</v>
      </c>
      <c r="M304" t="str">
        <f>IF(Crime_analysis[[#This Row],[Victim''s Age]]&lt;13,"Child",IF(AND(Crime_analysis[[#This Row],[Victim''s Age]]&gt;13,Crime_analysis[[#This Row],[Victim''s Age]]&lt;18),"Teenager",IF(AND(Crime_analysis[[#This Row],[Victim''s Age]]&gt;=18,Crime_analysis[[#This Row],[Victim''s Age]]&lt;41),"Youth","Adult")))</f>
        <v>Youth</v>
      </c>
    </row>
    <row r="305" spans="1:13" x14ac:dyDescent="0.35">
      <c r="A305">
        <v>221010902</v>
      </c>
      <c r="B305" s="1">
        <v>44736</v>
      </c>
      <c r="C305" s="1">
        <v>43972</v>
      </c>
      <c r="D305" t="s">
        <v>77</v>
      </c>
      <c r="E305" t="s">
        <v>13</v>
      </c>
      <c r="F305">
        <v>60</v>
      </c>
      <c r="G305" t="s">
        <v>19</v>
      </c>
      <c r="H305" t="s">
        <v>30</v>
      </c>
      <c r="I305" t="s">
        <v>16</v>
      </c>
      <c r="J305" t="s">
        <v>6512</v>
      </c>
      <c r="K305" t="s">
        <v>376</v>
      </c>
      <c r="L305">
        <v>921</v>
      </c>
      <c r="M305" t="str">
        <f>IF(Crime_analysis[[#This Row],[Victim''s Age]]&lt;13,"Child",IF(AND(Crime_analysis[[#This Row],[Victim''s Age]]&gt;13,Crime_analysis[[#This Row],[Victim''s Age]]&lt;18),"Teenager",IF(AND(Crime_analysis[[#This Row],[Victim''s Age]]&gt;=18,Crime_analysis[[#This Row],[Victim''s Age]]&lt;41),"Youth","Adult")))</f>
        <v>Adult</v>
      </c>
    </row>
    <row r="306" spans="1:13" x14ac:dyDescent="0.35">
      <c r="A306">
        <v>221610845</v>
      </c>
      <c r="B306" s="1">
        <v>44768</v>
      </c>
      <c r="C306" s="1">
        <v>43862</v>
      </c>
      <c r="D306" t="s">
        <v>86</v>
      </c>
      <c r="E306" t="s">
        <v>35</v>
      </c>
      <c r="F306">
        <v>84</v>
      </c>
      <c r="G306" t="s">
        <v>19</v>
      </c>
      <c r="H306" t="s">
        <v>15</v>
      </c>
      <c r="I306" t="s">
        <v>16</v>
      </c>
      <c r="J306" t="s">
        <v>6512</v>
      </c>
      <c r="K306" t="s">
        <v>377</v>
      </c>
      <c r="L306">
        <v>1200</v>
      </c>
      <c r="M306" t="str">
        <f>IF(Crime_analysis[[#This Row],[Victim''s Age]]&lt;13,"Child",IF(AND(Crime_analysis[[#This Row],[Victim''s Age]]&gt;13,Crime_analysis[[#This Row],[Victim''s Age]]&lt;18),"Teenager",IF(AND(Crime_analysis[[#This Row],[Victim''s Age]]&gt;=18,Crime_analysis[[#This Row],[Victim''s Age]]&lt;41),"Youth","Adult")))</f>
        <v>Adult</v>
      </c>
    </row>
    <row r="307" spans="1:13" x14ac:dyDescent="0.35">
      <c r="A307">
        <v>220713815</v>
      </c>
      <c r="B307" s="1">
        <v>44811</v>
      </c>
      <c r="C307" s="1">
        <v>44180</v>
      </c>
      <c r="D307" t="s">
        <v>45</v>
      </c>
      <c r="E307" t="s">
        <v>13</v>
      </c>
      <c r="F307">
        <v>51</v>
      </c>
      <c r="G307" t="s">
        <v>14</v>
      </c>
      <c r="H307" t="s">
        <v>20</v>
      </c>
      <c r="I307" t="s">
        <v>16</v>
      </c>
      <c r="J307" t="s">
        <v>6512</v>
      </c>
      <c r="K307" t="s">
        <v>378</v>
      </c>
      <c r="L307">
        <v>1500</v>
      </c>
      <c r="M307" t="str">
        <f>IF(Crime_analysis[[#This Row],[Victim''s Age]]&lt;13,"Child",IF(AND(Crime_analysis[[#This Row],[Victim''s Age]]&gt;13,Crime_analysis[[#This Row],[Victim''s Age]]&lt;18),"Teenager",IF(AND(Crime_analysis[[#This Row],[Victim''s Age]]&gt;=18,Crime_analysis[[#This Row],[Victim''s Age]]&lt;41),"Youth","Adult")))</f>
        <v>Adult</v>
      </c>
    </row>
    <row r="308" spans="1:13" x14ac:dyDescent="0.35">
      <c r="A308">
        <v>220814156</v>
      </c>
      <c r="B308" s="1">
        <v>44810</v>
      </c>
      <c r="C308" s="1">
        <v>44076</v>
      </c>
      <c r="D308" t="s">
        <v>141</v>
      </c>
      <c r="E308" t="s">
        <v>56</v>
      </c>
      <c r="F308">
        <v>58</v>
      </c>
      <c r="G308" t="s">
        <v>14</v>
      </c>
      <c r="H308" t="s">
        <v>30</v>
      </c>
      <c r="I308" t="s">
        <v>16</v>
      </c>
      <c r="J308" t="s">
        <v>6512</v>
      </c>
      <c r="K308" t="s">
        <v>379</v>
      </c>
      <c r="L308">
        <v>1400</v>
      </c>
      <c r="M308" t="str">
        <f>IF(Crime_analysis[[#This Row],[Victim''s Age]]&lt;13,"Child",IF(AND(Crime_analysis[[#This Row],[Victim''s Age]]&gt;13,Crime_analysis[[#This Row],[Victim''s Age]]&lt;18),"Teenager",IF(AND(Crime_analysis[[#This Row],[Victim''s Age]]&gt;=18,Crime_analysis[[#This Row],[Victim''s Age]]&lt;41),"Youth","Adult")))</f>
        <v>Adult</v>
      </c>
    </row>
    <row r="309" spans="1:13" x14ac:dyDescent="0.35">
      <c r="A309">
        <v>230605916</v>
      </c>
      <c r="B309" s="1">
        <v>44966</v>
      </c>
      <c r="C309" s="1">
        <v>43870</v>
      </c>
      <c r="D309" t="s">
        <v>22</v>
      </c>
      <c r="E309" t="s">
        <v>13</v>
      </c>
      <c r="F309">
        <v>35</v>
      </c>
      <c r="G309" t="s">
        <v>19</v>
      </c>
      <c r="H309" t="s">
        <v>33</v>
      </c>
      <c r="I309" t="s">
        <v>16</v>
      </c>
      <c r="J309" t="s">
        <v>6512</v>
      </c>
      <c r="K309" t="s">
        <v>380</v>
      </c>
      <c r="L309">
        <v>1415</v>
      </c>
      <c r="M309" t="str">
        <f>IF(Crime_analysis[[#This Row],[Victim''s Age]]&lt;13,"Child",IF(AND(Crime_analysis[[#This Row],[Victim''s Age]]&gt;13,Crime_analysis[[#This Row],[Victim''s Age]]&lt;18),"Teenager",IF(AND(Crime_analysis[[#This Row],[Victim''s Age]]&gt;=18,Crime_analysis[[#This Row],[Victim''s Age]]&lt;41),"Youth","Adult")))</f>
        <v>Youth</v>
      </c>
    </row>
    <row r="310" spans="1:13" x14ac:dyDescent="0.35">
      <c r="A310">
        <v>220615648</v>
      </c>
      <c r="B310" s="1">
        <v>44810</v>
      </c>
      <c r="C310" s="1">
        <v>44103</v>
      </c>
      <c r="D310" t="s">
        <v>22</v>
      </c>
      <c r="E310" t="s">
        <v>13</v>
      </c>
      <c r="F310">
        <v>50</v>
      </c>
      <c r="G310" t="s">
        <v>19</v>
      </c>
      <c r="H310" t="s">
        <v>30</v>
      </c>
      <c r="I310" t="s">
        <v>16</v>
      </c>
      <c r="J310" t="s">
        <v>6512</v>
      </c>
      <c r="K310" t="s">
        <v>381</v>
      </c>
      <c r="L310">
        <v>700</v>
      </c>
      <c r="M310" t="str">
        <f>IF(Crime_analysis[[#This Row],[Victim''s Age]]&lt;13,"Child",IF(AND(Crime_analysis[[#This Row],[Victim''s Age]]&gt;13,Crime_analysis[[#This Row],[Victim''s Age]]&lt;18),"Teenager",IF(AND(Crime_analysis[[#This Row],[Victim''s Age]]&gt;=18,Crime_analysis[[#This Row],[Victim''s Age]]&lt;41),"Youth","Adult")))</f>
        <v>Adult</v>
      </c>
    </row>
    <row r="311" spans="1:13" x14ac:dyDescent="0.35">
      <c r="A311">
        <v>220814184</v>
      </c>
      <c r="B311" s="1">
        <v>44811</v>
      </c>
      <c r="C311" s="1">
        <v>43896</v>
      </c>
      <c r="D311" t="s">
        <v>141</v>
      </c>
      <c r="E311" t="s">
        <v>13</v>
      </c>
      <c r="F311">
        <v>32</v>
      </c>
      <c r="G311" t="s">
        <v>19</v>
      </c>
      <c r="H311" t="s">
        <v>15</v>
      </c>
      <c r="I311" t="s">
        <v>16</v>
      </c>
      <c r="J311" t="s">
        <v>6512</v>
      </c>
      <c r="K311" t="s">
        <v>382</v>
      </c>
      <c r="L311">
        <v>645</v>
      </c>
      <c r="M311" t="str">
        <f>IF(Crime_analysis[[#This Row],[Victim''s Age]]&lt;13,"Child",IF(AND(Crime_analysis[[#This Row],[Victim''s Age]]&gt;13,Crime_analysis[[#This Row],[Victim''s Age]]&lt;18),"Teenager",IF(AND(Crime_analysis[[#This Row],[Victim''s Age]]&gt;=18,Crime_analysis[[#This Row],[Victim''s Age]]&lt;41),"Youth","Adult")))</f>
        <v>Youth</v>
      </c>
    </row>
    <row r="312" spans="1:13" x14ac:dyDescent="0.35">
      <c r="A312">
        <v>221817884</v>
      </c>
      <c r="B312" s="1">
        <v>44827</v>
      </c>
      <c r="C312" s="1">
        <v>44004</v>
      </c>
      <c r="D312" t="s">
        <v>115</v>
      </c>
      <c r="E312" t="s">
        <v>13</v>
      </c>
      <c r="F312">
        <v>43</v>
      </c>
      <c r="G312" t="s">
        <v>14</v>
      </c>
      <c r="H312" t="s">
        <v>20</v>
      </c>
      <c r="I312" t="s">
        <v>16</v>
      </c>
      <c r="J312" t="s">
        <v>6512</v>
      </c>
      <c r="K312" t="s">
        <v>383</v>
      </c>
      <c r="L312">
        <v>1220</v>
      </c>
      <c r="M312" t="str">
        <f>IF(Crime_analysis[[#This Row],[Victim''s Age]]&lt;13,"Child",IF(AND(Crime_analysis[[#This Row],[Victim''s Age]]&gt;13,Crime_analysis[[#This Row],[Victim''s Age]]&lt;18),"Teenager",IF(AND(Crime_analysis[[#This Row],[Victim''s Age]]&gt;=18,Crime_analysis[[#This Row],[Victim''s Age]]&lt;41),"Youth","Adult")))</f>
        <v>Adult</v>
      </c>
    </row>
    <row r="313" spans="1:13" x14ac:dyDescent="0.35">
      <c r="A313">
        <v>221219424</v>
      </c>
      <c r="B313" s="1">
        <v>44803</v>
      </c>
      <c r="C313" s="1">
        <v>44044</v>
      </c>
      <c r="D313" t="s">
        <v>24</v>
      </c>
      <c r="E313" t="s">
        <v>13</v>
      </c>
      <c r="F313">
        <v>38</v>
      </c>
      <c r="G313" t="s">
        <v>14</v>
      </c>
      <c r="H313" t="s">
        <v>15</v>
      </c>
      <c r="I313" t="s">
        <v>16</v>
      </c>
      <c r="J313" t="s">
        <v>6512</v>
      </c>
      <c r="K313" t="s">
        <v>384</v>
      </c>
      <c r="L313">
        <v>1505</v>
      </c>
      <c r="M313" t="str">
        <f>IF(Crime_analysis[[#This Row],[Victim''s Age]]&lt;13,"Child",IF(AND(Crime_analysis[[#This Row],[Victim''s Age]]&gt;13,Crime_analysis[[#This Row],[Victim''s Age]]&lt;18),"Teenager",IF(AND(Crime_analysis[[#This Row],[Victim''s Age]]&gt;=18,Crime_analysis[[#This Row],[Victim''s Age]]&lt;41),"Youth","Adult")))</f>
        <v>Youth</v>
      </c>
    </row>
    <row r="314" spans="1:13" x14ac:dyDescent="0.35">
      <c r="A314">
        <v>220513949</v>
      </c>
      <c r="B314" s="1">
        <v>44824</v>
      </c>
      <c r="C314" s="1">
        <v>44055</v>
      </c>
      <c r="D314" t="s">
        <v>146</v>
      </c>
      <c r="E314" t="s">
        <v>13</v>
      </c>
      <c r="F314">
        <v>25</v>
      </c>
      <c r="G314" t="s">
        <v>19</v>
      </c>
      <c r="H314" t="s">
        <v>30</v>
      </c>
      <c r="I314" t="s">
        <v>16</v>
      </c>
      <c r="J314" t="s">
        <v>6512</v>
      </c>
      <c r="K314" t="s">
        <v>385</v>
      </c>
      <c r="L314">
        <v>800</v>
      </c>
      <c r="M314" t="str">
        <f>IF(Crime_analysis[[#This Row],[Victim''s Age]]&lt;13,"Child",IF(AND(Crime_analysis[[#This Row],[Victim''s Age]]&gt;13,Crime_analysis[[#This Row],[Victim''s Age]]&lt;18),"Teenager",IF(AND(Crime_analysis[[#This Row],[Victim''s Age]]&gt;=18,Crime_analysis[[#This Row],[Victim''s Age]]&lt;41),"Youth","Adult")))</f>
        <v>Youth</v>
      </c>
    </row>
    <row r="315" spans="1:13" x14ac:dyDescent="0.35">
      <c r="A315">
        <v>220316726</v>
      </c>
      <c r="B315" s="1">
        <v>44817</v>
      </c>
      <c r="C315" s="1">
        <v>44087</v>
      </c>
      <c r="D315" t="s">
        <v>12</v>
      </c>
      <c r="E315" t="s">
        <v>46</v>
      </c>
      <c r="F315">
        <v>18</v>
      </c>
      <c r="G315" t="s">
        <v>19</v>
      </c>
      <c r="H315" t="s">
        <v>20</v>
      </c>
      <c r="I315" t="s">
        <v>16</v>
      </c>
      <c r="J315" t="s">
        <v>6512</v>
      </c>
      <c r="K315" t="s">
        <v>386</v>
      </c>
      <c r="L315">
        <v>1350</v>
      </c>
      <c r="M315" t="str">
        <f>IF(Crime_analysis[[#This Row],[Victim''s Age]]&lt;13,"Child",IF(AND(Crime_analysis[[#This Row],[Victim''s Age]]&gt;13,Crime_analysis[[#This Row],[Victim''s Age]]&lt;18),"Teenager",IF(AND(Crime_analysis[[#This Row],[Victim''s Age]]&gt;=18,Crime_analysis[[#This Row],[Victim''s Age]]&lt;41),"Youth","Adult")))</f>
        <v>Youth</v>
      </c>
    </row>
    <row r="316" spans="1:13" x14ac:dyDescent="0.35">
      <c r="A316">
        <v>221515089</v>
      </c>
      <c r="B316" s="1">
        <v>44818</v>
      </c>
      <c r="C316" s="1">
        <v>43831</v>
      </c>
      <c r="D316" t="s">
        <v>29</v>
      </c>
      <c r="E316" t="s">
        <v>13</v>
      </c>
      <c r="F316">
        <v>87</v>
      </c>
      <c r="G316" t="s">
        <v>19</v>
      </c>
      <c r="H316" t="s">
        <v>30</v>
      </c>
      <c r="I316" t="s">
        <v>16</v>
      </c>
      <c r="J316" t="s">
        <v>6512</v>
      </c>
      <c r="K316" t="s">
        <v>112</v>
      </c>
      <c r="L316">
        <v>1550</v>
      </c>
      <c r="M316" t="str">
        <f>IF(Crime_analysis[[#This Row],[Victim''s Age]]&lt;13,"Child",IF(AND(Crime_analysis[[#This Row],[Victim''s Age]]&gt;13,Crime_analysis[[#This Row],[Victim''s Age]]&lt;18),"Teenager",IF(AND(Crime_analysis[[#This Row],[Victim''s Age]]&gt;=18,Crime_analysis[[#This Row],[Victim''s Age]]&lt;41),"Youth","Adult")))</f>
        <v>Adult</v>
      </c>
    </row>
    <row r="317" spans="1:13" x14ac:dyDescent="0.35">
      <c r="A317">
        <v>220114712</v>
      </c>
      <c r="B317" s="1">
        <v>44734</v>
      </c>
      <c r="C317" s="1">
        <v>43894</v>
      </c>
      <c r="D317" t="s">
        <v>42</v>
      </c>
      <c r="E317" t="s">
        <v>54</v>
      </c>
      <c r="F317">
        <v>68</v>
      </c>
      <c r="G317" t="s">
        <v>19</v>
      </c>
      <c r="H317" t="s">
        <v>15</v>
      </c>
      <c r="I317" t="s">
        <v>16</v>
      </c>
      <c r="J317" t="s">
        <v>6512</v>
      </c>
      <c r="K317" t="s">
        <v>387</v>
      </c>
      <c r="L317">
        <v>900</v>
      </c>
      <c r="M317" t="str">
        <f>IF(Crime_analysis[[#This Row],[Victim''s Age]]&lt;13,"Child",IF(AND(Crime_analysis[[#This Row],[Victim''s Age]]&gt;13,Crime_analysis[[#This Row],[Victim''s Age]]&lt;18),"Teenager",IF(AND(Crime_analysis[[#This Row],[Victim''s Age]]&gt;=18,Crime_analysis[[#This Row],[Victim''s Age]]&lt;41),"Youth","Adult")))</f>
        <v>Adult</v>
      </c>
    </row>
    <row r="318" spans="1:13" x14ac:dyDescent="0.35">
      <c r="A318">
        <v>220510443</v>
      </c>
      <c r="B318" s="1">
        <v>44733</v>
      </c>
      <c r="C318" s="1">
        <v>44193</v>
      </c>
      <c r="D318" t="s">
        <v>146</v>
      </c>
      <c r="E318" t="s">
        <v>13</v>
      </c>
      <c r="F318">
        <v>41</v>
      </c>
      <c r="G318" t="s">
        <v>14</v>
      </c>
      <c r="H318" t="s">
        <v>20</v>
      </c>
      <c r="I318" t="s">
        <v>16</v>
      </c>
      <c r="J318" t="s">
        <v>6512</v>
      </c>
      <c r="K318" t="s">
        <v>388</v>
      </c>
      <c r="L318">
        <v>1200</v>
      </c>
      <c r="M318" t="str">
        <f>IF(Crime_analysis[[#This Row],[Victim''s Age]]&lt;13,"Child",IF(AND(Crime_analysis[[#This Row],[Victim''s Age]]&gt;13,Crime_analysis[[#This Row],[Victim''s Age]]&lt;18),"Teenager",IF(AND(Crime_analysis[[#This Row],[Victim''s Age]]&gt;=18,Crime_analysis[[#This Row],[Victim''s Age]]&lt;41),"Youth","Adult")))</f>
        <v>Adult</v>
      </c>
    </row>
    <row r="319" spans="1:13" x14ac:dyDescent="0.35">
      <c r="A319">
        <v>220910801</v>
      </c>
      <c r="B319" s="1">
        <v>44738</v>
      </c>
      <c r="C319" s="1">
        <v>44007</v>
      </c>
      <c r="D319" t="s">
        <v>65</v>
      </c>
      <c r="E319" t="s">
        <v>56</v>
      </c>
      <c r="F319">
        <v>28</v>
      </c>
      <c r="G319" t="s">
        <v>14</v>
      </c>
      <c r="H319" t="s">
        <v>30</v>
      </c>
      <c r="I319" t="s">
        <v>16</v>
      </c>
      <c r="J319" t="s">
        <v>6512</v>
      </c>
      <c r="K319" t="s">
        <v>389</v>
      </c>
      <c r="L319">
        <v>2035</v>
      </c>
      <c r="M319" t="str">
        <f>IF(Crime_analysis[[#This Row],[Victim''s Age]]&lt;13,"Child",IF(AND(Crime_analysis[[#This Row],[Victim''s Age]]&gt;13,Crime_analysis[[#This Row],[Victim''s Age]]&lt;18),"Teenager",IF(AND(Crime_analysis[[#This Row],[Victim''s Age]]&gt;=18,Crime_analysis[[#This Row],[Victim''s Age]]&lt;41),"Youth","Adult")))</f>
        <v>Youth</v>
      </c>
    </row>
    <row r="320" spans="1:13" x14ac:dyDescent="0.35">
      <c r="A320">
        <v>230306591</v>
      </c>
      <c r="B320" s="1">
        <v>44976</v>
      </c>
      <c r="C320" s="1">
        <v>44170</v>
      </c>
      <c r="D320" t="s">
        <v>12</v>
      </c>
      <c r="E320" t="s">
        <v>13</v>
      </c>
      <c r="F320">
        <v>54</v>
      </c>
      <c r="G320" t="s">
        <v>14</v>
      </c>
      <c r="H320" t="s">
        <v>80</v>
      </c>
      <c r="I320" t="s">
        <v>16</v>
      </c>
      <c r="J320" t="s">
        <v>6512</v>
      </c>
      <c r="K320" t="s">
        <v>390</v>
      </c>
      <c r="L320">
        <v>1040</v>
      </c>
      <c r="M320" t="str">
        <f>IF(Crime_analysis[[#This Row],[Victim''s Age]]&lt;13,"Child",IF(AND(Crime_analysis[[#This Row],[Victim''s Age]]&gt;13,Crime_analysis[[#This Row],[Victim''s Age]]&lt;18),"Teenager",IF(AND(Crime_analysis[[#This Row],[Victim''s Age]]&gt;=18,Crime_analysis[[#This Row],[Victim''s Age]]&lt;41),"Youth","Adult")))</f>
        <v>Adult</v>
      </c>
    </row>
    <row r="321" spans="1:13" x14ac:dyDescent="0.35">
      <c r="A321">
        <v>221609678</v>
      </c>
      <c r="B321" s="1">
        <v>44732</v>
      </c>
      <c r="C321" s="1">
        <v>44002</v>
      </c>
      <c r="D321" t="s">
        <v>86</v>
      </c>
      <c r="E321" t="s">
        <v>13</v>
      </c>
      <c r="F321">
        <v>32</v>
      </c>
      <c r="G321" t="s">
        <v>19</v>
      </c>
      <c r="H321" t="s">
        <v>33</v>
      </c>
      <c r="I321" t="s">
        <v>16</v>
      </c>
      <c r="J321" t="s">
        <v>6512</v>
      </c>
      <c r="K321" t="s">
        <v>391</v>
      </c>
      <c r="L321">
        <v>2030</v>
      </c>
      <c r="M321" t="str">
        <f>IF(Crime_analysis[[#This Row],[Victim''s Age]]&lt;13,"Child",IF(AND(Crime_analysis[[#This Row],[Victim''s Age]]&gt;13,Crime_analysis[[#This Row],[Victim''s Age]]&lt;18),"Teenager",IF(AND(Crime_analysis[[#This Row],[Victim''s Age]]&gt;=18,Crime_analysis[[#This Row],[Victim''s Age]]&lt;41),"Youth","Adult")))</f>
        <v>Youth</v>
      </c>
    </row>
    <row r="322" spans="1:13" x14ac:dyDescent="0.35">
      <c r="A322">
        <v>220214203</v>
      </c>
      <c r="B322" s="1">
        <v>44774</v>
      </c>
      <c r="C322" s="1">
        <v>43831</v>
      </c>
      <c r="D322" t="s">
        <v>26</v>
      </c>
      <c r="E322" t="s">
        <v>13</v>
      </c>
      <c r="F322">
        <v>32</v>
      </c>
      <c r="G322" t="s">
        <v>19</v>
      </c>
      <c r="H322" t="s">
        <v>33</v>
      </c>
      <c r="I322" t="s">
        <v>16</v>
      </c>
      <c r="J322" t="s">
        <v>6512</v>
      </c>
      <c r="K322" t="s">
        <v>392</v>
      </c>
      <c r="L322">
        <v>1105</v>
      </c>
      <c r="M322" t="str">
        <f>IF(Crime_analysis[[#This Row],[Victim''s Age]]&lt;13,"Child",IF(AND(Crime_analysis[[#This Row],[Victim''s Age]]&gt;13,Crime_analysis[[#This Row],[Victim''s Age]]&lt;18),"Teenager",IF(AND(Crime_analysis[[#This Row],[Victim''s Age]]&gt;=18,Crime_analysis[[#This Row],[Victim''s Age]]&lt;41),"Youth","Adult")))</f>
        <v>Youth</v>
      </c>
    </row>
    <row r="323" spans="1:13" x14ac:dyDescent="0.35">
      <c r="A323">
        <v>221515208</v>
      </c>
      <c r="B323" s="1">
        <v>44824</v>
      </c>
      <c r="C323" s="1">
        <v>44013</v>
      </c>
      <c r="D323" t="s">
        <v>29</v>
      </c>
      <c r="E323" t="s">
        <v>13</v>
      </c>
      <c r="F323">
        <v>85</v>
      </c>
      <c r="G323" t="s">
        <v>14</v>
      </c>
      <c r="H323" t="s">
        <v>30</v>
      </c>
      <c r="I323" t="s">
        <v>16</v>
      </c>
      <c r="J323" t="s">
        <v>6512</v>
      </c>
      <c r="K323" t="s">
        <v>112</v>
      </c>
      <c r="L323">
        <v>1620</v>
      </c>
      <c r="M323" t="str">
        <f>IF(Crime_analysis[[#This Row],[Victim''s Age]]&lt;13,"Child",IF(AND(Crime_analysis[[#This Row],[Victim''s Age]]&gt;13,Crime_analysis[[#This Row],[Victim''s Age]]&lt;18),"Teenager",IF(AND(Crime_analysis[[#This Row],[Victim''s Age]]&gt;=18,Crime_analysis[[#This Row],[Victim''s Age]]&lt;41),"Youth","Adult")))</f>
        <v>Adult</v>
      </c>
    </row>
    <row r="324" spans="1:13" x14ac:dyDescent="0.35">
      <c r="A324">
        <v>221713750</v>
      </c>
      <c r="B324" s="1">
        <v>44819</v>
      </c>
      <c r="C324" s="1">
        <v>43845</v>
      </c>
      <c r="D324" t="s">
        <v>40</v>
      </c>
      <c r="E324" t="s">
        <v>13</v>
      </c>
      <c r="F324">
        <v>57</v>
      </c>
      <c r="G324" t="s">
        <v>19</v>
      </c>
      <c r="H324" t="s">
        <v>30</v>
      </c>
      <c r="I324" t="s">
        <v>16</v>
      </c>
      <c r="J324" t="s">
        <v>6512</v>
      </c>
      <c r="K324" t="s">
        <v>393</v>
      </c>
      <c r="L324">
        <v>1745</v>
      </c>
      <c r="M324" t="str">
        <f>IF(Crime_analysis[[#This Row],[Victim''s Age]]&lt;13,"Child",IF(AND(Crime_analysis[[#This Row],[Victim''s Age]]&gt;13,Crime_analysis[[#This Row],[Victim''s Age]]&lt;18),"Teenager",IF(AND(Crime_analysis[[#This Row],[Victim''s Age]]&gt;=18,Crime_analysis[[#This Row],[Victim''s Age]]&lt;41),"Youth","Adult")))</f>
        <v>Adult</v>
      </c>
    </row>
    <row r="325" spans="1:13" x14ac:dyDescent="0.35">
      <c r="A325">
        <v>232105774</v>
      </c>
      <c r="B325" s="1">
        <v>44974</v>
      </c>
      <c r="C325" s="1">
        <v>44149</v>
      </c>
      <c r="D325" t="s">
        <v>103</v>
      </c>
      <c r="E325" t="s">
        <v>211</v>
      </c>
      <c r="F325">
        <v>45</v>
      </c>
      <c r="G325" t="s">
        <v>14</v>
      </c>
      <c r="H325" t="s">
        <v>33</v>
      </c>
      <c r="I325" t="s">
        <v>16</v>
      </c>
      <c r="J325" t="s">
        <v>6512</v>
      </c>
      <c r="K325" t="s">
        <v>394</v>
      </c>
      <c r="L325">
        <v>2000</v>
      </c>
      <c r="M325" t="str">
        <f>IF(Crime_analysis[[#This Row],[Victim''s Age]]&lt;13,"Child",IF(AND(Crime_analysis[[#This Row],[Victim''s Age]]&gt;13,Crime_analysis[[#This Row],[Victim''s Age]]&lt;18),"Teenager",IF(AND(Crime_analysis[[#This Row],[Victim''s Age]]&gt;=18,Crime_analysis[[#This Row],[Victim''s Age]]&lt;41),"Youth","Adult")))</f>
        <v>Adult</v>
      </c>
    </row>
    <row r="326" spans="1:13" x14ac:dyDescent="0.35">
      <c r="A326">
        <v>230206138</v>
      </c>
      <c r="B326" s="1">
        <v>44972</v>
      </c>
      <c r="C326" s="1">
        <v>43978</v>
      </c>
      <c r="D326" t="s">
        <v>26</v>
      </c>
      <c r="E326" t="s">
        <v>13</v>
      </c>
      <c r="F326">
        <v>46</v>
      </c>
      <c r="G326" t="s">
        <v>19</v>
      </c>
      <c r="H326" t="s">
        <v>30</v>
      </c>
      <c r="I326" t="s">
        <v>16</v>
      </c>
      <c r="J326" t="s">
        <v>6512</v>
      </c>
      <c r="K326" t="s">
        <v>395</v>
      </c>
      <c r="L326">
        <v>1200</v>
      </c>
      <c r="M326" t="str">
        <f>IF(Crime_analysis[[#This Row],[Victim''s Age]]&lt;13,"Child",IF(AND(Crime_analysis[[#This Row],[Victim''s Age]]&gt;13,Crime_analysis[[#This Row],[Victim''s Age]]&lt;18),"Teenager",IF(AND(Crime_analysis[[#This Row],[Victim''s Age]]&gt;=18,Crime_analysis[[#This Row],[Victim''s Age]]&lt;41),"Youth","Adult")))</f>
        <v>Adult</v>
      </c>
    </row>
    <row r="327" spans="1:13" x14ac:dyDescent="0.35">
      <c r="A327">
        <v>221515656</v>
      </c>
      <c r="B327" s="1">
        <v>44835</v>
      </c>
      <c r="C327" s="1">
        <v>43883</v>
      </c>
      <c r="D327" t="s">
        <v>29</v>
      </c>
      <c r="E327" t="s">
        <v>13</v>
      </c>
      <c r="F327">
        <v>34</v>
      </c>
      <c r="G327" t="s">
        <v>19</v>
      </c>
      <c r="H327" t="s">
        <v>15</v>
      </c>
      <c r="I327" t="s">
        <v>16</v>
      </c>
      <c r="J327" t="s">
        <v>6512</v>
      </c>
      <c r="K327" t="s">
        <v>396</v>
      </c>
      <c r="L327">
        <v>745</v>
      </c>
      <c r="M327" t="str">
        <f>IF(Crime_analysis[[#This Row],[Victim''s Age]]&lt;13,"Child",IF(AND(Crime_analysis[[#This Row],[Victim''s Age]]&gt;13,Crime_analysis[[#This Row],[Victim''s Age]]&lt;18),"Teenager",IF(AND(Crime_analysis[[#This Row],[Victim''s Age]]&gt;=18,Crime_analysis[[#This Row],[Victim''s Age]]&lt;41),"Youth","Adult")))</f>
        <v>Youth</v>
      </c>
    </row>
    <row r="328" spans="1:13" x14ac:dyDescent="0.35">
      <c r="A328">
        <v>221319440</v>
      </c>
      <c r="B328" s="1">
        <v>44851</v>
      </c>
      <c r="C328" s="1">
        <v>43965</v>
      </c>
      <c r="D328" t="s">
        <v>52</v>
      </c>
      <c r="E328" t="s">
        <v>181</v>
      </c>
      <c r="F328">
        <v>53</v>
      </c>
      <c r="G328" t="s">
        <v>14</v>
      </c>
      <c r="H328" t="s">
        <v>20</v>
      </c>
      <c r="I328" t="s">
        <v>59</v>
      </c>
      <c r="J328" t="s">
        <v>6512</v>
      </c>
      <c r="K328" t="s">
        <v>397</v>
      </c>
      <c r="L328">
        <v>2100</v>
      </c>
      <c r="M328" t="str">
        <f>IF(Crime_analysis[[#This Row],[Victim''s Age]]&lt;13,"Child",IF(AND(Crime_analysis[[#This Row],[Victim''s Age]]&gt;13,Crime_analysis[[#This Row],[Victim''s Age]]&lt;18),"Teenager",IF(AND(Crime_analysis[[#This Row],[Victim''s Age]]&gt;=18,Crime_analysis[[#This Row],[Victim''s Age]]&lt;41),"Youth","Adult")))</f>
        <v>Adult</v>
      </c>
    </row>
    <row r="329" spans="1:13" x14ac:dyDescent="0.35">
      <c r="A329">
        <v>221319009</v>
      </c>
      <c r="B329" s="1">
        <v>44841</v>
      </c>
      <c r="C329" s="1">
        <v>44111</v>
      </c>
      <c r="D329" t="s">
        <v>52</v>
      </c>
      <c r="E329" t="s">
        <v>13</v>
      </c>
      <c r="F329">
        <v>51</v>
      </c>
      <c r="G329" t="s">
        <v>19</v>
      </c>
      <c r="H329" t="s">
        <v>20</v>
      </c>
      <c r="I329" t="s">
        <v>16</v>
      </c>
      <c r="J329" t="s">
        <v>6512</v>
      </c>
      <c r="K329" t="s">
        <v>398</v>
      </c>
      <c r="L329">
        <v>2250</v>
      </c>
      <c r="M329" t="str">
        <f>IF(Crime_analysis[[#This Row],[Victim''s Age]]&lt;13,"Child",IF(AND(Crime_analysis[[#This Row],[Victim''s Age]]&gt;13,Crime_analysis[[#This Row],[Victim''s Age]]&lt;18),"Teenager",IF(AND(Crime_analysis[[#This Row],[Victim''s Age]]&gt;=18,Crime_analysis[[#This Row],[Victim''s Age]]&lt;41),"Youth","Adult")))</f>
        <v>Adult</v>
      </c>
    </row>
    <row r="330" spans="1:13" x14ac:dyDescent="0.35">
      <c r="A330">
        <v>220214155</v>
      </c>
      <c r="B330" s="1">
        <v>44751</v>
      </c>
      <c r="C330" s="1">
        <v>44075</v>
      </c>
      <c r="D330" t="s">
        <v>26</v>
      </c>
      <c r="E330" t="s">
        <v>13</v>
      </c>
      <c r="F330">
        <v>57</v>
      </c>
      <c r="G330" t="s">
        <v>16</v>
      </c>
      <c r="H330" t="s">
        <v>15</v>
      </c>
      <c r="I330" t="s">
        <v>16</v>
      </c>
      <c r="J330" t="s">
        <v>6512</v>
      </c>
      <c r="K330" t="s">
        <v>399</v>
      </c>
      <c r="L330">
        <v>800</v>
      </c>
      <c r="M330" t="str">
        <f>IF(Crime_analysis[[#This Row],[Victim''s Age]]&lt;13,"Child",IF(AND(Crime_analysis[[#This Row],[Victim''s Age]]&gt;13,Crime_analysis[[#This Row],[Victim''s Age]]&lt;18),"Teenager",IF(AND(Crime_analysis[[#This Row],[Victim''s Age]]&gt;=18,Crime_analysis[[#This Row],[Victim''s Age]]&lt;41),"Youth","Adult")))</f>
        <v>Adult</v>
      </c>
    </row>
    <row r="331" spans="1:13" x14ac:dyDescent="0.35">
      <c r="A331">
        <v>221014905</v>
      </c>
      <c r="B331" s="1">
        <v>44840</v>
      </c>
      <c r="C331" s="1">
        <v>44110</v>
      </c>
      <c r="D331" t="s">
        <v>77</v>
      </c>
      <c r="E331" t="s">
        <v>110</v>
      </c>
      <c r="F331">
        <v>72</v>
      </c>
      <c r="G331" t="s">
        <v>19</v>
      </c>
      <c r="H331" t="s">
        <v>30</v>
      </c>
      <c r="I331" t="s">
        <v>16</v>
      </c>
      <c r="J331" t="s">
        <v>6512</v>
      </c>
      <c r="K331" t="s">
        <v>400</v>
      </c>
      <c r="L331">
        <v>600</v>
      </c>
      <c r="M331" t="str">
        <f>IF(Crime_analysis[[#This Row],[Victim''s Age]]&lt;13,"Child",IF(AND(Crime_analysis[[#This Row],[Victim''s Age]]&gt;13,Crime_analysis[[#This Row],[Victim''s Age]]&lt;18),"Teenager",IF(AND(Crime_analysis[[#This Row],[Victim''s Age]]&gt;=18,Crime_analysis[[#This Row],[Victim''s Age]]&lt;41),"Youth","Adult")))</f>
        <v>Adult</v>
      </c>
    </row>
    <row r="332" spans="1:13" x14ac:dyDescent="0.35">
      <c r="A332">
        <v>231306429</v>
      </c>
      <c r="B332" s="1">
        <v>44973</v>
      </c>
      <c r="C332" s="1">
        <v>43831</v>
      </c>
      <c r="D332" t="s">
        <v>52</v>
      </c>
      <c r="E332" t="s">
        <v>13</v>
      </c>
      <c r="F332">
        <v>30</v>
      </c>
      <c r="G332" t="s">
        <v>14</v>
      </c>
      <c r="H332" t="s">
        <v>20</v>
      </c>
      <c r="I332" t="s">
        <v>16</v>
      </c>
      <c r="J332" t="s">
        <v>6512</v>
      </c>
      <c r="K332" t="s">
        <v>401</v>
      </c>
      <c r="L332">
        <v>1410</v>
      </c>
      <c r="M332" t="str">
        <f>IF(Crime_analysis[[#This Row],[Victim''s Age]]&lt;13,"Child",IF(AND(Crime_analysis[[#This Row],[Victim''s Age]]&gt;13,Crime_analysis[[#This Row],[Victim''s Age]]&lt;18),"Teenager",IF(AND(Crime_analysis[[#This Row],[Victim''s Age]]&gt;=18,Crime_analysis[[#This Row],[Victim''s Age]]&lt;41),"Youth","Adult")))</f>
        <v>Youth</v>
      </c>
    </row>
    <row r="333" spans="1:13" x14ac:dyDescent="0.35">
      <c r="A333">
        <v>221714372</v>
      </c>
      <c r="B333" s="1">
        <v>44831</v>
      </c>
      <c r="C333" s="1">
        <v>43862</v>
      </c>
      <c r="D333" t="s">
        <v>40</v>
      </c>
      <c r="E333" t="s">
        <v>13</v>
      </c>
      <c r="F333">
        <v>44</v>
      </c>
      <c r="G333" t="s">
        <v>14</v>
      </c>
      <c r="H333" t="s">
        <v>30</v>
      </c>
      <c r="I333" t="s">
        <v>16</v>
      </c>
      <c r="J333" t="s">
        <v>6512</v>
      </c>
      <c r="K333" t="s">
        <v>402</v>
      </c>
      <c r="L333">
        <v>100</v>
      </c>
      <c r="M333" t="str">
        <f>IF(Crime_analysis[[#This Row],[Victim''s Age]]&lt;13,"Child",IF(AND(Crime_analysis[[#This Row],[Victim''s Age]]&gt;13,Crime_analysis[[#This Row],[Victim''s Age]]&lt;18),"Teenager",IF(AND(Crime_analysis[[#This Row],[Victim''s Age]]&gt;=18,Crime_analysis[[#This Row],[Victim''s Age]]&lt;41),"Youth","Adult")))</f>
        <v>Adult</v>
      </c>
    </row>
    <row r="334" spans="1:13" x14ac:dyDescent="0.35">
      <c r="A334">
        <v>220617737</v>
      </c>
      <c r="B334" s="1">
        <v>44849</v>
      </c>
      <c r="C334" s="1">
        <v>43869</v>
      </c>
      <c r="D334" t="s">
        <v>22</v>
      </c>
      <c r="E334" t="s">
        <v>13</v>
      </c>
      <c r="F334">
        <v>58</v>
      </c>
      <c r="G334" t="s">
        <v>14</v>
      </c>
      <c r="H334" t="s">
        <v>30</v>
      </c>
      <c r="I334" t="s">
        <v>16</v>
      </c>
      <c r="J334" t="s">
        <v>6512</v>
      </c>
      <c r="K334" t="s">
        <v>403</v>
      </c>
      <c r="L334">
        <v>835</v>
      </c>
      <c r="M334" t="str">
        <f>IF(Crime_analysis[[#This Row],[Victim''s Age]]&lt;13,"Child",IF(AND(Crime_analysis[[#This Row],[Victim''s Age]]&gt;13,Crime_analysis[[#This Row],[Victim''s Age]]&lt;18),"Teenager",IF(AND(Crime_analysis[[#This Row],[Victim''s Age]]&gt;=18,Crime_analysis[[#This Row],[Victim''s Age]]&lt;41),"Youth","Adult")))</f>
        <v>Adult</v>
      </c>
    </row>
    <row r="335" spans="1:13" x14ac:dyDescent="0.35">
      <c r="A335">
        <v>231306523</v>
      </c>
      <c r="B335" s="1">
        <v>44975</v>
      </c>
      <c r="C335" s="1">
        <v>44136</v>
      </c>
      <c r="D335" t="s">
        <v>52</v>
      </c>
      <c r="E335" t="s">
        <v>13</v>
      </c>
      <c r="F335">
        <v>27</v>
      </c>
      <c r="G335" t="s">
        <v>14</v>
      </c>
      <c r="H335" t="s">
        <v>20</v>
      </c>
      <c r="I335" t="s">
        <v>16</v>
      </c>
      <c r="J335" t="s">
        <v>6512</v>
      </c>
      <c r="K335" t="s">
        <v>404</v>
      </c>
      <c r="L335">
        <v>1200</v>
      </c>
      <c r="M335" t="str">
        <f>IF(Crime_analysis[[#This Row],[Victim''s Age]]&lt;13,"Child",IF(AND(Crime_analysis[[#This Row],[Victim''s Age]]&gt;13,Crime_analysis[[#This Row],[Victim''s Age]]&lt;18),"Teenager",IF(AND(Crime_analysis[[#This Row],[Victim''s Age]]&gt;=18,Crime_analysis[[#This Row],[Victim''s Age]]&lt;41),"Youth","Adult")))</f>
        <v>Youth</v>
      </c>
    </row>
    <row r="336" spans="1:13" x14ac:dyDescent="0.35">
      <c r="A336">
        <v>221819250</v>
      </c>
      <c r="B336" s="1">
        <v>44851</v>
      </c>
      <c r="C336" s="1">
        <v>44121</v>
      </c>
      <c r="D336" t="s">
        <v>115</v>
      </c>
      <c r="E336" t="s">
        <v>13</v>
      </c>
      <c r="F336">
        <v>40</v>
      </c>
      <c r="G336" t="s">
        <v>14</v>
      </c>
      <c r="H336" t="s">
        <v>20</v>
      </c>
      <c r="I336" t="s">
        <v>16</v>
      </c>
      <c r="J336" t="s">
        <v>6512</v>
      </c>
      <c r="K336" t="s">
        <v>405</v>
      </c>
      <c r="L336">
        <v>2020</v>
      </c>
      <c r="M336" t="str">
        <f>IF(Crime_analysis[[#This Row],[Victim''s Age]]&lt;13,"Child",IF(AND(Crime_analysis[[#This Row],[Victim''s Age]]&gt;13,Crime_analysis[[#This Row],[Victim''s Age]]&lt;18),"Teenager",IF(AND(Crime_analysis[[#This Row],[Victim''s Age]]&gt;=18,Crime_analysis[[#This Row],[Victim''s Age]]&lt;41),"Youth","Adult")))</f>
        <v>Youth</v>
      </c>
    </row>
    <row r="337" spans="1:13" x14ac:dyDescent="0.35">
      <c r="A337">
        <v>220915189</v>
      </c>
      <c r="B337" s="1">
        <v>44853</v>
      </c>
      <c r="C337" s="1">
        <v>44105</v>
      </c>
      <c r="D337" t="s">
        <v>65</v>
      </c>
      <c r="E337" t="s">
        <v>13</v>
      </c>
      <c r="F337">
        <v>32</v>
      </c>
      <c r="G337" t="s">
        <v>19</v>
      </c>
      <c r="H337" t="s">
        <v>33</v>
      </c>
      <c r="I337" t="s">
        <v>16</v>
      </c>
      <c r="J337" t="s">
        <v>6512</v>
      </c>
      <c r="K337" t="s">
        <v>406</v>
      </c>
      <c r="L337">
        <v>1200</v>
      </c>
      <c r="M337" t="str">
        <f>IF(Crime_analysis[[#This Row],[Victim''s Age]]&lt;13,"Child",IF(AND(Crime_analysis[[#This Row],[Victim''s Age]]&gt;13,Crime_analysis[[#This Row],[Victim''s Age]]&lt;18),"Teenager",IF(AND(Crime_analysis[[#This Row],[Victim''s Age]]&gt;=18,Crime_analysis[[#This Row],[Victim''s Age]]&lt;41),"Youth","Adult")))</f>
        <v>Youth</v>
      </c>
    </row>
    <row r="338" spans="1:13" x14ac:dyDescent="0.35">
      <c r="A338">
        <v>230405444</v>
      </c>
      <c r="B338" s="1">
        <v>44971</v>
      </c>
      <c r="C338" s="1">
        <v>43874</v>
      </c>
      <c r="D338" t="s">
        <v>68</v>
      </c>
      <c r="E338" t="s">
        <v>150</v>
      </c>
      <c r="F338">
        <v>45</v>
      </c>
      <c r="G338" t="s">
        <v>19</v>
      </c>
      <c r="H338" t="s">
        <v>30</v>
      </c>
      <c r="I338" t="s">
        <v>16</v>
      </c>
      <c r="J338" t="s">
        <v>6512</v>
      </c>
      <c r="K338" t="s">
        <v>407</v>
      </c>
      <c r="L338">
        <v>1500</v>
      </c>
      <c r="M338" t="str">
        <f>IF(Crime_analysis[[#This Row],[Victim''s Age]]&lt;13,"Child",IF(AND(Crime_analysis[[#This Row],[Victim''s Age]]&gt;13,Crime_analysis[[#This Row],[Victim''s Age]]&lt;18),"Teenager",IF(AND(Crime_analysis[[#This Row],[Victim''s Age]]&gt;=18,Crime_analysis[[#This Row],[Victim''s Age]]&lt;41),"Youth","Adult")))</f>
        <v>Adult</v>
      </c>
    </row>
    <row r="339" spans="1:13" x14ac:dyDescent="0.35">
      <c r="A339">
        <v>220617700</v>
      </c>
      <c r="B339" s="1">
        <v>44853</v>
      </c>
      <c r="C339" s="1">
        <v>44089</v>
      </c>
      <c r="D339" t="s">
        <v>22</v>
      </c>
      <c r="E339" t="s">
        <v>110</v>
      </c>
      <c r="F339">
        <v>48</v>
      </c>
      <c r="G339" t="s">
        <v>19</v>
      </c>
      <c r="H339" t="s">
        <v>30</v>
      </c>
      <c r="I339" t="s">
        <v>16</v>
      </c>
      <c r="J339" t="s">
        <v>6512</v>
      </c>
      <c r="K339" t="s">
        <v>408</v>
      </c>
      <c r="L339">
        <v>800</v>
      </c>
      <c r="M339" t="str">
        <f>IF(Crime_analysis[[#This Row],[Victim''s Age]]&lt;13,"Child",IF(AND(Crime_analysis[[#This Row],[Victim''s Age]]&gt;13,Crime_analysis[[#This Row],[Victim''s Age]]&lt;18),"Teenager",IF(AND(Crime_analysis[[#This Row],[Victim''s Age]]&gt;=18,Crime_analysis[[#This Row],[Victim''s Age]]&lt;41),"Youth","Adult")))</f>
        <v>Adult</v>
      </c>
    </row>
    <row r="340" spans="1:13" x14ac:dyDescent="0.35">
      <c r="A340">
        <v>221613491</v>
      </c>
      <c r="B340" s="1">
        <v>44854</v>
      </c>
      <c r="C340" s="1">
        <v>43831</v>
      </c>
      <c r="D340" t="s">
        <v>86</v>
      </c>
      <c r="E340" t="s">
        <v>169</v>
      </c>
      <c r="F340">
        <v>10</v>
      </c>
      <c r="G340" t="s">
        <v>14</v>
      </c>
      <c r="H340" t="s">
        <v>20</v>
      </c>
      <c r="I340" t="s">
        <v>59</v>
      </c>
      <c r="J340" t="s">
        <v>6512</v>
      </c>
      <c r="K340" t="s">
        <v>409</v>
      </c>
      <c r="L340">
        <v>1200</v>
      </c>
      <c r="M340" t="str">
        <f>IF(Crime_analysis[[#This Row],[Victim''s Age]]&lt;13,"Child",IF(AND(Crime_analysis[[#This Row],[Victim''s Age]]&gt;13,Crime_analysis[[#This Row],[Victim''s Age]]&lt;18),"Teenager",IF(AND(Crime_analysis[[#This Row],[Victim''s Age]]&gt;=18,Crime_analysis[[#This Row],[Victim''s Age]]&lt;41),"Youth","Adult")))</f>
        <v>Child</v>
      </c>
    </row>
    <row r="341" spans="1:13" x14ac:dyDescent="0.35">
      <c r="A341">
        <v>220124216</v>
      </c>
      <c r="B341" s="1">
        <v>44872</v>
      </c>
      <c r="C341" s="1">
        <v>44174</v>
      </c>
      <c r="D341" t="s">
        <v>42</v>
      </c>
      <c r="E341" t="s">
        <v>37</v>
      </c>
      <c r="F341">
        <v>19</v>
      </c>
      <c r="G341" t="s">
        <v>14</v>
      </c>
      <c r="H341" t="s">
        <v>20</v>
      </c>
      <c r="I341" t="s">
        <v>16</v>
      </c>
      <c r="J341" t="s">
        <v>78</v>
      </c>
      <c r="K341" t="s">
        <v>410</v>
      </c>
      <c r="L341">
        <v>2100</v>
      </c>
      <c r="M341" t="str">
        <f>IF(Crime_analysis[[#This Row],[Victim''s Age]]&lt;13,"Child",IF(AND(Crime_analysis[[#This Row],[Victim''s Age]]&gt;13,Crime_analysis[[#This Row],[Victim''s Age]]&lt;18),"Teenager",IF(AND(Crime_analysis[[#This Row],[Victim''s Age]]&gt;=18,Crime_analysis[[#This Row],[Victim''s Age]]&lt;41),"Youth","Adult")))</f>
        <v>Youth</v>
      </c>
    </row>
    <row r="342" spans="1:13" x14ac:dyDescent="0.35">
      <c r="A342">
        <v>231505920</v>
      </c>
      <c r="B342" s="1">
        <v>44972</v>
      </c>
      <c r="C342" s="1">
        <v>43912</v>
      </c>
      <c r="D342" t="s">
        <v>29</v>
      </c>
      <c r="E342" t="s">
        <v>13</v>
      </c>
      <c r="F342">
        <v>42</v>
      </c>
      <c r="G342" t="s">
        <v>19</v>
      </c>
      <c r="H342" t="s">
        <v>20</v>
      </c>
      <c r="I342" t="s">
        <v>16</v>
      </c>
      <c r="J342" t="s">
        <v>6512</v>
      </c>
      <c r="K342" t="s">
        <v>411</v>
      </c>
      <c r="L342">
        <v>800</v>
      </c>
      <c r="M342" t="str">
        <f>IF(Crime_analysis[[#This Row],[Victim''s Age]]&lt;13,"Child",IF(AND(Crime_analysis[[#This Row],[Victim''s Age]]&gt;13,Crime_analysis[[#This Row],[Victim''s Age]]&lt;18),"Teenager",IF(AND(Crime_analysis[[#This Row],[Victim''s Age]]&gt;=18,Crime_analysis[[#This Row],[Victim''s Age]]&lt;41),"Youth","Adult")))</f>
        <v>Adult</v>
      </c>
    </row>
    <row r="343" spans="1:13" x14ac:dyDescent="0.35">
      <c r="A343">
        <v>231705683</v>
      </c>
      <c r="B343" s="1">
        <v>44950</v>
      </c>
      <c r="C343" s="1">
        <v>43915</v>
      </c>
      <c r="D343" t="s">
        <v>40</v>
      </c>
      <c r="E343" t="s">
        <v>13</v>
      </c>
      <c r="F343">
        <v>47</v>
      </c>
      <c r="G343" t="s">
        <v>14</v>
      </c>
      <c r="H343" t="s">
        <v>126</v>
      </c>
      <c r="I343" t="s">
        <v>16</v>
      </c>
      <c r="J343" t="s">
        <v>6512</v>
      </c>
      <c r="K343" t="s">
        <v>412</v>
      </c>
      <c r="L343">
        <v>700</v>
      </c>
      <c r="M343" t="str">
        <f>IF(Crime_analysis[[#This Row],[Victim''s Age]]&lt;13,"Child",IF(AND(Crime_analysis[[#This Row],[Victim''s Age]]&gt;13,Crime_analysis[[#This Row],[Victim''s Age]]&lt;18),"Teenager",IF(AND(Crime_analysis[[#This Row],[Victim''s Age]]&gt;=18,Crime_analysis[[#This Row],[Victim''s Age]]&lt;41),"Youth","Adult")))</f>
        <v>Adult</v>
      </c>
    </row>
    <row r="344" spans="1:13" x14ac:dyDescent="0.35">
      <c r="A344">
        <v>221915922</v>
      </c>
      <c r="B344" s="1">
        <v>44854</v>
      </c>
      <c r="C344" s="1">
        <v>44072</v>
      </c>
      <c r="D344" t="s">
        <v>32</v>
      </c>
      <c r="E344" t="s">
        <v>13</v>
      </c>
      <c r="F344">
        <v>52</v>
      </c>
      <c r="G344" t="s">
        <v>14</v>
      </c>
      <c r="H344" t="s">
        <v>20</v>
      </c>
      <c r="I344" t="s">
        <v>16</v>
      </c>
      <c r="J344" t="s">
        <v>6512</v>
      </c>
      <c r="K344" t="s">
        <v>413</v>
      </c>
      <c r="L344">
        <v>1</v>
      </c>
      <c r="M344" t="str">
        <f>IF(Crime_analysis[[#This Row],[Victim''s Age]]&lt;13,"Child",IF(AND(Crime_analysis[[#This Row],[Victim''s Age]]&gt;13,Crime_analysis[[#This Row],[Victim''s Age]]&lt;18),"Teenager",IF(AND(Crime_analysis[[#This Row],[Victim''s Age]]&gt;=18,Crime_analysis[[#This Row],[Victim''s Age]]&lt;41),"Youth","Adult")))</f>
        <v>Adult</v>
      </c>
    </row>
    <row r="345" spans="1:13" x14ac:dyDescent="0.35">
      <c r="A345">
        <v>220714984</v>
      </c>
      <c r="B345" s="1">
        <v>44840</v>
      </c>
      <c r="C345" s="1">
        <v>43841</v>
      </c>
      <c r="D345" t="s">
        <v>45</v>
      </c>
      <c r="E345" t="s">
        <v>13</v>
      </c>
      <c r="F345">
        <v>61</v>
      </c>
      <c r="G345" t="s">
        <v>14</v>
      </c>
      <c r="H345" t="s">
        <v>30</v>
      </c>
      <c r="I345" t="s">
        <v>16</v>
      </c>
      <c r="J345" t="s">
        <v>6512</v>
      </c>
      <c r="K345" t="s">
        <v>414</v>
      </c>
      <c r="L345">
        <v>1200</v>
      </c>
      <c r="M345" t="str">
        <f>IF(Crime_analysis[[#This Row],[Victim''s Age]]&lt;13,"Child",IF(AND(Crime_analysis[[#This Row],[Victim''s Age]]&gt;13,Crime_analysis[[#This Row],[Victim''s Age]]&lt;18),"Teenager",IF(AND(Crime_analysis[[#This Row],[Victim''s Age]]&gt;=18,Crime_analysis[[#This Row],[Victim''s Age]]&lt;41),"Youth","Adult")))</f>
        <v>Adult</v>
      </c>
    </row>
    <row r="346" spans="1:13" x14ac:dyDescent="0.35">
      <c r="A346">
        <v>231905889</v>
      </c>
      <c r="B346" s="1">
        <v>44970</v>
      </c>
      <c r="C346" s="1">
        <v>44092</v>
      </c>
      <c r="D346" t="s">
        <v>32</v>
      </c>
      <c r="E346" t="s">
        <v>415</v>
      </c>
      <c r="F346">
        <v>18</v>
      </c>
      <c r="G346" t="s">
        <v>14</v>
      </c>
      <c r="H346" t="s">
        <v>20</v>
      </c>
      <c r="I346" t="s">
        <v>416</v>
      </c>
      <c r="J346" t="s">
        <v>6512</v>
      </c>
      <c r="K346" t="s">
        <v>417</v>
      </c>
      <c r="L346">
        <v>1</v>
      </c>
      <c r="M346" t="str">
        <f>IF(Crime_analysis[[#This Row],[Victim''s Age]]&lt;13,"Child",IF(AND(Crime_analysis[[#This Row],[Victim''s Age]]&gt;13,Crime_analysis[[#This Row],[Victim''s Age]]&lt;18),"Teenager",IF(AND(Crime_analysis[[#This Row],[Victim''s Age]]&gt;=18,Crime_analysis[[#This Row],[Victim''s Age]]&lt;41),"Youth","Adult")))</f>
        <v>Youth</v>
      </c>
    </row>
    <row r="347" spans="1:13" x14ac:dyDescent="0.35">
      <c r="A347">
        <v>232005748</v>
      </c>
      <c r="B347" s="1">
        <v>44937</v>
      </c>
      <c r="C347" s="1">
        <v>43903</v>
      </c>
      <c r="D347" t="s">
        <v>18</v>
      </c>
      <c r="E347" t="s">
        <v>110</v>
      </c>
      <c r="F347">
        <v>48</v>
      </c>
      <c r="G347" t="s">
        <v>14</v>
      </c>
      <c r="H347" t="s">
        <v>20</v>
      </c>
      <c r="I347" t="s">
        <v>16</v>
      </c>
      <c r="J347" t="s">
        <v>6512</v>
      </c>
      <c r="K347" t="s">
        <v>418</v>
      </c>
      <c r="L347">
        <v>1630</v>
      </c>
      <c r="M347" t="str">
        <f>IF(Crime_analysis[[#This Row],[Victim''s Age]]&lt;13,"Child",IF(AND(Crime_analysis[[#This Row],[Victim''s Age]]&gt;13,Crime_analysis[[#This Row],[Victim''s Age]]&lt;18),"Teenager",IF(AND(Crime_analysis[[#This Row],[Victim''s Age]]&gt;=18,Crime_analysis[[#This Row],[Victim''s Age]]&lt;41),"Youth","Adult")))</f>
        <v>Adult</v>
      </c>
    </row>
    <row r="348" spans="1:13" x14ac:dyDescent="0.35">
      <c r="A348">
        <v>230706020</v>
      </c>
      <c r="B348" s="1">
        <v>44971</v>
      </c>
      <c r="C348" s="1">
        <v>44053</v>
      </c>
      <c r="D348" t="s">
        <v>45</v>
      </c>
      <c r="E348" t="s">
        <v>13</v>
      </c>
      <c r="F348">
        <v>29</v>
      </c>
      <c r="G348" t="s">
        <v>14</v>
      </c>
      <c r="H348" t="s">
        <v>251</v>
      </c>
      <c r="I348" t="s">
        <v>16</v>
      </c>
      <c r="J348" t="s">
        <v>6512</v>
      </c>
      <c r="K348" t="s">
        <v>419</v>
      </c>
      <c r="L348">
        <v>1200</v>
      </c>
      <c r="M348" t="str">
        <f>IF(Crime_analysis[[#This Row],[Victim''s Age]]&lt;13,"Child",IF(AND(Crime_analysis[[#This Row],[Victim''s Age]]&gt;13,Crime_analysis[[#This Row],[Victim''s Age]]&lt;18),"Teenager",IF(AND(Crime_analysis[[#This Row],[Victim''s Age]]&gt;=18,Crime_analysis[[#This Row],[Victim''s Age]]&lt;41),"Youth","Adult")))</f>
        <v>Youth</v>
      </c>
    </row>
    <row r="349" spans="1:13" x14ac:dyDescent="0.35">
      <c r="A349">
        <v>230606007</v>
      </c>
      <c r="B349" s="1">
        <v>44973</v>
      </c>
      <c r="C349" s="1">
        <v>44088</v>
      </c>
      <c r="D349" t="s">
        <v>22</v>
      </c>
      <c r="E349" t="s">
        <v>74</v>
      </c>
      <c r="F349">
        <v>56</v>
      </c>
      <c r="G349" t="s">
        <v>19</v>
      </c>
      <c r="H349" t="s">
        <v>30</v>
      </c>
      <c r="I349" t="s">
        <v>16</v>
      </c>
      <c r="J349" t="s">
        <v>6512</v>
      </c>
      <c r="K349" t="s">
        <v>420</v>
      </c>
      <c r="L349">
        <v>1200</v>
      </c>
      <c r="M349" t="str">
        <f>IF(Crime_analysis[[#This Row],[Victim''s Age]]&lt;13,"Child",IF(AND(Crime_analysis[[#This Row],[Victim''s Age]]&gt;13,Crime_analysis[[#This Row],[Victim''s Age]]&lt;18),"Teenager",IF(AND(Crime_analysis[[#This Row],[Victim''s Age]]&gt;=18,Crime_analysis[[#This Row],[Victim''s Age]]&lt;41),"Youth","Adult")))</f>
        <v>Adult</v>
      </c>
    </row>
    <row r="350" spans="1:13" x14ac:dyDescent="0.35">
      <c r="A350">
        <v>221614871</v>
      </c>
      <c r="B350" s="1">
        <v>44900</v>
      </c>
      <c r="C350" s="1">
        <v>43983</v>
      </c>
      <c r="D350" t="s">
        <v>86</v>
      </c>
      <c r="E350" t="s">
        <v>169</v>
      </c>
      <c r="F350">
        <v>8</v>
      </c>
      <c r="G350" t="s">
        <v>14</v>
      </c>
      <c r="H350" t="s">
        <v>20</v>
      </c>
      <c r="I350" t="s">
        <v>59</v>
      </c>
      <c r="J350" t="s">
        <v>78</v>
      </c>
      <c r="K350" t="s">
        <v>218</v>
      </c>
      <c r="L350">
        <v>2200</v>
      </c>
      <c r="M350" t="str">
        <f>IF(Crime_analysis[[#This Row],[Victim''s Age]]&lt;13,"Child",IF(AND(Crime_analysis[[#This Row],[Victim''s Age]]&gt;13,Crime_analysis[[#This Row],[Victim''s Age]]&lt;18),"Teenager",IF(AND(Crime_analysis[[#This Row],[Victim''s Age]]&gt;=18,Crime_analysis[[#This Row],[Victim''s Age]]&lt;41),"Youth","Adult")))</f>
        <v>Child</v>
      </c>
    </row>
    <row r="351" spans="1:13" x14ac:dyDescent="0.35">
      <c r="A351">
        <v>230306587</v>
      </c>
      <c r="B351" s="1">
        <v>44975</v>
      </c>
      <c r="C351" s="1">
        <v>43961</v>
      </c>
      <c r="D351" t="s">
        <v>12</v>
      </c>
      <c r="E351" t="s">
        <v>13</v>
      </c>
      <c r="F351">
        <v>46</v>
      </c>
      <c r="G351" t="s">
        <v>19</v>
      </c>
      <c r="H351" t="s">
        <v>15</v>
      </c>
      <c r="I351" t="s">
        <v>16</v>
      </c>
      <c r="J351" t="s">
        <v>6512</v>
      </c>
      <c r="K351" t="s">
        <v>421</v>
      </c>
      <c r="L351">
        <v>955</v>
      </c>
      <c r="M351" t="str">
        <f>IF(Crime_analysis[[#This Row],[Victim''s Age]]&lt;13,"Child",IF(AND(Crime_analysis[[#This Row],[Victim''s Age]]&gt;13,Crime_analysis[[#This Row],[Victim''s Age]]&lt;18),"Teenager",IF(AND(Crime_analysis[[#This Row],[Victim''s Age]]&gt;=18,Crime_analysis[[#This Row],[Victim''s Age]]&lt;41),"Youth","Adult")))</f>
        <v>Adult</v>
      </c>
    </row>
    <row r="352" spans="1:13" x14ac:dyDescent="0.35">
      <c r="A352">
        <v>221913658</v>
      </c>
      <c r="B352" s="1">
        <v>44797</v>
      </c>
      <c r="C352" s="1">
        <v>43893</v>
      </c>
      <c r="D352" t="s">
        <v>32</v>
      </c>
      <c r="E352" t="s">
        <v>13</v>
      </c>
      <c r="F352">
        <v>41</v>
      </c>
      <c r="G352" t="s">
        <v>19</v>
      </c>
      <c r="H352" t="s">
        <v>20</v>
      </c>
      <c r="I352" t="s">
        <v>16</v>
      </c>
      <c r="J352" t="s">
        <v>6512</v>
      </c>
      <c r="K352" t="s">
        <v>290</v>
      </c>
      <c r="L352">
        <v>1</v>
      </c>
      <c r="M352" t="str">
        <f>IF(Crime_analysis[[#This Row],[Victim''s Age]]&lt;13,"Child",IF(AND(Crime_analysis[[#This Row],[Victim''s Age]]&gt;13,Crime_analysis[[#This Row],[Victim''s Age]]&lt;18),"Teenager",IF(AND(Crime_analysis[[#This Row],[Victim''s Age]]&gt;=18,Crime_analysis[[#This Row],[Victim''s Age]]&lt;41),"Youth","Adult")))</f>
        <v>Adult</v>
      </c>
    </row>
    <row r="353" spans="1:13" x14ac:dyDescent="0.35">
      <c r="A353">
        <v>221514166</v>
      </c>
      <c r="B353" s="1">
        <v>44798</v>
      </c>
      <c r="C353" s="1">
        <v>43946</v>
      </c>
      <c r="D353" t="s">
        <v>29</v>
      </c>
      <c r="E353" t="s">
        <v>13</v>
      </c>
      <c r="F353">
        <v>57</v>
      </c>
      <c r="G353" t="s">
        <v>14</v>
      </c>
      <c r="H353" t="s">
        <v>30</v>
      </c>
      <c r="I353" t="s">
        <v>16</v>
      </c>
      <c r="J353" t="s">
        <v>6512</v>
      </c>
      <c r="K353" t="s">
        <v>422</v>
      </c>
      <c r="L353">
        <v>815</v>
      </c>
      <c r="M353" t="str">
        <f>IF(Crime_analysis[[#This Row],[Victim''s Age]]&lt;13,"Child",IF(AND(Crime_analysis[[#This Row],[Victim''s Age]]&gt;13,Crime_analysis[[#This Row],[Victim''s Age]]&lt;18),"Teenager",IF(AND(Crime_analysis[[#This Row],[Victim''s Age]]&gt;=18,Crime_analysis[[#This Row],[Victim''s Age]]&lt;41),"Youth","Adult")))</f>
        <v>Adult</v>
      </c>
    </row>
    <row r="354" spans="1:13" x14ac:dyDescent="0.35">
      <c r="A354">
        <v>221218275</v>
      </c>
      <c r="B354" s="1">
        <v>44797</v>
      </c>
      <c r="C354" s="1">
        <v>43983</v>
      </c>
      <c r="D354" t="s">
        <v>24</v>
      </c>
      <c r="E354" t="s">
        <v>74</v>
      </c>
      <c r="F354">
        <v>66</v>
      </c>
      <c r="G354" t="s">
        <v>19</v>
      </c>
      <c r="H354" t="s">
        <v>15</v>
      </c>
      <c r="I354" t="s">
        <v>16</v>
      </c>
      <c r="J354" t="s">
        <v>6512</v>
      </c>
      <c r="K354" t="s">
        <v>423</v>
      </c>
      <c r="L354">
        <v>1</v>
      </c>
      <c r="M354" t="str">
        <f>IF(Crime_analysis[[#This Row],[Victim''s Age]]&lt;13,"Child",IF(AND(Crime_analysis[[#This Row],[Victim''s Age]]&gt;13,Crime_analysis[[#This Row],[Victim''s Age]]&lt;18),"Teenager",IF(AND(Crime_analysis[[#This Row],[Victim''s Age]]&gt;=18,Crime_analysis[[#This Row],[Victim''s Age]]&lt;41),"Youth","Adult")))</f>
        <v>Adult</v>
      </c>
    </row>
    <row r="355" spans="1:13" x14ac:dyDescent="0.35">
      <c r="A355">
        <v>221017007</v>
      </c>
      <c r="B355" s="1">
        <v>44893</v>
      </c>
      <c r="C355" s="1">
        <v>43944</v>
      </c>
      <c r="D355" t="s">
        <v>77</v>
      </c>
      <c r="E355" t="s">
        <v>13</v>
      </c>
      <c r="F355">
        <v>44</v>
      </c>
      <c r="G355" t="s">
        <v>14</v>
      </c>
      <c r="H355" t="s">
        <v>30</v>
      </c>
      <c r="I355" t="s">
        <v>16</v>
      </c>
      <c r="J355" t="s">
        <v>6512</v>
      </c>
      <c r="K355" t="s">
        <v>424</v>
      </c>
      <c r="L355">
        <v>1</v>
      </c>
      <c r="M355" t="str">
        <f>IF(Crime_analysis[[#This Row],[Victim''s Age]]&lt;13,"Child",IF(AND(Crime_analysis[[#This Row],[Victim''s Age]]&gt;13,Crime_analysis[[#This Row],[Victim''s Age]]&lt;18),"Teenager",IF(AND(Crime_analysis[[#This Row],[Victim''s Age]]&gt;=18,Crime_analysis[[#This Row],[Victim''s Age]]&lt;41),"Youth","Adult")))</f>
        <v>Adult</v>
      </c>
    </row>
    <row r="356" spans="1:13" x14ac:dyDescent="0.35">
      <c r="A356">
        <v>220713367</v>
      </c>
      <c r="B356" s="1">
        <v>44798</v>
      </c>
      <c r="C356" s="1">
        <v>44063</v>
      </c>
      <c r="D356" t="s">
        <v>45</v>
      </c>
      <c r="E356" t="s">
        <v>56</v>
      </c>
      <c r="F356">
        <v>19</v>
      </c>
      <c r="G356" t="s">
        <v>19</v>
      </c>
      <c r="H356" t="s">
        <v>20</v>
      </c>
      <c r="I356" t="s">
        <v>16</v>
      </c>
      <c r="J356" t="s">
        <v>6512</v>
      </c>
      <c r="K356" t="s">
        <v>425</v>
      </c>
      <c r="L356">
        <v>1920</v>
      </c>
      <c r="M356" t="str">
        <f>IF(Crime_analysis[[#This Row],[Victim''s Age]]&lt;13,"Child",IF(AND(Crime_analysis[[#This Row],[Victim''s Age]]&gt;13,Crime_analysis[[#This Row],[Victim''s Age]]&lt;18),"Teenager",IF(AND(Crime_analysis[[#This Row],[Victim''s Age]]&gt;=18,Crime_analysis[[#This Row],[Victim''s Age]]&lt;41),"Youth","Adult")))</f>
        <v>Youth</v>
      </c>
    </row>
    <row r="357" spans="1:13" x14ac:dyDescent="0.35">
      <c r="A357">
        <v>222014115</v>
      </c>
      <c r="B357" s="1">
        <v>44727</v>
      </c>
      <c r="C357" s="1">
        <v>43891</v>
      </c>
      <c r="D357" t="s">
        <v>18</v>
      </c>
      <c r="E357" t="s">
        <v>13</v>
      </c>
      <c r="F357">
        <v>44</v>
      </c>
      <c r="G357" t="s">
        <v>14</v>
      </c>
      <c r="H357" t="s">
        <v>15</v>
      </c>
      <c r="I357" t="s">
        <v>16</v>
      </c>
      <c r="J357" t="s">
        <v>6512</v>
      </c>
      <c r="K357" t="s">
        <v>426</v>
      </c>
      <c r="L357">
        <v>1000</v>
      </c>
      <c r="M357" t="str">
        <f>IF(Crime_analysis[[#This Row],[Victim''s Age]]&lt;13,"Child",IF(AND(Crime_analysis[[#This Row],[Victim''s Age]]&gt;13,Crime_analysis[[#This Row],[Victim''s Age]]&lt;18),"Teenager",IF(AND(Crime_analysis[[#This Row],[Victim''s Age]]&gt;=18,Crime_analysis[[#This Row],[Victim''s Age]]&lt;41),"Youth","Adult")))</f>
        <v>Adult</v>
      </c>
    </row>
    <row r="358" spans="1:13" x14ac:dyDescent="0.35">
      <c r="A358">
        <v>222017661</v>
      </c>
      <c r="B358" s="1">
        <v>44827</v>
      </c>
      <c r="C358" s="1">
        <v>44094</v>
      </c>
      <c r="D358" t="s">
        <v>18</v>
      </c>
      <c r="E358" t="s">
        <v>181</v>
      </c>
      <c r="F358">
        <v>52</v>
      </c>
      <c r="G358" t="s">
        <v>14</v>
      </c>
      <c r="H358" t="s">
        <v>80</v>
      </c>
      <c r="I358" t="s">
        <v>427</v>
      </c>
      <c r="J358" t="s">
        <v>6512</v>
      </c>
      <c r="K358" t="s">
        <v>428</v>
      </c>
      <c r="L358">
        <v>2030</v>
      </c>
      <c r="M358" t="str">
        <f>IF(Crime_analysis[[#This Row],[Victim''s Age]]&lt;13,"Child",IF(AND(Crime_analysis[[#This Row],[Victim''s Age]]&gt;13,Crime_analysis[[#This Row],[Victim''s Age]]&lt;18),"Teenager",IF(AND(Crime_analysis[[#This Row],[Victim''s Age]]&gt;=18,Crime_analysis[[#This Row],[Victim''s Age]]&lt;41),"Youth","Adult")))</f>
        <v>Adult</v>
      </c>
    </row>
    <row r="359" spans="1:13" x14ac:dyDescent="0.35">
      <c r="A359">
        <v>221224187</v>
      </c>
      <c r="B359" s="1">
        <v>44883</v>
      </c>
      <c r="C359" s="1">
        <v>44030</v>
      </c>
      <c r="D359" t="s">
        <v>24</v>
      </c>
      <c r="E359" t="s">
        <v>13</v>
      </c>
      <c r="F359">
        <v>31</v>
      </c>
      <c r="G359" t="s">
        <v>14</v>
      </c>
      <c r="H359" t="s">
        <v>15</v>
      </c>
      <c r="I359" t="s">
        <v>16</v>
      </c>
      <c r="J359" t="s">
        <v>6512</v>
      </c>
      <c r="K359" t="s">
        <v>429</v>
      </c>
      <c r="L359">
        <v>1255</v>
      </c>
      <c r="M359" t="str">
        <f>IF(Crime_analysis[[#This Row],[Victim''s Age]]&lt;13,"Child",IF(AND(Crime_analysis[[#This Row],[Victim''s Age]]&gt;13,Crime_analysis[[#This Row],[Victim''s Age]]&lt;18),"Teenager",IF(AND(Crime_analysis[[#This Row],[Victim''s Age]]&gt;=18,Crime_analysis[[#This Row],[Victim''s Age]]&lt;41),"Youth","Adult")))</f>
        <v>Youth</v>
      </c>
    </row>
    <row r="360" spans="1:13" x14ac:dyDescent="0.35">
      <c r="A360">
        <v>220817417</v>
      </c>
      <c r="B360" s="1">
        <v>44886</v>
      </c>
      <c r="C360" s="1">
        <v>43882</v>
      </c>
      <c r="D360" t="s">
        <v>141</v>
      </c>
      <c r="E360" t="s">
        <v>13</v>
      </c>
      <c r="F360">
        <v>55</v>
      </c>
      <c r="G360" t="s">
        <v>14</v>
      </c>
      <c r="H360" t="s">
        <v>30</v>
      </c>
      <c r="I360" t="s">
        <v>16</v>
      </c>
      <c r="J360" t="s">
        <v>6512</v>
      </c>
      <c r="K360" t="s">
        <v>430</v>
      </c>
      <c r="L360">
        <v>905</v>
      </c>
      <c r="M360" t="str">
        <f>IF(Crime_analysis[[#This Row],[Victim''s Age]]&lt;13,"Child",IF(AND(Crime_analysis[[#This Row],[Victim''s Age]]&gt;13,Crime_analysis[[#This Row],[Victim''s Age]]&lt;18),"Teenager",IF(AND(Crime_analysis[[#This Row],[Victim''s Age]]&gt;=18,Crime_analysis[[#This Row],[Victim''s Age]]&lt;41),"Youth","Adult")))</f>
        <v>Adult</v>
      </c>
    </row>
    <row r="361" spans="1:13" x14ac:dyDescent="0.35">
      <c r="A361">
        <v>220810889</v>
      </c>
      <c r="B361" s="1">
        <v>44729</v>
      </c>
      <c r="C361" s="1">
        <v>43902</v>
      </c>
      <c r="D361" t="s">
        <v>141</v>
      </c>
      <c r="E361" t="s">
        <v>46</v>
      </c>
      <c r="F361">
        <v>76</v>
      </c>
      <c r="G361" t="s">
        <v>14</v>
      </c>
      <c r="H361" t="s">
        <v>30</v>
      </c>
      <c r="I361" t="s">
        <v>16</v>
      </c>
      <c r="J361" t="s">
        <v>6512</v>
      </c>
      <c r="K361" t="s">
        <v>431</v>
      </c>
      <c r="L361">
        <v>1400</v>
      </c>
      <c r="M361" t="str">
        <f>IF(Crime_analysis[[#This Row],[Victim''s Age]]&lt;13,"Child",IF(AND(Crime_analysis[[#This Row],[Victim''s Age]]&gt;13,Crime_analysis[[#This Row],[Victim''s Age]]&lt;18),"Teenager",IF(AND(Crime_analysis[[#This Row],[Victim''s Age]]&gt;=18,Crime_analysis[[#This Row],[Victim''s Age]]&lt;41),"Youth","Adult")))</f>
        <v>Adult</v>
      </c>
    </row>
    <row r="362" spans="1:13" x14ac:dyDescent="0.35">
      <c r="A362">
        <v>221316652</v>
      </c>
      <c r="B362" s="1">
        <v>44790</v>
      </c>
      <c r="C362" s="1">
        <v>43938</v>
      </c>
      <c r="D362" t="s">
        <v>52</v>
      </c>
      <c r="E362" t="s">
        <v>13</v>
      </c>
      <c r="F362">
        <v>33</v>
      </c>
      <c r="G362" t="s">
        <v>19</v>
      </c>
      <c r="H362" t="s">
        <v>20</v>
      </c>
      <c r="I362" t="s">
        <v>16</v>
      </c>
      <c r="J362" t="s">
        <v>6512</v>
      </c>
      <c r="K362" t="s">
        <v>432</v>
      </c>
      <c r="L362">
        <v>150</v>
      </c>
      <c r="M362" t="str">
        <f>IF(Crime_analysis[[#This Row],[Victim''s Age]]&lt;13,"Child",IF(AND(Crime_analysis[[#This Row],[Victim''s Age]]&gt;13,Crime_analysis[[#This Row],[Victim''s Age]]&lt;18),"Teenager",IF(AND(Crime_analysis[[#This Row],[Victim''s Age]]&gt;=18,Crime_analysis[[#This Row],[Victim''s Age]]&lt;41),"Youth","Adult")))</f>
        <v>Youth</v>
      </c>
    </row>
    <row r="363" spans="1:13" x14ac:dyDescent="0.35">
      <c r="A363">
        <v>220811150</v>
      </c>
      <c r="B363" s="1">
        <v>44736</v>
      </c>
      <c r="C363" s="1">
        <v>44004</v>
      </c>
      <c r="D363" t="s">
        <v>141</v>
      </c>
      <c r="E363" t="s">
        <v>46</v>
      </c>
      <c r="F363">
        <v>30</v>
      </c>
      <c r="G363" t="s">
        <v>19</v>
      </c>
      <c r="H363" t="s">
        <v>30</v>
      </c>
      <c r="I363" t="s">
        <v>16</v>
      </c>
      <c r="J363" t="s">
        <v>6512</v>
      </c>
      <c r="K363" t="s">
        <v>433</v>
      </c>
      <c r="L363">
        <v>1445</v>
      </c>
      <c r="M363" t="str">
        <f>IF(Crime_analysis[[#This Row],[Victim''s Age]]&lt;13,"Child",IF(AND(Crime_analysis[[#This Row],[Victim''s Age]]&gt;13,Crime_analysis[[#This Row],[Victim''s Age]]&lt;18),"Teenager",IF(AND(Crime_analysis[[#This Row],[Victim''s Age]]&gt;=18,Crime_analysis[[#This Row],[Victim''s Age]]&lt;41),"Youth","Adult")))</f>
        <v>Youth</v>
      </c>
    </row>
    <row r="364" spans="1:13" x14ac:dyDescent="0.35">
      <c r="A364">
        <v>221514006</v>
      </c>
      <c r="B364" s="1">
        <v>44797</v>
      </c>
      <c r="C364" s="1">
        <v>43836</v>
      </c>
      <c r="D364" t="s">
        <v>29</v>
      </c>
      <c r="E364" t="s">
        <v>13</v>
      </c>
      <c r="F364">
        <v>41</v>
      </c>
      <c r="G364" t="s">
        <v>19</v>
      </c>
      <c r="H364" t="s">
        <v>20</v>
      </c>
      <c r="I364" t="s">
        <v>16</v>
      </c>
      <c r="J364" t="s">
        <v>6512</v>
      </c>
      <c r="K364" t="s">
        <v>434</v>
      </c>
      <c r="L364">
        <v>950</v>
      </c>
      <c r="M364" t="str">
        <f>IF(Crime_analysis[[#This Row],[Victim''s Age]]&lt;13,"Child",IF(AND(Crime_analysis[[#This Row],[Victim''s Age]]&gt;13,Crime_analysis[[#This Row],[Victim''s Age]]&lt;18),"Teenager",IF(AND(Crime_analysis[[#This Row],[Victim''s Age]]&gt;=18,Crime_analysis[[#This Row],[Victim''s Age]]&lt;41),"Youth","Adult")))</f>
        <v>Adult</v>
      </c>
    </row>
    <row r="365" spans="1:13" x14ac:dyDescent="0.35">
      <c r="A365">
        <v>221517779</v>
      </c>
      <c r="B365" s="1">
        <v>44890</v>
      </c>
      <c r="C365" s="1">
        <v>44124</v>
      </c>
      <c r="D365" t="s">
        <v>29</v>
      </c>
      <c r="E365" t="s">
        <v>13</v>
      </c>
      <c r="F365">
        <v>25</v>
      </c>
      <c r="G365" t="s">
        <v>14</v>
      </c>
      <c r="H365" t="s">
        <v>30</v>
      </c>
      <c r="I365" t="s">
        <v>16</v>
      </c>
      <c r="J365" t="s">
        <v>6512</v>
      </c>
      <c r="K365" t="s">
        <v>435</v>
      </c>
      <c r="L365">
        <v>2230</v>
      </c>
      <c r="M365" t="str">
        <f>IF(Crime_analysis[[#This Row],[Victim''s Age]]&lt;13,"Child",IF(AND(Crime_analysis[[#This Row],[Victim''s Age]]&gt;13,Crime_analysis[[#This Row],[Victim''s Age]]&lt;18),"Teenager",IF(AND(Crime_analysis[[#This Row],[Victim''s Age]]&gt;=18,Crime_analysis[[#This Row],[Victim''s Age]]&lt;41),"Youth","Adult")))</f>
        <v>Youth</v>
      </c>
    </row>
    <row r="366" spans="1:13" x14ac:dyDescent="0.35">
      <c r="A366">
        <v>220817354</v>
      </c>
      <c r="B366" s="1">
        <v>44893</v>
      </c>
      <c r="C366" s="1">
        <v>44044</v>
      </c>
      <c r="D366" t="s">
        <v>141</v>
      </c>
      <c r="E366" t="s">
        <v>13</v>
      </c>
      <c r="F366">
        <v>46</v>
      </c>
      <c r="G366" t="s">
        <v>14</v>
      </c>
      <c r="H366" t="s">
        <v>20</v>
      </c>
      <c r="I366" t="s">
        <v>16</v>
      </c>
      <c r="J366" t="s">
        <v>6512</v>
      </c>
      <c r="K366" t="s">
        <v>436</v>
      </c>
      <c r="L366">
        <v>1</v>
      </c>
      <c r="M366" t="str">
        <f>IF(Crime_analysis[[#This Row],[Victim''s Age]]&lt;13,"Child",IF(AND(Crime_analysis[[#This Row],[Victim''s Age]]&gt;13,Crime_analysis[[#This Row],[Victim''s Age]]&lt;18),"Teenager",IF(AND(Crime_analysis[[#This Row],[Victim''s Age]]&gt;=18,Crime_analysis[[#This Row],[Victim''s Age]]&lt;41),"Youth","Adult")))</f>
        <v>Adult</v>
      </c>
    </row>
    <row r="367" spans="1:13" x14ac:dyDescent="0.35">
      <c r="A367">
        <v>222017619</v>
      </c>
      <c r="B367" s="1">
        <v>44890</v>
      </c>
      <c r="C367" s="1">
        <v>44160</v>
      </c>
      <c r="D367" t="s">
        <v>18</v>
      </c>
      <c r="E367" t="s">
        <v>35</v>
      </c>
      <c r="F367">
        <v>43</v>
      </c>
      <c r="G367" t="s">
        <v>19</v>
      </c>
      <c r="H367" t="s">
        <v>126</v>
      </c>
      <c r="I367" t="s">
        <v>16</v>
      </c>
      <c r="J367" t="s">
        <v>6512</v>
      </c>
      <c r="K367" t="s">
        <v>437</v>
      </c>
      <c r="L367">
        <v>2238</v>
      </c>
      <c r="M367" t="str">
        <f>IF(Crime_analysis[[#This Row],[Victim''s Age]]&lt;13,"Child",IF(AND(Crime_analysis[[#This Row],[Victim''s Age]]&gt;13,Crime_analysis[[#This Row],[Victim''s Age]]&lt;18),"Teenager",IF(AND(Crime_analysis[[#This Row],[Victim''s Age]]&gt;=18,Crime_analysis[[#This Row],[Victim''s Age]]&lt;41),"Youth","Adult")))</f>
        <v>Adult</v>
      </c>
    </row>
    <row r="368" spans="1:13" x14ac:dyDescent="0.35">
      <c r="A368">
        <v>221111449</v>
      </c>
      <c r="B368" s="1">
        <v>44732</v>
      </c>
      <c r="C368" s="1">
        <v>44001</v>
      </c>
      <c r="D368" t="s">
        <v>61</v>
      </c>
      <c r="E368" t="s">
        <v>320</v>
      </c>
      <c r="F368">
        <v>25</v>
      </c>
      <c r="G368" t="s">
        <v>14</v>
      </c>
      <c r="H368" t="s">
        <v>30</v>
      </c>
      <c r="I368" t="s">
        <v>38</v>
      </c>
      <c r="J368" t="s">
        <v>78</v>
      </c>
      <c r="K368" t="s">
        <v>438</v>
      </c>
      <c r="L368">
        <v>2340</v>
      </c>
      <c r="M368" t="str">
        <f>IF(Crime_analysis[[#This Row],[Victim''s Age]]&lt;13,"Child",IF(AND(Crime_analysis[[#This Row],[Victim''s Age]]&gt;13,Crime_analysis[[#This Row],[Victim''s Age]]&lt;18),"Teenager",IF(AND(Crime_analysis[[#This Row],[Victim''s Age]]&gt;=18,Crime_analysis[[#This Row],[Victim''s Age]]&lt;41),"Youth","Adult")))</f>
        <v>Youth</v>
      </c>
    </row>
    <row r="369" spans="1:13" x14ac:dyDescent="0.35">
      <c r="A369">
        <v>221716496</v>
      </c>
      <c r="B369" s="1">
        <v>44885</v>
      </c>
      <c r="C369" s="1">
        <v>44154</v>
      </c>
      <c r="D369" t="s">
        <v>40</v>
      </c>
      <c r="E369" t="s">
        <v>150</v>
      </c>
      <c r="F369">
        <v>28</v>
      </c>
      <c r="G369" t="s">
        <v>19</v>
      </c>
      <c r="H369" t="s">
        <v>30</v>
      </c>
      <c r="I369" t="s">
        <v>16</v>
      </c>
      <c r="J369" t="s">
        <v>6512</v>
      </c>
      <c r="K369" t="s">
        <v>439</v>
      </c>
      <c r="L369">
        <v>2100</v>
      </c>
      <c r="M369" t="str">
        <f>IF(Crime_analysis[[#This Row],[Victim''s Age]]&lt;13,"Child",IF(AND(Crime_analysis[[#This Row],[Victim''s Age]]&gt;13,Crime_analysis[[#This Row],[Victim''s Age]]&lt;18),"Teenager",IF(AND(Crime_analysis[[#This Row],[Victim''s Age]]&gt;=18,Crime_analysis[[#This Row],[Victim''s Age]]&lt;41),"Youth","Adult")))</f>
        <v>Youth</v>
      </c>
    </row>
    <row r="370" spans="1:13" x14ac:dyDescent="0.35">
      <c r="A370">
        <v>221015665</v>
      </c>
      <c r="B370" s="1">
        <v>44859</v>
      </c>
      <c r="C370" s="1">
        <v>43991</v>
      </c>
      <c r="D370" t="s">
        <v>77</v>
      </c>
      <c r="E370" t="s">
        <v>13</v>
      </c>
      <c r="F370">
        <v>25</v>
      </c>
      <c r="G370" t="s">
        <v>14</v>
      </c>
      <c r="H370" t="s">
        <v>20</v>
      </c>
      <c r="I370" t="s">
        <v>16</v>
      </c>
      <c r="J370" t="s">
        <v>6512</v>
      </c>
      <c r="K370" t="s">
        <v>255</v>
      </c>
      <c r="L370">
        <v>1535</v>
      </c>
      <c r="M370" t="str">
        <f>IF(Crime_analysis[[#This Row],[Victim''s Age]]&lt;13,"Child",IF(AND(Crime_analysis[[#This Row],[Victim''s Age]]&gt;13,Crime_analysis[[#This Row],[Victim''s Age]]&lt;18),"Teenager",IF(AND(Crime_analysis[[#This Row],[Victim''s Age]]&gt;=18,Crime_analysis[[#This Row],[Victim''s Age]]&lt;41),"Youth","Adult")))</f>
        <v>Youth</v>
      </c>
    </row>
    <row r="371" spans="1:13" x14ac:dyDescent="0.35">
      <c r="A371">
        <v>221715152</v>
      </c>
      <c r="B371" s="1">
        <v>44854</v>
      </c>
      <c r="C371" s="1">
        <v>44048</v>
      </c>
      <c r="D371" t="s">
        <v>40</v>
      </c>
      <c r="E371" t="s">
        <v>13</v>
      </c>
      <c r="F371">
        <v>41</v>
      </c>
      <c r="G371" t="s">
        <v>19</v>
      </c>
      <c r="H371" t="s">
        <v>20</v>
      </c>
      <c r="I371" t="s">
        <v>16</v>
      </c>
      <c r="J371" t="s">
        <v>6512</v>
      </c>
      <c r="K371" t="s">
        <v>440</v>
      </c>
      <c r="L371">
        <v>1950</v>
      </c>
      <c r="M371" t="str">
        <f>IF(Crime_analysis[[#This Row],[Victim''s Age]]&lt;13,"Child",IF(AND(Crime_analysis[[#This Row],[Victim''s Age]]&gt;13,Crime_analysis[[#This Row],[Victim''s Age]]&lt;18),"Teenager",IF(AND(Crime_analysis[[#This Row],[Victim''s Age]]&gt;=18,Crime_analysis[[#This Row],[Victim''s Age]]&lt;41),"Youth","Adult")))</f>
        <v>Adult</v>
      </c>
    </row>
    <row r="372" spans="1:13" x14ac:dyDescent="0.35">
      <c r="A372">
        <v>220319193</v>
      </c>
      <c r="B372" s="1">
        <v>44861</v>
      </c>
      <c r="C372" s="1">
        <v>44147</v>
      </c>
      <c r="D372" t="s">
        <v>12</v>
      </c>
      <c r="E372" t="s">
        <v>37</v>
      </c>
      <c r="F372">
        <v>53</v>
      </c>
      <c r="G372" t="s">
        <v>19</v>
      </c>
      <c r="H372" t="s">
        <v>15</v>
      </c>
      <c r="I372" t="s">
        <v>16</v>
      </c>
      <c r="J372" t="s">
        <v>6512</v>
      </c>
      <c r="K372" t="s">
        <v>140</v>
      </c>
      <c r="L372">
        <v>1500</v>
      </c>
      <c r="M372" t="str">
        <f>IF(Crime_analysis[[#This Row],[Victim''s Age]]&lt;13,"Child",IF(AND(Crime_analysis[[#This Row],[Victim''s Age]]&gt;13,Crime_analysis[[#This Row],[Victim''s Age]]&lt;18),"Teenager",IF(AND(Crime_analysis[[#This Row],[Victim''s Age]]&gt;=18,Crime_analysis[[#This Row],[Victim''s Age]]&lt;41),"Youth","Adult")))</f>
        <v>Adult</v>
      </c>
    </row>
    <row r="373" spans="1:13" x14ac:dyDescent="0.35">
      <c r="A373">
        <v>221418375</v>
      </c>
      <c r="B373" s="1">
        <v>44864</v>
      </c>
      <c r="C373" s="1">
        <v>44134</v>
      </c>
      <c r="D373" t="s">
        <v>120</v>
      </c>
      <c r="E373" t="s">
        <v>181</v>
      </c>
      <c r="F373">
        <v>23</v>
      </c>
      <c r="G373" t="s">
        <v>14</v>
      </c>
      <c r="H373" t="s">
        <v>20</v>
      </c>
      <c r="I373" t="s">
        <v>59</v>
      </c>
      <c r="J373" t="s">
        <v>6512</v>
      </c>
      <c r="K373" t="s">
        <v>441</v>
      </c>
      <c r="L373">
        <v>2025</v>
      </c>
      <c r="M373" t="str">
        <f>IF(Crime_analysis[[#This Row],[Victim''s Age]]&lt;13,"Child",IF(AND(Crime_analysis[[#This Row],[Victim''s Age]]&gt;13,Crime_analysis[[#This Row],[Victim''s Age]]&lt;18),"Teenager",IF(AND(Crime_analysis[[#This Row],[Victim''s Age]]&gt;=18,Crime_analysis[[#This Row],[Victim''s Age]]&lt;41),"Youth","Adult")))</f>
        <v>Youth</v>
      </c>
    </row>
    <row r="374" spans="1:13" x14ac:dyDescent="0.35">
      <c r="A374">
        <v>221916131</v>
      </c>
      <c r="B374" s="1">
        <v>44860</v>
      </c>
      <c r="C374" s="1">
        <v>43916</v>
      </c>
      <c r="D374" t="s">
        <v>32</v>
      </c>
      <c r="E374" t="s">
        <v>13</v>
      </c>
      <c r="F374">
        <v>38</v>
      </c>
      <c r="G374" t="s">
        <v>19</v>
      </c>
      <c r="H374" t="s">
        <v>20</v>
      </c>
      <c r="I374" t="s">
        <v>16</v>
      </c>
      <c r="J374" t="s">
        <v>6512</v>
      </c>
      <c r="K374" t="s">
        <v>442</v>
      </c>
      <c r="L374">
        <v>2125</v>
      </c>
      <c r="M374" t="str">
        <f>IF(Crime_analysis[[#This Row],[Victim''s Age]]&lt;13,"Child",IF(AND(Crime_analysis[[#This Row],[Victim''s Age]]&gt;13,Crime_analysis[[#This Row],[Victim''s Age]]&lt;18),"Teenager",IF(AND(Crime_analysis[[#This Row],[Victim''s Age]]&gt;=18,Crime_analysis[[#This Row],[Victim''s Age]]&lt;41),"Youth","Adult")))</f>
        <v>Youth</v>
      </c>
    </row>
    <row r="375" spans="1:13" x14ac:dyDescent="0.35">
      <c r="A375">
        <v>221916217</v>
      </c>
      <c r="B375" s="1">
        <v>44862</v>
      </c>
      <c r="C375" s="1">
        <v>44188</v>
      </c>
      <c r="D375" t="s">
        <v>32</v>
      </c>
      <c r="E375" t="s">
        <v>13</v>
      </c>
      <c r="F375">
        <v>58</v>
      </c>
      <c r="G375" t="s">
        <v>19</v>
      </c>
      <c r="H375" t="s">
        <v>20</v>
      </c>
      <c r="I375" t="s">
        <v>16</v>
      </c>
      <c r="J375" t="s">
        <v>6512</v>
      </c>
      <c r="K375" t="s">
        <v>443</v>
      </c>
      <c r="L375">
        <v>1</v>
      </c>
      <c r="M375" t="str">
        <f>IF(Crime_analysis[[#This Row],[Victim''s Age]]&lt;13,"Child",IF(AND(Crime_analysis[[#This Row],[Victim''s Age]]&gt;13,Crime_analysis[[#This Row],[Victim''s Age]]&lt;18),"Teenager",IF(AND(Crime_analysis[[#This Row],[Victim''s Age]]&gt;=18,Crime_analysis[[#This Row],[Victim''s Age]]&lt;41),"Youth","Adult")))</f>
        <v>Adult</v>
      </c>
    </row>
    <row r="376" spans="1:13" x14ac:dyDescent="0.35">
      <c r="A376">
        <v>221320129</v>
      </c>
      <c r="B376" s="1">
        <v>44864</v>
      </c>
      <c r="C376" s="1">
        <v>43952</v>
      </c>
      <c r="D376" t="s">
        <v>52</v>
      </c>
      <c r="E376" t="s">
        <v>13</v>
      </c>
      <c r="F376">
        <v>27</v>
      </c>
      <c r="G376" t="s">
        <v>14</v>
      </c>
      <c r="H376" t="s">
        <v>33</v>
      </c>
      <c r="I376" t="s">
        <v>16</v>
      </c>
      <c r="J376" t="s">
        <v>6512</v>
      </c>
      <c r="K376" t="s">
        <v>444</v>
      </c>
      <c r="L376">
        <v>1025</v>
      </c>
      <c r="M376" t="str">
        <f>IF(Crime_analysis[[#This Row],[Victim''s Age]]&lt;13,"Child",IF(AND(Crime_analysis[[#This Row],[Victim''s Age]]&gt;13,Crime_analysis[[#This Row],[Victim''s Age]]&lt;18),"Teenager",IF(AND(Crime_analysis[[#This Row],[Victim''s Age]]&gt;=18,Crime_analysis[[#This Row],[Victim''s Age]]&lt;41),"Youth","Adult")))</f>
        <v>Youth</v>
      </c>
    </row>
    <row r="377" spans="1:13" x14ac:dyDescent="0.35">
      <c r="A377">
        <v>221015879</v>
      </c>
      <c r="B377" s="1">
        <v>44865</v>
      </c>
      <c r="C377" s="1">
        <v>44166</v>
      </c>
      <c r="D377" t="s">
        <v>77</v>
      </c>
      <c r="E377" t="s">
        <v>74</v>
      </c>
      <c r="F377">
        <v>62</v>
      </c>
      <c r="G377" t="s">
        <v>14</v>
      </c>
      <c r="H377" t="s">
        <v>30</v>
      </c>
      <c r="I377" t="s">
        <v>16</v>
      </c>
      <c r="J377" t="s">
        <v>6512</v>
      </c>
      <c r="K377" t="s">
        <v>445</v>
      </c>
      <c r="L377">
        <v>800</v>
      </c>
      <c r="M377" t="str">
        <f>IF(Crime_analysis[[#This Row],[Victim''s Age]]&lt;13,"Child",IF(AND(Crime_analysis[[#This Row],[Victim''s Age]]&gt;13,Crime_analysis[[#This Row],[Victim''s Age]]&lt;18),"Teenager",IF(AND(Crime_analysis[[#This Row],[Victim''s Age]]&gt;=18,Crime_analysis[[#This Row],[Victim''s Age]]&lt;41),"Youth","Adult")))</f>
        <v>Adult</v>
      </c>
    </row>
    <row r="378" spans="1:13" x14ac:dyDescent="0.35">
      <c r="A378">
        <v>221819910</v>
      </c>
      <c r="B378" s="1">
        <v>44864</v>
      </c>
      <c r="C378" s="1">
        <v>44134</v>
      </c>
      <c r="D378" t="s">
        <v>115</v>
      </c>
      <c r="E378" t="s">
        <v>181</v>
      </c>
      <c r="F378">
        <v>31</v>
      </c>
      <c r="G378" t="s">
        <v>14</v>
      </c>
      <c r="H378" t="s">
        <v>20</v>
      </c>
      <c r="I378" t="s">
        <v>59</v>
      </c>
      <c r="J378" t="s">
        <v>6512</v>
      </c>
      <c r="K378" t="s">
        <v>85</v>
      </c>
      <c r="L378">
        <v>1930</v>
      </c>
      <c r="M378" t="str">
        <f>IF(Crime_analysis[[#This Row],[Victim''s Age]]&lt;13,"Child",IF(AND(Crime_analysis[[#This Row],[Victim''s Age]]&gt;13,Crime_analysis[[#This Row],[Victim''s Age]]&lt;18),"Teenager",IF(AND(Crime_analysis[[#This Row],[Victim''s Age]]&gt;=18,Crime_analysis[[#This Row],[Victim''s Age]]&lt;41),"Youth","Adult")))</f>
        <v>Youth</v>
      </c>
    </row>
    <row r="379" spans="1:13" x14ac:dyDescent="0.35">
      <c r="A379">
        <v>220515613</v>
      </c>
      <c r="B379" s="1">
        <v>44868</v>
      </c>
      <c r="C379" s="1">
        <v>44075</v>
      </c>
      <c r="D379" t="s">
        <v>146</v>
      </c>
      <c r="E379" t="s">
        <v>84</v>
      </c>
      <c r="F379">
        <v>18</v>
      </c>
      <c r="G379" t="s">
        <v>14</v>
      </c>
      <c r="H379" t="s">
        <v>20</v>
      </c>
      <c r="I379" t="s">
        <v>59</v>
      </c>
      <c r="J379" t="s">
        <v>78</v>
      </c>
      <c r="K379" t="s">
        <v>446</v>
      </c>
      <c r="L379">
        <v>1200</v>
      </c>
      <c r="M379" t="str">
        <f>IF(Crime_analysis[[#This Row],[Victim''s Age]]&lt;13,"Child",IF(AND(Crime_analysis[[#This Row],[Victim''s Age]]&gt;13,Crime_analysis[[#This Row],[Victim''s Age]]&lt;18),"Teenager",IF(AND(Crime_analysis[[#This Row],[Victim''s Age]]&gt;=18,Crime_analysis[[#This Row],[Victim''s Age]]&lt;41),"Youth","Adult")))</f>
        <v>Youth</v>
      </c>
    </row>
    <row r="380" spans="1:13" x14ac:dyDescent="0.35">
      <c r="A380">
        <v>231805474</v>
      </c>
      <c r="B380" s="1">
        <v>44955</v>
      </c>
      <c r="C380" s="1">
        <v>44063</v>
      </c>
      <c r="D380" t="s">
        <v>115</v>
      </c>
      <c r="E380" t="s">
        <v>13</v>
      </c>
      <c r="F380">
        <v>32</v>
      </c>
      <c r="G380" t="s">
        <v>14</v>
      </c>
      <c r="H380" t="s">
        <v>33</v>
      </c>
      <c r="I380" t="s">
        <v>16</v>
      </c>
      <c r="J380" t="s">
        <v>6512</v>
      </c>
      <c r="K380" t="s">
        <v>447</v>
      </c>
      <c r="L380">
        <v>1825</v>
      </c>
      <c r="M380" t="str">
        <f>IF(Crime_analysis[[#This Row],[Victim''s Age]]&lt;13,"Child",IF(AND(Crime_analysis[[#This Row],[Victim''s Age]]&gt;13,Crime_analysis[[#This Row],[Victim''s Age]]&lt;18),"Teenager",IF(AND(Crime_analysis[[#This Row],[Victim''s Age]]&gt;=18,Crime_analysis[[#This Row],[Victim''s Age]]&lt;41),"Youth","Adult")))</f>
        <v>Youth</v>
      </c>
    </row>
    <row r="381" spans="1:13" x14ac:dyDescent="0.35">
      <c r="A381">
        <v>221110929</v>
      </c>
      <c r="B381" s="1">
        <v>44740</v>
      </c>
      <c r="C381" s="1">
        <v>44009</v>
      </c>
      <c r="D381" t="s">
        <v>61</v>
      </c>
      <c r="E381" t="s">
        <v>150</v>
      </c>
      <c r="F381">
        <v>34</v>
      </c>
      <c r="G381" t="s">
        <v>14</v>
      </c>
      <c r="H381" t="s">
        <v>30</v>
      </c>
      <c r="I381" t="s">
        <v>16</v>
      </c>
      <c r="J381" t="s">
        <v>6512</v>
      </c>
      <c r="K381" t="s">
        <v>448</v>
      </c>
      <c r="L381">
        <v>1945</v>
      </c>
      <c r="M381" t="str">
        <f>IF(Crime_analysis[[#This Row],[Victim''s Age]]&lt;13,"Child",IF(AND(Crime_analysis[[#This Row],[Victim''s Age]]&gt;13,Crime_analysis[[#This Row],[Victim''s Age]]&lt;18),"Teenager",IF(AND(Crime_analysis[[#This Row],[Victim''s Age]]&gt;=18,Crime_analysis[[#This Row],[Victim''s Age]]&lt;41),"Youth","Adult")))</f>
        <v>Youth</v>
      </c>
    </row>
    <row r="382" spans="1:13" x14ac:dyDescent="0.35">
      <c r="A382">
        <v>220910836</v>
      </c>
      <c r="B382" s="1">
        <v>44739</v>
      </c>
      <c r="C382" s="1">
        <v>44007</v>
      </c>
      <c r="D382" t="s">
        <v>65</v>
      </c>
      <c r="E382" t="s">
        <v>56</v>
      </c>
      <c r="F382">
        <v>24</v>
      </c>
      <c r="G382" t="s">
        <v>14</v>
      </c>
      <c r="H382" t="s">
        <v>15</v>
      </c>
      <c r="I382" t="s">
        <v>16</v>
      </c>
      <c r="J382" t="s">
        <v>6512</v>
      </c>
      <c r="K382" t="s">
        <v>449</v>
      </c>
      <c r="L382">
        <v>2000</v>
      </c>
      <c r="M382" t="str">
        <f>IF(Crime_analysis[[#This Row],[Victim''s Age]]&lt;13,"Child",IF(AND(Crime_analysis[[#This Row],[Victim''s Age]]&gt;13,Crime_analysis[[#This Row],[Victim''s Age]]&lt;18),"Teenager",IF(AND(Crime_analysis[[#This Row],[Victim''s Age]]&gt;=18,Crime_analysis[[#This Row],[Victim''s Age]]&lt;41),"Youth","Adult")))</f>
        <v>Youth</v>
      </c>
    </row>
    <row r="383" spans="1:13" x14ac:dyDescent="0.35">
      <c r="A383">
        <v>221710268</v>
      </c>
      <c r="B383" s="1">
        <v>44733</v>
      </c>
      <c r="C383" s="1">
        <v>43971</v>
      </c>
      <c r="D383" t="s">
        <v>40</v>
      </c>
      <c r="E383" t="s">
        <v>450</v>
      </c>
      <c r="F383">
        <v>72</v>
      </c>
      <c r="G383" t="s">
        <v>14</v>
      </c>
      <c r="H383" t="s">
        <v>20</v>
      </c>
      <c r="I383" t="s">
        <v>16</v>
      </c>
      <c r="J383" t="s">
        <v>6512</v>
      </c>
      <c r="K383" t="s">
        <v>451</v>
      </c>
      <c r="L383">
        <v>600</v>
      </c>
      <c r="M383" t="str">
        <f>IF(Crime_analysis[[#This Row],[Victim''s Age]]&lt;13,"Child",IF(AND(Crime_analysis[[#This Row],[Victim''s Age]]&gt;13,Crime_analysis[[#This Row],[Victim''s Age]]&lt;18),"Teenager",IF(AND(Crime_analysis[[#This Row],[Victim''s Age]]&gt;=18,Crime_analysis[[#This Row],[Victim''s Age]]&lt;41),"Youth","Adult")))</f>
        <v>Adult</v>
      </c>
    </row>
    <row r="384" spans="1:13" x14ac:dyDescent="0.35">
      <c r="A384">
        <v>220910848</v>
      </c>
      <c r="B384" s="1">
        <v>44739</v>
      </c>
      <c r="C384" s="1">
        <v>44134</v>
      </c>
      <c r="D384" t="s">
        <v>65</v>
      </c>
      <c r="E384" t="s">
        <v>13</v>
      </c>
      <c r="F384">
        <v>59</v>
      </c>
      <c r="G384" t="s">
        <v>14</v>
      </c>
      <c r="H384" t="s">
        <v>20</v>
      </c>
      <c r="I384" t="s">
        <v>16</v>
      </c>
      <c r="J384" t="s">
        <v>6512</v>
      </c>
      <c r="K384" t="s">
        <v>452</v>
      </c>
      <c r="L384">
        <v>1105</v>
      </c>
      <c r="M384" t="str">
        <f>IF(Crime_analysis[[#This Row],[Victim''s Age]]&lt;13,"Child",IF(AND(Crime_analysis[[#This Row],[Victim''s Age]]&gt;13,Crime_analysis[[#This Row],[Victim''s Age]]&lt;18),"Teenager",IF(AND(Crime_analysis[[#This Row],[Victim''s Age]]&gt;=18,Crime_analysis[[#This Row],[Victim''s Age]]&lt;41),"Youth","Adult")))</f>
        <v>Adult</v>
      </c>
    </row>
    <row r="385" spans="1:13" x14ac:dyDescent="0.35">
      <c r="A385">
        <v>221313546</v>
      </c>
      <c r="B385" s="1">
        <v>44739</v>
      </c>
      <c r="C385" s="1">
        <v>44147</v>
      </c>
      <c r="D385" t="s">
        <v>52</v>
      </c>
      <c r="E385" t="s">
        <v>13</v>
      </c>
      <c r="F385">
        <v>24</v>
      </c>
      <c r="G385" t="s">
        <v>14</v>
      </c>
      <c r="H385" t="s">
        <v>15</v>
      </c>
      <c r="I385" t="s">
        <v>16</v>
      </c>
      <c r="J385" t="s">
        <v>6512</v>
      </c>
      <c r="K385" t="s">
        <v>453</v>
      </c>
      <c r="L385">
        <v>1200</v>
      </c>
      <c r="M385" t="str">
        <f>IF(Crime_analysis[[#This Row],[Victim''s Age]]&lt;13,"Child",IF(AND(Crime_analysis[[#This Row],[Victim''s Age]]&gt;13,Crime_analysis[[#This Row],[Victim''s Age]]&lt;18),"Teenager",IF(AND(Crime_analysis[[#This Row],[Victim''s Age]]&gt;=18,Crime_analysis[[#This Row],[Victim''s Age]]&lt;41),"Youth","Adult")))</f>
        <v>Youth</v>
      </c>
    </row>
    <row r="386" spans="1:13" x14ac:dyDescent="0.35">
      <c r="A386">
        <v>221609983</v>
      </c>
      <c r="B386" s="1">
        <v>44742</v>
      </c>
      <c r="C386" s="1">
        <v>44044</v>
      </c>
      <c r="D386" t="s">
        <v>86</v>
      </c>
      <c r="E386" t="s">
        <v>320</v>
      </c>
      <c r="F386">
        <v>49</v>
      </c>
      <c r="G386" t="s">
        <v>14</v>
      </c>
      <c r="H386" t="s">
        <v>30</v>
      </c>
      <c r="I386" t="s">
        <v>38</v>
      </c>
      <c r="J386" t="s">
        <v>6512</v>
      </c>
      <c r="K386" t="s">
        <v>454</v>
      </c>
      <c r="L386">
        <v>1200</v>
      </c>
      <c r="M386" t="str">
        <f>IF(Crime_analysis[[#This Row],[Victim''s Age]]&lt;13,"Child",IF(AND(Crime_analysis[[#This Row],[Victim''s Age]]&gt;13,Crime_analysis[[#This Row],[Victim''s Age]]&lt;18),"Teenager",IF(AND(Crime_analysis[[#This Row],[Victim''s Age]]&gt;=18,Crime_analysis[[#This Row],[Victim''s Age]]&lt;41),"Youth","Adult")))</f>
        <v>Adult</v>
      </c>
    </row>
    <row r="387" spans="1:13" x14ac:dyDescent="0.35">
      <c r="A387">
        <v>220612379</v>
      </c>
      <c r="B387" s="1">
        <v>44735</v>
      </c>
      <c r="C387" s="1">
        <v>43832</v>
      </c>
      <c r="D387" t="s">
        <v>22</v>
      </c>
      <c r="E387" t="s">
        <v>13</v>
      </c>
      <c r="F387">
        <v>56</v>
      </c>
      <c r="G387" t="s">
        <v>19</v>
      </c>
      <c r="H387" t="s">
        <v>30</v>
      </c>
      <c r="I387" t="s">
        <v>16</v>
      </c>
      <c r="J387" t="s">
        <v>6512</v>
      </c>
      <c r="K387" t="s">
        <v>455</v>
      </c>
      <c r="L387">
        <v>1200</v>
      </c>
      <c r="M387" t="str">
        <f>IF(Crime_analysis[[#This Row],[Victim''s Age]]&lt;13,"Child",IF(AND(Crime_analysis[[#This Row],[Victim''s Age]]&gt;13,Crime_analysis[[#This Row],[Victim''s Age]]&lt;18),"Teenager",IF(AND(Crime_analysis[[#This Row],[Victim''s Age]]&gt;=18,Crime_analysis[[#This Row],[Victim''s Age]]&lt;41),"Youth","Adult")))</f>
        <v>Adult</v>
      </c>
    </row>
    <row r="388" spans="1:13" x14ac:dyDescent="0.35">
      <c r="A388">
        <v>222011665</v>
      </c>
      <c r="B388" s="1">
        <v>44739</v>
      </c>
      <c r="C388" s="1">
        <v>44073</v>
      </c>
      <c r="D388" t="s">
        <v>18</v>
      </c>
      <c r="E388" t="s">
        <v>13</v>
      </c>
      <c r="F388">
        <v>38</v>
      </c>
      <c r="G388" t="s">
        <v>19</v>
      </c>
      <c r="H388" t="s">
        <v>33</v>
      </c>
      <c r="I388" t="s">
        <v>16</v>
      </c>
      <c r="J388" t="s">
        <v>6512</v>
      </c>
      <c r="K388" t="s">
        <v>456</v>
      </c>
      <c r="L388">
        <v>1200</v>
      </c>
      <c r="M388" t="str">
        <f>IF(Crime_analysis[[#This Row],[Victim''s Age]]&lt;13,"Child",IF(AND(Crime_analysis[[#This Row],[Victim''s Age]]&gt;13,Crime_analysis[[#This Row],[Victim''s Age]]&lt;18),"Teenager",IF(AND(Crime_analysis[[#This Row],[Victim''s Age]]&gt;=18,Crime_analysis[[#This Row],[Victim''s Age]]&lt;41),"Youth","Adult")))</f>
        <v>Youth</v>
      </c>
    </row>
    <row r="389" spans="1:13" x14ac:dyDescent="0.35">
      <c r="A389">
        <v>222011677</v>
      </c>
      <c r="B389" s="1">
        <v>44739</v>
      </c>
      <c r="C389" s="1">
        <v>44105</v>
      </c>
      <c r="D389" t="s">
        <v>18</v>
      </c>
      <c r="E389" t="s">
        <v>181</v>
      </c>
      <c r="F389">
        <v>18</v>
      </c>
      <c r="G389" t="s">
        <v>14</v>
      </c>
      <c r="H389" t="s">
        <v>33</v>
      </c>
      <c r="I389" t="s">
        <v>59</v>
      </c>
      <c r="J389" t="s">
        <v>6512</v>
      </c>
      <c r="K389" t="s">
        <v>457</v>
      </c>
      <c r="L389">
        <v>1730</v>
      </c>
      <c r="M389" t="str">
        <f>IF(Crime_analysis[[#This Row],[Victim''s Age]]&lt;13,"Child",IF(AND(Crime_analysis[[#This Row],[Victim''s Age]]&gt;13,Crime_analysis[[#This Row],[Victim''s Age]]&lt;18),"Teenager",IF(AND(Crime_analysis[[#This Row],[Victim''s Age]]&gt;=18,Crime_analysis[[#This Row],[Victim''s Age]]&lt;41),"Youth","Adult")))</f>
        <v>Youth</v>
      </c>
    </row>
    <row r="390" spans="1:13" x14ac:dyDescent="0.35">
      <c r="A390">
        <v>221813400</v>
      </c>
      <c r="B390" s="1">
        <v>44739</v>
      </c>
      <c r="C390" s="1">
        <v>43874</v>
      </c>
      <c r="D390" t="s">
        <v>115</v>
      </c>
      <c r="E390" t="s">
        <v>13</v>
      </c>
      <c r="F390">
        <v>44</v>
      </c>
      <c r="G390" t="s">
        <v>19</v>
      </c>
      <c r="H390" t="s">
        <v>20</v>
      </c>
      <c r="I390" t="s">
        <v>16</v>
      </c>
      <c r="J390" t="s">
        <v>6512</v>
      </c>
      <c r="K390" t="s">
        <v>458</v>
      </c>
      <c r="L390">
        <v>800</v>
      </c>
      <c r="M390" t="str">
        <f>IF(Crime_analysis[[#This Row],[Victim''s Age]]&lt;13,"Child",IF(AND(Crime_analysis[[#This Row],[Victim''s Age]]&gt;13,Crime_analysis[[#This Row],[Victim''s Age]]&lt;18),"Teenager",IF(AND(Crime_analysis[[#This Row],[Victim''s Age]]&gt;=18,Crime_analysis[[#This Row],[Victim''s Age]]&lt;41),"Youth","Adult")))</f>
        <v>Adult</v>
      </c>
    </row>
    <row r="391" spans="1:13" x14ac:dyDescent="0.35">
      <c r="A391">
        <v>221313686</v>
      </c>
      <c r="B391" s="1">
        <v>44741</v>
      </c>
      <c r="C391" s="1">
        <v>43831</v>
      </c>
      <c r="D391" t="s">
        <v>52</v>
      </c>
      <c r="E391" t="s">
        <v>13</v>
      </c>
      <c r="F391">
        <v>42</v>
      </c>
      <c r="G391" t="s">
        <v>14</v>
      </c>
      <c r="H391" t="s">
        <v>20</v>
      </c>
      <c r="I391" t="s">
        <v>16</v>
      </c>
      <c r="J391" t="s">
        <v>6512</v>
      </c>
      <c r="K391" t="s">
        <v>459</v>
      </c>
      <c r="L391">
        <v>1700</v>
      </c>
      <c r="M391" t="str">
        <f>IF(Crime_analysis[[#This Row],[Victim''s Age]]&lt;13,"Child",IF(AND(Crime_analysis[[#This Row],[Victim''s Age]]&gt;13,Crime_analysis[[#This Row],[Victim''s Age]]&lt;18),"Teenager",IF(AND(Crime_analysis[[#This Row],[Victim''s Age]]&gt;=18,Crime_analysis[[#This Row],[Victim''s Age]]&lt;41),"Youth","Adult")))</f>
        <v>Adult</v>
      </c>
    </row>
    <row r="392" spans="1:13" x14ac:dyDescent="0.35">
      <c r="A392">
        <v>221215013</v>
      </c>
      <c r="B392" s="1">
        <v>44733</v>
      </c>
      <c r="C392" s="1">
        <v>43851</v>
      </c>
      <c r="D392" t="s">
        <v>24</v>
      </c>
      <c r="E392" t="s">
        <v>13</v>
      </c>
      <c r="F392">
        <v>30</v>
      </c>
      <c r="G392" t="s">
        <v>19</v>
      </c>
      <c r="H392" t="s">
        <v>15</v>
      </c>
      <c r="I392" t="s">
        <v>16</v>
      </c>
      <c r="J392" t="s">
        <v>6512</v>
      </c>
      <c r="K392" t="s">
        <v>460</v>
      </c>
      <c r="L392">
        <v>1</v>
      </c>
      <c r="M392" t="str">
        <f>IF(Crime_analysis[[#This Row],[Victim''s Age]]&lt;13,"Child",IF(AND(Crime_analysis[[#This Row],[Victim''s Age]]&gt;13,Crime_analysis[[#This Row],[Victim''s Age]]&lt;18),"Teenager",IF(AND(Crime_analysis[[#This Row],[Victim''s Age]]&gt;=18,Crime_analysis[[#This Row],[Victim''s Age]]&lt;41),"Youth","Adult")))</f>
        <v>Youth</v>
      </c>
    </row>
    <row r="393" spans="1:13" x14ac:dyDescent="0.35">
      <c r="A393">
        <v>220611494</v>
      </c>
      <c r="B393" s="1">
        <v>44720</v>
      </c>
      <c r="C393" s="1">
        <v>43902</v>
      </c>
      <c r="D393" t="s">
        <v>22</v>
      </c>
      <c r="E393" t="s">
        <v>181</v>
      </c>
      <c r="F393">
        <v>14</v>
      </c>
      <c r="G393" t="s">
        <v>19</v>
      </c>
      <c r="H393" t="s">
        <v>20</v>
      </c>
      <c r="I393" t="s">
        <v>59</v>
      </c>
      <c r="J393" t="s">
        <v>6512</v>
      </c>
      <c r="K393" t="s">
        <v>461</v>
      </c>
      <c r="L393">
        <v>1140</v>
      </c>
      <c r="M393" t="str">
        <f>IF(Crime_analysis[[#This Row],[Victim''s Age]]&lt;13,"Child",IF(AND(Crime_analysis[[#This Row],[Victim''s Age]]&gt;13,Crime_analysis[[#This Row],[Victim''s Age]]&lt;18),"Teenager",IF(AND(Crime_analysis[[#This Row],[Victim''s Age]]&gt;=18,Crime_analysis[[#This Row],[Victim''s Age]]&lt;41),"Youth","Adult")))</f>
        <v>Teenager</v>
      </c>
    </row>
    <row r="394" spans="1:13" x14ac:dyDescent="0.35">
      <c r="A394">
        <v>221110194</v>
      </c>
      <c r="B394" s="1">
        <v>44720</v>
      </c>
      <c r="C394" s="1">
        <v>43852</v>
      </c>
      <c r="D394" t="s">
        <v>61</v>
      </c>
      <c r="E394" t="s">
        <v>13</v>
      </c>
      <c r="F394">
        <v>44</v>
      </c>
      <c r="G394" t="s">
        <v>19</v>
      </c>
      <c r="H394" t="s">
        <v>20</v>
      </c>
      <c r="I394" t="s">
        <v>16</v>
      </c>
      <c r="J394" t="s">
        <v>6512</v>
      </c>
      <c r="K394" t="s">
        <v>462</v>
      </c>
      <c r="L394">
        <v>815</v>
      </c>
      <c r="M394" t="str">
        <f>IF(Crime_analysis[[#This Row],[Victim''s Age]]&lt;13,"Child",IF(AND(Crime_analysis[[#This Row],[Victim''s Age]]&gt;13,Crime_analysis[[#This Row],[Victim''s Age]]&lt;18),"Teenager",IF(AND(Crime_analysis[[#This Row],[Victim''s Age]]&gt;=18,Crime_analysis[[#This Row],[Victim''s Age]]&lt;41),"Youth","Adult")))</f>
        <v>Adult</v>
      </c>
    </row>
    <row r="395" spans="1:13" x14ac:dyDescent="0.35">
      <c r="A395">
        <v>222110400</v>
      </c>
      <c r="B395" s="1">
        <v>44723</v>
      </c>
      <c r="C395" s="1">
        <v>43940</v>
      </c>
      <c r="D395" t="s">
        <v>103</v>
      </c>
      <c r="E395" t="s">
        <v>13</v>
      </c>
      <c r="F395">
        <v>33</v>
      </c>
      <c r="G395" t="s">
        <v>19</v>
      </c>
      <c r="H395" t="s">
        <v>30</v>
      </c>
      <c r="I395" t="s">
        <v>16</v>
      </c>
      <c r="J395" t="s">
        <v>6512</v>
      </c>
      <c r="K395" t="s">
        <v>463</v>
      </c>
      <c r="L395">
        <v>1430</v>
      </c>
      <c r="M395" t="str">
        <f>IF(Crime_analysis[[#This Row],[Victim''s Age]]&lt;13,"Child",IF(AND(Crime_analysis[[#This Row],[Victim''s Age]]&gt;13,Crime_analysis[[#This Row],[Victim''s Age]]&lt;18),"Teenager",IF(AND(Crime_analysis[[#This Row],[Victim''s Age]]&gt;=18,Crime_analysis[[#This Row],[Victim''s Age]]&lt;41),"Youth","Adult")))</f>
        <v>Youth</v>
      </c>
    </row>
    <row r="396" spans="1:13" x14ac:dyDescent="0.35">
      <c r="A396">
        <v>220211533</v>
      </c>
      <c r="B396" s="1">
        <v>44714</v>
      </c>
      <c r="C396" s="1">
        <v>43891</v>
      </c>
      <c r="D396" t="s">
        <v>26</v>
      </c>
      <c r="E396" t="s">
        <v>13</v>
      </c>
      <c r="F396">
        <v>72</v>
      </c>
      <c r="G396" t="s">
        <v>19</v>
      </c>
      <c r="H396" t="s">
        <v>15</v>
      </c>
      <c r="I396" t="s">
        <v>16</v>
      </c>
      <c r="J396" t="s">
        <v>6512</v>
      </c>
      <c r="K396" t="s">
        <v>464</v>
      </c>
      <c r="L396">
        <v>800</v>
      </c>
      <c r="M396" t="str">
        <f>IF(Crime_analysis[[#This Row],[Victim''s Age]]&lt;13,"Child",IF(AND(Crime_analysis[[#This Row],[Victim''s Age]]&gt;13,Crime_analysis[[#This Row],[Victim''s Age]]&lt;18),"Teenager",IF(AND(Crime_analysis[[#This Row],[Victim''s Age]]&gt;=18,Crime_analysis[[#This Row],[Victim''s Age]]&lt;41),"Youth","Adult")))</f>
        <v>Adult</v>
      </c>
    </row>
    <row r="397" spans="1:13" x14ac:dyDescent="0.35">
      <c r="A397">
        <v>221609218</v>
      </c>
      <c r="B397" s="1">
        <v>44715</v>
      </c>
      <c r="C397" s="1">
        <v>43893</v>
      </c>
      <c r="D397" t="s">
        <v>86</v>
      </c>
      <c r="E397" t="s">
        <v>13</v>
      </c>
      <c r="F397">
        <v>40</v>
      </c>
      <c r="G397" t="s">
        <v>14</v>
      </c>
      <c r="H397" t="s">
        <v>33</v>
      </c>
      <c r="I397" t="s">
        <v>16</v>
      </c>
      <c r="J397" t="s">
        <v>6512</v>
      </c>
      <c r="K397" t="s">
        <v>465</v>
      </c>
      <c r="L397">
        <v>1220</v>
      </c>
      <c r="M397" t="str">
        <f>IF(Crime_analysis[[#This Row],[Victim''s Age]]&lt;13,"Child",IF(AND(Crime_analysis[[#This Row],[Victim''s Age]]&gt;13,Crime_analysis[[#This Row],[Victim''s Age]]&lt;18),"Teenager",IF(AND(Crime_analysis[[#This Row],[Victim''s Age]]&gt;=18,Crime_analysis[[#This Row],[Victim''s Age]]&lt;41),"Youth","Adult")))</f>
        <v>Youth</v>
      </c>
    </row>
    <row r="398" spans="1:13" x14ac:dyDescent="0.35">
      <c r="A398">
        <v>231808869</v>
      </c>
      <c r="B398" s="1">
        <v>45020</v>
      </c>
      <c r="C398" s="1">
        <v>44166</v>
      </c>
      <c r="D398" t="s">
        <v>115</v>
      </c>
      <c r="E398" t="s">
        <v>13</v>
      </c>
      <c r="F398">
        <v>41</v>
      </c>
      <c r="G398" t="s">
        <v>19</v>
      </c>
      <c r="H398" t="s">
        <v>20</v>
      </c>
      <c r="I398" t="s">
        <v>16</v>
      </c>
      <c r="J398" t="s">
        <v>6512</v>
      </c>
      <c r="K398" t="s">
        <v>466</v>
      </c>
      <c r="L398">
        <v>2300</v>
      </c>
      <c r="M398" t="str">
        <f>IF(Crime_analysis[[#This Row],[Victim''s Age]]&lt;13,"Child",IF(AND(Crime_analysis[[#This Row],[Victim''s Age]]&gt;13,Crime_analysis[[#This Row],[Victim''s Age]]&lt;18),"Teenager",IF(AND(Crime_analysis[[#This Row],[Victim''s Age]]&gt;=18,Crime_analysis[[#This Row],[Victim''s Age]]&lt;41),"Youth","Adult")))</f>
        <v>Adult</v>
      </c>
    </row>
    <row r="399" spans="1:13" x14ac:dyDescent="0.35">
      <c r="A399">
        <v>231108513</v>
      </c>
      <c r="B399" s="1">
        <v>45047</v>
      </c>
      <c r="C399" s="1">
        <v>43997</v>
      </c>
      <c r="D399" t="s">
        <v>61</v>
      </c>
      <c r="E399" t="s">
        <v>13</v>
      </c>
      <c r="F399">
        <v>44</v>
      </c>
      <c r="G399" t="s">
        <v>14</v>
      </c>
      <c r="H399" t="s">
        <v>20</v>
      </c>
      <c r="I399" t="s">
        <v>16</v>
      </c>
      <c r="J399" t="s">
        <v>6512</v>
      </c>
      <c r="K399" t="s">
        <v>467</v>
      </c>
      <c r="L399">
        <v>600</v>
      </c>
      <c r="M399" t="str">
        <f>IF(Crime_analysis[[#This Row],[Victim''s Age]]&lt;13,"Child",IF(AND(Crime_analysis[[#This Row],[Victim''s Age]]&gt;13,Crime_analysis[[#This Row],[Victim''s Age]]&lt;18),"Teenager",IF(AND(Crime_analysis[[#This Row],[Victim''s Age]]&gt;=18,Crime_analysis[[#This Row],[Victim''s Age]]&lt;41),"Youth","Adult")))</f>
        <v>Adult</v>
      </c>
    </row>
    <row r="400" spans="1:13" x14ac:dyDescent="0.35">
      <c r="A400">
        <v>230204214</v>
      </c>
      <c r="B400" s="1">
        <v>44931</v>
      </c>
      <c r="C400" s="1">
        <v>43862</v>
      </c>
      <c r="D400" t="s">
        <v>26</v>
      </c>
      <c r="E400" t="s">
        <v>169</v>
      </c>
      <c r="F400">
        <v>7</v>
      </c>
      <c r="G400" t="s">
        <v>14</v>
      </c>
      <c r="H400" t="s">
        <v>30</v>
      </c>
      <c r="I400" t="s">
        <v>59</v>
      </c>
      <c r="J400" t="s">
        <v>6512</v>
      </c>
      <c r="K400" t="s">
        <v>468</v>
      </c>
      <c r="L400">
        <v>800</v>
      </c>
      <c r="M400" t="str">
        <f>IF(Crime_analysis[[#This Row],[Victim''s Age]]&lt;13,"Child",IF(AND(Crime_analysis[[#This Row],[Victim''s Age]]&gt;13,Crime_analysis[[#This Row],[Victim''s Age]]&lt;18),"Teenager",IF(AND(Crime_analysis[[#This Row],[Victim''s Age]]&gt;=18,Crime_analysis[[#This Row],[Victim''s Age]]&lt;41),"Youth","Adult")))</f>
        <v>Child</v>
      </c>
    </row>
    <row r="401" spans="1:13" x14ac:dyDescent="0.35">
      <c r="A401">
        <v>231204292</v>
      </c>
      <c r="B401" s="1">
        <v>44928</v>
      </c>
      <c r="C401" s="1">
        <v>43838</v>
      </c>
      <c r="D401" t="s">
        <v>24</v>
      </c>
      <c r="E401" t="s">
        <v>13</v>
      </c>
      <c r="F401">
        <v>21</v>
      </c>
      <c r="G401" t="s">
        <v>19</v>
      </c>
      <c r="H401" t="s">
        <v>15</v>
      </c>
      <c r="I401" t="s">
        <v>16</v>
      </c>
      <c r="J401" t="s">
        <v>6512</v>
      </c>
      <c r="K401" t="s">
        <v>469</v>
      </c>
      <c r="L401">
        <v>900</v>
      </c>
      <c r="M401" t="str">
        <f>IF(Crime_analysis[[#This Row],[Victim''s Age]]&lt;13,"Child",IF(AND(Crime_analysis[[#This Row],[Victim''s Age]]&gt;13,Crime_analysis[[#This Row],[Victim''s Age]]&lt;18),"Teenager",IF(AND(Crime_analysis[[#This Row],[Victim''s Age]]&gt;=18,Crime_analysis[[#This Row],[Victim''s Age]]&lt;41),"Youth","Adult")))</f>
        <v>Youth</v>
      </c>
    </row>
    <row r="402" spans="1:13" x14ac:dyDescent="0.35">
      <c r="A402">
        <v>231204293</v>
      </c>
      <c r="B402" s="1">
        <v>44932</v>
      </c>
      <c r="C402" s="1">
        <v>44105</v>
      </c>
      <c r="D402" t="s">
        <v>24</v>
      </c>
      <c r="E402" t="s">
        <v>74</v>
      </c>
      <c r="F402">
        <v>42</v>
      </c>
      <c r="G402" t="s">
        <v>14</v>
      </c>
      <c r="H402" t="s">
        <v>20</v>
      </c>
      <c r="I402" t="s">
        <v>16</v>
      </c>
      <c r="J402" t="s">
        <v>6512</v>
      </c>
      <c r="K402" t="s">
        <v>470</v>
      </c>
      <c r="L402">
        <v>1</v>
      </c>
      <c r="M402" t="str">
        <f>IF(Crime_analysis[[#This Row],[Victim''s Age]]&lt;13,"Child",IF(AND(Crime_analysis[[#This Row],[Victim''s Age]]&gt;13,Crime_analysis[[#This Row],[Victim''s Age]]&lt;18),"Teenager",IF(AND(Crime_analysis[[#This Row],[Victim''s Age]]&gt;=18,Crime_analysis[[#This Row],[Victim''s Age]]&lt;41),"Youth","Adult")))</f>
        <v>Adult</v>
      </c>
    </row>
    <row r="403" spans="1:13" x14ac:dyDescent="0.35">
      <c r="A403">
        <v>231004261</v>
      </c>
      <c r="B403" s="1">
        <v>44931</v>
      </c>
      <c r="C403" s="1">
        <v>43832</v>
      </c>
      <c r="D403" t="s">
        <v>77</v>
      </c>
      <c r="E403" t="s">
        <v>471</v>
      </c>
      <c r="F403">
        <v>30</v>
      </c>
      <c r="G403" t="s">
        <v>14</v>
      </c>
      <c r="H403" t="s">
        <v>33</v>
      </c>
      <c r="I403" t="s">
        <v>16</v>
      </c>
      <c r="J403" t="s">
        <v>6512</v>
      </c>
      <c r="K403" t="s">
        <v>472</v>
      </c>
      <c r="L403">
        <v>1800</v>
      </c>
      <c r="M403" t="str">
        <f>IF(Crime_analysis[[#This Row],[Victim''s Age]]&lt;13,"Child",IF(AND(Crime_analysis[[#This Row],[Victim''s Age]]&gt;13,Crime_analysis[[#This Row],[Victim''s Age]]&lt;18),"Teenager",IF(AND(Crime_analysis[[#This Row],[Victim''s Age]]&gt;=18,Crime_analysis[[#This Row],[Victim''s Age]]&lt;41),"Youth","Adult")))</f>
        <v>Youth</v>
      </c>
    </row>
    <row r="404" spans="1:13" x14ac:dyDescent="0.35">
      <c r="A404">
        <v>231204321</v>
      </c>
      <c r="B404" s="1">
        <v>44928</v>
      </c>
      <c r="C404" s="1">
        <v>44014</v>
      </c>
      <c r="D404" t="s">
        <v>24</v>
      </c>
      <c r="E404" t="s">
        <v>13</v>
      </c>
      <c r="F404">
        <v>27</v>
      </c>
      <c r="G404" t="s">
        <v>14</v>
      </c>
      <c r="H404" t="s">
        <v>15</v>
      </c>
      <c r="I404" t="s">
        <v>16</v>
      </c>
      <c r="J404" t="s">
        <v>6512</v>
      </c>
      <c r="K404" t="s">
        <v>473</v>
      </c>
      <c r="L404">
        <v>1520</v>
      </c>
      <c r="M404" t="str">
        <f>IF(Crime_analysis[[#This Row],[Victim''s Age]]&lt;13,"Child",IF(AND(Crime_analysis[[#This Row],[Victim''s Age]]&gt;13,Crime_analysis[[#This Row],[Victim''s Age]]&lt;18),"Teenager",IF(AND(Crime_analysis[[#This Row],[Victim''s Age]]&gt;=18,Crime_analysis[[#This Row],[Victim''s Age]]&lt;41),"Youth","Adult")))</f>
        <v>Youth</v>
      </c>
    </row>
    <row r="405" spans="1:13" x14ac:dyDescent="0.35">
      <c r="A405">
        <v>232104115</v>
      </c>
      <c r="B405" s="1">
        <v>44930</v>
      </c>
      <c r="C405" s="1">
        <v>44049</v>
      </c>
      <c r="D405" t="s">
        <v>103</v>
      </c>
      <c r="E405" t="s">
        <v>54</v>
      </c>
      <c r="F405">
        <v>48</v>
      </c>
      <c r="G405" t="s">
        <v>14</v>
      </c>
      <c r="H405" t="s">
        <v>30</v>
      </c>
      <c r="I405" t="s">
        <v>16</v>
      </c>
      <c r="J405" t="s">
        <v>6512</v>
      </c>
      <c r="K405" t="s">
        <v>474</v>
      </c>
      <c r="L405">
        <v>1</v>
      </c>
      <c r="M405" t="str">
        <f>IF(Crime_analysis[[#This Row],[Victim''s Age]]&lt;13,"Child",IF(AND(Crime_analysis[[#This Row],[Victim''s Age]]&gt;13,Crime_analysis[[#This Row],[Victim''s Age]]&lt;18),"Teenager",IF(AND(Crime_analysis[[#This Row],[Victim''s Age]]&gt;=18,Crime_analysis[[#This Row],[Victim''s Age]]&lt;41),"Youth","Adult")))</f>
        <v>Adult</v>
      </c>
    </row>
    <row r="406" spans="1:13" x14ac:dyDescent="0.35">
      <c r="A406">
        <v>231304299</v>
      </c>
      <c r="B406" s="1">
        <v>44932</v>
      </c>
      <c r="C406" s="1">
        <v>43836</v>
      </c>
      <c r="D406" t="s">
        <v>52</v>
      </c>
      <c r="E406" t="s">
        <v>13</v>
      </c>
      <c r="F406">
        <v>26</v>
      </c>
      <c r="G406" t="s">
        <v>14</v>
      </c>
      <c r="H406" t="s">
        <v>15</v>
      </c>
      <c r="I406" t="s">
        <v>16</v>
      </c>
      <c r="J406" t="s">
        <v>6512</v>
      </c>
      <c r="K406" t="s">
        <v>475</v>
      </c>
      <c r="L406">
        <v>905</v>
      </c>
      <c r="M406" t="str">
        <f>IF(Crime_analysis[[#This Row],[Victim''s Age]]&lt;13,"Child",IF(AND(Crime_analysis[[#This Row],[Victim''s Age]]&gt;13,Crime_analysis[[#This Row],[Victim''s Age]]&lt;18),"Teenager",IF(AND(Crime_analysis[[#This Row],[Victim''s Age]]&gt;=18,Crime_analysis[[#This Row],[Victim''s Age]]&lt;41),"Youth","Adult")))</f>
        <v>Youth</v>
      </c>
    </row>
    <row r="407" spans="1:13" x14ac:dyDescent="0.35">
      <c r="A407">
        <v>221822579</v>
      </c>
      <c r="B407" s="1">
        <v>44916</v>
      </c>
      <c r="C407" s="1">
        <v>44032</v>
      </c>
      <c r="D407" t="s">
        <v>115</v>
      </c>
      <c r="E407" t="s">
        <v>13</v>
      </c>
      <c r="F407">
        <v>25</v>
      </c>
      <c r="G407" t="s">
        <v>14</v>
      </c>
      <c r="H407" t="s">
        <v>15</v>
      </c>
      <c r="I407" t="s">
        <v>16</v>
      </c>
      <c r="J407" t="s">
        <v>6512</v>
      </c>
      <c r="K407" t="s">
        <v>476</v>
      </c>
      <c r="L407">
        <v>1910</v>
      </c>
      <c r="M407" t="str">
        <f>IF(Crime_analysis[[#This Row],[Victim''s Age]]&lt;13,"Child",IF(AND(Crime_analysis[[#This Row],[Victim''s Age]]&gt;13,Crime_analysis[[#This Row],[Victim''s Age]]&lt;18),"Teenager",IF(AND(Crime_analysis[[#This Row],[Victim''s Age]]&gt;=18,Crime_analysis[[#This Row],[Victim''s Age]]&lt;41),"Youth","Adult")))</f>
        <v>Youth</v>
      </c>
    </row>
    <row r="408" spans="1:13" x14ac:dyDescent="0.35">
      <c r="A408">
        <v>221713813</v>
      </c>
      <c r="B408" s="1">
        <v>44824</v>
      </c>
      <c r="C408" s="1">
        <v>43910</v>
      </c>
      <c r="D408" t="s">
        <v>40</v>
      </c>
      <c r="E408" t="s">
        <v>160</v>
      </c>
      <c r="F408">
        <v>29</v>
      </c>
      <c r="G408" t="s">
        <v>14</v>
      </c>
      <c r="H408" t="s">
        <v>33</v>
      </c>
      <c r="I408" t="s">
        <v>59</v>
      </c>
      <c r="J408" t="s">
        <v>78</v>
      </c>
      <c r="K408" t="s">
        <v>477</v>
      </c>
      <c r="L408">
        <v>600</v>
      </c>
      <c r="M408" t="str">
        <f>IF(Crime_analysis[[#This Row],[Victim''s Age]]&lt;13,"Child",IF(AND(Crime_analysis[[#This Row],[Victim''s Age]]&gt;13,Crime_analysis[[#This Row],[Victim''s Age]]&lt;18),"Teenager",IF(AND(Crime_analysis[[#This Row],[Victim''s Age]]&gt;=18,Crime_analysis[[#This Row],[Victim''s Age]]&lt;41),"Youth","Adult")))</f>
        <v>Youth</v>
      </c>
    </row>
    <row r="409" spans="1:13" x14ac:dyDescent="0.35">
      <c r="A409">
        <v>230104553</v>
      </c>
      <c r="B409" s="1">
        <v>44935</v>
      </c>
      <c r="C409" s="1">
        <v>44170</v>
      </c>
      <c r="D409" t="s">
        <v>42</v>
      </c>
      <c r="E409" t="s">
        <v>54</v>
      </c>
      <c r="F409">
        <v>43</v>
      </c>
      <c r="G409" t="s">
        <v>19</v>
      </c>
      <c r="H409" t="s">
        <v>15</v>
      </c>
      <c r="I409" t="s">
        <v>16</v>
      </c>
      <c r="J409" t="s">
        <v>6512</v>
      </c>
      <c r="K409" t="s">
        <v>478</v>
      </c>
      <c r="L409">
        <v>900</v>
      </c>
      <c r="M409" t="str">
        <f>IF(Crime_analysis[[#This Row],[Victim''s Age]]&lt;13,"Child",IF(AND(Crime_analysis[[#This Row],[Victim''s Age]]&gt;13,Crime_analysis[[#This Row],[Victim''s Age]]&lt;18),"Teenager",IF(AND(Crime_analysis[[#This Row],[Victim''s Age]]&gt;=18,Crime_analysis[[#This Row],[Victim''s Age]]&lt;41),"Youth","Adult")))</f>
        <v>Adult</v>
      </c>
    </row>
    <row r="410" spans="1:13" x14ac:dyDescent="0.35">
      <c r="A410">
        <v>230304296</v>
      </c>
      <c r="B410" s="1">
        <v>44930</v>
      </c>
      <c r="C410" s="1">
        <v>44031</v>
      </c>
      <c r="D410" t="s">
        <v>12</v>
      </c>
      <c r="E410" t="s">
        <v>13</v>
      </c>
      <c r="F410">
        <v>33</v>
      </c>
      <c r="G410" t="s">
        <v>14</v>
      </c>
      <c r="H410" t="s">
        <v>15</v>
      </c>
      <c r="I410" t="s">
        <v>16</v>
      </c>
      <c r="J410" t="s">
        <v>6512</v>
      </c>
      <c r="K410" t="s">
        <v>479</v>
      </c>
      <c r="L410">
        <v>1030</v>
      </c>
      <c r="M410" t="str">
        <f>IF(Crime_analysis[[#This Row],[Victim''s Age]]&lt;13,"Child",IF(AND(Crime_analysis[[#This Row],[Victim''s Age]]&gt;13,Crime_analysis[[#This Row],[Victim''s Age]]&lt;18),"Teenager",IF(AND(Crime_analysis[[#This Row],[Victim''s Age]]&gt;=18,Crime_analysis[[#This Row],[Victim''s Age]]&lt;41),"Youth","Adult")))</f>
        <v>Youth</v>
      </c>
    </row>
    <row r="411" spans="1:13" x14ac:dyDescent="0.35">
      <c r="A411">
        <v>231805781</v>
      </c>
      <c r="B411" s="1">
        <v>44960</v>
      </c>
      <c r="C411" s="1">
        <v>44013</v>
      </c>
      <c r="D411" t="s">
        <v>115</v>
      </c>
      <c r="E411" t="s">
        <v>13</v>
      </c>
      <c r="F411">
        <v>22</v>
      </c>
      <c r="G411" t="s">
        <v>14</v>
      </c>
      <c r="H411" t="s">
        <v>15</v>
      </c>
      <c r="I411" t="s">
        <v>16</v>
      </c>
      <c r="J411" t="s">
        <v>6512</v>
      </c>
      <c r="K411" t="s">
        <v>480</v>
      </c>
      <c r="L411">
        <v>805</v>
      </c>
      <c r="M411" t="str">
        <f>IF(Crime_analysis[[#This Row],[Victim''s Age]]&lt;13,"Child",IF(AND(Crime_analysis[[#This Row],[Victim''s Age]]&gt;13,Crime_analysis[[#This Row],[Victim''s Age]]&lt;18),"Teenager",IF(AND(Crime_analysis[[#This Row],[Victim''s Age]]&gt;=18,Crime_analysis[[#This Row],[Victim''s Age]]&lt;41),"Youth","Adult")))</f>
        <v>Youth</v>
      </c>
    </row>
    <row r="412" spans="1:13" x14ac:dyDescent="0.35">
      <c r="A412">
        <v>231105297</v>
      </c>
      <c r="B412" s="1">
        <v>44960</v>
      </c>
      <c r="C412" s="1">
        <v>44039</v>
      </c>
      <c r="D412" t="s">
        <v>61</v>
      </c>
      <c r="E412" t="s">
        <v>13</v>
      </c>
      <c r="F412">
        <v>25</v>
      </c>
      <c r="G412" t="s">
        <v>19</v>
      </c>
      <c r="H412" t="s">
        <v>30</v>
      </c>
      <c r="I412" t="s">
        <v>16</v>
      </c>
      <c r="J412" t="s">
        <v>6512</v>
      </c>
      <c r="K412" t="s">
        <v>481</v>
      </c>
      <c r="L412">
        <v>1000</v>
      </c>
      <c r="M412" t="str">
        <f>IF(Crime_analysis[[#This Row],[Victim''s Age]]&lt;13,"Child",IF(AND(Crime_analysis[[#This Row],[Victim''s Age]]&gt;13,Crime_analysis[[#This Row],[Victim''s Age]]&lt;18),"Teenager",IF(AND(Crime_analysis[[#This Row],[Victim''s Age]]&gt;=18,Crime_analysis[[#This Row],[Victim''s Age]]&lt;41),"Youth","Adult")))</f>
        <v>Youth</v>
      </c>
    </row>
    <row r="413" spans="1:13" x14ac:dyDescent="0.35">
      <c r="A413">
        <v>230404996</v>
      </c>
      <c r="B413" s="1">
        <v>44956</v>
      </c>
      <c r="C413" s="1">
        <v>44066</v>
      </c>
      <c r="D413" t="s">
        <v>68</v>
      </c>
      <c r="E413" t="s">
        <v>54</v>
      </c>
      <c r="F413">
        <v>78</v>
      </c>
      <c r="G413" t="s">
        <v>14</v>
      </c>
      <c r="H413" t="s">
        <v>20</v>
      </c>
      <c r="I413" t="s">
        <v>16</v>
      </c>
      <c r="J413" t="s">
        <v>6512</v>
      </c>
      <c r="K413" t="s">
        <v>482</v>
      </c>
      <c r="L413">
        <v>800</v>
      </c>
      <c r="M413" t="str">
        <f>IF(Crime_analysis[[#This Row],[Victim''s Age]]&lt;13,"Child",IF(AND(Crime_analysis[[#This Row],[Victim''s Age]]&gt;13,Crime_analysis[[#This Row],[Victim''s Age]]&lt;18),"Teenager",IF(AND(Crime_analysis[[#This Row],[Victim''s Age]]&gt;=18,Crime_analysis[[#This Row],[Victim''s Age]]&lt;41),"Youth","Adult")))</f>
        <v>Adult</v>
      </c>
    </row>
    <row r="414" spans="1:13" x14ac:dyDescent="0.35">
      <c r="A414">
        <v>231305562</v>
      </c>
      <c r="B414" s="1">
        <v>44958</v>
      </c>
      <c r="C414" s="1">
        <v>43922</v>
      </c>
      <c r="D414" t="s">
        <v>52</v>
      </c>
      <c r="E414" t="s">
        <v>415</v>
      </c>
      <c r="F414">
        <v>50</v>
      </c>
      <c r="G414" t="s">
        <v>16</v>
      </c>
      <c r="H414" t="s">
        <v>20</v>
      </c>
      <c r="I414" t="s">
        <v>416</v>
      </c>
      <c r="J414" t="s">
        <v>6512</v>
      </c>
      <c r="K414" t="s">
        <v>483</v>
      </c>
      <c r="L414">
        <v>2300</v>
      </c>
      <c r="M414" t="str">
        <f>IF(Crime_analysis[[#This Row],[Victim''s Age]]&lt;13,"Child",IF(AND(Crime_analysis[[#This Row],[Victim''s Age]]&gt;13,Crime_analysis[[#This Row],[Victim''s Age]]&lt;18),"Teenager",IF(AND(Crime_analysis[[#This Row],[Victim''s Age]]&gt;=18,Crime_analysis[[#This Row],[Victim''s Age]]&lt;41),"Youth","Adult")))</f>
        <v>Adult</v>
      </c>
    </row>
    <row r="415" spans="1:13" x14ac:dyDescent="0.35">
      <c r="A415">
        <v>232005220</v>
      </c>
      <c r="B415" s="1">
        <v>44954</v>
      </c>
      <c r="C415" s="1">
        <v>44075</v>
      </c>
      <c r="D415" t="s">
        <v>18</v>
      </c>
      <c r="E415" t="s">
        <v>13</v>
      </c>
      <c r="F415">
        <v>31</v>
      </c>
      <c r="G415" t="s">
        <v>14</v>
      </c>
      <c r="H415" t="s">
        <v>20</v>
      </c>
      <c r="I415" t="s">
        <v>16</v>
      </c>
      <c r="J415" t="s">
        <v>6512</v>
      </c>
      <c r="K415" t="s">
        <v>484</v>
      </c>
      <c r="L415">
        <v>1620</v>
      </c>
      <c r="M415" t="str">
        <f>IF(Crime_analysis[[#This Row],[Victim''s Age]]&lt;13,"Child",IF(AND(Crime_analysis[[#This Row],[Victim''s Age]]&gt;13,Crime_analysis[[#This Row],[Victim''s Age]]&lt;18),"Teenager",IF(AND(Crime_analysis[[#This Row],[Victim''s Age]]&gt;=18,Crime_analysis[[#This Row],[Victim''s Age]]&lt;41),"Youth","Adult")))</f>
        <v>Youth</v>
      </c>
    </row>
    <row r="416" spans="1:13" x14ac:dyDescent="0.35">
      <c r="A416">
        <v>230205256</v>
      </c>
      <c r="B416" s="1">
        <v>44946</v>
      </c>
      <c r="C416" s="1">
        <v>43884</v>
      </c>
      <c r="D416" t="s">
        <v>26</v>
      </c>
      <c r="E416" t="s">
        <v>13</v>
      </c>
      <c r="F416">
        <v>32</v>
      </c>
      <c r="G416" t="s">
        <v>19</v>
      </c>
      <c r="H416" t="s">
        <v>30</v>
      </c>
      <c r="I416" t="s">
        <v>16</v>
      </c>
      <c r="J416" t="s">
        <v>6512</v>
      </c>
      <c r="K416" t="s">
        <v>485</v>
      </c>
      <c r="L416">
        <v>250</v>
      </c>
      <c r="M416" t="str">
        <f>IF(Crime_analysis[[#This Row],[Victim''s Age]]&lt;13,"Child",IF(AND(Crime_analysis[[#This Row],[Victim''s Age]]&gt;13,Crime_analysis[[#This Row],[Victim''s Age]]&lt;18),"Teenager",IF(AND(Crime_analysis[[#This Row],[Victim''s Age]]&gt;=18,Crime_analysis[[#This Row],[Victim''s Age]]&lt;41),"Youth","Adult")))</f>
        <v>Youth</v>
      </c>
    </row>
    <row r="417" spans="1:13" x14ac:dyDescent="0.35">
      <c r="A417">
        <v>231205719</v>
      </c>
      <c r="B417" s="1">
        <v>44956</v>
      </c>
      <c r="C417" s="1">
        <v>43928</v>
      </c>
      <c r="D417" t="s">
        <v>24</v>
      </c>
      <c r="E417" t="s">
        <v>13</v>
      </c>
      <c r="F417">
        <v>20</v>
      </c>
      <c r="G417" t="s">
        <v>14</v>
      </c>
      <c r="H417" t="s">
        <v>33</v>
      </c>
      <c r="I417" t="s">
        <v>16</v>
      </c>
      <c r="J417" t="s">
        <v>6512</v>
      </c>
      <c r="K417" t="s">
        <v>486</v>
      </c>
      <c r="L417">
        <v>1259</v>
      </c>
      <c r="M417" t="str">
        <f>IF(Crime_analysis[[#This Row],[Victim''s Age]]&lt;13,"Child",IF(AND(Crime_analysis[[#This Row],[Victim''s Age]]&gt;13,Crime_analysis[[#This Row],[Victim''s Age]]&lt;18),"Teenager",IF(AND(Crime_analysis[[#This Row],[Victim''s Age]]&gt;=18,Crime_analysis[[#This Row],[Victim''s Age]]&lt;41),"Youth","Adult")))</f>
        <v>Youth</v>
      </c>
    </row>
    <row r="418" spans="1:13" x14ac:dyDescent="0.35">
      <c r="A418">
        <v>231804643</v>
      </c>
      <c r="B418" s="1">
        <v>44936</v>
      </c>
      <c r="C418" s="1">
        <v>43831</v>
      </c>
      <c r="D418" t="s">
        <v>115</v>
      </c>
      <c r="E418" t="s">
        <v>169</v>
      </c>
      <c r="F418">
        <v>12</v>
      </c>
      <c r="G418" t="s">
        <v>14</v>
      </c>
      <c r="H418" t="s">
        <v>20</v>
      </c>
      <c r="I418" t="s">
        <v>59</v>
      </c>
      <c r="J418" t="s">
        <v>78</v>
      </c>
      <c r="K418" t="s">
        <v>487</v>
      </c>
      <c r="L418">
        <v>800</v>
      </c>
      <c r="M418" t="str">
        <f>IF(Crime_analysis[[#This Row],[Victim''s Age]]&lt;13,"Child",IF(AND(Crime_analysis[[#This Row],[Victim''s Age]]&gt;13,Crime_analysis[[#This Row],[Victim''s Age]]&lt;18),"Teenager",IF(AND(Crime_analysis[[#This Row],[Victim''s Age]]&gt;=18,Crime_analysis[[#This Row],[Victim''s Age]]&lt;41),"Youth","Adult")))</f>
        <v>Child</v>
      </c>
    </row>
    <row r="419" spans="1:13" x14ac:dyDescent="0.35">
      <c r="A419">
        <v>230905264</v>
      </c>
      <c r="B419" s="1">
        <v>44961</v>
      </c>
      <c r="C419" s="1">
        <v>44016</v>
      </c>
      <c r="D419" t="s">
        <v>65</v>
      </c>
      <c r="E419" t="s">
        <v>13</v>
      </c>
      <c r="F419">
        <v>28</v>
      </c>
      <c r="G419" t="s">
        <v>14</v>
      </c>
      <c r="H419" t="s">
        <v>33</v>
      </c>
      <c r="I419" t="s">
        <v>16</v>
      </c>
      <c r="J419" t="s">
        <v>6512</v>
      </c>
      <c r="K419" t="s">
        <v>488</v>
      </c>
      <c r="L419">
        <v>1155</v>
      </c>
      <c r="M419" t="str">
        <f>IF(Crime_analysis[[#This Row],[Victim''s Age]]&lt;13,"Child",IF(AND(Crime_analysis[[#This Row],[Victim''s Age]]&gt;13,Crime_analysis[[#This Row],[Victim''s Age]]&lt;18),"Teenager",IF(AND(Crime_analysis[[#This Row],[Victim''s Age]]&gt;=18,Crime_analysis[[#This Row],[Victim''s Age]]&lt;41),"Youth","Adult")))</f>
        <v>Youth</v>
      </c>
    </row>
    <row r="420" spans="1:13" x14ac:dyDescent="0.35">
      <c r="A420">
        <v>231805569</v>
      </c>
      <c r="B420" s="1">
        <v>44957</v>
      </c>
      <c r="C420" s="1">
        <v>43861</v>
      </c>
      <c r="D420" t="s">
        <v>115</v>
      </c>
      <c r="E420" t="s">
        <v>13</v>
      </c>
      <c r="F420">
        <v>61</v>
      </c>
      <c r="G420" t="s">
        <v>14</v>
      </c>
      <c r="H420" t="s">
        <v>20</v>
      </c>
      <c r="I420" t="s">
        <v>16</v>
      </c>
      <c r="J420" t="s">
        <v>6512</v>
      </c>
      <c r="K420" t="s">
        <v>489</v>
      </c>
      <c r="L420">
        <v>1825</v>
      </c>
      <c r="M420" t="str">
        <f>IF(Crime_analysis[[#This Row],[Victim''s Age]]&lt;13,"Child",IF(AND(Crime_analysis[[#This Row],[Victim''s Age]]&gt;13,Crime_analysis[[#This Row],[Victim''s Age]]&lt;18),"Teenager",IF(AND(Crime_analysis[[#This Row],[Victim''s Age]]&gt;=18,Crime_analysis[[#This Row],[Victim''s Age]]&lt;41),"Youth","Adult")))</f>
        <v>Adult</v>
      </c>
    </row>
    <row r="421" spans="1:13" x14ac:dyDescent="0.35">
      <c r="A421">
        <v>222018824</v>
      </c>
      <c r="B421" s="1">
        <v>44840</v>
      </c>
      <c r="C421" s="1">
        <v>44062</v>
      </c>
      <c r="D421" t="s">
        <v>18</v>
      </c>
      <c r="E421" t="s">
        <v>490</v>
      </c>
      <c r="F421">
        <v>32</v>
      </c>
      <c r="G421" t="s">
        <v>14</v>
      </c>
      <c r="H421" t="s">
        <v>20</v>
      </c>
      <c r="I421" t="s">
        <v>59</v>
      </c>
      <c r="J421" t="s">
        <v>78</v>
      </c>
      <c r="K421" t="s">
        <v>491</v>
      </c>
      <c r="L421">
        <v>1141</v>
      </c>
      <c r="M421" t="str">
        <f>IF(Crime_analysis[[#This Row],[Victim''s Age]]&lt;13,"Child",IF(AND(Crime_analysis[[#This Row],[Victim''s Age]]&gt;13,Crime_analysis[[#This Row],[Victim''s Age]]&lt;18),"Teenager",IF(AND(Crime_analysis[[#This Row],[Victim''s Age]]&gt;=18,Crime_analysis[[#This Row],[Victim''s Age]]&lt;41),"Youth","Adult")))</f>
        <v>Youth</v>
      </c>
    </row>
    <row r="422" spans="1:13" x14ac:dyDescent="0.35">
      <c r="A422">
        <v>222018538</v>
      </c>
      <c r="B422" s="1">
        <v>44887</v>
      </c>
      <c r="C422" s="1">
        <v>44153</v>
      </c>
      <c r="D422" t="s">
        <v>18</v>
      </c>
      <c r="E422" t="s">
        <v>46</v>
      </c>
      <c r="F422">
        <v>27</v>
      </c>
      <c r="G422" t="s">
        <v>14</v>
      </c>
      <c r="H422" t="s">
        <v>20</v>
      </c>
      <c r="I422" t="s">
        <v>16</v>
      </c>
      <c r="J422" t="s">
        <v>6512</v>
      </c>
      <c r="K422" t="s">
        <v>492</v>
      </c>
      <c r="L422">
        <v>1336</v>
      </c>
      <c r="M422" t="str">
        <f>IF(Crime_analysis[[#This Row],[Victim''s Age]]&lt;13,"Child",IF(AND(Crime_analysis[[#This Row],[Victim''s Age]]&gt;13,Crime_analysis[[#This Row],[Victim''s Age]]&lt;18),"Teenager",IF(AND(Crime_analysis[[#This Row],[Victim''s Age]]&gt;=18,Crime_analysis[[#This Row],[Victim''s Age]]&lt;41),"Youth","Adult")))</f>
        <v>Youth</v>
      </c>
    </row>
    <row r="423" spans="1:13" x14ac:dyDescent="0.35">
      <c r="A423">
        <v>222018124</v>
      </c>
      <c r="B423" s="1">
        <v>44901</v>
      </c>
      <c r="C423" s="1">
        <v>44045</v>
      </c>
      <c r="D423" t="s">
        <v>18</v>
      </c>
      <c r="E423" t="s">
        <v>160</v>
      </c>
      <c r="F423">
        <v>26</v>
      </c>
      <c r="G423" t="s">
        <v>14</v>
      </c>
      <c r="H423" t="s">
        <v>20</v>
      </c>
      <c r="I423" t="s">
        <v>59</v>
      </c>
      <c r="J423" t="s">
        <v>78</v>
      </c>
      <c r="K423" t="s">
        <v>493</v>
      </c>
      <c r="L423">
        <v>2100</v>
      </c>
      <c r="M423" t="str">
        <f>IF(Crime_analysis[[#This Row],[Victim''s Age]]&lt;13,"Child",IF(AND(Crime_analysis[[#This Row],[Victim''s Age]]&gt;13,Crime_analysis[[#This Row],[Victim''s Age]]&lt;18),"Teenager",IF(AND(Crime_analysis[[#This Row],[Victim''s Age]]&gt;=18,Crime_analysis[[#This Row],[Victim''s Age]]&lt;41),"Youth","Adult")))</f>
        <v>Youth</v>
      </c>
    </row>
    <row r="424" spans="1:13" x14ac:dyDescent="0.35">
      <c r="A424">
        <v>231305741</v>
      </c>
      <c r="B424" s="1">
        <v>44961</v>
      </c>
      <c r="C424" s="1">
        <v>43865</v>
      </c>
      <c r="D424" t="s">
        <v>52</v>
      </c>
      <c r="E424" t="s">
        <v>13</v>
      </c>
      <c r="F424">
        <v>23</v>
      </c>
      <c r="G424" t="s">
        <v>19</v>
      </c>
      <c r="H424" t="s">
        <v>20</v>
      </c>
      <c r="I424" t="s">
        <v>16</v>
      </c>
      <c r="J424" t="s">
        <v>6512</v>
      </c>
      <c r="K424" t="s">
        <v>494</v>
      </c>
      <c r="L424">
        <v>1700</v>
      </c>
      <c r="M424" t="str">
        <f>IF(Crime_analysis[[#This Row],[Victim''s Age]]&lt;13,"Child",IF(AND(Crime_analysis[[#This Row],[Victim''s Age]]&gt;13,Crime_analysis[[#This Row],[Victim''s Age]]&lt;18),"Teenager",IF(AND(Crime_analysis[[#This Row],[Victim''s Age]]&gt;=18,Crime_analysis[[#This Row],[Victim''s Age]]&lt;41),"Youth","Adult")))</f>
        <v>Youth</v>
      </c>
    </row>
    <row r="425" spans="1:13" x14ac:dyDescent="0.35">
      <c r="A425">
        <v>232105189</v>
      </c>
      <c r="B425" s="1">
        <v>44960</v>
      </c>
      <c r="C425" s="1">
        <v>43893</v>
      </c>
      <c r="D425" t="s">
        <v>103</v>
      </c>
      <c r="E425" t="s">
        <v>13</v>
      </c>
      <c r="F425">
        <v>68</v>
      </c>
      <c r="G425" t="s">
        <v>19</v>
      </c>
      <c r="H425" t="s">
        <v>33</v>
      </c>
      <c r="I425" t="s">
        <v>16</v>
      </c>
      <c r="J425" t="s">
        <v>6512</v>
      </c>
      <c r="K425" t="s">
        <v>495</v>
      </c>
      <c r="L425">
        <v>1200</v>
      </c>
      <c r="M425" t="str">
        <f>IF(Crime_analysis[[#This Row],[Victim''s Age]]&lt;13,"Child",IF(AND(Crime_analysis[[#This Row],[Victim''s Age]]&gt;13,Crime_analysis[[#This Row],[Victim''s Age]]&lt;18),"Teenager",IF(AND(Crime_analysis[[#This Row],[Victim''s Age]]&gt;=18,Crime_analysis[[#This Row],[Victim''s Age]]&lt;41),"Youth","Adult")))</f>
        <v>Adult</v>
      </c>
    </row>
    <row r="426" spans="1:13" x14ac:dyDescent="0.35">
      <c r="A426">
        <v>230205489</v>
      </c>
      <c r="B426" s="1">
        <v>44946</v>
      </c>
      <c r="C426" s="1">
        <v>44002</v>
      </c>
      <c r="D426" t="s">
        <v>26</v>
      </c>
      <c r="E426" t="s">
        <v>13</v>
      </c>
      <c r="F426">
        <v>71</v>
      </c>
      <c r="G426" t="s">
        <v>14</v>
      </c>
      <c r="H426" t="s">
        <v>20</v>
      </c>
      <c r="I426" t="s">
        <v>16</v>
      </c>
      <c r="J426" t="s">
        <v>6512</v>
      </c>
      <c r="K426" t="s">
        <v>496</v>
      </c>
      <c r="L426">
        <v>1550</v>
      </c>
      <c r="M426" t="str">
        <f>IF(Crime_analysis[[#This Row],[Victim''s Age]]&lt;13,"Child",IF(AND(Crime_analysis[[#This Row],[Victim''s Age]]&gt;13,Crime_analysis[[#This Row],[Victim''s Age]]&lt;18),"Teenager",IF(AND(Crime_analysis[[#This Row],[Victim''s Age]]&gt;=18,Crime_analysis[[#This Row],[Victim''s Age]]&lt;41),"Youth","Adult")))</f>
        <v>Adult</v>
      </c>
    </row>
    <row r="427" spans="1:13" x14ac:dyDescent="0.35">
      <c r="A427">
        <v>230505232</v>
      </c>
      <c r="B427" s="1">
        <v>44959</v>
      </c>
      <c r="C427" s="1">
        <v>43958</v>
      </c>
      <c r="D427" t="s">
        <v>146</v>
      </c>
      <c r="E427" t="s">
        <v>13</v>
      </c>
      <c r="F427">
        <v>48</v>
      </c>
      <c r="G427" t="s">
        <v>14</v>
      </c>
      <c r="H427" t="s">
        <v>20</v>
      </c>
      <c r="I427" t="s">
        <v>16</v>
      </c>
      <c r="J427" t="s">
        <v>6512</v>
      </c>
      <c r="K427" t="s">
        <v>497</v>
      </c>
      <c r="L427">
        <v>2120</v>
      </c>
      <c r="M427" t="str">
        <f>IF(Crime_analysis[[#This Row],[Victim''s Age]]&lt;13,"Child",IF(AND(Crime_analysis[[#This Row],[Victim''s Age]]&gt;13,Crime_analysis[[#This Row],[Victim''s Age]]&lt;18),"Teenager",IF(AND(Crime_analysis[[#This Row],[Victim''s Age]]&gt;=18,Crime_analysis[[#This Row],[Victim''s Age]]&lt;41),"Youth","Adult")))</f>
        <v>Adult</v>
      </c>
    </row>
    <row r="428" spans="1:13" x14ac:dyDescent="0.35">
      <c r="A428">
        <v>230105989</v>
      </c>
      <c r="B428" s="1">
        <v>44957</v>
      </c>
      <c r="C428" s="1">
        <v>44083</v>
      </c>
      <c r="D428" t="s">
        <v>42</v>
      </c>
      <c r="E428" t="s">
        <v>13</v>
      </c>
      <c r="F428">
        <v>20</v>
      </c>
      <c r="G428" t="s">
        <v>14</v>
      </c>
      <c r="H428" t="s">
        <v>15</v>
      </c>
      <c r="I428" t="s">
        <v>16</v>
      </c>
      <c r="J428" t="s">
        <v>6512</v>
      </c>
      <c r="K428" t="s">
        <v>498</v>
      </c>
      <c r="L428">
        <v>1346</v>
      </c>
      <c r="M428" t="str">
        <f>IF(Crime_analysis[[#This Row],[Victim''s Age]]&lt;13,"Child",IF(AND(Crime_analysis[[#This Row],[Victim''s Age]]&gt;13,Crime_analysis[[#This Row],[Victim''s Age]]&lt;18),"Teenager",IF(AND(Crime_analysis[[#This Row],[Victim''s Age]]&gt;=18,Crime_analysis[[#This Row],[Victim''s Age]]&lt;41),"Youth","Adult")))</f>
        <v>Youth</v>
      </c>
    </row>
    <row r="429" spans="1:13" x14ac:dyDescent="0.35">
      <c r="A429">
        <v>221322933</v>
      </c>
      <c r="B429" s="1">
        <v>44911</v>
      </c>
      <c r="C429" s="1">
        <v>44028</v>
      </c>
      <c r="D429" t="s">
        <v>52</v>
      </c>
      <c r="E429" t="s">
        <v>13</v>
      </c>
      <c r="F429">
        <v>64</v>
      </c>
      <c r="G429" t="s">
        <v>19</v>
      </c>
      <c r="H429" t="s">
        <v>15</v>
      </c>
      <c r="I429" t="s">
        <v>16</v>
      </c>
      <c r="J429" t="s">
        <v>6512</v>
      </c>
      <c r="K429" t="s">
        <v>499</v>
      </c>
      <c r="L429">
        <v>1730</v>
      </c>
      <c r="M429" t="str">
        <f>IF(Crime_analysis[[#This Row],[Victim''s Age]]&lt;13,"Child",IF(AND(Crime_analysis[[#This Row],[Victim''s Age]]&gt;13,Crime_analysis[[#This Row],[Victim''s Age]]&lt;18),"Teenager",IF(AND(Crime_analysis[[#This Row],[Victim''s Age]]&gt;=18,Crime_analysis[[#This Row],[Victim''s Age]]&lt;41),"Youth","Adult")))</f>
        <v>Adult</v>
      </c>
    </row>
    <row r="430" spans="1:13" x14ac:dyDescent="0.35">
      <c r="A430">
        <v>230404990</v>
      </c>
      <c r="B430" s="1">
        <v>44956</v>
      </c>
      <c r="C430" s="1">
        <v>43906</v>
      </c>
      <c r="D430" t="s">
        <v>68</v>
      </c>
      <c r="E430" t="s">
        <v>13</v>
      </c>
      <c r="F430">
        <v>77</v>
      </c>
      <c r="G430" t="s">
        <v>14</v>
      </c>
      <c r="H430" t="s">
        <v>20</v>
      </c>
      <c r="I430" t="s">
        <v>16</v>
      </c>
      <c r="J430" t="s">
        <v>6512</v>
      </c>
      <c r="K430" t="s">
        <v>482</v>
      </c>
      <c r="L430">
        <v>800</v>
      </c>
      <c r="M430" t="str">
        <f>IF(Crime_analysis[[#This Row],[Victim''s Age]]&lt;13,"Child",IF(AND(Crime_analysis[[#This Row],[Victim''s Age]]&gt;13,Crime_analysis[[#This Row],[Victim''s Age]]&lt;18),"Teenager",IF(AND(Crime_analysis[[#This Row],[Victim''s Age]]&gt;=18,Crime_analysis[[#This Row],[Victim''s Age]]&lt;41),"Youth","Adult")))</f>
        <v>Adult</v>
      </c>
    </row>
    <row r="431" spans="1:13" x14ac:dyDescent="0.35">
      <c r="A431">
        <v>221715512</v>
      </c>
      <c r="B431" s="1">
        <v>44866</v>
      </c>
      <c r="C431" s="1">
        <v>44149</v>
      </c>
      <c r="D431" t="s">
        <v>40</v>
      </c>
      <c r="E431" t="s">
        <v>160</v>
      </c>
      <c r="F431">
        <v>39</v>
      </c>
      <c r="G431" t="s">
        <v>14</v>
      </c>
      <c r="H431" t="s">
        <v>33</v>
      </c>
      <c r="I431" t="s">
        <v>59</v>
      </c>
      <c r="J431" t="s">
        <v>78</v>
      </c>
      <c r="K431" t="s">
        <v>500</v>
      </c>
      <c r="L431">
        <v>1000</v>
      </c>
      <c r="M431" t="str">
        <f>IF(Crime_analysis[[#This Row],[Victim''s Age]]&lt;13,"Child",IF(AND(Crime_analysis[[#This Row],[Victim''s Age]]&gt;13,Crime_analysis[[#This Row],[Victim''s Age]]&lt;18),"Teenager",IF(AND(Crime_analysis[[#This Row],[Victim''s Age]]&gt;=18,Crime_analysis[[#This Row],[Victim''s Age]]&lt;41),"Youth","Adult")))</f>
        <v>Youth</v>
      </c>
    </row>
    <row r="432" spans="1:13" x14ac:dyDescent="0.35">
      <c r="A432">
        <v>230106079</v>
      </c>
      <c r="B432" s="1">
        <v>44958</v>
      </c>
      <c r="C432" s="1">
        <v>43842</v>
      </c>
      <c r="D432" t="s">
        <v>42</v>
      </c>
      <c r="E432" t="s">
        <v>13</v>
      </c>
      <c r="F432">
        <v>27</v>
      </c>
      <c r="G432" t="s">
        <v>19</v>
      </c>
      <c r="H432" t="s">
        <v>30</v>
      </c>
      <c r="I432" t="s">
        <v>16</v>
      </c>
      <c r="J432" t="s">
        <v>6512</v>
      </c>
      <c r="K432" t="s">
        <v>501</v>
      </c>
      <c r="L432">
        <v>1140</v>
      </c>
      <c r="M432" t="str">
        <f>IF(Crime_analysis[[#This Row],[Victim''s Age]]&lt;13,"Child",IF(AND(Crime_analysis[[#This Row],[Victim''s Age]]&gt;13,Crime_analysis[[#This Row],[Victim''s Age]]&lt;18),"Teenager",IF(AND(Crime_analysis[[#This Row],[Victim''s Age]]&gt;=18,Crime_analysis[[#This Row],[Victim''s Age]]&lt;41),"Youth","Adult")))</f>
        <v>Youth</v>
      </c>
    </row>
    <row r="433" spans="1:13" x14ac:dyDescent="0.35">
      <c r="A433">
        <v>231205231</v>
      </c>
      <c r="B433" s="1">
        <v>44943</v>
      </c>
      <c r="C433" s="1">
        <v>43831</v>
      </c>
      <c r="D433" t="s">
        <v>24</v>
      </c>
      <c r="E433" t="s">
        <v>13</v>
      </c>
      <c r="F433">
        <v>27</v>
      </c>
      <c r="G433" t="s">
        <v>19</v>
      </c>
      <c r="H433" t="s">
        <v>20</v>
      </c>
      <c r="I433" t="s">
        <v>16</v>
      </c>
      <c r="J433" t="s">
        <v>6512</v>
      </c>
      <c r="K433" t="s">
        <v>502</v>
      </c>
      <c r="L433">
        <v>1535</v>
      </c>
      <c r="M433" t="str">
        <f>IF(Crime_analysis[[#This Row],[Victim''s Age]]&lt;13,"Child",IF(AND(Crime_analysis[[#This Row],[Victim''s Age]]&gt;13,Crime_analysis[[#This Row],[Victim''s Age]]&lt;18),"Teenager",IF(AND(Crime_analysis[[#This Row],[Victim''s Age]]&gt;=18,Crime_analysis[[#This Row],[Victim''s Age]]&lt;41),"Youth","Adult")))</f>
        <v>Youth</v>
      </c>
    </row>
    <row r="434" spans="1:13" x14ac:dyDescent="0.35">
      <c r="A434">
        <v>231205201</v>
      </c>
      <c r="B434" s="1">
        <v>44942</v>
      </c>
      <c r="C434" s="1">
        <v>44013</v>
      </c>
      <c r="D434" t="s">
        <v>24</v>
      </c>
      <c r="E434" t="s">
        <v>13</v>
      </c>
      <c r="F434">
        <v>24</v>
      </c>
      <c r="G434" t="s">
        <v>14</v>
      </c>
      <c r="H434" t="s">
        <v>15</v>
      </c>
      <c r="I434" t="s">
        <v>16</v>
      </c>
      <c r="J434" t="s">
        <v>6512</v>
      </c>
      <c r="K434" t="s">
        <v>503</v>
      </c>
      <c r="L434">
        <v>1900</v>
      </c>
      <c r="M434" t="str">
        <f>IF(Crime_analysis[[#This Row],[Victim''s Age]]&lt;13,"Child",IF(AND(Crime_analysis[[#This Row],[Victim''s Age]]&gt;13,Crime_analysis[[#This Row],[Victim''s Age]]&lt;18),"Teenager",IF(AND(Crime_analysis[[#This Row],[Victim''s Age]]&gt;=18,Crime_analysis[[#This Row],[Victim''s Age]]&lt;41),"Youth","Adult")))</f>
        <v>Youth</v>
      </c>
    </row>
    <row r="435" spans="1:13" x14ac:dyDescent="0.35">
      <c r="A435">
        <v>231404594</v>
      </c>
      <c r="B435" s="1">
        <v>44926</v>
      </c>
      <c r="C435" s="1">
        <v>43894</v>
      </c>
      <c r="D435" t="s">
        <v>120</v>
      </c>
      <c r="E435" t="s">
        <v>13</v>
      </c>
      <c r="F435">
        <v>54</v>
      </c>
      <c r="G435" t="s">
        <v>19</v>
      </c>
      <c r="H435" t="s">
        <v>33</v>
      </c>
      <c r="I435" t="s">
        <v>16</v>
      </c>
      <c r="J435" t="s">
        <v>6512</v>
      </c>
      <c r="K435" t="s">
        <v>504</v>
      </c>
      <c r="L435">
        <v>2</v>
      </c>
      <c r="M435" t="str">
        <f>IF(Crime_analysis[[#This Row],[Victim''s Age]]&lt;13,"Child",IF(AND(Crime_analysis[[#This Row],[Victim''s Age]]&gt;13,Crime_analysis[[#This Row],[Victim''s Age]]&lt;18),"Teenager",IF(AND(Crime_analysis[[#This Row],[Victim''s Age]]&gt;=18,Crime_analysis[[#This Row],[Victim''s Age]]&lt;41),"Youth","Adult")))</f>
        <v>Adult</v>
      </c>
    </row>
    <row r="436" spans="1:13" x14ac:dyDescent="0.35">
      <c r="A436">
        <v>221011289</v>
      </c>
      <c r="B436" s="1">
        <v>44747</v>
      </c>
      <c r="C436" s="1">
        <v>43891</v>
      </c>
      <c r="D436" t="s">
        <v>77</v>
      </c>
      <c r="E436" t="s">
        <v>84</v>
      </c>
      <c r="F436">
        <v>43</v>
      </c>
      <c r="G436" t="s">
        <v>19</v>
      </c>
      <c r="H436" t="s">
        <v>20</v>
      </c>
      <c r="I436" t="s">
        <v>59</v>
      </c>
      <c r="J436" t="s">
        <v>113</v>
      </c>
      <c r="K436" t="s">
        <v>505</v>
      </c>
      <c r="L436">
        <v>1200</v>
      </c>
      <c r="M436" t="str">
        <f>IF(Crime_analysis[[#This Row],[Victim''s Age]]&lt;13,"Child",IF(AND(Crime_analysis[[#This Row],[Victim''s Age]]&gt;13,Crime_analysis[[#This Row],[Victim''s Age]]&lt;18),"Teenager",IF(AND(Crime_analysis[[#This Row],[Victim''s Age]]&gt;=18,Crime_analysis[[#This Row],[Victim''s Age]]&lt;41),"Youth","Adult")))</f>
        <v>Adult</v>
      </c>
    </row>
    <row r="437" spans="1:13" x14ac:dyDescent="0.35">
      <c r="A437">
        <v>220712765</v>
      </c>
      <c r="B437" s="1">
        <v>44784</v>
      </c>
      <c r="C437" s="1">
        <v>43910</v>
      </c>
      <c r="D437" t="s">
        <v>45</v>
      </c>
      <c r="E437" t="s">
        <v>13</v>
      </c>
      <c r="F437">
        <v>28</v>
      </c>
      <c r="G437" t="s">
        <v>14</v>
      </c>
      <c r="H437" t="s">
        <v>15</v>
      </c>
      <c r="I437" t="s">
        <v>16</v>
      </c>
      <c r="J437" t="s">
        <v>6512</v>
      </c>
      <c r="K437" t="s">
        <v>249</v>
      </c>
      <c r="L437">
        <v>1015</v>
      </c>
      <c r="M437" t="str">
        <f>IF(Crime_analysis[[#This Row],[Victim''s Age]]&lt;13,"Child",IF(AND(Crime_analysis[[#This Row],[Victim''s Age]]&gt;13,Crime_analysis[[#This Row],[Victim''s Age]]&lt;18),"Teenager",IF(AND(Crime_analysis[[#This Row],[Victim''s Age]]&gt;=18,Crime_analysis[[#This Row],[Victim''s Age]]&lt;41),"Youth","Adult")))</f>
        <v>Youth</v>
      </c>
    </row>
    <row r="438" spans="1:13" x14ac:dyDescent="0.35">
      <c r="A438">
        <v>220614618</v>
      </c>
      <c r="B438" s="1">
        <v>44786</v>
      </c>
      <c r="C438" s="1">
        <v>44180</v>
      </c>
      <c r="D438" t="s">
        <v>22</v>
      </c>
      <c r="E438" t="s">
        <v>150</v>
      </c>
      <c r="F438">
        <v>28</v>
      </c>
      <c r="G438" t="s">
        <v>14</v>
      </c>
      <c r="H438" t="s">
        <v>20</v>
      </c>
      <c r="I438" t="s">
        <v>16</v>
      </c>
      <c r="J438" t="s">
        <v>6512</v>
      </c>
      <c r="K438" t="s">
        <v>506</v>
      </c>
      <c r="L438">
        <v>2200</v>
      </c>
      <c r="M438" t="str">
        <f>IF(Crime_analysis[[#This Row],[Victim''s Age]]&lt;13,"Child",IF(AND(Crime_analysis[[#This Row],[Victim''s Age]]&gt;13,Crime_analysis[[#This Row],[Victim''s Age]]&lt;18),"Teenager",IF(AND(Crime_analysis[[#This Row],[Victim''s Age]]&gt;=18,Crime_analysis[[#This Row],[Victim''s Age]]&lt;41),"Youth","Adult")))</f>
        <v>Youth</v>
      </c>
    </row>
    <row r="439" spans="1:13" x14ac:dyDescent="0.35">
      <c r="A439">
        <v>221513237</v>
      </c>
      <c r="B439" s="1">
        <v>44781</v>
      </c>
      <c r="C439" s="1">
        <v>44017</v>
      </c>
      <c r="D439" t="s">
        <v>29</v>
      </c>
      <c r="E439" t="s">
        <v>13</v>
      </c>
      <c r="F439">
        <v>59</v>
      </c>
      <c r="G439" t="s">
        <v>19</v>
      </c>
      <c r="H439" t="s">
        <v>20</v>
      </c>
      <c r="I439" t="s">
        <v>16</v>
      </c>
      <c r="J439" t="s">
        <v>6512</v>
      </c>
      <c r="K439" t="s">
        <v>507</v>
      </c>
      <c r="L439">
        <v>1</v>
      </c>
      <c r="M439" t="str">
        <f>IF(Crime_analysis[[#This Row],[Victim''s Age]]&lt;13,"Child",IF(AND(Crime_analysis[[#This Row],[Victim''s Age]]&gt;13,Crime_analysis[[#This Row],[Victim''s Age]]&lt;18),"Teenager",IF(AND(Crime_analysis[[#This Row],[Victim''s Age]]&gt;=18,Crime_analysis[[#This Row],[Victim''s Age]]&lt;41),"Youth","Adult")))</f>
        <v>Adult</v>
      </c>
    </row>
    <row r="440" spans="1:13" x14ac:dyDescent="0.35">
      <c r="A440">
        <v>220117108</v>
      </c>
      <c r="B440" s="1">
        <v>44771</v>
      </c>
      <c r="C440" s="1">
        <v>44190</v>
      </c>
      <c r="D440" t="s">
        <v>42</v>
      </c>
      <c r="E440" t="s">
        <v>46</v>
      </c>
      <c r="F440">
        <v>48</v>
      </c>
      <c r="G440" t="s">
        <v>14</v>
      </c>
      <c r="H440" t="s">
        <v>15</v>
      </c>
      <c r="I440" t="s">
        <v>16</v>
      </c>
      <c r="J440" t="s">
        <v>6512</v>
      </c>
      <c r="K440" t="s">
        <v>508</v>
      </c>
      <c r="L440">
        <v>1040</v>
      </c>
      <c r="M440" t="str">
        <f>IF(Crime_analysis[[#This Row],[Victim''s Age]]&lt;13,"Child",IF(AND(Crime_analysis[[#This Row],[Victim''s Age]]&gt;13,Crime_analysis[[#This Row],[Victim''s Age]]&lt;18),"Teenager",IF(AND(Crime_analysis[[#This Row],[Victim''s Age]]&gt;=18,Crime_analysis[[#This Row],[Victim''s Age]]&lt;41),"Youth","Adult")))</f>
        <v>Adult</v>
      </c>
    </row>
    <row r="441" spans="1:13" x14ac:dyDescent="0.35">
      <c r="A441">
        <v>220315142</v>
      </c>
      <c r="B441" s="1">
        <v>44788</v>
      </c>
      <c r="C441" s="1">
        <v>43905</v>
      </c>
      <c r="D441" t="s">
        <v>12</v>
      </c>
      <c r="E441" t="s">
        <v>13</v>
      </c>
      <c r="F441">
        <v>28</v>
      </c>
      <c r="G441" t="s">
        <v>14</v>
      </c>
      <c r="H441" t="s">
        <v>33</v>
      </c>
      <c r="I441" t="s">
        <v>16</v>
      </c>
      <c r="J441" t="s">
        <v>6512</v>
      </c>
      <c r="K441" t="s">
        <v>509</v>
      </c>
      <c r="L441">
        <v>940</v>
      </c>
      <c r="M441" t="str">
        <f>IF(Crime_analysis[[#This Row],[Victim''s Age]]&lt;13,"Child",IF(AND(Crime_analysis[[#This Row],[Victim''s Age]]&gt;13,Crime_analysis[[#This Row],[Victim''s Age]]&lt;18),"Teenager",IF(AND(Crime_analysis[[#This Row],[Victim''s Age]]&gt;=18,Crime_analysis[[#This Row],[Victim''s Age]]&lt;41),"Youth","Adult")))</f>
        <v>Youth</v>
      </c>
    </row>
    <row r="442" spans="1:13" x14ac:dyDescent="0.35">
      <c r="A442">
        <v>230105662</v>
      </c>
      <c r="B442" s="1">
        <v>44924</v>
      </c>
      <c r="C442" s="1">
        <v>43878</v>
      </c>
      <c r="D442" t="s">
        <v>42</v>
      </c>
      <c r="E442" t="s">
        <v>150</v>
      </c>
      <c r="F442">
        <v>29</v>
      </c>
      <c r="G442" t="s">
        <v>14</v>
      </c>
      <c r="H442" t="s">
        <v>33</v>
      </c>
      <c r="I442" t="s">
        <v>16</v>
      </c>
      <c r="J442" t="s">
        <v>6512</v>
      </c>
      <c r="K442" t="s">
        <v>510</v>
      </c>
      <c r="L442">
        <v>1756</v>
      </c>
      <c r="M442" t="str">
        <f>IF(Crime_analysis[[#This Row],[Victim''s Age]]&lt;13,"Child",IF(AND(Crime_analysis[[#This Row],[Victim''s Age]]&gt;13,Crime_analysis[[#This Row],[Victim''s Age]]&lt;18),"Teenager",IF(AND(Crime_analysis[[#This Row],[Victim''s Age]]&gt;=18,Crime_analysis[[#This Row],[Victim''s Age]]&lt;41),"Youth","Adult")))</f>
        <v>Youth</v>
      </c>
    </row>
    <row r="443" spans="1:13" x14ac:dyDescent="0.35">
      <c r="A443">
        <v>220314553</v>
      </c>
      <c r="B443" s="1">
        <v>44774</v>
      </c>
      <c r="C443" s="1">
        <v>44044</v>
      </c>
      <c r="D443" t="s">
        <v>12</v>
      </c>
      <c r="E443" t="s">
        <v>13</v>
      </c>
      <c r="F443">
        <v>28</v>
      </c>
      <c r="G443" t="s">
        <v>19</v>
      </c>
      <c r="H443" t="s">
        <v>15</v>
      </c>
      <c r="I443" t="s">
        <v>16</v>
      </c>
      <c r="J443" t="s">
        <v>6512</v>
      </c>
      <c r="K443" t="s">
        <v>511</v>
      </c>
      <c r="L443">
        <v>800</v>
      </c>
      <c r="M443" t="str">
        <f>IF(Crime_analysis[[#This Row],[Victim''s Age]]&lt;13,"Child",IF(AND(Crime_analysis[[#This Row],[Victim''s Age]]&gt;13,Crime_analysis[[#This Row],[Victim''s Age]]&lt;18),"Teenager",IF(AND(Crime_analysis[[#This Row],[Victim''s Age]]&gt;=18,Crime_analysis[[#This Row],[Victim''s Age]]&lt;41),"Youth","Adult")))</f>
        <v>Youth</v>
      </c>
    </row>
    <row r="444" spans="1:13" x14ac:dyDescent="0.35">
      <c r="A444">
        <v>221712124</v>
      </c>
      <c r="B444" s="1">
        <v>44777</v>
      </c>
      <c r="C444" s="1">
        <v>43869</v>
      </c>
      <c r="D444" t="s">
        <v>40</v>
      </c>
      <c r="E444" t="s">
        <v>110</v>
      </c>
      <c r="F444">
        <v>44</v>
      </c>
      <c r="G444" t="s">
        <v>19</v>
      </c>
      <c r="H444" t="s">
        <v>20</v>
      </c>
      <c r="I444" t="s">
        <v>16</v>
      </c>
      <c r="J444" t="s">
        <v>6512</v>
      </c>
      <c r="K444" t="s">
        <v>512</v>
      </c>
      <c r="L444">
        <v>1835</v>
      </c>
      <c r="M444" t="str">
        <f>IF(Crime_analysis[[#This Row],[Victim''s Age]]&lt;13,"Child",IF(AND(Crime_analysis[[#This Row],[Victim''s Age]]&gt;13,Crime_analysis[[#This Row],[Victim''s Age]]&lt;18),"Teenager",IF(AND(Crime_analysis[[#This Row],[Victim''s Age]]&gt;=18,Crime_analysis[[#This Row],[Victim''s Age]]&lt;41),"Youth","Adult")))</f>
        <v>Adult</v>
      </c>
    </row>
    <row r="445" spans="1:13" x14ac:dyDescent="0.35">
      <c r="A445">
        <v>220117635</v>
      </c>
      <c r="B445" s="1">
        <v>44778</v>
      </c>
      <c r="C445" s="1">
        <v>43910</v>
      </c>
      <c r="D445" t="s">
        <v>42</v>
      </c>
      <c r="E445" t="s">
        <v>46</v>
      </c>
      <c r="F445">
        <v>55</v>
      </c>
      <c r="G445" t="s">
        <v>19</v>
      </c>
      <c r="H445" t="s">
        <v>15</v>
      </c>
      <c r="I445" t="s">
        <v>16</v>
      </c>
      <c r="J445" t="s">
        <v>6512</v>
      </c>
      <c r="K445" t="s">
        <v>513</v>
      </c>
      <c r="L445">
        <v>955</v>
      </c>
      <c r="M445" t="str">
        <f>IF(Crime_analysis[[#This Row],[Victim''s Age]]&lt;13,"Child",IF(AND(Crime_analysis[[#This Row],[Victim''s Age]]&gt;13,Crime_analysis[[#This Row],[Victim''s Age]]&lt;18),"Teenager",IF(AND(Crime_analysis[[#This Row],[Victim''s Age]]&gt;=18,Crime_analysis[[#This Row],[Victim''s Age]]&lt;41),"Youth","Adult")))</f>
        <v>Adult</v>
      </c>
    </row>
    <row r="446" spans="1:13" x14ac:dyDescent="0.35">
      <c r="A446">
        <v>221610642</v>
      </c>
      <c r="B446" s="1">
        <v>44763</v>
      </c>
      <c r="C446" s="1">
        <v>43831</v>
      </c>
      <c r="D446" t="s">
        <v>86</v>
      </c>
      <c r="E446" t="s">
        <v>169</v>
      </c>
      <c r="F446">
        <v>10</v>
      </c>
      <c r="G446" t="s">
        <v>14</v>
      </c>
      <c r="H446" t="s">
        <v>20</v>
      </c>
      <c r="I446" t="s">
        <v>59</v>
      </c>
      <c r="J446" t="s">
        <v>113</v>
      </c>
      <c r="K446" t="s">
        <v>165</v>
      </c>
      <c r="L446">
        <v>800</v>
      </c>
      <c r="M446" t="str">
        <f>IF(Crime_analysis[[#This Row],[Victim''s Age]]&lt;13,"Child",IF(AND(Crime_analysis[[#This Row],[Victim''s Age]]&gt;13,Crime_analysis[[#This Row],[Victim''s Age]]&lt;18),"Teenager",IF(AND(Crime_analysis[[#This Row],[Victim''s Age]]&gt;=18,Crime_analysis[[#This Row],[Victim''s Age]]&lt;41),"Youth","Adult")))</f>
        <v>Child</v>
      </c>
    </row>
    <row r="447" spans="1:13" x14ac:dyDescent="0.35">
      <c r="A447">
        <v>220118158</v>
      </c>
      <c r="B447" s="1">
        <v>44786</v>
      </c>
      <c r="C447" s="1">
        <v>44042</v>
      </c>
      <c r="D447" t="s">
        <v>42</v>
      </c>
      <c r="E447" t="s">
        <v>514</v>
      </c>
      <c r="F447">
        <v>53</v>
      </c>
      <c r="G447" t="s">
        <v>19</v>
      </c>
      <c r="H447" t="s">
        <v>30</v>
      </c>
      <c r="I447" t="s">
        <v>16</v>
      </c>
      <c r="J447" t="s">
        <v>6512</v>
      </c>
      <c r="K447" t="s">
        <v>515</v>
      </c>
      <c r="L447">
        <v>1150</v>
      </c>
      <c r="M447" t="str">
        <f>IF(Crime_analysis[[#This Row],[Victim''s Age]]&lt;13,"Child",IF(AND(Crime_analysis[[#This Row],[Victim''s Age]]&gt;13,Crime_analysis[[#This Row],[Victim''s Age]]&lt;18),"Teenager",IF(AND(Crime_analysis[[#This Row],[Victim''s Age]]&gt;=18,Crime_analysis[[#This Row],[Victim''s Age]]&lt;41),"Youth","Adult")))</f>
        <v>Adult</v>
      </c>
    </row>
    <row r="448" spans="1:13" x14ac:dyDescent="0.35">
      <c r="A448">
        <v>221016530</v>
      </c>
      <c r="B448" s="1">
        <v>44880</v>
      </c>
      <c r="C448" s="1">
        <v>44127</v>
      </c>
      <c r="D448" t="s">
        <v>77</v>
      </c>
      <c r="E448" t="s">
        <v>13</v>
      </c>
      <c r="F448">
        <v>65</v>
      </c>
      <c r="G448" t="s">
        <v>19</v>
      </c>
      <c r="H448" t="s">
        <v>30</v>
      </c>
      <c r="I448" t="s">
        <v>16</v>
      </c>
      <c r="J448" t="s">
        <v>6512</v>
      </c>
      <c r="K448" t="s">
        <v>516</v>
      </c>
      <c r="L448">
        <v>1735</v>
      </c>
      <c r="M448" t="str">
        <f>IF(Crime_analysis[[#This Row],[Victim''s Age]]&lt;13,"Child",IF(AND(Crime_analysis[[#This Row],[Victim''s Age]]&gt;13,Crime_analysis[[#This Row],[Victim''s Age]]&lt;18),"Teenager",IF(AND(Crime_analysis[[#This Row],[Victim''s Age]]&gt;=18,Crime_analysis[[#This Row],[Victim''s Age]]&lt;41),"Youth","Adult")))</f>
        <v>Adult</v>
      </c>
    </row>
    <row r="449" spans="1:13" x14ac:dyDescent="0.35">
      <c r="A449">
        <v>221016479</v>
      </c>
      <c r="B449" s="1">
        <v>44879</v>
      </c>
      <c r="C449" s="1">
        <v>44036</v>
      </c>
      <c r="D449" t="s">
        <v>77</v>
      </c>
      <c r="E449" t="s">
        <v>517</v>
      </c>
      <c r="F449">
        <v>59</v>
      </c>
      <c r="G449" t="s">
        <v>14</v>
      </c>
      <c r="H449" t="s">
        <v>20</v>
      </c>
      <c r="I449" t="s">
        <v>270</v>
      </c>
      <c r="J449" t="s">
        <v>6512</v>
      </c>
      <c r="K449" t="s">
        <v>114</v>
      </c>
      <c r="L449">
        <v>1500</v>
      </c>
      <c r="M449" t="str">
        <f>IF(Crime_analysis[[#This Row],[Victim''s Age]]&lt;13,"Child",IF(AND(Crime_analysis[[#This Row],[Victim''s Age]]&gt;13,Crime_analysis[[#This Row],[Victim''s Age]]&lt;18),"Teenager",IF(AND(Crime_analysis[[#This Row],[Victim''s Age]]&gt;=18,Crime_analysis[[#This Row],[Victim''s Age]]&lt;41),"Youth","Adult")))</f>
        <v>Adult</v>
      </c>
    </row>
    <row r="450" spans="1:13" x14ac:dyDescent="0.35">
      <c r="A450">
        <v>220817021</v>
      </c>
      <c r="B450" s="1">
        <v>44883</v>
      </c>
      <c r="C450" s="1">
        <v>44152</v>
      </c>
      <c r="D450" t="s">
        <v>141</v>
      </c>
      <c r="E450" t="s">
        <v>320</v>
      </c>
      <c r="F450">
        <v>32</v>
      </c>
      <c r="G450" t="s">
        <v>19</v>
      </c>
      <c r="H450" t="s">
        <v>20</v>
      </c>
      <c r="I450" t="s">
        <v>38</v>
      </c>
      <c r="J450" t="s">
        <v>6512</v>
      </c>
      <c r="K450" t="s">
        <v>518</v>
      </c>
      <c r="L450">
        <v>2330</v>
      </c>
      <c r="M450" t="str">
        <f>IF(Crime_analysis[[#This Row],[Victim''s Age]]&lt;13,"Child",IF(AND(Crime_analysis[[#This Row],[Victim''s Age]]&gt;13,Crime_analysis[[#This Row],[Victim''s Age]]&lt;18),"Teenager",IF(AND(Crime_analysis[[#This Row],[Victim''s Age]]&gt;=18,Crime_analysis[[#This Row],[Victim''s Age]]&lt;41),"Youth","Adult")))</f>
        <v>Youth</v>
      </c>
    </row>
    <row r="451" spans="1:13" x14ac:dyDescent="0.35">
      <c r="A451">
        <v>221916942</v>
      </c>
      <c r="B451" s="1">
        <v>44880</v>
      </c>
      <c r="C451" s="1">
        <v>43922</v>
      </c>
      <c r="D451" t="s">
        <v>32</v>
      </c>
      <c r="E451" t="s">
        <v>70</v>
      </c>
      <c r="F451">
        <v>8</v>
      </c>
      <c r="G451" t="s">
        <v>19</v>
      </c>
      <c r="H451" t="s">
        <v>15</v>
      </c>
      <c r="I451" t="s">
        <v>59</v>
      </c>
      <c r="J451" t="s">
        <v>6512</v>
      </c>
      <c r="K451" t="s">
        <v>519</v>
      </c>
      <c r="L451">
        <v>5</v>
      </c>
      <c r="M451" t="str">
        <f>IF(Crime_analysis[[#This Row],[Victim''s Age]]&lt;13,"Child",IF(AND(Crime_analysis[[#This Row],[Victim''s Age]]&gt;13,Crime_analysis[[#This Row],[Victim''s Age]]&lt;18),"Teenager",IF(AND(Crime_analysis[[#This Row],[Victim''s Age]]&gt;=18,Crime_analysis[[#This Row],[Victim''s Age]]&lt;41),"Youth","Adult")))</f>
        <v>Child</v>
      </c>
    </row>
    <row r="452" spans="1:13" x14ac:dyDescent="0.35">
      <c r="A452">
        <v>220917796</v>
      </c>
      <c r="B452" s="1">
        <v>44923</v>
      </c>
      <c r="C452" s="1">
        <v>44136</v>
      </c>
      <c r="D452" t="s">
        <v>65</v>
      </c>
      <c r="E452" t="s">
        <v>13</v>
      </c>
      <c r="F452">
        <v>40</v>
      </c>
      <c r="G452" t="s">
        <v>19</v>
      </c>
      <c r="H452" t="s">
        <v>30</v>
      </c>
      <c r="I452" t="s">
        <v>16</v>
      </c>
      <c r="J452" t="s">
        <v>6512</v>
      </c>
      <c r="K452" t="s">
        <v>520</v>
      </c>
      <c r="L452">
        <v>1735</v>
      </c>
      <c r="M452" t="str">
        <f>IF(Crime_analysis[[#This Row],[Victim''s Age]]&lt;13,"Child",IF(AND(Crime_analysis[[#This Row],[Victim''s Age]]&gt;13,Crime_analysis[[#This Row],[Victim''s Age]]&lt;18),"Teenager",IF(AND(Crime_analysis[[#This Row],[Victim''s Age]]&gt;=18,Crime_analysis[[#This Row],[Victim''s Age]]&lt;41),"Youth","Adult")))</f>
        <v>Youth</v>
      </c>
    </row>
    <row r="453" spans="1:13" x14ac:dyDescent="0.35">
      <c r="A453">
        <v>220220487</v>
      </c>
      <c r="B453" s="1">
        <v>44885</v>
      </c>
      <c r="C453" s="1">
        <v>44088</v>
      </c>
      <c r="D453" t="s">
        <v>26</v>
      </c>
      <c r="E453" t="s">
        <v>13</v>
      </c>
      <c r="F453">
        <v>35</v>
      </c>
      <c r="G453" t="s">
        <v>14</v>
      </c>
      <c r="H453" t="s">
        <v>15</v>
      </c>
      <c r="I453" t="s">
        <v>16</v>
      </c>
      <c r="J453" t="s">
        <v>6512</v>
      </c>
      <c r="K453" t="s">
        <v>521</v>
      </c>
      <c r="L453">
        <v>1530</v>
      </c>
      <c r="M453" t="str">
        <f>IF(Crime_analysis[[#This Row],[Victim''s Age]]&lt;13,"Child",IF(AND(Crime_analysis[[#This Row],[Victim''s Age]]&gt;13,Crime_analysis[[#This Row],[Victim''s Age]]&lt;18),"Teenager",IF(AND(Crime_analysis[[#This Row],[Victim''s Age]]&gt;=18,Crime_analysis[[#This Row],[Victim''s Age]]&lt;41),"Youth","Adult")))</f>
        <v>Youth</v>
      </c>
    </row>
    <row r="454" spans="1:13" x14ac:dyDescent="0.35">
      <c r="A454">
        <v>220318720</v>
      </c>
      <c r="B454" s="1">
        <v>44853</v>
      </c>
      <c r="C454" s="1">
        <v>44022</v>
      </c>
      <c r="D454" t="s">
        <v>12</v>
      </c>
      <c r="E454" t="s">
        <v>522</v>
      </c>
      <c r="F454">
        <v>60</v>
      </c>
      <c r="G454" t="s">
        <v>14</v>
      </c>
      <c r="H454" t="s">
        <v>20</v>
      </c>
      <c r="I454" t="s">
        <v>16</v>
      </c>
      <c r="J454" t="s">
        <v>78</v>
      </c>
      <c r="K454" t="s">
        <v>523</v>
      </c>
      <c r="L454">
        <v>1000</v>
      </c>
      <c r="M454" t="str">
        <f>IF(Crime_analysis[[#This Row],[Victim''s Age]]&lt;13,"Child",IF(AND(Crime_analysis[[#This Row],[Victim''s Age]]&gt;13,Crime_analysis[[#This Row],[Victim''s Age]]&lt;18),"Teenager",IF(AND(Crime_analysis[[#This Row],[Victim''s Age]]&gt;=18,Crime_analysis[[#This Row],[Victim''s Age]]&lt;41),"Youth","Adult")))</f>
        <v>Adult</v>
      </c>
    </row>
    <row r="455" spans="1:13" x14ac:dyDescent="0.35">
      <c r="A455">
        <v>221614389</v>
      </c>
      <c r="B455" s="1">
        <v>44883</v>
      </c>
      <c r="C455" s="1">
        <v>44152</v>
      </c>
      <c r="D455" t="s">
        <v>86</v>
      </c>
      <c r="E455" t="s">
        <v>13</v>
      </c>
      <c r="F455">
        <v>31</v>
      </c>
      <c r="G455" t="s">
        <v>14</v>
      </c>
      <c r="H455" t="s">
        <v>20</v>
      </c>
      <c r="I455" t="s">
        <v>16</v>
      </c>
      <c r="J455" t="s">
        <v>6512</v>
      </c>
      <c r="K455" t="s">
        <v>524</v>
      </c>
      <c r="L455">
        <v>1015</v>
      </c>
      <c r="M455" t="str">
        <f>IF(Crime_analysis[[#This Row],[Victim''s Age]]&lt;13,"Child",IF(AND(Crime_analysis[[#This Row],[Victim''s Age]]&gt;13,Crime_analysis[[#This Row],[Victim''s Age]]&lt;18),"Teenager",IF(AND(Crime_analysis[[#This Row],[Victim''s Age]]&gt;=18,Crime_analysis[[#This Row],[Victim''s Age]]&lt;41),"Youth","Adult")))</f>
        <v>Youth</v>
      </c>
    </row>
    <row r="456" spans="1:13" x14ac:dyDescent="0.35">
      <c r="A456">
        <v>220716674</v>
      </c>
      <c r="B456" s="1">
        <v>44882</v>
      </c>
      <c r="C456" s="1">
        <v>43922</v>
      </c>
      <c r="D456" t="s">
        <v>45</v>
      </c>
      <c r="E456" t="s">
        <v>13</v>
      </c>
      <c r="F456">
        <v>38</v>
      </c>
      <c r="G456" t="s">
        <v>19</v>
      </c>
      <c r="H456" t="s">
        <v>30</v>
      </c>
      <c r="I456" t="s">
        <v>16</v>
      </c>
      <c r="J456" t="s">
        <v>6512</v>
      </c>
      <c r="K456" t="s">
        <v>525</v>
      </c>
      <c r="L456">
        <v>1200</v>
      </c>
      <c r="M456" t="str">
        <f>IF(Crime_analysis[[#This Row],[Victim''s Age]]&lt;13,"Child",IF(AND(Crime_analysis[[#This Row],[Victim''s Age]]&gt;13,Crime_analysis[[#This Row],[Victim''s Age]]&lt;18),"Teenager",IF(AND(Crime_analysis[[#This Row],[Victim''s Age]]&gt;=18,Crime_analysis[[#This Row],[Victim''s Age]]&lt;41),"Youth","Adult")))</f>
        <v>Youth</v>
      </c>
    </row>
    <row r="457" spans="1:13" x14ac:dyDescent="0.35">
      <c r="A457">
        <v>221517632</v>
      </c>
      <c r="B457" s="1">
        <v>44885</v>
      </c>
      <c r="C457" s="1">
        <v>44154</v>
      </c>
      <c r="D457" t="s">
        <v>29</v>
      </c>
      <c r="E457" t="s">
        <v>150</v>
      </c>
      <c r="F457">
        <v>30</v>
      </c>
      <c r="G457" t="s">
        <v>14</v>
      </c>
      <c r="H457" t="s">
        <v>30</v>
      </c>
      <c r="I457" t="s">
        <v>16</v>
      </c>
      <c r="J457" t="s">
        <v>6512</v>
      </c>
      <c r="K457" t="s">
        <v>526</v>
      </c>
      <c r="L457">
        <v>645</v>
      </c>
      <c r="M457" t="str">
        <f>IF(Crime_analysis[[#This Row],[Victim''s Age]]&lt;13,"Child",IF(AND(Crime_analysis[[#This Row],[Victim''s Age]]&gt;13,Crime_analysis[[#This Row],[Victim''s Age]]&lt;18),"Teenager",IF(AND(Crime_analysis[[#This Row],[Victim''s Age]]&gt;=18,Crime_analysis[[#This Row],[Victim''s Age]]&lt;41),"Youth","Adult")))</f>
        <v>Youth</v>
      </c>
    </row>
    <row r="458" spans="1:13" x14ac:dyDescent="0.35">
      <c r="A458">
        <v>221320881</v>
      </c>
      <c r="B458" s="1">
        <v>44879</v>
      </c>
      <c r="C458" s="1">
        <v>43996</v>
      </c>
      <c r="D458" t="s">
        <v>52</v>
      </c>
      <c r="E458" t="s">
        <v>13</v>
      </c>
      <c r="F458">
        <v>45</v>
      </c>
      <c r="G458" t="s">
        <v>14</v>
      </c>
      <c r="H458" t="s">
        <v>33</v>
      </c>
      <c r="I458" t="s">
        <v>16</v>
      </c>
      <c r="J458" t="s">
        <v>6512</v>
      </c>
      <c r="K458" t="s">
        <v>444</v>
      </c>
      <c r="L458">
        <v>1220</v>
      </c>
      <c r="M458" t="str">
        <f>IF(Crime_analysis[[#This Row],[Victim''s Age]]&lt;13,"Child",IF(AND(Crime_analysis[[#This Row],[Victim''s Age]]&gt;13,Crime_analysis[[#This Row],[Victim''s Age]]&lt;18),"Teenager",IF(AND(Crime_analysis[[#This Row],[Victim''s Age]]&gt;=18,Crime_analysis[[#This Row],[Victim''s Age]]&lt;41),"Youth","Adult")))</f>
        <v>Adult</v>
      </c>
    </row>
    <row r="459" spans="1:13" x14ac:dyDescent="0.35">
      <c r="A459">
        <v>221321066</v>
      </c>
      <c r="B459" s="1">
        <v>44881</v>
      </c>
      <c r="C459" s="1">
        <v>43831</v>
      </c>
      <c r="D459" t="s">
        <v>52</v>
      </c>
      <c r="E459" t="s">
        <v>54</v>
      </c>
      <c r="F459">
        <v>28</v>
      </c>
      <c r="G459" t="s">
        <v>14</v>
      </c>
      <c r="H459" t="s">
        <v>20</v>
      </c>
      <c r="I459" t="s">
        <v>16</v>
      </c>
      <c r="J459" t="s">
        <v>6512</v>
      </c>
      <c r="K459" t="s">
        <v>527</v>
      </c>
      <c r="L459">
        <v>800</v>
      </c>
      <c r="M459" t="str">
        <f>IF(Crime_analysis[[#This Row],[Victim''s Age]]&lt;13,"Child",IF(AND(Crime_analysis[[#This Row],[Victim''s Age]]&gt;13,Crime_analysis[[#This Row],[Victim''s Age]]&lt;18),"Teenager",IF(AND(Crime_analysis[[#This Row],[Victim''s Age]]&gt;=18,Crime_analysis[[#This Row],[Victim''s Age]]&lt;41),"Youth","Adult")))</f>
        <v>Youth</v>
      </c>
    </row>
    <row r="460" spans="1:13" x14ac:dyDescent="0.35">
      <c r="A460">
        <v>221614306</v>
      </c>
      <c r="B460" s="1">
        <v>44880</v>
      </c>
      <c r="C460" s="1">
        <v>44136</v>
      </c>
      <c r="D460" t="s">
        <v>86</v>
      </c>
      <c r="E460" t="s">
        <v>13</v>
      </c>
      <c r="F460">
        <v>44</v>
      </c>
      <c r="G460" t="s">
        <v>19</v>
      </c>
      <c r="H460" t="s">
        <v>20</v>
      </c>
      <c r="I460" t="s">
        <v>16</v>
      </c>
      <c r="J460" t="s">
        <v>6512</v>
      </c>
      <c r="K460" t="s">
        <v>528</v>
      </c>
      <c r="L460">
        <v>1</v>
      </c>
      <c r="M460" t="str">
        <f>IF(Crime_analysis[[#This Row],[Victim''s Age]]&lt;13,"Child",IF(AND(Crime_analysis[[#This Row],[Victim''s Age]]&gt;13,Crime_analysis[[#This Row],[Victim''s Age]]&lt;18),"Teenager",IF(AND(Crime_analysis[[#This Row],[Victim''s Age]]&gt;=18,Crime_analysis[[#This Row],[Victim''s Age]]&lt;41),"Youth","Adult")))</f>
        <v>Adult</v>
      </c>
    </row>
    <row r="461" spans="1:13" x14ac:dyDescent="0.35">
      <c r="A461">
        <v>220917870</v>
      </c>
      <c r="B461" s="1">
        <v>44926</v>
      </c>
      <c r="C461" s="1">
        <v>43906</v>
      </c>
      <c r="D461" t="s">
        <v>65</v>
      </c>
      <c r="E461" t="s">
        <v>13</v>
      </c>
      <c r="F461">
        <v>41</v>
      </c>
      <c r="G461" t="s">
        <v>14</v>
      </c>
      <c r="H461" t="s">
        <v>33</v>
      </c>
      <c r="I461" t="s">
        <v>16</v>
      </c>
      <c r="J461" t="s">
        <v>6512</v>
      </c>
      <c r="K461" t="s">
        <v>234</v>
      </c>
      <c r="L461">
        <v>1025</v>
      </c>
      <c r="M461" t="str">
        <f>IF(Crime_analysis[[#This Row],[Victim''s Age]]&lt;13,"Child",IF(AND(Crime_analysis[[#This Row],[Victim''s Age]]&gt;13,Crime_analysis[[#This Row],[Victim''s Age]]&lt;18),"Teenager",IF(AND(Crime_analysis[[#This Row],[Victim''s Age]]&gt;=18,Crime_analysis[[#This Row],[Victim''s Age]]&lt;41),"Youth","Adult")))</f>
        <v>Adult</v>
      </c>
    </row>
    <row r="462" spans="1:13" x14ac:dyDescent="0.35">
      <c r="A462">
        <v>230304767</v>
      </c>
      <c r="B462" s="1">
        <v>44943</v>
      </c>
      <c r="C462" s="1">
        <v>43831</v>
      </c>
      <c r="D462" t="s">
        <v>12</v>
      </c>
      <c r="E462" t="s">
        <v>13</v>
      </c>
      <c r="F462">
        <v>72</v>
      </c>
      <c r="G462" t="s">
        <v>19</v>
      </c>
      <c r="H462" t="s">
        <v>20</v>
      </c>
      <c r="I462" t="s">
        <v>16</v>
      </c>
      <c r="J462" t="s">
        <v>6512</v>
      </c>
      <c r="K462" t="s">
        <v>529</v>
      </c>
      <c r="L462">
        <v>900</v>
      </c>
      <c r="M462" t="str">
        <f>IF(Crime_analysis[[#This Row],[Victim''s Age]]&lt;13,"Child",IF(AND(Crime_analysis[[#This Row],[Victim''s Age]]&gt;13,Crime_analysis[[#This Row],[Victim''s Age]]&lt;18),"Teenager",IF(AND(Crime_analysis[[#This Row],[Victim''s Age]]&gt;=18,Crime_analysis[[#This Row],[Victim''s Age]]&lt;41),"Youth","Adult")))</f>
        <v>Adult</v>
      </c>
    </row>
    <row r="463" spans="1:13" x14ac:dyDescent="0.35">
      <c r="A463">
        <v>221226041</v>
      </c>
      <c r="B463" s="1">
        <v>44922</v>
      </c>
      <c r="C463" s="1">
        <v>44155</v>
      </c>
      <c r="D463" t="s">
        <v>24</v>
      </c>
      <c r="E463" t="s">
        <v>46</v>
      </c>
      <c r="F463">
        <v>57</v>
      </c>
      <c r="G463" t="s">
        <v>14</v>
      </c>
      <c r="H463" t="s">
        <v>15</v>
      </c>
      <c r="I463" t="s">
        <v>16</v>
      </c>
      <c r="J463" t="s">
        <v>6512</v>
      </c>
      <c r="K463" t="s">
        <v>530</v>
      </c>
      <c r="L463">
        <v>1010</v>
      </c>
      <c r="M463" t="str">
        <f>IF(Crime_analysis[[#This Row],[Victim''s Age]]&lt;13,"Child",IF(AND(Crime_analysis[[#This Row],[Victim''s Age]]&gt;13,Crime_analysis[[#This Row],[Victim''s Age]]&lt;18),"Teenager",IF(AND(Crime_analysis[[#This Row],[Victim''s Age]]&gt;=18,Crime_analysis[[#This Row],[Victim''s Age]]&lt;41),"Youth","Adult")))</f>
        <v>Adult</v>
      </c>
    </row>
    <row r="464" spans="1:13" x14ac:dyDescent="0.35">
      <c r="A464">
        <v>220318793</v>
      </c>
      <c r="B464" s="1">
        <v>44853</v>
      </c>
      <c r="C464" s="1">
        <v>44123</v>
      </c>
      <c r="D464" t="s">
        <v>12</v>
      </c>
      <c r="E464" t="s">
        <v>169</v>
      </c>
      <c r="F464">
        <v>11</v>
      </c>
      <c r="G464" t="s">
        <v>14</v>
      </c>
      <c r="H464" t="s">
        <v>20</v>
      </c>
      <c r="I464" t="s">
        <v>59</v>
      </c>
      <c r="J464" t="s">
        <v>78</v>
      </c>
      <c r="K464" t="s">
        <v>531</v>
      </c>
      <c r="L464">
        <v>1900</v>
      </c>
      <c r="M464" t="str">
        <f>IF(Crime_analysis[[#This Row],[Victim''s Age]]&lt;13,"Child",IF(AND(Crime_analysis[[#This Row],[Victim''s Age]]&gt;13,Crime_analysis[[#This Row],[Victim''s Age]]&lt;18),"Teenager",IF(AND(Crime_analysis[[#This Row],[Victim''s Age]]&gt;=18,Crime_analysis[[#This Row],[Victim''s Age]]&lt;41),"Youth","Adult")))</f>
        <v>Child</v>
      </c>
    </row>
    <row r="465" spans="1:13" x14ac:dyDescent="0.35">
      <c r="A465">
        <v>220620646</v>
      </c>
      <c r="B465" s="1">
        <v>44922</v>
      </c>
      <c r="C465" s="1">
        <v>44154</v>
      </c>
      <c r="D465" t="s">
        <v>22</v>
      </c>
      <c r="E465" t="s">
        <v>13</v>
      </c>
      <c r="F465">
        <v>58</v>
      </c>
      <c r="G465" t="s">
        <v>14</v>
      </c>
      <c r="H465" t="s">
        <v>30</v>
      </c>
      <c r="I465" t="s">
        <v>16</v>
      </c>
      <c r="J465" t="s">
        <v>6512</v>
      </c>
      <c r="K465" t="s">
        <v>532</v>
      </c>
      <c r="L465">
        <v>1040</v>
      </c>
      <c r="M465" t="str">
        <f>IF(Crime_analysis[[#This Row],[Victim''s Age]]&lt;13,"Child",IF(AND(Crime_analysis[[#This Row],[Victim''s Age]]&gt;13,Crime_analysis[[#This Row],[Victim''s Age]]&lt;18),"Teenager",IF(AND(Crime_analysis[[#This Row],[Victim''s Age]]&gt;=18,Crime_analysis[[#This Row],[Victim''s Age]]&lt;41),"Youth","Adult")))</f>
        <v>Adult</v>
      </c>
    </row>
    <row r="466" spans="1:13" x14ac:dyDescent="0.35">
      <c r="A466">
        <v>222019280</v>
      </c>
      <c r="B466" s="1">
        <v>44911</v>
      </c>
      <c r="C466" s="1">
        <v>43866</v>
      </c>
      <c r="D466" t="s">
        <v>18</v>
      </c>
      <c r="E466" t="s">
        <v>54</v>
      </c>
      <c r="F466">
        <v>75</v>
      </c>
      <c r="G466" t="s">
        <v>14</v>
      </c>
      <c r="H466" t="s">
        <v>33</v>
      </c>
      <c r="I466" t="s">
        <v>16</v>
      </c>
      <c r="J466" t="s">
        <v>6512</v>
      </c>
      <c r="K466" t="s">
        <v>533</v>
      </c>
      <c r="L466">
        <v>1500</v>
      </c>
      <c r="M466" t="str">
        <f>IF(Crime_analysis[[#This Row],[Victim''s Age]]&lt;13,"Child",IF(AND(Crime_analysis[[#This Row],[Victim''s Age]]&gt;13,Crime_analysis[[#This Row],[Victim''s Age]]&lt;18),"Teenager",IF(AND(Crime_analysis[[#This Row],[Victim''s Age]]&gt;=18,Crime_analysis[[#This Row],[Victim''s Age]]&lt;41),"Youth","Adult")))</f>
        <v>Adult</v>
      </c>
    </row>
    <row r="467" spans="1:13" x14ac:dyDescent="0.35">
      <c r="A467">
        <v>221519127</v>
      </c>
      <c r="B467" s="1">
        <v>44925</v>
      </c>
      <c r="C467" s="1">
        <v>44182</v>
      </c>
      <c r="D467" t="s">
        <v>29</v>
      </c>
      <c r="E467" t="s">
        <v>13</v>
      </c>
      <c r="F467">
        <v>40</v>
      </c>
      <c r="G467" t="s">
        <v>19</v>
      </c>
      <c r="H467" t="s">
        <v>30</v>
      </c>
      <c r="I467" t="s">
        <v>16</v>
      </c>
      <c r="J467" t="s">
        <v>6512</v>
      </c>
      <c r="K467" t="s">
        <v>534</v>
      </c>
      <c r="L467">
        <v>1050</v>
      </c>
      <c r="M467" t="str">
        <f>IF(Crime_analysis[[#This Row],[Victim''s Age]]&lt;13,"Child",IF(AND(Crime_analysis[[#This Row],[Victim''s Age]]&gt;13,Crime_analysis[[#This Row],[Victim''s Age]]&lt;18),"Teenager",IF(AND(Crime_analysis[[#This Row],[Victim''s Age]]&gt;=18,Crime_analysis[[#This Row],[Victim''s Age]]&lt;41),"Youth","Adult")))</f>
        <v>Youth</v>
      </c>
    </row>
    <row r="468" spans="1:13" x14ac:dyDescent="0.35">
      <c r="A468">
        <v>221917036</v>
      </c>
      <c r="B468" s="1">
        <v>44868</v>
      </c>
      <c r="C468" s="1">
        <v>44138</v>
      </c>
      <c r="D468" t="s">
        <v>32</v>
      </c>
      <c r="E468" t="s">
        <v>56</v>
      </c>
      <c r="F468">
        <v>45</v>
      </c>
      <c r="G468" t="s">
        <v>19</v>
      </c>
      <c r="H468" t="s">
        <v>30</v>
      </c>
      <c r="I468" t="s">
        <v>16</v>
      </c>
      <c r="J468" t="s">
        <v>78</v>
      </c>
      <c r="K468" t="s">
        <v>535</v>
      </c>
      <c r="L468">
        <v>1415</v>
      </c>
      <c r="M468" t="str">
        <f>IF(Crime_analysis[[#This Row],[Victim''s Age]]&lt;13,"Child",IF(AND(Crime_analysis[[#This Row],[Victim''s Age]]&gt;13,Crime_analysis[[#This Row],[Victim''s Age]]&lt;18),"Teenager",IF(AND(Crime_analysis[[#This Row],[Victim''s Age]]&gt;=18,Crime_analysis[[#This Row],[Victim''s Age]]&lt;41),"Youth","Adult")))</f>
        <v>Adult</v>
      </c>
    </row>
    <row r="469" spans="1:13" x14ac:dyDescent="0.35">
      <c r="A469">
        <v>221418660</v>
      </c>
      <c r="B469" s="1">
        <v>44873</v>
      </c>
      <c r="C469" s="1">
        <v>44000</v>
      </c>
      <c r="D469" t="s">
        <v>120</v>
      </c>
      <c r="E469" t="s">
        <v>160</v>
      </c>
      <c r="F469">
        <v>27</v>
      </c>
      <c r="G469" t="s">
        <v>14</v>
      </c>
      <c r="H469" t="s">
        <v>30</v>
      </c>
      <c r="I469" t="s">
        <v>59</v>
      </c>
      <c r="J469" t="s">
        <v>78</v>
      </c>
      <c r="K469" t="s">
        <v>536</v>
      </c>
      <c r="L469">
        <v>1200</v>
      </c>
      <c r="M469" t="str">
        <f>IF(Crime_analysis[[#This Row],[Victim''s Age]]&lt;13,"Child",IF(AND(Crime_analysis[[#This Row],[Victim''s Age]]&gt;13,Crime_analysis[[#This Row],[Victim''s Age]]&lt;18),"Teenager",IF(AND(Crime_analysis[[#This Row],[Victim''s Age]]&gt;=18,Crime_analysis[[#This Row],[Victim''s Age]]&lt;41),"Youth","Adult")))</f>
        <v>Youth</v>
      </c>
    </row>
    <row r="470" spans="1:13" x14ac:dyDescent="0.35">
      <c r="A470">
        <v>221226063</v>
      </c>
      <c r="B470" s="1">
        <v>44922</v>
      </c>
      <c r="C470" s="1">
        <v>44136</v>
      </c>
      <c r="D470" t="s">
        <v>24</v>
      </c>
      <c r="E470" t="s">
        <v>110</v>
      </c>
      <c r="F470">
        <v>61</v>
      </c>
      <c r="G470" t="s">
        <v>19</v>
      </c>
      <c r="H470" t="s">
        <v>15</v>
      </c>
      <c r="I470" t="s">
        <v>16</v>
      </c>
      <c r="J470" t="s">
        <v>6512</v>
      </c>
      <c r="K470" t="s">
        <v>537</v>
      </c>
      <c r="L470">
        <v>1200</v>
      </c>
      <c r="M470" t="str">
        <f>IF(Crime_analysis[[#This Row],[Victim''s Age]]&lt;13,"Child",IF(AND(Crime_analysis[[#This Row],[Victim''s Age]]&gt;13,Crime_analysis[[#This Row],[Victim''s Age]]&lt;18),"Teenager",IF(AND(Crime_analysis[[#This Row],[Victim''s Age]]&gt;=18,Crime_analysis[[#This Row],[Victim''s Age]]&lt;41),"Youth","Adult")))</f>
        <v>Adult</v>
      </c>
    </row>
    <row r="471" spans="1:13" x14ac:dyDescent="0.35">
      <c r="A471">
        <v>221615545</v>
      </c>
      <c r="B471" s="1">
        <v>44923</v>
      </c>
      <c r="C471" s="1">
        <v>44106</v>
      </c>
      <c r="D471" t="s">
        <v>86</v>
      </c>
      <c r="E471" t="s">
        <v>13</v>
      </c>
      <c r="F471">
        <v>32</v>
      </c>
      <c r="G471" t="s">
        <v>19</v>
      </c>
      <c r="H471" t="s">
        <v>33</v>
      </c>
      <c r="I471" t="s">
        <v>16</v>
      </c>
      <c r="J471" t="s">
        <v>6512</v>
      </c>
      <c r="K471" t="s">
        <v>538</v>
      </c>
      <c r="L471">
        <v>1200</v>
      </c>
      <c r="M471" t="str">
        <f>IF(Crime_analysis[[#This Row],[Victim''s Age]]&lt;13,"Child",IF(AND(Crime_analysis[[#This Row],[Victim''s Age]]&gt;13,Crime_analysis[[#This Row],[Victim''s Age]]&lt;18),"Teenager",IF(AND(Crime_analysis[[#This Row],[Victim''s Age]]&gt;=18,Crime_analysis[[#This Row],[Victim''s Age]]&lt;41),"Youth","Adult")))</f>
        <v>Youth</v>
      </c>
    </row>
    <row r="472" spans="1:13" x14ac:dyDescent="0.35">
      <c r="A472">
        <v>221615665</v>
      </c>
      <c r="B472" s="1">
        <v>44926</v>
      </c>
      <c r="C472" s="1">
        <v>44065</v>
      </c>
      <c r="D472" t="s">
        <v>86</v>
      </c>
      <c r="E472" t="s">
        <v>13</v>
      </c>
      <c r="F472">
        <v>36</v>
      </c>
      <c r="G472" t="s">
        <v>19</v>
      </c>
      <c r="H472" t="s">
        <v>20</v>
      </c>
      <c r="I472" t="s">
        <v>16</v>
      </c>
      <c r="J472" t="s">
        <v>6512</v>
      </c>
      <c r="K472" t="s">
        <v>539</v>
      </c>
      <c r="L472">
        <v>1135</v>
      </c>
      <c r="M472" t="str">
        <f>IF(Crime_analysis[[#This Row],[Victim''s Age]]&lt;13,"Child",IF(AND(Crime_analysis[[#This Row],[Victim''s Age]]&gt;13,Crime_analysis[[#This Row],[Victim''s Age]]&lt;18),"Teenager",IF(AND(Crime_analysis[[#This Row],[Victim''s Age]]&gt;=18,Crime_analysis[[#This Row],[Victim''s Age]]&lt;41),"Youth","Adult")))</f>
        <v>Youth</v>
      </c>
    </row>
    <row r="473" spans="1:13" x14ac:dyDescent="0.35">
      <c r="A473">
        <v>221018261</v>
      </c>
      <c r="B473" s="1">
        <v>44925</v>
      </c>
      <c r="C473" s="1">
        <v>44166</v>
      </c>
      <c r="D473" t="s">
        <v>77</v>
      </c>
      <c r="E473" t="s">
        <v>13</v>
      </c>
      <c r="F473">
        <v>35</v>
      </c>
      <c r="G473" t="s">
        <v>19</v>
      </c>
      <c r="H473" t="s">
        <v>30</v>
      </c>
      <c r="I473" t="s">
        <v>16</v>
      </c>
      <c r="J473" t="s">
        <v>6512</v>
      </c>
      <c r="K473" t="s">
        <v>540</v>
      </c>
      <c r="L473">
        <v>1255</v>
      </c>
      <c r="M473" t="str">
        <f>IF(Crime_analysis[[#This Row],[Victim''s Age]]&lt;13,"Child",IF(AND(Crime_analysis[[#This Row],[Victim''s Age]]&gt;13,Crime_analysis[[#This Row],[Victim''s Age]]&lt;18),"Teenager",IF(AND(Crime_analysis[[#This Row],[Victim''s Age]]&gt;=18,Crime_analysis[[#This Row],[Victim''s Age]]&lt;41),"Youth","Adult")))</f>
        <v>Youth</v>
      </c>
    </row>
    <row r="474" spans="1:13" x14ac:dyDescent="0.35">
      <c r="A474">
        <v>221615520</v>
      </c>
      <c r="B474" s="1">
        <v>44921</v>
      </c>
      <c r="C474" s="1">
        <v>44114</v>
      </c>
      <c r="D474" t="s">
        <v>86</v>
      </c>
      <c r="E474" t="s">
        <v>13</v>
      </c>
      <c r="F474">
        <v>28</v>
      </c>
      <c r="G474" t="s">
        <v>19</v>
      </c>
      <c r="H474" t="s">
        <v>30</v>
      </c>
      <c r="I474" t="s">
        <v>16</v>
      </c>
      <c r="J474" t="s">
        <v>6512</v>
      </c>
      <c r="K474" t="s">
        <v>541</v>
      </c>
      <c r="L474">
        <v>1005</v>
      </c>
      <c r="M474" t="str">
        <f>IF(Crime_analysis[[#This Row],[Victim''s Age]]&lt;13,"Child",IF(AND(Crime_analysis[[#This Row],[Victim''s Age]]&gt;13,Crime_analysis[[#This Row],[Victim''s Age]]&lt;18),"Teenager",IF(AND(Crime_analysis[[#This Row],[Victim''s Age]]&gt;=18,Crime_analysis[[#This Row],[Victim''s Age]]&lt;41),"Youth","Adult")))</f>
        <v>Youth</v>
      </c>
    </row>
    <row r="475" spans="1:13" x14ac:dyDescent="0.35">
      <c r="A475">
        <v>222118259</v>
      </c>
      <c r="B475" s="1">
        <v>44924</v>
      </c>
      <c r="C475" s="1">
        <v>43922</v>
      </c>
      <c r="D475" t="s">
        <v>103</v>
      </c>
      <c r="E475" t="s">
        <v>13</v>
      </c>
      <c r="F475">
        <v>60</v>
      </c>
      <c r="G475" t="s">
        <v>19</v>
      </c>
      <c r="H475" t="s">
        <v>15</v>
      </c>
      <c r="I475" t="s">
        <v>16</v>
      </c>
      <c r="J475" t="s">
        <v>6512</v>
      </c>
      <c r="K475" t="s">
        <v>542</v>
      </c>
      <c r="L475">
        <v>800</v>
      </c>
      <c r="M475" t="str">
        <f>IF(Crime_analysis[[#This Row],[Victim''s Age]]&lt;13,"Child",IF(AND(Crime_analysis[[#This Row],[Victim''s Age]]&gt;13,Crime_analysis[[#This Row],[Victim''s Age]]&lt;18),"Teenager",IF(AND(Crime_analysis[[#This Row],[Victim''s Age]]&gt;=18,Crime_analysis[[#This Row],[Victim''s Age]]&lt;41),"Youth","Adult")))</f>
        <v>Adult</v>
      </c>
    </row>
    <row r="476" spans="1:13" x14ac:dyDescent="0.35">
      <c r="A476">
        <v>221226054</v>
      </c>
      <c r="B476" s="1">
        <v>44915</v>
      </c>
      <c r="C476" s="1">
        <v>44002</v>
      </c>
      <c r="D476" t="s">
        <v>24</v>
      </c>
      <c r="E476" t="s">
        <v>13</v>
      </c>
      <c r="F476">
        <v>34</v>
      </c>
      <c r="G476" t="s">
        <v>19</v>
      </c>
      <c r="H476" t="s">
        <v>15</v>
      </c>
      <c r="I476" t="s">
        <v>16</v>
      </c>
      <c r="J476" t="s">
        <v>6512</v>
      </c>
      <c r="K476" t="s">
        <v>543</v>
      </c>
      <c r="L476">
        <v>1200</v>
      </c>
      <c r="M476" t="str">
        <f>IF(Crime_analysis[[#This Row],[Victim''s Age]]&lt;13,"Child",IF(AND(Crime_analysis[[#This Row],[Victim''s Age]]&gt;13,Crime_analysis[[#This Row],[Victim''s Age]]&lt;18),"Teenager",IF(AND(Crime_analysis[[#This Row],[Victim''s Age]]&gt;=18,Crime_analysis[[#This Row],[Victim''s Age]]&lt;41),"Youth","Adult")))</f>
        <v>Youth</v>
      </c>
    </row>
    <row r="477" spans="1:13" x14ac:dyDescent="0.35">
      <c r="A477">
        <v>222018825</v>
      </c>
      <c r="B477" s="1">
        <v>44865</v>
      </c>
      <c r="C477" s="1">
        <v>43851</v>
      </c>
      <c r="D477" t="s">
        <v>18</v>
      </c>
      <c r="E477" t="s">
        <v>13</v>
      </c>
      <c r="F477">
        <v>45</v>
      </c>
      <c r="G477" t="s">
        <v>19</v>
      </c>
      <c r="H477" t="s">
        <v>20</v>
      </c>
      <c r="I477" t="s">
        <v>16</v>
      </c>
      <c r="J477" t="s">
        <v>6512</v>
      </c>
      <c r="K477" t="s">
        <v>544</v>
      </c>
      <c r="L477">
        <v>1</v>
      </c>
      <c r="M477" t="str">
        <f>IF(Crime_analysis[[#This Row],[Victim''s Age]]&lt;13,"Child",IF(AND(Crime_analysis[[#This Row],[Victim''s Age]]&gt;13,Crime_analysis[[#This Row],[Victim''s Age]]&lt;18),"Teenager",IF(AND(Crime_analysis[[#This Row],[Victim''s Age]]&gt;=18,Crime_analysis[[#This Row],[Victim''s Age]]&lt;41),"Youth","Adult")))</f>
        <v>Adult</v>
      </c>
    </row>
    <row r="478" spans="1:13" x14ac:dyDescent="0.35">
      <c r="A478">
        <v>221822811</v>
      </c>
      <c r="B478" s="1">
        <v>44923</v>
      </c>
      <c r="C478" s="1">
        <v>43994</v>
      </c>
      <c r="D478" t="s">
        <v>115</v>
      </c>
      <c r="E478" t="s">
        <v>13</v>
      </c>
      <c r="F478">
        <v>76</v>
      </c>
      <c r="G478" t="s">
        <v>19</v>
      </c>
      <c r="H478" t="s">
        <v>15</v>
      </c>
      <c r="I478" t="s">
        <v>16</v>
      </c>
      <c r="J478" t="s">
        <v>6512</v>
      </c>
      <c r="K478" t="s">
        <v>545</v>
      </c>
      <c r="L478">
        <v>1215</v>
      </c>
      <c r="M478" t="str">
        <f>IF(Crime_analysis[[#This Row],[Victim''s Age]]&lt;13,"Child",IF(AND(Crime_analysis[[#This Row],[Victim''s Age]]&gt;13,Crime_analysis[[#This Row],[Victim''s Age]]&lt;18),"Teenager",IF(AND(Crime_analysis[[#This Row],[Victim''s Age]]&gt;=18,Crime_analysis[[#This Row],[Victim''s Age]]&lt;41),"Youth","Adult")))</f>
        <v>Adult</v>
      </c>
    </row>
    <row r="479" spans="1:13" x14ac:dyDescent="0.35">
      <c r="A479">
        <v>231204979</v>
      </c>
      <c r="B479" s="1">
        <v>44944</v>
      </c>
      <c r="C479" s="1">
        <v>43952</v>
      </c>
      <c r="D479" t="s">
        <v>24</v>
      </c>
      <c r="E479" t="s">
        <v>84</v>
      </c>
      <c r="F479">
        <v>21</v>
      </c>
      <c r="G479" t="s">
        <v>14</v>
      </c>
      <c r="H479" t="s">
        <v>15</v>
      </c>
      <c r="I479" t="s">
        <v>59</v>
      </c>
      <c r="J479" t="s">
        <v>6512</v>
      </c>
      <c r="K479" t="s">
        <v>546</v>
      </c>
      <c r="L479">
        <v>1200</v>
      </c>
      <c r="M479" t="str">
        <f>IF(Crime_analysis[[#This Row],[Victim''s Age]]&lt;13,"Child",IF(AND(Crime_analysis[[#This Row],[Victim''s Age]]&gt;13,Crime_analysis[[#This Row],[Victim''s Age]]&lt;18),"Teenager",IF(AND(Crime_analysis[[#This Row],[Victim''s Age]]&gt;=18,Crime_analysis[[#This Row],[Victim''s Age]]&lt;41),"Youth","Adult")))</f>
        <v>Youth</v>
      </c>
    </row>
    <row r="480" spans="1:13" x14ac:dyDescent="0.35">
      <c r="A480">
        <v>231805059</v>
      </c>
      <c r="B480" s="1">
        <v>44943</v>
      </c>
      <c r="C480" s="1">
        <v>43905</v>
      </c>
      <c r="D480" t="s">
        <v>115</v>
      </c>
      <c r="E480" t="s">
        <v>13</v>
      </c>
      <c r="F480">
        <v>33</v>
      </c>
      <c r="G480" t="s">
        <v>19</v>
      </c>
      <c r="H480" t="s">
        <v>15</v>
      </c>
      <c r="I480" t="s">
        <v>16</v>
      </c>
      <c r="J480" t="s">
        <v>6512</v>
      </c>
      <c r="K480" t="s">
        <v>547</v>
      </c>
      <c r="L480">
        <v>935</v>
      </c>
      <c r="M480" t="str">
        <f>IF(Crime_analysis[[#This Row],[Victim''s Age]]&lt;13,"Child",IF(AND(Crime_analysis[[#This Row],[Victim''s Age]]&gt;13,Crime_analysis[[#This Row],[Victim''s Age]]&lt;18),"Teenager",IF(AND(Crime_analysis[[#This Row],[Victim''s Age]]&gt;=18,Crime_analysis[[#This Row],[Victim''s Age]]&lt;41),"Youth","Adult")))</f>
        <v>Youth</v>
      </c>
    </row>
    <row r="481" spans="1:13" x14ac:dyDescent="0.35">
      <c r="A481">
        <v>231804935</v>
      </c>
      <c r="B481" s="1">
        <v>44943</v>
      </c>
      <c r="C481" s="1">
        <v>43835</v>
      </c>
      <c r="D481" t="s">
        <v>115</v>
      </c>
      <c r="E481" t="s">
        <v>13</v>
      </c>
      <c r="F481">
        <v>54</v>
      </c>
      <c r="G481" t="s">
        <v>19</v>
      </c>
      <c r="H481" t="s">
        <v>15</v>
      </c>
      <c r="I481" t="s">
        <v>16</v>
      </c>
      <c r="J481" t="s">
        <v>6512</v>
      </c>
      <c r="K481" t="s">
        <v>548</v>
      </c>
      <c r="L481">
        <v>900</v>
      </c>
      <c r="M481" t="str">
        <f>IF(Crime_analysis[[#This Row],[Victim''s Age]]&lt;13,"Child",IF(AND(Crime_analysis[[#This Row],[Victim''s Age]]&gt;13,Crime_analysis[[#This Row],[Victim''s Age]]&lt;18),"Teenager",IF(AND(Crime_analysis[[#This Row],[Victim''s Age]]&gt;=18,Crime_analysis[[#This Row],[Victim''s Age]]&lt;41),"Youth","Adult")))</f>
        <v>Adult</v>
      </c>
    </row>
    <row r="482" spans="1:13" x14ac:dyDescent="0.35">
      <c r="A482">
        <v>230904576</v>
      </c>
      <c r="B482" s="1">
        <v>44943</v>
      </c>
      <c r="C482" s="1">
        <v>44007</v>
      </c>
      <c r="D482" t="s">
        <v>65</v>
      </c>
      <c r="E482" t="s">
        <v>13</v>
      </c>
      <c r="F482">
        <v>52</v>
      </c>
      <c r="G482" t="s">
        <v>19</v>
      </c>
      <c r="H482" t="s">
        <v>30</v>
      </c>
      <c r="I482" t="s">
        <v>16</v>
      </c>
      <c r="J482" t="s">
        <v>6512</v>
      </c>
      <c r="K482" t="s">
        <v>549</v>
      </c>
      <c r="L482">
        <v>1700</v>
      </c>
      <c r="M482" t="str">
        <f>IF(Crime_analysis[[#This Row],[Victim''s Age]]&lt;13,"Child",IF(AND(Crime_analysis[[#This Row],[Victim''s Age]]&gt;13,Crime_analysis[[#This Row],[Victim''s Age]]&lt;18),"Teenager",IF(AND(Crime_analysis[[#This Row],[Victim''s Age]]&gt;=18,Crime_analysis[[#This Row],[Victim''s Age]]&lt;41),"Youth","Adult")))</f>
        <v>Adult</v>
      </c>
    </row>
    <row r="483" spans="1:13" x14ac:dyDescent="0.35">
      <c r="A483">
        <v>231304936</v>
      </c>
      <c r="B483" s="1">
        <v>44943</v>
      </c>
      <c r="C483" s="1">
        <v>44152</v>
      </c>
      <c r="D483" t="s">
        <v>52</v>
      </c>
      <c r="E483" t="s">
        <v>13</v>
      </c>
      <c r="F483">
        <v>50</v>
      </c>
      <c r="G483" t="s">
        <v>14</v>
      </c>
      <c r="H483" t="s">
        <v>30</v>
      </c>
      <c r="I483" t="s">
        <v>16</v>
      </c>
      <c r="J483" t="s">
        <v>6512</v>
      </c>
      <c r="K483" t="s">
        <v>550</v>
      </c>
      <c r="L483">
        <v>1250</v>
      </c>
      <c r="M483" t="str">
        <f>IF(Crime_analysis[[#This Row],[Victim''s Age]]&lt;13,"Child",IF(AND(Crime_analysis[[#This Row],[Victim''s Age]]&gt;13,Crime_analysis[[#This Row],[Victim''s Age]]&lt;18),"Teenager",IF(AND(Crime_analysis[[#This Row],[Victim''s Age]]&gt;=18,Crime_analysis[[#This Row],[Victim''s Age]]&lt;41),"Youth","Adult")))</f>
        <v>Adult</v>
      </c>
    </row>
    <row r="484" spans="1:13" x14ac:dyDescent="0.35">
      <c r="A484">
        <v>221917878</v>
      </c>
      <c r="B484" s="1">
        <v>44908</v>
      </c>
      <c r="C484" s="1">
        <v>44044</v>
      </c>
      <c r="D484" t="s">
        <v>32</v>
      </c>
      <c r="E484" t="s">
        <v>169</v>
      </c>
      <c r="F484">
        <v>11</v>
      </c>
      <c r="G484" t="s">
        <v>14</v>
      </c>
      <c r="H484" t="s">
        <v>20</v>
      </c>
      <c r="I484" t="s">
        <v>59</v>
      </c>
      <c r="J484" t="s">
        <v>78</v>
      </c>
      <c r="K484" t="s">
        <v>551</v>
      </c>
      <c r="L484">
        <v>1200</v>
      </c>
      <c r="M484" t="str">
        <f>IF(Crime_analysis[[#This Row],[Victim''s Age]]&lt;13,"Child",IF(AND(Crime_analysis[[#This Row],[Victim''s Age]]&gt;13,Crime_analysis[[#This Row],[Victim''s Age]]&lt;18),"Teenager",IF(AND(Crime_analysis[[#This Row],[Victim''s Age]]&gt;=18,Crime_analysis[[#This Row],[Victim''s Age]]&lt;41),"Youth","Adult")))</f>
        <v>Child</v>
      </c>
    </row>
    <row r="485" spans="1:13" x14ac:dyDescent="0.35">
      <c r="A485">
        <v>222017127</v>
      </c>
      <c r="B485" s="1">
        <v>44879</v>
      </c>
      <c r="C485" s="1">
        <v>43891</v>
      </c>
      <c r="D485" t="s">
        <v>18</v>
      </c>
      <c r="E485" t="s">
        <v>13</v>
      </c>
      <c r="F485">
        <v>53</v>
      </c>
      <c r="G485" t="s">
        <v>14</v>
      </c>
      <c r="H485" t="s">
        <v>126</v>
      </c>
      <c r="I485" t="s">
        <v>16</v>
      </c>
      <c r="J485" t="s">
        <v>6512</v>
      </c>
      <c r="K485" t="s">
        <v>552</v>
      </c>
      <c r="L485">
        <v>700</v>
      </c>
      <c r="M485" t="str">
        <f>IF(Crime_analysis[[#This Row],[Victim''s Age]]&lt;13,"Child",IF(AND(Crime_analysis[[#This Row],[Victim''s Age]]&gt;13,Crime_analysis[[#This Row],[Victim''s Age]]&lt;18),"Teenager",IF(AND(Crime_analysis[[#This Row],[Victim''s Age]]&gt;=18,Crime_analysis[[#This Row],[Victim''s Age]]&lt;41),"Youth","Adult")))</f>
        <v>Adult</v>
      </c>
    </row>
    <row r="486" spans="1:13" x14ac:dyDescent="0.35">
      <c r="A486">
        <v>231504885</v>
      </c>
      <c r="B486" s="1">
        <v>44909</v>
      </c>
      <c r="C486" s="1">
        <v>43831</v>
      </c>
      <c r="D486" t="s">
        <v>29</v>
      </c>
      <c r="E486" t="s">
        <v>70</v>
      </c>
      <c r="F486">
        <v>13</v>
      </c>
      <c r="G486" t="s">
        <v>14</v>
      </c>
      <c r="H486" t="s">
        <v>20</v>
      </c>
      <c r="I486" t="s">
        <v>59</v>
      </c>
      <c r="J486" t="s">
        <v>6512</v>
      </c>
      <c r="K486" t="s">
        <v>553</v>
      </c>
      <c r="L486">
        <v>1700</v>
      </c>
      <c r="M486" t="str">
        <f>IF(Crime_analysis[[#This Row],[Victim''s Age]]&lt;13,"Child",IF(AND(Crime_analysis[[#This Row],[Victim''s Age]]&gt;13,Crime_analysis[[#This Row],[Victim''s Age]]&lt;18),"Teenager",IF(AND(Crime_analysis[[#This Row],[Victim''s Age]]&gt;=18,Crime_analysis[[#This Row],[Victim''s Age]]&lt;41),"Youth","Adult")))</f>
        <v>Adult</v>
      </c>
    </row>
    <row r="487" spans="1:13" x14ac:dyDescent="0.35">
      <c r="A487">
        <v>231504746</v>
      </c>
      <c r="B487" s="1">
        <v>44945</v>
      </c>
      <c r="C487" s="1">
        <v>44187</v>
      </c>
      <c r="D487" t="s">
        <v>29</v>
      </c>
      <c r="E487" t="s">
        <v>13</v>
      </c>
      <c r="F487">
        <v>56</v>
      </c>
      <c r="G487" t="s">
        <v>14</v>
      </c>
      <c r="H487" t="s">
        <v>33</v>
      </c>
      <c r="I487" t="s">
        <v>16</v>
      </c>
      <c r="J487" t="s">
        <v>6512</v>
      </c>
      <c r="K487" t="s">
        <v>554</v>
      </c>
      <c r="L487">
        <v>1201</v>
      </c>
      <c r="M487" t="str">
        <f>IF(Crime_analysis[[#This Row],[Victim''s Age]]&lt;13,"Child",IF(AND(Crime_analysis[[#This Row],[Victim''s Age]]&gt;13,Crime_analysis[[#This Row],[Victim''s Age]]&lt;18),"Teenager",IF(AND(Crime_analysis[[#This Row],[Victim''s Age]]&gt;=18,Crime_analysis[[#This Row],[Victim''s Age]]&lt;41),"Youth","Adult")))</f>
        <v>Adult</v>
      </c>
    </row>
    <row r="488" spans="1:13" x14ac:dyDescent="0.35">
      <c r="A488">
        <v>231205053</v>
      </c>
      <c r="B488" s="1">
        <v>44937</v>
      </c>
      <c r="C488" s="1">
        <v>43835</v>
      </c>
      <c r="D488" t="s">
        <v>24</v>
      </c>
      <c r="E488" t="s">
        <v>13</v>
      </c>
      <c r="F488">
        <v>35</v>
      </c>
      <c r="G488" t="s">
        <v>14</v>
      </c>
      <c r="H488" t="s">
        <v>15</v>
      </c>
      <c r="I488" t="s">
        <v>16</v>
      </c>
      <c r="J488" t="s">
        <v>6512</v>
      </c>
      <c r="K488" t="s">
        <v>125</v>
      </c>
      <c r="L488">
        <v>1530</v>
      </c>
      <c r="M488" t="str">
        <f>IF(Crime_analysis[[#This Row],[Victim''s Age]]&lt;13,"Child",IF(AND(Crime_analysis[[#This Row],[Victim''s Age]]&gt;13,Crime_analysis[[#This Row],[Victim''s Age]]&lt;18),"Teenager",IF(AND(Crime_analysis[[#This Row],[Victim''s Age]]&gt;=18,Crime_analysis[[#This Row],[Victim''s Age]]&lt;41),"Youth","Adult")))</f>
        <v>Youth</v>
      </c>
    </row>
    <row r="489" spans="1:13" x14ac:dyDescent="0.35">
      <c r="A489">
        <v>230204896</v>
      </c>
      <c r="B489" s="1">
        <v>44948</v>
      </c>
      <c r="C489" s="1">
        <v>44089</v>
      </c>
      <c r="D489" t="s">
        <v>26</v>
      </c>
      <c r="E489" t="s">
        <v>13</v>
      </c>
      <c r="F489">
        <v>27</v>
      </c>
      <c r="G489" t="s">
        <v>19</v>
      </c>
      <c r="H489" t="s">
        <v>33</v>
      </c>
      <c r="I489" t="s">
        <v>16</v>
      </c>
      <c r="J489" t="s">
        <v>6512</v>
      </c>
      <c r="K489" t="s">
        <v>555</v>
      </c>
      <c r="L489">
        <v>1500</v>
      </c>
      <c r="M489" t="str">
        <f>IF(Crime_analysis[[#This Row],[Victim''s Age]]&lt;13,"Child",IF(AND(Crime_analysis[[#This Row],[Victim''s Age]]&gt;13,Crime_analysis[[#This Row],[Victim''s Age]]&lt;18),"Teenager",IF(AND(Crime_analysis[[#This Row],[Victim''s Age]]&gt;=18,Crime_analysis[[#This Row],[Victim''s Age]]&lt;41),"Youth","Adult")))</f>
        <v>Youth</v>
      </c>
    </row>
    <row r="490" spans="1:13" x14ac:dyDescent="0.35">
      <c r="A490">
        <v>230305033</v>
      </c>
      <c r="B490" s="1">
        <v>44948</v>
      </c>
      <c r="C490" s="1">
        <v>44166</v>
      </c>
      <c r="D490" t="s">
        <v>12</v>
      </c>
      <c r="E490" t="s">
        <v>13</v>
      </c>
      <c r="F490">
        <v>37</v>
      </c>
      <c r="G490" t="s">
        <v>19</v>
      </c>
      <c r="H490" t="s">
        <v>15</v>
      </c>
      <c r="I490" t="s">
        <v>16</v>
      </c>
      <c r="J490" t="s">
        <v>6512</v>
      </c>
      <c r="K490" t="s">
        <v>556</v>
      </c>
      <c r="L490">
        <v>401</v>
      </c>
      <c r="M490" t="str">
        <f>IF(Crime_analysis[[#This Row],[Victim''s Age]]&lt;13,"Child",IF(AND(Crime_analysis[[#This Row],[Victim''s Age]]&gt;13,Crime_analysis[[#This Row],[Victim''s Age]]&lt;18),"Teenager",IF(AND(Crime_analysis[[#This Row],[Victim''s Age]]&gt;=18,Crime_analysis[[#This Row],[Victim''s Age]]&lt;41),"Youth","Adult")))</f>
        <v>Youth</v>
      </c>
    </row>
    <row r="491" spans="1:13" x14ac:dyDescent="0.35">
      <c r="A491">
        <v>231704608</v>
      </c>
      <c r="B491" s="1">
        <v>44945</v>
      </c>
      <c r="C491" s="1">
        <v>43943</v>
      </c>
      <c r="D491" t="s">
        <v>40</v>
      </c>
      <c r="E491" t="s">
        <v>13</v>
      </c>
      <c r="F491">
        <v>66</v>
      </c>
      <c r="G491" t="s">
        <v>14</v>
      </c>
      <c r="H491" t="s">
        <v>33</v>
      </c>
      <c r="I491" t="s">
        <v>16</v>
      </c>
      <c r="J491" t="s">
        <v>6512</v>
      </c>
      <c r="K491" t="s">
        <v>557</v>
      </c>
      <c r="L491">
        <v>1200</v>
      </c>
      <c r="M491" t="str">
        <f>IF(Crime_analysis[[#This Row],[Victim''s Age]]&lt;13,"Child",IF(AND(Crime_analysis[[#This Row],[Victim''s Age]]&gt;13,Crime_analysis[[#This Row],[Victim''s Age]]&lt;18),"Teenager",IF(AND(Crime_analysis[[#This Row],[Victim''s Age]]&gt;=18,Crime_analysis[[#This Row],[Victim''s Age]]&lt;41),"Youth","Adult")))</f>
        <v>Adult</v>
      </c>
    </row>
    <row r="492" spans="1:13" x14ac:dyDescent="0.35">
      <c r="A492">
        <v>221219725</v>
      </c>
      <c r="B492" s="1">
        <v>44813</v>
      </c>
      <c r="C492" s="1">
        <v>44075</v>
      </c>
      <c r="D492" t="s">
        <v>24</v>
      </c>
      <c r="E492" t="s">
        <v>181</v>
      </c>
      <c r="F492">
        <v>90</v>
      </c>
      <c r="G492" t="s">
        <v>14</v>
      </c>
      <c r="H492" t="s">
        <v>15</v>
      </c>
      <c r="I492" t="s">
        <v>59</v>
      </c>
      <c r="J492" t="s">
        <v>78</v>
      </c>
      <c r="K492" t="s">
        <v>558</v>
      </c>
      <c r="L492">
        <v>1</v>
      </c>
      <c r="M492" t="str">
        <f>IF(Crime_analysis[[#This Row],[Victim''s Age]]&lt;13,"Child",IF(AND(Crime_analysis[[#This Row],[Victim''s Age]]&gt;13,Crime_analysis[[#This Row],[Victim''s Age]]&lt;18),"Teenager",IF(AND(Crime_analysis[[#This Row],[Victim''s Age]]&gt;=18,Crime_analysis[[#This Row],[Victim''s Age]]&lt;41),"Youth","Adult")))</f>
        <v>Adult</v>
      </c>
    </row>
    <row r="493" spans="1:13" x14ac:dyDescent="0.35">
      <c r="A493">
        <v>221114975</v>
      </c>
      <c r="B493" s="1">
        <v>44840</v>
      </c>
      <c r="C493" s="1">
        <v>43840</v>
      </c>
      <c r="D493" t="s">
        <v>61</v>
      </c>
      <c r="E493" t="s">
        <v>169</v>
      </c>
      <c r="F493">
        <v>13</v>
      </c>
      <c r="G493" t="s">
        <v>14</v>
      </c>
      <c r="H493" t="s">
        <v>20</v>
      </c>
      <c r="I493" t="s">
        <v>59</v>
      </c>
      <c r="J493" t="s">
        <v>6512</v>
      </c>
      <c r="K493" t="s">
        <v>559</v>
      </c>
      <c r="L493">
        <v>1</v>
      </c>
      <c r="M493" t="str">
        <f>IF(Crime_analysis[[#This Row],[Victim''s Age]]&lt;13,"Child",IF(AND(Crime_analysis[[#This Row],[Victim''s Age]]&gt;13,Crime_analysis[[#This Row],[Victim''s Age]]&lt;18),"Teenager",IF(AND(Crime_analysis[[#This Row],[Victim''s Age]]&gt;=18,Crime_analysis[[#This Row],[Victim''s Age]]&lt;41),"Youth","Adult")))</f>
        <v>Adult</v>
      </c>
    </row>
    <row r="494" spans="1:13" x14ac:dyDescent="0.35">
      <c r="A494">
        <v>230304894</v>
      </c>
      <c r="B494" s="1">
        <v>44945</v>
      </c>
      <c r="C494" s="1">
        <v>44087</v>
      </c>
      <c r="D494" t="s">
        <v>12</v>
      </c>
      <c r="E494" t="s">
        <v>13</v>
      </c>
      <c r="F494">
        <v>35</v>
      </c>
      <c r="G494" t="s">
        <v>14</v>
      </c>
      <c r="H494" t="s">
        <v>15</v>
      </c>
      <c r="I494" t="s">
        <v>16</v>
      </c>
      <c r="J494" t="s">
        <v>6512</v>
      </c>
      <c r="K494" t="s">
        <v>560</v>
      </c>
      <c r="L494">
        <v>130</v>
      </c>
      <c r="M494" t="str">
        <f>IF(Crime_analysis[[#This Row],[Victim''s Age]]&lt;13,"Child",IF(AND(Crime_analysis[[#This Row],[Victim''s Age]]&gt;13,Crime_analysis[[#This Row],[Victim''s Age]]&lt;18),"Teenager",IF(AND(Crime_analysis[[#This Row],[Victim''s Age]]&gt;=18,Crime_analysis[[#This Row],[Victim''s Age]]&lt;41),"Youth","Adult")))</f>
        <v>Youth</v>
      </c>
    </row>
    <row r="495" spans="1:13" x14ac:dyDescent="0.35">
      <c r="A495">
        <v>231205374</v>
      </c>
      <c r="B495" s="1">
        <v>44951</v>
      </c>
      <c r="C495" s="1">
        <v>44116</v>
      </c>
      <c r="D495" t="s">
        <v>24</v>
      </c>
      <c r="E495" t="s">
        <v>13</v>
      </c>
      <c r="F495">
        <v>35</v>
      </c>
      <c r="G495" t="s">
        <v>19</v>
      </c>
      <c r="H495" t="s">
        <v>15</v>
      </c>
      <c r="I495" t="s">
        <v>16</v>
      </c>
      <c r="J495" t="s">
        <v>6512</v>
      </c>
      <c r="K495" t="s">
        <v>561</v>
      </c>
      <c r="L495">
        <v>1200</v>
      </c>
      <c r="M495" t="str">
        <f>IF(Crime_analysis[[#This Row],[Victim''s Age]]&lt;13,"Child",IF(AND(Crime_analysis[[#This Row],[Victim''s Age]]&gt;13,Crime_analysis[[#This Row],[Victim''s Age]]&lt;18),"Teenager",IF(AND(Crime_analysis[[#This Row],[Victim''s Age]]&gt;=18,Crime_analysis[[#This Row],[Victim''s Age]]&lt;41),"Youth","Adult")))</f>
        <v>Youth</v>
      </c>
    </row>
    <row r="496" spans="1:13" x14ac:dyDescent="0.35">
      <c r="A496">
        <v>231205329</v>
      </c>
      <c r="B496" s="1">
        <v>44946</v>
      </c>
      <c r="C496" s="1">
        <v>44002</v>
      </c>
      <c r="D496" t="s">
        <v>24</v>
      </c>
      <c r="E496" t="s">
        <v>13</v>
      </c>
      <c r="F496">
        <v>36</v>
      </c>
      <c r="G496" t="s">
        <v>14</v>
      </c>
      <c r="H496" t="s">
        <v>15</v>
      </c>
      <c r="I496" t="s">
        <v>16</v>
      </c>
      <c r="J496" t="s">
        <v>6512</v>
      </c>
      <c r="K496" t="s">
        <v>562</v>
      </c>
      <c r="L496">
        <v>1140</v>
      </c>
      <c r="M496" t="str">
        <f>IF(Crime_analysis[[#This Row],[Victim''s Age]]&lt;13,"Child",IF(AND(Crime_analysis[[#This Row],[Victim''s Age]]&gt;13,Crime_analysis[[#This Row],[Victim''s Age]]&lt;18),"Teenager",IF(AND(Crime_analysis[[#This Row],[Victim''s Age]]&gt;=18,Crime_analysis[[#This Row],[Victim''s Age]]&lt;41),"Youth","Adult")))</f>
        <v>Youth</v>
      </c>
    </row>
    <row r="497" spans="1:13" x14ac:dyDescent="0.35">
      <c r="A497">
        <v>231805308</v>
      </c>
      <c r="B497" s="1">
        <v>44952</v>
      </c>
      <c r="C497" s="1">
        <v>44027</v>
      </c>
      <c r="D497" t="s">
        <v>115</v>
      </c>
      <c r="E497" t="s">
        <v>13</v>
      </c>
      <c r="F497">
        <v>23</v>
      </c>
      <c r="G497" t="s">
        <v>14</v>
      </c>
      <c r="H497" t="s">
        <v>33</v>
      </c>
      <c r="I497" t="s">
        <v>16</v>
      </c>
      <c r="J497" t="s">
        <v>6512</v>
      </c>
      <c r="K497" t="s">
        <v>563</v>
      </c>
      <c r="L497">
        <v>1238</v>
      </c>
      <c r="M497" t="str">
        <f>IF(Crime_analysis[[#This Row],[Victim''s Age]]&lt;13,"Child",IF(AND(Crime_analysis[[#This Row],[Victim''s Age]]&gt;13,Crime_analysis[[#This Row],[Victim''s Age]]&lt;18),"Teenager",IF(AND(Crime_analysis[[#This Row],[Victim''s Age]]&gt;=18,Crime_analysis[[#This Row],[Victim''s Age]]&lt;41),"Youth","Adult")))</f>
        <v>Youth</v>
      </c>
    </row>
    <row r="498" spans="1:13" x14ac:dyDescent="0.35">
      <c r="A498">
        <v>230604935</v>
      </c>
      <c r="B498" s="1">
        <v>44939</v>
      </c>
      <c r="C498" s="1">
        <v>43900</v>
      </c>
      <c r="D498" t="s">
        <v>22</v>
      </c>
      <c r="E498" t="s">
        <v>13</v>
      </c>
      <c r="F498">
        <v>49</v>
      </c>
      <c r="G498" t="s">
        <v>14</v>
      </c>
      <c r="H498" t="s">
        <v>30</v>
      </c>
      <c r="I498" t="s">
        <v>16</v>
      </c>
      <c r="J498" t="s">
        <v>6512</v>
      </c>
      <c r="K498" t="s">
        <v>564</v>
      </c>
      <c r="L498">
        <v>1600</v>
      </c>
      <c r="M498" t="str">
        <f>IF(Crime_analysis[[#This Row],[Victim''s Age]]&lt;13,"Child",IF(AND(Crime_analysis[[#This Row],[Victim''s Age]]&gt;13,Crime_analysis[[#This Row],[Victim''s Age]]&lt;18),"Teenager",IF(AND(Crime_analysis[[#This Row],[Victim''s Age]]&gt;=18,Crime_analysis[[#This Row],[Victim''s Age]]&lt;41),"Youth","Adult")))</f>
        <v>Adult</v>
      </c>
    </row>
    <row r="499" spans="1:13" x14ac:dyDescent="0.35">
      <c r="A499">
        <v>232104887</v>
      </c>
      <c r="B499" s="1">
        <v>44950</v>
      </c>
      <c r="C499" s="1">
        <v>43971</v>
      </c>
      <c r="D499" t="s">
        <v>103</v>
      </c>
      <c r="E499" t="s">
        <v>13</v>
      </c>
      <c r="F499">
        <v>22</v>
      </c>
      <c r="G499" t="s">
        <v>19</v>
      </c>
      <c r="H499" t="s">
        <v>33</v>
      </c>
      <c r="I499" t="s">
        <v>16</v>
      </c>
      <c r="J499" t="s">
        <v>6512</v>
      </c>
      <c r="K499" t="s">
        <v>565</v>
      </c>
      <c r="L499">
        <v>1830</v>
      </c>
      <c r="M499" t="str">
        <f>IF(Crime_analysis[[#This Row],[Victim''s Age]]&lt;13,"Child",IF(AND(Crime_analysis[[#This Row],[Victim''s Age]]&gt;13,Crime_analysis[[#This Row],[Victim''s Age]]&lt;18),"Teenager",IF(AND(Crime_analysis[[#This Row],[Victim''s Age]]&gt;=18,Crime_analysis[[#This Row],[Victim''s Age]]&lt;41),"Youth","Adult")))</f>
        <v>Youth</v>
      </c>
    </row>
    <row r="500" spans="1:13" x14ac:dyDescent="0.35">
      <c r="A500">
        <v>231805325</v>
      </c>
      <c r="B500" s="1">
        <v>44952</v>
      </c>
      <c r="C500" s="1">
        <v>43831</v>
      </c>
      <c r="D500" t="s">
        <v>115</v>
      </c>
      <c r="E500" t="s">
        <v>169</v>
      </c>
      <c r="F500">
        <v>2</v>
      </c>
      <c r="G500" t="s">
        <v>19</v>
      </c>
      <c r="H500" t="s">
        <v>15</v>
      </c>
      <c r="I500" t="s">
        <v>59</v>
      </c>
      <c r="J500" t="s">
        <v>6512</v>
      </c>
      <c r="K500" t="s">
        <v>566</v>
      </c>
      <c r="L500">
        <v>1200</v>
      </c>
      <c r="M500" t="str">
        <f>IF(Crime_analysis[[#This Row],[Victim''s Age]]&lt;13,"Child",IF(AND(Crime_analysis[[#This Row],[Victim''s Age]]&gt;13,Crime_analysis[[#This Row],[Victim''s Age]]&lt;18),"Teenager",IF(AND(Crime_analysis[[#This Row],[Victim''s Age]]&gt;=18,Crime_analysis[[#This Row],[Victim''s Age]]&lt;41),"Youth","Adult")))</f>
        <v>Child</v>
      </c>
    </row>
    <row r="501" spans="1:13" x14ac:dyDescent="0.35">
      <c r="A501">
        <v>222019110</v>
      </c>
      <c r="B501" s="1">
        <v>44846</v>
      </c>
      <c r="C501" s="1">
        <v>43870</v>
      </c>
      <c r="D501" t="s">
        <v>18</v>
      </c>
      <c r="E501" t="s">
        <v>13</v>
      </c>
      <c r="F501">
        <v>50</v>
      </c>
      <c r="G501" t="s">
        <v>19</v>
      </c>
      <c r="H501" t="s">
        <v>20</v>
      </c>
      <c r="I501" t="s">
        <v>16</v>
      </c>
      <c r="J501" t="s">
        <v>6512</v>
      </c>
      <c r="K501" t="s">
        <v>567</v>
      </c>
      <c r="L501">
        <v>1205</v>
      </c>
      <c r="M501" t="str">
        <f>IF(Crime_analysis[[#This Row],[Victim''s Age]]&lt;13,"Child",IF(AND(Crime_analysis[[#This Row],[Victim''s Age]]&gt;13,Crime_analysis[[#This Row],[Victim''s Age]]&lt;18),"Teenager",IF(AND(Crime_analysis[[#This Row],[Victim''s Age]]&gt;=18,Crime_analysis[[#This Row],[Victim''s Age]]&lt;41),"Youth","Adult")))</f>
        <v>Adult</v>
      </c>
    </row>
    <row r="502" spans="1:13" x14ac:dyDescent="0.35">
      <c r="A502">
        <v>231704795</v>
      </c>
      <c r="B502" s="1">
        <v>44949</v>
      </c>
      <c r="C502" s="1">
        <v>44063</v>
      </c>
      <c r="D502" t="s">
        <v>40</v>
      </c>
      <c r="E502" t="s">
        <v>35</v>
      </c>
      <c r="F502">
        <v>57</v>
      </c>
      <c r="G502" t="s">
        <v>16</v>
      </c>
      <c r="H502" t="s">
        <v>15</v>
      </c>
      <c r="I502" t="s">
        <v>16</v>
      </c>
      <c r="J502" t="s">
        <v>6512</v>
      </c>
      <c r="K502" t="s">
        <v>568</v>
      </c>
      <c r="L502">
        <v>2100</v>
      </c>
      <c r="M502" t="str">
        <f>IF(Crime_analysis[[#This Row],[Victim''s Age]]&lt;13,"Child",IF(AND(Crime_analysis[[#This Row],[Victim''s Age]]&gt;13,Crime_analysis[[#This Row],[Victim''s Age]]&lt;18),"Teenager",IF(AND(Crime_analysis[[#This Row],[Victim''s Age]]&gt;=18,Crime_analysis[[#This Row],[Victim''s Age]]&lt;41),"Youth","Adult")))</f>
        <v>Adult</v>
      </c>
    </row>
    <row r="503" spans="1:13" x14ac:dyDescent="0.35">
      <c r="A503">
        <v>221017927</v>
      </c>
      <c r="B503" s="1">
        <v>44911</v>
      </c>
      <c r="C503" s="1">
        <v>43862</v>
      </c>
      <c r="D503" t="s">
        <v>77</v>
      </c>
      <c r="E503" t="s">
        <v>160</v>
      </c>
      <c r="F503">
        <v>28</v>
      </c>
      <c r="G503" t="s">
        <v>14</v>
      </c>
      <c r="H503" t="s">
        <v>20</v>
      </c>
      <c r="I503" t="s">
        <v>59</v>
      </c>
      <c r="J503" t="s">
        <v>78</v>
      </c>
      <c r="K503" t="s">
        <v>569</v>
      </c>
      <c r="L503">
        <v>1400</v>
      </c>
      <c r="M503" t="str">
        <f>IF(Crime_analysis[[#This Row],[Victim''s Age]]&lt;13,"Child",IF(AND(Crime_analysis[[#This Row],[Victim''s Age]]&gt;13,Crime_analysis[[#This Row],[Victim''s Age]]&lt;18),"Teenager",IF(AND(Crime_analysis[[#This Row],[Victim''s Age]]&gt;=18,Crime_analysis[[#This Row],[Victim''s Age]]&lt;41),"Youth","Adult")))</f>
        <v>Youth</v>
      </c>
    </row>
    <row r="504" spans="1:13" x14ac:dyDescent="0.35">
      <c r="A504">
        <v>231604861</v>
      </c>
      <c r="B504" s="1">
        <v>44954</v>
      </c>
      <c r="C504" s="1">
        <v>44044</v>
      </c>
      <c r="D504" t="s">
        <v>86</v>
      </c>
      <c r="E504" t="s">
        <v>56</v>
      </c>
      <c r="F504">
        <v>75</v>
      </c>
      <c r="G504" t="s">
        <v>14</v>
      </c>
      <c r="H504" t="s">
        <v>15</v>
      </c>
      <c r="I504" t="s">
        <v>16</v>
      </c>
      <c r="J504" t="s">
        <v>6512</v>
      </c>
      <c r="K504" t="s">
        <v>570</v>
      </c>
      <c r="L504">
        <v>1</v>
      </c>
      <c r="M504" t="str">
        <f>IF(Crime_analysis[[#This Row],[Victim''s Age]]&lt;13,"Child",IF(AND(Crime_analysis[[#This Row],[Victim''s Age]]&gt;13,Crime_analysis[[#This Row],[Victim''s Age]]&lt;18),"Teenager",IF(AND(Crime_analysis[[#This Row],[Victim''s Age]]&gt;=18,Crime_analysis[[#This Row],[Victim''s Age]]&lt;41),"Youth","Adult")))</f>
        <v>Adult</v>
      </c>
    </row>
    <row r="505" spans="1:13" x14ac:dyDescent="0.35">
      <c r="A505">
        <v>232004972</v>
      </c>
      <c r="B505" s="1">
        <v>44951</v>
      </c>
      <c r="C505" s="1">
        <v>43831</v>
      </c>
      <c r="D505" t="s">
        <v>18</v>
      </c>
      <c r="E505" t="s">
        <v>169</v>
      </c>
      <c r="F505">
        <v>10</v>
      </c>
      <c r="G505" t="s">
        <v>14</v>
      </c>
      <c r="H505" t="s">
        <v>20</v>
      </c>
      <c r="I505" t="s">
        <v>59</v>
      </c>
      <c r="J505" t="s">
        <v>6512</v>
      </c>
      <c r="K505" t="s">
        <v>571</v>
      </c>
      <c r="L505">
        <v>1200</v>
      </c>
      <c r="M505" t="str">
        <f>IF(Crime_analysis[[#This Row],[Victim''s Age]]&lt;13,"Child",IF(AND(Crime_analysis[[#This Row],[Victim''s Age]]&gt;13,Crime_analysis[[#This Row],[Victim''s Age]]&lt;18),"Teenager",IF(AND(Crime_analysis[[#This Row],[Victim''s Age]]&gt;=18,Crime_analysis[[#This Row],[Victim''s Age]]&lt;41),"Youth","Adult")))</f>
        <v>Child</v>
      </c>
    </row>
    <row r="506" spans="1:13" x14ac:dyDescent="0.35">
      <c r="A506">
        <v>231704842</v>
      </c>
      <c r="B506" s="1">
        <v>44939</v>
      </c>
      <c r="C506" s="1">
        <v>44034</v>
      </c>
      <c r="D506" t="s">
        <v>40</v>
      </c>
      <c r="E506" t="s">
        <v>13</v>
      </c>
      <c r="F506">
        <v>56</v>
      </c>
      <c r="G506" t="s">
        <v>19</v>
      </c>
      <c r="H506" t="s">
        <v>30</v>
      </c>
      <c r="I506" t="s">
        <v>16</v>
      </c>
      <c r="J506" t="s">
        <v>6512</v>
      </c>
      <c r="K506" t="s">
        <v>572</v>
      </c>
      <c r="L506">
        <v>1100</v>
      </c>
      <c r="M506" t="str">
        <f>IF(Crime_analysis[[#This Row],[Victim''s Age]]&lt;13,"Child",IF(AND(Crime_analysis[[#This Row],[Victim''s Age]]&gt;13,Crime_analysis[[#This Row],[Victim''s Age]]&lt;18),"Teenager",IF(AND(Crime_analysis[[#This Row],[Victim''s Age]]&gt;=18,Crime_analysis[[#This Row],[Victim''s Age]]&lt;41),"Youth","Adult")))</f>
        <v>Adult</v>
      </c>
    </row>
    <row r="507" spans="1:13" x14ac:dyDescent="0.35">
      <c r="A507">
        <v>230606306</v>
      </c>
      <c r="B507" s="1">
        <v>44981</v>
      </c>
      <c r="C507" s="1">
        <v>43910</v>
      </c>
      <c r="D507" t="s">
        <v>22</v>
      </c>
      <c r="E507" t="s">
        <v>312</v>
      </c>
      <c r="F507">
        <v>30</v>
      </c>
      <c r="G507" t="s">
        <v>14</v>
      </c>
      <c r="H507" t="s">
        <v>30</v>
      </c>
      <c r="I507" t="s">
        <v>16</v>
      </c>
      <c r="J507" t="s">
        <v>6512</v>
      </c>
      <c r="K507" t="s">
        <v>573</v>
      </c>
      <c r="L507">
        <v>1800</v>
      </c>
      <c r="M507" t="str">
        <f>IF(Crime_analysis[[#This Row],[Victim''s Age]]&lt;13,"Child",IF(AND(Crime_analysis[[#This Row],[Victim''s Age]]&gt;13,Crime_analysis[[#This Row],[Victim''s Age]]&lt;18),"Teenager",IF(AND(Crime_analysis[[#This Row],[Victim''s Age]]&gt;=18,Crime_analysis[[#This Row],[Victim''s Age]]&lt;41),"Youth","Adult")))</f>
        <v>Youth</v>
      </c>
    </row>
    <row r="508" spans="1:13" x14ac:dyDescent="0.35">
      <c r="A508">
        <v>232006335</v>
      </c>
      <c r="B508" s="1">
        <v>44949</v>
      </c>
      <c r="C508" s="1">
        <v>44113</v>
      </c>
      <c r="D508" t="s">
        <v>18</v>
      </c>
      <c r="E508" t="s">
        <v>13</v>
      </c>
      <c r="F508">
        <v>38</v>
      </c>
      <c r="G508" t="s">
        <v>14</v>
      </c>
      <c r="H508" t="s">
        <v>20</v>
      </c>
      <c r="I508" t="s">
        <v>16</v>
      </c>
      <c r="J508" t="s">
        <v>6512</v>
      </c>
      <c r="K508" t="s">
        <v>574</v>
      </c>
      <c r="L508">
        <v>1551</v>
      </c>
      <c r="M508" t="str">
        <f>IF(Crime_analysis[[#This Row],[Victim''s Age]]&lt;13,"Child",IF(AND(Crime_analysis[[#This Row],[Victim''s Age]]&gt;13,Crime_analysis[[#This Row],[Victim''s Age]]&lt;18),"Teenager",IF(AND(Crime_analysis[[#This Row],[Victim''s Age]]&gt;=18,Crime_analysis[[#This Row],[Victim''s Age]]&lt;41),"Youth","Adult")))</f>
        <v>Youth</v>
      </c>
    </row>
    <row r="509" spans="1:13" x14ac:dyDescent="0.35">
      <c r="A509">
        <v>230306698</v>
      </c>
      <c r="B509" s="1">
        <v>44973</v>
      </c>
      <c r="C509" s="1">
        <v>44112</v>
      </c>
      <c r="D509" t="s">
        <v>12</v>
      </c>
      <c r="E509" t="s">
        <v>169</v>
      </c>
      <c r="F509">
        <v>9</v>
      </c>
      <c r="G509" t="s">
        <v>14</v>
      </c>
      <c r="H509" t="s">
        <v>20</v>
      </c>
      <c r="I509" t="s">
        <v>59</v>
      </c>
      <c r="J509" t="s">
        <v>6512</v>
      </c>
      <c r="K509" t="s">
        <v>575</v>
      </c>
      <c r="L509">
        <v>1500</v>
      </c>
      <c r="M509" t="str">
        <f>IF(Crime_analysis[[#This Row],[Victim''s Age]]&lt;13,"Child",IF(AND(Crime_analysis[[#This Row],[Victim''s Age]]&gt;13,Crime_analysis[[#This Row],[Victim''s Age]]&lt;18),"Teenager",IF(AND(Crime_analysis[[#This Row],[Victim''s Age]]&gt;=18,Crime_analysis[[#This Row],[Victim''s Age]]&lt;41),"Youth","Adult")))</f>
        <v>Child</v>
      </c>
    </row>
    <row r="510" spans="1:13" x14ac:dyDescent="0.35">
      <c r="A510">
        <v>230706321</v>
      </c>
      <c r="B510" s="1">
        <v>44978</v>
      </c>
      <c r="C510" s="1">
        <v>44077</v>
      </c>
      <c r="D510" t="s">
        <v>45</v>
      </c>
      <c r="E510" t="s">
        <v>192</v>
      </c>
      <c r="F510">
        <v>36</v>
      </c>
      <c r="G510" t="s">
        <v>14</v>
      </c>
      <c r="H510" t="s">
        <v>30</v>
      </c>
      <c r="I510" t="s">
        <v>16</v>
      </c>
      <c r="J510" t="s">
        <v>6512</v>
      </c>
      <c r="K510" t="s">
        <v>576</v>
      </c>
      <c r="L510">
        <v>1200</v>
      </c>
      <c r="M510" t="str">
        <f>IF(Crime_analysis[[#This Row],[Victim''s Age]]&lt;13,"Child",IF(AND(Crime_analysis[[#This Row],[Victim''s Age]]&gt;13,Crime_analysis[[#This Row],[Victim''s Age]]&lt;18),"Teenager",IF(AND(Crime_analysis[[#This Row],[Victim''s Age]]&gt;=18,Crime_analysis[[#This Row],[Victim''s Age]]&lt;41),"Youth","Adult")))</f>
        <v>Youth</v>
      </c>
    </row>
    <row r="511" spans="1:13" x14ac:dyDescent="0.35">
      <c r="A511">
        <v>231506141</v>
      </c>
      <c r="B511" s="1">
        <v>44976</v>
      </c>
      <c r="C511" s="1">
        <v>44166</v>
      </c>
      <c r="D511" t="s">
        <v>29</v>
      </c>
      <c r="E511" t="s">
        <v>13</v>
      </c>
      <c r="F511">
        <v>56</v>
      </c>
      <c r="G511" t="s">
        <v>14</v>
      </c>
      <c r="H511" t="s">
        <v>33</v>
      </c>
      <c r="I511" t="s">
        <v>16</v>
      </c>
      <c r="J511" t="s">
        <v>6512</v>
      </c>
      <c r="K511" t="s">
        <v>577</v>
      </c>
      <c r="L511">
        <v>1300</v>
      </c>
      <c r="M511" t="str">
        <f>IF(Crime_analysis[[#This Row],[Victim''s Age]]&lt;13,"Child",IF(AND(Crime_analysis[[#This Row],[Victim''s Age]]&gt;13,Crime_analysis[[#This Row],[Victim''s Age]]&lt;18),"Teenager",IF(AND(Crime_analysis[[#This Row],[Victim''s Age]]&gt;=18,Crime_analysis[[#This Row],[Victim''s Age]]&lt;41),"Youth","Adult")))</f>
        <v>Adult</v>
      </c>
    </row>
    <row r="512" spans="1:13" x14ac:dyDescent="0.35">
      <c r="A512">
        <v>232006409</v>
      </c>
      <c r="B512" s="1">
        <v>44979</v>
      </c>
      <c r="C512" s="1">
        <v>44071</v>
      </c>
      <c r="D512" t="s">
        <v>18</v>
      </c>
      <c r="E512" t="s">
        <v>13</v>
      </c>
      <c r="F512">
        <v>29</v>
      </c>
      <c r="G512" t="s">
        <v>19</v>
      </c>
      <c r="H512" t="s">
        <v>20</v>
      </c>
      <c r="I512" t="s">
        <v>16</v>
      </c>
      <c r="J512" t="s">
        <v>6512</v>
      </c>
      <c r="K512" t="s">
        <v>578</v>
      </c>
      <c r="L512">
        <v>1450</v>
      </c>
      <c r="M512" t="str">
        <f>IF(Crime_analysis[[#This Row],[Victim''s Age]]&lt;13,"Child",IF(AND(Crime_analysis[[#This Row],[Victim''s Age]]&gt;13,Crime_analysis[[#This Row],[Victim''s Age]]&lt;18),"Teenager",IF(AND(Crime_analysis[[#This Row],[Victim''s Age]]&gt;=18,Crime_analysis[[#This Row],[Victim''s Age]]&lt;41),"Youth","Adult")))</f>
        <v>Youth</v>
      </c>
    </row>
    <row r="513" spans="1:13" x14ac:dyDescent="0.35">
      <c r="A513">
        <v>232105902</v>
      </c>
      <c r="B513" s="1">
        <v>44978</v>
      </c>
      <c r="C513" s="1">
        <v>44060</v>
      </c>
      <c r="D513" t="s">
        <v>103</v>
      </c>
      <c r="E513" t="s">
        <v>13</v>
      </c>
      <c r="F513">
        <v>72</v>
      </c>
      <c r="G513" t="s">
        <v>19</v>
      </c>
      <c r="H513" t="s">
        <v>92</v>
      </c>
      <c r="I513" t="s">
        <v>16</v>
      </c>
      <c r="J513" t="s">
        <v>6512</v>
      </c>
      <c r="K513" t="s">
        <v>579</v>
      </c>
      <c r="L513">
        <v>1200</v>
      </c>
      <c r="M513" t="str">
        <f>IF(Crime_analysis[[#This Row],[Victim''s Age]]&lt;13,"Child",IF(AND(Crime_analysis[[#This Row],[Victim''s Age]]&gt;13,Crime_analysis[[#This Row],[Victim''s Age]]&lt;18),"Teenager",IF(AND(Crime_analysis[[#This Row],[Victim''s Age]]&gt;=18,Crime_analysis[[#This Row],[Victim''s Age]]&lt;41),"Youth","Adult")))</f>
        <v>Adult</v>
      </c>
    </row>
    <row r="514" spans="1:13" x14ac:dyDescent="0.35">
      <c r="A514">
        <v>231207237</v>
      </c>
      <c r="B514" s="1">
        <v>44973</v>
      </c>
      <c r="C514" s="1">
        <v>43845</v>
      </c>
      <c r="D514" t="s">
        <v>24</v>
      </c>
      <c r="E514" t="s">
        <v>46</v>
      </c>
      <c r="F514">
        <v>32</v>
      </c>
      <c r="G514" t="s">
        <v>14</v>
      </c>
      <c r="H514" t="s">
        <v>15</v>
      </c>
      <c r="I514" t="s">
        <v>16</v>
      </c>
      <c r="J514" t="s">
        <v>6512</v>
      </c>
      <c r="K514" t="s">
        <v>580</v>
      </c>
      <c r="L514">
        <v>500</v>
      </c>
      <c r="M514" t="str">
        <f>IF(Crime_analysis[[#This Row],[Victim''s Age]]&lt;13,"Child",IF(AND(Crime_analysis[[#This Row],[Victim''s Age]]&gt;13,Crime_analysis[[#This Row],[Victim''s Age]]&lt;18),"Teenager",IF(AND(Crime_analysis[[#This Row],[Victim''s Age]]&gt;=18,Crime_analysis[[#This Row],[Victim''s Age]]&lt;41),"Youth","Adult")))</f>
        <v>Youth</v>
      </c>
    </row>
    <row r="515" spans="1:13" x14ac:dyDescent="0.35">
      <c r="A515">
        <v>231906153</v>
      </c>
      <c r="B515" s="1">
        <v>44977</v>
      </c>
      <c r="C515" s="1">
        <v>44183</v>
      </c>
      <c r="D515" t="s">
        <v>32</v>
      </c>
      <c r="E515" t="s">
        <v>13</v>
      </c>
      <c r="F515">
        <v>59</v>
      </c>
      <c r="G515" t="s">
        <v>19</v>
      </c>
      <c r="H515" t="s">
        <v>20</v>
      </c>
      <c r="I515" t="s">
        <v>16</v>
      </c>
      <c r="J515" t="s">
        <v>6512</v>
      </c>
      <c r="K515" t="s">
        <v>581</v>
      </c>
      <c r="L515">
        <v>2151</v>
      </c>
      <c r="M515" t="str">
        <f>IF(Crime_analysis[[#This Row],[Victim''s Age]]&lt;13,"Child",IF(AND(Crime_analysis[[#This Row],[Victim''s Age]]&gt;13,Crime_analysis[[#This Row],[Victim''s Age]]&lt;18),"Teenager",IF(AND(Crime_analysis[[#This Row],[Victim''s Age]]&gt;=18,Crime_analysis[[#This Row],[Victim''s Age]]&lt;41),"Youth","Adult")))</f>
        <v>Adult</v>
      </c>
    </row>
    <row r="516" spans="1:13" x14ac:dyDescent="0.35">
      <c r="A516">
        <v>230606355</v>
      </c>
      <c r="B516" s="1">
        <v>44975</v>
      </c>
      <c r="C516" s="1">
        <v>43891</v>
      </c>
      <c r="D516" t="s">
        <v>22</v>
      </c>
      <c r="E516" t="s">
        <v>13</v>
      </c>
      <c r="F516">
        <v>37</v>
      </c>
      <c r="G516" t="s">
        <v>14</v>
      </c>
      <c r="H516" t="s">
        <v>20</v>
      </c>
      <c r="I516" t="s">
        <v>16</v>
      </c>
      <c r="J516" t="s">
        <v>6512</v>
      </c>
      <c r="K516" t="s">
        <v>582</v>
      </c>
      <c r="L516">
        <v>1645</v>
      </c>
      <c r="M516" t="str">
        <f>IF(Crime_analysis[[#This Row],[Victim''s Age]]&lt;13,"Child",IF(AND(Crime_analysis[[#This Row],[Victim''s Age]]&gt;13,Crime_analysis[[#This Row],[Victim''s Age]]&lt;18),"Teenager",IF(AND(Crime_analysis[[#This Row],[Victim''s Age]]&gt;=18,Crime_analysis[[#This Row],[Victim''s Age]]&lt;41),"Youth","Adult")))</f>
        <v>Youth</v>
      </c>
    </row>
    <row r="517" spans="1:13" x14ac:dyDescent="0.35">
      <c r="A517">
        <v>231207314</v>
      </c>
      <c r="B517" s="1">
        <v>44980</v>
      </c>
      <c r="C517" s="1">
        <v>44079</v>
      </c>
      <c r="D517" t="s">
        <v>24</v>
      </c>
      <c r="E517" t="s">
        <v>13</v>
      </c>
      <c r="F517">
        <v>30</v>
      </c>
      <c r="G517" t="s">
        <v>19</v>
      </c>
      <c r="H517" t="s">
        <v>20</v>
      </c>
      <c r="I517" t="s">
        <v>16</v>
      </c>
      <c r="J517" t="s">
        <v>6512</v>
      </c>
      <c r="K517" t="s">
        <v>583</v>
      </c>
      <c r="L517">
        <v>1200</v>
      </c>
      <c r="M517" t="str">
        <f>IF(Crime_analysis[[#This Row],[Victim''s Age]]&lt;13,"Child",IF(AND(Crime_analysis[[#This Row],[Victim''s Age]]&gt;13,Crime_analysis[[#This Row],[Victim''s Age]]&lt;18),"Teenager",IF(AND(Crime_analysis[[#This Row],[Victim''s Age]]&gt;=18,Crime_analysis[[#This Row],[Victim''s Age]]&lt;41),"Youth","Adult")))</f>
        <v>Youth</v>
      </c>
    </row>
    <row r="518" spans="1:13" x14ac:dyDescent="0.35">
      <c r="A518">
        <v>231406106</v>
      </c>
      <c r="B518" s="1">
        <v>44978</v>
      </c>
      <c r="C518" s="1">
        <v>43831</v>
      </c>
      <c r="D518" t="s">
        <v>120</v>
      </c>
      <c r="E518" t="s">
        <v>415</v>
      </c>
      <c r="F518">
        <v>56</v>
      </c>
      <c r="G518" t="s">
        <v>19</v>
      </c>
      <c r="H518" t="s">
        <v>20</v>
      </c>
      <c r="I518" t="s">
        <v>59</v>
      </c>
      <c r="J518" t="s">
        <v>6512</v>
      </c>
      <c r="K518" t="s">
        <v>584</v>
      </c>
      <c r="L518">
        <v>1</v>
      </c>
      <c r="M518" t="str">
        <f>IF(Crime_analysis[[#This Row],[Victim''s Age]]&lt;13,"Child",IF(AND(Crime_analysis[[#This Row],[Victim''s Age]]&gt;13,Crime_analysis[[#This Row],[Victim''s Age]]&lt;18),"Teenager",IF(AND(Crime_analysis[[#This Row],[Victim''s Age]]&gt;=18,Crime_analysis[[#This Row],[Victim''s Age]]&lt;41),"Youth","Adult")))</f>
        <v>Adult</v>
      </c>
    </row>
    <row r="519" spans="1:13" x14ac:dyDescent="0.35">
      <c r="A519">
        <v>230806212</v>
      </c>
      <c r="B519" s="1">
        <v>44977</v>
      </c>
      <c r="C519" s="1">
        <v>43891</v>
      </c>
      <c r="D519" t="s">
        <v>141</v>
      </c>
      <c r="E519" t="s">
        <v>110</v>
      </c>
      <c r="F519">
        <v>65</v>
      </c>
      <c r="G519" t="s">
        <v>14</v>
      </c>
      <c r="H519" t="s">
        <v>30</v>
      </c>
      <c r="I519" t="s">
        <v>16</v>
      </c>
      <c r="J519" t="s">
        <v>6512</v>
      </c>
      <c r="K519" t="s">
        <v>585</v>
      </c>
      <c r="L519">
        <v>1000</v>
      </c>
      <c r="M519" t="str">
        <f>IF(Crime_analysis[[#This Row],[Victim''s Age]]&lt;13,"Child",IF(AND(Crime_analysis[[#This Row],[Victim''s Age]]&gt;13,Crime_analysis[[#This Row],[Victim''s Age]]&lt;18),"Teenager",IF(AND(Crime_analysis[[#This Row],[Victim''s Age]]&gt;=18,Crime_analysis[[#This Row],[Victim''s Age]]&lt;41),"Youth","Adult")))</f>
        <v>Adult</v>
      </c>
    </row>
    <row r="520" spans="1:13" x14ac:dyDescent="0.35">
      <c r="A520">
        <v>231506203</v>
      </c>
      <c r="B520" s="1">
        <v>44979</v>
      </c>
      <c r="C520" s="1">
        <v>43883</v>
      </c>
      <c r="D520" t="s">
        <v>29</v>
      </c>
      <c r="E520" t="s">
        <v>13</v>
      </c>
      <c r="F520">
        <v>22</v>
      </c>
      <c r="G520" t="s">
        <v>19</v>
      </c>
      <c r="H520" t="s">
        <v>33</v>
      </c>
      <c r="I520" t="s">
        <v>16</v>
      </c>
      <c r="J520" t="s">
        <v>6512</v>
      </c>
      <c r="K520" t="s">
        <v>586</v>
      </c>
      <c r="L520">
        <v>945</v>
      </c>
      <c r="M520" t="str">
        <f>IF(Crime_analysis[[#This Row],[Victim''s Age]]&lt;13,"Child",IF(AND(Crime_analysis[[#This Row],[Victim''s Age]]&gt;13,Crime_analysis[[#This Row],[Victim''s Age]]&lt;18),"Teenager",IF(AND(Crime_analysis[[#This Row],[Victim''s Age]]&gt;=18,Crime_analysis[[#This Row],[Victim''s Age]]&lt;41),"Youth","Adult")))</f>
        <v>Youth</v>
      </c>
    </row>
    <row r="521" spans="1:13" x14ac:dyDescent="0.35">
      <c r="A521">
        <v>231309864</v>
      </c>
      <c r="B521" s="1">
        <v>45044</v>
      </c>
      <c r="C521" s="1">
        <v>44174</v>
      </c>
      <c r="D521" t="s">
        <v>52</v>
      </c>
      <c r="E521" t="s">
        <v>13</v>
      </c>
      <c r="F521">
        <v>24</v>
      </c>
      <c r="G521" t="s">
        <v>14</v>
      </c>
      <c r="H521" t="s">
        <v>15</v>
      </c>
      <c r="I521" t="s">
        <v>16</v>
      </c>
      <c r="J521" t="s">
        <v>6512</v>
      </c>
      <c r="K521" t="s">
        <v>587</v>
      </c>
      <c r="L521">
        <v>1400</v>
      </c>
      <c r="M521" t="str">
        <f>IF(Crime_analysis[[#This Row],[Victim''s Age]]&lt;13,"Child",IF(AND(Crime_analysis[[#This Row],[Victim''s Age]]&gt;13,Crime_analysis[[#This Row],[Victim''s Age]]&lt;18),"Teenager",IF(AND(Crime_analysis[[#This Row],[Victim''s Age]]&gt;=18,Crime_analysis[[#This Row],[Victim''s Age]]&lt;41),"Youth","Adult")))</f>
        <v>Youth</v>
      </c>
    </row>
    <row r="522" spans="1:13" x14ac:dyDescent="0.35">
      <c r="A522">
        <v>231906802</v>
      </c>
      <c r="B522" s="1">
        <v>44994</v>
      </c>
      <c r="C522" s="1">
        <v>44008</v>
      </c>
      <c r="D522" t="s">
        <v>32</v>
      </c>
      <c r="E522" t="s">
        <v>35</v>
      </c>
      <c r="F522">
        <v>54</v>
      </c>
      <c r="G522" t="s">
        <v>19</v>
      </c>
      <c r="H522" t="s">
        <v>20</v>
      </c>
      <c r="I522" t="s">
        <v>16</v>
      </c>
      <c r="J522" t="s">
        <v>6512</v>
      </c>
      <c r="K522" t="s">
        <v>588</v>
      </c>
      <c r="L522">
        <v>1100</v>
      </c>
      <c r="M522" t="str">
        <f>IF(Crime_analysis[[#This Row],[Victim''s Age]]&lt;13,"Child",IF(AND(Crime_analysis[[#This Row],[Victim''s Age]]&gt;13,Crime_analysis[[#This Row],[Victim''s Age]]&lt;18),"Teenager",IF(AND(Crime_analysis[[#This Row],[Victim''s Age]]&gt;=18,Crime_analysis[[#This Row],[Victim''s Age]]&lt;41),"Youth","Adult")))</f>
        <v>Adult</v>
      </c>
    </row>
    <row r="523" spans="1:13" x14ac:dyDescent="0.35">
      <c r="A523">
        <v>231208015</v>
      </c>
      <c r="B523" s="1">
        <v>44990</v>
      </c>
      <c r="C523" s="1">
        <v>43862</v>
      </c>
      <c r="D523" t="s">
        <v>24</v>
      </c>
      <c r="E523" t="s">
        <v>13</v>
      </c>
      <c r="F523">
        <v>39</v>
      </c>
      <c r="G523" t="s">
        <v>19</v>
      </c>
      <c r="H523" t="s">
        <v>33</v>
      </c>
      <c r="I523" t="s">
        <v>16</v>
      </c>
      <c r="J523" t="s">
        <v>6512</v>
      </c>
      <c r="K523" t="s">
        <v>589</v>
      </c>
      <c r="L523">
        <v>1636</v>
      </c>
      <c r="M523" t="str">
        <f>IF(Crime_analysis[[#This Row],[Victim''s Age]]&lt;13,"Child",IF(AND(Crime_analysis[[#This Row],[Victim''s Age]]&gt;13,Crime_analysis[[#This Row],[Victim''s Age]]&lt;18),"Teenager",IF(AND(Crime_analysis[[#This Row],[Victim''s Age]]&gt;=18,Crime_analysis[[#This Row],[Victim''s Age]]&lt;41),"Youth","Adult")))</f>
        <v>Youth</v>
      </c>
    </row>
    <row r="524" spans="1:13" x14ac:dyDescent="0.35">
      <c r="A524">
        <v>231807447</v>
      </c>
      <c r="B524" s="1">
        <v>44994</v>
      </c>
      <c r="C524" s="1">
        <v>44105</v>
      </c>
      <c r="D524" t="s">
        <v>115</v>
      </c>
      <c r="E524" t="s">
        <v>13</v>
      </c>
      <c r="F524">
        <v>34</v>
      </c>
      <c r="G524" t="s">
        <v>19</v>
      </c>
      <c r="H524" t="s">
        <v>15</v>
      </c>
      <c r="I524" t="s">
        <v>16</v>
      </c>
      <c r="J524" t="s">
        <v>6512</v>
      </c>
      <c r="K524" t="s">
        <v>590</v>
      </c>
      <c r="L524">
        <v>1620</v>
      </c>
      <c r="M524" t="str">
        <f>IF(Crime_analysis[[#This Row],[Victim''s Age]]&lt;13,"Child",IF(AND(Crime_analysis[[#This Row],[Victim''s Age]]&gt;13,Crime_analysis[[#This Row],[Victim''s Age]]&lt;18),"Teenager",IF(AND(Crime_analysis[[#This Row],[Victim''s Age]]&gt;=18,Crime_analysis[[#This Row],[Victim''s Age]]&lt;41),"Youth","Adult")))</f>
        <v>Youth</v>
      </c>
    </row>
    <row r="525" spans="1:13" x14ac:dyDescent="0.35">
      <c r="A525">
        <v>230108364</v>
      </c>
      <c r="B525" s="1">
        <v>44993</v>
      </c>
      <c r="C525" s="1">
        <v>44181</v>
      </c>
      <c r="D525" t="s">
        <v>42</v>
      </c>
      <c r="E525" t="s">
        <v>13</v>
      </c>
      <c r="F525">
        <v>43</v>
      </c>
      <c r="G525" t="s">
        <v>19</v>
      </c>
      <c r="H525" t="s">
        <v>15</v>
      </c>
      <c r="I525" t="s">
        <v>16</v>
      </c>
      <c r="J525" t="s">
        <v>6512</v>
      </c>
      <c r="K525" t="s">
        <v>478</v>
      </c>
      <c r="L525">
        <v>1850</v>
      </c>
      <c r="M525" t="str">
        <f>IF(Crime_analysis[[#This Row],[Victim''s Age]]&lt;13,"Child",IF(AND(Crime_analysis[[#This Row],[Victim''s Age]]&gt;13,Crime_analysis[[#This Row],[Victim''s Age]]&lt;18),"Teenager",IF(AND(Crime_analysis[[#This Row],[Victim''s Age]]&gt;=18,Crime_analysis[[#This Row],[Victim''s Age]]&lt;41),"Youth","Adult")))</f>
        <v>Adult</v>
      </c>
    </row>
    <row r="526" spans="1:13" x14ac:dyDescent="0.35">
      <c r="A526">
        <v>231106617</v>
      </c>
      <c r="B526" s="1">
        <v>44994</v>
      </c>
      <c r="C526" s="1">
        <v>44049</v>
      </c>
      <c r="D526" t="s">
        <v>61</v>
      </c>
      <c r="E526" t="s">
        <v>13</v>
      </c>
      <c r="F526">
        <v>58</v>
      </c>
      <c r="G526" t="s">
        <v>14</v>
      </c>
      <c r="H526" t="s">
        <v>30</v>
      </c>
      <c r="I526" t="s">
        <v>16</v>
      </c>
      <c r="J526" t="s">
        <v>6512</v>
      </c>
      <c r="K526" t="s">
        <v>591</v>
      </c>
      <c r="L526">
        <v>845</v>
      </c>
      <c r="M526" t="str">
        <f>IF(Crime_analysis[[#This Row],[Victim''s Age]]&lt;13,"Child",IF(AND(Crime_analysis[[#This Row],[Victim''s Age]]&gt;13,Crime_analysis[[#This Row],[Victim''s Age]]&lt;18),"Teenager",IF(AND(Crime_analysis[[#This Row],[Victim''s Age]]&gt;=18,Crime_analysis[[#This Row],[Victim''s Age]]&lt;41),"Youth","Adult")))</f>
        <v>Adult</v>
      </c>
    </row>
    <row r="527" spans="1:13" x14ac:dyDescent="0.35">
      <c r="A527">
        <v>230606956</v>
      </c>
      <c r="B527" s="1">
        <v>44991</v>
      </c>
      <c r="C527" s="1">
        <v>43836</v>
      </c>
      <c r="D527" t="s">
        <v>22</v>
      </c>
      <c r="E527" t="s">
        <v>13</v>
      </c>
      <c r="F527">
        <v>29</v>
      </c>
      <c r="G527" t="s">
        <v>19</v>
      </c>
      <c r="H527" t="s">
        <v>15</v>
      </c>
      <c r="I527" t="s">
        <v>16</v>
      </c>
      <c r="J527" t="s">
        <v>6512</v>
      </c>
      <c r="K527" t="s">
        <v>592</v>
      </c>
      <c r="L527">
        <v>1555</v>
      </c>
      <c r="M527" t="str">
        <f>IF(Crime_analysis[[#This Row],[Victim''s Age]]&lt;13,"Child",IF(AND(Crime_analysis[[#This Row],[Victim''s Age]]&gt;13,Crime_analysis[[#This Row],[Victim''s Age]]&lt;18),"Teenager",IF(AND(Crime_analysis[[#This Row],[Victim''s Age]]&gt;=18,Crime_analysis[[#This Row],[Victim''s Age]]&lt;41),"Youth","Adult")))</f>
        <v>Youth</v>
      </c>
    </row>
    <row r="528" spans="1:13" x14ac:dyDescent="0.35">
      <c r="A528">
        <v>231006529</v>
      </c>
      <c r="B528" s="1">
        <v>44991</v>
      </c>
      <c r="C528" s="1">
        <v>44196</v>
      </c>
      <c r="D528" t="s">
        <v>77</v>
      </c>
      <c r="E528" t="s">
        <v>13</v>
      </c>
      <c r="F528">
        <v>62</v>
      </c>
      <c r="G528" t="s">
        <v>14</v>
      </c>
      <c r="H528" t="s">
        <v>14</v>
      </c>
      <c r="I528" t="s">
        <v>16</v>
      </c>
      <c r="J528" t="s">
        <v>6512</v>
      </c>
      <c r="K528" t="s">
        <v>593</v>
      </c>
      <c r="L528">
        <v>1200</v>
      </c>
      <c r="M528" t="str">
        <f>IF(Crime_analysis[[#This Row],[Victim''s Age]]&lt;13,"Child",IF(AND(Crime_analysis[[#This Row],[Victim''s Age]]&gt;13,Crime_analysis[[#This Row],[Victim''s Age]]&lt;18),"Teenager",IF(AND(Crime_analysis[[#This Row],[Victim''s Age]]&gt;=18,Crime_analysis[[#This Row],[Victim''s Age]]&lt;41),"Youth","Adult")))</f>
        <v>Adult</v>
      </c>
    </row>
    <row r="529" spans="1:13" x14ac:dyDescent="0.35">
      <c r="A529">
        <v>230307392</v>
      </c>
      <c r="B529" s="1">
        <v>44991</v>
      </c>
      <c r="C529" s="1">
        <v>44013</v>
      </c>
      <c r="D529" t="s">
        <v>12</v>
      </c>
      <c r="E529" t="s">
        <v>13</v>
      </c>
      <c r="F529">
        <v>26</v>
      </c>
      <c r="G529" t="s">
        <v>14</v>
      </c>
      <c r="H529" t="s">
        <v>15</v>
      </c>
      <c r="I529" t="s">
        <v>16</v>
      </c>
      <c r="J529" t="s">
        <v>6512</v>
      </c>
      <c r="K529" t="s">
        <v>594</v>
      </c>
      <c r="L529">
        <v>1420</v>
      </c>
      <c r="M529" t="str">
        <f>IF(Crime_analysis[[#This Row],[Victim''s Age]]&lt;13,"Child",IF(AND(Crime_analysis[[#This Row],[Victim''s Age]]&gt;13,Crime_analysis[[#This Row],[Victim''s Age]]&lt;18),"Teenager",IF(AND(Crime_analysis[[#This Row],[Victim''s Age]]&gt;=18,Crime_analysis[[#This Row],[Victim''s Age]]&lt;41),"Youth","Adult")))</f>
        <v>Youth</v>
      </c>
    </row>
    <row r="530" spans="1:13" x14ac:dyDescent="0.35">
      <c r="A530">
        <v>230109090</v>
      </c>
      <c r="B530" s="1">
        <v>44995</v>
      </c>
      <c r="C530" s="1">
        <v>43931</v>
      </c>
      <c r="D530" t="s">
        <v>42</v>
      </c>
      <c r="E530" t="s">
        <v>13</v>
      </c>
      <c r="F530">
        <v>36</v>
      </c>
      <c r="G530" t="s">
        <v>19</v>
      </c>
      <c r="H530" t="s">
        <v>15</v>
      </c>
      <c r="I530" t="s">
        <v>16</v>
      </c>
      <c r="J530" t="s">
        <v>6512</v>
      </c>
      <c r="K530" t="s">
        <v>595</v>
      </c>
      <c r="L530">
        <v>200</v>
      </c>
      <c r="M530" t="str">
        <f>IF(Crime_analysis[[#This Row],[Victim''s Age]]&lt;13,"Child",IF(AND(Crime_analysis[[#This Row],[Victim''s Age]]&gt;13,Crime_analysis[[#This Row],[Victim''s Age]]&lt;18),"Teenager",IF(AND(Crime_analysis[[#This Row],[Victim''s Age]]&gt;=18,Crime_analysis[[#This Row],[Victim''s Age]]&lt;41),"Youth","Adult")))</f>
        <v>Youth</v>
      </c>
    </row>
    <row r="531" spans="1:13" x14ac:dyDescent="0.35">
      <c r="A531">
        <v>231007048</v>
      </c>
      <c r="B531" s="1">
        <v>45006</v>
      </c>
      <c r="C531" s="1">
        <v>44042</v>
      </c>
      <c r="D531" t="s">
        <v>77</v>
      </c>
      <c r="E531" t="s">
        <v>13</v>
      </c>
      <c r="F531">
        <v>20</v>
      </c>
      <c r="G531" t="s">
        <v>14</v>
      </c>
      <c r="H531" t="s">
        <v>14</v>
      </c>
      <c r="I531" t="s">
        <v>16</v>
      </c>
      <c r="J531" t="s">
        <v>6512</v>
      </c>
      <c r="K531" t="s">
        <v>596</v>
      </c>
      <c r="L531">
        <v>1645</v>
      </c>
      <c r="M531" t="str">
        <f>IF(Crime_analysis[[#This Row],[Victim''s Age]]&lt;13,"Child",IF(AND(Crime_analysis[[#This Row],[Victim''s Age]]&gt;13,Crime_analysis[[#This Row],[Victim''s Age]]&lt;18),"Teenager",IF(AND(Crime_analysis[[#This Row],[Victim''s Age]]&gt;=18,Crime_analysis[[#This Row],[Victim''s Age]]&lt;41),"Youth","Adult")))</f>
        <v>Youth</v>
      </c>
    </row>
    <row r="532" spans="1:13" x14ac:dyDescent="0.35">
      <c r="A532">
        <v>230707560</v>
      </c>
      <c r="B532" s="1">
        <v>45009</v>
      </c>
      <c r="C532" s="1">
        <v>43910</v>
      </c>
      <c r="D532" t="s">
        <v>45</v>
      </c>
      <c r="E532" t="s">
        <v>74</v>
      </c>
      <c r="F532">
        <v>43</v>
      </c>
      <c r="G532" t="s">
        <v>19</v>
      </c>
      <c r="H532" t="s">
        <v>20</v>
      </c>
      <c r="I532" t="s">
        <v>16</v>
      </c>
      <c r="J532" t="s">
        <v>6512</v>
      </c>
      <c r="K532" t="s">
        <v>597</v>
      </c>
      <c r="L532">
        <v>2030</v>
      </c>
      <c r="M532" t="str">
        <f>IF(Crime_analysis[[#This Row],[Victim''s Age]]&lt;13,"Child",IF(AND(Crime_analysis[[#This Row],[Victim''s Age]]&gt;13,Crime_analysis[[#This Row],[Victim''s Age]]&lt;18),"Teenager",IF(AND(Crime_analysis[[#This Row],[Victim''s Age]]&gt;=18,Crime_analysis[[#This Row],[Victim''s Age]]&lt;41),"Youth","Adult")))</f>
        <v>Adult</v>
      </c>
    </row>
    <row r="533" spans="1:13" x14ac:dyDescent="0.35">
      <c r="A533">
        <v>232104037</v>
      </c>
      <c r="B533" s="1">
        <v>44928</v>
      </c>
      <c r="C533" s="1">
        <v>43862</v>
      </c>
      <c r="D533" t="s">
        <v>103</v>
      </c>
      <c r="E533" t="s">
        <v>211</v>
      </c>
      <c r="F533">
        <v>23</v>
      </c>
      <c r="G533" t="s">
        <v>14</v>
      </c>
      <c r="H533" t="s">
        <v>30</v>
      </c>
      <c r="I533" t="s">
        <v>16</v>
      </c>
      <c r="J533" t="s">
        <v>78</v>
      </c>
      <c r="K533" t="s">
        <v>598</v>
      </c>
      <c r="L533">
        <v>1700</v>
      </c>
      <c r="M533" t="str">
        <f>IF(Crime_analysis[[#This Row],[Victim''s Age]]&lt;13,"Child",IF(AND(Crime_analysis[[#This Row],[Victim''s Age]]&gt;13,Crime_analysis[[#This Row],[Victim''s Age]]&lt;18),"Teenager",IF(AND(Crime_analysis[[#This Row],[Victim''s Age]]&gt;=18,Crime_analysis[[#This Row],[Victim''s Age]]&lt;41),"Youth","Adult")))</f>
        <v>Youth</v>
      </c>
    </row>
    <row r="534" spans="1:13" x14ac:dyDescent="0.35">
      <c r="A534">
        <v>221516877</v>
      </c>
      <c r="B534" s="1">
        <v>44867</v>
      </c>
      <c r="C534" s="1">
        <v>44081</v>
      </c>
      <c r="D534" t="s">
        <v>29</v>
      </c>
      <c r="E534" t="s">
        <v>70</v>
      </c>
      <c r="F534">
        <v>14</v>
      </c>
      <c r="G534" t="s">
        <v>14</v>
      </c>
      <c r="H534" t="s">
        <v>20</v>
      </c>
      <c r="I534" t="s">
        <v>59</v>
      </c>
      <c r="J534" t="s">
        <v>113</v>
      </c>
      <c r="K534" t="s">
        <v>599</v>
      </c>
      <c r="L534">
        <v>2100</v>
      </c>
      <c r="M534" t="str">
        <f>IF(Crime_analysis[[#This Row],[Victim''s Age]]&lt;13,"Child",IF(AND(Crime_analysis[[#This Row],[Victim''s Age]]&gt;13,Crime_analysis[[#This Row],[Victim''s Age]]&lt;18),"Teenager",IF(AND(Crime_analysis[[#This Row],[Victim''s Age]]&gt;=18,Crime_analysis[[#This Row],[Victim''s Age]]&lt;41),"Youth","Adult")))</f>
        <v>Teenager</v>
      </c>
    </row>
    <row r="535" spans="1:13" x14ac:dyDescent="0.35">
      <c r="A535">
        <v>230308058</v>
      </c>
      <c r="B535" s="1">
        <v>45005</v>
      </c>
      <c r="C535" s="1">
        <v>43910</v>
      </c>
      <c r="D535" t="s">
        <v>12</v>
      </c>
      <c r="E535" t="s">
        <v>150</v>
      </c>
      <c r="F535">
        <v>32</v>
      </c>
      <c r="G535" t="s">
        <v>19</v>
      </c>
      <c r="H535" t="s">
        <v>15</v>
      </c>
      <c r="I535" t="s">
        <v>16</v>
      </c>
      <c r="J535" t="s">
        <v>6512</v>
      </c>
      <c r="K535" t="s">
        <v>600</v>
      </c>
      <c r="L535">
        <v>2200</v>
      </c>
      <c r="M535" t="str">
        <f>IF(Crime_analysis[[#This Row],[Victim''s Age]]&lt;13,"Child",IF(AND(Crime_analysis[[#This Row],[Victim''s Age]]&gt;13,Crime_analysis[[#This Row],[Victim''s Age]]&lt;18),"Teenager",IF(AND(Crime_analysis[[#This Row],[Victim''s Age]]&gt;=18,Crime_analysis[[#This Row],[Victim''s Age]]&lt;41),"Youth","Adult")))</f>
        <v>Youth</v>
      </c>
    </row>
    <row r="536" spans="1:13" x14ac:dyDescent="0.35">
      <c r="A536">
        <v>231407360</v>
      </c>
      <c r="B536" s="1">
        <v>45007</v>
      </c>
      <c r="C536" s="1">
        <v>44151</v>
      </c>
      <c r="D536" t="s">
        <v>120</v>
      </c>
      <c r="E536" t="s">
        <v>181</v>
      </c>
      <c r="F536">
        <v>32</v>
      </c>
      <c r="G536" t="s">
        <v>19</v>
      </c>
      <c r="H536" t="s">
        <v>30</v>
      </c>
      <c r="I536" t="s">
        <v>59</v>
      </c>
      <c r="J536" t="s">
        <v>6512</v>
      </c>
      <c r="K536" t="s">
        <v>601</v>
      </c>
      <c r="L536">
        <v>2300</v>
      </c>
      <c r="M536" t="str">
        <f>IF(Crime_analysis[[#This Row],[Victim''s Age]]&lt;13,"Child",IF(AND(Crime_analysis[[#This Row],[Victim''s Age]]&gt;13,Crime_analysis[[#This Row],[Victim''s Age]]&lt;18),"Teenager",IF(AND(Crime_analysis[[#This Row],[Victim''s Age]]&gt;=18,Crime_analysis[[#This Row],[Victim''s Age]]&lt;41),"Youth","Adult")))</f>
        <v>Youth</v>
      </c>
    </row>
    <row r="537" spans="1:13" x14ac:dyDescent="0.35">
      <c r="A537">
        <v>230307948</v>
      </c>
      <c r="B537" s="1">
        <v>44985</v>
      </c>
      <c r="C537" s="1">
        <v>43918</v>
      </c>
      <c r="D537" t="s">
        <v>12</v>
      </c>
      <c r="E537" t="s">
        <v>13</v>
      </c>
      <c r="F537">
        <v>23</v>
      </c>
      <c r="G537" t="s">
        <v>19</v>
      </c>
      <c r="H537" t="s">
        <v>15</v>
      </c>
      <c r="I537" t="s">
        <v>16</v>
      </c>
      <c r="J537" t="s">
        <v>6512</v>
      </c>
      <c r="K537" t="s">
        <v>602</v>
      </c>
      <c r="L537">
        <v>745</v>
      </c>
      <c r="M537" t="str">
        <f>IF(Crime_analysis[[#This Row],[Victim''s Age]]&lt;13,"Child",IF(AND(Crime_analysis[[#This Row],[Victim''s Age]]&gt;13,Crime_analysis[[#This Row],[Victim''s Age]]&lt;18),"Teenager",IF(AND(Crime_analysis[[#This Row],[Victim''s Age]]&gt;=18,Crime_analysis[[#This Row],[Victim''s Age]]&lt;41),"Youth","Adult")))</f>
        <v>Youth</v>
      </c>
    </row>
    <row r="538" spans="1:13" x14ac:dyDescent="0.35">
      <c r="A538">
        <v>230406805</v>
      </c>
      <c r="B538" s="1">
        <v>45011</v>
      </c>
      <c r="C538" s="1">
        <v>43871</v>
      </c>
      <c r="D538" t="s">
        <v>68</v>
      </c>
      <c r="E538" t="s">
        <v>46</v>
      </c>
      <c r="F538">
        <v>20</v>
      </c>
      <c r="G538" t="s">
        <v>14</v>
      </c>
      <c r="H538" t="s">
        <v>20</v>
      </c>
      <c r="I538" t="s">
        <v>16</v>
      </c>
      <c r="J538" t="s">
        <v>6512</v>
      </c>
      <c r="K538" t="s">
        <v>603</v>
      </c>
      <c r="L538">
        <v>1400</v>
      </c>
      <c r="M538" t="str">
        <f>IF(Crime_analysis[[#This Row],[Victim''s Age]]&lt;13,"Child",IF(AND(Crime_analysis[[#This Row],[Victim''s Age]]&gt;13,Crime_analysis[[#This Row],[Victim''s Age]]&lt;18),"Teenager",IF(AND(Crime_analysis[[#This Row],[Victim''s Age]]&gt;=18,Crime_analysis[[#This Row],[Victim''s Age]]&lt;41),"Youth","Adult")))</f>
        <v>Youth</v>
      </c>
    </row>
    <row r="539" spans="1:13" x14ac:dyDescent="0.35">
      <c r="A539">
        <v>231307986</v>
      </c>
      <c r="B539" s="1">
        <v>45000</v>
      </c>
      <c r="C539" s="1">
        <v>43831</v>
      </c>
      <c r="D539" t="s">
        <v>52</v>
      </c>
      <c r="E539" t="s">
        <v>84</v>
      </c>
      <c r="F539">
        <v>42</v>
      </c>
      <c r="G539" t="s">
        <v>14</v>
      </c>
      <c r="H539" t="s">
        <v>20</v>
      </c>
      <c r="I539" t="s">
        <v>59</v>
      </c>
      <c r="J539" t="s">
        <v>6512</v>
      </c>
      <c r="K539" t="s">
        <v>604</v>
      </c>
      <c r="L539">
        <v>1</v>
      </c>
      <c r="M539" t="str">
        <f>IF(Crime_analysis[[#This Row],[Victim''s Age]]&lt;13,"Child",IF(AND(Crime_analysis[[#This Row],[Victim''s Age]]&gt;13,Crime_analysis[[#This Row],[Victim''s Age]]&lt;18),"Teenager",IF(AND(Crime_analysis[[#This Row],[Victim''s Age]]&gt;=18,Crime_analysis[[#This Row],[Victim''s Age]]&lt;41),"Youth","Adult")))</f>
        <v>Adult</v>
      </c>
    </row>
    <row r="540" spans="1:13" x14ac:dyDescent="0.35">
      <c r="A540">
        <v>232007295</v>
      </c>
      <c r="B540" s="1">
        <v>45007</v>
      </c>
      <c r="C540" s="1">
        <v>43891</v>
      </c>
      <c r="D540" t="s">
        <v>18</v>
      </c>
      <c r="E540" t="s">
        <v>181</v>
      </c>
      <c r="F540">
        <v>46</v>
      </c>
      <c r="G540" t="s">
        <v>14</v>
      </c>
      <c r="H540" t="s">
        <v>20</v>
      </c>
      <c r="I540" t="s">
        <v>59</v>
      </c>
      <c r="J540" t="s">
        <v>6512</v>
      </c>
      <c r="K540" t="s">
        <v>605</v>
      </c>
      <c r="L540">
        <v>900</v>
      </c>
      <c r="M540" t="str">
        <f>IF(Crime_analysis[[#This Row],[Victim''s Age]]&lt;13,"Child",IF(AND(Crime_analysis[[#This Row],[Victim''s Age]]&gt;13,Crime_analysis[[#This Row],[Victim''s Age]]&lt;18),"Teenager",IF(AND(Crime_analysis[[#This Row],[Victim''s Age]]&gt;=18,Crime_analysis[[#This Row],[Victim''s Age]]&lt;41),"Youth","Adult")))</f>
        <v>Adult</v>
      </c>
    </row>
    <row r="541" spans="1:13" x14ac:dyDescent="0.35">
      <c r="A541">
        <v>230109313</v>
      </c>
      <c r="B541" s="1">
        <v>45010</v>
      </c>
      <c r="C541" s="1">
        <v>43886</v>
      </c>
      <c r="D541" t="s">
        <v>42</v>
      </c>
      <c r="E541" t="s">
        <v>13</v>
      </c>
      <c r="F541">
        <v>27</v>
      </c>
      <c r="G541" t="s">
        <v>19</v>
      </c>
      <c r="H541" t="s">
        <v>33</v>
      </c>
      <c r="I541" t="s">
        <v>16</v>
      </c>
      <c r="J541" t="s">
        <v>6512</v>
      </c>
      <c r="K541" t="s">
        <v>43</v>
      </c>
      <c r="L541">
        <v>1045</v>
      </c>
      <c r="M541" t="str">
        <f>IF(Crime_analysis[[#This Row],[Victim''s Age]]&lt;13,"Child",IF(AND(Crime_analysis[[#This Row],[Victim''s Age]]&gt;13,Crime_analysis[[#This Row],[Victim''s Age]]&lt;18),"Teenager",IF(AND(Crime_analysis[[#This Row],[Victim''s Age]]&gt;=18,Crime_analysis[[#This Row],[Victim''s Age]]&lt;41),"Youth","Adult")))</f>
        <v>Youth</v>
      </c>
    </row>
    <row r="542" spans="1:13" x14ac:dyDescent="0.35">
      <c r="A542">
        <v>231808024</v>
      </c>
      <c r="B542" s="1">
        <v>45007</v>
      </c>
      <c r="C542" s="1">
        <v>44064</v>
      </c>
      <c r="D542" t="s">
        <v>115</v>
      </c>
      <c r="E542" t="s">
        <v>13</v>
      </c>
      <c r="F542">
        <v>25</v>
      </c>
      <c r="G542" t="s">
        <v>14</v>
      </c>
      <c r="H542" t="s">
        <v>15</v>
      </c>
      <c r="I542" t="s">
        <v>16</v>
      </c>
      <c r="J542" t="s">
        <v>6512</v>
      </c>
      <c r="K542" t="s">
        <v>606</v>
      </c>
      <c r="L542">
        <v>1645</v>
      </c>
      <c r="M542" t="str">
        <f>IF(Crime_analysis[[#This Row],[Victim''s Age]]&lt;13,"Child",IF(AND(Crime_analysis[[#This Row],[Victim''s Age]]&gt;13,Crime_analysis[[#This Row],[Victim''s Age]]&lt;18),"Teenager",IF(AND(Crime_analysis[[#This Row],[Victim''s Age]]&gt;=18,Crime_analysis[[#This Row],[Victim''s Age]]&lt;41),"Youth","Adult")))</f>
        <v>Youth</v>
      </c>
    </row>
    <row r="543" spans="1:13" x14ac:dyDescent="0.35">
      <c r="A543">
        <v>230707468</v>
      </c>
      <c r="B543" s="1">
        <v>45007</v>
      </c>
      <c r="C543" s="1">
        <v>43850</v>
      </c>
      <c r="D543" t="s">
        <v>45</v>
      </c>
      <c r="E543" t="s">
        <v>13</v>
      </c>
      <c r="F543">
        <v>30</v>
      </c>
      <c r="G543" t="s">
        <v>19</v>
      </c>
      <c r="H543" t="s">
        <v>30</v>
      </c>
      <c r="I543" t="s">
        <v>16</v>
      </c>
      <c r="J543" t="s">
        <v>6512</v>
      </c>
      <c r="K543" t="s">
        <v>607</v>
      </c>
      <c r="L543">
        <v>1535</v>
      </c>
      <c r="M543" t="str">
        <f>IF(Crime_analysis[[#This Row],[Victim''s Age]]&lt;13,"Child",IF(AND(Crime_analysis[[#This Row],[Victim''s Age]]&gt;13,Crime_analysis[[#This Row],[Victim''s Age]]&lt;18),"Teenager",IF(AND(Crime_analysis[[#This Row],[Victim''s Age]]&gt;=18,Crime_analysis[[#This Row],[Victim''s Age]]&lt;41),"Youth","Adult")))</f>
        <v>Youth</v>
      </c>
    </row>
    <row r="544" spans="1:13" x14ac:dyDescent="0.35">
      <c r="A544">
        <v>231510395</v>
      </c>
      <c r="B544" s="1">
        <v>45076</v>
      </c>
      <c r="C544" s="1">
        <v>43831</v>
      </c>
      <c r="D544" t="s">
        <v>29</v>
      </c>
      <c r="E544" t="s">
        <v>13</v>
      </c>
      <c r="F544">
        <v>52</v>
      </c>
      <c r="G544" t="s">
        <v>19</v>
      </c>
      <c r="H544" t="s">
        <v>20</v>
      </c>
      <c r="I544" t="s">
        <v>16</v>
      </c>
      <c r="J544" t="s">
        <v>6512</v>
      </c>
      <c r="K544" t="s">
        <v>608</v>
      </c>
      <c r="L544">
        <v>1200</v>
      </c>
      <c r="M544" t="str">
        <f>IF(Crime_analysis[[#This Row],[Victim''s Age]]&lt;13,"Child",IF(AND(Crime_analysis[[#This Row],[Victim''s Age]]&gt;13,Crime_analysis[[#This Row],[Victim''s Age]]&lt;18),"Teenager",IF(AND(Crime_analysis[[#This Row],[Victim''s Age]]&gt;=18,Crime_analysis[[#This Row],[Victim''s Age]]&lt;41),"Youth","Adult")))</f>
        <v>Adult</v>
      </c>
    </row>
    <row r="545" spans="1:13" x14ac:dyDescent="0.35">
      <c r="A545">
        <v>231107004</v>
      </c>
      <c r="B545" s="1">
        <v>45006</v>
      </c>
      <c r="C545" s="1">
        <v>43907</v>
      </c>
      <c r="D545" t="s">
        <v>61</v>
      </c>
      <c r="E545" t="s">
        <v>50</v>
      </c>
      <c r="F545">
        <v>30</v>
      </c>
      <c r="G545" t="s">
        <v>19</v>
      </c>
      <c r="H545" t="s">
        <v>20</v>
      </c>
      <c r="I545" t="s">
        <v>16</v>
      </c>
      <c r="J545" t="s">
        <v>6512</v>
      </c>
      <c r="K545" t="s">
        <v>609</v>
      </c>
      <c r="L545">
        <v>2000</v>
      </c>
      <c r="M545" t="str">
        <f>IF(Crime_analysis[[#This Row],[Victim''s Age]]&lt;13,"Child",IF(AND(Crime_analysis[[#This Row],[Victim''s Age]]&gt;13,Crime_analysis[[#This Row],[Victim''s Age]]&lt;18),"Teenager",IF(AND(Crime_analysis[[#This Row],[Victim''s Age]]&gt;=18,Crime_analysis[[#This Row],[Victim''s Age]]&lt;41),"Youth","Adult")))</f>
        <v>Youth</v>
      </c>
    </row>
    <row r="546" spans="1:13" x14ac:dyDescent="0.35">
      <c r="A546">
        <v>230707527</v>
      </c>
      <c r="B546" s="1">
        <v>45008</v>
      </c>
      <c r="C546" s="1">
        <v>43853</v>
      </c>
      <c r="D546" t="s">
        <v>45</v>
      </c>
      <c r="E546" t="s">
        <v>13</v>
      </c>
      <c r="F546">
        <v>30</v>
      </c>
      <c r="G546" t="s">
        <v>19</v>
      </c>
      <c r="H546" t="s">
        <v>30</v>
      </c>
      <c r="I546" t="s">
        <v>16</v>
      </c>
      <c r="J546" t="s">
        <v>6512</v>
      </c>
      <c r="K546" t="s">
        <v>610</v>
      </c>
      <c r="L546">
        <v>1455</v>
      </c>
      <c r="M546" t="str">
        <f>IF(Crime_analysis[[#This Row],[Victim''s Age]]&lt;13,"Child",IF(AND(Crime_analysis[[#This Row],[Victim''s Age]]&gt;13,Crime_analysis[[#This Row],[Victim''s Age]]&lt;18),"Teenager",IF(AND(Crime_analysis[[#This Row],[Victim''s Age]]&gt;=18,Crime_analysis[[#This Row],[Victim''s Age]]&lt;41),"Youth","Adult")))</f>
        <v>Youth</v>
      </c>
    </row>
    <row r="547" spans="1:13" x14ac:dyDescent="0.35">
      <c r="A547">
        <v>231606538</v>
      </c>
      <c r="B547" s="1">
        <v>45008</v>
      </c>
      <c r="C547" s="1">
        <v>43862</v>
      </c>
      <c r="D547" t="s">
        <v>86</v>
      </c>
      <c r="E547" t="s">
        <v>13</v>
      </c>
      <c r="F547">
        <v>18</v>
      </c>
      <c r="G547" t="s">
        <v>19</v>
      </c>
      <c r="H547" t="s">
        <v>20</v>
      </c>
      <c r="I547" t="s">
        <v>16</v>
      </c>
      <c r="J547" t="s">
        <v>6512</v>
      </c>
      <c r="K547" t="s">
        <v>611</v>
      </c>
      <c r="L547">
        <v>710</v>
      </c>
      <c r="M547" t="str">
        <f>IF(Crime_analysis[[#This Row],[Victim''s Age]]&lt;13,"Child",IF(AND(Crime_analysis[[#This Row],[Victim''s Age]]&gt;13,Crime_analysis[[#This Row],[Victim''s Age]]&lt;18),"Teenager",IF(AND(Crime_analysis[[#This Row],[Victim''s Age]]&gt;=18,Crime_analysis[[#This Row],[Victim''s Age]]&lt;41),"Youth","Adult")))</f>
        <v>Youth</v>
      </c>
    </row>
    <row r="548" spans="1:13" x14ac:dyDescent="0.35">
      <c r="A548">
        <v>231007038</v>
      </c>
      <c r="B548" s="1">
        <v>45006</v>
      </c>
      <c r="C548" s="1">
        <v>43831</v>
      </c>
      <c r="D548" t="s">
        <v>77</v>
      </c>
      <c r="E548" t="s">
        <v>13</v>
      </c>
      <c r="F548">
        <v>22</v>
      </c>
      <c r="G548" t="s">
        <v>14</v>
      </c>
      <c r="H548" t="s">
        <v>15</v>
      </c>
      <c r="I548" t="s">
        <v>16</v>
      </c>
      <c r="J548" t="s">
        <v>6512</v>
      </c>
      <c r="K548" t="s">
        <v>612</v>
      </c>
      <c r="L548">
        <v>1</v>
      </c>
      <c r="M548" t="str">
        <f>IF(Crime_analysis[[#This Row],[Victim''s Age]]&lt;13,"Child",IF(AND(Crime_analysis[[#This Row],[Victim''s Age]]&gt;13,Crime_analysis[[#This Row],[Victim''s Age]]&lt;18),"Teenager",IF(AND(Crime_analysis[[#This Row],[Victim''s Age]]&gt;=18,Crime_analysis[[#This Row],[Victim''s Age]]&lt;41),"Youth","Adult")))</f>
        <v>Youth</v>
      </c>
    </row>
    <row r="549" spans="1:13" x14ac:dyDescent="0.35">
      <c r="A549">
        <v>230308067</v>
      </c>
      <c r="B549" s="1">
        <v>45005</v>
      </c>
      <c r="C549" s="1">
        <v>43884</v>
      </c>
      <c r="D549" t="s">
        <v>12</v>
      </c>
      <c r="E549" t="s">
        <v>13</v>
      </c>
      <c r="F549">
        <v>31</v>
      </c>
      <c r="G549" t="s">
        <v>19</v>
      </c>
      <c r="H549" t="s">
        <v>15</v>
      </c>
      <c r="I549" t="s">
        <v>16</v>
      </c>
      <c r="J549" t="s">
        <v>6512</v>
      </c>
      <c r="K549" t="s">
        <v>613</v>
      </c>
      <c r="L549">
        <v>55</v>
      </c>
      <c r="M549" t="str">
        <f>IF(Crime_analysis[[#This Row],[Victim''s Age]]&lt;13,"Child",IF(AND(Crime_analysis[[#This Row],[Victim''s Age]]&gt;13,Crime_analysis[[#This Row],[Victim''s Age]]&lt;18),"Teenager",IF(AND(Crime_analysis[[#This Row],[Victim''s Age]]&gt;=18,Crime_analysis[[#This Row],[Victim''s Age]]&lt;41),"Youth","Adult")))</f>
        <v>Youth</v>
      </c>
    </row>
    <row r="550" spans="1:13" x14ac:dyDescent="0.35">
      <c r="A550">
        <v>231208793</v>
      </c>
      <c r="B550" s="1">
        <v>44985</v>
      </c>
      <c r="C550" s="1">
        <v>43918</v>
      </c>
      <c r="D550" t="s">
        <v>24</v>
      </c>
      <c r="E550" t="s">
        <v>13</v>
      </c>
      <c r="F550">
        <v>39</v>
      </c>
      <c r="G550" t="s">
        <v>19</v>
      </c>
      <c r="H550" t="s">
        <v>15</v>
      </c>
      <c r="I550" t="s">
        <v>16</v>
      </c>
      <c r="J550" t="s">
        <v>6512</v>
      </c>
      <c r="K550" t="s">
        <v>614</v>
      </c>
      <c r="L550">
        <v>1720</v>
      </c>
      <c r="M550" t="str">
        <f>IF(Crime_analysis[[#This Row],[Victim''s Age]]&lt;13,"Child",IF(AND(Crime_analysis[[#This Row],[Victim''s Age]]&gt;13,Crime_analysis[[#This Row],[Victim''s Age]]&lt;18),"Teenager",IF(AND(Crime_analysis[[#This Row],[Victim''s Age]]&gt;=18,Crime_analysis[[#This Row],[Victim''s Age]]&lt;41),"Youth","Adult")))</f>
        <v>Youth</v>
      </c>
    </row>
    <row r="551" spans="1:13" x14ac:dyDescent="0.35">
      <c r="A551">
        <v>230908117</v>
      </c>
      <c r="B551" s="1">
        <v>45029</v>
      </c>
      <c r="C551" s="1">
        <v>44043</v>
      </c>
      <c r="D551" t="s">
        <v>65</v>
      </c>
      <c r="E551" t="s">
        <v>13</v>
      </c>
      <c r="F551">
        <v>41</v>
      </c>
      <c r="G551" t="s">
        <v>19</v>
      </c>
      <c r="H551" t="s">
        <v>30</v>
      </c>
      <c r="I551" t="s">
        <v>16</v>
      </c>
      <c r="J551" t="s">
        <v>6512</v>
      </c>
      <c r="K551" t="s">
        <v>615</v>
      </c>
      <c r="L551">
        <v>1</v>
      </c>
      <c r="M551" t="str">
        <f>IF(Crime_analysis[[#This Row],[Victim''s Age]]&lt;13,"Child",IF(AND(Crime_analysis[[#This Row],[Victim''s Age]]&gt;13,Crime_analysis[[#This Row],[Victim''s Age]]&lt;18),"Teenager",IF(AND(Crime_analysis[[#This Row],[Victim''s Age]]&gt;=18,Crime_analysis[[#This Row],[Victim''s Age]]&lt;41),"Youth","Adult")))</f>
        <v>Adult</v>
      </c>
    </row>
    <row r="552" spans="1:13" x14ac:dyDescent="0.35">
      <c r="A552">
        <v>231309176</v>
      </c>
      <c r="B552" s="1">
        <v>45030</v>
      </c>
      <c r="C552" s="1">
        <v>44123</v>
      </c>
      <c r="D552" t="s">
        <v>52</v>
      </c>
      <c r="E552" t="s">
        <v>13</v>
      </c>
      <c r="F552">
        <v>57</v>
      </c>
      <c r="G552" t="s">
        <v>19</v>
      </c>
      <c r="H552" t="s">
        <v>15</v>
      </c>
      <c r="I552" t="s">
        <v>16</v>
      </c>
      <c r="J552" t="s">
        <v>6512</v>
      </c>
      <c r="K552" t="s">
        <v>616</v>
      </c>
      <c r="L552">
        <v>1445</v>
      </c>
      <c r="M552" t="str">
        <f>IF(Crime_analysis[[#This Row],[Victim''s Age]]&lt;13,"Child",IF(AND(Crime_analysis[[#This Row],[Victim''s Age]]&gt;13,Crime_analysis[[#This Row],[Victim''s Age]]&lt;18),"Teenager",IF(AND(Crime_analysis[[#This Row],[Victim''s Age]]&gt;=18,Crime_analysis[[#This Row],[Victim''s Age]]&lt;41),"Youth","Adult")))</f>
        <v>Adult</v>
      </c>
    </row>
    <row r="553" spans="1:13" x14ac:dyDescent="0.35">
      <c r="A553">
        <v>230507674</v>
      </c>
      <c r="B553" s="1">
        <v>45027</v>
      </c>
      <c r="C553" s="1">
        <v>44042</v>
      </c>
      <c r="D553" t="s">
        <v>146</v>
      </c>
      <c r="E553" t="s">
        <v>13</v>
      </c>
      <c r="F553">
        <v>28</v>
      </c>
      <c r="G553" t="s">
        <v>19</v>
      </c>
      <c r="H553" t="s">
        <v>20</v>
      </c>
      <c r="I553" t="s">
        <v>16</v>
      </c>
      <c r="J553" t="s">
        <v>6512</v>
      </c>
      <c r="K553" t="s">
        <v>617</v>
      </c>
      <c r="L553">
        <v>835</v>
      </c>
      <c r="M553" t="str">
        <f>IF(Crime_analysis[[#This Row],[Victim''s Age]]&lt;13,"Child",IF(AND(Crime_analysis[[#This Row],[Victim''s Age]]&gt;13,Crime_analysis[[#This Row],[Victim''s Age]]&lt;18),"Teenager",IF(AND(Crime_analysis[[#This Row],[Victim''s Age]]&gt;=18,Crime_analysis[[#This Row],[Victim''s Age]]&lt;41),"Youth","Adult")))</f>
        <v>Youth</v>
      </c>
    </row>
    <row r="554" spans="1:13" x14ac:dyDescent="0.35">
      <c r="A554">
        <v>231309128</v>
      </c>
      <c r="B554" s="1">
        <v>45029</v>
      </c>
      <c r="C554" s="1">
        <v>44056</v>
      </c>
      <c r="D554" t="s">
        <v>52</v>
      </c>
      <c r="E554" t="s">
        <v>13</v>
      </c>
      <c r="F554">
        <v>23</v>
      </c>
      <c r="G554" t="s">
        <v>19</v>
      </c>
      <c r="H554" t="s">
        <v>33</v>
      </c>
      <c r="I554" t="s">
        <v>16</v>
      </c>
      <c r="J554" t="s">
        <v>6512</v>
      </c>
      <c r="K554" t="s">
        <v>618</v>
      </c>
      <c r="L554">
        <v>1200</v>
      </c>
      <c r="M554" t="str">
        <f>IF(Crime_analysis[[#This Row],[Victim''s Age]]&lt;13,"Child",IF(AND(Crime_analysis[[#This Row],[Victim''s Age]]&gt;13,Crime_analysis[[#This Row],[Victim''s Age]]&lt;18),"Teenager",IF(AND(Crime_analysis[[#This Row],[Victim''s Age]]&gt;=18,Crime_analysis[[#This Row],[Victim''s Age]]&lt;41),"Youth","Adult")))</f>
        <v>Youth</v>
      </c>
    </row>
    <row r="555" spans="1:13" x14ac:dyDescent="0.35">
      <c r="A555">
        <v>230309403</v>
      </c>
      <c r="B555" s="1">
        <v>45031</v>
      </c>
      <c r="C555" s="1">
        <v>44080</v>
      </c>
      <c r="D555" t="s">
        <v>12</v>
      </c>
      <c r="E555" t="s">
        <v>13</v>
      </c>
      <c r="F555">
        <v>30</v>
      </c>
      <c r="G555" t="s">
        <v>14</v>
      </c>
      <c r="H555" t="s">
        <v>33</v>
      </c>
      <c r="I555" t="s">
        <v>16</v>
      </c>
      <c r="J555" t="s">
        <v>6512</v>
      </c>
      <c r="K555" t="s">
        <v>619</v>
      </c>
      <c r="L555">
        <v>1</v>
      </c>
      <c r="M555" t="str">
        <f>IF(Crime_analysis[[#This Row],[Victim''s Age]]&lt;13,"Child",IF(AND(Crime_analysis[[#This Row],[Victim''s Age]]&gt;13,Crime_analysis[[#This Row],[Victim''s Age]]&lt;18),"Teenager",IF(AND(Crime_analysis[[#This Row],[Victim''s Age]]&gt;=18,Crime_analysis[[#This Row],[Victim''s Age]]&lt;41),"Youth","Adult")))</f>
        <v>Youth</v>
      </c>
    </row>
    <row r="556" spans="1:13" x14ac:dyDescent="0.35">
      <c r="A556">
        <v>231309161</v>
      </c>
      <c r="B556" s="1">
        <v>45023</v>
      </c>
      <c r="C556" s="1">
        <v>43831</v>
      </c>
      <c r="D556" t="s">
        <v>52</v>
      </c>
      <c r="E556" t="s">
        <v>13</v>
      </c>
      <c r="F556">
        <v>45</v>
      </c>
      <c r="G556" t="s">
        <v>19</v>
      </c>
      <c r="H556" t="s">
        <v>20</v>
      </c>
      <c r="I556" t="s">
        <v>16</v>
      </c>
      <c r="J556" t="s">
        <v>6512</v>
      </c>
      <c r="K556" t="s">
        <v>620</v>
      </c>
      <c r="L556">
        <v>1</v>
      </c>
      <c r="M556" t="str">
        <f>IF(Crime_analysis[[#This Row],[Victim''s Age]]&lt;13,"Child",IF(AND(Crime_analysis[[#This Row],[Victim''s Age]]&gt;13,Crime_analysis[[#This Row],[Victim''s Age]]&lt;18),"Teenager",IF(AND(Crime_analysis[[#This Row],[Victim''s Age]]&gt;=18,Crime_analysis[[#This Row],[Victim''s Age]]&lt;41),"Youth","Adult")))</f>
        <v>Adult</v>
      </c>
    </row>
    <row r="557" spans="1:13" x14ac:dyDescent="0.35">
      <c r="A557">
        <v>231909660</v>
      </c>
      <c r="B557" s="1">
        <v>45069</v>
      </c>
      <c r="C557" s="1">
        <v>43974</v>
      </c>
      <c r="D557" t="s">
        <v>32</v>
      </c>
      <c r="E557" t="s">
        <v>13</v>
      </c>
      <c r="F557">
        <v>49</v>
      </c>
      <c r="G557" t="s">
        <v>14</v>
      </c>
      <c r="H557" t="s">
        <v>20</v>
      </c>
      <c r="I557" t="s">
        <v>16</v>
      </c>
      <c r="J557" t="s">
        <v>6512</v>
      </c>
      <c r="K557" t="s">
        <v>621</v>
      </c>
      <c r="L557">
        <v>2030</v>
      </c>
      <c r="M557" t="str">
        <f>IF(Crime_analysis[[#This Row],[Victim''s Age]]&lt;13,"Child",IF(AND(Crime_analysis[[#This Row],[Victim''s Age]]&gt;13,Crime_analysis[[#This Row],[Victim''s Age]]&lt;18),"Teenager",IF(AND(Crime_analysis[[#This Row],[Victim''s Age]]&gt;=18,Crime_analysis[[#This Row],[Victim''s Age]]&lt;41),"Youth","Adult")))</f>
        <v>Adult</v>
      </c>
    </row>
    <row r="558" spans="1:13" x14ac:dyDescent="0.35">
      <c r="A558">
        <v>231210119</v>
      </c>
      <c r="B558" s="1">
        <v>45028</v>
      </c>
      <c r="C558" s="1">
        <v>43831</v>
      </c>
      <c r="D558" t="s">
        <v>24</v>
      </c>
      <c r="E558" t="s">
        <v>13</v>
      </c>
      <c r="F558">
        <v>28</v>
      </c>
      <c r="G558" t="s">
        <v>14</v>
      </c>
      <c r="H558" t="s">
        <v>15</v>
      </c>
      <c r="I558" t="s">
        <v>16</v>
      </c>
      <c r="J558" t="s">
        <v>6512</v>
      </c>
      <c r="K558" t="s">
        <v>622</v>
      </c>
      <c r="L558">
        <v>1500</v>
      </c>
      <c r="M558" t="str">
        <f>IF(Crime_analysis[[#This Row],[Victim''s Age]]&lt;13,"Child",IF(AND(Crime_analysis[[#This Row],[Victim''s Age]]&gt;13,Crime_analysis[[#This Row],[Victim''s Age]]&lt;18),"Teenager",IF(AND(Crime_analysis[[#This Row],[Victim''s Age]]&gt;=18,Crime_analysis[[#This Row],[Victim''s Age]]&lt;41),"Youth","Adult")))</f>
        <v>Youth</v>
      </c>
    </row>
    <row r="559" spans="1:13" x14ac:dyDescent="0.35">
      <c r="A559">
        <v>231907935</v>
      </c>
      <c r="B559" s="1">
        <v>45027</v>
      </c>
      <c r="C559" s="1">
        <v>44098</v>
      </c>
      <c r="D559" t="s">
        <v>32</v>
      </c>
      <c r="E559" t="s">
        <v>56</v>
      </c>
      <c r="F559">
        <v>45</v>
      </c>
      <c r="G559" t="s">
        <v>14</v>
      </c>
      <c r="H559" t="s">
        <v>20</v>
      </c>
      <c r="I559" t="s">
        <v>16</v>
      </c>
      <c r="J559" t="s">
        <v>6512</v>
      </c>
      <c r="K559" t="s">
        <v>623</v>
      </c>
      <c r="L559">
        <v>1100</v>
      </c>
      <c r="M559" t="str">
        <f>IF(Crime_analysis[[#This Row],[Victim''s Age]]&lt;13,"Child",IF(AND(Crime_analysis[[#This Row],[Victim''s Age]]&gt;13,Crime_analysis[[#This Row],[Victim''s Age]]&lt;18),"Teenager",IF(AND(Crime_analysis[[#This Row],[Victim''s Age]]&gt;=18,Crime_analysis[[#This Row],[Victim''s Age]]&lt;41),"Youth","Adult")))</f>
        <v>Adult</v>
      </c>
    </row>
    <row r="560" spans="1:13" x14ac:dyDescent="0.35">
      <c r="A560">
        <v>231309278</v>
      </c>
      <c r="B560" s="1">
        <v>45032</v>
      </c>
      <c r="C560" s="1">
        <v>43831</v>
      </c>
      <c r="D560" t="s">
        <v>52</v>
      </c>
      <c r="E560" t="s">
        <v>13</v>
      </c>
      <c r="F560">
        <v>15</v>
      </c>
      <c r="G560" t="s">
        <v>19</v>
      </c>
      <c r="H560" t="s">
        <v>20</v>
      </c>
      <c r="I560" t="s">
        <v>16</v>
      </c>
      <c r="J560" t="s">
        <v>6512</v>
      </c>
      <c r="K560" t="s">
        <v>624</v>
      </c>
      <c r="L560">
        <v>1400</v>
      </c>
      <c r="M560" t="str">
        <f>IF(Crime_analysis[[#This Row],[Victim''s Age]]&lt;13,"Child",IF(AND(Crime_analysis[[#This Row],[Victim''s Age]]&gt;13,Crime_analysis[[#This Row],[Victim''s Age]]&lt;18),"Teenager",IF(AND(Crime_analysis[[#This Row],[Victim''s Age]]&gt;=18,Crime_analysis[[#This Row],[Victim''s Age]]&lt;41),"Youth","Adult")))</f>
        <v>Teenager</v>
      </c>
    </row>
    <row r="561" spans="1:13" x14ac:dyDescent="0.35">
      <c r="A561">
        <v>231607319</v>
      </c>
      <c r="B561" s="1">
        <v>45032</v>
      </c>
      <c r="C561" s="1">
        <v>44153</v>
      </c>
      <c r="D561" t="s">
        <v>86</v>
      </c>
      <c r="E561" t="s">
        <v>13</v>
      </c>
      <c r="F561">
        <v>27</v>
      </c>
      <c r="G561" t="s">
        <v>14</v>
      </c>
      <c r="H561" t="s">
        <v>30</v>
      </c>
      <c r="I561" t="s">
        <v>16</v>
      </c>
      <c r="J561" t="s">
        <v>6512</v>
      </c>
      <c r="K561" t="s">
        <v>625</v>
      </c>
      <c r="L561">
        <v>1200</v>
      </c>
      <c r="M561" t="str">
        <f>IF(Crime_analysis[[#This Row],[Victim''s Age]]&lt;13,"Child",IF(AND(Crime_analysis[[#This Row],[Victim''s Age]]&gt;13,Crime_analysis[[#This Row],[Victim''s Age]]&lt;18),"Teenager",IF(AND(Crime_analysis[[#This Row],[Victim''s Age]]&gt;=18,Crime_analysis[[#This Row],[Victim''s Age]]&lt;41),"Youth","Adult")))</f>
        <v>Youth</v>
      </c>
    </row>
    <row r="562" spans="1:13" x14ac:dyDescent="0.35">
      <c r="A562">
        <v>230208849</v>
      </c>
      <c r="B562" s="1">
        <v>45026</v>
      </c>
      <c r="C562" s="1">
        <v>43918</v>
      </c>
      <c r="D562" t="s">
        <v>26</v>
      </c>
      <c r="E562" t="s">
        <v>35</v>
      </c>
      <c r="F562">
        <v>56</v>
      </c>
      <c r="G562" t="s">
        <v>14</v>
      </c>
      <c r="H562" t="s">
        <v>15</v>
      </c>
      <c r="I562" t="s">
        <v>270</v>
      </c>
      <c r="J562" t="s">
        <v>6512</v>
      </c>
      <c r="K562" t="s">
        <v>626</v>
      </c>
      <c r="L562">
        <v>1</v>
      </c>
      <c r="M562" t="str">
        <f>IF(Crime_analysis[[#This Row],[Victim''s Age]]&lt;13,"Child",IF(AND(Crime_analysis[[#This Row],[Victim''s Age]]&gt;13,Crime_analysis[[#This Row],[Victim''s Age]]&lt;18),"Teenager",IF(AND(Crime_analysis[[#This Row],[Victim''s Age]]&gt;=18,Crime_analysis[[#This Row],[Victim''s Age]]&lt;41),"Youth","Adult")))</f>
        <v>Adult</v>
      </c>
    </row>
    <row r="563" spans="1:13" x14ac:dyDescent="0.35">
      <c r="A563">
        <v>231908073</v>
      </c>
      <c r="B563" s="1">
        <v>45031</v>
      </c>
      <c r="C563" s="1">
        <v>44166</v>
      </c>
      <c r="D563" t="s">
        <v>32</v>
      </c>
      <c r="E563" t="s">
        <v>13</v>
      </c>
      <c r="F563">
        <v>51</v>
      </c>
      <c r="G563" t="s">
        <v>19</v>
      </c>
      <c r="H563" t="s">
        <v>20</v>
      </c>
      <c r="I563" t="s">
        <v>16</v>
      </c>
      <c r="J563" t="s">
        <v>6512</v>
      </c>
      <c r="K563" t="s">
        <v>627</v>
      </c>
      <c r="L563">
        <v>1250</v>
      </c>
      <c r="M563" t="str">
        <f>IF(Crime_analysis[[#This Row],[Victim''s Age]]&lt;13,"Child",IF(AND(Crime_analysis[[#This Row],[Victim''s Age]]&gt;13,Crime_analysis[[#This Row],[Victim''s Age]]&lt;18),"Teenager",IF(AND(Crime_analysis[[#This Row],[Victim''s Age]]&gt;=18,Crime_analysis[[#This Row],[Victim''s Age]]&lt;41),"Youth","Adult")))</f>
        <v>Adult</v>
      </c>
    </row>
    <row r="564" spans="1:13" x14ac:dyDescent="0.35">
      <c r="A564">
        <v>231210023</v>
      </c>
      <c r="B564" s="1">
        <v>45026</v>
      </c>
      <c r="C564" s="1">
        <v>43900</v>
      </c>
      <c r="D564" t="s">
        <v>24</v>
      </c>
      <c r="E564" t="s">
        <v>13</v>
      </c>
      <c r="F564">
        <v>29</v>
      </c>
      <c r="G564" t="s">
        <v>19</v>
      </c>
      <c r="H564" t="s">
        <v>33</v>
      </c>
      <c r="I564" t="s">
        <v>16</v>
      </c>
      <c r="J564" t="s">
        <v>6512</v>
      </c>
      <c r="K564" t="s">
        <v>628</v>
      </c>
      <c r="L564">
        <v>1020</v>
      </c>
      <c r="M564" t="str">
        <f>IF(Crime_analysis[[#This Row],[Victim''s Age]]&lt;13,"Child",IF(AND(Crime_analysis[[#This Row],[Victim''s Age]]&gt;13,Crime_analysis[[#This Row],[Victim''s Age]]&lt;18),"Teenager",IF(AND(Crime_analysis[[#This Row],[Victim''s Age]]&gt;=18,Crime_analysis[[#This Row],[Victim''s Age]]&lt;41),"Youth","Adult")))</f>
        <v>Youth</v>
      </c>
    </row>
    <row r="565" spans="1:13" x14ac:dyDescent="0.35">
      <c r="A565">
        <v>231210407</v>
      </c>
      <c r="B565" s="1">
        <v>45034</v>
      </c>
      <c r="C565" s="1">
        <v>43831</v>
      </c>
      <c r="D565" t="s">
        <v>24</v>
      </c>
      <c r="E565" t="s">
        <v>13</v>
      </c>
      <c r="F565">
        <v>59</v>
      </c>
      <c r="G565" t="s">
        <v>14</v>
      </c>
      <c r="H565" t="s">
        <v>30</v>
      </c>
      <c r="I565" t="s">
        <v>16</v>
      </c>
      <c r="J565" t="s">
        <v>6512</v>
      </c>
      <c r="K565" t="s">
        <v>629</v>
      </c>
      <c r="L565">
        <v>1</v>
      </c>
      <c r="M565" t="str">
        <f>IF(Crime_analysis[[#This Row],[Victim''s Age]]&lt;13,"Child",IF(AND(Crime_analysis[[#This Row],[Victim''s Age]]&gt;13,Crime_analysis[[#This Row],[Victim''s Age]]&lt;18),"Teenager",IF(AND(Crime_analysis[[#This Row],[Victim''s Age]]&gt;=18,Crime_analysis[[#This Row],[Victim''s Age]]&lt;41),"Youth","Adult")))</f>
        <v>Adult</v>
      </c>
    </row>
    <row r="566" spans="1:13" x14ac:dyDescent="0.35">
      <c r="A566">
        <v>231809250</v>
      </c>
      <c r="B566" s="1">
        <v>45036</v>
      </c>
      <c r="C566" s="1">
        <v>43941</v>
      </c>
      <c r="D566" t="s">
        <v>115</v>
      </c>
      <c r="E566" t="s">
        <v>13</v>
      </c>
      <c r="F566">
        <v>30</v>
      </c>
      <c r="G566" t="s">
        <v>14</v>
      </c>
      <c r="H566" t="s">
        <v>15</v>
      </c>
      <c r="I566" t="s">
        <v>16</v>
      </c>
      <c r="J566" t="s">
        <v>6512</v>
      </c>
      <c r="K566" t="s">
        <v>630</v>
      </c>
      <c r="L566">
        <v>915</v>
      </c>
      <c r="M566" t="str">
        <f>IF(Crime_analysis[[#This Row],[Victim''s Age]]&lt;13,"Child",IF(AND(Crime_analysis[[#This Row],[Victim''s Age]]&gt;13,Crime_analysis[[#This Row],[Victim''s Age]]&lt;18),"Teenager",IF(AND(Crime_analysis[[#This Row],[Victim''s Age]]&gt;=18,Crime_analysis[[#This Row],[Victim''s Age]]&lt;41),"Youth","Adult")))</f>
        <v>Youth</v>
      </c>
    </row>
    <row r="567" spans="1:13" x14ac:dyDescent="0.35">
      <c r="A567">
        <v>231210693</v>
      </c>
      <c r="B567" s="1">
        <v>45035</v>
      </c>
      <c r="C567" s="1">
        <v>43895</v>
      </c>
      <c r="D567" t="s">
        <v>24</v>
      </c>
      <c r="E567" t="s">
        <v>13</v>
      </c>
      <c r="F567">
        <v>47</v>
      </c>
      <c r="G567" t="s">
        <v>19</v>
      </c>
      <c r="H567" t="s">
        <v>15</v>
      </c>
      <c r="I567" t="s">
        <v>16</v>
      </c>
      <c r="J567" t="s">
        <v>6512</v>
      </c>
      <c r="K567" t="s">
        <v>631</v>
      </c>
      <c r="L567">
        <v>1505</v>
      </c>
      <c r="M567" t="str">
        <f>IF(Crime_analysis[[#This Row],[Victim''s Age]]&lt;13,"Child",IF(AND(Crime_analysis[[#This Row],[Victim''s Age]]&gt;13,Crime_analysis[[#This Row],[Victim''s Age]]&lt;18),"Teenager",IF(AND(Crime_analysis[[#This Row],[Victim''s Age]]&gt;=18,Crime_analysis[[#This Row],[Victim''s Age]]&lt;41),"Youth","Adult")))</f>
        <v>Adult</v>
      </c>
    </row>
    <row r="568" spans="1:13" x14ac:dyDescent="0.35">
      <c r="A568">
        <v>231008104</v>
      </c>
      <c r="B568" s="1">
        <v>45033</v>
      </c>
      <c r="C568" s="1">
        <v>43922</v>
      </c>
      <c r="D568" t="s">
        <v>77</v>
      </c>
      <c r="E568" t="s">
        <v>13</v>
      </c>
      <c r="F568">
        <v>62</v>
      </c>
      <c r="G568" t="s">
        <v>19</v>
      </c>
      <c r="H568" t="s">
        <v>30</v>
      </c>
      <c r="I568" t="s">
        <v>16</v>
      </c>
      <c r="J568" t="s">
        <v>6512</v>
      </c>
      <c r="K568" t="s">
        <v>632</v>
      </c>
      <c r="L568">
        <v>1355</v>
      </c>
      <c r="M568" t="str">
        <f>IF(Crime_analysis[[#This Row],[Victim''s Age]]&lt;13,"Child",IF(AND(Crime_analysis[[#This Row],[Victim''s Age]]&gt;13,Crime_analysis[[#This Row],[Victim''s Age]]&lt;18),"Teenager",IF(AND(Crime_analysis[[#This Row],[Victim''s Age]]&gt;=18,Crime_analysis[[#This Row],[Victim''s Age]]&lt;41),"Youth","Adult")))</f>
        <v>Adult</v>
      </c>
    </row>
    <row r="569" spans="1:13" x14ac:dyDescent="0.35">
      <c r="A569">
        <v>231708351</v>
      </c>
      <c r="B569" s="1">
        <v>45008</v>
      </c>
      <c r="C569" s="1">
        <v>44136</v>
      </c>
      <c r="D569" t="s">
        <v>40</v>
      </c>
      <c r="E569" t="s">
        <v>91</v>
      </c>
      <c r="F569">
        <v>70</v>
      </c>
      <c r="G569" t="s">
        <v>19</v>
      </c>
      <c r="H569" t="s">
        <v>30</v>
      </c>
      <c r="I569" t="s">
        <v>16</v>
      </c>
      <c r="J569" t="s">
        <v>6512</v>
      </c>
      <c r="K569" t="s">
        <v>633</v>
      </c>
      <c r="L569">
        <v>1</v>
      </c>
      <c r="M569" t="str">
        <f>IF(Crime_analysis[[#This Row],[Victim''s Age]]&lt;13,"Child",IF(AND(Crime_analysis[[#This Row],[Victim''s Age]]&gt;13,Crime_analysis[[#This Row],[Victim''s Age]]&lt;18),"Teenager",IF(AND(Crime_analysis[[#This Row],[Victim''s Age]]&gt;=18,Crime_analysis[[#This Row],[Victim''s Age]]&lt;41),"Youth","Adult")))</f>
        <v>Adult</v>
      </c>
    </row>
    <row r="570" spans="1:13" x14ac:dyDescent="0.35">
      <c r="A570">
        <v>232108067</v>
      </c>
      <c r="B570" s="1">
        <v>45033</v>
      </c>
      <c r="C570" s="1">
        <v>43938</v>
      </c>
      <c r="D570" t="s">
        <v>103</v>
      </c>
      <c r="E570" t="s">
        <v>13</v>
      </c>
      <c r="F570">
        <v>45</v>
      </c>
      <c r="G570" t="s">
        <v>19</v>
      </c>
      <c r="H570" t="s">
        <v>15</v>
      </c>
      <c r="I570" t="s">
        <v>16</v>
      </c>
      <c r="J570" t="s">
        <v>6512</v>
      </c>
      <c r="K570" t="s">
        <v>634</v>
      </c>
      <c r="L570">
        <v>955</v>
      </c>
      <c r="M570" t="str">
        <f>IF(Crime_analysis[[#This Row],[Victim''s Age]]&lt;13,"Child",IF(AND(Crime_analysis[[#This Row],[Victim''s Age]]&gt;13,Crime_analysis[[#This Row],[Victim''s Age]]&lt;18),"Teenager",IF(AND(Crime_analysis[[#This Row],[Victim''s Age]]&gt;=18,Crime_analysis[[#This Row],[Victim''s Age]]&lt;41),"Youth","Adult")))</f>
        <v>Adult</v>
      </c>
    </row>
    <row r="571" spans="1:13" x14ac:dyDescent="0.35">
      <c r="A571">
        <v>230309680</v>
      </c>
      <c r="B571" s="1">
        <v>45034</v>
      </c>
      <c r="C571" s="1">
        <v>43863</v>
      </c>
      <c r="D571" t="s">
        <v>12</v>
      </c>
      <c r="E571" t="s">
        <v>13</v>
      </c>
      <c r="F571">
        <v>26</v>
      </c>
      <c r="G571" t="s">
        <v>14</v>
      </c>
      <c r="H571" t="s">
        <v>15</v>
      </c>
      <c r="I571" t="s">
        <v>16</v>
      </c>
      <c r="J571" t="s">
        <v>6512</v>
      </c>
      <c r="K571" t="s">
        <v>635</v>
      </c>
      <c r="L571">
        <v>830</v>
      </c>
      <c r="M571" t="str">
        <f>IF(Crime_analysis[[#This Row],[Victim''s Age]]&lt;13,"Child",IF(AND(Crime_analysis[[#This Row],[Victim''s Age]]&gt;13,Crime_analysis[[#This Row],[Victim''s Age]]&lt;18),"Teenager",IF(AND(Crime_analysis[[#This Row],[Victim''s Age]]&gt;=18,Crime_analysis[[#This Row],[Victim''s Age]]&lt;41),"Youth","Adult")))</f>
        <v>Youth</v>
      </c>
    </row>
    <row r="572" spans="1:13" x14ac:dyDescent="0.35">
      <c r="A572">
        <v>232008549</v>
      </c>
      <c r="B572" s="1">
        <v>45036</v>
      </c>
      <c r="C572" s="1">
        <v>43940</v>
      </c>
      <c r="D572" t="s">
        <v>18</v>
      </c>
      <c r="E572" t="s">
        <v>636</v>
      </c>
      <c r="F572">
        <v>47</v>
      </c>
      <c r="G572" t="s">
        <v>19</v>
      </c>
      <c r="H572" t="s">
        <v>33</v>
      </c>
      <c r="I572" t="s">
        <v>38</v>
      </c>
      <c r="J572" t="s">
        <v>6512</v>
      </c>
      <c r="K572" t="s">
        <v>637</v>
      </c>
      <c r="L572">
        <v>2300</v>
      </c>
      <c r="M572" t="str">
        <f>IF(Crime_analysis[[#This Row],[Victim''s Age]]&lt;13,"Child",IF(AND(Crime_analysis[[#This Row],[Victim''s Age]]&gt;13,Crime_analysis[[#This Row],[Victim''s Age]]&lt;18),"Teenager",IF(AND(Crime_analysis[[#This Row],[Victim''s Age]]&gt;=18,Crime_analysis[[#This Row],[Victim''s Age]]&lt;41),"Youth","Adult")))</f>
        <v>Adult</v>
      </c>
    </row>
    <row r="573" spans="1:13" x14ac:dyDescent="0.35">
      <c r="A573">
        <v>230908448</v>
      </c>
      <c r="B573" s="1">
        <v>45037</v>
      </c>
      <c r="C573" s="1">
        <v>43897</v>
      </c>
      <c r="D573" t="s">
        <v>65</v>
      </c>
      <c r="E573" t="s">
        <v>46</v>
      </c>
      <c r="F573">
        <v>53</v>
      </c>
      <c r="G573" t="s">
        <v>19</v>
      </c>
      <c r="H573" t="s">
        <v>30</v>
      </c>
      <c r="I573" t="s">
        <v>16</v>
      </c>
      <c r="J573" t="s">
        <v>6512</v>
      </c>
      <c r="K573" t="s">
        <v>520</v>
      </c>
      <c r="L573">
        <v>1435</v>
      </c>
      <c r="M573" t="str">
        <f>IF(Crime_analysis[[#This Row],[Victim''s Age]]&lt;13,"Child",IF(AND(Crime_analysis[[#This Row],[Victim''s Age]]&gt;13,Crime_analysis[[#This Row],[Victim''s Age]]&lt;18),"Teenager",IF(AND(Crime_analysis[[#This Row],[Victim''s Age]]&gt;=18,Crime_analysis[[#This Row],[Victim''s Age]]&lt;41),"Youth","Adult")))</f>
        <v>Adult</v>
      </c>
    </row>
    <row r="574" spans="1:13" x14ac:dyDescent="0.35">
      <c r="A574">
        <v>230808643</v>
      </c>
      <c r="B574" s="1">
        <v>45041</v>
      </c>
      <c r="C574" s="1">
        <v>43831</v>
      </c>
      <c r="D574" t="s">
        <v>141</v>
      </c>
      <c r="E574" t="s">
        <v>110</v>
      </c>
      <c r="F574">
        <v>56</v>
      </c>
      <c r="G574" t="s">
        <v>14</v>
      </c>
      <c r="H574" t="s">
        <v>30</v>
      </c>
      <c r="I574" t="s">
        <v>16</v>
      </c>
      <c r="J574" t="s">
        <v>6512</v>
      </c>
      <c r="K574" t="s">
        <v>638</v>
      </c>
      <c r="L574">
        <v>800</v>
      </c>
      <c r="M574" t="str">
        <f>IF(Crime_analysis[[#This Row],[Victim''s Age]]&lt;13,"Child",IF(AND(Crime_analysis[[#This Row],[Victim''s Age]]&gt;13,Crime_analysis[[#This Row],[Victim''s Age]]&lt;18),"Teenager",IF(AND(Crime_analysis[[#This Row],[Victim''s Age]]&gt;=18,Crime_analysis[[#This Row],[Victim''s Age]]&lt;41),"Youth","Adult")))</f>
        <v>Adult</v>
      </c>
    </row>
    <row r="575" spans="1:13" x14ac:dyDescent="0.35">
      <c r="A575">
        <v>231809755</v>
      </c>
      <c r="B575" s="1">
        <v>45044</v>
      </c>
      <c r="C575" s="1">
        <v>43891</v>
      </c>
      <c r="D575" t="s">
        <v>115</v>
      </c>
      <c r="E575" t="s">
        <v>13</v>
      </c>
      <c r="F575">
        <v>42</v>
      </c>
      <c r="G575" t="s">
        <v>19</v>
      </c>
      <c r="H575" t="s">
        <v>15</v>
      </c>
      <c r="I575" t="s">
        <v>16</v>
      </c>
      <c r="J575" t="s">
        <v>6512</v>
      </c>
      <c r="K575" t="s">
        <v>639</v>
      </c>
      <c r="L575">
        <v>800</v>
      </c>
      <c r="M575" t="str">
        <f>IF(Crime_analysis[[#This Row],[Victim''s Age]]&lt;13,"Child",IF(AND(Crime_analysis[[#This Row],[Victim''s Age]]&gt;13,Crime_analysis[[#This Row],[Victim''s Age]]&lt;18),"Teenager",IF(AND(Crime_analysis[[#This Row],[Victim''s Age]]&gt;=18,Crime_analysis[[#This Row],[Victim''s Age]]&lt;41),"Youth","Adult")))</f>
        <v>Adult</v>
      </c>
    </row>
    <row r="576" spans="1:13" x14ac:dyDescent="0.35">
      <c r="A576">
        <v>230808592</v>
      </c>
      <c r="B576" s="1">
        <v>45019</v>
      </c>
      <c r="C576" s="1">
        <v>44116</v>
      </c>
      <c r="D576" t="s">
        <v>141</v>
      </c>
      <c r="E576" t="s">
        <v>13</v>
      </c>
      <c r="F576">
        <v>55</v>
      </c>
      <c r="G576" t="s">
        <v>14</v>
      </c>
      <c r="H576" t="s">
        <v>30</v>
      </c>
      <c r="I576" t="s">
        <v>16</v>
      </c>
      <c r="J576" t="s">
        <v>6512</v>
      </c>
      <c r="K576" t="s">
        <v>640</v>
      </c>
      <c r="L576">
        <v>1340</v>
      </c>
      <c r="M576" t="str">
        <f>IF(Crime_analysis[[#This Row],[Victim''s Age]]&lt;13,"Child",IF(AND(Crime_analysis[[#This Row],[Victim''s Age]]&gt;13,Crime_analysis[[#This Row],[Victim''s Age]]&lt;18),"Teenager",IF(AND(Crime_analysis[[#This Row],[Victim''s Age]]&gt;=18,Crime_analysis[[#This Row],[Victim''s Age]]&lt;41),"Youth","Adult")))</f>
        <v>Adult</v>
      </c>
    </row>
    <row r="577" spans="1:13" x14ac:dyDescent="0.35">
      <c r="A577">
        <v>231607632</v>
      </c>
      <c r="B577" s="1">
        <v>45029</v>
      </c>
      <c r="C577" s="1">
        <v>43995</v>
      </c>
      <c r="D577" t="s">
        <v>86</v>
      </c>
      <c r="E577" t="s">
        <v>46</v>
      </c>
      <c r="F577">
        <v>66</v>
      </c>
      <c r="G577" t="s">
        <v>19</v>
      </c>
      <c r="H577" t="s">
        <v>30</v>
      </c>
      <c r="I577" t="s">
        <v>16</v>
      </c>
      <c r="J577" t="s">
        <v>6512</v>
      </c>
      <c r="K577" t="s">
        <v>641</v>
      </c>
      <c r="L577">
        <v>2150</v>
      </c>
      <c r="M577" t="str">
        <f>IF(Crime_analysis[[#This Row],[Victim''s Age]]&lt;13,"Child",IF(AND(Crime_analysis[[#This Row],[Victim''s Age]]&gt;13,Crime_analysis[[#This Row],[Victim''s Age]]&lt;18),"Teenager",IF(AND(Crime_analysis[[#This Row],[Victim''s Age]]&gt;=18,Crime_analysis[[#This Row],[Victim''s Age]]&lt;41),"Youth","Adult")))</f>
        <v>Adult</v>
      </c>
    </row>
    <row r="578" spans="1:13" x14ac:dyDescent="0.35">
      <c r="A578">
        <v>231309712</v>
      </c>
      <c r="B578" s="1">
        <v>45019</v>
      </c>
      <c r="C578" s="1">
        <v>43864</v>
      </c>
      <c r="D578" t="s">
        <v>52</v>
      </c>
      <c r="E578" t="s">
        <v>13</v>
      </c>
      <c r="F578">
        <v>24</v>
      </c>
      <c r="G578" t="s">
        <v>14</v>
      </c>
      <c r="H578" t="s">
        <v>15</v>
      </c>
      <c r="I578" t="s">
        <v>16</v>
      </c>
      <c r="J578" t="s">
        <v>6512</v>
      </c>
      <c r="K578" t="s">
        <v>642</v>
      </c>
      <c r="L578">
        <v>35</v>
      </c>
      <c r="M578" t="str">
        <f>IF(Crime_analysis[[#This Row],[Victim''s Age]]&lt;13,"Child",IF(AND(Crime_analysis[[#This Row],[Victim''s Age]]&gt;13,Crime_analysis[[#This Row],[Victim''s Age]]&lt;18),"Teenager",IF(AND(Crime_analysis[[#This Row],[Victim''s Age]]&gt;=18,Crime_analysis[[#This Row],[Victim''s Age]]&lt;41),"Youth","Adult")))</f>
        <v>Youth</v>
      </c>
    </row>
    <row r="579" spans="1:13" x14ac:dyDescent="0.35">
      <c r="A579">
        <v>230111452</v>
      </c>
      <c r="B579" s="1">
        <v>45044</v>
      </c>
      <c r="C579" s="1">
        <v>43967</v>
      </c>
      <c r="D579" t="s">
        <v>42</v>
      </c>
      <c r="E579" t="s">
        <v>13</v>
      </c>
      <c r="F579">
        <v>28</v>
      </c>
      <c r="G579" t="s">
        <v>14</v>
      </c>
      <c r="H579" t="s">
        <v>62</v>
      </c>
      <c r="I579" t="s">
        <v>16</v>
      </c>
      <c r="J579" t="s">
        <v>6512</v>
      </c>
      <c r="K579" t="s">
        <v>410</v>
      </c>
      <c r="L579">
        <v>1800</v>
      </c>
      <c r="M579" t="str">
        <f>IF(Crime_analysis[[#This Row],[Victim''s Age]]&lt;13,"Child",IF(AND(Crime_analysis[[#This Row],[Victim''s Age]]&gt;13,Crime_analysis[[#This Row],[Victim''s Age]]&lt;18),"Teenager",IF(AND(Crime_analysis[[#This Row],[Victim''s Age]]&gt;=18,Crime_analysis[[#This Row],[Victim''s Age]]&lt;41),"Youth","Adult")))</f>
        <v>Youth</v>
      </c>
    </row>
    <row r="580" spans="1:13" x14ac:dyDescent="0.35">
      <c r="A580">
        <v>231309820</v>
      </c>
      <c r="B580" s="1">
        <v>45043</v>
      </c>
      <c r="C580" s="1">
        <v>44018</v>
      </c>
      <c r="D580" t="s">
        <v>52</v>
      </c>
      <c r="E580" t="s">
        <v>13</v>
      </c>
      <c r="F580">
        <v>65</v>
      </c>
      <c r="G580" t="s">
        <v>19</v>
      </c>
      <c r="H580" t="s">
        <v>15</v>
      </c>
      <c r="I580" t="s">
        <v>16</v>
      </c>
      <c r="J580" t="s">
        <v>6512</v>
      </c>
      <c r="K580" t="s">
        <v>643</v>
      </c>
      <c r="L580">
        <v>2020</v>
      </c>
      <c r="M580" t="str">
        <f>IF(Crime_analysis[[#This Row],[Victim''s Age]]&lt;13,"Child",IF(AND(Crime_analysis[[#This Row],[Victim''s Age]]&gt;13,Crime_analysis[[#This Row],[Victim''s Age]]&lt;18),"Teenager",IF(AND(Crime_analysis[[#This Row],[Victim''s Age]]&gt;=18,Crime_analysis[[#This Row],[Victim''s Age]]&lt;41),"Youth","Adult")))</f>
        <v>Adult</v>
      </c>
    </row>
    <row r="581" spans="1:13" x14ac:dyDescent="0.35">
      <c r="A581">
        <v>231210717</v>
      </c>
      <c r="B581" s="1">
        <v>45035</v>
      </c>
      <c r="C581" s="1">
        <v>44049</v>
      </c>
      <c r="D581" t="s">
        <v>24</v>
      </c>
      <c r="E581" t="s">
        <v>13</v>
      </c>
      <c r="F581">
        <v>35</v>
      </c>
      <c r="G581" t="s">
        <v>14</v>
      </c>
      <c r="H581" t="s">
        <v>15</v>
      </c>
      <c r="I581" t="s">
        <v>16</v>
      </c>
      <c r="J581" t="s">
        <v>6512</v>
      </c>
      <c r="K581" t="s">
        <v>644</v>
      </c>
      <c r="L581">
        <v>1200</v>
      </c>
      <c r="M581" t="str">
        <f>IF(Crime_analysis[[#This Row],[Victim''s Age]]&lt;13,"Child",IF(AND(Crime_analysis[[#This Row],[Victim''s Age]]&gt;13,Crime_analysis[[#This Row],[Victim''s Age]]&lt;18),"Teenager",IF(AND(Crime_analysis[[#This Row],[Victim''s Age]]&gt;=18,Crime_analysis[[#This Row],[Victim''s Age]]&lt;41),"Youth","Adult")))</f>
        <v>Youth</v>
      </c>
    </row>
    <row r="582" spans="1:13" x14ac:dyDescent="0.35">
      <c r="A582">
        <v>230309970</v>
      </c>
      <c r="B582" s="1">
        <v>45042</v>
      </c>
      <c r="C582" s="1">
        <v>43983</v>
      </c>
      <c r="D582" t="s">
        <v>12</v>
      </c>
      <c r="E582" t="s">
        <v>91</v>
      </c>
      <c r="F582">
        <v>54</v>
      </c>
      <c r="G582" t="s">
        <v>19</v>
      </c>
      <c r="H582" t="s">
        <v>33</v>
      </c>
      <c r="I582" t="s">
        <v>16</v>
      </c>
      <c r="J582" t="s">
        <v>6512</v>
      </c>
      <c r="K582" t="s">
        <v>645</v>
      </c>
      <c r="L582">
        <v>800</v>
      </c>
      <c r="M582" t="str">
        <f>IF(Crime_analysis[[#This Row],[Victim''s Age]]&lt;13,"Child",IF(AND(Crime_analysis[[#This Row],[Victim''s Age]]&gt;13,Crime_analysis[[#This Row],[Victim''s Age]]&lt;18),"Teenager",IF(AND(Crime_analysis[[#This Row],[Victim''s Age]]&gt;=18,Crime_analysis[[#This Row],[Victim''s Age]]&lt;41),"Youth","Adult")))</f>
        <v>Adult</v>
      </c>
    </row>
    <row r="583" spans="1:13" x14ac:dyDescent="0.35">
      <c r="A583">
        <v>231709319</v>
      </c>
      <c r="B583" s="1">
        <v>45053</v>
      </c>
      <c r="C583" s="1">
        <v>44179</v>
      </c>
      <c r="D583" t="s">
        <v>40</v>
      </c>
      <c r="E583" t="s">
        <v>13</v>
      </c>
      <c r="F583">
        <v>42</v>
      </c>
      <c r="G583" t="s">
        <v>19</v>
      </c>
      <c r="H583" t="s">
        <v>20</v>
      </c>
      <c r="I583" t="s">
        <v>16</v>
      </c>
      <c r="J583" t="s">
        <v>6512</v>
      </c>
      <c r="K583" t="s">
        <v>646</v>
      </c>
      <c r="L583">
        <v>1545</v>
      </c>
      <c r="M583" t="str">
        <f>IF(Crime_analysis[[#This Row],[Victim''s Age]]&lt;13,"Child",IF(AND(Crime_analysis[[#This Row],[Victim''s Age]]&gt;13,Crime_analysis[[#This Row],[Victim''s Age]]&lt;18),"Teenager",IF(AND(Crime_analysis[[#This Row],[Victim''s Age]]&gt;=18,Crime_analysis[[#This Row],[Victim''s Age]]&lt;41),"Youth","Adult")))</f>
        <v>Adult</v>
      </c>
    </row>
    <row r="584" spans="1:13" x14ac:dyDescent="0.35">
      <c r="A584">
        <v>231108655</v>
      </c>
      <c r="B584" s="1">
        <v>45051</v>
      </c>
      <c r="C584" s="1">
        <v>43922</v>
      </c>
      <c r="D584" t="s">
        <v>61</v>
      </c>
      <c r="E584" t="s">
        <v>522</v>
      </c>
      <c r="F584">
        <v>45</v>
      </c>
      <c r="G584" t="s">
        <v>14</v>
      </c>
      <c r="H584" t="s">
        <v>33</v>
      </c>
      <c r="I584" t="s">
        <v>16</v>
      </c>
      <c r="J584" t="s">
        <v>6512</v>
      </c>
      <c r="K584" t="s">
        <v>647</v>
      </c>
      <c r="L584">
        <v>5</v>
      </c>
      <c r="M584" t="str">
        <f>IF(Crime_analysis[[#This Row],[Victim''s Age]]&lt;13,"Child",IF(AND(Crime_analysis[[#This Row],[Victim''s Age]]&gt;13,Crime_analysis[[#This Row],[Victim''s Age]]&lt;18),"Teenager",IF(AND(Crime_analysis[[#This Row],[Victim''s Age]]&gt;=18,Crime_analysis[[#This Row],[Victim''s Age]]&lt;41),"Youth","Adult")))</f>
        <v>Adult</v>
      </c>
    </row>
    <row r="585" spans="1:13" x14ac:dyDescent="0.35">
      <c r="A585">
        <v>231008677</v>
      </c>
      <c r="B585" s="1">
        <v>45048</v>
      </c>
      <c r="C585" s="1">
        <v>44013</v>
      </c>
      <c r="D585" t="s">
        <v>77</v>
      </c>
      <c r="E585" t="s">
        <v>13</v>
      </c>
      <c r="F585">
        <v>46</v>
      </c>
      <c r="G585" t="s">
        <v>14</v>
      </c>
      <c r="H585" t="s">
        <v>33</v>
      </c>
      <c r="I585" t="s">
        <v>16</v>
      </c>
      <c r="J585" t="s">
        <v>6512</v>
      </c>
      <c r="K585" t="s">
        <v>648</v>
      </c>
      <c r="L585">
        <v>1105</v>
      </c>
      <c r="M585" t="str">
        <f>IF(Crime_analysis[[#This Row],[Victim''s Age]]&lt;13,"Child",IF(AND(Crime_analysis[[#This Row],[Victim''s Age]]&gt;13,Crime_analysis[[#This Row],[Victim''s Age]]&lt;18),"Teenager",IF(AND(Crime_analysis[[#This Row],[Victim''s Age]]&gt;=18,Crime_analysis[[#This Row],[Victim''s Age]]&lt;41),"Youth","Adult")))</f>
        <v>Adult</v>
      </c>
    </row>
    <row r="586" spans="1:13" x14ac:dyDescent="0.35">
      <c r="A586">
        <v>230210152</v>
      </c>
      <c r="B586" s="1">
        <v>45051</v>
      </c>
      <c r="C586" s="1">
        <v>43955</v>
      </c>
      <c r="D586" t="s">
        <v>26</v>
      </c>
      <c r="E586" t="s">
        <v>13</v>
      </c>
      <c r="F586">
        <v>25</v>
      </c>
      <c r="G586" t="s">
        <v>19</v>
      </c>
      <c r="H586" t="s">
        <v>30</v>
      </c>
      <c r="I586" t="s">
        <v>16</v>
      </c>
      <c r="J586" t="s">
        <v>6512</v>
      </c>
      <c r="K586" t="s">
        <v>649</v>
      </c>
      <c r="L586">
        <v>1100</v>
      </c>
      <c r="M586" t="str">
        <f>IF(Crime_analysis[[#This Row],[Victim''s Age]]&lt;13,"Child",IF(AND(Crime_analysis[[#This Row],[Victim''s Age]]&gt;13,Crime_analysis[[#This Row],[Victim''s Age]]&lt;18),"Teenager",IF(AND(Crime_analysis[[#This Row],[Victim''s Age]]&gt;=18,Crime_analysis[[#This Row],[Victim''s Age]]&lt;41),"Youth","Adult")))</f>
        <v>Youth</v>
      </c>
    </row>
    <row r="587" spans="1:13" x14ac:dyDescent="0.35">
      <c r="A587">
        <v>231307653</v>
      </c>
      <c r="B587" s="1">
        <v>44998</v>
      </c>
      <c r="C587" s="1">
        <v>44078</v>
      </c>
      <c r="D587" t="s">
        <v>52</v>
      </c>
      <c r="E587" t="s">
        <v>84</v>
      </c>
      <c r="F587">
        <v>21</v>
      </c>
      <c r="G587" t="s">
        <v>14</v>
      </c>
      <c r="H587" t="s">
        <v>20</v>
      </c>
      <c r="I587" t="s">
        <v>59</v>
      </c>
      <c r="J587" t="s">
        <v>78</v>
      </c>
      <c r="K587" t="s">
        <v>650</v>
      </c>
      <c r="L587">
        <v>700</v>
      </c>
      <c r="M587" t="str">
        <f>IF(Crime_analysis[[#This Row],[Victim''s Age]]&lt;13,"Child",IF(AND(Crime_analysis[[#This Row],[Victim''s Age]]&gt;13,Crime_analysis[[#This Row],[Victim''s Age]]&lt;18),"Teenager",IF(AND(Crime_analysis[[#This Row],[Victim''s Age]]&gt;=18,Crime_analysis[[#This Row],[Victim''s Age]]&lt;41),"Youth","Adult")))</f>
        <v>Youth</v>
      </c>
    </row>
    <row r="588" spans="1:13" x14ac:dyDescent="0.35">
      <c r="A588">
        <v>231809989</v>
      </c>
      <c r="B588" s="1">
        <v>45051</v>
      </c>
      <c r="C588" s="1">
        <v>43956</v>
      </c>
      <c r="D588" t="s">
        <v>115</v>
      </c>
      <c r="E588" t="s">
        <v>13</v>
      </c>
      <c r="F588">
        <v>34</v>
      </c>
      <c r="G588" t="s">
        <v>14</v>
      </c>
      <c r="H588" t="s">
        <v>30</v>
      </c>
      <c r="I588" t="s">
        <v>16</v>
      </c>
      <c r="J588" t="s">
        <v>6512</v>
      </c>
      <c r="K588" t="s">
        <v>651</v>
      </c>
      <c r="L588">
        <v>920</v>
      </c>
      <c r="M588" t="str">
        <f>IF(Crime_analysis[[#This Row],[Victim''s Age]]&lt;13,"Child",IF(AND(Crime_analysis[[#This Row],[Victim''s Age]]&gt;13,Crime_analysis[[#This Row],[Victim''s Age]]&lt;18),"Teenager",IF(AND(Crime_analysis[[#This Row],[Victim''s Age]]&gt;=18,Crime_analysis[[#This Row],[Victim''s Age]]&lt;41),"Youth","Adult")))</f>
        <v>Youth</v>
      </c>
    </row>
    <row r="589" spans="1:13" x14ac:dyDescent="0.35">
      <c r="A589">
        <v>231310119</v>
      </c>
      <c r="B589" s="1">
        <v>45040</v>
      </c>
      <c r="C589" s="1">
        <v>44025</v>
      </c>
      <c r="D589" t="s">
        <v>52</v>
      </c>
      <c r="E589" t="s">
        <v>110</v>
      </c>
      <c r="F589">
        <v>51</v>
      </c>
      <c r="G589" t="s">
        <v>19</v>
      </c>
      <c r="H589" t="s">
        <v>15</v>
      </c>
      <c r="I589" t="s">
        <v>16</v>
      </c>
      <c r="J589" t="s">
        <v>6512</v>
      </c>
      <c r="K589" t="s">
        <v>652</v>
      </c>
      <c r="L589">
        <v>1627</v>
      </c>
      <c r="M589" t="str">
        <f>IF(Crime_analysis[[#This Row],[Victim''s Age]]&lt;13,"Child",IF(AND(Crime_analysis[[#This Row],[Victim''s Age]]&gt;13,Crime_analysis[[#This Row],[Victim''s Age]]&lt;18),"Teenager",IF(AND(Crime_analysis[[#This Row],[Victim''s Age]]&gt;=18,Crime_analysis[[#This Row],[Victim''s Age]]&lt;41),"Youth","Adult")))</f>
        <v>Adult</v>
      </c>
    </row>
    <row r="590" spans="1:13" x14ac:dyDescent="0.35">
      <c r="A590">
        <v>231108757</v>
      </c>
      <c r="B590" s="1">
        <v>45055</v>
      </c>
      <c r="C590" s="1">
        <v>43959</v>
      </c>
      <c r="D590" t="s">
        <v>61</v>
      </c>
      <c r="E590" t="s">
        <v>150</v>
      </c>
      <c r="F590">
        <v>20</v>
      </c>
      <c r="G590" t="s">
        <v>19</v>
      </c>
      <c r="H590" t="s">
        <v>126</v>
      </c>
      <c r="I590" t="s">
        <v>16</v>
      </c>
      <c r="J590" t="s">
        <v>6512</v>
      </c>
      <c r="K590" t="s">
        <v>653</v>
      </c>
      <c r="L590">
        <v>2023</v>
      </c>
      <c r="M590" t="str">
        <f>IF(Crime_analysis[[#This Row],[Victim''s Age]]&lt;13,"Child",IF(AND(Crime_analysis[[#This Row],[Victim''s Age]]&gt;13,Crime_analysis[[#This Row],[Victim''s Age]]&lt;18),"Teenager",IF(AND(Crime_analysis[[#This Row],[Victim''s Age]]&gt;=18,Crime_analysis[[#This Row],[Victim''s Age]]&lt;41),"Youth","Adult")))</f>
        <v>Youth</v>
      </c>
    </row>
    <row r="591" spans="1:13" x14ac:dyDescent="0.35">
      <c r="A591">
        <v>231709524</v>
      </c>
      <c r="B591" s="1">
        <v>45047</v>
      </c>
      <c r="C591" s="1">
        <v>43862</v>
      </c>
      <c r="D591" t="s">
        <v>40</v>
      </c>
      <c r="E591" t="s">
        <v>160</v>
      </c>
      <c r="F591">
        <v>23</v>
      </c>
      <c r="G591" t="s">
        <v>14</v>
      </c>
      <c r="H591" t="s">
        <v>14</v>
      </c>
      <c r="I591" t="s">
        <v>59</v>
      </c>
      <c r="J591" t="s">
        <v>6512</v>
      </c>
      <c r="K591" t="s">
        <v>654</v>
      </c>
      <c r="L591">
        <v>200</v>
      </c>
      <c r="M591" t="str">
        <f>IF(Crime_analysis[[#This Row],[Victim''s Age]]&lt;13,"Child",IF(AND(Crime_analysis[[#This Row],[Victim''s Age]]&gt;13,Crime_analysis[[#This Row],[Victim''s Age]]&lt;18),"Teenager",IF(AND(Crime_analysis[[#This Row],[Victim''s Age]]&gt;=18,Crime_analysis[[#This Row],[Victim''s Age]]&lt;41),"Youth","Adult")))</f>
        <v>Youth</v>
      </c>
    </row>
    <row r="592" spans="1:13" x14ac:dyDescent="0.35">
      <c r="A592">
        <v>221218237</v>
      </c>
      <c r="B592" s="1">
        <v>44796</v>
      </c>
      <c r="C592" s="1">
        <v>44066</v>
      </c>
      <c r="D592" t="s">
        <v>24</v>
      </c>
      <c r="E592" t="s">
        <v>169</v>
      </c>
      <c r="F592">
        <v>8</v>
      </c>
      <c r="G592" t="s">
        <v>14</v>
      </c>
      <c r="H592" t="s">
        <v>20</v>
      </c>
      <c r="I592" t="s">
        <v>59</v>
      </c>
      <c r="J592" t="s">
        <v>78</v>
      </c>
      <c r="K592" t="s">
        <v>655</v>
      </c>
      <c r="L592">
        <v>1600</v>
      </c>
      <c r="M592" t="str">
        <f>IF(Crime_analysis[[#This Row],[Victim''s Age]]&lt;13,"Child",IF(AND(Crime_analysis[[#This Row],[Victim''s Age]]&gt;13,Crime_analysis[[#This Row],[Victim''s Age]]&lt;18),"Teenager",IF(AND(Crime_analysis[[#This Row],[Victim''s Age]]&gt;=18,Crime_analysis[[#This Row],[Victim''s Age]]&lt;41),"Youth","Adult")))</f>
        <v>Child</v>
      </c>
    </row>
    <row r="593" spans="1:13" x14ac:dyDescent="0.35">
      <c r="A593">
        <v>230609606</v>
      </c>
      <c r="B593" s="1">
        <v>45055</v>
      </c>
      <c r="C593" s="1">
        <v>44066</v>
      </c>
      <c r="D593" t="s">
        <v>22</v>
      </c>
      <c r="E593" t="s">
        <v>13</v>
      </c>
      <c r="F593">
        <v>58</v>
      </c>
      <c r="G593" t="s">
        <v>19</v>
      </c>
      <c r="H593" t="s">
        <v>15</v>
      </c>
      <c r="I593" t="s">
        <v>16</v>
      </c>
      <c r="J593" t="s">
        <v>6512</v>
      </c>
      <c r="K593" t="s">
        <v>656</v>
      </c>
      <c r="L593">
        <v>1005</v>
      </c>
      <c r="M593" t="str">
        <f>IF(Crime_analysis[[#This Row],[Victim''s Age]]&lt;13,"Child",IF(AND(Crime_analysis[[#This Row],[Victim''s Age]]&gt;13,Crime_analysis[[#This Row],[Victim''s Age]]&lt;18),"Teenager",IF(AND(Crime_analysis[[#This Row],[Victim''s Age]]&gt;=18,Crime_analysis[[#This Row],[Victim''s Age]]&lt;41),"Youth","Adult")))</f>
        <v>Adult</v>
      </c>
    </row>
    <row r="594" spans="1:13" x14ac:dyDescent="0.35">
      <c r="A594">
        <v>231211752</v>
      </c>
      <c r="B594" s="1">
        <v>45030</v>
      </c>
      <c r="C594" s="1">
        <v>44145</v>
      </c>
      <c r="D594" t="s">
        <v>24</v>
      </c>
      <c r="E594" t="s">
        <v>13</v>
      </c>
      <c r="F594">
        <v>27</v>
      </c>
      <c r="G594" t="s">
        <v>14</v>
      </c>
      <c r="H594" t="s">
        <v>15</v>
      </c>
      <c r="I594" t="s">
        <v>16</v>
      </c>
      <c r="J594" t="s">
        <v>6512</v>
      </c>
      <c r="K594" t="s">
        <v>657</v>
      </c>
      <c r="L594">
        <v>1</v>
      </c>
      <c r="M594" t="str">
        <f>IF(Crime_analysis[[#This Row],[Victim''s Age]]&lt;13,"Child",IF(AND(Crime_analysis[[#This Row],[Victim''s Age]]&gt;13,Crime_analysis[[#This Row],[Victim''s Age]]&lt;18),"Teenager",IF(AND(Crime_analysis[[#This Row],[Victim''s Age]]&gt;=18,Crime_analysis[[#This Row],[Victim''s Age]]&lt;41),"Youth","Adult")))</f>
        <v>Youth</v>
      </c>
    </row>
    <row r="595" spans="1:13" x14ac:dyDescent="0.35">
      <c r="A595">
        <v>231509430</v>
      </c>
      <c r="B595" s="1">
        <v>45054</v>
      </c>
      <c r="C595" s="1">
        <v>44094</v>
      </c>
      <c r="D595" t="s">
        <v>29</v>
      </c>
      <c r="E595" t="s">
        <v>13</v>
      </c>
      <c r="F595">
        <v>52</v>
      </c>
      <c r="G595" t="s">
        <v>14</v>
      </c>
      <c r="H595" t="s">
        <v>30</v>
      </c>
      <c r="I595" t="s">
        <v>16</v>
      </c>
      <c r="J595" t="s">
        <v>6512</v>
      </c>
      <c r="K595" t="s">
        <v>658</v>
      </c>
      <c r="L595">
        <v>1005</v>
      </c>
      <c r="M595" t="str">
        <f>IF(Crime_analysis[[#This Row],[Victim''s Age]]&lt;13,"Child",IF(AND(Crime_analysis[[#This Row],[Victim''s Age]]&gt;13,Crime_analysis[[#This Row],[Victim''s Age]]&lt;18),"Teenager",IF(AND(Crime_analysis[[#This Row],[Victim''s Age]]&gt;=18,Crime_analysis[[#This Row],[Victim''s Age]]&lt;41),"Youth","Adult")))</f>
        <v>Adult</v>
      </c>
    </row>
    <row r="596" spans="1:13" x14ac:dyDescent="0.35">
      <c r="A596">
        <v>232009763</v>
      </c>
      <c r="B596" s="1">
        <v>45037</v>
      </c>
      <c r="C596" s="1">
        <v>44158</v>
      </c>
      <c r="D596" t="s">
        <v>18</v>
      </c>
      <c r="E596" t="s">
        <v>13</v>
      </c>
      <c r="F596">
        <v>68</v>
      </c>
      <c r="G596" t="s">
        <v>19</v>
      </c>
      <c r="H596" t="s">
        <v>80</v>
      </c>
      <c r="I596" t="s">
        <v>16</v>
      </c>
      <c r="J596" t="s">
        <v>6512</v>
      </c>
      <c r="K596" t="s">
        <v>659</v>
      </c>
      <c r="L596">
        <v>1700</v>
      </c>
      <c r="M596" t="str">
        <f>IF(Crime_analysis[[#This Row],[Victim''s Age]]&lt;13,"Child",IF(AND(Crime_analysis[[#This Row],[Victim''s Age]]&gt;13,Crime_analysis[[#This Row],[Victim''s Age]]&lt;18),"Teenager",IF(AND(Crime_analysis[[#This Row],[Victim''s Age]]&gt;=18,Crime_analysis[[#This Row],[Victim''s Age]]&lt;41),"Youth","Adult")))</f>
        <v>Adult</v>
      </c>
    </row>
    <row r="597" spans="1:13" x14ac:dyDescent="0.35">
      <c r="A597">
        <v>231211823</v>
      </c>
      <c r="B597" s="1">
        <v>45057</v>
      </c>
      <c r="C597" s="1">
        <v>44194</v>
      </c>
      <c r="D597" t="s">
        <v>24</v>
      </c>
      <c r="E597" t="s">
        <v>320</v>
      </c>
      <c r="F597">
        <v>33</v>
      </c>
      <c r="G597" t="s">
        <v>14</v>
      </c>
      <c r="H597" t="s">
        <v>15</v>
      </c>
      <c r="I597" t="s">
        <v>38</v>
      </c>
      <c r="J597" t="s">
        <v>6512</v>
      </c>
      <c r="K597" t="s">
        <v>660</v>
      </c>
      <c r="L597">
        <v>1525</v>
      </c>
      <c r="M597" t="str">
        <f>IF(Crime_analysis[[#This Row],[Victim''s Age]]&lt;13,"Child",IF(AND(Crime_analysis[[#This Row],[Victim''s Age]]&gt;13,Crime_analysis[[#This Row],[Victim''s Age]]&lt;18),"Teenager",IF(AND(Crime_analysis[[#This Row],[Victim''s Age]]&gt;=18,Crime_analysis[[#This Row],[Victim''s Age]]&lt;41),"Youth","Adult")))</f>
        <v>Youth</v>
      </c>
    </row>
    <row r="598" spans="1:13" x14ac:dyDescent="0.35">
      <c r="A598">
        <v>232009790</v>
      </c>
      <c r="B598" s="1">
        <v>45022</v>
      </c>
      <c r="C598" s="1">
        <v>44141</v>
      </c>
      <c r="D598" t="s">
        <v>18</v>
      </c>
      <c r="E598" t="s">
        <v>13</v>
      </c>
      <c r="F598">
        <v>68</v>
      </c>
      <c r="G598" t="s">
        <v>19</v>
      </c>
      <c r="H598" t="s">
        <v>80</v>
      </c>
      <c r="I598" t="s">
        <v>16</v>
      </c>
      <c r="J598" t="s">
        <v>6512</v>
      </c>
      <c r="K598" t="s">
        <v>659</v>
      </c>
      <c r="L598">
        <v>1520</v>
      </c>
      <c r="M598" t="str">
        <f>IF(Crime_analysis[[#This Row],[Victim''s Age]]&lt;13,"Child",IF(AND(Crime_analysis[[#This Row],[Victim''s Age]]&gt;13,Crime_analysis[[#This Row],[Victim''s Age]]&lt;18),"Teenager",IF(AND(Crime_analysis[[#This Row],[Victim''s Age]]&gt;=18,Crime_analysis[[#This Row],[Victim''s Age]]&lt;41),"Youth","Adult")))</f>
        <v>Adult</v>
      </c>
    </row>
    <row r="599" spans="1:13" x14ac:dyDescent="0.35">
      <c r="A599">
        <v>231509617</v>
      </c>
      <c r="B599" s="1">
        <v>45058</v>
      </c>
      <c r="C599" s="1">
        <v>43963</v>
      </c>
      <c r="D599" t="s">
        <v>29</v>
      </c>
      <c r="E599" t="s">
        <v>13</v>
      </c>
      <c r="F599">
        <v>32</v>
      </c>
      <c r="G599" t="s">
        <v>19</v>
      </c>
      <c r="H599" t="s">
        <v>15</v>
      </c>
      <c r="I599" t="s">
        <v>16</v>
      </c>
      <c r="J599" t="s">
        <v>6512</v>
      </c>
      <c r="K599" t="s">
        <v>661</v>
      </c>
      <c r="L599">
        <v>945</v>
      </c>
      <c r="M599" t="str">
        <f>IF(Crime_analysis[[#This Row],[Victim''s Age]]&lt;13,"Child",IF(AND(Crime_analysis[[#This Row],[Victim''s Age]]&gt;13,Crime_analysis[[#This Row],[Victim''s Age]]&lt;18),"Teenager",IF(AND(Crime_analysis[[#This Row],[Victim''s Age]]&gt;=18,Crime_analysis[[#This Row],[Victim''s Age]]&lt;41),"Youth","Adult")))</f>
        <v>Youth</v>
      </c>
    </row>
    <row r="600" spans="1:13" x14ac:dyDescent="0.35">
      <c r="A600">
        <v>200907217</v>
      </c>
      <c r="B600" s="1">
        <v>45056</v>
      </c>
      <c r="C600" s="1">
        <v>43900</v>
      </c>
      <c r="D600" t="s">
        <v>65</v>
      </c>
      <c r="E600" t="s">
        <v>662</v>
      </c>
      <c r="F600">
        <v>19</v>
      </c>
      <c r="G600" t="s">
        <v>19</v>
      </c>
      <c r="H600" t="s">
        <v>33</v>
      </c>
      <c r="I600" t="s">
        <v>16</v>
      </c>
      <c r="J600" t="s">
        <v>6512</v>
      </c>
      <c r="K600" t="s">
        <v>663</v>
      </c>
      <c r="L600">
        <v>2037</v>
      </c>
      <c r="M600" t="str">
        <f>IF(Crime_analysis[[#This Row],[Victim''s Age]]&lt;13,"Child",IF(AND(Crime_analysis[[#This Row],[Victim''s Age]]&gt;13,Crime_analysis[[#This Row],[Victim''s Age]]&lt;18),"Teenager",IF(AND(Crime_analysis[[#This Row],[Victim''s Age]]&gt;=18,Crime_analysis[[#This Row],[Victim''s Age]]&lt;41),"Youth","Adult")))</f>
        <v>Youth</v>
      </c>
    </row>
    <row r="601" spans="1:13" x14ac:dyDescent="0.35">
      <c r="A601">
        <v>230705655</v>
      </c>
      <c r="B601" s="1">
        <v>44932</v>
      </c>
      <c r="C601" s="1">
        <v>43831</v>
      </c>
      <c r="D601" t="s">
        <v>45</v>
      </c>
      <c r="E601" t="s">
        <v>169</v>
      </c>
      <c r="F601">
        <v>13</v>
      </c>
      <c r="G601" t="s">
        <v>14</v>
      </c>
      <c r="H601" t="s">
        <v>20</v>
      </c>
      <c r="I601" t="s">
        <v>59</v>
      </c>
      <c r="J601" t="s">
        <v>113</v>
      </c>
      <c r="K601" t="s">
        <v>597</v>
      </c>
      <c r="L601">
        <v>1200</v>
      </c>
      <c r="M601" t="str">
        <f>IF(Crime_analysis[[#This Row],[Victim''s Age]]&lt;13,"Child",IF(AND(Crime_analysis[[#This Row],[Victim''s Age]]&gt;13,Crime_analysis[[#This Row],[Victim''s Age]]&lt;18),"Teenager",IF(AND(Crime_analysis[[#This Row],[Victim''s Age]]&gt;=18,Crime_analysis[[#This Row],[Victim''s Age]]&lt;41),"Youth","Adult")))</f>
        <v>Adult</v>
      </c>
    </row>
    <row r="602" spans="1:13" x14ac:dyDescent="0.35">
      <c r="A602">
        <v>231211680</v>
      </c>
      <c r="B602" s="1">
        <v>45053</v>
      </c>
      <c r="C602" s="1">
        <v>44032</v>
      </c>
      <c r="D602" t="s">
        <v>24</v>
      </c>
      <c r="E602" t="s">
        <v>13</v>
      </c>
      <c r="F602">
        <v>37</v>
      </c>
      <c r="G602" t="s">
        <v>14</v>
      </c>
      <c r="H602" t="s">
        <v>20</v>
      </c>
      <c r="I602" t="s">
        <v>16</v>
      </c>
      <c r="J602" t="s">
        <v>6512</v>
      </c>
      <c r="K602" t="s">
        <v>664</v>
      </c>
      <c r="L602">
        <v>620</v>
      </c>
      <c r="M602" t="str">
        <f>IF(Crime_analysis[[#This Row],[Victim''s Age]]&lt;13,"Child",IF(AND(Crime_analysis[[#This Row],[Victim''s Age]]&gt;13,Crime_analysis[[#This Row],[Victim''s Age]]&lt;18),"Teenager",IF(AND(Crime_analysis[[#This Row],[Victim''s Age]]&gt;=18,Crime_analysis[[#This Row],[Victim''s Age]]&lt;41),"Youth","Adult")))</f>
        <v>Youth</v>
      </c>
    </row>
    <row r="603" spans="1:13" x14ac:dyDescent="0.35">
      <c r="A603">
        <v>231810279</v>
      </c>
      <c r="B603" s="1">
        <v>45058</v>
      </c>
      <c r="C603" s="1">
        <v>44166</v>
      </c>
      <c r="D603" t="s">
        <v>115</v>
      </c>
      <c r="E603" t="s">
        <v>13</v>
      </c>
      <c r="F603">
        <v>32</v>
      </c>
      <c r="G603" t="s">
        <v>14</v>
      </c>
      <c r="H603" t="s">
        <v>15</v>
      </c>
      <c r="I603" t="s">
        <v>16</v>
      </c>
      <c r="J603" t="s">
        <v>6512</v>
      </c>
      <c r="K603" t="s">
        <v>665</v>
      </c>
      <c r="L603">
        <v>1</v>
      </c>
      <c r="M603" t="str">
        <f>IF(Crime_analysis[[#This Row],[Victim''s Age]]&lt;13,"Child",IF(AND(Crime_analysis[[#This Row],[Victim''s Age]]&gt;13,Crime_analysis[[#This Row],[Victim''s Age]]&lt;18),"Teenager",IF(AND(Crime_analysis[[#This Row],[Victim''s Age]]&gt;=18,Crime_analysis[[#This Row],[Victim''s Age]]&lt;41),"Youth","Adult")))</f>
        <v>Youth</v>
      </c>
    </row>
    <row r="604" spans="1:13" x14ac:dyDescent="0.35">
      <c r="A604">
        <v>231410100</v>
      </c>
      <c r="B604" s="1">
        <v>45055</v>
      </c>
      <c r="C604" s="1">
        <v>43848</v>
      </c>
      <c r="D604" t="s">
        <v>120</v>
      </c>
      <c r="E604" t="s">
        <v>13</v>
      </c>
      <c r="F604">
        <v>34</v>
      </c>
      <c r="G604" t="s">
        <v>14</v>
      </c>
      <c r="H604" t="s">
        <v>15</v>
      </c>
      <c r="I604" t="s">
        <v>16</v>
      </c>
      <c r="J604" t="s">
        <v>6512</v>
      </c>
      <c r="K604" t="s">
        <v>666</v>
      </c>
      <c r="L604">
        <v>1225</v>
      </c>
      <c r="M604" t="str">
        <f>IF(Crime_analysis[[#This Row],[Victim''s Age]]&lt;13,"Child",IF(AND(Crime_analysis[[#This Row],[Victim''s Age]]&gt;13,Crime_analysis[[#This Row],[Victim''s Age]]&lt;18),"Teenager",IF(AND(Crime_analysis[[#This Row],[Victim''s Age]]&gt;=18,Crime_analysis[[#This Row],[Victim''s Age]]&lt;41),"Youth","Adult")))</f>
        <v>Youth</v>
      </c>
    </row>
    <row r="605" spans="1:13" x14ac:dyDescent="0.35">
      <c r="A605">
        <v>230112339</v>
      </c>
      <c r="B605" s="1">
        <v>45060</v>
      </c>
      <c r="C605" s="1">
        <v>44149</v>
      </c>
      <c r="D605" t="s">
        <v>42</v>
      </c>
      <c r="E605" t="s">
        <v>13</v>
      </c>
      <c r="F605">
        <v>40</v>
      </c>
      <c r="G605" t="s">
        <v>19</v>
      </c>
      <c r="H605" t="s">
        <v>15</v>
      </c>
      <c r="I605" t="s">
        <v>16</v>
      </c>
      <c r="J605" t="s">
        <v>6512</v>
      </c>
      <c r="K605" t="s">
        <v>97</v>
      </c>
      <c r="L605">
        <v>1525</v>
      </c>
      <c r="M605" t="str">
        <f>IF(Crime_analysis[[#This Row],[Victim''s Age]]&lt;13,"Child",IF(AND(Crime_analysis[[#This Row],[Victim''s Age]]&gt;13,Crime_analysis[[#This Row],[Victim''s Age]]&lt;18),"Teenager",IF(AND(Crime_analysis[[#This Row],[Victim''s Age]]&gt;=18,Crime_analysis[[#This Row],[Victim''s Age]]&lt;41),"Youth","Adult")))</f>
        <v>Youth</v>
      </c>
    </row>
    <row r="606" spans="1:13" x14ac:dyDescent="0.35">
      <c r="A606">
        <v>231810634</v>
      </c>
      <c r="B606" s="1">
        <v>45065</v>
      </c>
      <c r="C606" s="1">
        <v>43832</v>
      </c>
      <c r="D606" t="s">
        <v>115</v>
      </c>
      <c r="E606" t="s">
        <v>13</v>
      </c>
      <c r="F606">
        <v>21</v>
      </c>
      <c r="G606" t="s">
        <v>19</v>
      </c>
      <c r="H606" t="s">
        <v>15</v>
      </c>
      <c r="I606" t="s">
        <v>16</v>
      </c>
      <c r="J606" t="s">
        <v>6512</v>
      </c>
      <c r="K606" t="s">
        <v>665</v>
      </c>
      <c r="L606">
        <v>800</v>
      </c>
      <c r="M606" t="str">
        <f>IF(Crime_analysis[[#This Row],[Victim''s Age]]&lt;13,"Child",IF(AND(Crime_analysis[[#This Row],[Victim''s Age]]&gt;13,Crime_analysis[[#This Row],[Victim''s Age]]&lt;18),"Teenager",IF(AND(Crime_analysis[[#This Row],[Victim''s Age]]&gt;=18,Crime_analysis[[#This Row],[Victim''s Age]]&lt;41),"Youth","Adult")))</f>
        <v>Youth</v>
      </c>
    </row>
    <row r="607" spans="1:13" x14ac:dyDescent="0.35">
      <c r="A607">
        <v>230809796</v>
      </c>
      <c r="B607" s="1">
        <v>45063</v>
      </c>
      <c r="C607" s="1">
        <v>44100</v>
      </c>
      <c r="D607" t="s">
        <v>141</v>
      </c>
      <c r="E607" t="s">
        <v>13</v>
      </c>
      <c r="F607">
        <v>70</v>
      </c>
      <c r="G607" t="s">
        <v>19</v>
      </c>
      <c r="H607" t="s">
        <v>30</v>
      </c>
      <c r="I607" t="s">
        <v>16</v>
      </c>
      <c r="J607" t="s">
        <v>6512</v>
      </c>
      <c r="K607" t="s">
        <v>667</v>
      </c>
      <c r="L607">
        <v>800</v>
      </c>
      <c r="M607" t="str">
        <f>IF(Crime_analysis[[#This Row],[Victim''s Age]]&lt;13,"Child",IF(AND(Crime_analysis[[#This Row],[Victim''s Age]]&gt;13,Crime_analysis[[#This Row],[Victim''s Age]]&lt;18),"Teenager",IF(AND(Crime_analysis[[#This Row],[Victim''s Age]]&gt;=18,Crime_analysis[[#This Row],[Victim''s Age]]&lt;41),"Youth","Adult")))</f>
        <v>Adult</v>
      </c>
    </row>
    <row r="608" spans="1:13" x14ac:dyDescent="0.35">
      <c r="A608">
        <v>231310841</v>
      </c>
      <c r="B608" s="1">
        <v>45063</v>
      </c>
      <c r="C608" s="1">
        <v>43883</v>
      </c>
      <c r="D608" t="s">
        <v>52</v>
      </c>
      <c r="E608" t="s">
        <v>13</v>
      </c>
      <c r="F608">
        <v>29</v>
      </c>
      <c r="G608" t="s">
        <v>19</v>
      </c>
      <c r="H608" t="s">
        <v>20</v>
      </c>
      <c r="I608" t="s">
        <v>16</v>
      </c>
      <c r="J608" t="s">
        <v>6512</v>
      </c>
      <c r="K608" t="s">
        <v>668</v>
      </c>
      <c r="L608">
        <v>955</v>
      </c>
      <c r="M608" t="str">
        <f>IF(Crime_analysis[[#This Row],[Victim''s Age]]&lt;13,"Child",IF(AND(Crime_analysis[[#This Row],[Victim''s Age]]&gt;13,Crime_analysis[[#This Row],[Victim''s Age]]&lt;18),"Teenager",IF(AND(Crime_analysis[[#This Row],[Victim''s Age]]&gt;=18,Crime_analysis[[#This Row],[Victim''s Age]]&lt;41),"Youth","Adult")))</f>
        <v>Youth</v>
      </c>
    </row>
    <row r="609" spans="1:13" x14ac:dyDescent="0.35">
      <c r="A609">
        <v>231509915</v>
      </c>
      <c r="B609" s="1">
        <v>45064</v>
      </c>
      <c r="C609" s="1">
        <v>43831</v>
      </c>
      <c r="D609" t="s">
        <v>29</v>
      </c>
      <c r="E609" t="s">
        <v>13</v>
      </c>
      <c r="F609">
        <v>30</v>
      </c>
      <c r="G609" t="s">
        <v>14</v>
      </c>
      <c r="H609" t="s">
        <v>20</v>
      </c>
      <c r="I609" t="s">
        <v>16</v>
      </c>
      <c r="J609" t="s">
        <v>6512</v>
      </c>
      <c r="K609" t="s">
        <v>669</v>
      </c>
      <c r="L609">
        <v>220</v>
      </c>
      <c r="M609" t="str">
        <f>IF(Crime_analysis[[#This Row],[Victim''s Age]]&lt;13,"Child",IF(AND(Crime_analysis[[#This Row],[Victim''s Age]]&gt;13,Crime_analysis[[#This Row],[Victim''s Age]]&lt;18),"Teenager",IF(AND(Crime_analysis[[#This Row],[Victim''s Age]]&gt;=18,Crime_analysis[[#This Row],[Victim''s Age]]&lt;41),"Youth","Adult")))</f>
        <v>Youth</v>
      </c>
    </row>
    <row r="610" spans="1:13" x14ac:dyDescent="0.35">
      <c r="A610">
        <v>231109198</v>
      </c>
      <c r="B610" s="1">
        <v>45066</v>
      </c>
      <c r="C610" s="1">
        <v>43831</v>
      </c>
      <c r="D610" t="s">
        <v>61</v>
      </c>
      <c r="E610" t="s">
        <v>13</v>
      </c>
      <c r="F610">
        <v>27</v>
      </c>
      <c r="G610" t="s">
        <v>19</v>
      </c>
      <c r="H610" t="s">
        <v>20</v>
      </c>
      <c r="I610" t="s">
        <v>16</v>
      </c>
      <c r="J610" t="s">
        <v>6512</v>
      </c>
      <c r="K610" t="s">
        <v>670</v>
      </c>
      <c r="L610">
        <v>1235</v>
      </c>
      <c r="M610" t="str">
        <f>IF(Crime_analysis[[#This Row],[Victim''s Age]]&lt;13,"Child",IF(AND(Crime_analysis[[#This Row],[Victim''s Age]]&gt;13,Crime_analysis[[#This Row],[Victim''s Age]]&lt;18),"Teenager",IF(AND(Crime_analysis[[#This Row],[Victim''s Age]]&gt;=18,Crime_analysis[[#This Row],[Victim''s Age]]&lt;41),"Youth","Adult")))</f>
        <v>Youth</v>
      </c>
    </row>
    <row r="611" spans="1:13" x14ac:dyDescent="0.35">
      <c r="A611">
        <v>232010431</v>
      </c>
      <c r="B611" s="1">
        <v>45063</v>
      </c>
      <c r="C611" s="1">
        <v>43831</v>
      </c>
      <c r="D611" t="s">
        <v>18</v>
      </c>
      <c r="E611" t="s">
        <v>84</v>
      </c>
      <c r="F611">
        <v>35</v>
      </c>
      <c r="G611" t="s">
        <v>14</v>
      </c>
      <c r="H611" t="s">
        <v>15</v>
      </c>
      <c r="I611" t="s">
        <v>59</v>
      </c>
      <c r="J611" t="s">
        <v>6512</v>
      </c>
      <c r="K611" t="s">
        <v>671</v>
      </c>
      <c r="L611">
        <v>1200</v>
      </c>
      <c r="M611" t="str">
        <f>IF(Crime_analysis[[#This Row],[Victim''s Age]]&lt;13,"Child",IF(AND(Crime_analysis[[#This Row],[Victim''s Age]]&gt;13,Crime_analysis[[#This Row],[Victim''s Age]]&lt;18),"Teenager",IF(AND(Crime_analysis[[#This Row],[Victim''s Age]]&gt;=18,Crime_analysis[[#This Row],[Victim''s Age]]&lt;41),"Youth","Adult")))</f>
        <v>Youth</v>
      </c>
    </row>
    <row r="612" spans="1:13" x14ac:dyDescent="0.35">
      <c r="A612">
        <v>231212326</v>
      </c>
      <c r="B612" s="1">
        <v>45065</v>
      </c>
      <c r="C612" s="1">
        <v>43909</v>
      </c>
      <c r="D612" t="s">
        <v>24</v>
      </c>
      <c r="E612" t="s">
        <v>13</v>
      </c>
      <c r="F612">
        <v>61</v>
      </c>
      <c r="G612" t="s">
        <v>14</v>
      </c>
      <c r="H612" t="s">
        <v>20</v>
      </c>
      <c r="I612" t="s">
        <v>16</v>
      </c>
      <c r="J612" t="s">
        <v>6512</v>
      </c>
      <c r="K612" t="s">
        <v>672</v>
      </c>
      <c r="L612">
        <v>400</v>
      </c>
      <c r="M612" t="str">
        <f>IF(Crime_analysis[[#This Row],[Victim''s Age]]&lt;13,"Child",IF(AND(Crime_analysis[[#This Row],[Victim''s Age]]&gt;13,Crime_analysis[[#This Row],[Victim''s Age]]&lt;18),"Teenager",IF(AND(Crime_analysis[[#This Row],[Victim''s Age]]&gt;=18,Crime_analysis[[#This Row],[Victim''s Age]]&lt;41),"Youth","Adult")))</f>
        <v>Adult</v>
      </c>
    </row>
    <row r="613" spans="1:13" x14ac:dyDescent="0.35">
      <c r="A613">
        <v>231310852</v>
      </c>
      <c r="B613" s="1">
        <v>45063</v>
      </c>
      <c r="C613" s="1">
        <v>44154</v>
      </c>
      <c r="D613" t="s">
        <v>52</v>
      </c>
      <c r="E613" t="s">
        <v>13</v>
      </c>
      <c r="F613">
        <v>67</v>
      </c>
      <c r="G613" t="s">
        <v>19</v>
      </c>
      <c r="H613" t="s">
        <v>20</v>
      </c>
      <c r="I613" t="s">
        <v>16</v>
      </c>
      <c r="J613" t="s">
        <v>6512</v>
      </c>
      <c r="K613" t="s">
        <v>673</v>
      </c>
      <c r="L613">
        <v>1540</v>
      </c>
      <c r="M613" t="str">
        <f>IF(Crime_analysis[[#This Row],[Victim''s Age]]&lt;13,"Child",IF(AND(Crime_analysis[[#This Row],[Victim''s Age]]&gt;13,Crime_analysis[[#This Row],[Victim''s Age]]&lt;18),"Teenager",IF(AND(Crime_analysis[[#This Row],[Victim''s Age]]&gt;=18,Crime_analysis[[#This Row],[Victim''s Age]]&lt;41),"Youth","Adult")))</f>
        <v>Adult</v>
      </c>
    </row>
    <row r="614" spans="1:13" x14ac:dyDescent="0.35">
      <c r="A614">
        <v>231007140</v>
      </c>
      <c r="B614" s="1">
        <v>45005</v>
      </c>
      <c r="C614" s="1">
        <v>44195</v>
      </c>
      <c r="D614" t="s">
        <v>77</v>
      </c>
      <c r="E614" t="s">
        <v>70</v>
      </c>
      <c r="F614">
        <v>8</v>
      </c>
      <c r="G614" t="s">
        <v>14</v>
      </c>
      <c r="H614" t="s">
        <v>20</v>
      </c>
      <c r="I614" t="s">
        <v>59</v>
      </c>
      <c r="J614" t="s">
        <v>113</v>
      </c>
      <c r="K614" t="s">
        <v>674</v>
      </c>
      <c r="L614">
        <v>1200</v>
      </c>
      <c r="M614" t="str">
        <f>IF(Crime_analysis[[#This Row],[Victim''s Age]]&lt;13,"Child",IF(AND(Crime_analysis[[#This Row],[Victim''s Age]]&gt;13,Crime_analysis[[#This Row],[Victim''s Age]]&lt;18),"Teenager",IF(AND(Crime_analysis[[#This Row],[Victim''s Age]]&gt;=18,Crime_analysis[[#This Row],[Victim''s Age]]&lt;41),"Youth","Adult")))</f>
        <v>Child</v>
      </c>
    </row>
    <row r="615" spans="1:13" x14ac:dyDescent="0.35">
      <c r="A615">
        <v>230609918</v>
      </c>
      <c r="B615" s="1">
        <v>45064</v>
      </c>
      <c r="C615" s="1">
        <v>44013</v>
      </c>
      <c r="D615" t="s">
        <v>22</v>
      </c>
      <c r="E615" t="s">
        <v>13</v>
      </c>
      <c r="F615">
        <v>24</v>
      </c>
      <c r="G615" t="s">
        <v>19</v>
      </c>
      <c r="H615" t="s">
        <v>30</v>
      </c>
      <c r="I615" t="s">
        <v>16</v>
      </c>
      <c r="J615" t="s">
        <v>6512</v>
      </c>
      <c r="K615" t="s">
        <v>675</v>
      </c>
      <c r="L615">
        <v>1</v>
      </c>
      <c r="M615" t="str">
        <f>IF(Crime_analysis[[#This Row],[Victim''s Age]]&lt;13,"Child",IF(AND(Crime_analysis[[#This Row],[Victim''s Age]]&gt;13,Crime_analysis[[#This Row],[Victim''s Age]]&lt;18),"Teenager",IF(AND(Crime_analysis[[#This Row],[Victim''s Age]]&gt;=18,Crime_analysis[[#This Row],[Victim''s Age]]&lt;41),"Youth","Adult")))</f>
        <v>Youth</v>
      </c>
    </row>
    <row r="616" spans="1:13" x14ac:dyDescent="0.35">
      <c r="A616">
        <v>230909344</v>
      </c>
      <c r="B616" s="1">
        <v>45059</v>
      </c>
      <c r="C616" s="1">
        <v>43831</v>
      </c>
      <c r="D616" t="s">
        <v>65</v>
      </c>
      <c r="E616" t="s">
        <v>35</v>
      </c>
      <c r="F616">
        <v>38</v>
      </c>
      <c r="G616" t="s">
        <v>14</v>
      </c>
      <c r="H616" t="s">
        <v>30</v>
      </c>
      <c r="I616" t="s">
        <v>16</v>
      </c>
      <c r="J616" t="s">
        <v>6512</v>
      </c>
      <c r="K616" t="s">
        <v>676</v>
      </c>
      <c r="L616">
        <v>1200</v>
      </c>
      <c r="M616" t="str">
        <f>IF(Crime_analysis[[#This Row],[Victim''s Age]]&lt;13,"Child",IF(AND(Crime_analysis[[#This Row],[Victim''s Age]]&gt;13,Crime_analysis[[#This Row],[Victim''s Age]]&lt;18),"Teenager",IF(AND(Crime_analysis[[#This Row],[Victim''s Age]]&gt;=18,Crime_analysis[[#This Row],[Victim''s Age]]&lt;41),"Youth","Adult")))</f>
        <v>Youth</v>
      </c>
    </row>
    <row r="617" spans="1:13" x14ac:dyDescent="0.35">
      <c r="A617">
        <v>230809627</v>
      </c>
      <c r="B617" s="1">
        <v>45055</v>
      </c>
      <c r="C617" s="1">
        <v>44124</v>
      </c>
      <c r="D617" t="s">
        <v>141</v>
      </c>
      <c r="E617" t="s">
        <v>13</v>
      </c>
      <c r="F617">
        <v>27</v>
      </c>
      <c r="G617" t="s">
        <v>19</v>
      </c>
      <c r="H617" t="s">
        <v>15</v>
      </c>
      <c r="I617" t="s">
        <v>16</v>
      </c>
      <c r="J617" t="s">
        <v>6512</v>
      </c>
      <c r="K617" t="s">
        <v>677</v>
      </c>
      <c r="L617">
        <v>258</v>
      </c>
      <c r="M617" t="str">
        <f>IF(Crime_analysis[[#This Row],[Victim''s Age]]&lt;13,"Child",IF(AND(Crime_analysis[[#This Row],[Victim''s Age]]&gt;13,Crime_analysis[[#This Row],[Victim''s Age]]&lt;18),"Teenager",IF(AND(Crime_analysis[[#This Row],[Victim''s Age]]&gt;=18,Crime_analysis[[#This Row],[Victim''s Age]]&lt;41),"Youth","Adult")))</f>
        <v>Youth</v>
      </c>
    </row>
    <row r="618" spans="1:13" x14ac:dyDescent="0.35">
      <c r="A618">
        <v>231212586</v>
      </c>
      <c r="B618" s="1">
        <v>45070</v>
      </c>
      <c r="C618" s="1">
        <v>43985</v>
      </c>
      <c r="D618" t="s">
        <v>24</v>
      </c>
      <c r="E618" t="s">
        <v>13</v>
      </c>
      <c r="F618">
        <v>36</v>
      </c>
      <c r="G618" t="s">
        <v>14</v>
      </c>
      <c r="H618" t="s">
        <v>15</v>
      </c>
      <c r="I618" t="s">
        <v>16</v>
      </c>
      <c r="J618" t="s">
        <v>6512</v>
      </c>
      <c r="K618" t="s">
        <v>678</v>
      </c>
      <c r="L618">
        <v>2150</v>
      </c>
      <c r="M618" t="str">
        <f>IF(Crime_analysis[[#This Row],[Victim''s Age]]&lt;13,"Child",IF(AND(Crime_analysis[[#This Row],[Victim''s Age]]&gt;13,Crime_analysis[[#This Row],[Victim''s Age]]&lt;18),"Teenager",IF(AND(Crime_analysis[[#This Row],[Victim''s Age]]&gt;=18,Crime_analysis[[#This Row],[Victim''s Age]]&lt;41),"Youth","Adult")))</f>
        <v>Youth</v>
      </c>
    </row>
    <row r="619" spans="1:13" x14ac:dyDescent="0.35">
      <c r="A619">
        <v>232109597</v>
      </c>
      <c r="B619" s="1">
        <v>45073</v>
      </c>
      <c r="C619" s="1">
        <v>44026</v>
      </c>
      <c r="D619" t="s">
        <v>103</v>
      </c>
      <c r="E619" t="s">
        <v>13</v>
      </c>
      <c r="F619">
        <v>52</v>
      </c>
      <c r="G619" t="s">
        <v>19</v>
      </c>
      <c r="H619" t="s">
        <v>30</v>
      </c>
      <c r="I619" t="s">
        <v>16</v>
      </c>
      <c r="J619" t="s">
        <v>6512</v>
      </c>
      <c r="K619" t="s">
        <v>679</v>
      </c>
      <c r="L619">
        <v>1655</v>
      </c>
      <c r="M619" t="str">
        <f>IF(Crime_analysis[[#This Row],[Victim''s Age]]&lt;13,"Child",IF(AND(Crime_analysis[[#This Row],[Victim''s Age]]&gt;13,Crime_analysis[[#This Row],[Victim''s Age]]&lt;18),"Teenager",IF(AND(Crime_analysis[[#This Row],[Victim''s Age]]&gt;=18,Crime_analysis[[#This Row],[Victim''s Age]]&lt;41),"Youth","Adult")))</f>
        <v>Adult</v>
      </c>
    </row>
    <row r="620" spans="1:13" x14ac:dyDescent="0.35">
      <c r="A620">
        <v>231311304</v>
      </c>
      <c r="B620" s="1">
        <v>45071</v>
      </c>
      <c r="C620" s="1">
        <v>43997</v>
      </c>
      <c r="D620" t="s">
        <v>52</v>
      </c>
      <c r="E620" t="s">
        <v>13</v>
      </c>
      <c r="F620">
        <v>31</v>
      </c>
      <c r="G620" t="s">
        <v>19</v>
      </c>
      <c r="H620" t="s">
        <v>221</v>
      </c>
      <c r="I620" t="s">
        <v>16</v>
      </c>
      <c r="J620" t="s">
        <v>6512</v>
      </c>
      <c r="K620" t="s">
        <v>680</v>
      </c>
      <c r="L620">
        <v>1535</v>
      </c>
      <c r="M620" t="str">
        <f>IF(Crime_analysis[[#This Row],[Victim''s Age]]&lt;13,"Child",IF(AND(Crime_analysis[[#This Row],[Victim''s Age]]&gt;13,Crime_analysis[[#This Row],[Victim''s Age]]&lt;18),"Teenager",IF(AND(Crime_analysis[[#This Row],[Victim''s Age]]&gt;=18,Crime_analysis[[#This Row],[Victim''s Age]]&lt;41),"Youth","Adult")))</f>
        <v>Youth</v>
      </c>
    </row>
    <row r="621" spans="1:13" x14ac:dyDescent="0.35">
      <c r="A621">
        <v>231212872</v>
      </c>
      <c r="B621" s="1">
        <v>45072</v>
      </c>
      <c r="C621" s="1">
        <v>44141</v>
      </c>
      <c r="D621" t="s">
        <v>24</v>
      </c>
      <c r="E621" t="s">
        <v>13</v>
      </c>
      <c r="F621">
        <v>44</v>
      </c>
      <c r="G621" t="s">
        <v>19</v>
      </c>
      <c r="H621" t="s">
        <v>15</v>
      </c>
      <c r="I621" t="s">
        <v>16</v>
      </c>
      <c r="J621" t="s">
        <v>6512</v>
      </c>
      <c r="K621" t="s">
        <v>681</v>
      </c>
      <c r="L621">
        <v>2355</v>
      </c>
      <c r="M621" t="str">
        <f>IF(Crime_analysis[[#This Row],[Victim''s Age]]&lt;13,"Child",IF(AND(Crime_analysis[[#This Row],[Victim''s Age]]&gt;13,Crime_analysis[[#This Row],[Victim''s Age]]&lt;18),"Teenager",IF(AND(Crime_analysis[[#This Row],[Victim''s Age]]&gt;=18,Crime_analysis[[#This Row],[Victim''s Age]]&lt;41),"Youth","Adult")))</f>
        <v>Adult</v>
      </c>
    </row>
    <row r="622" spans="1:13" x14ac:dyDescent="0.35">
      <c r="A622">
        <v>231311162</v>
      </c>
      <c r="B622" s="1">
        <v>45069</v>
      </c>
      <c r="C622" s="1">
        <v>44011</v>
      </c>
      <c r="D622" t="s">
        <v>52</v>
      </c>
      <c r="E622" t="s">
        <v>110</v>
      </c>
      <c r="F622">
        <v>43</v>
      </c>
      <c r="G622" t="s">
        <v>14</v>
      </c>
      <c r="H622" t="s">
        <v>20</v>
      </c>
      <c r="I622" t="s">
        <v>16</v>
      </c>
      <c r="J622" t="s">
        <v>6512</v>
      </c>
      <c r="K622" t="s">
        <v>682</v>
      </c>
      <c r="L622">
        <v>1800</v>
      </c>
      <c r="M622" t="str">
        <f>IF(Crime_analysis[[#This Row],[Victim''s Age]]&lt;13,"Child",IF(AND(Crime_analysis[[#This Row],[Victim''s Age]]&gt;13,Crime_analysis[[#This Row],[Victim''s Age]]&lt;18),"Teenager",IF(AND(Crime_analysis[[#This Row],[Victim''s Age]]&gt;=18,Crime_analysis[[#This Row],[Victim''s Age]]&lt;41),"Youth","Adult")))</f>
        <v>Adult</v>
      </c>
    </row>
    <row r="623" spans="1:13" x14ac:dyDescent="0.35">
      <c r="A623">
        <v>230209857</v>
      </c>
      <c r="B623" s="1">
        <v>45046</v>
      </c>
      <c r="C623" s="1">
        <v>43831</v>
      </c>
      <c r="D623" t="s">
        <v>26</v>
      </c>
      <c r="E623" t="s">
        <v>169</v>
      </c>
      <c r="F623">
        <v>17</v>
      </c>
      <c r="G623" t="s">
        <v>14</v>
      </c>
      <c r="H623" t="s">
        <v>20</v>
      </c>
      <c r="I623" t="s">
        <v>59</v>
      </c>
      <c r="J623" t="s">
        <v>6512</v>
      </c>
      <c r="K623" t="s">
        <v>468</v>
      </c>
      <c r="L623">
        <v>800</v>
      </c>
      <c r="M623" t="str">
        <f>IF(Crime_analysis[[#This Row],[Victim''s Age]]&lt;13,"Child",IF(AND(Crime_analysis[[#This Row],[Victim''s Age]]&gt;13,Crime_analysis[[#This Row],[Victim''s Age]]&lt;18),"Teenager",IF(AND(Crime_analysis[[#This Row],[Victim''s Age]]&gt;=18,Crime_analysis[[#This Row],[Victim''s Age]]&lt;41),"Youth","Adult")))</f>
        <v>Teenager</v>
      </c>
    </row>
    <row r="624" spans="1:13" x14ac:dyDescent="0.35">
      <c r="A624">
        <v>232109543</v>
      </c>
      <c r="B624" s="1">
        <v>45072</v>
      </c>
      <c r="C624" s="1">
        <v>44105</v>
      </c>
      <c r="D624" t="s">
        <v>103</v>
      </c>
      <c r="E624" t="s">
        <v>320</v>
      </c>
      <c r="F624">
        <v>37</v>
      </c>
      <c r="G624" t="s">
        <v>14</v>
      </c>
      <c r="H624" t="s">
        <v>20</v>
      </c>
      <c r="I624" t="s">
        <v>38</v>
      </c>
      <c r="J624" t="s">
        <v>6512</v>
      </c>
      <c r="K624" t="s">
        <v>683</v>
      </c>
      <c r="L624">
        <v>1200</v>
      </c>
      <c r="M624" t="str">
        <f>IF(Crime_analysis[[#This Row],[Victim''s Age]]&lt;13,"Child",IF(AND(Crime_analysis[[#This Row],[Victim''s Age]]&gt;13,Crime_analysis[[#This Row],[Victim''s Age]]&lt;18),"Teenager",IF(AND(Crime_analysis[[#This Row],[Victim''s Age]]&gt;=18,Crime_analysis[[#This Row],[Victim''s Age]]&lt;41),"Youth","Adult")))</f>
        <v>Youth</v>
      </c>
    </row>
    <row r="625" spans="1:13" x14ac:dyDescent="0.35">
      <c r="A625">
        <v>231710349</v>
      </c>
      <c r="B625" s="1">
        <v>45072</v>
      </c>
      <c r="C625" s="1">
        <v>44148</v>
      </c>
      <c r="D625" t="s">
        <v>40</v>
      </c>
      <c r="E625" t="s">
        <v>13</v>
      </c>
      <c r="F625">
        <v>31</v>
      </c>
      <c r="G625" t="s">
        <v>14</v>
      </c>
      <c r="H625" t="s">
        <v>126</v>
      </c>
      <c r="I625" t="s">
        <v>16</v>
      </c>
      <c r="J625" t="s">
        <v>6512</v>
      </c>
      <c r="K625" t="s">
        <v>684</v>
      </c>
      <c r="L625">
        <v>755</v>
      </c>
      <c r="M625" t="str">
        <f>IF(Crime_analysis[[#This Row],[Victim''s Age]]&lt;13,"Child",IF(AND(Crime_analysis[[#This Row],[Victim''s Age]]&gt;13,Crime_analysis[[#This Row],[Victim''s Age]]&lt;18),"Teenager",IF(AND(Crime_analysis[[#This Row],[Victim''s Age]]&gt;=18,Crime_analysis[[#This Row],[Victim''s Age]]&lt;41),"Youth","Adult")))</f>
        <v>Youth</v>
      </c>
    </row>
    <row r="626" spans="1:13" x14ac:dyDescent="0.35">
      <c r="A626">
        <v>230211394</v>
      </c>
      <c r="B626" s="1">
        <v>45072</v>
      </c>
      <c r="C626" s="1">
        <v>43940</v>
      </c>
      <c r="D626" t="s">
        <v>26</v>
      </c>
      <c r="E626" t="s">
        <v>13</v>
      </c>
      <c r="F626">
        <v>23</v>
      </c>
      <c r="G626" t="s">
        <v>19</v>
      </c>
      <c r="H626" t="s">
        <v>20</v>
      </c>
      <c r="I626" t="s">
        <v>16</v>
      </c>
      <c r="J626" t="s">
        <v>6512</v>
      </c>
      <c r="K626" t="s">
        <v>685</v>
      </c>
      <c r="L626">
        <v>1510</v>
      </c>
      <c r="M626" t="str">
        <f>IF(Crime_analysis[[#This Row],[Victim''s Age]]&lt;13,"Child",IF(AND(Crime_analysis[[#This Row],[Victim''s Age]]&gt;13,Crime_analysis[[#This Row],[Victim''s Age]]&lt;18),"Teenager",IF(AND(Crime_analysis[[#This Row],[Victim''s Age]]&gt;=18,Crime_analysis[[#This Row],[Victim''s Age]]&lt;41),"Youth","Adult")))</f>
        <v>Youth</v>
      </c>
    </row>
    <row r="627" spans="1:13" x14ac:dyDescent="0.35">
      <c r="A627">
        <v>230610397</v>
      </c>
      <c r="B627" s="1">
        <v>45074</v>
      </c>
      <c r="C627" s="1">
        <v>44193</v>
      </c>
      <c r="D627" t="s">
        <v>22</v>
      </c>
      <c r="E627" t="s">
        <v>13</v>
      </c>
      <c r="F627">
        <v>28</v>
      </c>
      <c r="G627" t="s">
        <v>14</v>
      </c>
      <c r="H627" t="s">
        <v>89</v>
      </c>
      <c r="I627" t="s">
        <v>16</v>
      </c>
      <c r="J627" t="s">
        <v>6512</v>
      </c>
      <c r="K627" t="s">
        <v>686</v>
      </c>
      <c r="L627">
        <v>1630</v>
      </c>
      <c r="M627" t="str">
        <f>IF(Crime_analysis[[#This Row],[Victim''s Age]]&lt;13,"Child",IF(AND(Crime_analysis[[#This Row],[Victim''s Age]]&gt;13,Crime_analysis[[#This Row],[Victim''s Age]]&lt;18),"Teenager",IF(AND(Crime_analysis[[#This Row],[Victim''s Age]]&gt;=18,Crime_analysis[[#This Row],[Victim''s Age]]&lt;41),"Youth","Adult")))</f>
        <v>Youth</v>
      </c>
    </row>
    <row r="628" spans="1:13" x14ac:dyDescent="0.35">
      <c r="A628">
        <v>230209858</v>
      </c>
      <c r="B628" s="1">
        <v>45046</v>
      </c>
      <c r="C628" s="1">
        <v>43831</v>
      </c>
      <c r="D628" t="s">
        <v>26</v>
      </c>
      <c r="E628" t="s">
        <v>169</v>
      </c>
      <c r="F628">
        <v>20</v>
      </c>
      <c r="G628" t="s">
        <v>14</v>
      </c>
      <c r="H628" t="s">
        <v>20</v>
      </c>
      <c r="I628" t="s">
        <v>59</v>
      </c>
      <c r="J628" t="s">
        <v>6512</v>
      </c>
      <c r="K628" t="s">
        <v>468</v>
      </c>
      <c r="L628">
        <v>800</v>
      </c>
      <c r="M628" t="str">
        <f>IF(Crime_analysis[[#This Row],[Victim''s Age]]&lt;13,"Child",IF(AND(Crime_analysis[[#This Row],[Victim''s Age]]&gt;13,Crime_analysis[[#This Row],[Victim''s Age]]&lt;18),"Teenager",IF(AND(Crime_analysis[[#This Row],[Victim''s Age]]&gt;=18,Crime_analysis[[#This Row],[Victim''s Age]]&lt;41),"Youth","Adult")))</f>
        <v>Youth</v>
      </c>
    </row>
    <row r="629" spans="1:13" x14ac:dyDescent="0.35">
      <c r="A629">
        <v>231212514</v>
      </c>
      <c r="B629" s="1">
        <v>45068</v>
      </c>
      <c r="C629" s="1">
        <v>43973</v>
      </c>
      <c r="D629" t="s">
        <v>24</v>
      </c>
      <c r="E629" t="s">
        <v>687</v>
      </c>
      <c r="F629">
        <v>44</v>
      </c>
      <c r="G629" t="s">
        <v>19</v>
      </c>
      <c r="H629" t="s">
        <v>20</v>
      </c>
      <c r="I629" t="s">
        <v>59</v>
      </c>
      <c r="J629" t="s">
        <v>6512</v>
      </c>
      <c r="K629" t="s">
        <v>688</v>
      </c>
      <c r="L629">
        <v>1800</v>
      </c>
      <c r="M629" t="str">
        <f>IF(Crime_analysis[[#This Row],[Victim''s Age]]&lt;13,"Child",IF(AND(Crime_analysis[[#This Row],[Victim''s Age]]&gt;13,Crime_analysis[[#This Row],[Victim''s Age]]&lt;18),"Teenager",IF(AND(Crime_analysis[[#This Row],[Victim''s Age]]&gt;=18,Crime_analysis[[#This Row],[Victim''s Age]]&lt;41),"Youth","Adult")))</f>
        <v>Adult</v>
      </c>
    </row>
    <row r="630" spans="1:13" x14ac:dyDescent="0.35">
      <c r="A630">
        <v>231510100</v>
      </c>
      <c r="B630" s="1">
        <v>45069</v>
      </c>
      <c r="C630" s="1">
        <v>43927</v>
      </c>
      <c r="D630" t="s">
        <v>29</v>
      </c>
      <c r="E630" t="s">
        <v>13</v>
      </c>
      <c r="F630">
        <v>79</v>
      </c>
      <c r="G630" t="s">
        <v>14</v>
      </c>
      <c r="H630" t="s">
        <v>33</v>
      </c>
      <c r="I630" t="s">
        <v>16</v>
      </c>
      <c r="J630" t="s">
        <v>6512</v>
      </c>
      <c r="K630" t="s">
        <v>689</v>
      </c>
      <c r="L630">
        <v>1</v>
      </c>
      <c r="M630" t="str">
        <f>IF(Crime_analysis[[#This Row],[Victim''s Age]]&lt;13,"Child",IF(AND(Crime_analysis[[#This Row],[Victim''s Age]]&gt;13,Crime_analysis[[#This Row],[Victim''s Age]]&lt;18),"Teenager",IF(AND(Crime_analysis[[#This Row],[Victim''s Age]]&gt;=18,Crime_analysis[[#This Row],[Victim''s Age]]&lt;41),"Youth","Adult")))</f>
        <v>Adult</v>
      </c>
    </row>
    <row r="631" spans="1:13" x14ac:dyDescent="0.35">
      <c r="A631">
        <v>231811123</v>
      </c>
      <c r="B631" s="1">
        <v>45074</v>
      </c>
      <c r="C631" s="1">
        <v>44159</v>
      </c>
      <c r="D631" t="s">
        <v>115</v>
      </c>
      <c r="E631" t="s">
        <v>13</v>
      </c>
      <c r="F631">
        <v>38</v>
      </c>
      <c r="G631" t="s">
        <v>19</v>
      </c>
      <c r="H631" t="s">
        <v>15</v>
      </c>
      <c r="I631" t="s">
        <v>16</v>
      </c>
      <c r="J631" t="s">
        <v>6512</v>
      </c>
      <c r="K631" t="s">
        <v>690</v>
      </c>
      <c r="L631">
        <v>1739</v>
      </c>
      <c r="M631" t="str">
        <f>IF(Crime_analysis[[#This Row],[Victim''s Age]]&lt;13,"Child",IF(AND(Crime_analysis[[#This Row],[Victim''s Age]]&gt;13,Crime_analysis[[#This Row],[Victim''s Age]]&lt;18),"Teenager",IF(AND(Crime_analysis[[#This Row],[Victim''s Age]]&gt;=18,Crime_analysis[[#This Row],[Victim''s Age]]&lt;41),"Youth","Adult")))</f>
        <v>Youth</v>
      </c>
    </row>
    <row r="632" spans="1:13" x14ac:dyDescent="0.35">
      <c r="A632">
        <v>230710086</v>
      </c>
      <c r="B632" s="1">
        <v>45071</v>
      </c>
      <c r="C632" s="1">
        <v>44055</v>
      </c>
      <c r="D632" t="s">
        <v>45</v>
      </c>
      <c r="E632" t="s">
        <v>13</v>
      </c>
      <c r="F632">
        <v>23</v>
      </c>
      <c r="G632" t="s">
        <v>19</v>
      </c>
      <c r="H632" t="s">
        <v>15</v>
      </c>
      <c r="I632" t="s">
        <v>16</v>
      </c>
      <c r="J632" t="s">
        <v>6512</v>
      </c>
      <c r="K632" t="s">
        <v>691</v>
      </c>
      <c r="L632">
        <v>1200</v>
      </c>
      <c r="M632" t="str">
        <f>IF(Crime_analysis[[#This Row],[Victim''s Age]]&lt;13,"Child",IF(AND(Crime_analysis[[#This Row],[Victim''s Age]]&gt;13,Crime_analysis[[#This Row],[Victim''s Age]]&lt;18),"Teenager",IF(AND(Crime_analysis[[#This Row],[Victim''s Age]]&gt;=18,Crime_analysis[[#This Row],[Victim''s Age]]&lt;41),"Youth","Adult")))</f>
        <v>Youth</v>
      </c>
    </row>
    <row r="633" spans="1:13" x14ac:dyDescent="0.35">
      <c r="A633">
        <v>230113065</v>
      </c>
      <c r="B633" s="1">
        <v>45072</v>
      </c>
      <c r="C633" s="1">
        <v>43862</v>
      </c>
      <c r="D633" t="s">
        <v>42</v>
      </c>
      <c r="E633" t="s">
        <v>13</v>
      </c>
      <c r="F633">
        <v>29</v>
      </c>
      <c r="G633" t="s">
        <v>19</v>
      </c>
      <c r="H633" t="s">
        <v>30</v>
      </c>
      <c r="I633" t="s">
        <v>16</v>
      </c>
      <c r="J633" t="s">
        <v>6512</v>
      </c>
      <c r="K633" t="s">
        <v>692</v>
      </c>
      <c r="L633">
        <v>1</v>
      </c>
      <c r="M633" t="str">
        <f>IF(Crime_analysis[[#This Row],[Victim''s Age]]&lt;13,"Child",IF(AND(Crime_analysis[[#This Row],[Victim''s Age]]&gt;13,Crime_analysis[[#This Row],[Victim''s Age]]&lt;18),"Teenager",IF(AND(Crime_analysis[[#This Row],[Victim''s Age]]&gt;=18,Crime_analysis[[#This Row],[Victim''s Age]]&lt;41),"Youth","Adult")))</f>
        <v>Youth</v>
      </c>
    </row>
    <row r="634" spans="1:13" x14ac:dyDescent="0.35">
      <c r="A634">
        <v>230710100</v>
      </c>
      <c r="B634" s="1">
        <v>45072</v>
      </c>
      <c r="C634" s="1">
        <v>43947</v>
      </c>
      <c r="D634" t="s">
        <v>45</v>
      </c>
      <c r="E634" t="s">
        <v>13</v>
      </c>
      <c r="F634">
        <v>24</v>
      </c>
      <c r="G634" t="s">
        <v>14</v>
      </c>
      <c r="H634" t="s">
        <v>15</v>
      </c>
      <c r="I634" t="s">
        <v>16</v>
      </c>
      <c r="J634" t="s">
        <v>6512</v>
      </c>
      <c r="K634" t="s">
        <v>693</v>
      </c>
      <c r="L634">
        <v>1115</v>
      </c>
      <c r="M634" t="str">
        <f>IF(Crime_analysis[[#This Row],[Victim''s Age]]&lt;13,"Child",IF(AND(Crime_analysis[[#This Row],[Victim''s Age]]&gt;13,Crime_analysis[[#This Row],[Victim''s Age]]&lt;18),"Teenager",IF(AND(Crime_analysis[[#This Row],[Victim''s Age]]&gt;=18,Crime_analysis[[#This Row],[Victim''s Age]]&lt;41),"Youth","Adult")))</f>
        <v>Youth</v>
      </c>
    </row>
    <row r="635" spans="1:13" x14ac:dyDescent="0.35">
      <c r="A635">
        <v>231907172</v>
      </c>
      <c r="B635" s="1">
        <v>45006</v>
      </c>
      <c r="C635" s="1">
        <v>43905</v>
      </c>
      <c r="D635" t="s">
        <v>32</v>
      </c>
      <c r="E635" t="s">
        <v>169</v>
      </c>
      <c r="F635">
        <v>12</v>
      </c>
      <c r="G635" t="s">
        <v>14</v>
      </c>
      <c r="H635" t="s">
        <v>20</v>
      </c>
      <c r="I635" t="s">
        <v>59</v>
      </c>
      <c r="J635" t="s">
        <v>78</v>
      </c>
      <c r="K635" t="s">
        <v>135</v>
      </c>
      <c r="L635">
        <v>1200</v>
      </c>
      <c r="M635" t="str">
        <f>IF(Crime_analysis[[#This Row],[Victim''s Age]]&lt;13,"Child",IF(AND(Crime_analysis[[#This Row],[Victim''s Age]]&gt;13,Crime_analysis[[#This Row],[Victim''s Age]]&lt;18),"Teenager",IF(AND(Crime_analysis[[#This Row],[Victim''s Age]]&gt;=18,Crime_analysis[[#This Row],[Victim''s Age]]&lt;41),"Youth","Adult")))</f>
        <v>Child</v>
      </c>
    </row>
    <row r="636" spans="1:13" x14ac:dyDescent="0.35">
      <c r="A636">
        <v>230810411</v>
      </c>
      <c r="B636" s="1">
        <v>45079</v>
      </c>
      <c r="C636" s="1">
        <v>43979</v>
      </c>
      <c r="D636" t="s">
        <v>141</v>
      </c>
      <c r="E636" t="s">
        <v>320</v>
      </c>
      <c r="F636">
        <v>25</v>
      </c>
      <c r="G636" t="s">
        <v>19</v>
      </c>
      <c r="H636" t="s">
        <v>30</v>
      </c>
      <c r="I636" t="s">
        <v>38</v>
      </c>
      <c r="J636" t="s">
        <v>6512</v>
      </c>
      <c r="K636" t="s">
        <v>694</v>
      </c>
      <c r="L636">
        <v>609</v>
      </c>
      <c r="M636" t="str">
        <f>IF(Crime_analysis[[#This Row],[Victim''s Age]]&lt;13,"Child",IF(AND(Crime_analysis[[#This Row],[Victim''s Age]]&gt;13,Crime_analysis[[#This Row],[Victim''s Age]]&lt;18),"Teenager",IF(AND(Crime_analysis[[#This Row],[Victim''s Age]]&gt;=18,Crime_analysis[[#This Row],[Victim''s Age]]&lt;41),"Youth","Adult")))</f>
        <v>Youth</v>
      </c>
    </row>
    <row r="637" spans="1:13" x14ac:dyDescent="0.35">
      <c r="A637">
        <v>232011006</v>
      </c>
      <c r="B637" s="1">
        <v>45079</v>
      </c>
      <c r="C637" s="1">
        <v>43983</v>
      </c>
      <c r="D637" t="s">
        <v>18</v>
      </c>
      <c r="E637" t="s">
        <v>74</v>
      </c>
      <c r="F637">
        <v>44</v>
      </c>
      <c r="G637" t="s">
        <v>19</v>
      </c>
      <c r="H637" t="s">
        <v>20</v>
      </c>
      <c r="I637" t="s">
        <v>16</v>
      </c>
      <c r="J637" t="s">
        <v>6512</v>
      </c>
      <c r="K637" t="s">
        <v>695</v>
      </c>
      <c r="L637">
        <v>1200</v>
      </c>
      <c r="M637" t="str">
        <f>IF(Crime_analysis[[#This Row],[Victim''s Age]]&lt;13,"Child",IF(AND(Crime_analysis[[#This Row],[Victim''s Age]]&gt;13,Crime_analysis[[#This Row],[Victim''s Age]]&lt;18),"Teenager",IF(AND(Crime_analysis[[#This Row],[Victim''s Age]]&gt;=18,Crime_analysis[[#This Row],[Victim''s Age]]&lt;41),"Youth","Adult")))</f>
        <v>Adult</v>
      </c>
    </row>
    <row r="638" spans="1:13" x14ac:dyDescent="0.35">
      <c r="A638">
        <v>230710300</v>
      </c>
      <c r="B638" s="1">
        <v>44826</v>
      </c>
      <c r="C638" s="1">
        <v>44038</v>
      </c>
      <c r="D638" t="s">
        <v>45</v>
      </c>
      <c r="E638" t="s">
        <v>74</v>
      </c>
      <c r="F638">
        <v>34</v>
      </c>
      <c r="G638" t="s">
        <v>14</v>
      </c>
      <c r="H638" t="s">
        <v>30</v>
      </c>
      <c r="I638" t="s">
        <v>16</v>
      </c>
      <c r="J638" t="s">
        <v>6512</v>
      </c>
      <c r="K638" t="s">
        <v>696</v>
      </c>
      <c r="L638">
        <v>1200</v>
      </c>
      <c r="M638" t="str">
        <f>IF(Crime_analysis[[#This Row],[Victim''s Age]]&lt;13,"Child",IF(AND(Crime_analysis[[#This Row],[Victim''s Age]]&gt;13,Crime_analysis[[#This Row],[Victim''s Age]]&lt;18),"Teenager",IF(AND(Crime_analysis[[#This Row],[Victim''s Age]]&gt;=18,Crime_analysis[[#This Row],[Victim''s Age]]&lt;41),"Youth","Adult")))</f>
        <v>Youth</v>
      </c>
    </row>
    <row r="639" spans="1:13" x14ac:dyDescent="0.35">
      <c r="A639">
        <v>231810615</v>
      </c>
      <c r="B639" s="1">
        <v>45063</v>
      </c>
      <c r="C639" s="1">
        <v>43831</v>
      </c>
      <c r="D639" t="s">
        <v>115</v>
      </c>
      <c r="E639" t="s">
        <v>70</v>
      </c>
      <c r="F639">
        <v>3</v>
      </c>
      <c r="G639" t="s">
        <v>19</v>
      </c>
      <c r="H639" t="s">
        <v>15</v>
      </c>
      <c r="I639" t="s">
        <v>59</v>
      </c>
      <c r="J639" t="s">
        <v>6512</v>
      </c>
      <c r="K639" t="s">
        <v>697</v>
      </c>
      <c r="L639">
        <v>1200</v>
      </c>
      <c r="M639" t="str">
        <f>IF(Crime_analysis[[#This Row],[Victim''s Age]]&lt;13,"Child",IF(AND(Crime_analysis[[#This Row],[Victim''s Age]]&gt;13,Crime_analysis[[#This Row],[Victim''s Age]]&lt;18),"Teenager",IF(AND(Crime_analysis[[#This Row],[Victim''s Age]]&gt;=18,Crime_analysis[[#This Row],[Victim''s Age]]&lt;41),"Youth","Adult")))</f>
        <v>Child</v>
      </c>
    </row>
    <row r="640" spans="1:13" x14ac:dyDescent="0.35">
      <c r="A640">
        <v>231510452</v>
      </c>
      <c r="B640" s="1">
        <v>45070</v>
      </c>
      <c r="C640" s="1">
        <v>43975</v>
      </c>
      <c r="D640" t="s">
        <v>29</v>
      </c>
      <c r="E640" t="s">
        <v>13</v>
      </c>
      <c r="F640">
        <v>33</v>
      </c>
      <c r="G640" t="s">
        <v>19</v>
      </c>
      <c r="H640" t="s">
        <v>30</v>
      </c>
      <c r="I640" t="s">
        <v>16</v>
      </c>
      <c r="J640" t="s">
        <v>6512</v>
      </c>
      <c r="K640" t="s">
        <v>698</v>
      </c>
      <c r="L640">
        <v>1045</v>
      </c>
      <c r="M640" t="str">
        <f>IF(Crime_analysis[[#This Row],[Victim''s Age]]&lt;13,"Child",IF(AND(Crime_analysis[[#This Row],[Victim''s Age]]&gt;13,Crime_analysis[[#This Row],[Victim''s Age]]&lt;18),"Teenager",IF(AND(Crime_analysis[[#This Row],[Victim''s Age]]&gt;=18,Crime_analysis[[#This Row],[Victim''s Age]]&lt;41),"Youth","Adult")))</f>
        <v>Youth</v>
      </c>
    </row>
    <row r="641" spans="1:13" x14ac:dyDescent="0.35">
      <c r="A641">
        <v>231009710</v>
      </c>
      <c r="B641" s="1">
        <v>45076</v>
      </c>
      <c r="C641" s="1">
        <v>43834</v>
      </c>
      <c r="D641" t="s">
        <v>77</v>
      </c>
      <c r="E641" t="s">
        <v>13</v>
      </c>
      <c r="F641">
        <v>27</v>
      </c>
      <c r="G641" t="s">
        <v>19</v>
      </c>
      <c r="H641" t="s">
        <v>30</v>
      </c>
      <c r="I641" t="s">
        <v>16</v>
      </c>
      <c r="J641" t="s">
        <v>6512</v>
      </c>
      <c r="K641" t="s">
        <v>699</v>
      </c>
      <c r="L641">
        <v>1935</v>
      </c>
      <c r="M641" t="str">
        <f>IF(Crime_analysis[[#This Row],[Victim''s Age]]&lt;13,"Child",IF(AND(Crime_analysis[[#This Row],[Victim''s Age]]&gt;13,Crime_analysis[[#This Row],[Victim''s Age]]&lt;18),"Teenager",IF(AND(Crime_analysis[[#This Row],[Victim''s Age]]&gt;=18,Crime_analysis[[#This Row],[Victim''s Age]]&lt;41),"Youth","Adult")))</f>
        <v>Youth</v>
      </c>
    </row>
    <row r="642" spans="1:13" x14ac:dyDescent="0.35">
      <c r="A642">
        <v>230610642</v>
      </c>
      <c r="B642" s="1">
        <v>45079</v>
      </c>
      <c r="C642" s="1">
        <v>44037</v>
      </c>
      <c r="D642" t="s">
        <v>22</v>
      </c>
      <c r="E642" t="s">
        <v>13</v>
      </c>
      <c r="F642">
        <v>55</v>
      </c>
      <c r="G642" t="s">
        <v>19</v>
      </c>
      <c r="H642" t="s">
        <v>15</v>
      </c>
      <c r="I642" t="s">
        <v>16</v>
      </c>
      <c r="J642" t="s">
        <v>6512</v>
      </c>
      <c r="K642" t="s">
        <v>700</v>
      </c>
      <c r="L642">
        <v>1835</v>
      </c>
      <c r="M642" t="str">
        <f>IF(Crime_analysis[[#This Row],[Victim''s Age]]&lt;13,"Child",IF(AND(Crime_analysis[[#This Row],[Victim''s Age]]&gt;13,Crime_analysis[[#This Row],[Victim''s Age]]&lt;18),"Teenager",IF(AND(Crime_analysis[[#This Row],[Victim''s Age]]&gt;=18,Crime_analysis[[#This Row],[Victim''s Age]]&lt;41),"Youth","Adult")))</f>
        <v>Adult</v>
      </c>
    </row>
    <row r="643" spans="1:13" x14ac:dyDescent="0.35">
      <c r="A643">
        <v>231907171</v>
      </c>
      <c r="B643" s="1">
        <v>45006</v>
      </c>
      <c r="C643" s="1">
        <v>43905</v>
      </c>
      <c r="D643" t="s">
        <v>32</v>
      </c>
      <c r="E643" t="s">
        <v>169</v>
      </c>
      <c r="F643">
        <v>14</v>
      </c>
      <c r="G643" t="s">
        <v>14</v>
      </c>
      <c r="H643" t="s">
        <v>20</v>
      </c>
      <c r="I643" t="s">
        <v>59</v>
      </c>
      <c r="J643" t="s">
        <v>78</v>
      </c>
      <c r="K643" t="s">
        <v>135</v>
      </c>
      <c r="L643">
        <v>1200</v>
      </c>
      <c r="M643" t="str">
        <f>IF(Crime_analysis[[#This Row],[Victim''s Age]]&lt;13,"Child",IF(AND(Crime_analysis[[#This Row],[Victim''s Age]]&gt;13,Crime_analysis[[#This Row],[Victim''s Age]]&lt;18),"Teenager",IF(AND(Crime_analysis[[#This Row],[Victim''s Age]]&gt;=18,Crime_analysis[[#This Row],[Victim''s Age]]&lt;41),"Youth","Adult")))</f>
        <v>Teenager</v>
      </c>
    </row>
    <row r="644" spans="1:13" x14ac:dyDescent="0.35">
      <c r="A644">
        <v>232009541</v>
      </c>
      <c r="B644" s="1">
        <v>45054</v>
      </c>
      <c r="C644" s="1">
        <v>44044</v>
      </c>
      <c r="D644" t="s">
        <v>18</v>
      </c>
      <c r="E644" t="s">
        <v>13</v>
      </c>
      <c r="F644">
        <v>29</v>
      </c>
      <c r="G644" t="s">
        <v>19</v>
      </c>
      <c r="H644" t="s">
        <v>15</v>
      </c>
      <c r="I644" t="s">
        <v>16</v>
      </c>
      <c r="J644" t="s">
        <v>6512</v>
      </c>
      <c r="K644" t="s">
        <v>701</v>
      </c>
      <c r="L644">
        <v>2155</v>
      </c>
      <c r="M644" t="str">
        <f>IF(Crime_analysis[[#This Row],[Victim''s Age]]&lt;13,"Child",IF(AND(Crime_analysis[[#This Row],[Victim''s Age]]&gt;13,Crime_analysis[[#This Row],[Victim''s Age]]&lt;18),"Teenager",IF(AND(Crime_analysis[[#This Row],[Victim''s Age]]&gt;=18,Crime_analysis[[#This Row],[Victim''s Age]]&lt;41),"Youth","Adult")))</f>
        <v>Youth</v>
      </c>
    </row>
    <row r="645" spans="1:13" x14ac:dyDescent="0.35">
      <c r="A645">
        <v>231109641</v>
      </c>
      <c r="B645" s="1">
        <v>45078</v>
      </c>
      <c r="C645" s="1">
        <v>43982</v>
      </c>
      <c r="D645" t="s">
        <v>61</v>
      </c>
      <c r="E645" t="s">
        <v>13</v>
      </c>
      <c r="F645">
        <v>41</v>
      </c>
      <c r="G645" t="s">
        <v>19</v>
      </c>
      <c r="H645" t="s">
        <v>15</v>
      </c>
      <c r="I645" t="s">
        <v>16</v>
      </c>
      <c r="J645" t="s">
        <v>6512</v>
      </c>
      <c r="K645" t="s">
        <v>702</v>
      </c>
      <c r="L645">
        <v>814</v>
      </c>
      <c r="M645" t="str">
        <f>IF(Crime_analysis[[#This Row],[Victim''s Age]]&lt;13,"Child",IF(AND(Crime_analysis[[#This Row],[Victim''s Age]]&gt;13,Crime_analysis[[#This Row],[Victim''s Age]]&lt;18),"Teenager",IF(AND(Crime_analysis[[#This Row],[Victim''s Age]]&gt;=18,Crime_analysis[[#This Row],[Victim''s Age]]&lt;41),"Youth","Adult")))</f>
        <v>Adult</v>
      </c>
    </row>
    <row r="646" spans="1:13" x14ac:dyDescent="0.35">
      <c r="A646">
        <v>231510507</v>
      </c>
      <c r="B646" s="1">
        <v>45078</v>
      </c>
      <c r="C646" s="1">
        <v>44080</v>
      </c>
      <c r="D646" t="s">
        <v>29</v>
      </c>
      <c r="E646" t="s">
        <v>13</v>
      </c>
      <c r="F646">
        <v>31</v>
      </c>
      <c r="G646" t="s">
        <v>14</v>
      </c>
      <c r="H646" t="s">
        <v>15</v>
      </c>
      <c r="I646" t="s">
        <v>16</v>
      </c>
      <c r="J646" t="s">
        <v>6512</v>
      </c>
      <c r="K646" t="s">
        <v>703</v>
      </c>
      <c r="L646">
        <v>1700</v>
      </c>
      <c r="M646" t="str">
        <f>IF(Crime_analysis[[#This Row],[Victim''s Age]]&lt;13,"Child",IF(AND(Crime_analysis[[#This Row],[Victim''s Age]]&gt;13,Crime_analysis[[#This Row],[Victim''s Age]]&lt;18),"Teenager",IF(AND(Crime_analysis[[#This Row],[Victim''s Age]]&gt;=18,Crime_analysis[[#This Row],[Victim''s Age]]&lt;41),"Youth","Adult")))</f>
        <v>Youth</v>
      </c>
    </row>
    <row r="647" spans="1:13" x14ac:dyDescent="0.35">
      <c r="A647">
        <v>230610569</v>
      </c>
      <c r="B647" s="1">
        <v>45078</v>
      </c>
      <c r="C647" s="1">
        <v>43863</v>
      </c>
      <c r="D647" t="s">
        <v>22</v>
      </c>
      <c r="E647" t="s">
        <v>13</v>
      </c>
      <c r="F647">
        <v>50</v>
      </c>
      <c r="G647" t="s">
        <v>19</v>
      </c>
      <c r="H647" t="s">
        <v>30</v>
      </c>
      <c r="I647" t="s">
        <v>16</v>
      </c>
      <c r="J647" t="s">
        <v>6512</v>
      </c>
      <c r="K647" t="s">
        <v>704</v>
      </c>
      <c r="L647">
        <v>1210</v>
      </c>
      <c r="M647" t="str">
        <f>IF(Crime_analysis[[#This Row],[Victim''s Age]]&lt;13,"Child",IF(AND(Crime_analysis[[#This Row],[Victim''s Age]]&gt;13,Crime_analysis[[#This Row],[Victim''s Age]]&lt;18),"Teenager",IF(AND(Crime_analysis[[#This Row],[Victim''s Age]]&gt;=18,Crime_analysis[[#This Row],[Victim''s Age]]&lt;41),"Youth","Adult")))</f>
        <v>Adult</v>
      </c>
    </row>
    <row r="648" spans="1:13" x14ac:dyDescent="0.35">
      <c r="A648">
        <v>231411579</v>
      </c>
      <c r="B648" s="1">
        <v>45077</v>
      </c>
      <c r="C648" s="1">
        <v>43881</v>
      </c>
      <c r="D648" t="s">
        <v>120</v>
      </c>
      <c r="E648" t="s">
        <v>13</v>
      </c>
      <c r="F648">
        <v>40</v>
      </c>
      <c r="G648" t="s">
        <v>19</v>
      </c>
      <c r="H648" t="s">
        <v>15</v>
      </c>
      <c r="I648" t="s">
        <v>16</v>
      </c>
      <c r="J648" t="s">
        <v>6512</v>
      </c>
      <c r="K648" t="s">
        <v>705</v>
      </c>
      <c r="L648">
        <v>1508</v>
      </c>
      <c r="M648" t="str">
        <f>IF(Crime_analysis[[#This Row],[Victim''s Age]]&lt;13,"Child",IF(AND(Crime_analysis[[#This Row],[Victim''s Age]]&gt;13,Crime_analysis[[#This Row],[Victim''s Age]]&lt;18),"Teenager",IF(AND(Crime_analysis[[#This Row],[Victim''s Age]]&gt;=18,Crime_analysis[[#This Row],[Victim''s Age]]&lt;41),"Youth","Adult")))</f>
        <v>Youth</v>
      </c>
    </row>
    <row r="649" spans="1:13" x14ac:dyDescent="0.35">
      <c r="A649">
        <v>232010934</v>
      </c>
      <c r="B649" s="1">
        <v>45071</v>
      </c>
      <c r="C649" s="1">
        <v>44124</v>
      </c>
      <c r="D649" t="s">
        <v>18</v>
      </c>
      <c r="E649" t="s">
        <v>169</v>
      </c>
      <c r="F649">
        <v>13</v>
      </c>
      <c r="G649" t="s">
        <v>14</v>
      </c>
      <c r="H649" t="s">
        <v>20</v>
      </c>
      <c r="I649" t="s">
        <v>59</v>
      </c>
      <c r="J649" t="s">
        <v>6512</v>
      </c>
      <c r="K649" t="s">
        <v>706</v>
      </c>
      <c r="L649">
        <v>2200</v>
      </c>
      <c r="M649" t="str">
        <f>IF(Crime_analysis[[#This Row],[Victim''s Age]]&lt;13,"Child",IF(AND(Crime_analysis[[#This Row],[Victim''s Age]]&gt;13,Crime_analysis[[#This Row],[Victim''s Age]]&lt;18),"Teenager",IF(AND(Crime_analysis[[#This Row],[Victim''s Age]]&gt;=18,Crime_analysis[[#This Row],[Victim''s Age]]&lt;41),"Youth","Adult")))</f>
        <v>Adult</v>
      </c>
    </row>
    <row r="650" spans="1:13" x14ac:dyDescent="0.35">
      <c r="A650">
        <v>232109956</v>
      </c>
      <c r="B650" s="1">
        <v>45081</v>
      </c>
      <c r="C650" s="1">
        <v>44075</v>
      </c>
      <c r="D650" t="s">
        <v>103</v>
      </c>
      <c r="E650" t="s">
        <v>13</v>
      </c>
      <c r="F650">
        <v>27</v>
      </c>
      <c r="G650" t="s">
        <v>19</v>
      </c>
      <c r="H650" t="s">
        <v>20</v>
      </c>
      <c r="I650" t="s">
        <v>16</v>
      </c>
      <c r="J650" t="s">
        <v>6512</v>
      </c>
      <c r="K650" t="s">
        <v>707</v>
      </c>
      <c r="L650">
        <v>1607</v>
      </c>
      <c r="M650" t="str">
        <f>IF(Crime_analysis[[#This Row],[Victim''s Age]]&lt;13,"Child",IF(AND(Crime_analysis[[#This Row],[Victim''s Age]]&gt;13,Crime_analysis[[#This Row],[Victim''s Age]]&lt;18),"Teenager",IF(AND(Crime_analysis[[#This Row],[Victim''s Age]]&gt;=18,Crime_analysis[[#This Row],[Victim''s Age]]&lt;41),"Youth","Adult")))</f>
        <v>Youth</v>
      </c>
    </row>
    <row r="651" spans="1:13" x14ac:dyDescent="0.35">
      <c r="A651">
        <v>230910046</v>
      </c>
      <c r="B651" s="1">
        <v>45077</v>
      </c>
      <c r="C651" s="1">
        <v>43894</v>
      </c>
      <c r="D651" t="s">
        <v>65</v>
      </c>
      <c r="E651" t="s">
        <v>13</v>
      </c>
      <c r="F651">
        <v>36</v>
      </c>
      <c r="G651" t="s">
        <v>19</v>
      </c>
      <c r="H651" t="s">
        <v>33</v>
      </c>
      <c r="I651" t="s">
        <v>16</v>
      </c>
      <c r="J651" t="s">
        <v>6512</v>
      </c>
      <c r="K651" t="s">
        <v>708</v>
      </c>
      <c r="L651">
        <v>1345</v>
      </c>
      <c r="M651" t="str">
        <f>IF(Crime_analysis[[#This Row],[Victim''s Age]]&lt;13,"Child",IF(AND(Crime_analysis[[#This Row],[Victim''s Age]]&gt;13,Crime_analysis[[#This Row],[Victim''s Age]]&lt;18),"Teenager",IF(AND(Crime_analysis[[#This Row],[Victim''s Age]]&gt;=18,Crime_analysis[[#This Row],[Victim''s Age]]&lt;41),"Youth","Adult")))</f>
        <v>Youth</v>
      </c>
    </row>
    <row r="652" spans="1:13" x14ac:dyDescent="0.35">
      <c r="A652">
        <v>230710696</v>
      </c>
      <c r="B652" s="1">
        <v>45088</v>
      </c>
      <c r="C652" s="1">
        <v>44182</v>
      </c>
      <c r="D652" t="s">
        <v>45</v>
      </c>
      <c r="E652" t="s">
        <v>13</v>
      </c>
      <c r="F652">
        <v>26</v>
      </c>
      <c r="G652" t="s">
        <v>14</v>
      </c>
      <c r="H652" t="s">
        <v>20</v>
      </c>
      <c r="I652" t="s">
        <v>16</v>
      </c>
      <c r="J652" t="s">
        <v>6512</v>
      </c>
      <c r="K652" t="s">
        <v>47</v>
      </c>
      <c r="L652">
        <v>1</v>
      </c>
      <c r="M652" t="str">
        <f>IF(Crime_analysis[[#This Row],[Victim''s Age]]&lt;13,"Child",IF(AND(Crime_analysis[[#This Row],[Victim''s Age]]&gt;13,Crime_analysis[[#This Row],[Victim''s Age]]&lt;18),"Teenager",IF(AND(Crime_analysis[[#This Row],[Victim''s Age]]&gt;=18,Crime_analysis[[#This Row],[Victim''s Age]]&lt;41),"Youth","Adult")))</f>
        <v>Youth</v>
      </c>
    </row>
    <row r="653" spans="1:13" x14ac:dyDescent="0.35">
      <c r="A653">
        <v>232110125</v>
      </c>
      <c r="B653" s="1">
        <v>45085</v>
      </c>
      <c r="C653" s="1">
        <v>43948</v>
      </c>
      <c r="D653" t="s">
        <v>103</v>
      </c>
      <c r="E653" t="s">
        <v>181</v>
      </c>
      <c r="F653">
        <v>81</v>
      </c>
      <c r="G653" t="s">
        <v>19</v>
      </c>
      <c r="H653" t="s">
        <v>30</v>
      </c>
      <c r="I653" t="s">
        <v>59</v>
      </c>
      <c r="J653" t="s">
        <v>6512</v>
      </c>
      <c r="K653" t="s">
        <v>709</v>
      </c>
      <c r="L653">
        <v>1400</v>
      </c>
      <c r="M653" t="str">
        <f>IF(Crime_analysis[[#This Row],[Victim''s Age]]&lt;13,"Child",IF(AND(Crime_analysis[[#This Row],[Victim''s Age]]&gt;13,Crime_analysis[[#This Row],[Victim''s Age]]&lt;18),"Teenager",IF(AND(Crime_analysis[[#This Row],[Victim''s Age]]&gt;=18,Crime_analysis[[#This Row],[Victim''s Age]]&lt;41),"Youth","Adult")))</f>
        <v>Adult</v>
      </c>
    </row>
    <row r="654" spans="1:13" x14ac:dyDescent="0.35">
      <c r="A654">
        <v>230113770</v>
      </c>
      <c r="B654" s="1">
        <v>45083</v>
      </c>
      <c r="C654" s="1">
        <v>43910</v>
      </c>
      <c r="D654" t="s">
        <v>42</v>
      </c>
      <c r="E654" t="s">
        <v>91</v>
      </c>
      <c r="F654">
        <v>60</v>
      </c>
      <c r="G654" t="s">
        <v>19</v>
      </c>
      <c r="H654" t="s">
        <v>33</v>
      </c>
      <c r="I654" t="s">
        <v>16</v>
      </c>
      <c r="J654" t="s">
        <v>6512</v>
      </c>
      <c r="K654" t="s">
        <v>710</v>
      </c>
      <c r="L654">
        <v>800</v>
      </c>
      <c r="M654" t="str">
        <f>IF(Crime_analysis[[#This Row],[Victim''s Age]]&lt;13,"Child",IF(AND(Crime_analysis[[#This Row],[Victim''s Age]]&gt;13,Crime_analysis[[#This Row],[Victim''s Age]]&lt;18),"Teenager",IF(AND(Crime_analysis[[#This Row],[Victim''s Age]]&gt;=18,Crime_analysis[[#This Row],[Victim''s Age]]&lt;41),"Youth","Adult")))</f>
        <v>Adult</v>
      </c>
    </row>
    <row r="655" spans="1:13" x14ac:dyDescent="0.35">
      <c r="A655">
        <v>230507982</v>
      </c>
      <c r="B655" s="1">
        <v>45036</v>
      </c>
      <c r="C655" s="1">
        <v>43922</v>
      </c>
      <c r="D655" t="s">
        <v>146</v>
      </c>
      <c r="E655" t="s">
        <v>181</v>
      </c>
      <c r="F655">
        <v>14</v>
      </c>
      <c r="G655" t="s">
        <v>14</v>
      </c>
      <c r="H655" t="s">
        <v>30</v>
      </c>
      <c r="I655" t="s">
        <v>59</v>
      </c>
      <c r="J655" t="s">
        <v>6514</v>
      </c>
      <c r="K655" t="s">
        <v>711</v>
      </c>
      <c r="L655">
        <v>1</v>
      </c>
      <c r="M655" t="str">
        <f>IF(Crime_analysis[[#This Row],[Victim''s Age]]&lt;13,"Child",IF(AND(Crime_analysis[[#This Row],[Victim''s Age]]&gt;13,Crime_analysis[[#This Row],[Victim''s Age]]&lt;18),"Teenager",IF(AND(Crime_analysis[[#This Row],[Victim''s Age]]&gt;=18,Crime_analysis[[#This Row],[Victim''s Age]]&lt;41),"Youth","Adult")))</f>
        <v>Teenager</v>
      </c>
    </row>
    <row r="656" spans="1:13" x14ac:dyDescent="0.35">
      <c r="A656">
        <v>231510763</v>
      </c>
      <c r="B656" s="1">
        <v>45085</v>
      </c>
      <c r="C656" s="1">
        <v>43922</v>
      </c>
      <c r="D656" t="s">
        <v>29</v>
      </c>
      <c r="E656" t="s">
        <v>13</v>
      </c>
      <c r="F656">
        <v>44</v>
      </c>
      <c r="G656" t="s">
        <v>14</v>
      </c>
      <c r="H656" t="s">
        <v>30</v>
      </c>
      <c r="I656" t="s">
        <v>16</v>
      </c>
      <c r="J656" t="s">
        <v>6512</v>
      </c>
      <c r="K656" t="s">
        <v>712</v>
      </c>
      <c r="L656">
        <v>2005</v>
      </c>
      <c r="M656" t="str">
        <f>IF(Crime_analysis[[#This Row],[Victim''s Age]]&lt;13,"Child",IF(AND(Crime_analysis[[#This Row],[Victim''s Age]]&gt;13,Crime_analysis[[#This Row],[Victim''s Age]]&lt;18),"Teenager",IF(AND(Crime_analysis[[#This Row],[Victim''s Age]]&gt;=18,Crime_analysis[[#This Row],[Victim''s Age]]&lt;41),"Youth","Adult")))</f>
        <v>Adult</v>
      </c>
    </row>
    <row r="657" spans="1:13" x14ac:dyDescent="0.35">
      <c r="A657">
        <v>231009996</v>
      </c>
      <c r="B657" s="1">
        <v>45065</v>
      </c>
      <c r="C657" s="1">
        <v>43833</v>
      </c>
      <c r="D657" t="s">
        <v>77</v>
      </c>
      <c r="E657" t="s">
        <v>13</v>
      </c>
      <c r="F657">
        <v>33</v>
      </c>
      <c r="G657" t="s">
        <v>14</v>
      </c>
      <c r="H657" t="s">
        <v>30</v>
      </c>
      <c r="I657" t="s">
        <v>16</v>
      </c>
      <c r="J657" t="s">
        <v>6512</v>
      </c>
      <c r="K657" t="s">
        <v>713</v>
      </c>
      <c r="L657">
        <v>1625</v>
      </c>
      <c r="M657" t="str">
        <f>IF(Crime_analysis[[#This Row],[Victim''s Age]]&lt;13,"Child",IF(AND(Crime_analysis[[#This Row],[Victim''s Age]]&gt;13,Crime_analysis[[#This Row],[Victim''s Age]]&lt;18),"Teenager",IF(AND(Crime_analysis[[#This Row],[Victim''s Age]]&gt;=18,Crime_analysis[[#This Row],[Victim''s Age]]&lt;41),"Youth","Adult")))</f>
        <v>Youth</v>
      </c>
    </row>
    <row r="658" spans="1:13" x14ac:dyDescent="0.35">
      <c r="A658">
        <v>230212110</v>
      </c>
      <c r="B658" s="1">
        <v>45085</v>
      </c>
      <c r="C658" s="1">
        <v>44015</v>
      </c>
      <c r="D658" t="s">
        <v>26</v>
      </c>
      <c r="E658" t="s">
        <v>13</v>
      </c>
      <c r="F658">
        <v>24</v>
      </c>
      <c r="G658" t="s">
        <v>19</v>
      </c>
      <c r="H658" t="s">
        <v>15</v>
      </c>
      <c r="I658" t="s">
        <v>16</v>
      </c>
      <c r="J658" t="s">
        <v>6512</v>
      </c>
      <c r="K658" t="s">
        <v>714</v>
      </c>
      <c r="L658">
        <v>1300</v>
      </c>
      <c r="M658" t="str">
        <f>IF(Crime_analysis[[#This Row],[Victim''s Age]]&lt;13,"Child",IF(AND(Crime_analysis[[#This Row],[Victim''s Age]]&gt;13,Crime_analysis[[#This Row],[Victim''s Age]]&lt;18),"Teenager",IF(AND(Crime_analysis[[#This Row],[Victim''s Age]]&gt;=18,Crime_analysis[[#This Row],[Victim''s Age]]&lt;41),"Youth","Adult")))</f>
        <v>Youth</v>
      </c>
    </row>
    <row r="659" spans="1:13" x14ac:dyDescent="0.35">
      <c r="A659">
        <v>231811591</v>
      </c>
      <c r="B659" s="1">
        <v>45083</v>
      </c>
      <c r="C659" s="1">
        <v>43927</v>
      </c>
      <c r="D659" t="s">
        <v>115</v>
      </c>
      <c r="E659" t="s">
        <v>13</v>
      </c>
      <c r="F659">
        <v>28</v>
      </c>
      <c r="G659" t="s">
        <v>14</v>
      </c>
      <c r="H659" t="s">
        <v>15</v>
      </c>
      <c r="I659" t="s">
        <v>16</v>
      </c>
      <c r="J659" t="s">
        <v>6512</v>
      </c>
      <c r="K659" t="s">
        <v>715</v>
      </c>
      <c r="L659">
        <v>830</v>
      </c>
      <c r="M659" t="str">
        <f>IF(Crime_analysis[[#This Row],[Victim''s Age]]&lt;13,"Child",IF(AND(Crime_analysis[[#This Row],[Victim''s Age]]&gt;13,Crime_analysis[[#This Row],[Victim''s Age]]&lt;18),"Teenager",IF(AND(Crime_analysis[[#This Row],[Victim''s Age]]&gt;=18,Crime_analysis[[#This Row],[Victim''s Age]]&lt;41),"Youth","Adult")))</f>
        <v>Youth</v>
      </c>
    </row>
    <row r="660" spans="1:13" x14ac:dyDescent="0.35">
      <c r="A660">
        <v>232110105</v>
      </c>
      <c r="B660" s="1">
        <v>45085</v>
      </c>
      <c r="C660" s="1">
        <v>44020</v>
      </c>
      <c r="D660" t="s">
        <v>103</v>
      </c>
      <c r="E660" t="s">
        <v>13</v>
      </c>
      <c r="F660">
        <v>47</v>
      </c>
      <c r="G660" t="s">
        <v>19</v>
      </c>
      <c r="H660" t="s">
        <v>30</v>
      </c>
      <c r="I660" t="s">
        <v>16</v>
      </c>
      <c r="J660" t="s">
        <v>6512</v>
      </c>
      <c r="K660" t="s">
        <v>716</v>
      </c>
      <c r="L660">
        <v>1045</v>
      </c>
      <c r="M660" t="str">
        <f>IF(Crime_analysis[[#This Row],[Victim''s Age]]&lt;13,"Child",IF(AND(Crime_analysis[[#This Row],[Victim''s Age]]&gt;13,Crime_analysis[[#This Row],[Victim''s Age]]&lt;18),"Teenager",IF(AND(Crime_analysis[[#This Row],[Victim''s Age]]&gt;=18,Crime_analysis[[#This Row],[Victim''s Age]]&lt;41),"Youth","Adult")))</f>
        <v>Adult</v>
      </c>
    </row>
    <row r="661" spans="1:13" x14ac:dyDescent="0.35">
      <c r="A661">
        <v>231510754</v>
      </c>
      <c r="B661" s="1">
        <v>45085</v>
      </c>
      <c r="C661" s="1">
        <v>43903</v>
      </c>
      <c r="D661" t="s">
        <v>29</v>
      </c>
      <c r="E661" t="s">
        <v>110</v>
      </c>
      <c r="F661">
        <v>24</v>
      </c>
      <c r="G661" t="s">
        <v>14</v>
      </c>
      <c r="H661" t="s">
        <v>251</v>
      </c>
      <c r="I661" t="s">
        <v>16</v>
      </c>
      <c r="J661" t="s">
        <v>6512</v>
      </c>
      <c r="K661" t="s">
        <v>717</v>
      </c>
      <c r="L661">
        <v>1345</v>
      </c>
      <c r="M661" t="str">
        <f>IF(Crime_analysis[[#This Row],[Victim''s Age]]&lt;13,"Child",IF(AND(Crime_analysis[[#This Row],[Victim''s Age]]&gt;13,Crime_analysis[[#This Row],[Victim''s Age]]&lt;18),"Teenager",IF(AND(Crime_analysis[[#This Row],[Victim''s Age]]&gt;=18,Crime_analysis[[#This Row],[Victim''s Age]]&lt;41),"Youth","Adult")))</f>
        <v>Youth</v>
      </c>
    </row>
    <row r="662" spans="1:13" x14ac:dyDescent="0.35">
      <c r="A662">
        <v>232110833</v>
      </c>
      <c r="B662" s="1">
        <v>45100</v>
      </c>
      <c r="C662" s="1">
        <v>43983</v>
      </c>
      <c r="D662" t="s">
        <v>103</v>
      </c>
      <c r="E662" t="s">
        <v>13</v>
      </c>
      <c r="F662">
        <v>33</v>
      </c>
      <c r="G662" t="s">
        <v>14</v>
      </c>
      <c r="H662" t="s">
        <v>126</v>
      </c>
      <c r="I662" t="s">
        <v>16</v>
      </c>
      <c r="J662" t="s">
        <v>6512</v>
      </c>
      <c r="K662" t="s">
        <v>718</v>
      </c>
      <c r="L662">
        <v>1200</v>
      </c>
      <c r="M662" t="str">
        <f>IF(Crime_analysis[[#This Row],[Victim''s Age]]&lt;13,"Child",IF(AND(Crime_analysis[[#This Row],[Victim''s Age]]&gt;13,Crime_analysis[[#This Row],[Victim''s Age]]&lt;18),"Teenager",IF(AND(Crime_analysis[[#This Row],[Victim''s Age]]&gt;=18,Crime_analysis[[#This Row],[Victim''s Age]]&lt;41),"Youth","Adult")))</f>
        <v>Youth</v>
      </c>
    </row>
    <row r="663" spans="1:13" x14ac:dyDescent="0.35">
      <c r="A663">
        <v>232006857</v>
      </c>
      <c r="B663" s="1">
        <v>44994</v>
      </c>
      <c r="C663" s="1">
        <v>43983</v>
      </c>
      <c r="D663" t="s">
        <v>18</v>
      </c>
      <c r="E663" t="s">
        <v>169</v>
      </c>
      <c r="F663">
        <v>11</v>
      </c>
      <c r="G663" t="s">
        <v>14</v>
      </c>
      <c r="H663" t="s">
        <v>20</v>
      </c>
      <c r="I663" t="s">
        <v>59</v>
      </c>
      <c r="J663" t="s">
        <v>113</v>
      </c>
      <c r="K663" t="s">
        <v>719</v>
      </c>
      <c r="L663">
        <v>1</v>
      </c>
      <c r="M663" t="str">
        <f>IF(Crime_analysis[[#This Row],[Victim''s Age]]&lt;13,"Child",IF(AND(Crime_analysis[[#This Row],[Victim''s Age]]&gt;13,Crime_analysis[[#This Row],[Victim''s Age]]&lt;18),"Teenager",IF(AND(Crime_analysis[[#This Row],[Victim''s Age]]&gt;=18,Crime_analysis[[#This Row],[Victim''s Age]]&lt;41),"Youth","Adult")))</f>
        <v>Child</v>
      </c>
    </row>
    <row r="664" spans="1:13" x14ac:dyDescent="0.35">
      <c r="A664">
        <v>231412012</v>
      </c>
      <c r="B664" s="1">
        <v>45085</v>
      </c>
      <c r="C664" s="1">
        <v>44005</v>
      </c>
      <c r="D664" t="s">
        <v>120</v>
      </c>
      <c r="E664" t="s">
        <v>13</v>
      </c>
      <c r="F664">
        <v>30</v>
      </c>
      <c r="G664" t="s">
        <v>14</v>
      </c>
      <c r="H664" t="s">
        <v>20</v>
      </c>
      <c r="I664" t="s">
        <v>16</v>
      </c>
      <c r="J664" t="s">
        <v>6512</v>
      </c>
      <c r="K664" t="s">
        <v>720</v>
      </c>
      <c r="L664">
        <v>545</v>
      </c>
      <c r="M664" t="str">
        <f>IF(Crime_analysis[[#This Row],[Victim''s Age]]&lt;13,"Child",IF(AND(Crime_analysis[[#This Row],[Victim''s Age]]&gt;13,Crime_analysis[[#This Row],[Victim''s Age]]&lt;18),"Teenager",IF(AND(Crime_analysis[[#This Row],[Victim''s Age]]&gt;=18,Crime_analysis[[#This Row],[Victim''s Age]]&lt;41),"Youth","Adult")))</f>
        <v>Youth</v>
      </c>
    </row>
    <row r="665" spans="1:13" x14ac:dyDescent="0.35">
      <c r="A665">
        <v>230212190</v>
      </c>
      <c r="B665" s="1">
        <v>45086</v>
      </c>
      <c r="C665" s="1">
        <v>43984</v>
      </c>
      <c r="D665" t="s">
        <v>26</v>
      </c>
      <c r="E665" t="s">
        <v>13</v>
      </c>
      <c r="F665">
        <v>24</v>
      </c>
      <c r="G665" t="s">
        <v>19</v>
      </c>
      <c r="H665" t="s">
        <v>20</v>
      </c>
      <c r="I665" t="s">
        <v>16</v>
      </c>
      <c r="J665" t="s">
        <v>6512</v>
      </c>
      <c r="K665" t="s">
        <v>685</v>
      </c>
      <c r="L665">
        <v>1215</v>
      </c>
      <c r="M665" t="str">
        <f>IF(Crime_analysis[[#This Row],[Victim''s Age]]&lt;13,"Child",IF(AND(Crime_analysis[[#This Row],[Victim''s Age]]&gt;13,Crime_analysis[[#This Row],[Victim''s Age]]&lt;18),"Teenager",IF(AND(Crime_analysis[[#This Row],[Victim''s Age]]&gt;=18,Crime_analysis[[#This Row],[Victim''s Age]]&lt;41),"Youth","Adult")))</f>
        <v>Youth</v>
      </c>
    </row>
    <row r="666" spans="1:13" x14ac:dyDescent="0.35">
      <c r="A666">
        <v>231209910</v>
      </c>
      <c r="B666" s="1">
        <v>45026</v>
      </c>
      <c r="C666" s="1">
        <v>43831</v>
      </c>
      <c r="D666" t="s">
        <v>24</v>
      </c>
      <c r="E666" t="s">
        <v>169</v>
      </c>
      <c r="F666">
        <v>8</v>
      </c>
      <c r="G666" t="s">
        <v>14</v>
      </c>
      <c r="H666" t="s">
        <v>20</v>
      </c>
      <c r="I666" t="s">
        <v>59</v>
      </c>
      <c r="J666" t="s">
        <v>113</v>
      </c>
      <c r="K666" t="s">
        <v>721</v>
      </c>
      <c r="L666">
        <v>800</v>
      </c>
      <c r="M666" t="str">
        <f>IF(Crime_analysis[[#This Row],[Victim''s Age]]&lt;13,"Child",IF(AND(Crime_analysis[[#This Row],[Victim''s Age]]&gt;13,Crime_analysis[[#This Row],[Victim''s Age]]&lt;18),"Teenager",IF(AND(Crime_analysis[[#This Row],[Victim''s Age]]&gt;=18,Crime_analysis[[#This Row],[Victim''s Age]]&lt;41),"Youth","Adult")))</f>
        <v>Child</v>
      </c>
    </row>
    <row r="667" spans="1:13" x14ac:dyDescent="0.35">
      <c r="A667">
        <v>231909898</v>
      </c>
      <c r="B667" s="1">
        <v>45071</v>
      </c>
      <c r="C667" s="1">
        <v>43983</v>
      </c>
      <c r="D667" t="s">
        <v>32</v>
      </c>
      <c r="E667" t="s">
        <v>169</v>
      </c>
      <c r="F667">
        <v>9</v>
      </c>
      <c r="G667" t="s">
        <v>14</v>
      </c>
      <c r="H667" t="s">
        <v>20</v>
      </c>
      <c r="I667" t="s">
        <v>59</v>
      </c>
      <c r="J667" t="s">
        <v>78</v>
      </c>
      <c r="K667" t="s">
        <v>208</v>
      </c>
      <c r="L667">
        <v>2300</v>
      </c>
      <c r="M667" t="str">
        <f>IF(Crime_analysis[[#This Row],[Victim''s Age]]&lt;13,"Child",IF(AND(Crime_analysis[[#This Row],[Victim''s Age]]&gt;13,Crime_analysis[[#This Row],[Victim''s Age]]&lt;18),"Teenager",IF(AND(Crime_analysis[[#This Row],[Victim''s Age]]&gt;=18,Crime_analysis[[#This Row],[Victim''s Age]]&lt;41),"Youth","Adult")))</f>
        <v>Child</v>
      </c>
    </row>
    <row r="668" spans="1:13" x14ac:dyDescent="0.35">
      <c r="A668">
        <v>230312288</v>
      </c>
      <c r="B668" s="1">
        <v>45078</v>
      </c>
      <c r="C668" s="1">
        <v>43863</v>
      </c>
      <c r="D668" t="s">
        <v>12</v>
      </c>
      <c r="E668" t="s">
        <v>13</v>
      </c>
      <c r="F668">
        <v>56</v>
      </c>
      <c r="G668" t="s">
        <v>19</v>
      </c>
      <c r="H668" t="s">
        <v>15</v>
      </c>
      <c r="I668" t="s">
        <v>16</v>
      </c>
      <c r="J668" t="s">
        <v>6512</v>
      </c>
      <c r="K668" t="s">
        <v>722</v>
      </c>
      <c r="L668">
        <v>315</v>
      </c>
      <c r="M668" t="str">
        <f>IF(Crime_analysis[[#This Row],[Victim''s Age]]&lt;13,"Child",IF(AND(Crime_analysis[[#This Row],[Victim''s Age]]&gt;13,Crime_analysis[[#This Row],[Victim''s Age]]&lt;18),"Teenager",IF(AND(Crime_analysis[[#This Row],[Victim''s Age]]&gt;=18,Crime_analysis[[#This Row],[Victim''s Age]]&lt;41),"Youth","Adult")))</f>
        <v>Adult</v>
      </c>
    </row>
    <row r="669" spans="1:13" x14ac:dyDescent="0.35">
      <c r="A669">
        <v>231711215</v>
      </c>
      <c r="B669" s="1">
        <v>45089</v>
      </c>
      <c r="C669" s="1">
        <v>44147</v>
      </c>
      <c r="D669" t="s">
        <v>40</v>
      </c>
      <c r="E669" t="s">
        <v>13</v>
      </c>
      <c r="F669">
        <v>51</v>
      </c>
      <c r="G669" t="s">
        <v>19</v>
      </c>
      <c r="H669" t="s">
        <v>15</v>
      </c>
      <c r="I669" t="s">
        <v>16</v>
      </c>
      <c r="J669" t="s">
        <v>6512</v>
      </c>
      <c r="K669" t="s">
        <v>723</v>
      </c>
      <c r="L669">
        <v>1110</v>
      </c>
      <c r="M669" t="str">
        <f>IF(Crime_analysis[[#This Row],[Victim''s Age]]&lt;13,"Child",IF(AND(Crime_analysis[[#This Row],[Victim''s Age]]&gt;13,Crime_analysis[[#This Row],[Victim''s Age]]&lt;18),"Teenager",IF(AND(Crime_analysis[[#This Row],[Victim''s Age]]&gt;=18,Crime_analysis[[#This Row],[Victim''s Age]]&lt;41),"Youth","Adult")))</f>
        <v>Adult</v>
      </c>
    </row>
    <row r="670" spans="1:13" x14ac:dyDescent="0.35">
      <c r="A670">
        <v>232110277</v>
      </c>
      <c r="B670" s="1">
        <v>45089</v>
      </c>
      <c r="C670" s="1">
        <v>44085</v>
      </c>
      <c r="D670" t="s">
        <v>103</v>
      </c>
      <c r="E670" t="s">
        <v>13</v>
      </c>
      <c r="F670">
        <v>41</v>
      </c>
      <c r="G670" t="s">
        <v>19</v>
      </c>
      <c r="H670" t="s">
        <v>30</v>
      </c>
      <c r="I670" t="s">
        <v>16</v>
      </c>
      <c r="J670" t="s">
        <v>6512</v>
      </c>
      <c r="K670" t="s">
        <v>724</v>
      </c>
      <c r="L670">
        <v>1200</v>
      </c>
      <c r="M670" t="str">
        <f>IF(Crime_analysis[[#This Row],[Victim''s Age]]&lt;13,"Child",IF(AND(Crime_analysis[[#This Row],[Victim''s Age]]&gt;13,Crime_analysis[[#This Row],[Victim''s Age]]&lt;18),"Teenager",IF(AND(Crime_analysis[[#This Row],[Victim''s Age]]&gt;=18,Crime_analysis[[#This Row],[Victim''s Age]]&lt;41),"Youth","Adult")))</f>
        <v>Adult</v>
      </c>
    </row>
    <row r="671" spans="1:13" x14ac:dyDescent="0.35">
      <c r="A671">
        <v>231609210</v>
      </c>
      <c r="B671" s="1">
        <v>45092</v>
      </c>
      <c r="C671" s="1">
        <v>43960</v>
      </c>
      <c r="D671" t="s">
        <v>86</v>
      </c>
      <c r="E671" t="s">
        <v>13</v>
      </c>
      <c r="F671">
        <v>20</v>
      </c>
      <c r="G671" t="s">
        <v>19</v>
      </c>
      <c r="H671" t="s">
        <v>30</v>
      </c>
      <c r="I671" t="s">
        <v>16</v>
      </c>
      <c r="J671" t="s">
        <v>6512</v>
      </c>
      <c r="K671" t="s">
        <v>725</v>
      </c>
      <c r="L671">
        <v>905</v>
      </c>
      <c r="M671" t="str">
        <f>IF(Crime_analysis[[#This Row],[Victim''s Age]]&lt;13,"Child",IF(AND(Crime_analysis[[#This Row],[Victim''s Age]]&gt;13,Crime_analysis[[#This Row],[Victim''s Age]]&lt;18),"Teenager",IF(AND(Crime_analysis[[#This Row],[Victim''s Age]]&gt;=18,Crime_analysis[[#This Row],[Victim''s Age]]&lt;41),"Youth","Adult")))</f>
        <v>Youth</v>
      </c>
    </row>
    <row r="672" spans="1:13" x14ac:dyDescent="0.35">
      <c r="A672">
        <v>231812149</v>
      </c>
      <c r="B672" s="1">
        <v>45096</v>
      </c>
      <c r="C672" s="1">
        <v>44189</v>
      </c>
      <c r="D672" t="s">
        <v>115</v>
      </c>
      <c r="E672" t="s">
        <v>13</v>
      </c>
      <c r="F672">
        <v>76</v>
      </c>
      <c r="G672" t="s">
        <v>19</v>
      </c>
      <c r="H672" t="s">
        <v>20</v>
      </c>
      <c r="I672" t="s">
        <v>16</v>
      </c>
      <c r="J672" t="s">
        <v>6512</v>
      </c>
      <c r="K672" t="s">
        <v>726</v>
      </c>
      <c r="L672">
        <v>955</v>
      </c>
      <c r="M672" t="str">
        <f>IF(Crime_analysis[[#This Row],[Victim''s Age]]&lt;13,"Child",IF(AND(Crime_analysis[[#This Row],[Victim''s Age]]&gt;13,Crime_analysis[[#This Row],[Victim''s Age]]&lt;18),"Teenager",IF(AND(Crime_analysis[[#This Row],[Victim''s Age]]&gt;=18,Crime_analysis[[#This Row],[Victim''s Age]]&lt;41),"Youth","Adult")))</f>
        <v>Adult</v>
      </c>
    </row>
    <row r="673" spans="1:13" x14ac:dyDescent="0.35">
      <c r="A673">
        <v>231110083</v>
      </c>
      <c r="B673" s="1">
        <v>45090</v>
      </c>
      <c r="C673" s="1">
        <v>44096</v>
      </c>
      <c r="D673" t="s">
        <v>61</v>
      </c>
      <c r="E673" t="s">
        <v>54</v>
      </c>
      <c r="F673">
        <v>57</v>
      </c>
      <c r="G673" t="s">
        <v>19</v>
      </c>
      <c r="H673" t="s">
        <v>126</v>
      </c>
      <c r="I673" t="s">
        <v>16</v>
      </c>
      <c r="J673" t="s">
        <v>6512</v>
      </c>
      <c r="K673" t="s">
        <v>727</v>
      </c>
      <c r="L673">
        <v>600</v>
      </c>
      <c r="M673" t="str">
        <f>IF(Crime_analysis[[#This Row],[Victim''s Age]]&lt;13,"Child",IF(AND(Crime_analysis[[#This Row],[Victim''s Age]]&gt;13,Crime_analysis[[#This Row],[Victim''s Age]]&lt;18),"Teenager",IF(AND(Crime_analysis[[#This Row],[Victim''s Age]]&gt;=18,Crime_analysis[[#This Row],[Victim''s Age]]&lt;41),"Youth","Adult")))</f>
        <v>Adult</v>
      </c>
    </row>
    <row r="674" spans="1:13" x14ac:dyDescent="0.35">
      <c r="A674">
        <v>231609173</v>
      </c>
      <c r="B674" s="1">
        <v>45091</v>
      </c>
      <c r="C674" s="1">
        <v>44119</v>
      </c>
      <c r="D674" t="s">
        <v>86</v>
      </c>
      <c r="E674" t="s">
        <v>13</v>
      </c>
      <c r="F674">
        <v>31</v>
      </c>
      <c r="G674" t="s">
        <v>14</v>
      </c>
      <c r="H674" t="s">
        <v>33</v>
      </c>
      <c r="I674" t="s">
        <v>16</v>
      </c>
      <c r="J674" t="s">
        <v>6512</v>
      </c>
      <c r="K674" t="s">
        <v>728</v>
      </c>
      <c r="L674">
        <v>1200</v>
      </c>
      <c r="M674" t="str">
        <f>IF(Crime_analysis[[#This Row],[Victim''s Age]]&lt;13,"Child",IF(AND(Crime_analysis[[#This Row],[Victim''s Age]]&gt;13,Crime_analysis[[#This Row],[Victim''s Age]]&lt;18),"Teenager",IF(AND(Crime_analysis[[#This Row],[Victim''s Age]]&gt;=18,Crime_analysis[[#This Row],[Victim''s Age]]&lt;41),"Youth","Adult")))</f>
        <v>Youth</v>
      </c>
    </row>
    <row r="675" spans="1:13" x14ac:dyDescent="0.35">
      <c r="A675">
        <v>230510016</v>
      </c>
      <c r="B675" s="1">
        <v>45086</v>
      </c>
      <c r="C675" s="1">
        <v>44133</v>
      </c>
      <c r="D675" t="s">
        <v>146</v>
      </c>
      <c r="E675" t="s">
        <v>13</v>
      </c>
      <c r="F675">
        <v>30</v>
      </c>
      <c r="G675" t="s">
        <v>14</v>
      </c>
      <c r="H675" t="s">
        <v>20</v>
      </c>
      <c r="I675" t="s">
        <v>16</v>
      </c>
      <c r="J675" t="s">
        <v>6512</v>
      </c>
      <c r="K675" t="s">
        <v>729</v>
      </c>
      <c r="L675">
        <v>100</v>
      </c>
      <c r="M675" t="str">
        <f>IF(Crime_analysis[[#This Row],[Victim''s Age]]&lt;13,"Child",IF(AND(Crime_analysis[[#This Row],[Victim''s Age]]&gt;13,Crime_analysis[[#This Row],[Victim''s Age]]&lt;18),"Teenager",IF(AND(Crime_analysis[[#This Row],[Victim''s Age]]&gt;=18,Crime_analysis[[#This Row],[Victim''s Age]]&lt;41),"Youth","Adult")))</f>
        <v>Youth</v>
      </c>
    </row>
    <row r="676" spans="1:13" x14ac:dyDescent="0.35">
      <c r="A676">
        <v>230710843</v>
      </c>
      <c r="B676" s="1">
        <v>45091</v>
      </c>
      <c r="C676" s="1">
        <v>44090</v>
      </c>
      <c r="D676" t="s">
        <v>45</v>
      </c>
      <c r="E676" t="s">
        <v>74</v>
      </c>
      <c r="F676">
        <v>54</v>
      </c>
      <c r="G676" t="s">
        <v>19</v>
      </c>
      <c r="H676" t="s">
        <v>126</v>
      </c>
      <c r="I676" t="s">
        <v>16</v>
      </c>
      <c r="J676" t="s">
        <v>6512</v>
      </c>
      <c r="K676" t="s">
        <v>730</v>
      </c>
      <c r="L676">
        <v>800</v>
      </c>
      <c r="M676" t="str">
        <f>IF(Crime_analysis[[#This Row],[Victim''s Age]]&lt;13,"Child",IF(AND(Crime_analysis[[#This Row],[Victim''s Age]]&gt;13,Crime_analysis[[#This Row],[Victim''s Age]]&lt;18),"Teenager",IF(AND(Crime_analysis[[#This Row],[Victim''s Age]]&gt;=18,Crime_analysis[[#This Row],[Victim''s Age]]&lt;41),"Youth","Adult")))</f>
        <v>Adult</v>
      </c>
    </row>
    <row r="677" spans="1:13" x14ac:dyDescent="0.35">
      <c r="A677">
        <v>231312211</v>
      </c>
      <c r="B677" s="1">
        <v>45089</v>
      </c>
      <c r="C677" s="1">
        <v>43831</v>
      </c>
      <c r="D677" t="s">
        <v>52</v>
      </c>
      <c r="E677" t="s">
        <v>181</v>
      </c>
      <c r="F677">
        <v>25</v>
      </c>
      <c r="G677" t="s">
        <v>19</v>
      </c>
      <c r="H677" t="s">
        <v>20</v>
      </c>
      <c r="I677" t="s">
        <v>59</v>
      </c>
      <c r="J677" t="s">
        <v>6512</v>
      </c>
      <c r="K677" t="s">
        <v>731</v>
      </c>
      <c r="L677">
        <v>600</v>
      </c>
      <c r="M677" t="str">
        <f>IF(Crime_analysis[[#This Row],[Victim''s Age]]&lt;13,"Child",IF(AND(Crime_analysis[[#This Row],[Victim''s Age]]&gt;13,Crime_analysis[[#This Row],[Victim''s Age]]&lt;18),"Teenager",IF(AND(Crime_analysis[[#This Row],[Victim''s Age]]&gt;=18,Crime_analysis[[#This Row],[Victim''s Age]]&lt;41),"Youth","Adult")))</f>
        <v>Youth</v>
      </c>
    </row>
    <row r="678" spans="1:13" x14ac:dyDescent="0.35">
      <c r="A678">
        <v>231711735</v>
      </c>
      <c r="B678" s="1">
        <v>45084</v>
      </c>
      <c r="C678" s="1">
        <v>44076</v>
      </c>
      <c r="D678" t="s">
        <v>40</v>
      </c>
      <c r="E678" t="s">
        <v>13</v>
      </c>
      <c r="F678">
        <v>46</v>
      </c>
      <c r="G678" t="s">
        <v>14</v>
      </c>
      <c r="H678" t="s">
        <v>20</v>
      </c>
      <c r="I678" t="s">
        <v>16</v>
      </c>
      <c r="J678" t="s">
        <v>6512</v>
      </c>
      <c r="K678" t="s">
        <v>732</v>
      </c>
      <c r="L678">
        <v>800</v>
      </c>
      <c r="M678" t="str">
        <f>IF(Crime_analysis[[#This Row],[Victim''s Age]]&lt;13,"Child",IF(AND(Crime_analysis[[#This Row],[Victim''s Age]]&gt;13,Crime_analysis[[#This Row],[Victim''s Age]]&lt;18),"Teenager",IF(AND(Crime_analysis[[#This Row],[Victim''s Age]]&gt;=18,Crime_analysis[[#This Row],[Victim''s Age]]&lt;41),"Youth","Adult")))</f>
        <v>Adult</v>
      </c>
    </row>
    <row r="679" spans="1:13" x14ac:dyDescent="0.35">
      <c r="A679">
        <v>231510050</v>
      </c>
      <c r="B679" s="1">
        <v>45068</v>
      </c>
      <c r="C679" s="1">
        <v>43959</v>
      </c>
      <c r="D679" t="s">
        <v>29</v>
      </c>
      <c r="E679" t="s">
        <v>84</v>
      </c>
      <c r="F679">
        <v>29</v>
      </c>
      <c r="G679" t="s">
        <v>14</v>
      </c>
      <c r="H679" t="s">
        <v>20</v>
      </c>
      <c r="I679" t="s">
        <v>59</v>
      </c>
      <c r="J679" t="s">
        <v>78</v>
      </c>
      <c r="K679" t="s">
        <v>733</v>
      </c>
      <c r="L679">
        <v>1200</v>
      </c>
      <c r="M679" t="str">
        <f>IF(Crime_analysis[[#This Row],[Victim''s Age]]&lt;13,"Child",IF(AND(Crime_analysis[[#This Row],[Victim''s Age]]&gt;13,Crime_analysis[[#This Row],[Victim''s Age]]&lt;18),"Teenager",IF(AND(Crime_analysis[[#This Row],[Victim''s Age]]&gt;=18,Crime_analysis[[#This Row],[Victim''s Age]]&lt;41),"Youth","Adult")))</f>
        <v>Youth</v>
      </c>
    </row>
    <row r="680" spans="1:13" x14ac:dyDescent="0.35">
      <c r="A680">
        <v>231905565</v>
      </c>
      <c r="B680" s="1">
        <v>44963</v>
      </c>
      <c r="C680" s="1">
        <v>43831</v>
      </c>
      <c r="D680" t="s">
        <v>32</v>
      </c>
      <c r="E680" t="s">
        <v>84</v>
      </c>
      <c r="F680">
        <v>26</v>
      </c>
      <c r="G680" t="s">
        <v>14</v>
      </c>
      <c r="H680" t="s">
        <v>20</v>
      </c>
      <c r="I680" t="s">
        <v>59</v>
      </c>
      <c r="J680" t="s">
        <v>113</v>
      </c>
      <c r="K680" t="s">
        <v>734</v>
      </c>
      <c r="L680">
        <v>5</v>
      </c>
      <c r="M680" t="str">
        <f>IF(Crime_analysis[[#This Row],[Victim''s Age]]&lt;13,"Child",IF(AND(Crime_analysis[[#This Row],[Victim''s Age]]&gt;13,Crime_analysis[[#This Row],[Victim''s Age]]&lt;18),"Teenager",IF(AND(Crime_analysis[[#This Row],[Victim''s Age]]&gt;=18,Crime_analysis[[#This Row],[Victim''s Age]]&lt;41),"Youth","Adult")))</f>
        <v>Youth</v>
      </c>
    </row>
    <row r="681" spans="1:13" x14ac:dyDescent="0.35">
      <c r="A681">
        <v>230409692</v>
      </c>
      <c r="B681" s="1">
        <v>45101</v>
      </c>
      <c r="C681" s="1">
        <v>44006</v>
      </c>
      <c r="D681" t="s">
        <v>68</v>
      </c>
      <c r="E681" t="s">
        <v>13</v>
      </c>
      <c r="F681">
        <v>38</v>
      </c>
      <c r="G681" t="s">
        <v>14</v>
      </c>
      <c r="H681" t="s">
        <v>20</v>
      </c>
      <c r="I681" t="s">
        <v>16</v>
      </c>
      <c r="J681" t="s">
        <v>6512</v>
      </c>
      <c r="K681" t="s">
        <v>735</v>
      </c>
      <c r="L681">
        <v>1620</v>
      </c>
      <c r="M681" t="str">
        <f>IF(Crime_analysis[[#This Row],[Victim''s Age]]&lt;13,"Child",IF(AND(Crime_analysis[[#This Row],[Victim''s Age]]&gt;13,Crime_analysis[[#This Row],[Victim''s Age]]&lt;18),"Teenager",IF(AND(Crime_analysis[[#This Row],[Victim''s Age]]&gt;=18,Crime_analysis[[#This Row],[Victim''s Age]]&lt;41),"Youth","Adult")))</f>
        <v>Youth</v>
      </c>
    </row>
    <row r="682" spans="1:13" x14ac:dyDescent="0.35">
      <c r="A682">
        <v>231214436</v>
      </c>
      <c r="B682" s="1">
        <v>45100</v>
      </c>
      <c r="C682" s="1">
        <v>44155</v>
      </c>
      <c r="D682" t="s">
        <v>24</v>
      </c>
      <c r="E682" t="s">
        <v>13</v>
      </c>
      <c r="F682">
        <v>27</v>
      </c>
      <c r="G682" t="s">
        <v>14</v>
      </c>
      <c r="H682" t="s">
        <v>15</v>
      </c>
      <c r="I682" t="s">
        <v>16</v>
      </c>
      <c r="J682" t="s">
        <v>6512</v>
      </c>
      <c r="K682" t="s">
        <v>736</v>
      </c>
      <c r="L682">
        <v>1200</v>
      </c>
      <c r="M682" t="str">
        <f>IF(Crime_analysis[[#This Row],[Victim''s Age]]&lt;13,"Child",IF(AND(Crime_analysis[[#This Row],[Victim''s Age]]&gt;13,Crime_analysis[[#This Row],[Victim''s Age]]&lt;18),"Teenager",IF(AND(Crime_analysis[[#This Row],[Victim''s Age]]&gt;=18,Crime_analysis[[#This Row],[Victim''s Age]]&lt;41),"Youth","Adult")))</f>
        <v>Youth</v>
      </c>
    </row>
    <row r="683" spans="1:13" x14ac:dyDescent="0.35">
      <c r="A683">
        <v>230114808</v>
      </c>
      <c r="B683" s="1">
        <v>45102</v>
      </c>
      <c r="C683" s="1">
        <v>44006</v>
      </c>
      <c r="D683" t="s">
        <v>42</v>
      </c>
      <c r="E683" t="s">
        <v>206</v>
      </c>
      <c r="F683">
        <v>28</v>
      </c>
      <c r="G683" t="s">
        <v>14</v>
      </c>
      <c r="H683" t="s">
        <v>20</v>
      </c>
      <c r="I683" t="s">
        <v>16</v>
      </c>
      <c r="J683" t="s">
        <v>6512</v>
      </c>
      <c r="K683" t="s">
        <v>737</v>
      </c>
      <c r="L683">
        <v>2230</v>
      </c>
      <c r="M683" t="str">
        <f>IF(Crime_analysis[[#This Row],[Victim''s Age]]&lt;13,"Child",IF(AND(Crime_analysis[[#This Row],[Victim''s Age]]&gt;13,Crime_analysis[[#This Row],[Victim''s Age]]&lt;18),"Teenager",IF(AND(Crime_analysis[[#This Row],[Victim''s Age]]&gt;=18,Crime_analysis[[#This Row],[Victim''s Age]]&lt;41),"Youth","Adult")))</f>
        <v>Youth</v>
      </c>
    </row>
    <row r="684" spans="1:13" x14ac:dyDescent="0.35">
      <c r="A684">
        <v>230312511</v>
      </c>
      <c r="B684" s="1">
        <v>45098</v>
      </c>
      <c r="C684" s="1">
        <v>43924</v>
      </c>
      <c r="D684" t="s">
        <v>12</v>
      </c>
      <c r="E684" t="s">
        <v>13</v>
      </c>
      <c r="F684">
        <v>40</v>
      </c>
      <c r="G684" t="s">
        <v>14</v>
      </c>
      <c r="H684" t="s">
        <v>15</v>
      </c>
      <c r="I684" t="s">
        <v>16</v>
      </c>
      <c r="J684" t="s">
        <v>6512</v>
      </c>
      <c r="K684" t="s">
        <v>738</v>
      </c>
      <c r="L684">
        <v>1145</v>
      </c>
      <c r="M684" t="str">
        <f>IF(Crime_analysis[[#This Row],[Victim''s Age]]&lt;13,"Child",IF(AND(Crime_analysis[[#This Row],[Victim''s Age]]&gt;13,Crime_analysis[[#This Row],[Victim''s Age]]&lt;18),"Teenager",IF(AND(Crime_analysis[[#This Row],[Victim''s Age]]&gt;=18,Crime_analysis[[#This Row],[Victim''s Age]]&lt;41),"Youth","Adult")))</f>
        <v>Youth</v>
      </c>
    </row>
    <row r="685" spans="1:13" x14ac:dyDescent="0.35">
      <c r="A685">
        <v>231511384</v>
      </c>
      <c r="B685" s="1">
        <v>45100</v>
      </c>
      <c r="C685" s="1">
        <v>44075</v>
      </c>
      <c r="D685" t="s">
        <v>29</v>
      </c>
      <c r="E685" t="s">
        <v>13</v>
      </c>
      <c r="F685">
        <v>29</v>
      </c>
      <c r="G685" t="s">
        <v>14</v>
      </c>
      <c r="H685" t="s">
        <v>30</v>
      </c>
      <c r="I685" t="s">
        <v>16</v>
      </c>
      <c r="J685" t="s">
        <v>6512</v>
      </c>
      <c r="K685" t="s">
        <v>739</v>
      </c>
      <c r="L685">
        <v>1200</v>
      </c>
      <c r="M685" t="str">
        <f>IF(Crime_analysis[[#This Row],[Victim''s Age]]&lt;13,"Child",IF(AND(Crime_analysis[[#This Row],[Victim''s Age]]&gt;13,Crime_analysis[[#This Row],[Victim''s Age]]&lt;18),"Teenager",IF(AND(Crime_analysis[[#This Row],[Victim''s Age]]&gt;=18,Crime_analysis[[#This Row],[Victim''s Age]]&lt;41),"Youth","Adult")))</f>
        <v>Youth</v>
      </c>
    </row>
    <row r="686" spans="1:13" x14ac:dyDescent="0.35">
      <c r="A686">
        <v>231910853</v>
      </c>
      <c r="B686" s="1">
        <v>45101</v>
      </c>
      <c r="C686" s="1">
        <v>44071</v>
      </c>
      <c r="D686" t="s">
        <v>32</v>
      </c>
      <c r="E686" t="s">
        <v>13</v>
      </c>
      <c r="F686">
        <v>49</v>
      </c>
      <c r="G686" t="s">
        <v>19</v>
      </c>
      <c r="H686" t="s">
        <v>20</v>
      </c>
      <c r="I686" t="s">
        <v>16</v>
      </c>
      <c r="J686" t="s">
        <v>6512</v>
      </c>
      <c r="K686" t="s">
        <v>740</v>
      </c>
      <c r="L686">
        <v>1145</v>
      </c>
      <c r="M686" t="str">
        <f>IF(Crime_analysis[[#This Row],[Victim''s Age]]&lt;13,"Child",IF(AND(Crime_analysis[[#This Row],[Victim''s Age]]&gt;13,Crime_analysis[[#This Row],[Victim''s Age]]&lt;18),"Teenager",IF(AND(Crime_analysis[[#This Row],[Victim''s Age]]&gt;=18,Crime_analysis[[#This Row],[Victim''s Age]]&lt;41),"Youth","Adult")))</f>
        <v>Adult</v>
      </c>
    </row>
    <row r="687" spans="1:13" x14ac:dyDescent="0.35">
      <c r="A687">
        <v>230312512</v>
      </c>
      <c r="B687" s="1">
        <v>45098</v>
      </c>
      <c r="C687" s="1">
        <v>44021</v>
      </c>
      <c r="D687" t="s">
        <v>12</v>
      </c>
      <c r="E687" t="s">
        <v>13</v>
      </c>
      <c r="F687">
        <v>23</v>
      </c>
      <c r="G687" t="s">
        <v>14</v>
      </c>
      <c r="H687" t="s">
        <v>15</v>
      </c>
      <c r="I687" t="s">
        <v>16</v>
      </c>
      <c r="J687" t="s">
        <v>6512</v>
      </c>
      <c r="K687" t="s">
        <v>741</v>
      </c>
      <c r="L687">
        <v>1435</v>
      </c>
      <c r="M687" t="str">
        <f>IF(Crime_analysis[[#This Row],[Victim''s Age]]&lt;13,"Child",IF(AND(Crime_analysis[[#This Row],[Victim''s Age]]&gt;13,Crime_analysis[[#This Row],[Victim''s Age]]&lt;18),"Teenager",IF(AND(Crime_analysis[[#This Row],[Victim''s Age]]&gt;=18,Crime_analysis[[#This Row],[Victim''s Age]]&lt;41),"Youth","Adult")))</f>
        <v>Youth</v>
      </c>
    </row>
    <row r="688" spans="1:13" x14ac:dyDescent="0.35">
      <c r="A688">
        <v>232110766</v>
      </c>
      <c r="B688" s="1">
        <v>45099</v>
      </c>
      <c r="C688" s="1">
        <v>44083</v>
      </c>
      <c r="D688" t="s">
        <v>103</v>
      </c>
      <c r="E688" t="s">
        <v>74</v>
      </c>
      <c r="F688">
        <v>50</v>
      </c>
      <c r="G688" t="s">
        <v>14</v>
      </c>
      <c r="H688" t="s">
        <v>126</v>
      </c>
      <c r="I688" t="s">
        <v>16</v>
      </c>
      <c r="J688" t="s">
        <v>6512</v>
      </c>
      <c r="K688" t="s">
        <v>742</v>
      </c>
      <c r="L688">
        <v>1300</v>
      </c>
      <c r="M688" t="str">
        <f>IF(Crime_analysis[[#This Row],[Victim''s Age]]&lt;13,"Child",IF(AND(Crime_analysis[[#This Row],[Victim''s Age]]&gt;13,Crime_analysis[[#This Row],[Victim''s Age]]&lt;18),"Teenager",IF(AND(Crime_analysis[[#This Row],[Victim''s Age]]&gt;=18,Crime_analysis[[#This Row],[Victim''s Age]]&lt;41),"Youth","Adult")))</f>
        <v>Adult</v>
      </c>
    </row>
    <row r="689" spans="1:13" x14ac:dyDescent="0.35">
      <c r="A689">
        <v>230114590</v>
      </c>
      <c r="B689" s="1">
        <v>45097</v>
      </c>
      <c r="C689" s="1">
        <v>43862</v>
      </c>
      <c r="D689" t="s">
        <v>42</v>
      </c>
      <c r="E689" t="s">
        <v>13</v>
      </c>
      <c r="F689">
        <v>25</v>
      </c>
      <c r="G689" t="s">
        <v>19</v>
      </c>
      <c r="H689" t="s">
        <v>20</v>
      </c>
      <c r="I689" t="s">
        <v>16</v>
      </c>
      <c r="J689" t="s">
        <v>6512</v>
      </c>
      <c r="K689" t="s">
        <v>743</v>
      </c>
      <c r="L689">
        <v>1200</v>
      </c>
      <c r="M689" t="str">
        <f>IF(Crime_analysis[[#This Row],[Victim''s Age]]&lt;13,"Child",IF(AND(Crime_analysis[[#This Row],[Victim''s Age]]&gt;13,Crime_analysis[[#This Row],[Victim''s Age]]&lt;18),"Teenager",IF(AND(Crime_analysis[[#This Row],[Victim''s Age]]&gt;=18,Crime_analysis[[#This Row],[Victim''s Age]]&lt;41),"Youth","Adult")))</f>
        <v>Youth</v>
      </c>
    </row>
    <row r="690" spans="1:13" x14ac:dyDescent="0.35">
      <c r="A690">
        <v>232110765</v>
      </c>
      <c r="B690" s="1">
        <v>45099</v>
      </c>
      <c r="C690" s="1">
        <v>44075</v>
      </c>
      <c r="D690" t="s">
        <v>103</v>
      </c>
      <c r="E690" t="s">
        <v>74</v>
      </c>
      <c r="F690">
        <v>55</v>
      </c>
      <c r="G690" t="s">
        <v>19</v>
      </c>
      <c r="H690" t="s">
        <v>126</v>
      </c>
      <c r="I690" t="s">
        <v>16</v>
      </c>
      <c r="J690" t="s">
        <v>6512</v>
      </c>
      <c r="K690" t="s">
        <v>742</v>
      </c>
      <c r="L690">
        <v>1200</v>
      </c>
      <c r="M690" t="str">
        <f>IF(Crime_analysis[[#This Row],[Victim''s Age]]&lt;13,"Child",IF(AND(Crime_analysis[[#This Row],[Victim''s Age]]&gt;13,Crime_analysis[[#This Row],[Victim''s Age]]&lt;18),"Teenager",IF(AND(Crime_analysis[[#This Row],[Victim''s Age]]&gt;=18,Crime_analysis[[#This Row],[Victim''s Age]]&lt;41),"Youth","Adult")))</f>
        <v>Adult</v>
      </c>
    </row>
    <row r="691" spans="1:13" x14ac:dyDescent="0.35">
      <c r="A691">
        <v>231007885</v>
      </c>
      <c r="B691" s="1">
        <v>45027</v>
      </c>
      <c r="C691" s="1">
        <v>44032</v>
      </c>
      <c r="D691" t="s">
        <v>77</v>
      </c>
      <c r="E691" t="s">
        <v>54</v>
      </c>
      <c r="F691">
        <v>81</v>
      </c>
      <c r="G691" t="s">
        <v>14</v>
      </c>
      <c r="H691" t="s">
        <v>30</v>
      </c>
      <c r="I691" t="s">
        <v>16</v>
      </c>
      <c r="J691" t="s">
        <v>6512</v>
      </c>
      <c r="K691" t="s">
        <v>744</v>
      </c>
      <c r="L691">
        <v>1200</v>
      </c>
      <c r="M691" t="str">
        <f>IF(Crime_analysis[[#This Row],[Victim''s Age]]&lt;13,"Child",IF(AND(Crime_analysis[[#This Row],[Victim''s Age]]&gt;13,Crime_analysis[[#This Row],[Victim''s Age]]&lt;18),"Teenager",IF(AND(Crime_analysis[[#This Row],[Victim''s Age]]&gt;=18,Crime_analysis[[#This Row],[Victim''s Age]]&lt;41),"Youth","Adult")))</f>
        <v>Adult</v>
      </c>
    </row>
    <row r="692" spans="1:13" x14ac:dyDescent="0.35">
      <c r="A692">
        <v>232110777</v>
      </c>
      <c r="B692" s="1">
        <v>45098</v>
      </c>
      <c r="C692" s="1">
        <v>44090</v>
      </c>
      <c r="D692" t="s">
        <v>103</v>
      </c>
      <c r="E692" t="s">
        <v>13</v>
      </c>
      <c r="F692">
        <v>31</v>
      </c>
      <c r="G692" t="s">
        <v>19</v>
      </c>
      <c r="H692" t="s">
        <v>30</v>
      </c>
      <c r="I692" t="s">
        <v>16</v>
      </c>
      <c r="J692" t="s">
        <v>6512</v>
      </c>
      <c r="K692" t="s">
        <v>745</v>
      </c>
      <c r="L692">
        <v>1018</v>
      </c>
      <c r="M692" t="str">
        <f>IF(Crime_analysis[[#This Row],[Victim''s Age]]&lt;13,"Child",IF(AND(Crime_analysis[[#This Row],[Victim''s Age]]&gt;13,Crime_analysis[[#This Row],[Victim''s Age]]&lt;18),"Teenager",IF(AND(Crime_analysis[[#This Row],[Victim''s Age]]&gt;=18,Crime_analysis[[#This Row],[Victim''s Age]]&lt;41),"Youth","Adult")))</f>
        <v>Youth</v>
      </c>
    </row>
    <row r="693" spans="1:13" x14ac:dyDescent="0.35">
      <c r="A693">
        <v>230510213</v>
      </c>
      <c r="B693" s="1">
        <v>45098</v>
      </c>
      <c r="C693" s="1">
        <v>43941</v>
      </c>
      <c r="D693" t="s">
        <v>146</v>
      </c>
      <c r="E693" t="s">
        <v>13</v>
      </c>
      <c r="F693">
        <v>50</v>
      </c>
      <c r="G693" t="s">
        <v>19</v>
      </c>
      <c r="H693" t="s">
        <v>20</v>
      </c>
      <c r="I693" t="s">
        <v>16</v>
      </c>
      <c r="J693" t="s">
        <v>6512</v>
      </c>
      <c r="K693" t="s">
        <v>746</v>
      </c>
      <c r="L693">
        <v>1025</v>
      </c>
      <c r="M693" t="str">
        <f>IF(Crime_analysis[[#This Row],[Victim''s Age]]&lt;13,"Child",IF(AND(Crime_analysis[[#This Row],[Victim''s Age]]&gt;13,Crime_analysis[[#This Row],[Victim''s Age]]&lt;18),"Teenager",IF(AND(Crime_analysis[[#This Row],[Victim''s Age]]&gt;=18,Crime_analysis[[#This Row],[Victim''s Age]]&lt;41),"Youth","Adult")))</f>
        <v>Adult</v>
      </c>
    </row>
    <row r="694" spans="1:13" x14ac:dyDescent="0.35">
      <c r="A694">
        <v>230409878</v>
      </c>
      <c r="B694" s="1">
        <v>45096</v>
      </c>
      <c r="C694" s="1">
        <v>43932</v>
      </c>
      <c r="D694" t="s">
        <v>68</v>
      </c>
      <c r="E694" t="s">
        <v>169</v>
      </c>
      <c r="F694">
        <v>8</v>
      </c>
      <c r="G694" t="s">
        <v>14</v>
      </c>
      <c r="H694" t="s">
        <v>20</v>
      </c>
      <c r="I694" t="s">
        <v>59</v>
      </c>
      <c r="J694" t="s">
        <v>6512</v>
      </c>
      <c r="K694" t="s">
        <v>747</v>
      </c>
      <c r="L694">
        <v>1200</v>
      </c>
      <c r="M694" t="str">
        <f>IF(Crime_analysis[[#This Row],[Victim''s Age]]&lt;13,"Child",IF(AND(Crime_analysis[[#This Row],[Victim''s Age]]&gt;13,Crime_analysis[[#This Row],[Victim''s Age]]&lt;18),"Teenager",IF(AND(Crime_analysis[[#This Row],[Victim''s Age]]&gt;=18,Crime_analysis[[#This Row],[Victim''s Age]]&lt;41),"Youth","Adult")))</f>
        <v>Child</v>
      </c>
    </row>
    <row r="695" spans="1:13" x14ac:dyDescent="0.35">
      <c r="A695">
        <v>232011098</v>
      </c>
      <c r="B695" s="1">
        <v>45081</v>
      </c>
      <c r="C695" s="1">
        <v>44013</v>
      </c>
      <c r="D695" t="s">
        <v>18</v>
      </c>
      <c r="E695" t="s">
        <v>169</v>
      </c>
      <c r="F695">
        <v>7</v>
      </c>
      <c r="G695" t="s">
        <v>14</v>
      </c>
      <c r="H695" t="s">
        <v>20</v>
      </c>
      <c r="I695" t="s">
        <v>59</v>
      </c>
      <c r="J695" t="s">
        <v>6512</v>
      </c>
      <c r="K695" t="s">
        <v>748</v>
      </c>
      <c r="L695">
        <v>1200</v>
      </c>
      <c r="M695" t="str">
        <f>IF(Crime_analysis[[#This Row],[Victim''s Age]]&lt;13,"Child",IF(AND(Crime_analysis[[#This Row],[Victim''s Age]]&gt;13,Crime_analysis[[#This Row],[Victim''s Age]]&lt;18),"Teenager",IF(AND(Crime_analysis[[#This Row],[Victim''s Age]]&gt;=18,Crime_analysis[[#This Row],[Victim''s Age]]&lt;41),"Youth","Adult")))</f>
        <v>Child</v>
      </c>
    </row>
    <row r="696" spans="1:13" x14ac:dyDescent="0.35">
      <c r="A696">
        <v>230711357</v>
      </c>
      <c r="B696" s="1">
        <v>45103</v>
      </c>
      <c r="C696" s="1">
        <v>43831</v>
      </c>
      <c r="D696" t="s">
        <v>45</v>
      </c>
      <c r="E696" t="s">
        <v>13</v>
      </c>
      <c r="F696">
        <v>32</v>
      </c>
      <c r="G696" t="s">
        <v>14</v>
      </c>
      <c r="H696" t="s">
        <v>20</v>
      </c>
      <c r="I696" t="s">
        <v>16</v>
      </c>
      <c r="J696" t="s">
        <v>6512</v>
      </c>
      <c r="K696" t="s">
        <v>749</v>
      </c>
      <c r="L696">
        <v>1</v>
      </c>
      <c r="M696" t="str">
        <f>IF(Crime_analysis[[#This Row],[Victim''s Age]]&lt;13,"Child",IF(AND(Crime_analysis[[#This Row],[Victim''s Age]]&gt;13,Crime_analysis[[#This Row],[Victim''s Age]]&lt;18),"Teenager",IF(AND(Crime_analysis[[#This Row],[Victim''s Age]]&gt;=18,Crime_analysis[[#This Row],[Victim''s Age]]&lt;41),"Youth","Adult")))</f>
        <v>Youth</v>
      </c>
    </row>
    <row r="697" spans="1:13" x14ac:dyDescent="0.35">
      <c r="A697">
        <v>232111108</v>
      </c>
      <c r="B697" s="1">
        <v>45106</v>
      </c>
      <c r="C697" s="1">
        <v>43831</v>
      </c>
      <c r="D697" t="s">
        <v>103</v>
      </c>
      <c r="E697" t="s">
        <v>169</v>
      </c>
      <c r="F697">
        <v>12</v>
      </c>
      <c r="G697" t="s">
        <v>14</v>
      </c>
      <c r="H697" t="s">
        <v>33</v>
      </c>
      <c r="I697" t="s">
        <v>59</v>
      </c>
      <c r="J697" t="s">
        <v>6512</v>
      </c>
      <c r="K697" t="s">
        <v>750</v>
      </c>
      <c r="L697">
        <v>1200</v>
      </c>
      <c r="M697" t="str">
        <f>IF(Crime_analysis[[#This Row],[Victim''s Age]]&lt;13,"Child",IF(AND(Crime_analysis[[#This Row],[Victim''s Age]]&gt;13,Crime_analysis[[#This Row],[Victim''s Age]]&lt;18),"Teenager",IF(AND(Crime_analysis[[#This Row],[Victim''s Age]]&gt;=18,Crime_analysis[[#This Row],[Victim''s Age]]&lt;41),"Youth","Adult")))</f>
        <v>Child</v>
      </c>
    </row>
    <row r="698" spans="1:13" x14ac:dyDescent="0.35">
      <c r="A698">
        <v>230510455</v>
      </c>
      <c r="B698" s="1">
        <v>45105</v>
      </c>
      <c r="C698" s="1">
        <v>43983</v>
      </c>
      <c r="D698" t="s">
        <v>146</v>
      </c>
      <c r="E698" t="s">
        <v>13</v>
      </c>
      <c r="F698">
        <v>36</v>
      </c>
      <c r="G698" t="s">
        <v>14</v>
      </c>
      <c r="H698" t="s">
        <v>15</v>
      </c>
      <c r="I698" t="s">
        <v>16</v>
      </c>
      <c r="J698" t="s">
        <v>6512</v>
      </c>
      <c r="K698" t="s">
        <v>751</v>
      </c>
      <c r="L698">
        <v>1</v>
      </c>
      <c r="M698" t="str">
        <f>IF(Crime_analysis[[#This Row],[Victim''s Age]]&lt;13,"Child",IF(AND(Crime_analysis[[#This Row],[Victim''s Age]]&gt;13,Crime_analysis[[#This Row],[Victim''s Age]]&lt;18),"Teenager",IF(AND(Crime_analysis[[#This Row],[Victim''s Age]]&gt;=18,Crime_analysis[[#This Row],[Victim''s Age]]&lt;41),"Youth","Adult")))</f>
        <v>Youth</v>
      </c>
    </row>
    <row r="699" spans="1:13" x14ac:dyDescent="0.35">
      <c r="A699">
        <v>230911235</v>
      </c>
      <c r="B699" s="1">
        <v>45106</v>
      </c>
      <c r="C699" s="1">
        <v>44136</v>
      </c>
      <c r="D699" t="s">
        <v>65</v>
      </c>
      <c r="E699" t="s">
        <v>13</v>
      </c>
      <c r="F699">
        <v>46</v>
      </c>
      <c r="G699" t="s">
        <v>19</v>
      </c>
      <c r="H699" t="s">
        <v>33</v>
      </c>
      <c r="I699" t="s">
        <v>16</v>
      </c>
      <c r="J699" t="s">
        <v>6512</v>
      </c>
      <c r="K699" t="s">
        <v>752</v>
      </c>
      <c r="L699">
        <v>600</v>
      </c>
      <c r="M699" t="str">
        <f>IF(Crime_analysis[[#This Row],[Victim''s Age]]&lt;13,"Child",IF(AND(Crime_analysis[[#This Row],[Victim''s Age]]&gt;13,Crime_analysis[[#This Row],[Victim''s Age]]&lt;18),"Teenager",IF(AND(Crime_analysis[[#This Row],[Victim''s Age]]&gt;=18,Crime_analysis[[#This Row],[Victim''s Age]]&lt;41),"Youth","Adult")))</f>
        <v>Adult</v>
      </c>
    </row>
    <row r="700" spans="1:13" x14ac:dyDescent="0.35">
      <c r="A700">
        <v>231110558</v>
      </c>
      <c r="B700" s="1">
        <v>45104</v>
      </c>
      <c r="C700" s="1">
        <v>44050</v>
      </c>
      <c r="D700" t="s">
        <v>61</v>
      </c>
      <c r="E700" t="s">
        <v>37</v>
      </c>
      <c r="F700">
        <v>26</v>
      </c>
      <c r="G700" t="s">
        <v>19</v>
      </c>
      <c r="H700" t="s">
        <v>15</v>
      </c>
      <c r="I700" t="s">
        <v>16</v>
      </c>
      <c r="J700" t="s">
        <v>6512</v>
      </c>
      <c r="K700" t="s">
        <v>753</v>
      </c>
      <c r="L700">
        <v>1400</v>
      </c>
      <c r="M700" t="str">
        <f>IF(Crime_analysis[[#This Row],[Victim''s Age]]&lt;13,"Child",IF(AND(Crime_analysis[[#This Row],[Victim''s Age]]&gt;13,Crime_analysis[[#This Row],[Victim''s Age]]&lt;18),"Teenager",IF(AND(Crime_analysis[[#This Row],[Victim''s Age]]&gt;=18,Crime_analysis[[#This Row],[Victim''s Age]]&lt;41),"Youth","Adult")))</f>
        <v>Youth</v>
      </c>
    </row>
    <row r="701" spans="1:13" x14ac:dyDescent="0.35">
      <c r="A701">
        <v>231712102</v>
      </c>
      <c r="B701" s="1">
        <v>45105</v>
      </c>
      <c r="C701" s="1">
        <v>44075</v>
      </c>
      <c r="D701" t="s">
        <v>40</v>
      </c>
      <c r="E701" t="s">
        <v>13</v>
      </c>
      <c r="F701">
        <v>33</v>
      </c>
      <c r="G701" t="s">
        <v>14</v>
      </c>
      <c r="H701" t="s">
        <v>15</v>
      </c>
      <c r="I701" t="s">
        <v>16</v>
      </c>
      <c r="J701" t="s">
        <v>6512</v>
      </c>
      <c r="K701" t="s">
        <v>754</v>
      </c>
      <c r="L701">
        <v>415</v>
      </c>
      <c r="M701" t="str">
        <f>IF(Crime_analysis[[#This Row],[Victim''s Age]]&lt;13,"Child",IF(AND(Crime_analysis[[#This Row],[Victim''s Age]]&gt;13,Crime_analysis[[#This Row],[Victim''s Age]]&lt;18),"Teenager",IF(AND(Crime_analysis[[#This Row],[Victim''s Age]]&gt;=18,Crime_analysis[[#This Row],[Victim''s Age]]&lt;41),"Youth","Adult")))</f>
        <v>Youth</v>
      </c>
    </row>
    <row r="702" spans="1:13" x14ac:dyDescent="0.35">
      <c r="A702">
        <v>231010971</v>
      </c>
      <c r="B702" s="1">
        <v>45107</v>
      </c>
      <c r="C702" s="1">
        <v>43848</v>
      </c>
      <c r="D702" t="s">
        <v>77</v>
      </c>
      <c r="E702" t="s">
        <v>13</v>
      </c>
      <c r="F702">
        <v>47</v>
      </c>
      <c r="G702" t="s">
        <v>19</v>
      </c>
      <c r="H702" t="s">
        <v>20</v>
      </c>
      <c r="I702" t="s">
        <v>16</v>
      </c>
      <c r="J702" t="s">
        <v>6512</v>
      </c>
      <c r="K702" t="s">
        <v>755</v>
      </c>
      <c r="L702">
        <v>1435</v>
      </c>
      <c r="M702" t="str">
        <f>IF(Crime_analysis[[#This Row],[Victim''s Age]]&lt;13,"Child",IF(AND(Crime_analysis[[#This Row],[Victim''s Age]]&gt;13,Crime_analysis[[#This Row],[Victim''s Age]]&lt;18),"Teenager",IF(AND(Crime_analysis[[#This Row],[Victim''s Age]]&gt;=18,Crime_analysis[[#This Row],[Victim''s Age]]&lt;41),"Youth","Adult")))</f>
        <v>Adult</v>
      </c>
    </row>
    <row r="703" spans="1:13" x14ac:dyDescent="0.35">
      <c r="A703">
        <v>232111066</v>
      </c>
      <c r="B703" s="1">
        <v>45100</v>
      </c>
      <c r="C703" s="1">
        <v>43831</v>
      </c>
      <c r="D703" t="s">
        <v>103</v>
      </c>
      <c r="E703" t="s">
        <v>169</v>
      </c>
      <c r="F703">
        <v>6</v>
      </c>
      <c r="G703" t="s">
        <v>14</v>
      </c>
      <c r="H703" t="s">
        <v>20</v>
      </c>
      <c r="I703" t="s">
        <v>59</v>
      </c>
      <c r="J703" t="s">
        <v>6512</v>
      </c>
      <c r="K703" t="s">
        <v>756</v>
      </c>
      <c r="L703">
        <v>1200</v>
      </c>
      <c r="M703" t="str">
        <f>IF(Crime_analysis[[#This Row],[Victim''s Age]]&lt;13,"Child",IF(AND(Crime_analysis[[#This Row],[Victim''s Age]]&gt;13,Crime_analysis[[#This Row],[Victim''s Age]]&lt;18),"Teenager",IF(AND(Crime_analysis[[#This Row],[Victim''s Age]]&gt;=18,Crime_analysis[[#This Row],[Victim''s Age]]&lt;41),"Youth","Adult")))</f>
        <v>Child</v>
      </c>
    </row>
    <row r="704" spans="1:13" x14ac:dyDescent="0.35">
      <c r="A704">
        <v>232110968</v>
      </c>
      <c r="B704" s="1">
        <v>45104</v>
      </c>
      <c r="C704" s="1">
        <v>43891</v>
      </c>
      <c r="D704" t="s">
        <v>103</v>
      </c>
      <c r="E704" t="s">
        <v>74</v>
      </c>
      <c r="F704">
        <v>38</v>
      </c>
      <c r="G704" t="s">
        <v>19</v>
      </c>
      <c r="H704" t="s">
        <v>126</v>
      </c>
      <c r="I704" t="s">
        <v>16</v>
      </c>
      <c r="J704" t="s">
        <v>6512</v>
      </c>
      <c r="K704" t="s">
        <v>757</v>
      </c>
      <c r="L704">
        <v>1100</v>
      </c>
      <c r="M704" t="str">
        <f>IF(Crime_analysis[[#This Row],[Victim''s Age]]&lt;13,"Child",IF(AND(Crime_analysis[[#This Row],[Victim''s Age]]&gt;13,Crime_analysis[[#This Row],[Victim''s Age]]&lt;18),"Teenager",IF(AND(Crime_analysis[[#This Row],[Victim''s Age]]&gt;=18,Crime_analysis[[#This Row],[Victim''s Age]]&lt;41),"Youth","Adult")))</f>
        <v>Youth</v>
      </c>
    </row>
    <row r="705" spans="1:13" x14ac:dyDescent="0.35">
      <c r="A705">
        <v>231609643</v>
      </c>
      <c r="B705" s="1">
        <v>45106</v>
      </c>
      <c r="C705" s="1">
        <v>44161</v>
      </c>
      <c r="D705" t="s">
        <v>86</v>
      </c>
      <c r="E705" t="s">
        <v>13</v>
      </c>
      <c r="F705">
        <v>31</v>
      </c>
      <c r="G705" t="s">
        <v>14</v>
      </c>
      <c r="H705" t="s">
        <v>20</v>
      </c>
      <c r="I705" t="s">
        <v>16</v>
      </c>
      <c r="J705" t="s">
        <v>6512</v>
      </c>
      <c r="K705" t="s">
        <v>524</v>
      </c>
      <c r="L705">
        <v>1015</v>
      </c>
      <c r="M705" t="str">
        <f>IF(Crime_analysis[[#This Row],[Victim''s Age]]&lt;13,"Child",IF(AND(Crime_analysis[[#This Row],[Victim''s Age]]&gt;13,Crime_analysis[[#This Row],[Victim''s Age]]&lt;18),"Teenager",IF(AND(Crime_analysis[[#This Row],[Victim''s Age]]&gt;=18,Crime_analysis[[#This Row],[Victim''s Age]]&lt;41),"Youth","Adult")))</f>
        <v>Youth</v>
      </c>
    </row>
    <row r="706" spans="1:13" x14ac:dyDescent="0.35">
      <c r="A706">
        <v>230312758</v>
      </c>
      <c r="B706" s="1">
        <v>45103</v>
      </c>
      <c r="C706" s="1">
        <v>44060</v>
      </c>
      <c r="D706" t="s">
        <v>12</v>
      </c>
      <c r="E706" t="s">
        <v>13</v>
      </c>
      <c r="F706">
        <v>20</v>
      </c>
      <c r="G706" t="s">
        <v>14</v>
      </c>
      <c r="H706" t="s">
        <v>15</v>
      </c>
      <c r="I706" t="s">
        <v>16</v>
      </c>
      <c r="J706" t="s">
        <v>6512</v>
      </c>
      <c r="K706" t="s">
        <v>758</v>
      </c>
      <c r="L706">
        <v>1435</v>
      </c>
      <c r="M706" t="str">
        <f>IF(Crime_analysis[[#This Row],[Victim''s Age]]&lt;13,"Child",IF(AND(Crime_analysis[[#This Row],[Victim''s Age]]&gt;13,Crime_analysis[[#This Row],[Victim''s Age]]&lt;18),"Teenager",IF(AND(Crime_analysis[[#This Row],[Victim''s Age]]&gt;=18,Crime_analysis[[#This Row],[Victim''s Age]]&lt;41),"Youth","Adult")))</f>
        <v>Youth</v>
      </c>
    </row>
    <row r="707" spans="1:13" x14ac:dyDescent="0.35">
      <c r="A707">
        <v>231911053</v>
      </c>
      <c r="B707" s="1">
        <v>45106</v>
      </c>
      <c r="C707" s="1">
        <v>44153</v>
      </c>
      <c r="D707" t="s">
        <v>32</v>
      </c>
      <c r="E707" t="s">
        <v>13</v>
      </c>
      <c r="F707">
        <v>44</v>
      </c>
      <c r="G707" t="s">
        <v>19</v>
      </c>
      <c r="H707" t="s">
        <v>15</v>
      </c>
      <c r="I707" t="s">
        <v>16</v>
      </c>
      <c r="J707" t="s">
        <v>6512</v>
      </c>
      <c r="K707" t="s">
        <v>759</v>
      </c>
      <c r="L707">
        <v>1200</v>
      </c>
      <c r="M707" t="str">
        <f>IF(Crime_analysis[[#This Row],[Victim''s Age]]&lt;13,"Child",IF(AND(Crime_analysis[[#This Row],[Victim''s Age]]&gt;13,Crime_analysis[[#This Row],[Victim''s Age]]&lt;18),"Teenager",IF(AND(Crime_analysis[[#This Row],[Victim''s Age]]&gt;=18,Crime_analysis[[#This Row],[Victim''s Age]]&lt;41),"Youth","Adult")))</f>
        <v>Adult</v>
      </c>
    </row>
    <row r="708" spans="1:13" x14ac:dyDescent="0.35">
      <c r="A708">
        <v>230409872</v>
      </c>
      <c r="B708" s="1">
        <v>45013</v>
      </c>
      <c r="C708" s="1">
        <v>43878</v>
      </c>
      <c r="D708" t="s">
        <v>68</v>
      </c>
      <c r="E708" t="s">
        <v>13</v>
      </c>
      <c r="F708">
        <v>21</v>
      </c>
      <c r="G708" t="s">
        <v>19</v>
      </c>
      <c r="H708" t="s">
        <v>20</v>
      </c>
      <c r="I708" t="s">
        <v>16</v>
      </c>
      <c r="J708" t="s">
        <v>6512</v>
      </c>
      <c r="K708" t="s">
        <v>760</v>
      </c>
      <c r="L708">
        <v>935</v>
      </c>
      <c r="M708" t="str">
        <f>IF(Crime_analysis[[#This Row],[Victim''s Age]]&lt;13,"Child",IF(AND(Crime_analysis[[#This Row],[Victim''s Age]]&gt;13,Crime_analysis[[#This Row],[Victim''s Age]]&lt;18),"Teenager",IF(AND(Crime_analysis[[#This Row],[Victim''s Age]]&gt;=18,Crime_analysis[[#This Row],[Victim''s Age]]&lt;41),"Youth","Adult")))</f>
        <v>Youth</v>
      </c>
    </row>
    <row r="709" spans="1:13" x14ac:dyDescent="0.35">
      <c r="A709">
        <v>231010961</v>
      </c>
      <c r="B709" s="1">
        <v>45107</v>
      </c>
      <c r="C709" s="1">
        <v>44075</v>
      </c>
      <c r="D709" t="s">
        <v>77</v>
      </c>
      <c r="E709" t="s">
        <v>13</v>
      </c>
      <c r="F709">
        <v>50</v>
      </c>
      <c r="G709" t="s">
        <v>14</v>
      </c>
      <c r="H709" t="s">
        <v>30</v>
      </c>
      <c r="I709" t="s">
        <v>16</v>
      </c>
      <c r="J709" t="s">
        <v>6512</v>
      </c>
      <c r="K709" t="s">
        <v>761</v>
      </c>
      <c r="L709">
        <v>1055</v>
      </c>
      <c r="M709" t="str">
        <f>IF(Crime_analysis[[#This Row],[Victim''s Age]]&lt;13,"Child",IF(AND(Crime_analysis[[#This Row],[Victim''s Age]]&gt;13,Crime_analysis[[#This Row],[Victim''s Age]]&lt;18),"Teenager",IF(AND(Crime_analysis[[#This Row],[Victim''s Age]]&gt;=18,Crime_analysis[[#This Row],[Victim''s Age]]&lt;41),"Youth","Adult")))</f>
        <v>Adult</v>
      </c>
    </row>
    <row r="710" spans="1:13" x14ac:dyDescent="0.35">
      <c r="A710">
        <v>232111063</v>
      </c>
      <c r="B710" s="1">
        <v>45100</v>
      </c>
      <c r="C710" s="1">
        <v>43831</v>
      </c>
      <c r="D710" t="s">
        <v>103</v>
      </c>
      <c r="E710" t="s">
        <v>169</v>
      </c>
      <c r="F710">
        <v>12</v>
      </c>
      <c r="G710" t="s">
        <v>14</v>
      </c>
      <c r="H710" t="s">
        <v>20</v>
      </c>
      <c r="I710" t="s">
        <v>59</v>
      </c>
      <c r="J710" t="s">
        <v>6512</v>
      </c>
      <c r="K710" t="s">
        <v>756</v>
      </c>
      <c r="L710">
        <v>1200</v>
      </c>
      <c r="M710" t="str">
        <f>IF(Crime_analysis[[#This Row],[Victim''s Age]]&lt;13,"Child",IF(AND(Crime_analysis[[#This Row],[Victim''s Age]]&gt;13,Crime_analysis[[#This Row],[Victim''s Age]]&lt;18),"Teenager",IF(AND(Crime_analysis[[#This Row],[Victim''s Age]]&gt;=18,Crime_analysis[[#This Row],[Victim''s Age]]&lt;41),"Youth","Adult")))</f>
        <v>Child</v>
      </c>
    </row>
    <row r="711" spans="1:13" x14ac:dyDescent="0.35">
      <c r="A711">
        <v>220121929</v>
      </c>
      <c r="B711" s="1">
        <v>44838</v>
      </c>
      <c r="C711" s="1">
        <v>44228</v>
      </c>
      <c r="D711" t="s">
        <v>42</v>
      </c>
      <c r="E711" t="s">
        <v>13</v>
      </c>
      <c r="F711">
        <v>47</v>
      </c>
      <c r="G711" t="s">
        <v>19</v>
      </c>
      <c r="H711" t="s">
        <v>33</v>
      </c>
      <c r="I711" t="s">
        <v>16</v>
      </c>
      <c r="J711" t="s">
        <v>6512</v>
      </c>
      <c r="K711" t="s">
        <v>762</v>
      </c>
      <c r="L711">
        <v>1201</v>
      </c>
      <c r="M711" t="str">
        <f>IF(Crime_analysis[[#This Row],[Victim''s Age]]&lt;13,"Child",IF(AND(Crime_analysis[[#This Row],[Victim''s Age]]&gt;13,Crime_analysis[[#This Row],[Victim''s Age]]&lt;18),"Teenager",IF(AND(Crime_analysis[[#This Row],[Victim''s Age]]&gt;=18,Crime_analysis[[#This Row],[Victim''s Age]]&lt;41),"Youth","Adult")))</f>
        <v>Adult</v>
      </c>
    </row>
    <row r="712" spans="1:13" x14ac:dyDescent="0.35">
      <c r="A712">
        <v>221917899</v>
      </c>
      <c r="B712" s="1">
        <v>44907</v>
      </c>
      <c r="C712" s="1">
        <v>44416</v>
      </c>
      <c r="D712" t="s">
        <v>32</v>
      </c>
      <c r="E712" t="s">
        <v>13</v>
      </c>
      <c r="F712">
        <v>62</v>
      </c>
      <c r="G712" t="s">
        <v>19</v>
      </c>
      <c r="H712" t="s">
        <v>20</v>
      </c>
      <c r="I712" t="s">
        <v>16</v>
      </c>
      <c r="J712" t="s">
        <v>6512</v>
      </c>
      <c r="K712" t="s">
        <v>763</v>
      </c>
      <c r="L712">
        <v>800</v>
      </c>
      <c r="M712" t="str">
        <f>IF(Crime_analysis[[#This Row],[Victim''s Age]]&lt;13,"Child",IF(AND(Crime_analysis[[#This Row],[Victim''s Age]]&gt;13,Crime_analysis[[#This Row],[Victim''s Age]]&lt;18),"Teenager",IF(AND(Crime_analysis[[#This Row],[Victim''s Age]]&gt;=18,Crime_analysis[[#This Row],[Victim''s Age]]&lt;41),"Youth","Adult")))</f>
        <v>Adult</v>
      </c>
    </row>
    <row r="713" spans="1:13" x14ac:dyDescent="0.35">
      <c r="A713">
        <v>221012127</v>
      </c>
      <c r="B713" s="1">
        <v>44770</v>
      </c>
      <c r="C713" s="1">
        <v>44418</v>
      </c>
      <c r="D713" t="s">
        <v>77</v>
      </c>
      <c r="E713" t="s">
        <v>13</v>
      </c>
      <c r="F713">
        <v>24</v>
      </c>
      <c r="G713" t="s">
        <v>19</v>
      </c>
      <c r="H713" t="s">
        <v>30</v>
      </c>
      <c r="I713" t="s">
        <v>16</v>
      </c>
      <c r="J713" t="s">
        <v>6512</v>
      </c>
      <c r="K713" t="s">
        <v>764</v>
      </c>
      <c r="L713">
        <v>925</v>
      </c>
      <c r="M713" t="str">
        <f>IF(Crime_analysis[[#This Row],[Victim''s Age]]&lt;13,"Child",IF(AND(Crime_analysis[[#This Row],[Victim''s Age]]&gt;13,Crime_analysis[[#This Row],[Victim''s Age]]&lt;18),"Teenager",IF(AND(Crime_analysis[[#This Row],[Victim''s Age]]&gt;=18,Crime_analysis[[#This Row],[Victim''s Age]]&lt;41),"Youth","Adult")))</f>
        <v>Youth</v>
      </c>
    </row>
    <row r="714" spans="1:13" x14ac:dyDescent="0.35">
      <c r="A714">
        <v>221916064</v>
      </c>
      <c r="B714" s="1">
        <v>44859</v>
      </c>
      <c r="C714" s="1">
        <v>44466</v>
      </c>
      <c r="D714" t="s">
        <v>32</v>
      </c>
      <c r="E714" t="s">
        <v>13</v>
      </c>
      <c r="F714">
        <v>38</v>
      </c>
      <c r="G714" t="s">
        <v>14</v>
      </c>
      <c r="H714" t="s">
        <v>20</v>
      </c>
      <c r="I714" t="s">
        <v>16</v>
      </c>
      <c r="J714" t="s">
        <v>6512</v>
      </c>
      <c r="K714" t="s">
        <v>765</v>
      </c>
      <c r="L714">
        <v>1200</v>
      </c>
      <c r="M714" t="str">
        <f>IF(Crime_analysis[[#This Row],[Victim''s Age]]&lt;13,"Child",IF(AND(Crime_analysis[[#This Row],[Victim''s Age]]&gt;13,Crime_analysis[[#This Row],[Victim''s Age]]&lt;18),"Teenager",IF(AND(Crime_analysis[[#This Row],[Victim''s Age]]&gt;=18,Crime_analysis[[#This Row],[Victim''s Age]]&lt;41),"Youth","Adult")))</f>
        <v>Youth</v>
      </c>
    </row>
    <row r="715" spans="1:13" x14ac:dyDescent="0.35">
      <c r="A715">
        <v>222013893</v>
      </c>
      <c r="B715" s="1">
        <v>44713</v>
      </c>
      <c r="C715" s="1">
        <v>44399</v>
      </c>
      <c r="D715" t="s">
        <v>18</v>
      </c>
      <c r="E715" t="s">
        <v>13</v>
      </c>
      <c r="F715">
        <v>39</v>
      </c>
      <c r="G715" t="s">
        <v>19</v>
      </c>
      <c r="H715" t="s">
        <v>80</v>
      </c>
      <c r="I715" t="s">
        <v>16</v>
      </c>
      <c r="J715" t="s">
        <v>6512</v>
      </c>
      <c r="K715" t="s">
        <v>766</v>
      </c>
      <c r="L715">
        <v>1640</v>
      </c>
      <c r="M715" t="str">
        <f>IF(Crime_analysis[[#This Row],[Victim''s Age]]&lt;13,"Child",IF(AND(Crime_analysis[[#This Row],[Victim''s Age]]&gt;13,Crime_analysis[[#This Row],[Victim''s Age]]&lt;18),"Teenager",IF(AND(Crime_analysis[[#This Row],[Victim''s Age]]&gt;=18,Crime_analysis[[#This Row],[Victim''s Age]]&lt;41),"Youth","Adult")))</f>
        <v>Youth</v>
      </c>
    </row>
    <row r="716" spans="1:13" x14ac:dyDescent="0.35">
      <c r="A716">
        <v>230708274</v>
      </c>
      <c r="B716" s="1">
        <v>45000</v>
      </c>
      <c r="C716" s="1">
        <v>44510</v>
      </c>
      <c r="D716" t="s">
        <v>45</v>
      </c>
      <c r="E716" t="s">
        <v>13</v>
      </c>
      <c r="F716">
        <v>32</v>
      </c>
      <c r="G716" t="s">
        <v>14</v>
      </c>
      <c r="H716" t="s">
        <v>92</v>
      </c>
      <c r="I716" t="s">
        <v>16</v>
      </c>
      <c r="J716" t="s">
        <v>6512</v>
      </c>
      <c r="K716" t="s">
        <v>767</v>
      </c>
      <c r="L716">
        <v>1200</v>
      </c>
      <c r="M716" t="str">
        <f>IF(Crime_analysis[[#This Row],[Victim''s Age]]&lt;13,"Child",IF(AND(Crime_analysis[[#This Row],[Victim''s Age]]&gt;13,Crime_analysis[[#This Row],[Victim''s Age]]&lt;18),"Teenager",IF(AND(Crime_analysis[[#This Row],[Victim''s Age]]&gt;=18,Crime_analysis[[#This Row],[Victim''s Age]]&lt;41),"Youth","Adult")))</f>
        <v>Youth</v>
      </c>
    </row>
    <row r="717" spans="1:13" x14ac:dyDescent="0.35">
      <c r="A717">
        <v>221716498</v>
      </c>
      <c r="B717" s="1">
        <v>44886</v>
      </c>
      <c r="C717" s="1">
        <v>44345</v>
      </c>
      <c r="D717" t="s">
        <v>40</v>
      </c>
      <c r="E717" t="s">
        <v>13</v>
      </c>
      <c r="F717">
        <v>62</v>
      </c>
      <c r="G717" t="s">
        <v>19</v>
      </c>
      <c r="H717" t="s">
        <v>33</v>
      </c>
      <c r="I717" t="s">
        <v>16</v>
      </c>
      <c r="J717" t="s">
        <v>6512</v>
      </c>
      <c r="K717" t="s">
        <v>768</v>
      </c>
      <c r="L717">
        <v>800</v>
      </c>
      <c r="M717" t="str">
        <f>IF(Crime_analysis[[#This Row],[Victim''s Age]]&lt;13,"Child",IF(AND(Crime_analysis[[#This Row],[Victim''s Age]]&gt;13,Crime_analysis[[#This Row],[Victim''s Age]]&lt;18),"Teenager",IF(AND(Crime_analysis[[#This Row],[Victim''s Age]]&gt;=18,Crime_analysis[[#This Row],[Victim''s Age]]&lt;41),"Youth","Adult")))</f>
        <v>Adult</v>
      </c>
    </row>
    <row r="718" spans="1:13" x14ac:dyDescent="0.35">
      <c r="A718">
        <v>230707455</v>
      </c>
      <c r="B718" s="1">
        <v>45007</v>
      </c>
      <c r="C718" s="1">
        <v>44495</v>
      </c>
      <c r="D718" t="s">
        <v>45</v>
      </c>
      <c r="E718" t="s">
        <v>84</v>
      </c>
      <c r="F718">
        <v>24</v>
      </c>
      <c r="G718" t="s">
        <v>14</v>
      </c>
      <c r="H718" t="s">
        <v>15</v>
      </c>
      <c r="I718" t="s">
        <v>59</v>
      </c>
      <c r="J718" t="s">
        <v>78</v>
      </c>
      <c r="K718" t="s">
        <v>769</v>
      </c>
      <c r="L718">
        <v>1600</v>
      </c>
      <c r="M718" t="str">
        <f>IF(Crime_analysis[[#This Row],[Victim''s Age]]&lt;13,"Child",IF(AND(Crime_analysis[[#This Row],[Victim''s Age]]&gt;13,Crime_analysis[[#This Row],[Victim''s Age]]&lt;18),"Teenager",IF(AND(Crime_analysis[[#This Row],[Victim''s Age]]&gt;=18,Crime_analysis[[#This Row],[Victim''s Age]]&lt;41),"Youth","Adult")))</f>
        <v>Youth</v>
      </c>
    </row>
    <row r="719" spans="1:13" x14ac:dyDescent="0.35">
      <c r="A719">
        <v>221609201</v>
      </c>
      <c r="B719" s="1">
        <v>44714</v>
      </c>
      <c r="C719" s="1">
        <v>44288</v>
      </c>
      <c r="D719" t="s">
        <v>86</v>
      </c>
      <c r="E719" t="s">
        <v>13</v>
      </c>
      <c r="F719">
        <v>20</v>
      </c>
      <c r="G719" t="s">
        <v>19</v>
      </c>
      <c r="H719" t="s">
        <v>126</v>
      </c>
      <c r="I719" t="s">
        <v>16</v>
      </c>
      <c r="J719" t="s">
        <v>6512</v>
      </c>
      <c r="K719" t="s">
        <v>770</v>
      </c>
      <c r="L719">
        <v>1400</v>
      </c>
      <c r="M719" t="str">
        <f>IF(Crime_analysis[[#This Row],[Victim''s Age]]&lt;13,"Child",IF(AND(Crime_analysis[[#This Row],[Victim''s Age]]&gt;13,Crime_analysis[[#This Row],[Victim''s Age]]&lt;18),"Teenager",IF(AND(Crime_analysis[[#This Row],[Victim''s Age]]&gt;=18,Crime_analysis[[#This Row],[Victim''s Age]]&lt;41),"Youth","Adult")))</f>
        <v>Youth</v>
      </c>
    </row>
    <row r="720" spans="1:13" x14ac:dyDescent="0.35">
      <c r="A720">
        <v>230908565</v>
      </c>
      <c r="B720" s="1">
        <v>45041</v>
      </c>
      <c r="C720" s="1">
        <v>44299</v>
      </c>
      <c r="D720" t="s">
        <v>65</v>
      </c>
      <c r="E720" t="s">
        <v>46</v>
      </c>
      <c r="F720">
        <v>53</v>
      </c>
      <c r="G720" t="s">
        <v>14</v>
      </c>
      <c r="H720" t="s">
        <v>30</v>
      </c>
      <c r="I720" t="s">
        <v>16</v>
      </c>
      <c r="J720" t="s">
        <v>6512</v>
      </c>
      <c r="K720" t="s">
        <v>65</v>
      </c>
      <c r="L720">
        <v>2215</v>
      </c>
      <c r="M720" t="str">
        <f>IF(Crime_analysis[[#This Row],[Victim''s Age]]&lt;13,"Child",IF(AND(Crime_analysis[[#This Row],[Victim''s Age]]&gt;13,Crime_analysis[[#This Row],[Victim''s Age]]&lt;18),"Teenager",IF(AND(Crime_analysis[[#This Row],[Victim''s Age]]&gt;=18,Crime_analysis[[#This Row],[Victim''s Age]]&lt;41),"Youth","Adult")))</f>
        <v>Adult</v>
      </c>
    </row>
    <row r="721" spans="1:13" x14ac:dyDescent="0.35">
      <c r="A721">
        <v>221010684</v>
      </c>
      <c r="B721" s="1">
        <v>44732</v>
      </c>
      <c r="C721" s="1">
        <v>44501</v>
      </c>
      <c r="D721" t="s">
        <v>77</v>
      </c>
      <c r="E721" t="s">
        <v>771</v>
      </c>
      <c r="F721">
        <v>65</v>
      </c>
      <c r="G721" t="s">
        <v>14</v>
      </c>
      <c r="H721" t="s">
        <v>33</v>
      </c>
      <c r="I721" t="s">
        <v>16</v>
      </c>
      <c r="J721" t="s">
        <v>6512</v>
      </c>
      <c r="K721" t="s">
        <v>772</v>
      </c>
      <c r="L721">
        <v>800</v>
      </c>
      <c r="M721" t="str">
        <f>IF(Crime_analysis[[#This Row],[Victim''s Age]]&lt;13,"Child",IF(AND(Crime_analysis[[#This Row],[Victim''s Age]]&gt;13,Crime_analysis[[#This Row],[Victim''s Age]]&lt;18),"Teenager",IF(AND(Crime_analysis[[#This Row],[Victim''s Age]]&gt;=18,Crime_analysis[[#This Row],[Victim''s Age]]&lt;41),"Youth","Adult")))</f>
        <v>Adult</v>
      </c>
    </row>
    <row r="722" spans="1:13" x14ac:dyDescent="0.35">
      <c r="A722">
        <v>221012912</v>
      </c>
      <c r="B722" s="1">
        <v>44790</v>
      </c>
      <c r="C722" s="1">
        <v>44470</v>
      </c>
      <c r="D722" t="s">
        <v>77</v>
      </c>
      <c r="E722" t="s">
        <v>13</v>
      </c>
      <c r="F722">
        <v>47</v>
      </c>
      <c r="G722" t="s">
        <v>14</v>
      </c>
      <c r="H722" t="s">
        <v>20</v>
      </c>
      <c r="I722" t="s">
        <v>16</v>
      </c>
      <c r="J722" t="s">
        <v>6512</v>
      </c>
      <c r="K722" t="s">
        <v>773</v>
      </c>
      <c r="L722">
        <v>1025</v>
      </c>
      <c r="M722" t="str">
        <f>IF(Crime_analysis[[#This Row],[Victim''s Age]]&lt;13,"Child",IF(AND(Crime_analysis[[#This Row],[Victim''s Age]]&gt;13,Crime_analysis[[#This Row],[Victim''s Age]]&lt;18),"Teenager",IF(AND(Crime_analysis[[#This Row],[Victim''s Age]]&gt;=18,Crime_analysis[[#This Row],[Victim''s Age]]&lt;41),"Youth","Adult")))</f>
        <v>Adult</v>
      </c>
    </row>
    <row r="723" spans="1:13" x14ac:dyDescent="0.35">
      <c r="A723">
        <v>232009423</v>
      </c>
      <c r="B723" s="1">
        <v>45053</v>
      </c>
      <c r="C723" s="1">
        <v>44335</v>
      </c>
      <c r="D723" t="s">
        <v>18</v>
      </c>
      <c r="E723" t="s">
        <v>13</v>
      </c>
      <c r="F723">
        <v>20</v>
      </c>
      <c r="G723" t="s">
        <v>14</v>
      </c>
      <c r="H723" t="s">
        <v>62</v>
      </c>
      <c r="I723" t="s">
        <v>16</v>
      </c>
      <c r="J723" t="s">
        <v>6512</v>
      </c>
      <c r="K723" t="s">
        <v>774</v>
      </c>
      <c r="L723">
        <v>1500</v>
      </c>
      <c r="M723" t="str">
        <f>IF(Crime_analysis[[#This Row],[Victim''s Age]]&lt;13,"Child",IF(AND(Crime_analysis[[#This Row],[Victim''s Age]]&gt;13,Crime_analysis[[#This Row],[Victim''s Age]]&lt;18),"Teenager",IF(AND(Crime_analysis[[#This Row],[Victim''s Age]]&gt;=18,Crime_analysis[[#This Row],[Victim''s Age]]&lt;41),"Youth","Adult")))</f>
        <v>Youth</v>
      </c>
    </row>
    <row r="724" spans="1:13" x14ac:dyDescent="0.35">
      <c r="A724">
        <v>221010144</v>
      </c>
      <c r="B724" s="1">
        <v>44719</v>
      </c>
      <c r="C724" s="1">
        <v>44384</v>
      </c>
      <c r="D724" t="s">
        <v>77</v>
      </c>
      <c r="E724" t="s">
        <v>150</v>
      </c>
      <c r="F724">
        <v>75</v>
      </c>
      <c r="G724" t="s">
        <v>14</v>
      </c>
      <c r="H724" t="s">
        <v>30</v>
      </c>
      <c r="I724" t="s">
        <v>16</v>
      </c>
      <c r="J724" t="s">
        <v>6512</v>
      </c>
      <c r="K724" t="s">
        <v>775</v>
      </c>
      <c r="L724">
        <v>1000</v>
      </c>
      <c r="M724" t="str">
        <f>IF(Crime_analysis[[#This Row],[Victim''s Age]]&lt;13,"Child",IF(AND(Crime_analysis[[#This Row],[Victim''s Age]]&gt;13,Crime_analysis[[#This Row],[Victim''s Age]]&lt;18),"Teenager",IF(AND(Crime_analysis[[#This Row],[Victim''s Age]]&gt;=18,Crime_analysis[[#This Row],[Victim''s Age]]&lt;41),"Youth","Adult")))</f>
        <v>Adult</v>
      </c>
    </row>
    <row r="725" spans="1:13" x14ac:dyDescent="0.35">
      <c r="A725">
        <v>221414543</v>
      </c>
      <c r="B725" s="1">
        <v>44775</v>
      </c>
      <c r="C725" s="1">
        <v>44197</v>
      </c>
      <c r="D725" t="s">
        <v>120</v>
      </c>
      <c r="E725" t="s">
        <v>13</v>
      </c>
      <c r="F725">
        <v>25</v>
      </c>
      <c r="G725" t="s">
        <v>14</v>
      </c>
      <c r="H725" t="s">
        <v>20</v>
      </c>
      <c r="I725" t="s">
        <v>16</v>
      </c>
      <c r="J725" t="s">
        <v>6512</v>
      </c>
      <c r="K725" t="s">
        <v>776</v>
      </c>
      <c r="L725">
        <v>800</v>
      </c>
      <c r="M725" t="str">
        <f>IF(Crime_analysis[[#This Row],[Victim''s Age]]&lt;13,"Child",IF(AND(Crime_analysis[[#This Row],[Victim''s Age]]&gt;13,Crime_analysis[[#This Row],[Victim''s Age]]&lt;18),"Teenager",IF(AND(Crime_analysis[[#This Row],[Victim''s Age]]&gt;=18,Crime_analysis[[#This Row],[Victim''s Age]]&lt;41),"Youth","Adult")))</f>
        <v>Youth</v>
      </c>
    </row>
    <row r="726" spans="1:13" x14ac:dyDescent="0.35">
      <c r="A726">
        <v>222014066</v>
      </c>
      <c r="B726" s="1">
        <v>44795</v>
      </c>
      <c r="C726" s="1">
        <v>44407</v>
      </c>
      <c r="D726" t="s">
        <v>18</v>
      </c>
      <c r="E726" t="s">
        <v>13</v>
      </c>
      <c r="F726">
        <v>63</v>
      </c>
      <c r="G726" t="s">
        <v>19</v>
      </c>
      <c r="H726" t="s">
        <v>80</v>
      </c>
      <c r="I726" t="s">
        <v>16</v>
      </c>
      <c r="J726" t="s">
        <v>6512</v>
      </c>
      <c r="K726" t="s">
        <v>777</v>
      </c>
      <c r="L726">
        <v>1115</v>
      </c>
      <c r="M726" t="str">
        <f>IF(Crime_analysis[[#This Row],[Victim''s Age]]&lt;13,"Child",IF(AND(Crime_analysis[[#This Row],[Victim''s Age]]&gt;13,Crime_analysis[[#This Row],[Victim''s Age]]&lt;18),"Teenager",IF(AND(Crime_analysis[[#This Row],[Victim''s Age]]&gt;=18,Crime_analysis[[#This Row],[Victim''s Age]]&lt;41),"Youth","Adult")))</f>
        <v>Adult</v>
      </c>
    </row>
    <row r="727" spans="1:13" x14ac:dyDescent="0.35">
      <c r="A727">
        <v>231909119</v>
      </c>
      <c r="B727" s="1">
        <v>45057</v>
      </c>
      <c r="C727" s="1">
        <v>44330</v>
      </c>
      <c r="D727" t="s">
        <v>32</v>
      </c>
      <c r="E727" t="s">
        <v>13</v>
      </c>
      <c r="F727">
        <v>48</v>
      </c>
      <c r="G727" t="s">
        <v>14</v>
      </c>
      <c r="H727" t="s">
        <v>20</v>
      </c>
      <c r="I727" t="s">
        <v>16</v>
      </c>
      <c r="J727" t="s">
        <v>6512</v>
      </c>
      <c r="K727" t="s">
        <v>778</v>
      </c>
      <c r="L727">
        <v>1100</v>
      </c>
      <c r="M727" t="str">
        <f>IF(Crime_analysis[[#This Row],[Victim''s Age]]&lt;13,"Child",IF(AND(Crime_analysis[[#This Row],[Victim''s Age]]&gt;13,Crime_analysis[[#This Row],[Victim''s Age]]&lt;18),"Teenager",IF(AND(Crime_analysis[[#This Row],[Victim''s Age]]&gt;=18,Crime_analysis[[#This Row],[Victim''s Age]]&lt;41),"Youth","Adult")))</f>
        <v>Adult</v>
      </c>
    </row>
    <row r="728" spans="1:13" x14ac:dyDescent="0.35">
      <c r="A728">
        <v>230706162</v>
      </c>
      <c r="B728" s="1">
        <v>44974</v>
      </c>
      <c r="C728" s="1">
        <v>44348</v>
      </c>
      <c r="D728" t="s">
        <v>45</v>
      </c>
      <c r="E728" t="s">
        <v>13</v>
      </c>
      <c r="F728">
        <v>44</v>
      </c>
      <c r="G728" t="s">
        <v>19</v>
      </c>
      <c r="H728" t="s">
        <v>33</v>
      </c>
      <c r="I728" t="s">
        <v>16</v>
      </c>
      <c r="J728" t="s">
        <v>6512</v>
      </c>
      <c r="K728" t="s">
        <v>779</v>
      </c>
      <c r="L728">
        <v>1315</v>
      </c>
      <c r="M728" t="str">
        <f>IF(Crime_analysis[[#This Row],[Victim''s Age]]&lt;13,"Child",IF(AND(Crime_analysis[[#This Row],[Victim''s Age]]&gt;13,Crime_analysis[[#This Row],[Victim''s Age]]&lt;18),"Teenager",IF(AND(Crime_analysis[[#This Row],[Victim''s Age]]&gt;=18,Crime_analysis[[#This Row],[Victim''s Age]]&lt;41),"Youth","Adult")))</f>
        <v>Adult</v>
      </c>
    </row>
    <row r="729" spans="1:13" x14ac:dyDescent="0.35">
      <c r="A729">
        <v>220313284</v>
      </c>
      <c r="B729" s="1">
        <v>44747</v>
      </c>
      <c r="C729" s="1">
        <v>44533</v>
      </c>
      <c r="D729" t="s">
        <v>12</v>
      </c>
      <c r="E729" t="s">
        <v>780</v>
      </c>
      <c r="F729">
        <v>33</v>
      </c>
      <c r="G729" t="s">
        <v>19</v>
      </c>
      <c r="H729" t="s">
        <v>15</v>
      </c>
      <c r="I729" t="s">
        <v>16</v>
      </c>
      <c r="J729" t="s">
        <v>6512</v>
      </c>
      <c r="K729" t="s">
        <v>781</v>
      </c>
      <c r="L729">
        <v>1820</v>
      </c>
      <c r="M729" t="str">
        <f>IF(Crime_analysis[[#This Row],[Victim''s Age]]&lt;13,"Child",IF(AND(Crime_analysis[[#This Row],[Victim''s Age]]&gt;13,Crime_analysis[[#This Row],[Victim''s Age]]&lt;18),"Teenager",IF(AND(Crime_analysis[[#This Row],[Victim''s Age]]&gt;=18,Crime_analysis[[#This Row],[Victim''s Age]]&lt;41),"Youth","Adult")))</f>
        <v>Youth</v>
      </c>
    </row>
    <row r="730" spans="1:13" x14ac:dyDescent="0.35">
      <c r="A730">
        <v>221412169</v>
      </c>
      <c r="B730" s="1">
        <v>44718</v>
      </c>
      <c r="C730" s="1">
        <v>44344</v>
      </c>
      <c r="D730" t="s">
        <v>120</v>
      </c>
      <c r="E730" t="s">
        <v>110</v>
      </c>
      <c r="F730">
        <v>63</v>
      </c>
      <c r="G730" t="s">
        <v>14</v>
      </c>
      <c r="H730" t="s">
        <v>20</v>
      </c>
      <c r="I730" t="s">
        <v>16</v>
      </c>
      <c r="J730" t="s">
        <v>6512</v>
      </c>
      <c r="K730" t="s">
        <v>782</v>
      </c>
      <c r="L730">
        <v>1205</v>
      </c>
      <c r="M730" t="str">
        <f>IF(Crime_analysis[[#This Row],[Victim''s Age]]&lt;13,"Child",IF(AND(Crime_analysis[[#This Row],[Victim''s Age]]&gt;13,Crime_analysis[[#This Row],[Victim''s Age]]&lt;18),"Teenager",IF(AND(Crime_analysis[[#This Row],[Victim''s Age]]&gt;=18,Crime_analysis[[#This Row],[Victim''s Age]]&lt;41),"Youth","Adult")))</f>
        <v>Adult</v>
      </c>
    </row>
    <row r="731" spans="1:13" x14ac:dyDescent="0.35">
      <c r="A731">
        <v>220416567</v>
      </c>
      <c r="B731" s="1">
        <v>44916</v>
      </c>
      <c r="C731" s="1">
        <v>44549</v>
      </c>
      <c r="D731" t="s">
        <v>68</v>
      </c>
      <c r="E731" t="s">
        <v>783</v>
      </c>
      <c r="F731">
        <v>20</v>
      </c>
      <c r="G731" t="s">
        <v>19</v>
      </c>
      <c r="H731" t="s">
        <v>20</v>
      </c>
      <c r="I731" t="s">
        <v>16</v>
      </c>
      <c r="J731" t="s">
        <v>6512</v>
      </c>
      <c r="K731" t="s">
        <v>784</v>
      </c>
      <c r="L731">
        <v>1930</v>
      </c>
      <c r="M731" t="str">
        <f>IF(Crime_analysis[[#This Row],[Victim''s Age]]&lt;13,"Child",IF(AND(Crime_analysis[[#This Row],[Victim''s Age]]&gt;13,Crime_analysis[[#This Row],[Victim''s Age]]&lt;18),"Teenager",IF(AND(Crime_analysis[[#This Row],[Victim''s Age]]&gt;=18,Crime_analysis[[#This Row],[Victim''s Age]]&lt;41),"Youth","Adult")))</f>
        <v>Youth</v>
      </c>
    </row>
    <row r="732" spans="1:13" x14ac:dyDescent="0.35">
      <c r="A732">
        <v>220810604</v>
      </c>
      <c r="B732" s="1">
        <v>44722</v>
      </c>
      <c r="C732" s="1">
        <v>44403</v>
      </c>
      <c r="D732" t="s">
        <v>141</v>
      </c>
      <c r="E732" t="s">
        <v>35</v>
      </c>
      <c r="F732">
        <v>24</v>
      </c>
      <c r="G732" t="s">
        <v>19</v>
      </c>
      <c r="H732" t="s">
        <v>14</v>
      </c>
      <c r="I732" t="s">
        <v>270</v>
      </c>
      <c r="J732" t="s">
        <v>6512</v>
      </c>
      <c r="K732" t="s">
        <v>785</v>
      </c>
      <c r="L732">
        <v>800</v>
      </c>
      <c r="M732" t="str">
        <f>IF(Crime_analysis[[#This Row],[Victim''s Age]]&lt;13,"Child",IF(AND(Crime_analysis[[#This Row],[Victim''s Age]]&gt;13,Crime_analysis[[#This Row],[Victim''s Age]]&lt;18),"Teenager",IF(AND(Crime_analysis[[#This Row],[Victim''s Age]]&gt;=18,Crime_analysis[[#This Row],[Victim''s Age]]&lt;41),"Youth","Adult")))</f>
        <v>Youth</v>
      </c>
    </row>
    <row r="733" spans="1:13" x14ac:dyDescent="0.35">
      <c r="A733">
        <v>231009342</v>
      </c>
      <c r="B733" s="1">
        <v>45065</v>
      </c>
      <c r="C733" s="1">
        <v>44427</v>
      </c>
      <c r="D733" t="s">
        <v>77</v>
      </c>
      <c r="E733" t="s">
        <v>13</v>
      </c>
      <c r="F733">
        <v>58</v>
      </c>
      <c r="G733" t="s">
        <v>19</v>
      </c>
      <c r="H733" t="s">
        <v>15</v>
      </c>
      <c r="I733" t="s">
        <v>16</v>
      </c>
      <c r="J733" t="s">
        <v>6512</v>
      </c>
      <c r="K733" t="s">
        <v>786</v>
      </c>
      <c r="L733">
        <v>1845</v>
      </c>
      <c r="M733" t="str">
        <f>IF(Crime_analysis[[#This Row],[Victim''s Age]]&lt;13,"Child",IF(AND(Crime_analysis[[#This Row],[Victim''s Age]]&gt;13,Crime_analysis[[#This Row],[Victim''s Age]]&lt;18),"Teenager",IF(AND(Crime_analysis[[#This Row],[Victim''s Age]]&gt;=18,Crime_analysis[[#This Row],[Victim''s Age]]&lt;41),"Youth","Adult")))</f>
        <v>Adult</v>
      </c>
    </row>
    <row r="734" spans="1:13" x14ac:dyDescent="0.35">
      <c r="A734">
        <v>221214730</v>
      </c>
      <c r="B734" s="1">
        <v>44733</v>
      </c>
      <c r="C734" s="1">
        <v>44197</v>
      </c>
      <c r="D734" t="s">
        <v>24</v>
      </c>
      <c r="E734" t="s">
        <v>169</v>
      </c>
      <c r="F734">
        <v>4</v>
      </c>
      <c r="G734" t="s">
        <v>14</v>
      </c>
      <c r="H734" t="s">
        <v>20</v>
      </c>
      <c r="I734" t="s">
        <v>59</v>
      </c>
      <c r="J734" t="s">
        <v>113</v>
      </c>
      <c r="K734" t="s">
        <v>28</v>
      </c>
      <c r="L734">
        <v>1230</v>
      </c>
      <c r="M734" t="str">
        <f>IF(Crime_analysis[[#This Row],[Victim''s Age]]&lt;13,"Child",IF(AND(Crime_analysis[[#This Row],[Victim''s Age]]&gt;13,Crime_analysis[[#This Row],[Victim''s Age]]&lt;18),"Teenager",IF(AND(Crime_analysis[[#This Row],[Victim''s Age]]&gt;=18,Crime_analysis[[#This Row],[Victim''s Age]]&lt;41),"Youth","Adult")))</f>
        <v>Child</v>
      </c>
    </row>
    <row r="735" spans="1:13" x14ac:dyDescent="0.35">
      <c r="A735">
        <v>221912688</v>
      </c>
      <c r="B735" s="1">
        <v>44774</v>
      </c>
      <c r="C735" s="1">
        <v>44232</v>
      </c>
      <c r="D735" t="s">
        <v>32</v>
      </c>
      <c r="E735" t="s">
        <v>13</v>
      </c>
      <c r="F735">
        <v>55</v>
      </c>
      <c r="G735" t="s">
        <v>14</v>
      </c>
      <c r="H735" t="s">
        <v>20</v>
      </c>
      <c r="I735" t="s">
        <v>16</v>
      </c>
      <c r="J735" t="s">
        <v>78</v>
      </c>
      <c r="K735" t="s">
        <v>787</v>
      </c>
      <c r="L735">
        <v>1200</v>
      </c>
      <c r="M735" t="str">
        <f>IF(Crime_analysis[[#This Row],[Victim''s Age]]&lt;13,"Child",IF(AND(Crime_analysis[[#This Row],[Victim''s Age]]&gt;13,Crime_analysis[[#This Row],[Victim''s Age]]&lt;18),"Teenager",IF(AND(Crime_analysis[[#This Row],[Victim''s Age]]&gt;=18,Crime_analysis[[#This Row],[Victim''s Age]]&lt;41),"Youth","Adult")))</f>
        <v>Adult</v>
      </c>
    </row>
    <row r="736" spans="1:13" x14ac:dyDescent="0.35">
      <c r="A736">
        <v>220812778</v>
      </c>
      <c r="B736" s="1">
        <v>44774</v>
      </c>
      <c r="C736" s="1">
        <v>44515</v>
      </c>
      <c r="D736" t="s">
        <v>141</v>
      </c>
      <c r="E736" t="s">
        <v>13</v>
      </c>
      <c r="F736">
        <v>73</v>
      </c>
      <c r="G736" t="s">
        <v>14</v>
      </c>
      <c r="H736" t="s">
        <v>30</v>
      </c>
      <c r="I736" t="s">
        <v>16</v>
      </c>
      <c r="J736" t="s">
        <v>6512</v>
      </c>
      <c r="K736" t="s">
        <v>788</v>
      </c>
      <c r="L736">
        <v>800</v>
      </c>
      <c r="M736" t="str">
        <f>IF(Crime_analysis[[#This Row],[Victim''s Age]]&lt;13,"Child",IF(AND(Crime_analysis[[#This Row],[Victim''s Age]]&gt;13,Crime_analysis[[#This Row],[Victim''s Age]]&lt;18),"Teenager",IF(AND(Crime_analysis[[#This Row],[Victim''s Age]]&gt;=18,Crime_analysis[[#This Row],[Victim''s Age]]&lt;41),"Youth","Adult")))</f>
        <v>Adult</v>
      </c>
    </row>
    <row r="737" spans="1:13" x14ac:dyDescent="0.35">
      <c r="A737">
        <v>222110912</v>
      </c>
      <c r="B737" s="1">
        <v>44735</v>
      </c>
      <c r="C737" s="1">
        <v>44545</v>
      </c>
      <c r="D737" t="s">
        <v>103</v>
      </c>
      <c r="E737" t="s">
        <v>13</v>
      </c>
      <c r="F737">
        <v>53</v>
      </c>
      <c r="G737" t="s">
        <v>19</v>
      </c>
      <c r="H737" t="s">
        <v>20</v>
      </c>
      <c r="I737" t="s">
        <v>16</v>
      </c>
      <c r="J737" t="s">
        <v>6512</v>
      </c>
      <c r="K737" t="s">
        <v>789</v>
      </c>
      <c r="L737">
        <v>1</v>
      </c>
      <c r="M737" t="str">
        <f>IF(Crime_analysis[[#This Row],[Victim''s Age]]&lt;13,"Child",IF(AND(Crime_analysis[[#This Row],[Victim''s Age]]&gt;13,Crime_analysis[[#This Row],[Victim''s Age]]&lt;18),"Teenager",IF(AND(Crime_analysis[[#This Row],[Victim''s Age]]&gt;=18,Crime_analysis[[#This Row],[Victim''s Age]]&lt;41),"Youth","Adult")))</f>
        <v>Adult</v>
      </c>
    </row>
    <row r="738" spans="1:13" x14ac:dyDescent="0.35">
      <c r="A738">
        <v>231005038</v>
      </c>
      <c r="B738" s="1">
        <v>44953</v>
      </c>
      <c r="C738" s="1">
        <v>44483</v>
      </c>
      <c r="D738" t="s">
        <v>77</v>
      </c>
      <c r="E738" t="s">
        <v>13</v>
      </c>
      <c r="F738">
        <v>63</v>
      </c>
      <c r="G738" t="s">
        <v>19</v>
      </c>
      <c r="H738" t="s">
        <v>30</v>
      </c>
      <c r="I738" t="s">
        <v>16</v>
      </c>
      <c r="J738" t="s">
        <v>6512</v>
      </c>
      <c r="K738" t="s">
        <v>790</v>
      </c>
      <c r="L738">
        <v>1200</v>
      </c>
      <c r="M738" t="str">
        <f>IF(Crime_analysis[[#This Row],[Victim''s Age]]&lt;13,"Child",IF(AND(Crime_analysis[[#This Row],[Victim''s Age]]&gt;13,Crime_analysis[[#This Row],[Victim''s Age]]&lt;18),"Teenager",IF(AND(Crime_analysis[[#This Row],[Victim''s Age]]&gt;=18,Crime_analysis[[#This Row],[Victim''s Age]]&lt;41),"Youth","Adult")))</f>
        <v>Adult</v>
      </c>
    </row>
    <row r="739" spans="1:13" x14ac:dyDescent="0.35">
      <c r="A739">
        <v>231106482</v>
      </c>
      <c r="B739" s="1">
        <v>44992</v>
      </c>
      <c r="C739" s="1">
        <v>44421</v>
      </c>
      <c r="D739" t="s">
        <v>61</v>
      </c>
      <c r="E739" t="s">
        <v>13</v>
      </c>
      <c r="F739">
        <v>31</v>
      </c>
      <c r="G739" t="s">
        <v>14</v>
      </c>
      <c r="H739" t="s">
        <v>30</v>
      </c>
      <c r="I739" t="s">
        <v>16</v>
      </c>
      <c r="J739" t="s">
        <v>6512</v>
      </c>
      <c r="K739" t="s">
        <v>791</v>
      </c>
      <c r="L739">
        <v>1220</v>
      </c>
      <c r="M739" t="str">
        <f>IF(Crime_analysis[[#This Row],[Victim''s Age]]&lt;13,"Child",IF(AND(Crime_analysis[[#This Row],[Victim''s Age]]&gt;13,Crime_analysis[[#This Row],[Victim''s Age]]&lt;18),"Teenager",IF(AND(Crime_analysis[[#This Row],[Victim''s Age]]&gt;=18,Crime_analysis[[#This Row],[Victim''s Age]]&lt;41),"Youth","Adult")))</f>
        <v>Youth</v>
      </c>
    </row>
    <row r="740" spans="1:13" x14ac:dyDescent="0.35">
      <c r="A740">
        <v>221213209</v>
      </c>
      <c r="B740" s="1">
        <v>44713</v>
      </c>
      <c r="C740" s="1">
        <v>44346</v>
      </c>
      <c r="D740" t="s">
        <v>24</v>
      </c>
      <c r="E740" t="s">
        <v>204</v>
      </c>
      <c r="F740">
        <v>48</v>
      </c>
      <c r="G740" t="s">
        <v>14</v>
      </c>
      <c r="H740" t="s">
        <v>20</v>
      </c>
      <c r="I740" t="s">
        <v>16</v>
      </c>
      <c r="J740" t="s">
        <v>78</v>
      </c>
      <c r="K740" t="s">
        <v>792</v>
      </c>
      <c r="L740">
        <v>1700</v>
      </c>
      <c r="M740" t="str">
        <f>IF(Crime_analysis[[#This Row],[Victim''s Age]]&lt;13,"Child",IF(AND(Crime_analysis[[#This Row],[Victim''s Age]]&gt;13,Crime_analysis[[#This Row],[Victim''s Age]]&lt;18),"Teenager",IF(AND(Crime_analysis[[#This Row],[Victim''s Age]]&gt;=18,Crime_analysis[[#This Row],[Victim''s Age]]&lt;41),"Youth","Adult")))</f>
        <v>Adult</v>
      </c>
    </row>
    <row r="741" spans="1:13" x14ac:dyDescent="0.35">
      <c r="A741">
        <v>231807700</v>
      </c>
      <c r="B741" s="1">
        <v>45000</v>
      </c>
      <c r="C741" s="1">
        <v>44500</v>
      </c>
      <c r="D741" t="s">
        <v>115</v>
      </c>
      <c r="E741" t="s">
        <v>169</v>
      </c>
      <c r="F741">
        <v>10</v>
      </c>
      <c r="G741" t="s">
        <v>14</v>
      </c>
      <c r="H741" t="s">
        <v>20</v>
      </c>
      <c r="I741" t="s">
        <v>59</v>
      </c>
      <c r="J741" t="s">
        <v>6512</v>
      </c>
      <c r="K741" t="s">
        <v>793</v>
      </c>
      <c r="L741">
        <v>2300</v>
      </c>
      <c r="M741" t="str">
        <f>IF(Crime_analysis[[#This Row],[Victim''s Age]]&lt;13,"Child",IF(AND(Crime_analysis[[#This Row],[Victim''s Age]]&gt;13,Crime_analysis[[#This Row],[Victim''s Age]]&lt;18),"Teenager",IF(AND(Crime_analysis[[#This Row],[Victim''s Age]]&gt;=18,Crime_analysis[[#This Row],[Victim''s Age]]&lt;41),"Youth","Adult")))</f>
        <v>Child</v>
      </c>
    </row>
    <row r="742" spans="1:13" x14ac:dyDescent="0.35">
      <c r="A742">
        <v>231204805</v>
      </c>
      <c r="B742" s="1">
        <v>44941</v>
      </c>
      <c r="C742" s="1">
        <v>44487</v>
      </c>
      <c r="D742" t="s">
        <v>24</v>
      </c>
      <c r="E742" t="s">
        <v>74</v>
      </c>
      <c r="F742">
        <v>60</v>
      </c>
      <c r="G742" t="s">
        <v>14</v>
      </c>
      <c r="H742" t="s">
        <v>20</v>
      </c>
      <c r="I742" t="s">
        <v>16</v>
      </c>
      <c r="J742" t="s">
        <v>6512</v>
      </c>
      <c r="K742" t="s">
        <v>470</v>
      </c>
      <c r="L742">
        <v>1</v>
      </c>
      <c r="M742" t="str">
        <f>IF(Crime_analysis[[#This Row],[Victim''s Age]]&lt;13,"Child",IF(AND(Crime_analysis[[#This Row],[Victim''s Age]]&gt;13,Crime_analysis[[#This Row],[Victim''s Age]]&lt;18),"Teenager",IF(AND(Crime_analysis[[#This Row],[Victim''s Age]]&gt;=18,Crime_analysis[[#This Row],[Victim''s Age]]&lt;41),"Youth","Adult")))</f>
        <v>Adult</v>
      </c>
    </row>
    <row r="743" spans="1:13" x14ac:dyDescent="0.35">
      <c r="A743">
        <v>232109531</v>
      </c>
      <c r="B743" s="1">
        <v>45071</v>
      </c>
      <c r="C743" s="1">
        <v>44410</v>
      </c>
      <c r="D743" t="s">
        <v>103</v>
      </c>
      <c r="E743" t="s">
        <v>13</v>
      </c>
      <c r="F743">
        <v>48</v>
      </c>
      <c r="G743" t="s">
        <v>14</v>
      </c>
      <c r="H743" t="s">
        <v>15</v>
      </c>
      <c r="I743" t="s">
        <v>16</v>
      </c>
      <c r="J743" t="s">
        <v>6512</v>
      </c>
      <c r="K743" t="s">
        <v>794</v>
      </c>
      <c r="L743">
        <v>2310</v>
      </c>
      <c r="M743" t="str">
        <f>IF(Crime_analysis[[#This Row],[Victim''s Age]]&lt;13,"Child",IF(AND(Crime_analysis[[#This Row],[Victim''s Age]]&gt;13,Crime_analysis[[#This Row],[Victim''s Age]]&lt;18),"Teenager",IF(AND(Crime_analysis[[#This Row],[Victim''s Age]]&gt;=18,Crime_analysis[[#This Row],[Victim''s Age]]&lt;41),"Youth","Adult")))</f>
        <v>Adult</v>
      </c>
    </row>
    <row r="744" spans="1:13" x14ac:dyDescent="0.35">
      <c r="A744">
        <v>222011432</v>
      </c>
      <c r="B744" s="1">
        <v>44734</v>
      </c>
      <c r="C744" s="1">
        <v>44364</v>
      </c>
      <c r="D744" t="s">
        <v>18</v>
      </c>
      <c r="E744" t="s">
        <v>211</v>
      </c>
      <c r="F744">
        <v>21</v>
      </c>
      <c r="G744" t="s">
        <v>19</v>
      </c>
      <c r="H744" t="s">
        <v>126</v>
      </c>
      <c r="I744" t="s">
        <v>16</v>
      </c>
      <c r="J744" t="s">
        <v>6512</v>
      </c>
      <c r="K744" t="s">
        <v>578</v>
      </c>
      <c r="L744">
        <v>1600</v>
      </c>
      <c r="M744" t="str">
        <f>IF(Crime_analysis[[#This Row],[Victim''s Age]]&lt;13,"Child",IF(AND(Crime_analysis[[#This Row],[Victim''s Age]]&gt;13,Crime_analysis[[#This Row],[Victim''s Age]]&lt;18),"Teenager",IF(AND(Crime_analysis[[#This Row],[Victim''s Age]]&gt;=18,Crime_analysis[[#This Row],[Victim''s Age]]&lt;41),"Youth","Adult")))</f>
        <v>Youth</v>
      </c>
    </row>
    <row r="745" spans="1:13" x14ac:dyDescent="0.35">
      <c r="A745">
        <v>221012679</v>
      </c>
      <c r="B745" s="1">
        <v>44783</v>
      </c>
      <c r="C745" s="1">
        <v>44343</v>
      </c>
      <c r="D745" t="s">
        <v>77</v>
      </c>
      <c r="E745" t="s">
        <v>13</v>
      </c>
      <c r="F745">
        <v>63</v>
      </c>
      <c r="G745" t="s">
        <v>14</v>
      </c>
      <c r="H745" t="s">
        <v>20</v>
      </c>
      <c r="I745" t="s">
        <v>16</v>
      </c>
      <c r="J745" t="s">
        <v>6512</v>
      </c>
      <c r="K745" t="s">
        <v>795</v>
      </c>
      <c r="L745">
        <v>2359</v>
      </c>
      <c r="M745" t="str">
        <f>IF(Crime_analysis[[#This Row],[Victim''s Age]]&lt;13,"Child",IF(AND(Crime_analysis[[#This Row],[Victim''s Age]]&gt;13,Crime_analysis[[#This Row],[Victim''s Age]]&lt;18),"Teenager",IF(AND(Crime_analysis[[#This Row],[Victim''s Age]]&gt;=18,Crime_analysis[[#This Row],[Victim''s Age]]&lt;41),"Youth","Adult")))</f>
        <v>Adult</v>
      </c>
    </row>
    <row r="746" spans="1:13" x14ac:dyDescent="0.35">
      <c r="A746">
        <v>220512903</v>
      </c>
      <c r="B746" s="1">
        <v>44796</v>
      </c>
      <c r="C746" s="1">
        <v>44373</v>
      </c>
      <c r="D746" t="s">
        <v>146</v>
      </c>
      <c r="E746" t="s">
        <v>13</v>
      </c>
      <c r="F746">
        <v>74</v>
      </c>
      <c r="G746" t="s">
        <v>14</v>
      </c>
      <c r="H746" t="s">
        <v>20</v>
      </c>
      <c r="I746" t="s">
        <v>16</v>
      </c>
      <c r="J746" t="s">
        <v>6512</v>
      </c>
      <c r="K746" t="s">
        <v>796</v>
      </c>
      <c r="L746">
        <v>1</v>
      </c>
      <c r="M746" t="str">
        <f>IF(Crime_analysis[[#This Row],[Victim''s Age]]&lt;13,"Child",IF(AND(Crime_analysis[[#This Row],[Victim''s Age]]&gt;13,Crime_analysis[[#This Row],[Victim''s Age]]&lt;18),"Teenager",IF(AND(Crime_analysis[[#This Row],[Victim''s Age]]&gt;=18,Crime_analysis[[#This Row],[Victim''s Age]]&lt;41),"Youth","Adult")))</f>
        <v>Adult</v>
      </c>
    </row>
    <row r="747" spans="1:13" x14ac:dyDescent="0.35">
      <c r="A747">
        <v>230105792</v>
      </c>
      <c r="B747" s="1">
        <v>44953</v>
      </c>
      <c r="C747" s="1">
        <v>44323</v>
      </c>
      <c r="D747" t="s">
        <v>42</v>
      </c>
      <c r="E747" t="s">
        <v>13</v>
      </c>
      <c r="F747">
        <v>29</v>
      </c>
      <c r="G747" t="s">
        <v>14</v>
      </c>
      <c r="H747" t="s">
        <v>80</v>
      </c>
      <c r="I747" t="s">
        <v>16</v>
      </c>
      <c r="J747" t="s">
        <v>6512</v>
      </c>
      <c r="K747" t="s">
        <v>797</v>
      </c>
      <c r="L747">
        <v>1000</v>
      </c>
      <c r="M747" t="str">
        <f>IF(Crime_analysis[[#This Row],[Victim''s Age]]&lt;13,"Child",IF(AND(Crime_analysis[[#This Row],[Victim''s Age]]&gt;13,Crime_analysis[[#This Row],[Victim''s Age]]&lt;18),"Teenager",IF(AND(Crime_analysis[[#This Row],[Victim''s Age]]&gt;=18,Crime_analysis[[#This Row],[Victim''s Age]]&lt;41),"Youth","Adult")))</f>
        <v>Youth</v>
      </c>
    </row>
    <row r="748" spans="1:13" x14ac:dyDescent="0.35">
      <c r="A748">
        <v>231810406</v>
      </c>
      <c r="B748" s="1">
        <v>45061</v>
      </c>
      <c r="C748" s="1">
        <v>44270</v>
      </c>
      <c r="D748" t="s">
        <v>115</v>
      </c>
      <c r="E748" t="s">
        <v>13</v>
      </c>
      <c r="F748">
        <v>17</v>
      </c>
      <c r="G748" t="s">
        <v>19</v>
      </c>
      <c r="H748" t="s">
        <v>20</v>
      </c>
      <c r="I748" t="s">
        <v>16</v>
      </c>
      <c r="J748" t="s">
        <v>6512</v>
      </c>
      <c r="K748" t="s">
        <v>798</v>
      </c>
      <c r="L748">
        <v>1145</v>
      </c>
      <c r="M748" t="str">
        <f>IF(Crime_analysis[[#This Row],[Victim''s Age]]&lt;13,"Child",IF(AND(Crime_analysis[[#This Row],[Victim''s Age]]&gt;13,Crime_analysis[[#This Row],[Victim''s Age]]&lt;18),"Teenager",IF(AND(Crime_analysis[[#This Row],[Victim''s Age]]&gt;=18,Crime_analysis[[#This Row],[Victim''s Age]]&lt;41),"Youth","Adult")))</f>
        <v>Teenager</v>
      </c>
    </row>
    <row r="749" spans="1:13" x14ac:dyDescent="0.35">
      <c r="A749">
        <v>221113605</v>
      </c>
      <c r="B749" s="1">
        <v>44811</v>
      </c>
      <c r="C749" s="1">
        <v>44224</v>
      </c>
      <c r="D749" t="s">
        <v>61</v>
      </c>
      <c r="E749" t="s">
        <v>74</v>
      </c>
      <c r="F749">
        <v>31</v>
      </c>
      <c r="G749" t="s">
        <v>14</v>
      </c>
      <c r="H749" t="s">
        <v>30</v>
      </c>
      <c r="I749" t="s">
        <v>16</v>
      </c>
      <c r="J749" t="s">
        <v>6512</v>
      </c>
      <c r="K749" t="s">
        <v>799</v>
      </c>
      <c r="L749">
        <v>1800</v>
      </c>
      <c r="M749" t="str">
        <f>IF(Crime_analysis[[#This Row],[Victim''s Age]]&lt;13,"Child",IF(AND(Crime_analysis[[#This Row],[Victim''s Age]]&gt;13,Crime_analysis[[#This Row],[Victim''s Age]]&lt;18),"Teenager",IF(AND(Crime_analysis[[#This Row],[Victim''s Age]]&gt;=18,Crime_analysis[[#This Row],[Victim''s Age]]&lt;41),"Youth","Adult")))</f>
        <v>Youth</v>
      </c>
    </row>
    <row r="750" spans="1:13" x14ac:dyDescent="0.35">
      <c r="A750">
        <v>220812166</v>
      </c>
      <c r="B750" s="1">
        <v>44755</v>
      </c>
      <c r="C750" s="1">
        <v>44360</v>
      </c>
      <c r="D750" t="s">
        <v>141</v>
      </c>
      <c r="E750" t="s">
        <v>13</v>
      </c>
      <c r="F750">
        <v>24</v>
      </c>
      <c r="G750" t="s">
        <v>14</v>
      </c>
      <c r="H750" t="s">
        <v>30</v>
      </c>
      <c r="I750" t="s">
        <v>16</v>
      </c>
      <c r="J750" t="s">
        <v>6512</v>
      </c>
      <c r="K750" t="s">
        <v>800</v>
      </c>
      <c r="L750">
        <v>1540</v>
      </c>
      <c r="M750" t="str">
        <f>IF(Crime_analysis[[#This Row],[Victim''s Age]]&lt;13,"Child",IF(AND(Crime_analysis[[#This Row],[Victim''s Age]]&gt;13,Crime_analysis[[#This Row],[Victim''s Age]]&lt;18),"Teenager",IF(AND(Crime_analysis[[#This Row],[Victim''s Age]]&gt;=18,Crime_analysis[[#This Row],[Victim''s Age]]&lt;41),"Youth","Adult")))</f>
        <v>Youth</v>
      </c>
    </row>
    <row r="751" spans="1:13" x14ac:dyDescent="0.35">
      <c r="A751">
        <v>220814449</v>
      </c>
      <c r="B751" s="1">
        <v>44813</v>
      </c>
      <c r="C751" s="1">
        <v>44516</v>
      </c>
      <c r="D751" t="s">
        <v>141</v>
      </c>
      <c r="E751" t="s">
        <v>13</v>
      </c>
      <c r="F751">
        <v>74</v>
      </c>
      <c r="G751" t="s">
        <v>19</v>
      </c>
      <c r="H751" t="s">
        <v>30</v>
      </c>
      <c r="I751" t="s">
        <v>16</v>
      </c>
      <c r="J751" t="s">
        <v>6512</v>
      </c>
      <c r="K751" t="s">
        <v>801</v>
      </c>
      <c r="L751">
        <v>1150</v>
      </c>
      <c r="M751" t="str">
        <f>IF(Crime_analysis[[#This Row],[Victim''s Age]]&lt;13,"Child",IF(AND(Crime_analysis[[#This Row],[Victim''s Age]]&gt;13,Crime_analysis[[#This Row],[Victim''s Age]]&lt;18),"Teenager",IF(AND(Crime_analysis[[#This Row],[Victim''s Age]]&gt;=18,Crime_analysis[[#This Row],[Victim''s Age]]&lt;41),"Youth","Adult")))</f>
        <v>Adult</v>
      </c>
    </row>
    <row r="752" spans="1:13" x14ac:dyDescent="0.35">
      <c r="A752">
        <v>220917687</v>
      </c>
      <c r="B752" s="1">
        <v>44919</v>
      </c>
      <c r="C752" s="1">
        <v>44518</v>
      </c>
      <c r="D752" t="s">
        <v>65</v>
      </c>
      <c r="E752" t="s">
        <v>110</v>
      </c>
      <c r="F752">
        <v>19</v>
      </c>
      <c r="G752" t="s">
        <v>14</v>
      </c>
      <c r="H752" t="s">
        <v>30</v>
      </c>
      <c r="I752" t="s">
        <v>16</v>
      </c>
      <c r="J752" t="s">
        <v>6512</v>
      </c>
      <c r="K752" t="s">
        <v>802</v>
      </c>
      <c r="L752">
        <v>2038</v>
      </c>
      <c r="M752" t="str">
        <f>IF(Crime_analysis[[#This Row],[Victim''s Age]]&lt;13,"Child",IF(AND(Crime_analysis[[#This Row],[Victim''s Age]]&gt;13,Crime_analysis[[#This Row],[Victim''s Age]]&lt;18),"Teenager",IF(AND(Crime_analysis[[#This Row],[Victim''s Age]]&gt;=18,Crime_analysis[[#This Row],[Victim''s Age]]&lt;41),"Youth","Adult")))</f>
        <v>Youth</v>
      </c>
    </row>
    <row r="753" spans="1:13" x14ac:dyDescent="0.35">
      <c r="A753">
        <v>221713848</v>
      </c>
      <c r="B753" s="1">
        <v>44825</v>
      </c>
      <c r="C753" s="1">
        <v>44440</v>
      </c>
      <c r="D753" t="s">
        <v>40</v>
      </c>
      <c r="E753" t="s">
        <v>35</v>
      </c>
      <c r="F753">
        <v>63</v>
      </c>
      <c r="G753" t="s">
        <v>14</v>
      </c>
      <c r="H753" t="s">
        <v>33</v>
      </c>
      <c r="I753" t="s">
        <v>16</v>
      </c>
      <c r="J753" t="s">
        <v>6512</v>
      </c>
      <c r="K753" t="s">
        <v>803</v>
      </c>
      <c r="L753">
        <v>1200</v>
      </c>
      <c r="M753" t="str">
        <f>IF(Crime_analysis[[#This Row],[Victim''s Age]]&lt;13,"Child",IF(AND(Crime_analysis[[#This Row],[Victim''s Age]]&gt;13,Crime_analysis[[#This Row],[Victim''s Age]]&lt;18),"Teenager",IF(AND(Crime_analysis[[#This Row],[Victim''s Age]]&gt;=18,Crime_analysis[[#This Row],[Victim''s Age]]&lt;41),"Youth","Adult")))</f>
        <v>Adult</v>
      </c>
    </row>
    <row r="754" spans="1:13" x14ac:dyDescent="0.35">
      <c r="A754">
        <v>231904571</v>
      </c>
      <c r="B754" s="1">
        <v>44940</v>
      </c>
      <c r="C754" s="1">
        <v>44309</v>
      </c>
      <c r="D754" t="s">
        <v>32</v>
      </c>
      <c r="E754" t="s">
        <v>13</v>
      </c>
      <c r="F754">
        <v>37</v>
      </c>
      <c r="G754" t="s">
        <v>14</v>
      </c>
      <c r="H754" t="s">
        <v>33</v>
      </c>
      <c r="I754" t="s">
        <v>16</v>
      </c>
      <c r="J754" t="s">
        <v>6512</v>
      </c>
      <c r="K754" t="s">
        <v>804</v>
      </c>
      <c r="L754">
        <v>1155</v>
      </c>
      <c r="M754" t="str">
        <f>IF(Crime_analysis[[#This Row],[Victim''s Age]]&lt;13,"Child",IF(AND(Crime_analysis[[#This Row],[Victim''s Age]]&gt;13,Crime_analysis[[#This Row],[Victim''s Age]]&lt;18),"Teenager",IF(AND(Crime_analysis[[#This Row],[Victim''s Age]]&gt;=18,Crime_analysis[[#This Row],[Victim''s Age]]&lt;41),"Youth","Adult")))</f>
        <v>Youth</v>
      </c>
    </row>
    <row r="755" spans="1:13" x14ac:dyDescent="0.35">
      <c r="A755">
        <v>230606318</v>
      </c>
      <c r="B755" s="1">
        <v>44982</v>
      </c>
      <c r="C755" s="1">
        <v>44533</v>
      </c>
      <c r="D755" t="s">
        <v>22</v>
      </c>
      <c r="E755" t="s">
        <v>84</v>
      </c>
      <c r="F755">
        <v>55</v>
      </c>
      <c r="G755" t="s">
        <v>14</v>
      </c>
      <c r="H755" t="s">
        <v>20</v>
      </c>
      <c r="I755" t="s">
        <v>59</v>
      </c>
      <c r="J755" t="s">
        <v>78</v>
      </c>
      <c r="K755" t="s">
        <v>805</v>
      </c>
      <c r="L755">
        <v>2000</v>
      </c>
      <c r="M755" t="str">
        <f>IF(Crime_analysis[[#This Row],[Victim''s Age]]&lt;13,"Child",IF(AND(Crime_analysis[[#This Row],[Victim''s Age]]&gt;13,Crime_analysis[[#This Row],[Victim''s Age]]&lt;18),"Teenager",IF(AND(Crime_analysis[[#This Row],[Victim''s Age]]&gt;=18,Crime_analysis[[#This Row],[Victim''s Age]]&lt;41),"Youth","Adult")))</f>
        <v>Adult</v>
      </c>
    </row>
    <row r="756" spans="1:13" x14ac:dyDescent="0.35">
      <c r="A756">
        <v>222110522</v>
      </c>
      <c r="B756" s="1">
        <v>44725</v>
      </c>
      <c r="C756" s="1">
        <v>44522</v>
      </c>
      <c r="D756" t="s">
        <v>103</v>
      </c>
      <c r="E756" t="s">
        <v>110</v>
      </c>
      <c r="F756">
        <v>56</v>
      </c>
      <c r="G756" t="s">
        <v>14</v>
      </c>
      <c r="H756" t="s">
        <v>30</v>
      </c>
      <c r="I756" t="s">
        <v>16</v>
      </c>
      <c r="J756" t="s">
        <v>6512</v>
      </c>
      <c r="K756" t="s">
        <v>806</v>
      </c>
      <c r="L756">
        <v>1559</v>
      </c>
      <c r="M756" t="str">
        <f>IF(Crime_analysis[[#This Row],[Victim''s Age]]&lt;13,"Child",IF(AND(Crime_analysis[[#This Row],[Victim''s Age]]&gt;13,Crime_analysis[[#This Row],[Victim''s Age]]&lt;18),"Teenager",IF(AND(Crime_analysis[[#This Row],[Victim''s Age]]&gt;=18,Crime_analysis[[#This Row],[Victim''s Age]]&lt;41),"Youth","Adult")))</f>
        <v>Adult</v>
      </c>
    </row>
    <row r="757" spans="1:13" x14ac:dyDescent="0.35">
      <c r="A757">
        <v>221812305</v>
      </c>
      <c r="B757" s="1">
        <v>44720</v>
      </c>
      <c r="C757" s="1">
        <v>44248</v>
      </c>
      <c r="D757" t="s">
        <v>115</v>
      </c>
      <c r="E757" t="s">
        <v>13</v>
      </c>
      <c r="F757">
        <v>26</v>
      </c>
      <c r="G757" t="s">
        <v>19</v>
      </c>
      <c r="H757" t="s">
        <v>15</v>
      </c>
      <c r="I757" t="s">
        <v>16</v>
      </c>
      <c r="J757" t="s">
        <v>6512</v>
      </c>
      <c r="K757" t="s">
        <v>807</v>
      </c>
      <c r="L757">
        <v>910</v>
      </c>
      <c r="M757" t="str">
        <f>IF(Crime_analysis[[#This Row],[Victim''s Age]]&lt;13,"Child",IF(AND(Crime_analysis[[#This Row],[Victim''s Age]]&gt;13,Crime_analysis[[#This Row],[Victim''s Age]]&lt;18),"Teenager",IF(AND(Crime_analysis[[#This Row],[Victim''s Age]]&gt;=18,Crime_analysis[[#This Row],[Victim''s Age]]&lt;41),"Youth","Adult")))</f>
        <v>Youth</v>
      </c>
    </row>
    <row r="758" spans="1:13" x14ac:dyDescent="0.35">
      <c r="A758">
        <v>221609645</v>
      </c>
      <c r="B758" s="1">
        <v>44732</v>
      </c>
      <c r="C758" s="1">
        <v>44394</v>
      </c>
      <c r="D758" t="s">
        <v>86</v>
      </c>
      <c r="E758" t="s">
        <v>110</v>
      </c>
      <c r="F758">
        <v>44</v>
      </c>
      <c r="G758" t="s">
        <v>19</v>
      </c>
      <c r="H758" t="s">
        <v>20</v>
      </c>
      <c r="I758" t="s">
        <v>16</v>
      </c>
      <c r="J758" t="s">
        <v>6512</v>
      </c>
      <c r="K758" t="s">
        <v>808</v>
      </c>
      <c r="L758">
        <v>1200</v>
      </c>
      <c r="M758" t="str">
        <f>IF(Crime_analysis[[#This Row],[Victim''s Age]]&lt;13,"Child",IF(AND(Crime_analysis[[#This Row],[Victim''s Age]]&gt;13,Crime_analysis[[#This Row],[Victim''s Age]]&lt;18),"Teenager",IF(AND(Crime_analysis[[#This Row],[Victim''s Age]]&gt;=18,Crime_analysis[[#This Row],[Victim''s Age]]&lt;41),"Youth","Adult")))</f>
        <v>Adult</v>
      </c>
    </row>
    <row r="759" spans="1:13" x14ac:dyDescent="0.35">
      <c r="A759">
        <v>220713500</v>
      </c>
      <c r="B759" s="1">
        <v>44802</v>
      </c>
      <c r="C759" s="1">
        <v>44197</v>
      </c>
      <c r="D759" t="s">
        <v>45</v>
      </c>
      <c r="E759" t="s">
        <v>171</v>
      </c>
      <c r="F759">
        <v>13</v>
      </c>
      <c r="G759" t="s">
        <v>16</v>
      </c>
      <c r="H759" t="s">
        <v>92</v>
      </c>
      <c r="I759" t="s">
        <v>16</v>
      </c>
      <c r="J759" t="s">
        <v>6512</v>
      </c>
      <c r="K759" t="s">
        <v>809</v>
      </c>
      <c r="L759">
        <v>800</v>
      </c>
      <c r="M759" t="str">
        <f>IF(Crime_analysis[[#This Row],[Victim''s Age]]&lt;13,"Child",IF(AND(Crime_analysis[[#This Row],[Victim''s Age]]&gt;13,Crime_analysis[[#This Row],[Victim''s Age]]&lt;18),"Teenager",IF(AND(Crime_analysis[[#This Row],[Victim''s Age]]&gt;=18,Crime_analysis[[#This Row],[Victim''s Age]]&lt;41),"Youth","Adult")))</f>
        <v>Adult</v>
      </c>
    </row>
    <row r="760" spans="1:13" x14ac:dyDescent="0.35">
      <c r="A760">
        <v>220612302</v>
      </c>
      <c r="B760" s="1">
        <v>44738</v>
      </c>
      <c r="C760" s="1">
        <v>44342</v>
      </c>
      <c r="D760" t="s">
        <v>22</v>
      </c>
      <c r="E760" t="s">
        <v>171</v>
      </c>
      <c r="F760">
        <v>32</v>
      </c>
      <c r="G760" t="s">
        <v>14</v>
      </c>
      <c r="H760" t="s">
        <v>33</v>
      </c>
      <c r="I760" t="s">
        <v>16</v>
      </c>
      <c r="J760" t="s">
        <v>6512</v>
      </c>
      <c r="K760" t="s">
        <v>810</v>
      </c>
      <c r="L760">
        <v>1400</v>
      </c>
      <c r="M760" t="str">
        <f>IF(Crime_analysis[[#This Row],[Victim''s Age]]&lt;13,"Child",IF(AND(Crime_analysis[[#This Row],[Victim''s Age]]&gt;13,Crime_analysis[[#This Row],[Victim''s Age]]&lt;18),"Teenager",IF(AND(Crime_analysis[[#This Row],[Victim''s Age]]&gt;=18,Crime_analysis[[#This Row],[Victim''s Age]]&lt;41),"Youth","Adult")))</f>
        <v>Youth</v>
      </c>
    </row>
    <row r="761" spans="1:13" x14ac:dyDescent="0.35">
      <c r="A761">
        <v>231508591</v>
      </c>
      <c r="B761" s="1">
        <v>45035</v>
      </c>
      <c r="C761" s="1">
        <v>44336</v>
      </c>
      <c r="D761" t="s">
        <v>29</v>
      </c>
      <c r="E761" t="s">
        <v>13</v>
      </c>
      <c r="F761">
        <v>50</v>
      </c>
      <c r="G761" t="s">
        <v>14</v>
      </c>
      <c r="H761" t="s">
        <v>20</v>
      </c>
      <c r="I761" t="s">
        <v>16</v>
      </c>
      <c r="J761" t="s">
        <v>6512</v>
      </c>
      <c r="K761" t="s">
        <v>811</v>
      </c>
      <c r="L761">
        <v>1555</v>
      </c>
      <c r="M761" t="str">
        <f>IF(Crime_analysis[[#This Row],[Victim''s Age]]&lt;13,"Child",IF(AND(Crime_analysis[[#This Row],[Victim''s Age]]&gt;13,Crime_analysis[[#This Row],[Victim''s Age]]&lt;18),"Teenager",IF(AND(Crime_analysis[[#This Row],[Victim''s Age]]&gt;=18,Crime_analysis[[#This Row],[Victim''s Age]]&lt;41),"Youth","Adult")))</f>
        <v>Adult</v>
      </c>
    </row>
    <row r="762" spans="1:13" x14ac:dyDescent="0.35">
      <c r="A762">
        <v>221116156</v>
      </c>
      <c r="B762" s="1">
        <v>44874</v>
      </c>
      <c r="C762" s="1">
        <v>44393</v>
      </c>
      <c r="D762" t="s">
        <v>61</v>
      </c>
      <c r="E762" t="s">
        <v>160</v>
      </c>
      <c r="F762">
        <v>23</v>
      </c>
      <c r="G762" t="s">
        <v>14</v>
      </c>
      <c r="H762" t="s">
        <v>33</v>
      </c>
      <c r="I762" t="s">
        <v>59</v>
      </c>
      <c r="J762" t="s">
        <v>6512</v>
      </c>
      <c r="K762" t="s">
        <v>812</v>
      </c>
      <c r="L762">
        <v>800</v>
      </c>
      <c r="M762" t="str">
        <f>IF(Crime_analysis[[#This Row],[Victim''s Age]]&lt;13,"Child",IF(AND(Crime_analysis[[#This Row],[Victim''s Age]]&gt;13,Crime_analysis[[#This Row],[Victim''s Age]]&lt;18),"Teenager",IF(AND(Crime_analysis[[#This Row],[Victim''s Age]]&gt;=18,Crime_analysis[[#This Row],[Victim''s Age]]&lt;41),"Youth","Adult")))</f>
        <v>Youth</v>
      </c>
    </row>
    <row r="763" spans="1:13" x14ac:dyDescent="0.35">
      <c r="A763">
        <v>231904714</v>
      </c>
      <c r="B763" s="1">
        <v>44945</v>
      </c>
      <c r="C763" s="1">
        <v>44413</v>
      </c>
      <c r="D763" t="s">
        <v>32</v>
      </c>
      <c r="E763" t="s">
        <v>13</v>
      </c>
      <c r="F763">
        <v>50</v>
      </c>
      <c r="G763" t="s">
        <v>14</v>
      </c>
      <c r="H763" t="s">
        <v>14</v>
      </c>
      <c r="I763" t="s">
        <v>16</v>
      </c>
      <c r="J763" t="s">
        <v>6512</v>
      </c>
      <c r="K763" t="s">
        <v>813</v>
      </c>
      <c r="L763">
        <v>100</v>
      </c>
      <c r="M763" t="str">
        <f>IF(Crime_analysis[[#This Row],[Victim''s Age]]&lt;13,"Child",IF(AND(Crime_analysis[[#This Row],[Victim''s Age]]&gt;13,Crime_analysis[[#This Row],[Victim''s Age]]&lt;18),"Teenager",IF(AND(Crime_analysis[[#This Row],[Victim''s Age]]&gt;=18,Crime_analysis[[#This Row],[Victim''s Age]]&lt;41),"Youth","Adult")))</f>
        <v>Adult</v>
      </c>
    </row>
    <row r="764" spans="1:13" x14ac:dyDescent="0.35">
      <c r="A764">
        <v>221224653</v>
      </c>
      <c r="B764" s="1">
        <v>44900</v>
      </c>
      <c r="C764" s="1">
        <v>44531</v>
      </c>
      <c r="D764" t="s">
        <v>24</v>
      </c>
      <c r="E764" t="s">
        <v>169</v>
      </c>
      <c r="F764">
        <v>6</v>
      </c>
      <c r="G764" t="s">
        <v>14</v>
      </c>
      <c r="H764" t="s">
        <v>20</v>
      </c>
      <c r="I764" t="s">
        <v>59</v>
      </c>
      <c r="J764" t="s">
        <v>6512</v>
      </c>
      <c r="K764" t="s">
        <v>814</v>
      </c>
      <c r="L764">
        <v>1200</v>
      </c>
      <c r="M764" t="str">
        <f>IF(Crime_analysis[[#This Row],[Victim''s Age]]&lt;13,"Child",IF(AND(Crime_analysis[[#This Row],[Victim''s Age]]&gt;13,Crime_analysis[[#This Row],[Victim''s Age]]&lt;18),"Teenager",IF(AND(Crime_analysis[[#This Row],[Victim''s Age]]&gt;=18,Crime_analysis[[#This Row],[Victim''s Age]]&lt;41),"Youth","Adult")))</f>
        <v>Child</v>
      </c>
    </row>
    <row r="765" spans="1:13" x14ac:dyDescent="0.35">
      <c r="A765">
        <v>221612388</v>
      </c>
      <c r="B765" s="1">
        <v>44818</v>
      </c>
      <c r="C765" s="1">
        <v>44392</v>
      </c>
      <c r="D765" t="s">
        <v>86</v>
      </c>
      <c r="E765" t="s">
        <v>35</v>
      </c>
      <c r="F765">
        <v>37</v>
      </c>
      <c r="G765" t="s">
        <v>19</v>
      </c>
      <c r="H765" t="s">
        <v>15</v>
      </c>
      <c r="I765" t="s">
        <v>16</v>
      </c>
      <c r="J765" t="s">
        <v>6512</v>
      </c>
      <c r="K765" t="s">
        <v>815</v>
      </c>
      <c r="L765">
        <v>1</v>
      </c>
      <c r="M765" t="str">
        <f>IF(Crime_analysis[[#This Row],[Victim''s Age]]&lt;13,"Child",IF(AND(Crime_analysis[[#This Row],[Victim''s Age]]&gt;13,Crime_analysis[[#This Row],[Victim''s Age]]&lt;18),"Teenager",IF(AND(Crime_analysis[[#This Row],[Victim''s Age]]&gt;=18,Crime_analysis[[#This Row],[Victim''s Age]]&lt;41),"Youth","Adult")))</f>
        <v>Youth</v>
      </c>
    </row>
    <row r="766" spans="1:13" x14ac:dyDescent="0.35">
      <c r="A766">
        <v>231206326</v>
      </c>
      <c r="B766" s="1">
        <v>44965</v>
      </c>
      <c r="C766" s="1">
        <v>44235</v>
      </c>
      <c r="D766" t="s">
        <v>24</v>
      </c>
      <c r="E766" t="s">
        <v>169</v>
      </c>
      <c r="F766">
        <v>10</v>
      </c>
      <c r="G766" t="s">
        <v>14</v>
      </c>
      <c r="H766" t="s">
        <v>20</v>
      </c>
      <c r="I766" t="s">
        <v>59</v>
      </c>
      <c r="J766" t="s">
        <v>6512</v>
      </c>
      <c r="K766" t="s">
        <v>816</v>
      </c>
      <c r="L766">
        <v>1200</v>
      </c>
      <c r="M766" t="str">
        <f>IF(Crime_analysis[[#This Row],[Victim''s Age]]&lt;13,"Child",IF(AND(Crime_analysis[[#This Row],[Victim''s Age]]&gt;13,Crime_analysis[[#This Row],[Victim''s Age]]&lt;18),"Teenager",IF(AND(Crime_analysis[[#This Row],[Victim''s Age]]&gt;=18,Crime_analysis[[#This Row],[Victim''s Age]]&lt;41),"Youth","Adult")))</f>
        <v>Child</v>
      </c>
    </row>
    <row r="767" spans="1:13" x14ac:dyDescent="0.35">
      <c r="A767">
        <v>220616333</v>
      </c>
      <c r="B767" s="1">
        <v>44825</v>
      </c>
      <c r="C767" s="1">
        <v>44470</v>
      </c>
      <c r="D767" t="s">
        <v>22</v>
      </c>
      <c r="E767" t="s">
        <v>13</v>
      </c>
      <c r="F767">
        <v>66</v>
      </c>
      <c r="G767" t="s">
        <v>19</v>
      </c>
      <c r="H767" t="s">
        <v>30</v>
      </c>
      <c r="I767" t="s">
        <v>16</v>
      </c>
      <c r="J767" t="s">
        <v>6512</v>
      </c>
      <c r="K767" t="s">
        <v>817</v>
      </c>
      <c r="L767">
        <v>1000</v>
      </c>
      <c r="M767" t="str">
        <f>IF(Crime_analysis[[#This Row],[Victim''s Age]]&lt;13,"Child",IF(AND(Crime_analysis[[#This Row],[Victim''s Age]]&gt;13,Crime_analysis[[#This Row],[Victim''s Age]]&lt;18),"Teenager",IF(AND(Crime_analysis[[#This Row],[Victim''s Age]]&gt;=18,Crime_analysis[[#This Row],[Victim''s Age]]&lt;41),"Youth","Adult")))</f>
        <v>Adult</v>
      </c>
    </row>
    <row r="768" spans="1:13" x14ac:dyDescent="0.35">
      <c r="A768">
        <v>231410092</v>
      </c>
      <c r="B768" s="1">
        <v>45055</v>
      </c>
      <c r="C768" s="1">
        <v>44490</v>
      </c>
      <c r="D768" t="s">
        <v>120</v>
      </c>
      <c r="E768" t="s">
        <v>13</v>
      </c>
      <c r="F768">
        <v>53</v>
      </c>
      <c r="G768" t="s">
        <v>14</v>
      </c>
      <c r="H768" t="s">
        <v>30</v>
      </c>
      <c r="I768" t="s">
        <v>16</v>
      </c>
      <c r="J768" t="s">
        <v>6512</v>
      </c>
      <c r="K768" t="s">
        <v>818</v>
      </c>
      <c r="L768">
        <v>1150</v>
      </c>
      <c r="M768" t="str">
        <f>IF(Crime_analysis[[#This Row],[Victim''s Age]]&lt;13,"Child",IF(AND(Crime_analysis[[#This Row],[Victim''s Age]]&gt;13,Crime_analysis[[#This Row],[Victim''s Age]]&lt;18),"Teenager",IF(AND(Crime_analysis[[#This Row],[Victim''s Age]]&gt;=18,Crime_analysis[[#This Row],[Victim''s Age]]&lt;41),"Youth","Adult")))</f>
        <v>Adult</v>
      </c>
    </row>
    <row r="769" spans="1:13" x14ac:dyDescent="0.35">
      <c r="A769">
        <v>221709832</v>
      </c>
      <c r="B769" s="1">
        <v>44720</v>
      </c>
      <c r="C769" s="1">
        <v>44351</v>
      </c>
      <c r="D769" t="s">
        <v>40</v>
      </c>
      <c r="E769" t="s">
        <v>35</v>
      </c>
      <c r="F769">
        <v>50</v>
      </c>
      <c r="G769" t="s">
        <v>19</v>
      </c>
      <c r="H769" t="s">
        <v>30</v>
      </c>
      <c r="I769" t="s">
        <v>16</v>
      </c>
      <c r="J769" t="s">
        <v>6512</v>
      </c>
      <c r="K769" t="s">
        <v>819</v>
      </c>
      <c r="L769">
        <v>2100</v>
      </c>
      <c r="M769" t="str">
        <f>IF(Crime_analysis[[#This Row],[Victim''s Age]]&lt;13,"Child",IF(AND(Crime_analysis[[#This Row],[Victim''s Age]]&gt;13,Crime_analysis[[#This Row],[Victim''s Age]]&lt;18),"Teenager",IF(AND(Crime_analysis[[#This Row],[Victim''s Age]]&gt;=18,Crime_analysis[[#This Row],[Victim''s Age]]&lt;41),"Youth","Adult")))</f>
        <v>Adult</v>
      </c>
    </row>
    <row r="770" spans="1:13" x14ac:dyDescent="0.35">
      <c r="A770">
        <v>221918324</v>
      </c>
      <c r="B770" s="1">
        <v>44918</v>
      </c>
      <c r="C770" s="1">
        <v>44197</v>
      </c>
      <c r="D770" t="s">
        <v>32</v>
      </c>
      <c r="E770" t="s">
        <v>110</v>
      </c>
      <c r="F770">
        <v>38</v>
      </c>
      <c r="G770" t="s">
        <v>19</v>
      </c>
      <c r="H770" t="s">
        <v>126</v>
      </c>
      <c r="I770" t="s">
        <v>16</v>
      </c>
      <c r="J770" t="s">
        <v>6512</v>
      </c>
      <c r="K770" t="s">
        <v>820</v>
      </c>
      <c r="L770">
        <v>1200</v>
      </c>
      <c r="M770" t="str">
        <f>IF(Crime_analysis[[#This Row],[Victim''s Age]]&lt;13,"Child",IF(AND(Crime_analysis[[#This Row],[Victim''s Age]]&gt;13,Crime_analysis[[#This Row],[Victim''s Age]]&lt;18),"Teenager",IF(AND(Crime_analysis[[#This Row],[Victim''s Age]]&gt;=18,Crime_analysis[[#This Row],[Victim''s Age]]&lt;41),"Youth","Adult")))</f>
        <v>Youth</v>
      </c>
    </row>
    <row r="771" spans="1:13" x14ac:dyDescent="0.35">
      <c r="A771">
        <v>221216709</v>
      </c>
      <c r="B771" s="1">
        <v>44772</v>
      </c>
      <c r="C771" s="1">
        <v>44501</v>
      </c>
      <c r="D771" t="s">
        <v>24</v>
      </c>
      <c r="E771" t="s">
        <v>46</v>
      </c>
      <c r="F771">
        <v>60</v>
      </c>
      <c r="G771" t="s">
        <v>19</v>
      </c>
      <c r="H771" t="s">
        <v>15</v>
      </c>
      <c r="I771" t="s">
        <v>16</v>
      </c>
      <c r="J771" t="s">
        <v>6512</v>
      </c>
      <c r="K771" t="s">
        <v>821</v>
      </c>
      <c r="L771">
        <v>1200</v>
      </c>
      <c r="M771" t="str">
        <f>IF(Crime_analysis[[#This Row],[Victim''s Age]]&lt;13,"Child",IF(AND(Crime_analysis[[#This Row],[Victim''s Age]]&gt;13,Crime_analysis[[#This Row],[Victim''s Age]]&lt;18),"Teenager",IF(AND(Crime_analysis[[#This Row],[Victim''s Age]]&gt;=18,Crime_analysis[[#This Row],[Victim''s Age]]&lt;41),"Youth","Adult")))</f>
        <v>Adult</v>
      </c>
    </row>
    <row r="772" spans="1:13" x14ac:dyDescent="0.35">
      <c r="A772">
        <v>221111610</v>
      </c>
      <c r="B772" s="1">
        <v>44758</v>
      </c>
      <c r="C772" s="1">
        <v>44461</v>
      </c>
      <c r="D772" t="s">
        <v>61</v>
      </c>
      <c r="E772" t="s">
        <v>74</v>
      </c>
      <c r="F772">
        <v>26</v>
      </c>
      <c r="G772" t="s">
        <v>14</v>
      </c>
      <c r="H772" t="s">
        <v>33</v>
      </c>
      <c r="I772" t="s">
        <v>16</v>
      </c>
      <c r="J772" t="s">
        <v>6512</v>
      </c>
      <c r="K772" t="s">
        <v>822</v>
      </c>
      <c r="L772">
        <v>1400</v>
      </c>
      <c r="M772" t="str">
        <f>IF(Crime_analysis[[#This Row],[Victim''s Age]]&lt;13,"Child",IF(AND(Crime_analysis[[#This Row],[Victim''s Age]]&gt;13,Crime_analysis[[#This Row],[Victim''s Age]]&lt;18),"Teenager",IF(AND(Crime_analysis[[#This Row],[Victim''s Age]]&gt;=18,Crime_analysis[[#This Row],[Victim''s Age]]&lt;41),"Youth","Adult")))</f>
        <v>Youth</v>
      </c>
    </row>
    <row r="773" spans="1:13" x14ac:dyDescent="0.35">
      <c r="A773">
        <v>222018922</v>
      </c>
      <c r="B773" s="1">
        <v>44834</v>
      </c>
      <c r="C773" s="1">
        <v>44366</v>
      </c>
      <c r="D773" t="s">
        <v>18</v>
      </c>
      <c r="E773" t="s">
        <v>13</v>
      </c>
      <c r="F773">
        <v>44</v>
      </c>
      <c r="G773" t="s">
        <v>19</v>
      </c>
      <c r="H773" t="s">
        <v>33</v>
      </c>
      <c r="I773" t="s">
        <v>16</v>
      </c>
      <c r="J773" t="s">
        <v>6512</v>
      </c>
      <c r="K773" t="s">
        <v>492</v>
      </c>
      <c r="L773">
        <v>1045</v>
      </c>
      <c r="M773" t="str">
        <f>IF(Crime_analysis[[#This Row],[Victim''s Age]]&lt;13,"Child",IF(AND(Crime_analysis[[#This Row],[Victim''s Age]]&gt;13,Crime_analysis[[#This Row],[Victim''s Age]]&lt;18),"Teenager",IF(AND(Crime_analysis[[#This Row],[Victim''s Age]]&gt;=18,Crime_analysis[[#This Row],[Victim''s Age]]&lt;41),"Youth","Adult")))</f>
        <v>Adult</v>
      </c>
    </row>
    <row r="774" spans="1:13" x14ac:dyDescent="0.35">
      <c r="A774">
        <v>220318673</v>
      </c>
      <c r="B774" s="1">
        <v>44852</v>
      </c>
      <c r="C774" s="1">
        <v>44381</v>
      </c>
      <c r="D774" t="s">
        <v>12</v>
      </c>
      <c r="E774" t="s">
        <v>320</v>
      </c>
      <c r="F774">
        <v>63</v>
      </c>
      <c r="G774" t="s">
        <v>19</v>
      </c>
      <c r="H774" t="s">
        <v>15</v>
      </c>
      <c r="I774" t="s">
        <v>38</v>
      </c>
      <c r="J774" t="s">
        <v>6512</v>
      </c>
      <c r="K774" t="s">
        <v>823</v>
      </c>
      <c r="L774">
        <v>800</v>
      </c>
      <c r="M774" t="str">
        <f>IF(Crime_analysis[[#This Row],[Victim''s Age]]&lt;13,"Child",IF(AND(Crime_analysis[[#This Row],[Victim''s Age]]&gt;13,Crime_analysis[[#This Row],[Victim''s Age]]&lt;18),"Teenager",IF(AND(Crime_analysis[[#This Row],[Victim''s Age]]&gt;=18,Crime_analysis[[#This Row],[Victim''s Age]]&lt;41),"Youth","Adult")))</f>
        <v>Adult</v>
      </c>
    </row>
    <row r="775" spans="1:13" x14ac:dyDescent="0.35">
      <c r="A775">
        <v>221714095</v>
      </c>
      <c r="B775" s="1">
        <v>44831</v>
      </c>
      <c r="C775" s="1">
        <v>44509</v>
      </c>
      <c r="D775" t="s">
        <v>40</v>
      </c>
      <c r="E775" t="s">
        <v>13</v>
      </c>
      <c r="F775">
        <v>46</v>
      </c>
      <c r="G775" t="s">
        <v>19</v>
      </c>
      <c r="H775" t="s">
        <v>20</v>
      </c>
      <c r="I775" t="s">
        <v>16</v>
      </c>
      <c r="J775" t="s">
        <v>6512</v>
      </c>
      <c r="K775" t="s">
        <v>824</v>
      </c>
      <c r="L775">
        <v>800</v>
      </c>
      <c r="M775" t="str">
        <f>IF(Crime_analysis[[#This Row],[Victim''s Age]]&lt;13,"Child",IF(AND(Crime_analysis[[#This Row],[Victim''s Age]]&gt;13,Crime_analysis[[#This Row],[Victim''s Age]]&lt;18),"Teenager",IF(AND(Crime_analysis[[#This Row],[Victim''s Age]]&gt;=18,Crime_analysis[[#This Row],[Victim''s Age]]&lt;41),"Youth","Adult")))</f>
        <v>Adult</v>
      </c>
    </row>
    <row r="776" spans="1:13" x14ac:dyDescent="0.35">
      <c r="A776">
        <v>221417994</v>
      </c>
      <c r="B776" s="1">
        <v>44847</v>
      </c>
      <c r="C776" s="1">
        <v>44551</v>
      </c>
      <c r="D776" t="s">
        <v>120</v>
      </c>
      <c r="E776" t="s">
        <v>150</v>
      </c>
      <c r="F776">
        <v>39</v>
      </c>
      <c r="G776" t="s">
        <v>14</v>
      </c>
      <c r="H776" t="s">
        <v>30</v>
      </c>
      <c r="I776" t="s">
        <v>16</v>
      </c>
      <c r="J776" t="s">
        <v>6512</v>
      </c>
      <c r="K776" t="s">
        <v>825</v>
      </c>
      <c r="L776">
        <v>955</v>
      </c>
      <c r="M776" t="str">
        <f>IF(Crime_analysis[[#This Row],[Victim''s Age]]&lt;13,"Child",IF(AND(Crime_analysis[[#This Row],[Victim''s Age]]&gt;13,Crime_analysis[[#This Row],[Victim''s Age]]&lt;18),"Teenager",IF(AND(Crime_analysis[[#This Row],[Victim''s Age]]&gt;=18,Crime_analysis[[#This Row],[Victim''s Age]]&lt;41),"Youth","Adult")))</f>
        <v>Youth</v>
      </c>
    </row>
    <row r="777" spans="1:13" x14ac:dyDescent="0.35">
      <c r="A777">
        <v>232109709</v>
      </c>
      <c r="B777" s="1">
        <v>45076</v>
      </c>
      <c r="C777" s="1">
        <v>44420</v>
      </c>
      <c r="D777" t="s">
        <v>103</v>
      </c>
      <c r="E777" t="s">
        <v>13</v>
      </c>
      <c r="F777">
        <v>32</v>
      </c>
      <c r="G777" t="s">
        <v>14</v>
      </c>
      <c r="H777" t="s">
        <v>30</v>
      </c>
      <c r="I777" t="s">
        <v>16</v>
      </c>
      <c r="J777" t="s">
        <v>6512</v>
      </c>
      <c r="K777" t="s">
        <v>826</v>
      </c>
      <c r="L777">
        <v>1225</v>
      </c>
      <c r="M777" t="str">
        <f>IF(Crime_analysis[[#This Row],[Victim''s Age]]&lt;13,"Child",IF(AND(Crime_analysis[[#This Row],[Victim''s Age]]&gt;13,Crime_analysis[[#This Row],[Victim''s Age]]&lt;18),"Teenager",IF(AND(Crime_analysis[[#This Row],[Victim''s Age]]&gt;=18,Crime_analysis[[#This Row],[Victim''s Age]]&lt;41),"Youth","Adult")))</f>
        <v>Youth</v>
      </c>
    </row>
    <row r="778" spans="1:13" x14ac:dyDescent="0.35">
      <c r="A778">
        <v>220914644</v>
      </c>
      <c r="B778" s="1">
        <v>44839</v>
      </c>
      <c r="C778" s="1">
        <v>44387</v>
      </c>
      <c r="D778" t="s">
        <v>65</v>
      </c>
      <c r="E778" t="s">
        <v>13</v>
      </c>
      <c r="F778">
        <v>45</v>
      </c>
      <c r="G778" t="s">
        <v>19</v>
      </c>
      <c r="H778" t="s">
        <v>30</v>
      </c>
      <c r="I778" t="s">
        <v>16</v>
      </c>
      <c r="J778" t="s">
        <v>6512</v>
      </c>
      <c r="K778" t="s">
        <v>827</v>
      </c>
      <c r="L778">
        <v>1000</v>
      </c>
      <c r="M778" t="str">
        <f>IF(Crime_analysis[[#This Row],[Victim''s Age]]&lt;13,"Child",IF(AND(Crime_analysis[[#This Row],[Victim''s Age]]&gt;13,Crime_analysis[[#This Row],[Victim''s Age]]&lt;18),"Teenager",IF(AND(Crime_analysis[[#This Row],[Victim''s Age]]&gt;=18,Crime_analysis[[#This Row],[Victim''s Age]]&lt;41),"Youth","Adult")))</f>
        <v>Adult</v>
      </c>
    </row>
    <row r="779" spans="1:13" x14ac:dyDescent="0.35">
      <c r="A779">
        <v>221213900</v>
      </c>
      <c r="B779" s="1">
        <v>44727</v>
      </c>
      <c r="C779" s="1">
        <v>44409</v>
      </c>
      <c r="D779" t="s">
        <v>24</v>
      </c>
      <c r="E779" t="s">
        <v>91</v>
      </c>
      <c r="F779">
        <v>25</v>
      </c>
      <c r="G779" t="s">
        <v>19</v>
      </c>
      <c r="H779" t="s">
        <v>15</v>
      </c>
      <c r="I779" t="s">
        <v>16</v>
      </c>
      <c r="J779" t="s">
        <v>6512</v>
      </c>
      <c r="K779" t="s">
        <v>117</v>
      </c>
      <c r="L779">
        <v>1200</v>
      </c>
      <c r="M779" t="str">
        <f>IF(Crime_analysis[[#This Row],[Victim''s Age]]&lt;13,"Child",IF(AND(Crime_analysis[[#This Row],[Victim''s Age]]&gt;13,Crime_analysis[[#This Row],[Victim''s Age]]&lt;18),"Teenager",IF(AND(Crime_analysis[[#This Row],[Victim''s Age]]&gt;=18,Crime_analysis[[#This Row],[Victim''s Age]]&lt;41),"Youth","Adult")))</f>
        <v>Youth</v>
      </c>
    </row>
    <row r="780" spans="1:13" x14ac:dyDescent="0.35">
      <c r="A780">
        <v>221011782</v>
      </c>
      <c r="B780" s="1">
        <v>44761</v>
      </c>
      <c r="C780" s="1">
        <v>44455</v>
      </c>
      <c r="D780" t="s">
        <v>77</v>
      </c>
      <c r="E780" t="s">
        <v>171</v>
      </c>
      <c r="F780">
        <v>26</v>
      </c>
      <c r="G780" t="s">
        <v>14</v>
      </c>
      <c r="H780" t="s">
        <v>20</v>
      </c>
      <c r="I780" t="s">
        <v>16</v>
      </c>
      <c r="J780" t="s">
        <v>78</v>
      </c>
      <c r="K780" t="s">
        <v>828</v>
      </c>
      <c r="L780">
        <v>1200</v>
      </c>
      <c r="M780" t="str">
        <f>IF(Crime_analysis[[#This Row],[Victim''s Age]]&lt;13,"Child",IF(AND(Crime_analysis[[#This Row],[Victim''s Age]]&gt;13,Crime_analysis[[#This Row],[Victim''s Age]]&lt;18),"Teenager",IF(AND(Crime_analysis[[#This Row],[Victim''s Age]]&gt;=18,Crime_analysis[[#This Row],[Victim''s Age]]&lt;41),"Youth","Adult")))</f>
        <v>Youth</v>
      </c>
    </row>
    <row r="781" spans="1:13" x14ac:dyDescent="0.35">
      <c r="A781">
        <v>221420578</v>
      </c>
      <c r="B781" s="1">
        <v>44846</v>
      </c>
      <c r="C781" s="1">
        <v>44479</v>
      </c>
      <c r="D781" t="s">
        <v>120</v>
      </c>
      <c r="E781" t="s">
        <v>13</v>
      </c>
      <c r="F781">
        <v>35</v>
      </c>
      <c r="G781" t="s">
        <v>14</v>
      </c>
      <c r="H781" t="s">
        <v>33</v>
      </c>
      <c r="I781" t="s">
        <v>16</v>
      </c>
      <c r="J781" t="s">
        <v>6512</v>
      </c>
      <c r="K781" t="s">
        <v>829</v>
      </c>
      <c r="L781">
        <v>1000</v>
      </c>
      <c r="M781" t="str">
        <f>IF(Crime_analysis[[#This Row],[Victim''s Age]]&lt;13,"Child",IF(AND(Crime_analysis[[#This Row],[Victim''s Age]]&gt;13,Crime_analysis[[#This Row],[Victim''s Age]]&lt;18),"Teenager",IF(AND(Crime_analysis[[#This Row],[Victim''s Age]]&gt;=18,Crime_analysis[[#This Row],[Victim''s Age]]&lt;41),"Youth","Adult")))</f>
        <v>Youth</v>
      </c>
    </row>
    <row r="782" spans="1:13" x14ac:dyDescent="0.35">
      <c r="A782">
        <v>220219961</v>
      </c>
      <c r="B782" s="1">
        <v>44873</v>
      </c>
      <c r="C782" s="1">
        <v>44447</v>
      </c>
      <c r="D782" t="s">
        <v>26</v>
      </c>
      <c r="E782" t="s">
        <v>13</v>
      </c>
      <c r="F782">
        <v>64</v>
      </c>
      <c r="G782" t="s">
        <v>19</v>
      </c>
      <c r="H782" t="s">
        <v>15</v>
      </c>
      <c r="I782" t="s">
        <v>16</v>
      </c>
      <c r="J782" t="s">
        <v>6512</v>
      </c>
      <c r="K782" t="s">
        <v>230</v>
      </c>
      <c r="L782">
        <v>2025</v>
      </c>
      <c r="M782" t="str">
        <f>IF(Crime_analysis[[#This Row],[Victim''s Age]]&lt;13,"Child",IF(AND(Crime_analysis[[#This Row],[Victim''s Age]]&gt;13,Crime_analysis[[#This Row],[Victim''s Age]]&lt;18),"Teenager",IF(AND(Crime_analysis[[#This Row],[Victim''s Age]]&gt;=18,Crime_analysis[[#This Row],[Victim''s Age]]&lt;41),"Youth","Adult")))</f>
        <v>Adult</v>
      </c>
    </row>
    <row r="783" spans="1:13" x14ac:dyDescent="0.35">
      <c r="A783">
        <v>220615366</v>
      </c>
      <c r="B783" s="1">
        <v>44802</v>
      </c>
      <c r="C783" s="1">
        <v>44392</v>
      </c>
      <c r="D783" t="s">
        <v>22</v>
      </c>
      <c r="E783" t="s">
        <v>110</v>
      </c>
      <c r="F783">
        <v>61</v>
      </c>
      <c r="G783" t="s">
        <v>19</v>
      </c>
      <c r="H783" t="s">
        <v>30</v>
      </c>
      <c r="I783" t="s">
        <v>16</v>
      </c>
      <c r="J783" t="s">
        <v>6512</v>
      </c>
      <c r="K783" t="s">
        <v>830</v>
      </c>
      <c r="L783">
        <v>855</v>
      </c>
      <c r="M783" t="str">
        <f>IF(Crime_analysis[[#This Row],[Victim''s Age]]&lt;13,"Child",IF(AND(Crime_analysis[[#This Row],[Victim''s Age]]&gt;13,Crime_analysis[[#This Row],[Victim''s Age]]&lt;18),"Teenager",IF(AND(Crime_analysis[[#This Row],[Victim''s Age]]&gt;=18,Crime_analysis[[#This Row],[Victim''s Age]]&lt;41),"Youth","Adult")))</f>
        <v>Adult</v>
      </c>
    </row>
    <row r="784" spans="1:13" x14ac:dyDescent="0.35">
      <c r="A784">
        <v>221812253</v>
      </c>
      <c r="B784" s="1">
        <v>44719</v>
      </c>
      <c r="C784" s="1">
        <v>44536</v>
      </c>
      <c r="D784" t="s">
        <v>115</v>
      </c>
      <c r="E784" t="s">
        <v>13</v>
      </c>
      <c r="F784">
        <v>51</v>
      </c>
      <c r="G784" t="s">
        <v>14</v>
      </c>
      <c r="H784" t="s">
        <v>20</v>
      </c>
      <c r="I784" t="s">
        <v>16</v>
      </c>
      <c r="J784" t="s">
        <v>6512</v>
      </c>
      <c r="K784" t="s">
        <v>831</v>
      </c>
      <c r="L784">
        <v>1</v>
      </c>
      <c r="M784" t="str">
        <f>IF(Crime_analysis[[#This Row],[Victim''s Age]]&lt;13,"Child",IF(AND(Crime_analysis[[#This Row],[Victim''s Age]]&gt;13,Crime_analysis[[#This Row],[Victim''s Age]]&lt;18),"Teenager",IF(AND(Crime_analysis[[#This Row],[Victim''s Age]]&gt;=18,Crime_analysis[[#This Row],[Victim''s Age]]&lt;41),"Youth","Adult")))</f>
        <v>Adult</v>
      </c>
    </row>
    <row r="785" spans="1:13" x14ac:dyDescent="0.35">
      <c r="A785">
        <v>232105386</v>
      </c>
      <c r="B785" s="1">
        <v>44964</v>
      </c>
      <c r="C785" s="1">
        <v>44273</v>
      </c>
      <c r="D785" t="s">
        <v>103</v>
      </c>
      <c r="E785" t="s">
        <v>110</v>
      </c>
      <c r="F785">
        <v>35</v>
      </c>
      <c r="G785" t="s">
        <v>19</v>
      </c>
      <c r="H785" t="s">
        <v>15</v>
      </c>
      <c r="I785" t="s">
        <v>16</v>
      </c>
      <c r="J785" t="s">
        <v>6512</v>
      </c>
      <c r="K785" t="s">
        <v>832</v>
      </c>
      <c r="L785">
        <v>1200</v>
      </c>
      <c r="M785" t="str">
        <f>IF(Crime_analysis[[#This Row],[Victim''s Age]]&lt;13,"Child",IF(AND(Crime_analysis[[#This Row],[Victim''s Age]]&gt;13,Crime_analysis[[#This Row],[Victim''s Age]]&lt;18),"Teenager",IF(AND(Crime_analysis[[#This Row],[Victim''s Age]]&gt;=18,Crime_analysis[[#This Row],[Victim''s Age]]&lt;41),"Youth","Adult")))</f>
        <v>Youth</v>
      </c>
    </row>
    <row r="786" spans="1:13" x14ac:dyDescent="0.35">
      <c r="A786">
        <v>221910526</v>
      </c>
      <c r="B786" s="1">
        <v>44719</v>
      </c>
      <c r="C786" s="1">
        <v>44256</v>
      </c>
      <c r="D786" t="s">
        <v>32</v>
      </c>
      <c r="E786" t="s">
        <v>13</v>
      </c>
      <c r="F786">
        <v>58</v>
      </c>
      <c r="G786" t="s">
        <v>19</v>
      </c>
      <c r="H786" t="s">
        <v>33</v>
      </c>
      <c r="I786" t="s">
        <v>16</v>
      </c>
      <c r="J786" t="s">
        <v>6512</v>
      </c>
      <c r="K786" t="s">
        <v>833</v>
      </c>
      <c r="L786">
        <v>800</v>
      </c>
      <c r="M786" t="str">
        <f>IF(Crime_analysis[[#This Row],[Victim''s Age]]&lt;13,"Child",IF(AND(Crime_analysis[[#This Row],[Victim''s Age]]&gt;13,Crime_analysis[[#This Row],[Victim''s Age]]&lt;18),"Teenager",IF(AND(Crime_analysis[[#This Row],[Victim''s Age]]&gt;=18,Crime_analysis[[#This Row],[Victim''s Age]]&lt;41),"Youth","Adult")))</f>
        <v>Adult</v>
      </c>
    </row>
    <row r="787" spans="1:13" x14ac:dyDescent="0.35">
      <c r="A787">
        <v>230204431</v>
      </c>
      <c r="B787" s="1">
        <v>44937</v>
      </c>
      <c r="C787" s="1">
        <v>44442</v>
      </c>
      <c r="D787" t="s">
        <v>26</v>
      </c>
      <c r="E787" t="s">
        <v>415</v>
      </c>
      <c r="F787">
        <v>30</v>
      </c>
      <c r="G787" t="s">
        <v>19</v>
      </c>
      <c r="H787" t="s">
        <v>20</v>
      </c>
      <c r="I787" t="s">
        <v>38</v>
      </c>
      <c r="J787" t="s">
        <v>6512</v>
      </c>
      <c r="K787" t="s">
        <v>834</v>
      </c>
      <c r="L787">
        <v>1030</v>
      </c>
      <c r="M787" t="str">
        <f>IF(Crime_analysis[[#This Row],[Victim''s Age]]&lt;13,"Child",IF(AND(Crime_analysis[[#This Row],[Victim''s Age]]&gt;13,Crime_analysis[[#This Row],[Victim''s Age]]&lt;18),"Teenager",IF(AND(Crime_analysis[[#This Row],[Victim''s Age]]&gt;=18,Crime_analysis[[#This Row],[Victim''s Age]]&lt;41),"Youth","Adult")))</f>
        <v>Youth</v>
      </c>
    </row>
    <row r="788" spans="1:13" x14ac:dyDescent="0.35">
      <c r="A788">
        <v>220812159</v>
      </c>
      <c r="B788" s="1">
        <v>44756</v>
      </c>
      <c r="C788" s="1">
        <v>44502</v>
      </c>
      <c r="D788" t="s">
        <v>141</v>
      </c>
      <c r="E788" t="s">
        <v>13</v>
      </c>
      <c r="F788">
        <v>62</v>
      </c>
      <c r="G788" t="s">
        <v>19</v>
      </c>
      <c r="H788" t="s">
        <v>30</v>
      </c>
      <c r="I788" t="s">
        <v>16</v>
      </c>
      <c r="J788" t="s">
        <v>6512</v>
      </c>
      <c r="K788" t="s">
        <v>835</v>
      </c>
      <c r="L788">
        <v>2050</v>
      </c>
      <c r="M788" t="str">
        <f>IF(Crime_analysis[[#This Row],[Victim''s Age]]&lt;13,"Child",IF(AND(Crime_analysis[[#This Row],[Victim''s Age]]&gt;13,Crime_analysis[[#This Row],[Victim''s Age]]&lt;18),"Teenager",IF(AND(Crime_analysis[[#This Row],[Victim''s Age]]&gt;=18,Crime_analysis[[#This Row],[Victim''s Age]]&lt;41),"Youth","Adult")))</f>
        <v>Adult</v>
      </c>
    </row>
    <row r="789" spans="1:13" x14ac:dyDescent="0.35">
      <c r="A789">
        <v>221711631</v>
      </c>
      <c r="B789" s="1">
        <v>44769</v>
      </c>
      <c r="C789" s="1">
        <v>44517</v>
      </c>
      <c r="D789" t="s">
        <v>40</v>
      </c>
      <c r="E789" t="s">
        <v>35</v>
      </c>
      <c r="F789">
        <v>37</v>
      </c>
      <c r="G789" t="s">
        <v>14</v>
      </c>
      <c r="H789" t="s">
        <v>20</v>
      </c>
      <c r="I789" t="s">
        <v>16</v>
      </c>
      <c r="J789" t="s">
        <v>6512</v>
      </c>
      <c r="K789" t="s">
        <v>836</v>
      </c>
      <c r="L789">
        <v>1200</v>
      </c>
      <c r="M789" t="str">
        <f>IF(Crime_analysis[[#This Row],[Victim''s Age]]&lt;13,"Child",IF(AND(Crime_analysis[[#This Row],[Victim''s Age]]&gt;13,Crime_analysis[[#This Row],[Victim''s Age]]&lt;18),"Teenager",IF(AND(Crime_analysis[[#This Row],[Victim''s Age]]&gt;=18,Crime_analysis[[#This Row],[Victim''s Age]]&lt;41),"Youth","Adult")))</f>
        <v>Youth</v>
      </c>
    </row>
    <row r="790" spans="1:13" x14ac:dyDescent="0.35">
      <c r="A790">
        <v>221012457</v>
      </c>
      <c r="B790" s="1">
        <v>44776</v>
      </c>
      <c r="C790" s="1">
        <v>44312</v>
      </c>
      <c r="D790" t="s">
        <v>77</v>
      </c>
      <c r="E790" t="s">
        <v>13</v>
      </c>
      <c r="F790">
        <v>56</v>
      </c>
      <c r="G790" t="s">
        <v>19</v>
      </c>
      <c r="H790" t="s">
        <v>126</v>
      </c>
      <c r="I790" t="s">
        <v>16</v>
      </c>
      <c r="J790" t="s">
        <v>6512</v>
      </c>
      <c r="K790" t="s">
        <v>837</v>
      </c>
      <c r="L790">
        <v>1600</v>
      </c>
      <c r="M790" t="str">
        <f>IF(Crime_analysis[[#This Row],[Victim''s Age]]&lt;13,"Child",IF(AND(Crime_analysis[[#This Row],[Victim''s Age]]&gt;13,Crime_analysis[[#This Row],[Victim''s Age]]&lt;18),"Teenager",IF(AND(Crime_analysis[[#This Row],[Victim''s Age]]&gt;=18,Crime_analysis[[#This Row],[Victim''s Age]]&lt;41),"Youth","Adult")))</f>
        <v>Adult</v>
      </c>
    </row>
    <row r="791" spans="1:13" x14ac:dyDescent="0.35">
      <c r="A791">
        <v>221513251</v>
      </c>
      <c r="B791" s="1">
        <v>44781</v>
      </c>
      <c r="C791" s="1">
        <v>44498</v>
      </c>
      <c r="D791" t="s">
        <v>29</v>
      </c>
      <c r="E791" t="s">
        <v>56</v>
      </c>
      <c r="F791">
        <v>38</v>
      </c>
      <c r="G791" t="s">
        <v>19</v>
      </c>
      <c r="H791" t="s">
        <v>33</v>
      </c>
      <c r="I791" t="s">
        <v>16</v>
      </c>
      <c r="J791" t="s">
        <v>6512</v>
      </c>
      <c r="K791" t="s">
        <v>838</v>
      </c>
      <c r="L791">
        <v>1131</v>
      </c>
      <c r="M791" t="str">
        <f>IF(Crime_analysis[[#This Row],[Victim''s Age]]&lt;13,"Child",IF(AND(Crime_analysis[[#This Row],[Victim''s Age]]&gt;13,Crime_analysis[[#This Row],[Victim''s Age]]&lt;18),"Teenager",IF(AND(Crime_analysis[[#This Row],[Victim''s Age]]&gt;=18,Crime_analysis[[#This Row],[Victim''s Age]]&lt;41),"Youth","Adult")))</f>
        <v>Youth</v>
      </c>
    </row>
    <row r="792" spans="1:13" x14ac:dyDescent="0.35">
      <c r="A792">
        <v>230210759</v>
      </c>
      <c r="B792" s="1">
        <v>45062</v>
      </c>
      <c r="C792" s="1">
        <v>44322</v>
      </c>
      <c r="D792" t="s">
        <v>26</v>
      </c>
      <c r="E792" t="s">
        <v>84</v>
      </c>
      <c r="F792">
        <v>30</v>
      </c>
      <c r="G792" t="s">
        <v>19</v>
      </c>
      <c r="H792" t="s">
        <v>20</v>
      </c>
      <c r="I792" t="s">
        <v>59</v>
      </c>
      <c r="J792" t="s">
        <v>6512</v>
      </c>
      <c r="K792" t="s">
        <v>839</v>
      </c>
      <c r="L792">
        <v>2100</v>
      </c>
      <c r="M792" t="str">
        <f>IF(Crime_analysis[[#This Row],[Victim''s Age]]&lt;13,"Child",IF(AND(Crime_analysis[[#This Row],[Victim''s Age]]&gt;13,Crime_analysis[[#This Row],[Victim''s Age]]&lt;18),"Teenager",IF(AND(Crime_analysis[[#This Row],[Victim''s Age]]&gt;=18,Crime_analysis[[#This Row],[Victim''s Age]]&lt;41),"Youth","Adult")))</f>
        <v>Youth</v>
      </c>
    </row>
    <row r="793" spans="1:13" x14ac:dyDescent="0.35">
      <c r="A793">
        <v>222117677</v>
      </c>
      <c r="B793" s="1">
        <v>44906</v>
      </c>
      <c r="C793" s="1">
        <v>44317</v>
      </c>
      <c r="D793" t="s">
        <v>103</v>
      </c>
      <c r="E793" t="s">
        <v>110</v>
      </c>
      <c r="F793">
        <v>87</v>
      </c>
      <c r="G793" t="s">
        <v>19</v>
      </c>
      <c r="H793" t="s">
        <v>30</v>
      </c>
      <c r="I793" t="s">
        <v>16</v>
      </c>
      <c r="J793" t="s">
        <v>78</v>
      </c>
      <c r="K793" t="s">
        <v>840</v>
      </c>
      <c r="L793">
        <v>1200</v>
      </c>
      <c r="M793" t="str">
        <f>IF(Crime_analysis[[#This Row],[Victim''s Age]]&lt;13,"Child",IF(AND(Crime_analysis[[#This Row],[Victim''s Age]]&gt;13,Crime_analysis[[#This Row],[Victim''s Age]]&lt;18),"Teenager",IF(AND(Crime_analysis[[#This Row],[Victim''s Age]]&gt;=18,Crime_analysis[[#This Row],[Victim''s Age]]&lt;41),"Youth","Adult")))</f>
        <v>Adult</v>
      </c>
    </row>
    <row r="794" spans="1:13" x14ac:dyDescent="0.35">
      <c r="A794">
        <v>220710073</v>
      </c>
      <c r="B794" s="1">
        <v>44718</v>
      </c>
      <c r="C794" s="1">
        <v>44499</v>
      </c>
      <c r="D794" t="s">
        <v>45</v>
      </c>
      <c r="E794" t="s">
        <v>84</v>
      </c>
      <c r="F794">
        <v>28</v>
      </c>
      <c r="G794" t="s">
        <v>14</v>
      </c>
      <c r="H794" t="s">
        <v>30</v>
      </c>
      <c r="I794" t="s">
        <v>59</v>
      </c>
      <c r="J794" t="s">
        <v>6512</v>
      </c>
      <c r="K794" t="s">
        <v>841</v>
      </c>
      <c r="L794">
        <v>100</v>
      </c>
      <c r="M794" t="str">
        <f>IF(Crime_analysis[[#This Row],[Victim''s Age]]&lt;13,"Child",IF(AND(Crime_analysis[[#This Row],[Victim''s Age]]&gt;13,Crime_analysis[[#This Row],[Victim''s Age]]&lt;18),"Teenager",IF(AND(Crime_analysis[[#This Row],[Victim''s Age]]&gt;=18,Crime_analysis[[#This Row],[Victim''s Age]]&lt;41),"Youth","Adult")))</f>
        <v>Youth</v>
      </c>
    </row>
    <row r="795" spans="1:13" x14ac:dyDescent="0.35">
      <c r="A795">
        <v>230211483</v>
      </c>
      <c r="B795" s="1">
        <v>45076</v>
      </c>
      <c r="C795" s="1">
        <v>44346</v>
      </c>
      <c r="D795" t="s">
        <v>26</v>
      </c>
      <c r="E795" t="s">
        <v>169</v>
      </c>
      <c r="F795">
        <v>6</v>
      </c>
      <c r="G795" t="s">
        <v>14</v>
      </c>
      <c r="H795" t="s">
        <v>20</v>
      </c>
      <c r="I795" t="s">
        <v>59</v>
      </c>
      <c r="J795" t="s">
        <v>6512</v>
      </c>
      <c r="K795" t="s">
        <v>842</v>
      </c>
      <c r="L795">
        <v>800</v>
      </c>
      <c r="M795" t="str">
        <f>IF(Crime_analysis[[#This Row],[Victim''s Age]]&lt;13,"Child",IF(AND(Crime_analysis[[#This Row],[Victim''s Age]]&gt;13,Crime_analysis[[#This Row],[Victim''s Age]]&lt;18),"Teenager",IF(AND(Crime_analysis[[#This Row],[Victim''s Age]]&gt;=18,Crime_analysis[[#This Row],[Victim''s Age]]&lt;41),"Youth","Adult")))</f>
        <v>Child</v>
      </c>
    </row>
    <row r="796" spans="1:13" x14ac:dyDescent="0.35">
      <c r="A796">
        <v>231211325</v>
      </c>
      <c r="B796" s="1">
        <v>45049</v>
      </c>
      <c r="C796" s="1">
        <v>44518</v>
      </c>
      <c r="D796" t="s">
        <v>24</v>
      </c>
      <c r="E796" t="s">
        <v>54</v>
      </c>
      <c r="F796">
        <v>65</v>
      </c>
      <c r="G796" t="s">
        <v>14</v>
      </c>
      <c r="H796" t="s">
        <v>15</v>
      </c>
      <c r="I796" t="s">
        <v>16</v>
      </c>
      <c r="J796" t="s">
        <v>6512</v>
      </c>
      <c r="K796" t="s">
        <v>843</v>
      </c>
      <c r="L796">
        <v>1200</v>
      </c>
      <c r="M796" t="str">
        <f>IF(Crime_analysis[[#This Row],[Victim''s Age]]&lt;13,"Child",IF(AND(Crime_analysis[[#This Row],[Victim''s Age]]&gt;13,Crime_analysis[[#This Row],[Victim''s Age]]&lt;18),"Teenager",IF(AND(Crime_analysis[[#This Row],[Victim''s Age]]&gt;=18,Crime_analysis[[#This Row],[Victim''s Age]]&lt;41),"Youth","Adult")))</f>
        <v>Adult</v>
      </c>
    </row>
    <row r="797" spans="1:13" x14ac:dyDescent="0.35">
      <c r="A797">
        <v>230308423</v>
      </c>
      <c r="B797" s="1">
        <v>45009</v>
      </c>
      <c r="C797" s="1">
        <v>44493</v>
      </c>
      <c r="D797" t="s">
        <v>12</v>
      </c>
      <c r="E797" t="s">
        <v>13</v>
      </c>
      <c r="F797">
        <v>18</v>
      </c>
      <c r="G797" t="s">
        <v>19</v>
      </c>
      <c r="H797" t="s">
        <v>20</v>
      </c>
      <c r="I797" t="s">
        <v>16</v>
      </c>
      <c r="J797" t="s">
        <v>6512</v>
      </c>
      <c r="K797" t="s">
        <v>844</v>
      </c>
      <c r="L797">
        <v>1730</v>
      </c>
      <c r="M797" t="str">
        <f>IF(Crime_analysis[[#This Row],[Victim''s Age]]&lt;13,"Child",IF(AND(Crime_analysis[[#This Row],[Victim''s Age]]&gt;13,Crime_analysis[[#This Row],[Victim''s Age]]&lt;18),"Teenager",IF(AND(Crime_analysis[[#This Row],[Victim''s Age]]&gt;=18,Crime_analysis[[#This Row],[Victim''s Age]]&lt;41),"Youth","Adult")))</f>
        <v>Youth</v>
      </c>
    </row>
    <row r="798" spans="1:13" x14ac:dyDescent="0.35">
      <c r="A798">
        <v>221712351</v>
      </c>
      <c r="B798" s="1">
        <v>44788</v>
      </c>
      <c r="C798" s="1">
        <v>44197</v>
      </c>
      <c r="D798" t="s">
        <v>40</v>
      </c>
      <c r="E798" t="s">
        <v>13</v>
      </c>
      <c r="F798">
        <v>17</v>
      </c>
      <c r="G798" t="s">
        <v>14</v>
      </c>
      <c r="H798" t="s">
        <v>20</v>
      </c>
      <c r="I798" t="s">
        <v>16</v>
      </c>
      <c r="J798" t="s">
        <v>6512</v>
      </c>
      <c r="K798" t="s">
        <v>845</v>
      </c>
      <c r="L798">
        <v>1</v>
      </c>
      <c r="M798" t="str">
        <f>IF(Crime_analysis[[#This Row],[Victim''s Age]]&lt;13,"Child",IF(AND(Crime_analysis[[#This Row],[Victim''s Age]]&gt;13,Crime_analysis[[#This Row],[Victim''s Age]]&lt;18),"Teenager",IF(AND(Crime_analysis[[#This Row],[Victim''s Age]]&gt;=18,Crime_analysis[[#This Row],[Victim''s Age]]&lt;41),"Youth","Adult")))</f>
        <v>Teenager</v>
      </c>
    </row>
    <row r="799" spans="1:13" x14ac:dyDescent="0.35">
      <c r="A799">
        <v>230706371</v>
      </c>
      <c r="B799" s="1">
        <v>44978</v>
      </c>
      <c r="C799" s="1">
        <v>44531</v>
      </c>
      <c r="D799" t="s">
        <v>45</v>
      </c>
      <c r="E799" t="s">
        <v>13</v>
      </c>
      <c r="F799">
        <v>29</v>
      </c>
      <c r="G799" t="s">
        <v>19</v>
      </c>
      <c r="H799" t="s">
        <v>20</v>
      </c>
      <c r="I799" t="s">
        <v>16</v>
      </c>
      <c r="J799" t="s">
        <v>6512</v>
      </c>
      <c r="K799" t="s">
        <v>846</v>
      </c>
      <c r="L799">
        <v>1200</v>
      </c>
      <c r="M799" t="str">
        <f>IF(Crime_analysis[[#This Row],[Victim''s Age]]&lt;13,"Child",IF(AND(Crime_analysis[[#This Row],[Victim''s Age]]&gt;13,Crime_analysis[[#This Row],[Victim''s Age]]&lt;18),"Teenager",IF(AND(Crime_analysis[[#This Row],[Victim''s Age]]&gt;=18,Crime_analysis[[#This Row],[Victim''s Age]]&lt;41),"Youth","Adult")))</f>
        <v>Youth</v>
      </c>
    </row>
    <row r="800" spans="1:13" x14ac:dyDescent="0.35">
      <c r="A800">
        <v>231104437</v>
      </c>
      <c r="B800" s="1">
        <v>44937</v>
      </c>
      <c r="C800" s="1">
        <v>44313</v>
      </c>
      <c r="D800" t="s">
        <v>61</v>
      </c>
      <c r="E800" t="s">
        <v>320</v>
      </c>
      <c r="F800">
        <v>31</v>
      </c>
      <c r="G800" t="s">
        <v>14</v>
      </c>
      <c r="H800" t="s">
        <v>30</v>
      </c>
      <c r="I800" t="s">
        <v>38</v>
      </c>
      <c r="J800" t="s">
        <v>78</v>
      </c>
      <c r="K800" t="s">
        <v>847</v>
      </c>
      <c r="L800">
        <v>1</v>
      </c>
      <c r="M800" t="str">
        <f>IF(Crime_analysis[[#This Row],[Victim''s Age]]&lt;13,"Child",IF(AND(Crime_analysis[[#This Row],[Victim''s Age]]&gt;13,Crime_analysis[[#This Row],[Victim''s Age]]&lt;18),"Teenager",IF(AND(Crime_analysis[[#This Row],[Victim''s Age]]&gt;=18,Crime_analysis[[#This Row],[Victim''s Age]]&lt;41),"Youth","Adult")))</f>
        <v>Youth</v>
      </c>
    </row>
    <row r="801" spans="1:13" x14ac:dyDescent="0.35">
      <c r="A801">
        <v>220914363</v>
      </c>
      <c r="B801" s="1">
        <v>44832</v>
      </c>
      <c r="C801" s="1">
        <v>44531</v>
      </c>
      <c r="D801" t="s">
        <v>65</v>
      </c>
      <c r="E801" t="s">
        <v>54</v>
      </c>
      <c r="F801">
        <v>81</v>
      </c>
      <c r="G801" t="s">
        <v>19</v>
      </c>
      <c r="H801" t="s">
        <v>33</v>
      </c>
      <c r="I801" t="s">
        <v>16</v>
      </c>
      <c r="J801" t="s">
        <v>6512</v>
      </c>
      <c r="K801" t="s">
        <v>848</v>
      </c>
      <c r="L801">
        <v>800</v>
      </c>
      <c r="M801" t="str">
        <f>IF(Crime_analysis[[#This Row],[Victim''s Age]]&lt;13,"Child",IF(AND(Crime_analysis[[#This Row],[Victim''s Age]]&gt;13,Crime_analysis[[#This Row],[Victim''s Age]]&lt;18),"Teenager",IF(AND(Crime_analysis[[#This Row],[Victim''s Age]]&gt;=18,Crime_analysis[[#This Row],[Victim''s Age]]&lt;41),"Youth","Adult")))</f>
        <v>Adult</v>
      </c>
    </row>
    <row r="802" spans="1:13" x14ac:dyDescent="0.35">
      <c r="A802">
        <v>231208654</v>
      </c>
      <c r="B802" s="1">
        <v>45000</v>
      </c>
      <c r="C802" s="1">
        <v>44378</v>
      </c>
      <c r="D802" t="s">
        <v>24</v>
      </c>
      <c r="E802" t="s">
        <v>13</v>
      </c>
      <c r="F802">
        <v>33</v>
      </c>
      <c r="G802" t="s">
        <v>19</v>
      </c>
      <c r="H802" t="s">
        <v>15</v>
      </c>
      <c r="I802" t="s">
        <v>16</v>
      </c>
      <c r="J802" t="s">
        <v>6512</v>
      </c>
      <c r="K802" t="s">
        <v>849</v>
      </c>
      <c r="L802">
        <v>850</v>
      </c>
      <c r="M802" t="str">
        <f>IF(Crime_analysis[[#This Row],[Victim''s Age]]&lt;13,"Child",IF(AND(Crime_analysis[[#This Row],[Victim''s Age]]&gt;13,Crime_analysis[[#This Row],[Victim''s Age]]&lt;18),"Teenager",IF(AND(Crime_analysis[[#This Row],[Victim''s Age]]&gt;=18,Crime_analysis[[#This Row],[Victim''s Age]]&lt;41),"Youth","Adult")))</f>
        <v>Youth</v>
      </c>
    </row>
    <row r="803" spans="1:13" x14ac:dyDescent="0.35">
      <c r="A803">
        <v>232008153</v>
      </c>
      <c r="B803" s="1">
        <v>45029</v>
      </c>
      <c r="C803" s="1">
        <v>44394</v>
      </c>
      <c r="D803" t="s">
        <v>18</v>
      </c>
      <c r="E803" t="s">
        <v>74</v>
      </c>
      <c r="F803">
        <v>65</v>
      </c>
      <c r="G803" t="s">
        <v>19</v>
      </c>
      <c r="H803" t="s">
        <v>20</v>
      </c>
      <c r="I803" t="s">
        <v>16</v>
      </c>
      <c r="J803" t="s">
        <v>6512</v>
      </c>
      <c r="K803" t="s">
        <v>850</v>
      </c>
      <c r="L803">
        <v>1500</v>
      </c>
      <c r="M803" t="str">
        <f>IF(Crime_analysis[[#This Row],[Victim''s Age]]&lt;13,"Child",IF(AND(Crime_analysis[[#This Row],[Victim''s Age]]&gt;13,Crime_analysis[[#This Row],[Victim''s Age]]&lt;18),"Teenager",IF(AND(Crime_analysis[[#This Row],[Victim''s Age]]&gt;=18,Crime_analysis[[#This Row],[Victim''s Age]]&lt;41),"Youth","Adult")))</f>
        <v>Adult</v>
      </c>
    </row>
    <row r="804" spans="1:13" x14ac:dyDescent="0.35">
      <c r="A804">
        <v>221513250</v>
      </c>
      <c r="B804" s="1">
        <v>44781</v>
      </c>
      <c r="C804" s="1">
        <v>44510</v>
      </c>
      <c r="D804" t="s">
        <v>29</v>
      </c>
      <c r="E804" t="s">
        <v>56</v>
      </c>
      <c r="F804">
        <v>50</v>
      </c>
      <c r="G804" t="s">
        <v>19</v>
      </c>
      <c r="H804" t="s">
        <v>30</v>
      </c>
      <c r="I804" t="s">
        <v>16</v>
      </c>
      <c r="J804" t="s">
        <v>78</v>
      </c>
      <c r="K804" t="s">
        <v>851</v>
      </c>
      <c r="L804">
        <v>619</v>
      </c>
      <c r="M804" t="str">
        <f>IF(Crime_analysis[[#This Row],[Victim''s Age]]&lt;13,"Child",IF(AND(Crime_analysis[[#This Row],[Victim''s Age]]&gt;13,Crime_analysis[[#This Row],[Victim''s Age]]&lt;18),"Teenager",IF(AND(Crime_analysis[[#This Row],[Victim''s Age]]&gt;=18,Crime_analysis[[#This Row],[Victim''s Age]]&lt;41),"Youth","Adult")))</f>
        <v>Adult</v>
      </c>
    </row>
    <row r="805" spans="1:13" x14ac:dyDescent="0.35">
      <c r="A805">
        <v>220614510</v>
      </c>
      <c r="B805" s="1">
        <v>44784</v>
      </c>
      <c r="C805" s="1">
        <v>44480</v>
      </c>
      <c r="D805" t="s">
        <v>22</v>
      </c>
      <c r="E805" t="s">
        <v>13</v>
      </c>
      <c r="F805">
        <v>32</v>
      </c>
      <c r="G805" t="s">
        <v>14</v>
      </c>
      <c r="H805" t="s">
        <v>15</v>
      </c>
      <c r="I805" t="s">
        <v>16</v>
      </c>
      <c r="J805" t="s">
        <v>6512</v>
      </c>
      <c r="K805" t="s">
        <v>852</v>
      </c>
      <c r="L805">
        <v>1345</v>
      </c>
      <c r="M805" t="str">
        <f>IF(Crime_analysis[[#This Row],[Victim''s Age]]&lt;13,"Child",IF(AND(Crime_analysis[[#This Row],[Victim''s Age]]&gt;13,Crime_analysis[[#This Row],[Victim''s Age]]&lt;18),"Teenager",IF(AND(Crime_analysis[[#This Row],[Victim''s Age]]&gt;=18,Crime_analysis[[#This Row],[Victim''s Age]]&lt;41),"Youth","Adult")))</f>
        <v>Youth</v>
      </c>
    </row>
    <row r="806" spans="1:13" x14ac:dyDescent="0.35">
      <c r="A806">
        <v>232007600</v>
      </c>
      <c r="B806" s="1">
        <v>45014</v>
      </c>
      <c r="C806" s="1">
        <v>44331</v>
      </c>
      <c r="D806" t="s">
        <v>18</v>
      </c>
      <c r="E806" t="s">
        <v>160</v>
      </c>
      <c r="F806">
        <v>42</v>
      </c>
      <c r="G806" t="s">
        <v>14</v>
      </c>
      <c r="H806" t="s">
        <v>30</v>
      </c>
      <c r="I806" t="s">
        <v>59</v>
      </c>
      <c r="J806" t="s">
        <v>6512</v>
      </c>
      <c r="K806" t="s">
        <v>853</v>
      </c>
      <c r="L806">
        <v>1700</v>
      </c>
      <c r="M806" t="str">
        <f>IF(Crime_analysis[[#This Row],[Victim''s Age]]&lt;13,"Child",IF(AND(Crime_analysis[[#This Row],[Victim''s Age]]&gt;13,Crime_analysis[[#This Row],[Victim''s Age]]&lt;18),"Teenager",IF(AND(Crime_analysis[[#This Row],[Victim''s Age]]&gt;=18,Crime_analysis[[#This Row],[Victim''s Age]]&lt;41),"Youth","Adult")))</f>
        <v>Adult</v>
      </c>
    </row>
    <row r="807" spans="1:13" x14ac:dyDescent="0.35">
      <c r="A807">
        <v>220910055</v>
      </c>
      <c r="B807" s="1">
        <v>44714</v>
      </c>
      <c r="C807" s="1">
        <v>44287</v>
      </c>
      <c r="D807" t="s">
        <v>65</v>
      </c>
      <c r="E807" t="s">
        <v>169</v>
      </c>
      <c r="F807">
        <v>12</v>
      </c>
      <c r="G807" t="s">
        <v>14</v>
      </c>
      <c r="H807" t="s">
        <v>30</v>
      </c>
      <c r="I807" t="s">
        <v>59</v>
      </c>
      <c r="J807" t="s">
        <v>78</v>
      </c>
      <c r="K807" t="s">
        <v>854</v>
      </c>
      <c r="L807">
        <v>1200</v>
      </c>
      <c r="M807" t="str">
        <f>IF(Crime_analysis[[#This Row],[Victim''s Age]]&lt;13,"Child",IF(AND(Crime_analysis[[#This Row],[Victim''s Age]]&gt;13,Crime_analysis[[#This Row],[Victim''s Age]]&lt;18),"Teenager",IF(AND(Crime_analysis[[#This Row],[Victim''s Age]]&gt;=18,Crime_analysis[[#This Row],[Victim''s Age]]&lt;41),"Youth","Adult")))</f>
        <v>Child</v>
      </c>
    </row>
    <row r="808" spans="1:13" x14ac:dyDescent="0.35">
      <c r="A808">
        <v>220716648</v>
      </c>
      <c r="B808" s="1">
        <v>44881</v>
      </c>
      <c r="C808" s="1">
        <v>44312</v>
      </c>
      <c r="D808" t="s">
        <v>45</v>
      </c>
      <c r="E808" t="s">
        <v>13</v>
      </c>
      <c r="F808">
        <v>58</v>
      </c>
      <c r="G808" t="s">
        <v>19</v>
      </c>
      <c r="H808" t="s">
        <v>30</v>
      </c>
      <c r="I808" t="s">
        <v>16</v>
      </c>
      <c r="J808" t="s">
        <v>6512</v>
      </c>
      <c r="K808" t="s">
        <v>855</v>
      </c>
      <c r="L808">
        <v>1</v>
      </c>
      <c r="M808" t="str">
        <f>IF(Crime_analysis[[#This Row],[Victim''s Age]]&lt;13,"Child",IF(AND(Crime_analysis[[#This Row],[Victim''s Age]]&gt;13,Crime_analysis[[#This Row],[Victim''s Age]]&lt;18),"Teenager",IF(AND(Crime_analysis[[#This Row],[Victim''s Age]]&gt;=18,Crime_analysis[[#This Row],[Victim''s Age]]&lt;41),"Youth","Adult")))</f>
        <v>Adult</v>
      </c>
    </row>
    <row r="809" spans="1:13" x14ac:dyDescent="0.35">
      <c r="A809">
        <v>221609730</v>
      </c>
      <c r="B809" s="1">
        <v>44734</v>
      </c>
      <c r="C809" s="1">
        <v>44423</v>
      </c>
      <c r="D809" t="s">
        <v>86</v>
      </c>
      <c r="E809" t="s">
        <v>13</v>
      </c>
      <c r="F809">
        <v>81</v>
      </c>
      <c r="G809" t="s">
        <v>19</v>
      </c>
      <c r="H809" t="s">
        <v>30</v>
      </c>
      <c r="I809" t="s">
        <v>16</v>
      </c>
      <c r="J809" t="s">
        <v>6512</v>
      </c>
      <c r="K809" t="s">
        <v>856</v>
      </c>
      <c r="L809">
        <v>1300</v>
      </c>
      <c r="M809" t="str">
        <f>IF(Crime_analysis[[#This Row],[Victim''s Age]]&lt;13,"Child",IF(AND(Crime_analysis[[#This Row],[Victim''s Age]]&gt;13,Crime_analysis[[#This Row],[Victim''s Age]]&lt;18),"Teenager",IF(AND(Crime_analysis[[#This Row],[Victim''s Age]]&gt;=18,Crime_analysis[[#This Row],[Victim''s Age]]&lt;41),"Youth","Adult")))</f>
        <v>Adult</v>
      </c>
    </row>
    <row r="810" spans="1:13" x14ac:dyDescent="0.35">
      <c r="A810">
        <v>220213955</v>
      </c>
      <c r="B810" s="1">
        <v>44769</v>
      </c>
      <c r="C810" s="1">
        <v>44520</v>
      </c>
      <c r="D810" t="s">
        <v>26</v>
      </c>
      <c r="E810" t="s">
        <v>74</v>
      </c>
      <c r="F810">
        <v>43</v>
      </c>
      <c r="G810" t="s">
        <v>14</v>
      </c>
      <c r="H810" t="s">
        <v>20</v>
      </c>
      <c r="I810" t="s">
        <v>16</v>
      </c>
      <c r="J810" t="s">
        <v>6512</v>
      </c>
      <c r="K810" t="s">
        <v>857</v>
      </c>
      <c r="L810">
        <v>2200</v>
      </c>
      <c r="M810" t="str">
        <f>IF(Crime_analysis[[#This Row],[Victim''s Age]]&lt;13,"Child",IF(AND(Crime_analysis[[#This Row],[Victim''s Age]]&gt;13,Crime_analysis[[#This Row],[Victim''s Age]]&lt;18),"Teenager",IF(AND(Crime_analysis[[#This Row],[Victim''s Age]]&gt;=18,Crime_analysis[[#This Row],[Victim''s Age]]&lt;41),"Youth","Adult")))</f>
        <v>Adult</v>
      </c>
    </row>
    <row r="811" spans="1:13" x14ac:dyDescent="0.35">
      <c r="A811">
        <v>230307336</v>
      </c>
      <c r="B811" s="1">
        <v>44991</v>
      </c>
      <c r="C811" s="1">
        <v>44470</v>
      </c>
      <c r="D811" t="s">
        <v>12</v>
      </c>
      <c r="E811" t="s">
        <v>84</v>
      </c>
      <c r="F811">
        <v>18</v>
      </c>
      <c r="G811" t="s">
        <v>14</v>
      </c>
      <c r="H811" t="s">
        <v>15</v>
      </c>
      <c r="I811" t="s">
        <v>59</v>
      </c>
      <c r="J811" t="s">
        <v>6512</v>
      </c>
      <c r="K811" t="s">
        <v>858</v>
      </c>
      <c r="L811">
        <v>1200</v>
      </c>
      <c r="M811" t="str">
        <f>IF(Crime_analysis[[#This Row],[Victim''s Age]]&lt;13,"Child",IF(AND(Crime_analysis[[#This Row],[Victim''s Age]]&gt;13,Crime_analysis[[#This Row],[Victim''s Age]]&lt;18),"Teenager",IF(AND(Crime_analysis[[#This Row],[Victim''s Age]]&gt;=18,Crime_analysis[[#This Row],[Victim''s Age]]&lt;41),"Youth","Adult")))</f>
        <v>Youth</v>
      </c>
    </row>
    <row r="812" spans="1:13" x14ac:dyDescent="0.35">
      <c r="A812">
        <v>222116472</v>
      </c>
      <c r="B812" s="1">
        <v>44874</v>
      </c>
      <c r="C812" s="1">
        <v>44537</v>
      </c>
      <c r="D812" t="s">
        <v>103</v>
      </c>
      <c r="E812" t="s">
        <v>35</v>
      </c>
      <c r="F812">
        <v>47</v>
      </c>
      <c r="G812" t="s">
        <v>14</v>
      </c>
      <c r="H812" t="s">
        <v>126</v>
      </c>
      <c r="I812" t="s">
        <v>16</v>
      </c>
      <c r="J812" t="s">
        <v>6512</v>
      </c>
      <c r="K812" t="s">
        <v>859</v>
      </c>
      <c r="L812">
        <v>1600</v>
      </c>
      <c r="M812" t="str">
        <f>IF(Crime_analysis[[#This Row],[Victim''s Age]]&lt;13,"Child",IF(AND(Crime_analysis[[#This Row],[Victim''s Age]]&gt;13,Crime_analysis[[#This Row],[Victim''s Age]]&lt;18),"Teenager",IF(AND(Crime_analysis[[#This Row],[Victim''s Age]]&gt;=18,Crime_analysis[[#This Row],[Victim''s Age]]&lt;41),"Youth","Adult")))</f>
        <v>Adult</v>
      </c>
    </row>
    <row r="813" spans="1:13" x14ac:dyDescent="0.35">
      <c r="A813">
        <v>230705799</v>
      </c>
      <c r="B813" s="1">
        <v>44965</v>
      </c>
      <c r="C813" s="1">
        <v>44378</v>
      </c>
      <c r="D813" t="s">
        <v>45</v>
      </c>
      <c r="E813" t="s">
        <v>169</v>
      </c>
      <c r="F813">
        <v>10</v>
      </c>
      <c r="G813" t="s">
        <v>14</v>
      </c>
      <c r="H813" t="s">
        <v>20</v>
      </c>
      <c r="I813" t="s">
        <v>59</v>
      </c>
      <c r="J813" t="s">
        <v>113</v>
      </c>
      <c r="K813" t="s">
        <v>730</v>
      </c>
      <c r="L813">
        <v>1200</v>
      </c>
      <c r="M813" t="str">
        <f>IF(Crime_analysis[[#This Row],[Victim''s Age]]&lt;13,"Child",IF(AND(Crime_analysis[[#This Row],[Victim''s Age]]&gt;13,Crime_analysis[[#This Row],[Victim''s Age]]&lt;18),"Teenager",IF(AND(Crime_analysis[[#This Row],[Victim''s Age]]&gt;=18,Crime_analysis[[#This Row],[Victim''s Age]]&lt;41),"Youth","Adult")))</f>
        <v>Child</v>
      </c>
    </row>
    <row r="814" spans="1:13" x14ac:dyDescent="0.35">
      <c r="A814">
        <v>221818543</v>
      </c>
      <c r="B814" s="1">
        <v>44839</v>
      </c>
      <c r="C814" s="1">
        <v>44510</v>
      </c>
      <c r="D814" t="s">
        <v>115</v>
      </c>
      <c r="E814" t="s">
        <v>181</v>
      </c>
      <c r="F814">
        <v>41</v>
      </c>
      <c r="G814" t="s">
        <v>19</v>
      </c>
      <c r="H814" t="s">
        <v>20</v>
      </c>
      <c r="I814" t="s">
        <v>59</v>
      </c>
      <c r="J814" t="s">
        <v>6512</v>
      </c>
      <c r="K814" t="s">
        <v>860</v>
      </c>
      <c r="L814">
        <v>2100</v>
      </c>
      <c r="M814" t="str">
        <f>IF(Crime_analysis[[#This Row],[Victim''s Age]]&lt;13,"Child",IF(AND(Crime_analysis[[#This Row],[Victim''s Age]]&gt;13,Crime_analysis[[#This Row],[Victim''s Age]]&lt;18),"Teenager",IF(AND(Crime_analysis[[#This Row],[Victim''s Age]]&gt;=18,Crime_analysis[[#This Row],[Victim''s Age]]&lt;41),"Youth","Adult")))</f>
        <v>Adult</v>
      </c>
    </row>
    <row r="815" spans="1:13" x14ac:dyDescent="0.35">
      <c r="A815">
        <v>221518762</v>
      </c>
      <c r="B815" s="1">
        <v>44915</v>
      </c>
      <c r="C815" s="1">
        <v>44534</v>
      </c>
      <c r="D815" t="s">
        <v>29</v>
      </c>
      <c r="E815" t="s">
        <v>70</v>
      </c>
      <c r="F815">
        <v>34</v>
      </c>
      <c r="G815" t="s">
        <v>14</v>
      </c>
      <c r="H815" t="s">
        <v>20</v>
      </c>
      <c r="I815" t="s">
        <v>59</v>
      </c>
      <c r="J815" t="s">
        <v>6512</v>
      </c>
      <c r="K815" t="s">
        <v>861</v>
      </c>
      <c r="L815">
        <v>1800</v>
      </c>
      <c r="M815" t="str">
        <f>IF(Crime_analysis[[#This Row],[Victim''s Age]]&lt;13,"Child",IF(AND(Crime_analysis[[#This Row],[Victim''s Age]]&gt;13,Crime_analysis[[#This Row],[Victim''s Age]]&lt;18),"Teenager",IF(AND(Crime_analysis[[#This Row],[Victim''s Age]]&gt;=18,Crime_analysis[[#This Row],[Victim''s Age]]&lt;41),"Youth","Adult")))</f>
        <v>Youth</v>
      </c>
    </row>
    <row r="816" spans="1:13" x14ac:dyDescent="0.35">
      <c r="A816">
        <v>222113755</v>
      </c>
      <c r="B816" s="1">
        <v>44805</v>
      </c>
      <c r="C816" s="1">
        <v>44530</v>
      </c>
      <c r="D816" t="s">
        <v>103</v>
      </c>
      <c r="E816" t="s">
        <v>54</v>
      </c>
      <c r="F816">
        <v>68</v>
      </c>
      <c r="G816" t="s">
        <v>19</v>
      </c>
      <c r="H816" t="s">
        <v>33</v>
      </c>
      <c r="I816" t="s">
        <v>16</v>
      </c>
      <c r="J816" t="s">
        <v>6512</v>
      </c>
      <c r="K816" t="s">
        <v>862</v>
      </c>
      <c r="L816">
        <v>1200</v>
      </c>
      <c r="M816" t="str">
        <f>IF(Crime_analysis[[#This Row],[Victim''s Age]]&lt;13,"Child",IF(AND(Crime_analysis[[#This Row],[Victim''s Age]]&gt;13,Crime_analysis[[#This Row],[Victim''s Age]]&lt;18),"Teenager",IF(AND(Crime_analysis[[#This Row],[Victim''s Age]]&gt;=18,Crime_analysis[[#This Row],[Victim''s Age]]&lt;41),"Youth","Adult")))</f>
        <v>Adult</v>
      </c>
    </row>
    <row r="817" spans="1:13" x14ac:dyDescent="0.35">
      <c r="A817">
        <v>221214304</v>
      </c>
      <c r="B817" s="1">
        <v>44719</v>
      </c>
      <c r="C817" s="1">
        <v>44415</v>
      </c>
      <c r="D817" t="s">
        <v>24</v>
      </c>
      <c r="E817" t="s">
        <v>13</v>
      </c>
      <c r="F817">
        <v>26</v>
      </c>
      <c r="G817" t="s">
        <v>14</v>
      </c>
      <c r="H817" t="s">
        <v>15</v>
      </c>
      <c r="I817" t="s">
        <v>16</v>
      </c>
      <c r="J817" t="s">
        <v>6512</v>
      </c>
      <c r="K817" t="s">
        <v>863</v>
      </c>
      <c r="L817">
        <v>2235</v>
      </c>
      <c r="M817" t="str">
        <f>IF(Crime_analysis[[#This Row],[Victim''s Age]]&lt;13,"Child",IF(AND(Crime_analysis[[#This Row],[Victim''s Age]]&gt;13,Crime_analysis[[#This Row],[Victim''s Age]]&lt;18),"Teenager",IF(AND(Crime_analysis[[#This Row],[Victim''s Age]]&gt;=18,Crime_analysis[[#This Row],[Victim''s Age]]&lt;41),"Youth","Adult")))</f>
        <v>Youth</v>
      </c>
    </row>
    <row r="818" spans="1:13" x14ac:dyDescent="0.35">
      <c r="A818">
        <v>231510511</v>
      </c>
      <c r="B818" s="1">
        <v>45078</v>
      </c>
      <c r="C818" s="1">
        <v>44403</v>
      </c>
      <c r="D818" t="s">
        <v>29</v>
      </c>
      <c r="E818" t="s">
        <v>110</v>
      </c>
      <c r="F818">
        <v>81</v>
      </c>
      <c r="G818" t="s">
        <v>14</v>
      </c>
      <c r="H818" t="s">
        <v>30</v>
      </c>
      <c r="I818" t="s">
        <v>16</v>
      </c>
      <c r="J818" t="s">
        <v>6512</v>
      </c>
      <c r="K818" t="s">
        <v>864</v>
      </c>
      <c r="L818">
        <v>1200</v>
      </c>
      <c r="M818" t="str">
        <f>IF(Crime_analysis[[#This Row],[Victim''s Age]]&lt;13,"Child",IF(AND(Crime_analysis[[#This Row],[Victim''s Age]]&gt;13,Crime_analysis[[#This Row],[Victim''s Age]]&lt;18),"Teenager",IF(AND(Crime_analysis[[#This Row],[Victim''s Age]]&gt;=18,Crime_analysis[[#This Row],[Victim''s Age]]&lt;41),"Youth","Adult")))</f>
        <v>Adult</v>
      </c>
    </row>
    <row r="819" spans="1:13" x14ac:dyDescent="0.35">
      <c r="A819">
        <v>220515854</v>
      </c>
      <c r="B819" s="1">
        <v>44875</v>
      </c>
      <c r="C819" s="1">
        <v>44561</v>
      </c>
      <c r="D819" t="s">
        <v>146</v>
      </c>
      <c r="E819" t="s">
        <v>13</v>
      </c>
      <c r="F819">
        <v>85</v>
      </c>
      <c r="G819" t="s">
        <v>14</v>
      </c>
      <c r="H819" t="s">
        <v>30</v>
      </c>
      <c r="I819" t="s">
        <v>16</v>
      </c>
      <c r="J819" t="s">
        <v>6512</v>
      </c>
      <c r="K819" t="s">
        <v>865</v>
      </c>
      <c r="L819">
        <v>800</v>
      </c>
      <c r="M819" t="str">
        <f>IF(Crime_analysis[[#This Row],[Victim''s Age]]&lt;13,"Child",IF(AND(Crime_analysis[[#This Row],[Victim''s Age]]&gt;13,Crime_analysis[[#This Row],[Victim''s Age]]&lt;18),"Teenager",IF(AND(Crime_analysis[[#This Row],[Victim''s Age]]&gt;=18,Crime_analysis[[#This Row],[Victim''s Age]]&lt;41),"Youth","Adult")))</f>
        <v>Adult</v>
      </c>
    </row>
    <row r="820" spans="1:13" x14ac:dyDescent="0.35">
      <c r="A820">
        <v>232012283</v>
      </c>
      <c r="B820" s="1">
        <v>45107</v>
      </c>
      <c r="C820" s="1">
        <v>44341</v>
      </c>
      <c r="D820" t="s">
        <v>18</v>
      </c>
      <c r="E820" t="s">
        <v>13</v>
      </c>
      <c r="F820">
        <v>47</v>
      </c>
      <c r="G820" t="s">
        <v>19</v>
      </c>
      <c r="H820" t="s">
        <v>20</v>
      </c>
      <c r="I820" t="s">
        <v>16</v>
      </c>
      <c r="J820" t="s">
        <v>6512</v>
      </c>
      <c r="K820" t="s">
        <v>866</v>
      </c>
      <c r="L820">
        <v>854</v>
      </c>
      <c r="M820" t="str">
        <f>IF(Crime_analysis[[#This Row],[Victim''s Age]]&lt;13,"Child",IF(AND(Crime_analysis[[#This Row],[Victim''s Age]]&gt;13,Crime_analysis[[#This Row],[Victim''s Age]]&lt;18),"Teenager",IF(AND(Crime_analysis[[#This Row],[Victim''s Age]]&gt;=18,Crime_analysis[[#This Row],[Victim''s Age]]&lt;41),"Youth","Adult")))</f>
        <v>Adult</v>
      </c>
    </row>
    <row r="821" spans="1:13" x14ac:dyDescent="0.35">
      <c r="A821">
        <v>232107785</v>
      </c>
      <c r="B821" s="1">
        <v>45028</v>
      </c>
      <c r="C821" s="1">
        <v>44287</v>
      </c>
      <c r="D821" t="s">
        <v>103</v>
      </c>
      <c r="E821" t="s">
        <v>13</v>
      </c>
      <c r="F821">
        <v>35</v>
      </c>
      <c r="G821" t="s">
        <v>19</v>
      </c>
      <c r="H821" t="s">
        <v>20</v>
      </c>
      <c r="I821" t="s">
        <v>16</v>
      </c>
      <c r="J821" t="s">
        <v>113</v>
      </c>
      <c r="K821" t="s">
        <v>867</v>
      </c>
      <c r="L821">
        <v>1200</v>
      </c>
      <c r="M821" t="str">
        <f>IF(Crime_analysis[[#This Row],[Victim''s Age]]&lt;13,"Child",IF(AND(Crime_analysis[[#This Row],[Victim''s Age]]&gt;13,Crime_analysis[[#This Row],[Victim''s Age]]&lt;18),"Teenager",IF(AND(Crime_analysis[[#This Row],[Victim''s Age]]&gt;=18,Crime_analysis[[#This Row],[Victim''s Age]]&lt;41),"Youth","Adult")))</f>
        <v>Youth</v>
      </c>
    </row>
    <row r="822" spans="1:13" x14ac:dyDescent="0.35">
      <c r="A822">
        <v>222117616</v>
      </c>
      <c r="B822" s="1">
        <v>44904</v>
      </c>
      <c r="C822" s="1">
        <v>44256</v>
      </c>
      <c r="D822" t="s">
        <v>103</v>
      </c>
      <c r="E822" t="s">
        <v>13</v>
      </c>
      <c r="F822">
        <v>43</v>
      </c>
      <c r="G822" t="s">
        <v>14</v>
      </c>
      <c r="H822" t="s">
        <v>15</v>
      </c>
      <c r="I822" t="s">
        <v>16</v>
      </c>
      <c r="J822" t="s">
        <v>6512</v>
      </c>
      <c r="K822" t="s">
        <v>868</v>
      </c>
      <c r="L822">
        <v>1210</v>
      </c>
      <c r="M822" t="str">
        <f>IF(Crime_analysis[[#This Row],[Victim''s Age]]&lt;13,"Child",IF(AND(Crime_analysis[[#This Row],[Victim''s Age]]&gt;13,Crime_analysis[[#This Row],[Victim''s Age]]&lt;18),"Teenager",IF(AND(Crime_analysis[[#This Row],[Victim''s Age]]&gt;=18,Crime_analysis[[#This Row],[Victim''s Age]]&lt;41),"Youth","Adult")))</f>
        <v>Adult</v>
      </c>
    </row>
    <row r="823" spans="1:13" x14ac:dyDescent="0.35">
      <c r="A823">
        <v>221915666</v>
      </c>
      <c r="B823" s="1">
        <v>44847</v>
      </c>
      <c r="C823" s="1">
        <v>44452</v>
      </c>
      <c r="D823" t="s">
        <v>32</v>
      </c>
      <c r="E823" t="s">
        <v>13</v>
      </c>
      <c r="F823">
        <v>53</v>
      </c>
      <c r="G823" t="s">
        <v>14</v>
      </c>
      <c r="H823" t="s">
        <v>20</v>
      </c>
      <c r="I823" t="s">
        <v>16</v>
      </c>
      <c r="J823" t="s">
        <v>6512</v>
      </c>
      <c r="K823" t="s">
        <v>869</v>
      </c>
      <c r="L823">
        <v>1100</v>
      </c>
      <c r="M823" t="str">
        <f>IF(Crime_analysis[[#This Row],[Victim''s Age]]&lt;13,"Child",IF(AND(Crime_analysis[[#This Row],[Victim''s Age]]&gt;13,Crime_analysis[[#This Row],[Victim''s Age]]&lt;18),"Teenager",IF(AND(Crime_analysis[[#This Row],[Victim''s Age]]&gt;=18,Crime_analysis[[#This Row],[Victim''s Age]]&lt;41),"Youth","Adult")))</f>
        <v>Adult</v>
      </c>
    </row>
    <row r="824" spans="1:13" x14ac:dyDescent="0.35">
      <c r="A824">
        <v>221711341</v>
      </c>
      <c r="B824" s="1">
        <v>44760</v>
      </c>
      <c r="C824" s="1">
        <v>44498</v>
      </c>
      <c r="D824" t="s">
        <v>40</v>
      </c>
      <c r="E824" t="s">
        <v>110</v>
      </c>
      <c r="F824">
        <v>59</v>
      </c>
      <c r="G824" t="s">
        <v>19</v>
      </c>
      <c r="H824" t="s">
        <v>20</v>
      </c>
      <c r="I824" t="s">
        <v>16</v>
      </c>
      <c r="J824" t="s">
        <v>6512</v>
      </c>
      <c r="K824" t="s">
        <v>870</v>
      </c>
      <c r="L824">
        <v>1600</v>
      </c>
      <c r="M824" t="str">
        <f>IF(Crime_analysis[[#This Row],[Victim''s Age]]&lt;13,"Child",IF(AND(Crime_analysis[[#This Row],[Victim''s Age]]&gt;13,Crime_analysis[[#This Row],[Victim''s Age]]&lt;18),"Teenager",IF(AND(Crime_analysis[[#This Row],[Victim''s Age]]&gt;=18,Crime_analysis[[#This Row],[Victim''s Age]]&lt;41),"Youth","Adult")))</f>
        <v>Adult</v>
      </c>
    </row>
    <row r="825" spans="1:13" x14ac:dyDescent="0.35">
      <c r="A825">
        <v>220817744</v>
      </c>
      <c r="B825" s="1">
        <v>44867</v>
      </c>
      <c r="C825" s="1">
        <v>44198</v>
      </c>
      <c r="D825" t="s">
        <v>141</v>
      </c>
      <c r="E825" t="s">
        <v>13</v>
      </c>
      <c r="F825">
        <v>42</v>
      </c>
      <c r="G825" t="s">
        <v>19</v>
      </c>
      <c r="H825" t="s">
        <v>30</v>
      </c>
      <c r="I825" t="s">
        <v>16</v>
      </c>
      <c r="J825" t="s">
        <v>6512</v>
      </c>
      <c r="K825" t="s">
        <v>871</v>
      </c>
      <c r="L825">
        <v>1130</v>
      </c>
      <c r="M825" t="str">
        <f>IF(Crime_analysis[[#This Row],[Victim''s Age]]&lt;13,"Child",IF(AND(Crime_analysis[[#This Row],[Victim''s Age]]&gt;13,Crime_analysis[[#This Row],[Victim''s Age]]&lt;18),"Teenager",IF(AND(Crime_analysis[[#This Row],[Victim''s Age]]&gt;=18,Crime_analysis[[#This Row],[Victim''s Age]]&lt;41),"Youth","Adult")))</f>
        <v>Adult</v>
      </c>
    </row>
    <row r="826" spans="1:13" x14ac:dyDescent="0.35">
      <c r="A826">
        <v>231108776</v>
      </c>
      <c r="B826" s="1">
        <v>45055</v>
      </c>
      <c r="C826" s="1">
        <v>44507</v>
      </c>
      <c r="D826" t="s">
        <v>61</v>
      </c>
      <c r="E826" t="s">
        <v>46</v>
      </c>
      <c r="F826">
        <v>63</v>
      </c>
      <c r="G826" t="s">
        <v>19</v>
      </c>
      <c r="H826" t="s">
        <v>20</v>
      </c>
      <c r="I826" t="s">
        <v>16</v>
      </c>
      <c r="J826" t="s">
        <v>6512</v>
      </c>
      <c r="K826" t="s">
        <v>872</v>
      </c>
      <c r="L826">
        <v>1200</v>
      </c>
      <c r="M826" t="str">
        <f>IF(Crime_analysis[[#This Row],[Victim''s Age]]&lt;13,"Child",IF(AND(Crime_analysis[[#This Row],[Victim''s Age]]&gt;13,Crime_analysis[[#This Row],[Victim''s Age]]&lt;18),"Teenager",IF(AND(Crime_analysis[[#This Row],[Victim''s Age]]&gt;=18,Crime_analysis[[#This Row],[Victim''s Age]]&lt;41),"Youth","Adult")))</f>
        <v>Adult</v>
      </c>
    </row>
    <row r="827" spans="1:13" x14ac:dyDescent="0.35">
      <c r="A827">
        <v>221017425</v>
      </c>
      <c r="B827" s="1">
        <v>44902</v>
      </c>
      <c r="C827" s="1">
        <v>44537</v>
      </c>
      <c r="D827" t="s">
        <v>77</v>
      </c>
      <c r="E827" t="s">
        <v>84</v>
      </c>
      <c r="F827">
        <v>15</v>
      </c>
      <c r="G827" t="s">
        <v>14</v>
      </c>
      <c r="H827" t="s">
        <v>20</v>
      </c>
      <c r="I827" t="s">
        <v>59</v>
      </c>
      <c r="J827" t="s">
        <v>113</v>
      </c>
      <c r="K827" t="s">
        <v>873</v>
      </c>
      <c r="L827">
        <v>800</v>
      </c>
      <c r="M827" t="str">
        <f>IF(Crime_analysis[[#This Row],[Victim''s Age]]&lt;13,"Child",IF(AND(Crime_analysis[[#This Row],[Victim''s Age]]&gt;13,Crime_analysis[[#This Row],[Victim''s Age]]&lt;18),"Teenager",IF(AND(Crime_analysis[[#This Row],[Victim''s Age]]&gt;=18,Crime_analysis[[#This Row],[Victim''s Age]]&lt;41),"Youth","Adult")))</f>
        <v>Teenager</v>
      </c>
    </row>
    <row r="828" spans="1:13" x14ac:dyDescent="0.35">
      <c r="A828">
        <v>221511168</v>
      </c>
      <c r="B828" s="1">
        <v>44728</v>
      </c>
      <c r="C828" s="1">
        <v>44211</v>
      </c>
      <c r="D828" t="s">
        <v>29</v>
      </c>
      <c r="E828" t="s">
        <v>471</v>
      </c>
      <c r="F828">
        <v>25</v>
      </c>
      <c r="G828" t="s">
        <v>14</v>
      </c>
      <c r="H828" t="s">
        <v>15</v>
      </c>
      <c r="I828" t="s">
        <v>16</v>
      </c>
      <c r="J828" t="s">
        <v>6512</v>
      </c>
      <c r="K828" t="s">
        <v>874</v>
      </c>
      <c r="L828">
        <v>1700</v>
      </c>
      <c r="M828" t="str">
        <f>IF(Crime_analysis[[#This Row],[Victim''s Age]]&lt;13,"Child",IF(AND(Crime_analysis[[#This Row],[Victim''s Age]]&gt;13,Crime_analysis[[#This Row],[Victim''s Age]]&lt;18),"Teenager",IF(AND(Crime_analysis[[#This Row],[Victim''s Age]]&gt;=18,Crime_analysis[[#This Row],[Victim''s Age]]&lt;41),"Youth","Adult")))</f>
        <v>Youth</v>
      </c>
    </row>
    <row r="829" spans="1:13" x14ac:dyDescent="0.35">
      <c r="A829">
        <v>220514171</v>
      </c>
      <c r="B829" s="1">
        <v>44830</v>
      </c>
      <c r="C829" s="1">
        <v>44543</v>
      </c>
      <c r="D829" t="s">
        <v>146</v>
      </c>
      <c r="E829" t="s">
        <v>13</v>
      </c>
      <c r="F829">
        <v>42</v>
      </c>
      <c r="G829" t="s">
        <v>14</v>
      </c>
      <c r="H829" t="s">
        <v>15</v>
      </c>
      <c r="I829" t="s">
        <v>16</v>
      </c>
      <c r="J829" t="s">
        <v>6512</v>
      </c>
      <c r="K829" t="s">
        <v>875</v>
      </c>
      <c r="L829">
        <v>1225</v>
      </c>
      <c r="M829" t="str">
        <f>IF(Crime_analysis[[#This Row],[Victim''s Age]]&lt;13,"Child",IF(AND(Crime_analysis[[#This Row],[Victim''s Age]]&gt;13,Crime_analysis[[#This Row],[Victim''s Age]]&lt;18),"Teenager",IF(AND(Crime_analysis[[#This Row],[Victim''s Age]]&gt;=18,Crime_analysis[[#This Row],[Victim''s Age]]&lt;41),"Youth","Adult")))</f>
        <v>Adult</v>
      </c>
    </row>
    <row r="830" spans="1:13" x14ac:dyDescent="0.35">
      <c r="A830">
        <v>230811099</v>
      </c>
      <c r="B830" s="1">
        <v>45097</v>
      </c>
      <c r="C830" s="1">
        <v>44539</v>
      </c>
      <c r="D830" t="s">
        <v>141</v>
      </c>
      <c r="E830" t="s">
        <v>50</v>
      </c>
      <c r="F830">
        <v>50</v>
      </c>
      <c r="G830" t="s">
        <v>19</v>
      </c>
      <c r="H830" t="s">
        <v>30</v>
      </c>
      <c r="I830" t="s">
        <v>16</v>
      </c>
      <c r="J830" t="s">
        <v>6512</v>
      </c>
      <c r="K830" t="s">
        <v>876</v>
      </c>
      <c r="L830">
        <v>2330</v>
      </c>
      <c r="M830" t="str">
        <f>IF(Crime_analysis[[#This Row],[Victim''s Age]]&lt;13,"Child",IF(AND(Crime_analysis[[#This Row],[Victim''s Age]]&gt;13,Crime_analysis[[#This Row],[Victim''s Age]]&lt;18),"Teenager",IF(AND(Crime_analysis[[#This Row],[Victim''s Age]]&gt;=18,Crime_analysis[[#This Row],[Victim''s Age]]&lt;41),"Youth","Adult")))</f>
        <v>Adult</v>
      </c>
    </row>
    <row r="831" spans="1:13" x14ac:dyDescent="0.35">
      <c r="A831">
        <v>220414511</v>
      </c>
      <c r="B831" s="1">
        <v>44854</v>
      </c>
      <c r="C831" s="1">
        <v>44348</v>
      </c>
      <c r="D831" t="s">
        <v>68</v>
      </c>
      <c r="E831" t="s">
        <v>160</v>
      </c>
      <c r="F831">
        <v>48</v>
      </c>
      <c r="G831" t="s">
        <v>14</v>
      </c>
      <c r="H831" t="s">
        <v>20</v>
      </c>
      <c r="I831" t="s">
        <v>59</v>
      </c>
      <c r="J831" t="s">
        <v>78</v>
      </c>
      <c r="K831" t="s">
        <v>877</v>
      </c>
      <c r="L831">
        <v>1800</v>
      </c>
      <c r="M831" t="str">
        <f>IF(Crime_analysis[[#This Row],[Victim''s Age]]&lt;13,"Child",IF(AND(Crime_analysis[[#This Row],[Victim''s Age]]&gt;13,Crime_analysis[[#This Row],[Victim''s Age]]&lt;18),"Teenager",IF(AND(Crime_analysis[[#This Row],[Victim''s Age]]&gt;=18,Crime_analysis[[#This Row],[Victim''s Age]]&lt;41),"Youth","Adult")))</f>
        <v>Adult</v>
      </c>
    </row>
    <row r="832" spans="1:13" x14ac:dyDescent="0.35">
      <c r="A832">
        <v>230611909</v>
      </c>
      <c r="B832" s="1">
        <v>45107</v>
      </c>
      <c r="C832" s="1">
        <v>44217</v>
      </c>
      <c r="D832" t="s">
        <v>22</v>
      </c>
      <c r="E832" t="s">
        <v>13</v>
      </c>
      <c r="F832">
        <v>70</v>
      </c>
      <c r="G832" t="s">
        <v>14</v>
      </c>
      <c r="H832" t="s">
        <v>30</v>
      </c>
      <c r="I832" t="s">
        <v>16</v>
      </c>
      <c r="J832" t="s">
        <v>6512</v>
      </c>
      <c r="K832" t="s">
        <v>878</v>
      </c>
      <c r="L832">
        <v>355</v>
      </c>
      <c r="M832" t="str">
        <f>IF(Crime_analysis[[#This Row],[Victim''s Age]]&lt;13,"Child",IF(AND(Crime_analysis[[#This Row],[Victim''s Age]]&gt;13,Crime_analysis[[#This Row],[Victim''s Age]]&lt;18),"Teenager",IF(AND(Crime_analysis[[#This Row],[Victim''s Age]]&gt;=18,Crime_analysis[[#This Row],[Victim''s Age]]&lt;41),"Youth","Adult")))</f>
        <v>Adult</v>
      </c>
    </row>
    <row r="833" spans="1:13" x14ac:dyDescent="0.35">
      <c r="A833">
        <v>221714688</v>
      </c>
      <c r="B833" s="1">
        <v>44849</v>
      </c>
      <c r="C833" s="1">
        <v>44483</v>
      </c>
      <c r="D833" t="s">
        <v>40</v>
      </c>
      <c r="E833" t="s">
        <v>150</v>
      </c>
      <c r="F833">
        <v>19</v>
      </c>
      <c r="G833" t="s">
        <v>14</v>
      </c>
      <c r="H833" t="s">
        <v>20</v>
      </c>
      <c r="I833" t="s">
        <v>16</v>
      </c>
      <c r="J833" t="s">
        <v>6512</v>
      </c>
      <c r="K833" t="s">
        <v>879</v>
      </c>
      <c r="L833">
        <v>2330</v>
      </c>
      <c r="M833" t="str">
        <f>IF(Crime_analysis[[#This Row],[Victim''s Age]]&lt;13,"Child",IF(AND(Crime_analysis[[#This Row],[Victim''s Age]]&gt;13,Crime_analysis[[#This Row],[Victim''s Age]]&lt;18),"Teenager",IF(AND(Crime_analysis[[#This Row],[Victim''s Age]]&gt;=18,Crime_analysis[[#This Row],[Victim''s Age]]&lt;41),"Youth","Adult")))</f>
        <v>Youth</v>
      </c>
    </row>
    <row r="834" spans="1:13" x14ac:dyDescent="0.35">
      <c r="A834">
        <v>220614398</v>
      </c>
      <c r="B834" s="1">
        <v>44781</v>
      </c>
      <c r="C834" s="1">
        <v>44197</v>
      </c>
      <c r="D834" t="s">
        <v>22</v>
      </c>
      <c r="E834" t="s">
        <v>13</v>
      </c>
      <c r="F834">
        <v>53</v>
      </c>
      <c r="G834" t="s">
        <v>19</v>
      </c>
      <c r="H834" t="s">
        <v>20</v>
      </c>
      <c r="I834" t="s">
        <v>16</v>
      </c>
      <c r="J834" t="s">
        <v>6512</v>
      </c>
      <c r="K834" t="s">
        <v>880</v>
      </c>
      <c r="L834">
        <v>825</v>
      </c>
      <c r="M834" t="str">
        <f>IF(Crime_analysis[[#This Row],[Victim''s Age]]&lt;13,"Child",IF(AND(Crime_analysis[[#This Row],[Victim''s Age]]&gt;13,Crime_analysis[[#This Row],[Victim''s Age]]&lt;18),"Teenager",IF(AND(Crime_analysis[[#This Row],[Victim''s Age]]&gt;=18,Crime_analysis[[#This Row],[Victim''s Age]]&lt;41),"Youth","Adult")))</f>
        <v>Adult</v>
      </c>
    </row>
    <row r="835" spans="1:13" x14ac:dyDescent="0.35">
      <c r="A835">
        <v>221717216</v>
      </c>
      <c r="B835" s="1">
        <v>44902</v>
      </c>
      <c r="C835" s="1">
        <v>44537</v>
      </c>
      <c r="D835" t="s">
        <v>40</v>
      </c>
      <c r="E835" t="s">
        <v>181</v>
      </c>
      <c r="F835">
        <v>43</v>
      </c>
      <c r="G835" t="s">
        <v>19</v>
      </c>
      <c r="H835" t="s">
        <v>20</v>
      </c>
      <c r="I835" t="s">
        <v>59</v>
      </c>
      <c r="J835" t="s">
        <v>6512</v>
      </c>
      <c r="K835" t="s">
        <v>881</v>
      </c>
      <c r="L835">
        <v>2150</v>
      </c>
      <c r="M835" t="str">
        <f>IF(Crime_analysis[[#This Row],[Victim''s Age]]&lt;13,"Child",IF(AND(Crime_analysis[[#This Row],[Victim''s Age]]&gt;13,Crime_analysis[[#This Row],[Victim''s Age]]&lt;18),"Teenager",IF(AND(Crime_analysis[[#This Row],[Victim''s Age]]&gt;=18,Crime_analysis[[#This Row],[Victim''s Age]]&lt;41),"Youth","Adult")))</f>
        <v>Adult</v>
      </c>
    </row>
    <row r="836" spans="1:13" x14ac:dyDescent="0.35">
      <c r="A836">
        <v>221913801</v>
      </c>
      <c r="B836" s="1">
        <v>44799</v>
      </c>
      <c r="C836" s="1">
        <v>44197</v>
      </c>
      <c r="D836" t="s">
        <v>32</v>
      </c>
      <c r="E836" t="s">
        <v>37</v>
      </c>
      <c r="F836">
        <v>35</v>
      </c>
      <c r="G836" t="s">
        <v>14</v>
      </c>
      <c r="H836" t="s">
        <v>20</v>
      </c>
      <c r="I836" t="s">
        <v>16</v>
      </c>
      <c r="J836" t="s">
        <v>6512</v>
      </c>
      <c r="K836" t="s">
        <v>882</v>
      </c>
      <c r="L836">
        <v>1200</v>
      </c>
      <c r="M836" t="str">
        <f>IF(Crime_analysis[[#This Row],[Victim''s Age]]&lt;13,"Child",IF(AND(Crime_analysis[[#This Row],[Victim''s Age]]&gt;13,Crime_analysis[[#This Row],[Victim''s Age]]&lt;18),"Teenager",IF(AND(Crime_analysis[[#This Row],[Victim''s Age]]&gt;=18,Crime_analysis[[#This Row],[Victim''s Age]]&lt;41),"Youth","Adult")))</f>
        <v>Youth</v>
      </c>
    </row>
    <row r="837" spans="1:13" x14ac:dyDescent="0.35">
      <c r="A837">
        <v>222012518</v>
      </c>
      <c r="B837" s="1">
        <v>44764</v>
      </c>
      <c r="C837" s="1">
        <v>44470</v>
      </c>
      <c r="D837" t="s">
        <v>18</v>
      </c>
      <c r="E837" t="s">
        <v>84</v>
      </c>
      <c r="F837">
        <v>28</v>
      </c>
      <c r="G837" t="s">
        <v>14</v>
      </c>
      <c r="H837" t="s">
        <v>15</v>
      </c>
      <c r="I837" t="s">
        <v>59</v>
      </c>
      <c r="J837" t="s">
        <v>78</v>
      </c>
      <c r="K837" t="s">
        <v>883</v>
      </c>
      <c r="L837">
        <v>2300</v>
      </c>
      <c r="M837" t="str">
        <f>IF(Crime_analysis[[#This Row],[Victim''s Age]]&lt;13,"Child",IF(AND(Crime_analysis[[#This Row],[Victim''s Age]]&gt;13,Crime_analysis[[#This Row],[Victim''s Age]]&lt;18),"Teenager",IF(AND(Crime_analysis[[#This Row],[Victim''s Age]]&gt;=18,Crime_analysis[[#This Row],[Victim''s Age]]&lt;41),"Youth","Adult")))</f>
        <v>Youth</v>
      </c>
    </row>
    <row r="838" spans="1:13" x14ac:dyDescent="0.35">
      <c r="A838">
        <v>222113530</v>
      </c>
      <c r="B838" s="1">
        <v>44799</v>
      </c>
      <c r="C838" s="1">
        <v>44531</v>
      </c>
      <c r="D838" t="s">
        <v>103</v>
      </c>
      <c r="E838" t="s">
        <v>13</v>
      </c>
      <c r="F838">
        <v>54</v>
      </c>
      <c r="G838" t="s">
        <v>19</v>
      </c>
      <c r="H838" t="s">
        <v>30</v>
      </c>
      <c r="I838" t="s">
        <v>16</v>
      </c>
      <c r="J838" t="s">
        <v>6512</v>
      </c>
      <c r="K838" t="s">
        <v>884</v>
      </c>
      <c r="L838">
        <v>800</v>
      </c>
      <c r="M838" t="str">
        <f>IF(Crime_analysis[[#This Row],[Victim''s Age]]&lt;13,"Child",IF(AND(Crime_analysis[[#This Row],[Victim''s Age]]&gt;13,Crime_analysis[[#This Row],[Victim''s Age]]&lt;18),"Teenager",IF(AND(Crime_analysis[[#This Row],[Victim''s Age]]&gt;=18,Crime_analysis[[#This Row],[Victim''s Age]]&lt;41),"Youth","Adult")))</f>
        <v>Adult</v>
      </c>
    </row>
    <row r="839" spans="1:13" x14ac:dyDescent="0.35">
      <c r="A839">
        <v>220314048</v>
      </c>
      <c r="B839" s="1">
        <v>44763</v>
      </c>
      <c r="C839" s="1">
        <v>44398</v>
      </c>
      <c r="D839" t="s">
        <v>12</v>
      </c>
      <c r="E839" t="s">
        <v>181</v>
      </c>
      <c r="F839">
        <v>42</v>
      </c>
      <c r="G839" t="s">
        <v>14</v>
      </c>
      <c r="H839" t="s">
        <v>20</v>
      </c>
      <c r="I839" t="s">
        <v>59</v>
      </c>
      <c r="J839" t="s">
        <v>6512</v>
      </c>
      <c r="K839" t="s">
        <v>885</v>
      </c>
      <c r="L839">
        <v>1530</v>
      </c>
      <c r="M839" t="str">
        <f>IF(Crime_analysis[[#This Row],[Victim''s Age]]&lt;13,"Child",IF(AND(Crime_analysis[[#This Row],[Victim''s Age]]&gt;13,Crime_analysis[[#This Row],[Victim''s Age]]&lt;18),"Teenager",IF(AND(Crime_analysis[[#This Row],[Victim''s Age]]&gt;=18,Crime_analysis[[#This Row],[Victim''s Age]]&lt;41),"Youth","Adult")))</f>
        <v>Adult</v>
      </c>
    </row>
    <row r="840" spans="1:13" x14ac:dyDescent="0.35">
      <c r="A840">
        <v>230805701</v>
      </c>
      <c r="B840" s="1">
        <v>44966</v>
      </c>
      <c r="C840" s="1">
        <v>44462</v>
      </c>
      <c r="D840" t="s">
        <v>141</v>
      </c>
      <c r="E840" t="s">
        <v>110</v>
      </c>
      <c r="F840">
        <v>80</v>
      </c>
      <c r="G840" t="s">
        <v>19</v>
      </c>
      <c r="H840" t="s">
        <v>30</v>
      </c>
      <c r="I840" t="s">
        <v>16</v>
      </c>
      <c r="J840" t="s">
        <v>6512</v>
      </c>
      <c r="K840" t="s">
        <v>886</v>
      </c>
      <c r="L840">
        <v>1200</v>
      </c>
      <c r="M840" t="str">
        <f>IF(Crime_analysis[[#This Row],[Victim''s Age]]&lt;13,"Child",IF(AND(Crime_analysis[[#This Row],[Victim''s Age]]&gt;13,Crime_analysis[[#This Row],[Victim''s Age]]&lt;18),"Teenager",IF(AND(Crime_analysis[[#This Row],[Victim''s Age]]&gt;=18,Crime_analysis[[#This Row],[Victim''s Age]]&lt;41),"Youth","Adult")))</f>
        <v>Adult</v>
      </c>
    </row>
    <row r="841" spans="1:13" x14ac:dyDescent="0.35">
      <c r="A841">
        <v>231405724</v>
      </c>
      <c r="B841" s="1">
        <v>44967</v>
      </c>
      <c r="C841" s="1">
        <v>44525</v>
      </c>
      <c r="D841" t="s">
        <v>120</v>
      </c>
      <c r="E841" t="s">
        <v>13</v>
      </c>
      <c r="F841">
        <v>79</v>
      </c>
      <c r="G841" t="s">
        <v>14</v>
      </c>
      <c r="H841" t="s">
        <v>20</v>
      </c>
      <c r="I841" t="s">
        <v>16</v>
      </c>
      <c r="J841" t="s">
        <v>6512</v>
      </c>
      <c r="K841" t="s">
        <v>887</v>
      </c>
      <c r="L841">
        <v>1700</v>
      </c>
      <c r="M841" t="str">
        <f>IF(Crime_analysis[[#This Row],[Victim''s Age]]&lt;13,"Child",IF(AND(Crime_analysis[[#This Row],[Victim''s Age]]&gt;13,Crime_analysis[[#This Row],[Victim''s Age]]&lt;18),"Teenager",IF(AND(Crime_analysis[[#This Row],[Victim''s Age]]&gt;=18,Crime_analysis[[#This Row],[Victim''s Age]]&lt;41),"Youth","Adult")))</f>
        <v>Adult</v>
      </c>
    </row>
    <row r="842" spans="1:13" x14ac:dyDescent="0.35">
      <c r="A842">
        <v>222113661</v>
      </c>
      <c r="B842" s="1">
        <v>44802</v>
      </c>
      <c r="C842" s="1">
        <v>44431</v>
      </c>
      <c r="D842" t="s">
        <v>103</v>
      </c>
      <c r="E842" t="s">
        <v>150</v>
      </c>
      <c r="F842">
        <v>49</v>
      </c>
      <c r="G842" t="s">
        <v>14</v>
      </c>
      <c r="H842" t="s">
        <v>30</v>
      </c>
      <c r="I842" t="s">
        <v>16</v>
      </c>
      <c r="J842" t="s">
        <v>6512</v>
      </c>
      <c r="K842" t="s">
        <v>794</v>
      </c>
      <c r="L842">
        <v>2300</v>
      </c>
      <c r="M842" t="str">
        <f>IF(Crime_analysis[[#This Row],[Victim''s Age]]&lt;13,"Child",IF(AND(Crime_analysis[[#This Row],[Victim''s Age]]&gt;13,Crime_analysis[[#This Row],[Victim''s Age]]&lt;18),"Teenager",IF(AND(Crime_analysis[[#This Row],[Victim''s Age]]&gt;=18,Crime_analysis[[#This Row],[Victim''s Age]]&lt;41),"Youth","Adult")))</f>
        <v>Adult</v>
      </c>
    </row>
    <row r="843" spans="1:13" x14ac:dyDescent="0.35">
      <c r="A843">
        <v>220116327</v>
      </c>
      <c r="B843" s="1">
        <v>44757</v>
      </c>
      <c r="C843" s="1">
        <v>44348</v>
      </c>
      <c r="D843" t="s">
        <v>42</v>
      </c>
      <c r="E843" t="s">
        <v>37</v>
      </c>
      <c r="F843">
        <v>33</v>
      </c>
      <c r="G843" t="s">
        <v>14</v>
      </c>
      <c r="H843" t="s">
        <v>33</v>
      </c>
      <c r="I843" t="s">
        <v>16</v>
      </c>
      <c r="J843" t="s">
        <v>6512</v>
      </c>
      <c r="K843" t="s">
        <v>888</v>
      </c>
      <c r="L843">
        <v>1830</v>
      </c>
      <c r="M843" t="str">
        <f>IF(Crime_analysis[[#This Row],[Victim''s Age]]&lt;13,"Child",IF(AND(Crime_analysis[[#This Row],[Victim''s Age]]&gt;13,Crime_analysis[[#This Row],[Victim''s Age]]&lt;18),"Teenager",IF(AND(Crime_analysis[[#This Row],[Victim''s Age]]&gt;=18,Crime_analysis[[#This Row],[Victim''s Age]]&lt;41),"Youth","Adult")))</f>
        <v>Youth</v>
      </c>
    </row>
    <row r="844" spans="1:13" x14ac:dyDescent="0.35">
      <c r="A844">
        <v>220214652</v>
      </c>
      <c r="B844" s="1">
        <v>44786</v>
      </c>
      <c r="C844" s="1">
        <v>44481</v>
      </c>
      <c r="D844" t="s">
        <v>26</v>
      </c>
      <c r="E844" t="s">
        <v>415</v>
      </c>
      <c r="F844">
        <v>53</v>
      </c>
      <c r="G844" t="s">
        <v>14</v>
      </c>
      <c r="H844" t="s">
        <v>20</v>
      </c>
      <c r="I844" t="s">
        <v>889</v>
      </c>
      <c r="J844" t="s">
        <v>6512</v>
      </c>
      <c r="K844" t="s">
        <v>890</v>
      </c>
      <c r="L844">
        <v>2300</v>
      </c>
      <c r="M844" t="str">
        <f>IF(Crime_analysis[[#This Row],[Victim''s Age]]&lt;13,"Child",IF(AND(Crime_analysis[[#This Row],[Victim''s Age]]&gt;13,Crime_analysis[[#This Row],[Victim''s Age]]&lt;18),"Teenager",IF(AND(Crime_analysis[[#This Row],[Victim''s Age]]&gt;=18,Crime_analysis[[#This Row],[Victim''s Age]]&lt;41),"Youth","Adult")))</f>
        <v>Adult</v>
      </c>
    </row>
    <row r="845" spans="1:13" x14ac:dyDescent="0.35">
      <c r="A845">
        <v>221612913</v>
      </c>
      <c r="B845" s="1">
        <v>44834</v>
      </c>
      <c r="C845" s="1">
        <v>44378</v>
      </c>
      <c r="D845" t="s">
        <v>86</v>
      </c>
      <c r="E845" t="s">
        <v>110</v>
      </c>
      <c r="F845">
        <v>62</v>
      </c>
      <c r="G845" t="s">
        <v>14</v>
      </c>
      <c r="H845" t="s">
        <v>33</v>
      </c>
      <c r="I845" t="s">
        <v>16</v>
      </c>
      <c r="J845" t="s">
        <v>6512</v>
      </c>
      <c r="K845" t="s">
        <v>891</v>
      </c>
      <c r="L845">
        <v>1300</v>
      </c>
      <c r="M845" t="str">
        <f>IF(Crime_analysis[[#This Row],[Victim''s Age]]&lt;13,"Child",IF(AND(Crime_analysis[[#This Row],[Victim''s Age]]&gt;13,Crime_analysis[[#This Row],[Victim''s Age]]&lt;18),"Teenager",IF(AND(Crime_analysis[[#This Row],[Victim''s Age]]&gt;=18,Crime_analysis[[#This Row],[Victim''s Age]]&lt;41),"Youth","Adult")))</f>
        <v>Adult</v>
      </c>
    </row>
    <row r="846" spans="1:13" x14ac:dyDescent="0.35">
      <c r="A846">
        <v>220811432</v>
      </c>
      <c r="B846" s="1">
        <v>44742</v>
      </c>
      <c r="C846" s="1">
        <v>44438</v>
      </c>
      <c r="D846" t="s">
        <v>141</v>
      </c>
      <c r="E846" t="s">
        <v>13</v>
      </c>
      <c r="F846">
        <v>37</v>
      </c>
      <c r="G846" t="s">
        <v>19</v>
      </c>
      <c r="H846" t="s">
        <v>15</v>
      </c>
      <c r="I846" t="s">
        <v>16</v>
      </c>
      <c r="J846" t="s">
        <v>6512</v>
      </c>
      <c r="K846" t="s">
        <v>892</v>
      </c>
      <c r="L846">
        <v>1200</v>
      </c>
      <c r="M846" t="str">
        <f>IF(Crime_analysis[[#This Row],[Victim''s Age]]&lt;13,"Child",IF(AND(Crime_analysis[[#This Row],[Victim''s Age]]&gt;13,Crime_analysis[[#This Row],[Victim''s Age]]&lt;18),"Teenager",IF(AND(Crime_analysis[[#This Row],[Victim''s Age]]&gt;=18,Crime_analysis[[#This Row],[Victim''s Age]]&lt;41),"Youth","Adult")))</f>
        <v>Youth</v>
      </c>
    </row>
    <row r="847" spans="1:13" x14ac:dyDescent="0.35">
      <c r="A847">
        <v>221710057</v>
      </c>
      <c r="B847" s="1">
        <v>44727</v>
      </c>
      <c r="C847" s="1">
        <v>44531</v>
      </c>
      <c r="D847" t="s">
        <v>40</v>
      </c>
      <c r="E847" t="s">
        <v>110</v>
      </c>
      <c r="F847">
        <v>83</v>
      </c>
      <c r="G847" t="s">
        <v>19</v>
      </c>
      <c r="H847" t="s">
        <v>33</v>
      </c>
      <c r="I847" t="s">
        <v>16</v>
      </c>
      <c r="J847" t="s">
        <v>6512</v>
      </c>
      <c r="K847" t="s">
        <v>893</v>
      </c>
      <c r="L847">
        <v>1</v>
      </c>
      <c r="M847" t="str">
        <f>IF(Crime_analysis[[#This Row],[Victim''s Age]]&lt;13,"Child",IF(AND(Crime_analysis[[#This Row],[Victim''s Age]]&gt;13,Crime_analysis[[#This Row],[Victim''s Age]]&lt;18),"Teenager",IF(AND(Crime_analysis[[#This Row],[Victim''s Age]]&gt;=18,Crime_analysis[[#This Row],[Victim''s Age]]&lt;41),"Youth","Adult")))</f>
        <v>Adult</v>
      </c>
    </row>
    <row r="848" spans="1:13" x14ac:dyDescent="0.35">
      <c r="A848">
        <v>231405352</v>
      </c>
      <c r="B848" s="1">
        <v>44959</v>
      </c>
      <c r="C848" s="1">
        <v>44454</v>
      </c>
      <c r="D848" t="s">
        <v>120</v>
      </c>
      <c r="E848" t="s">
        <v>13</v>
      </c>
      <c r="F848">
        <v>55</v>
      </c>
      <c r="G848" t="s">
        <v>14</v>
      </c>
      <c r="H848" t="s">
        <v>30</v>
      </c>
      <c r="I848" t="s">
        <v>16</v>
      </c>
      <c r="J848" t="s">
        <v>6512</v>
      </c>
      <c r="K848" t="s">
        <v>894</v>
      </c>
      <c r="L848">
        <v>1200</v>
      </c>
      <c r="M848" t="str">
        <f>IF(Crime_analysis[[#This Row],[Victim''s Age]]&lt;13,"Child",IF(AND(Crime_analysis[[#This Row],[Victim''s Age]]&gt;13,Crime_analysis[[#This Row],[Victim''s Age]]&lt;18),"Teenager",IF(AND(Crime_analysis[[#This Row],[Victim''s Age]]&gt;=18,Crime_analysis[[#This Row],[Victim''s Age]]&lt;41),"Youth","Adult")))</f>
        <v>Adult</v>
      </c>
    </row>
    <row r="849" spans="1:13" x14ac:dyDescent="0.35">
      <c r="A849">
        <v>221417764</v>
      </c>
      <c r="B849" s="1">
        <v>44848</v>
      </c>
      <c r="C849" s="1">
        <v>44483</v>
      </c>
      <c r="D849" t="s">
        <v>120</v>
      </c>
      <c r="E849" t="s">
        <v>50</v>
      </c>
      <c r="F849">
        <v>51</v>
      </c>
      <c r="G849" t="s">
        <v>14</v>
      </c>
      <c r="H849" t="s">
        <v>15</v>
      </c>
      <c r="I849" t="s">
        <v>16</v>
      </c>
      <c r="J849" t="s">
        <v>6512</v>
      </c>
      <c r="K849" t="s">
        <v>895</v>
      </c>
      <c r="L849">
        <v>240</v>
      </c>
      <c r="M849" t="str">
        <f>IF(Crime_analysis[[#This Row],[Victim''s Age]]&lt;13,"Child",IF(AND(Crime_analysis[[#This Row],[Victim''s Age]]&gt;13,Crime_analysis[[#This Row],[Victim''s Age]]&lt;18),"Teenager",IF(AND(Crime_analysis[[#This Row],[Victim''s Age]]&gt;=18,Crime_analysis[[#This Row],[Victim''s Age]]&lt;41),"Youth","Adult")))</f>
        <v>Adult</v>
      </c>
    </row>
    <row r="850" spans="1:13" x14ac:dyDescent="0.35">
      <c r="A850">
        <v>221614926</v>
      </c>
      <c r="B850" s="1">
        <v>44901</v>
      </c>
      <c r="C850" s="1">
        <v>44348</v>
      </c>
      <c r="D850" t="s">
        <v>86</v>
      </c>
      <c r="E850" t="s">
        <v>35</v>
      </c>
      <c r="F850">
        <v>37</v>
      </c>
      <c r="G850" t="s">
        <v>19</v>
      </c>
      <c r="H850" t="s">
        <v>20</v>
      </c>
      <c r="I850" t="s">
        <v>16</v>
      </c>
      <c r="J850" t="s">
        <v>6512</v>
      </c>
      <c r="K850" t="s">
        <v>896</v>
      </c>
      <c r="L850">
        <v>1500</v>
      </c>
      <c r="M850" t="str">
        <f>IF(Crime_analysis[[#This Row],[Victim''s Age]]&lt;13,"Child",IF(AND(Crime_analysis[[#This Row],[Victim''s Age]]&gt;13,Crime_analysis[[#This Row],[Victim''s Age]]&lt;18),"Teenager",IF(AND(Crime_analysis[[#This Row],[Victim''s Age]]&gt;=18,Crime_analysis[[#This Row],[Victim''s Age]]&lt;41),"Youth","Adult")))</f>
        <v>Youth</v>
      </c>
    </row>
    <row r="851" spans="1:13" x14ac:dyDescent="0.35">
      <c r="A851">
        <v>222014743</v>
      </c>
      <c r="B851" s="1">
        <v>44811</v>
      </c>
      <c r="C851" s="1">
        <v>44537</v>
      </c>
      <c r="D851" t="s">
        <v>18</v>
      </c>
      <c r="E851" t="s">
        <v>13</v>
      </c>
      <c r="F851">
        <v>25</v>
      </c>
      <c r="G851" t="s">
        <v>19</v>
      </c>
      <c r="H851" t="s">
        <v>20</v>
      </c>
      <c r="I851" t="s">
        <v>16</v>
      </c>
      <c r="J851" t="s">
        <v>6512</v>
      </c>
      <c r="K851" t="s">
        <v>897</v>
      </c>
      <c r="L851">
        <v>1200</v>
      </c>
      <c r="M851" t="str">
        <f>IF(Crime_analysis[[#This Row],[Victim''s Age]]&lt;13,"Child",IF(AND(Crime_analysis[[#This Row],[Victim''s Age]]&gt;13,Crime_analysis[[#This Row],[Victim''s Age]]&lt;18),"Teenager",IF(AND(Crime_analysis[[#This Row],[Victim''s Age]]&gt;=18,Crime_analysis[[#This Row],[Victim''s Age]]&lt;41),"Youth","Adult")))</f>
        <v>Youth</v>
      </c>
    </row>
    <row r="852" spans="1:13" x14ac:dyDescent="0.35">
      <c r="A852">
        <v>230606537</v>
      </c>
      <c r="B852" s="1">
        <v>44975</v>
      </c>
      <c r="C852" s="1">
        <v>44199</v>
      </c>
      <c r="D852" t="s">
        <v>22</v>
      </c>
      <c r="E852" t="s">
        <v>13</v>
      </c>
      <c r="F852">
        <v>27</v>
      </c>
      <c r="G852" t="s">
        <v>19</v>
      </c>
      <c r="H852" t="s">
        <v>15</v>
      </c>
      <c r="I852" t="s">
        <v>16</v>
      </c>
      <c r="J852" t="s">
        <v>6512</v>
      </c>
      <c r="K852" t="s">
        <v>898</v>
      </c>
      <c r="L852">
        <v>1300</v>
      </c>
      <c r="M852" t="str">
        <f>IF(Crime_analysis[[#This Row],[Victim''s Age]]&lt;13,"Child",IF(AND(Crime_analysis[[#This Row],[Victim''s Age]]&gt;13,Crime_analysis[[#This Row],[Victim''s Age]]&lt;18),"Teenager",IF(AND(Crime_analysis[[#This Row],[Victim''s Age]]&gt;=18,Crime_analysis[[#This Row],[Victim''s Age]]&lt;41),"Youth","Adult")))</f>
        <v>Youth</v>
      </c>
    </row>
    <row r="853" spans="1:13" x14ac:dyDescent="0.35">
      <c r="A853">
        <v>221609537</v>
      </c>
      <c r="B853" s="1">
        <v>44728</v>
      </c>
      <c r="C853" s="1">
        <v>44197</v>
      </c>
      <c r="D853" t="s">
        <v>86</v>
      </c>
      <c r="E853" t="s">
        <v>13</v>
      </c>
      <c r="F853">
        <v>47</v>
      </c>
      <c r="G853" t="s">
        <v>14</v>
      </c>
      <c r="H853" t="s">
        <v>15</v>
      </c>
      <c r="I853" t="s">
        <v>16</v>
      </c>
      <c r="J853" t="s">
        <v>6512</v>
      </c>
      <c r="K853" t="s">
        <v>899</v>
      </c>
      <c r="L853">
        <v>1600</v>
      </c>
      <c r="M853" t="str">
        <f>IF(Crime_analysis[[#This Row],[Victim''s Age]]&lt;13,"Child",IF(AND(Crime_analysis[[#This Row],[Victim''s Age]]&gt;13,Crime_analysis[[#This Row],[Victim''s Age]]&lt;18),"Teenager",IF(AND(Crime_analysis[[#This Row],[Victim''s Age]]&gt;=18,Crime_analysis[[#This Row],[Victim''s Age]]&lt;41),"Youth","Adult")))</f>
        <v>Adult</v>
      </c>
    </row>
    <row r="854" spans="1:13" x14ac:dyDescent="0.35">
      <c r="A854">
        <v>230507696</v>
      </c>
      <c r="B854" s="1">
        <v>45028</v>
      </c>
      <c r="C854" s="1">
        <v>44454</v>
      </c>
      <c r="D854" t="s">
        <v>146</v>
      </c>
      <c r="E854" t="s">
        <v>74</v>
      </c>
      <c r="F854">
        <v>22</v>
      </c>
      <c r="G854" t="s">
        <v>14</v>
      </c>
      <c r="H854" t="s">
        <v>20</v>
      </c>
      <c r="I854" t="s">
        <v>16</v>
      </c>
      <c r="J854" t="s">
        <v>78</v>
      </c>
      <c r="K854" t="s">
        <v>900</v>
      </c>
      <c r="L854">
        <v>1200</v>
      </c>
      <c r="M854" t="str">
        <f>IF(Crime_analysis[[#This Row],[Victim''s Age]]&lt;13,"Child",IF(AND(Crime_analysis[[#This Row],[Victim''s Age]]&gt;13,Crime_analysis[[#This Row],[Victim''s Age]]&lt;18),"Teenager",IF(AND(Crime_analysis[[#This Row],[Victim''s Age]]&gt;=18,Crime_analysis[[#This Row],[Victim''s Age]]&lt;41),"Youth","Adult")))</f>
        <v>Youth</v>
      </c>
    </row>
    <row r="855" spans="1:13" x14ac:dyDescent="0.35">
      <c r="A855">
        <v>230508550</v>
      </c>
      <c r="B855" s="1">
        <v>45054</v>
      </c>
      <c r="C855" s="1">
        <v>44199</v>
      </c>
      <c r="D855" t="s">
        <v>146</v>
      </c>
      <c r="E855" t="s">
        <v>13</v>
      </c>
      <c r="F855">
        <v>64</v>
      </c>
      <c r="G855" t="s">
        <v>19</v>
      </c>
      <c r="H855" t="s">
        <v>20</v>
      </c>
      <c r="I855" t="s">
        <v>16</v>
      </c>
      <c r="J855" t="s">
        <v>6512</v>
      </c>
      <c r="K855" t="s">
        <v>901</v>
      </c>
      <c r="L855">
        <v>900</v>
      </c>
      <c r="M855" t="str">
        <f>IF(Crime_analysis[[#This Row],[Victim''s Age]]&lt;13,"Child",IF(AND(Crime_analysis[[#This Row],[Victim''s Age]]&gt;13,Crime_analysis[[#This Row],[Victim''s Age]]&lt;18),"Teenager",IF(AND(Crime_analysis[[#This Row],[Victim''s Age]]&gt;=18,Crime_analysis[[#This Row],[Victim''s Age]]&lt;41),"Youth","Adult")))</f>
        <v>Adult</v>
      </c>
    </row>
    <row r="856" spans="1:13" x14ac:dyDescent="0.35">
      <c r="A856">
        <v>220510361</v>
      </c>
      <c r="B856" s="1">
        <v>44731</v>
      </c>
      <c r="C856" s="1">
        <v>44547</v>
      </c>
      <c r="D856" t="s">
        <v>146</v>
      </c>
      <c r="E856" t="s">
        <v>54</v>
      </c>
      <c r="F856">
        <v>65</v>
      </c>
      <c r="G856" t="s">
        <v>14</v>
      </c>
      <c r="H856" t="s">
        <v>126</v>
      </c>
      <c r="I856" t="s">
        <v>16</v>
      </c>
      <c r="J856" t="s">
        <v>6512</v>
      </c>
      <c r="K856" t="s">
        <v>902</v>
      </c>
      <c r="L856">
        <v>1</v>
      </c>
      <c r="M856" t="str">
        <f>IF(Crime_analysis[[#This Row],[Victim''s Age]]&lt;13,"Child",IF(AND(Crime_analysis[[#This Row],[Victim''s Age]]&gt;13,Crime_analysis[[#This Row],[Victim''s Age]]&lt;18),"Teenager",IF(AND(Crime_analysis[[#This Row],[Victim''s Age]]&gt;=18,Crime_analysis[[#This Row],[Victim''s Age]]&lt;41),"Youth","Adult")))</f>
        <v>Adult</v>
      </c>
    </row>
    <row r="857" spans="1:13" x14ac:dyDescent="0.35">
      <c r="A857">
        <v>232008744</v>
      </c>
      <c r="B857" s="1">
        <v>45042</v>
      </c>
      <c r="C857" s="1">
        <v>44221</v>
      </c>
      <c r="D857" t="s">
        <v>18</v>
      </c>
      <c r="E857" t="s">
        <v>13</v>
      </c>
      <c r="F857">
        <v>33</v>
      </c>
      <c r="G857" t="s">
        <v>14</v>
      </c>
      <c r="H857" t="s">
        <v>126</v>
      </c>
      <c r="I857" t="s">
        <v>16</v>
      </c>
      <c r="J857" t="s">
        <v>6512</v>
      </c>
      <c r="K857" t="s">
        <v>903</v>
      </c>
      <c r="L857">
        <v>1600</v>
      </c>
      <c r="M857" t="str">
        <f>IF(Crime_analysis[[#This Row],[Victim''s Age]]&lt;13,"Child",IF(AND(Crime_analysis[[#This Row],[Victim''s Age]]&gt;13,Crime_analysis[[#This Row],[Victim''s Age]]&lt;18),"Teenager",IF(AND(Crime_analysis[[#This Row],[Victim''s Age]]&gt;=18,Crime_analysis[[#This Row],[Victim''s Age]]&lt;41),"Youth","Adult")))</f>
        <v>Youth</v>
      </c>
    </row>
    <row r="858" spans="1:13" x14ac:dyDescent="0.35">
      <c r="A858">
        <v>222019855</v>
      </c>
      <c r="B858" s="1">
        <v>44914</v>
      </c>
      <c r="C858" s="1">
        <v>44197</v>
      </c>
      <c r="D858" t="s">
        <v>18</v>
      </c>
      <c r="E858" t="s">
        <v>84</v>
      </c>
      <c r="F858">
        <v>31</v>
      </c>
      <c r="G858" t="s">
        <v>14</v>
      </c>
      <c r="H858" t="s">
        <v>20</v>
      </c>
      <c r="I858" t="s">
        <v>59</v>
      </c>
      <c r="J858" t="s">
        <v>6512</v>
      </c>
      <c r="K858" t="s">
        <v>904</v>
      </c>
      <c r="L858">
        <v>1200</v>
      </c>
      <c r="M858" t="str">
        <f>IF(Crime_analysis[[#This Row],[Victim''s Age]]&lt;13,"Child",IF(AND(Crime_analysis[[#This Row],[Victim''s Age]]&gt;13,Crime_analysis[[#This Row],[Victim''s Age]]&lt;18),"Teenager",IF(AND(Crime_analysis[[#This Row],[Victim''s Age]]&gt;=18,Crime_analysis[[#This Row],[Victim''s Age]]&lt;41),"Youth","Adult")))</f>
        <v>Youth</v>
      </c>
    </row>
    <row r="859" spans="1:13" x14ac:dyDescent="0.35">
      <c r="A859">
        <v>230204863</v>
      </c>
      <c r="B859" s="1">
        <v>44947</v>
      </c>
      <c r="C859" s="1">
        <v>44216</v>
      </c>
      <c r="D859" t="s">
        <v>26</v>
      </c>
      <c r="E859" t="s">
        <v>150</v>
      </c>
      <c r="F859">
        <v>37</v>
      </c>
      <c r="G859" t="s">
        <v>19</v>
      </c>
      <c r="H859" t="s">
        <v>80</v>
      </c>
      <c r="I859" t="s">
        <v>16</v>
      </c>
      <c r="J859" t="s">
        <v>6512</v>
      </c>
      <c r="K859" t="s">
        <v>905</v>
      </c>
      <c r="L859">
        <v>630</v>
      </c>
      <c r="M859" t="str">
        <f>IF(Crime_analysis[[#This Row],[Victim''s Age]]&lt;13,"Child",IF(AND(Crime_analysis[[#This Row],[Victim''s Age]]&gt;13,Crime_analysis[[#This Row],[Victim''s Age]]&lt;18),"Teenager",IF(AND(Crime_analysis[[#This Row],[Victim''s Age]]&gt;=18,Crime_analysis[[#This Row],[Victim''s Age]]&lt;41),"Youth","Adult")))</f>
        <v>Youth</v>
      </c>
    </row>
    <row r="860" spans="1:13" x14ac:dyDescent="0.35">
      <c r="A860">
        <v>220812078</v>
      </c>
      <c r="B860" s="1">
        <v>44755</v>
      </c>
      <c r="C860" s="1">
        <v>44501</v>
      </c>
      <c r="D860" t="s">
        <v>141</v>
      </c>
      <c r="E860" t="s">
        <v>13</v>
      </c>
      <c r="F860">
        <v>53</v>
      </c>
      <c r="G860" t="s">
        <v>19</v>
      </c>
      <c r="H860" t="s">
        <v>30</v>
      </c>
      <c r="I860" t="s">
        <v>16</v>
      </c>
      <c r="J860" t="s">
        <v>6512</v>
      </c>
      <c r="K860" t="s">
        <v>906</v>
      </c>
      <c r="L860">
        <v>1200</v>
      </c>
      <c r="M860" t="str">
        <f>IF(Crime_analysis[[#This Row],[Victim''s Age]]&lt;13,"Child",IF(AND(Crime_analysis[[#This Row],[Victim''s Age]]&gt;13,Crime_analysis[[#This Row],[Victim''s Age]]&lt;18),"Teenager",IF(AND(Crime_analysis[[#This Row],[Victim''s Age]]&gt;=18,Crime_analysis[[#This Row],[Victim''s Age]]&lt;41),"Youth","Adult")))</f>
        <v>Adult</v>
      </c>
    </row>
    <row r="861" spans="1:13" x14ac:dyDescent="0.35">
      <c r="A861">
        <v>221012455</v>
      </c>
      <c r="B861" s="1">
        <v>44778</v>
      </c>
      <c r="C861" s="1">
        <v>44475</v>
      </c>
      <c r="D861" t="s">
        <v>77</v>
      </c>
      <c r="E861" t="s">
        <v>907</v>
      </c>
      <c r="F861">
        <v>55</v>
      </c>
      <c r="G861" t="s">
        <v>19</v>
      </c>
      <c r="H861" t="s">
        <v>33</v>
      </c>
      <c r="I861" t="s">
        <v>16</v>
      </c>
      <c r="J861" t="s">
        <v>6512</v>
      </c>
      <c r="K861" t="s">
        <v>908</v>
      </c>
      <c r="L861">
        <v>2200</v>
      </c>
      <c r="M861" t="str">
        <f>IF(Crime_analysis[[#This Row],[Victim''s Age]]&lt;13,"Child",IF(AND(Crime_analysis[[#This Row],[Victim''s Age]]&gt;13,Crime_analysis[[#This Row],[Victim''s Age]]&lt;18),"Teenager",IF(AND(Crime_analysis[[#This Row],[Victim''s Age]]&gt;=18,Crime_analysis[[#This Row],[Victim''s Age]]&lt;41),"Youth","Adult")))</f>
        <v>Adult</v>
      </c>
    </row>
    <row r="862" spans="1:13" x14ac:dyDescent="0.35">
      <c r="A862">
        <v>231510712</v>
      </c>
      <c r="B862" s="1">
        <v>45083</v>
      </c>
      <c r="C862" s="1">
        <v>44527</v>
      </c>
      <c r="D862" t="s">
        <v>29</v>
      </c>
      <c r="E862" t="s">
        <v>13</v>
      </c>
      <c r="F862">
        <v>56</v>
      </c>
      <c r="G862" t="s">
        <v>19</v>
      </c>
      <c r="H862" t="s">
        <v>20</v>
      </c>
      <c r="I862" t="s">
        <v>16</v>
      </c>
      <c r="J862" t="s">
        <v>6512</v>
      </c>
      <c r="K862" t="s">
        <v>909</v>
      </c>
      <c r="L862">
        <v>1952</v>
      </c>
      <c r="M862" t="str">
        <f>IF(Crime_analysis[[#This Row],[Victim''s Age]]&lt;13,"Child",IF(AND(Crime_analysis[[#This Row],[Victim''s Age]]&gt;13,Crime_analysis[[#This Row],[Victim''s Age]]&lt;18),"Teenager",IF(AND(Crime_analysis[[#This Row],[Victim''s Age]]&gt;=18,Crime_analysis[[#This Row],[Victim''s Age]]&lt;41),"Youth","Adult")))</f>
        <v>Adult</v>
      </c>
    </row>
    <row r="863" spans="1:13" x14ac:dyDescent="0.35">
      <c r="A863">
        <v>231304948</v>
      </c>
      <c r="B863" s="1">
        <v>44945</v>
      </c>
      <c r="C863" s="1">
        <v>44418</v>
      </c>
      <c r="D863" t="s">
        <v>52</v>
      </c>
      <c r="E863" t="s">
        <v>110</v>
      </c>
      <c r="F863">
        <v>34</v>
      </c>
      <c r="G863" t="s">
        <v>14</v>
      </c>
      <c r="H863" t="s">
        <v>20</v>
      </c>
      <c r="I863" t="s">
        <v>16</v>
      </c>
      <c r="J863" t="s">
        <v>6512</v>
      </c>
      <c r="K863" t="s">
        <v>910</v>
      </c>
      <c r="L863">
        <v>600</v>
      </c>
      <c r="M863" t="str">
        <f>IF(Crime_analysis[[#This Row],[Victim''s Age]]&lt;13,"Child",IF(AND(Crime_analysis[[#This Row],[Victim''s Age]]&gt;13,Crime_analysis[[#This Row],[Victim''s Age]]&lt;18),"Teenager",IF(AND(Crime_analysis[[#This Row],[Victim''s Age]]&gt;=18,Crime_analysis[[#This Row],[Victim''s Age]]&lt;41),"Youth","Adult")))</f>
        <v>Youth</v>
      </c>
    </row>
    <row r="864" spans="1:13" x14ac:dyDescent="0.35">
      <c r="A864">
        <v>221512627</v>
      </c>
      <c r="B864" s="1">
        <v>44764</v>
      </c>
      <c r="C864" s="1">
        <v>44431</v>
      </c>
      <c r="D864" t="s">
        <v>29</v>
      </c>
      <c r="E864" t="s">
        <v>46</v>
      </c>
      <c r="F864">
        <v>56</v>
      </c>
      <c r="G864" t="s">
        <v>19</v>
      </c>
      <c r="H864" t="s">
        <v>30</v>
      </c>
      <c r="I864" t="s">
        <v>16</v>
      </c>
      <c r="J864" t="s">
        <v>6512</v>
      </c>
      <c r="K864" t="s">
        <v>911</v>
      </c>
      <c r="L864">
        <v>1700</v>
      </c>
      <c r="M864" t="str">
        <f>IF(Crime_analysis[[#This Row],[Victim''s Age]]&lt;13,"Child",IF(AND(Crime_analysis[[#This Row],[Victim''s Age]]&gt;13,Crime_analysis[[#This Row],[Victim''s Age]]&lt;18),"Teenager",IF(AND(Crime_analysis[[#This Row],[Victim''s Age]]&gt;=18,Crime_analysis[[#This Row],[Victim''s Age]]&lt;41),"Youth","Adult")))</f>
        <v>Adult</v>
      </c>
    </row>
    <row r="865" spans="1:13" x14ac:dyDescent="0.35">
      <c r="A865">
        <v>230312778</v>
      </c>
      <c r="B865" s="1">
        <v>45103</v>
      </c>
      <c r="C865" s="1">
        <v>44505</v>
      </c>
      <c r="D865" t="s">
        <v>12</v>
      </c>
      <c r="E865" t="s">
        <v>13</v>
      </c>
      <c r="F865">
        <v>53</v>
      </c>
      <c r="G865" t="s">
        <v>14</v>
      </c>
      <c r="H865" t="s">
        <v>20</v>
      </c>
      <c r="I865" t="s">
        <v>16</v>
      </c>
      <c r="J865" t="s">
        <v>6512</v>
      </c>
      <c r="K865" t="s">
        <v>912</v>
      </c>
      <c r="L865">
        <v>100</v>
      </c>
      <c r="M865" t="str">
        <f>IF(Crime_analysis[[#This Row],[Victim''s Age]]&lt;13,"Child",IF(AND(Crime_analysis[[#This Row],[Victim''s Age]]&gt;13,Crime_analysis[[#This Row],[Victim''s Age]]&lt;18),"Teenager",IF(AND(Crime_analysis[[#This Row],[Victim''s Age]]&gt;=18,Crime_analysis[[#This Row],[Victim''s Age]]&lt;41),"Youth","Adult")))</f>
        <v>Adult</v>
      </c>
    </row>
    <row r="866" spans="1:13" x14ac:dyDescent="0.35">
      <c r="A866">
        <v>221821787</v>
      </c>
      <c r="B866" s="1">
        <v>44900</v>
      </c>
      <c r="C866" s="1">
        <v>44459</v>
      </c>
      <c r="D866" t="s">
        <v>115</v>
      </c>
      <c r="E866" t="s">
        <v>46</v>
      </c>
      <c r="F866">
        <v>84</v>
      </c>
      <c r="G866" t="s">
        <v>19</v>
      </c>
      <c r="H866" t="s">
        <v>15</v>
      </c>
      <c r="I866" t="s">
        <v>16</v>
      </c>
      <c r="J866" t="s">
        <v>6512</v>
      </c>
      <c r="K866" t="s">
        <v>913</v>
      </c>
      <c r="L866">
        <v>1200</v>
      </c>
      <c r="M866" t="str">
        <f>IF(Crime_analysis[[#This Row],[Victim''s Age]]&lt;13,"Child",IF(AND(Crime_analysis[[#This Row],[Victim''s Age]]&gt;13,Crime_analysis[[#This Row],[Victim''s Age]]&lt;18),"Teenager",IF(AND(Crime_analysis[[#This Row],[Victim''s Age]]&gt;=18,Crime_analysis[[#This Row],[Victim''s Age]]&lt;41),"Youth","Adult")))</f>
        <v>Adult</v>
      </c>
    </row>
    <row r="867" spans="1:13" x14ac:dyDescent="0.35">
      <c r="A867">
        <v>222011952</v>
      </c>
      <c r="B867" s="1">
        <v>44743</v>
      </c>
      <c r="C867" s="1">
        <v>44542</v>
      </c>
      <c r="D867" t="s">
        <v>18</v>
      </c>
      <c r="E867" t="s">
        <v>110</v>
      </c>
      <c r="F867">
        <v>63</v>
      </c>
      <c r="G867" t="s">
        <v>19</v>
      </c>
      <c r="H867" t="s">
        <v>30</v>
      </c>
      <c r="I867" t="s">
        <v>16</v>
      </c>
      <c r="J867" t="s">
        <v>6512</v>
      </c>
      <c r="K867" t="s">
        <v>914</v>
      </c>
      <c r="L867">
        <v>1350</v>
      </c>
      <c r="M867" t="str">
        <f>IF(Crime_analysis[[#This Row],[Victim''s Age]]&lt;13,"Child",IF(AND(Crime_analysis[[#This Row],[Victim''s Age]]&gt;13,Crime_analysis[[#This Row],[Victim''s Age]]&lt;18),"Teenager",IF(AND(Crime_analysis[[#This Row],[Victim''s Age]]&gt;=18,Crime_analysis[[#This Row],[Victim''s Age]]&lt;41),"Youth","Adult")))</f>
        <v>Adult</v>
      </c>
    </row>
    <row r="868" spans="1:13" x14ac:dyDescent="0.35">
      <c r="A868">
        <v>220910143</v>
      </c>
      <c r="B868" s="1">
        <v>44720</v>
      </c>
      <c r="C868" s="1">
        <v>44542</v>
      </c>
      <c r="D868" t="s">
        <v>65</v>
      </c>
      <c r="E868" t="s">
        <v>46</v>
      </c>
      <c r="F868">
        <v>18</v>
      </c>
      <c r="G868" t="s">
        <v>19</v>
      </c>
      <c r="H868" t="s">
        <v>20</v>
      </c>
      <c r="I868" t="s">
        <v>16</v>
      </c>
      <c r="J868" t="s">
        <v>6512</v>
      </c>
      <c r="K868" t="s">
        <v>915</v>
      </c>
      <c r="L868">
        <v>2130</v>
      </c>
      <c r="M868" t="str">
        <f>IF(Crime_analysis[[#This Row],[Victim''s Age]]&lt;13,"Child",IF(AND(Crime_analysis[[#This Row],[Victim''s Age]]&gt;13,Crime_analysis[[#This Row],[Victim''s Age]]&lt;18),"Teenager",IF(AND(Crime_analysis[[#This Row],[Victim''s Age]]&gt;=18,Crime_analysis[[#This Row],[Victim''s Age]]&lt;41),"Youth","Adult")))</f>
        <v>Youth</v>
      </c>
    </row>
    <row r="869" spans="1:13" x14ac:dyDescent="0.35">
      <c r="A869">
        <v>221911135</v>
      </c>
      <c r="B869" s="1">
        <v>44734</v>
      </c>
      <c r="C869" s="1">
        <v>44552</v>
      </c>
      <c r="D869" t="s">
        <v>32</v>
      </c>
      <c r="E869" t="s">
        <v>13</v>
      </c>
      <c r="F869">
        <v>30</v>
      </c>
      <c r="G869" t="s">
        <v>19</v>
      </c>
      <c r="H869" t="s">
        <v>30</v>
      </c>
      <c r="I869" t="s">
        <v>16</v>
      </c>
      <c r="J869" t="s">
        <v>6512</v>
      </c>
      <c r="K869" t="s">
        <v>916</v>
      </c>
      <c r="L869">
        <v>1855</v>
      </c>
      <c r="M869" t="str">
        <f>IF(Crime_analysis[[#This Row],[Victim''s Age]]&lt;13,"Child",IF(AND(Crime_analysis[[#This Row],[Victim''s Age]]&gt;13,Crime_analysis[[#This Row],[Victim''s Age]]&lt;18),"Teenager",IF(AND(Crime_analysis[[#This Row],[Victim''s Age]]&gt;=18,Crime_analysis[[#This Row],[Victim''s Age]]&lt;41),"Youth","Adult")))</f>
        <v>Youth</v>
      </c>
    </row>
    <row r="870" spans="1:13" x14ac:dyDescent="0.35">
      <c r="A870">
        <v>230809688</v>
      </c>
      <c r="B870" s="1">
        <v>45061</v>
      </c>
      <c r="C870" s="1">
        <v>44340</v>
      </c>
      <c r="D870" t="s">
        <v>141</v>
      </c>
      <c r="E870" t="s">
        <v>13</v>
      </c>
      <c r="F870">
        <v>80</v>
      </c>
      <c r="G870" t="s">
        <v>14</v>
      </c>
      <c r="H870" t="s">
        <v>33</v>
      </c>
      <c r="I870" t="s">
        <v>16</v>
      </c>
      <c r="J870" t="s">
        <v>6512</v>
      </c>
      <c r="K870" t="s">
        <v>917</v>
      </c>
      <c r="L870">
        <v>1</v>
      </c>
      <c r="M870" t="str">
        <f>IF(Crime_analysis[[#This Row],[Victim''s Age]]&lt;13,"Child",IF(AND(Crime_analysis[[#This Row],[Victim''s Age]]&gt;13,Crime_analysis[[#This Row],[Victim''s Age]]&lt;18),"Teenager",IF(AND(Crime_analysis[[#This Row],[Victim''s Age]]&gt;=18,Crime_analysis[[#This Row],[Victim''s Age]]&lt;41),"Youth","Adult")))</f>
        <v>Adult</v>
      </c>
    </row>
    <row r="871" spans="1:13" x14ac:dyDescent="0.35">
      <c r="A871">
        <v>231305572</v>
      </c>
      <c r="B871" s="1">
        <v>44958</v>
      </c>
      <c r="C871" s="1">
        <v>44197</v>
      </c>
      <c r="D871" t="s">
        <v>52</v>
      </c>
      <c r="E871" t="s">
        <v>13</v>
      </c>
      <c r="F871">
        <v>25</v>
      </c>
      <c r="G871" t="s">
        <v>14</v>
      </c>
      <c r="H871" t="s">
        <v>20</v>
      </c>
      <c r="I871" t="s">
        <v>16</v>
      </c>
      <c r="J871" t="s">
        <v>6512</v>
      </c>
      <c r="K871" t="s">
        <v>918</v>
      </c>
      <c r="L871">
        <v>700</v>
      </c>
      <c r="M871" t="str">
        <f>IF(Crime_analysis[[#This Row],[Victim''s Age]]&lt;13,"Child",IF(AND(Crime_analysis[[#This Row],[Victim''s Age]]&gt;13,Crime_analysis[[#This Row],[Victim''s Age]]&lt;18),"Teenager",IF(AND(Crime_analysis[[#This Row],[Victim''s Age]]&gt;=18,Crime_analysis[[#This Row],[Victim''s Age]]&lt;41),"Youth","Adult")))</f>
        <v>Youth</v>
      </c>
    </row>
    <row r="872" spans="1:13" x14ac:dyDescent="0.35">
      <c r="A872">
        <v>221500899</v>
      </c>
      <c r="B872" s="1">
        <v>44742</v>
      </c>
      <c r="C872" s="1">
        <v>44531</v>
      </c>
      <c r="D872" t="s">
        <v>29</v>
      </c>
      <c r="E872" t="s">
        <v>919</v>
      </c>
      <c r="F872">
        <v>26</v>
      </c>
      <c r="G872" t="s">
        <v>14</v>
      </c>
      <c r="H872" t="s">
        <v>15</v>
      </c>
      <c r="I872" t="s">
        <v>59</v>
      </c>
      <c r="J872" t="s">
        <v>113</v>
      </c>
      <c r="K872" t="s">
        <v>920</v>
      </c>
      <c r="L872">
        <v>1</v>
      </c>
      <c r="M872" t="str">
        <f>IF(Crime_analysis[[#This Row],[Victim''s Age]]&lt;13,"Child",IF(AND(Crime_analysis[[#This Row],[Victim''s Age]]&gt;13,Crime_analysis[[#This Row],[Victim''s Age]]&lt;18),"Teenager",IF(AND(Crime_analysis[[#This Row],[Victim''s Age]]&gt;=18,Crime_analysis[[#This Row],[Victim''s Age]]&lt;41),"Youth","Adult")))</f>
        <v>Youth</v>
      </c>
    </row>
    <row r="873" spans="1:13" x14ac:dyDescent="0.35">
      <c r="A873">
        <v>232011301</v>
      </c>
      <c r="B873" s="1">
        <v>45084</v>
      </c>
      <c r="C873" s="1">
        <v>44531</v>
      </c>
      <c r="D873" t="s">
        <v>18</v>
      </c>
      <c r="E873" t="s">
        <v>13</v>
      </c>
      <c r="F873">
        <v>69</v>
      </c>
      <c r="G873" t="s">
        <v>19</v>
      </c>
      <c r="H873" t="s">
        <v>126</v>
      </c>
      <c r="I873" t="s">
        <v>16</v>
      </c>
      <c r="J873" t="s">
        <v>6512</v>
      </c>
      <c r="K873" t="s">
        <v>921</v>
      </c>
      <c r="L873">
        <v>800</v>
      </c>
      <c r="M873" t="str">
        <f>IF(Crime_analysis[[#This Row],[Victim''s Age]]&lt;13,"Child",IF(AND(Crime_analysis[[#This Row],[Victim''s Age]]&gt;13,Crime_analysis[[#This Row],[Victim''s Age]]&lt;18),"Teenager",IF(AND(Crime_analysis[[#This Row],[Victim''s Age]]&gt;=18,Crime_analysis[[#This Row],[Victim''s Age]]&lt;41),"Youth","Adult")))</f>
        <v>Adult</v>
      </c>
    </row>
    <row r="874" spans="1:13" x14ac:dyDescent="0.35">
      <c r="A874">
        <v>231204620</v>
      </c>
      <c r="B874" s="1">
        <v>44937</v>
      </c>
      <c r="C874" s="1">
        <v>44484</v>
      </c>
      <c r="D874" t="s">
        <v>24</v>
      </c>
      <c r="E874" t="s">
        <v>74</v>
      </c>
      <c r="F874">
        <v>39</v>
      </c>
      <c r="G874" t="s">
        <v>14</v>
      </c>
      <c r="H874" t="s">
        <v>20</v>
      </c>
      <c r="I874" t="s">
        <v>16</v>
      </c>
      <c r="J874" t="s">
        <v>6512</v>
      </c>
      <c r="K874" t="s">
        <v>470</v>
      </c>
      <c r="L874">
        <v>1200</v>
      </c>
      <c r="M874" t="str">
        <f>IF(Crime_analysis[[#This Row],[Victim''s Age]]&lt;13,"Child",IF(AND(Crime_analysis[[#This Row],[Victim''s Age]]&gt;13,Crime_analysis[[#This Row],[Victim''s Age]]&lt;18),"Teenager",IF(AND(Crime_analysis[[#This Row],[Victim''s Age]]&gt;=18,Crime_analysis[[#This Row],[Victim''s Age]]&lt;41),"Youth","Adult")))</f>
        <v>Youth</v>
      </c>
    </row>
    <row r="875" spans="1:13" x14ac:dyDescent="0.35">
      <c r="A875">
        <v>221218273</v>
      </c>
      <c r="B875" s="1">
        <v>44797</v>
      </c>
      <c r="C875" s="1">
        <v>44479</v>
      </c>
      <c r="D875" t="s">
        <v>24</v>
      </c>
      <c r="E875" t="s">
        <v>74</v>
      </c>
      <c r="F875">
        <v>58</v>
      </c>
      <c r="G875" t="s">
        <v>19</v>
      </c>
      <c r="H875" t="s">
        <v>15</v>
      </c>
      <c r="I875" t="s">
        <v>16</v>
      </c>
      <c r="J875" t="s">
        <v>6512</v>
      </c>
      <c r="K875" t="s">
        <v>423</v>
      </c>
      <c r="L875">
        <v>1900</v>
      </c>
      <c r="M875" t="str">
        <f>IF(Crime_analysis[[#This Row],[Victim''s Age]]&lt;13,"Child",IF(AND(Crime_analysis[[#This Row],[Victim''s Age]]&gt;13,Crime_analysis[[#This Row],[Victim''s Age]]&lt;18),"Teenager",IF(AND(Crime_analysis[[#This Row],[Victim''s Age]]&gt;=18,Crime_analysis[[#This Row],[Victim''s Age]]&lt;41),"Youth","Adult")))</f>
        <v>Adult</v>
      </c>
    </row>
    <row r="876" spans="1:13" x14ac:dyDescent="0.35">
      <c r="A876">
        <v>220511215</v>
      </c>
      <c r="B876" s="1">
        <v>44753</v>
      </c>
      <c r="C876" s="1">
        <v>44409</v>
      </c>
      <c r="D876" t="s">
        <v>146</v>
      </c>
      <c r="E876" t="s">
        <v>169</v>
      </c>
      <c r="F876">
        <v>12</v>
      </c>
      <c r="G876" t="s">
        <v>14</v>
      </c>
      <c r="H876" t="s">
        <v>20</v>
      </c>
      <c r="I876" t="s">
        <v>59</v>
      </c>
      <c r="J876" t="s">
        <v>78</v>
      </c>
      <c r="K876" t="s">
        <v>922</v>
      </c>
      <c r="L876">
        <v>1800</v>
      </c>
      <c r="M876" t="str">
        <f>IF(Crime_analysis[[#This Row],[Victim''s Age]]&lt;13,"Child",IF(AND(Crime_analysis[[#This Row],[Victim''s Age]]&gt;13,Crime_analysis[[#This Row],[Victim''s Age]]&lt;18),"Teenager",IF(AND(Crime_analysis[[#This Row],[Victim''s Age]]&gt;=18,Crime_analysis[[#This Row],[Victim''s Age]]&lt;41),"Youth","Adult")))</f>
        <v>Child</v>
      </c>
    </row>
    <row r="877" spans="1:13" x14ac:dyDescent="0.35">
      <c r="A877">
        <v>221917383</v>
      </c>
      <c r="B877" s="1">
        <v>44893</v>
      </c>
      <c r="C877" s="1">
        <v>44528</v>
      </c>
      <c r="D877" t="s">
        <v>32</v>
      </c>
      <c r="E877" t="s">
        <v>13</v>
      </c>
      <c r="F877">
        <v>62</v>
      </c>
      <c r="G877" t="s">
        <v>14</v>
      </c>
      <c r="H877" t="s">
        <v>20</v>
      </c>
      <c r="I877" t="s">
        <v>16</v>
      </c>
      <c r="J877" t="s">
        <v>6512</v>
      </c>
      <c r="K877" t="s">
        <v>923</v>
      </c>
      <c r="L877">
        <v>1715</v>
      </c>
      <c r="M877" t="str">
        <f>IF(Crime_analysis[[#This Row],[Victim''s Age]]&lt;13,"Child",IF(AND(Crime_analysis[[#This Row],[Victim''s Age]]&gt;13,Crime_analysis[[#This Row],[Victim''s Age]]&lt;18),"Teenager",IF(AND(Crime_analysis[[#This Row],[Victim''s Age]]&gt;=18,Crime_analysis[[#This Row],[Victim''s Age]]&lt;41),"Youth","Adult")))</f>
        <v>Adult</v>
      </c>
    </row>
    <row r="878" spans="1:13" x14ac:dyDescent="0.35">
      <c r="A878">
        <v>231809574</v>
      </c>
      <c r="B878" s="1">
        <v>45033</v>
      </c>
      <c r="C878" s="1">
        <v>44378</v>
      </c>
      <c r="D878" t="s">
        <v>115</v>
      </c>
      <c r="E878" t="s">
        <v>13</v>
      </c>
      <c r="F878">
        <v>30</v>
      </c>
      <c r="G878" t="s">
        <v>19</v>
      </c>
      <c r="H878" t="s">
        <v>15</v>
      </c>
      <c r="I878" t="s">
        <v>16</v>
      </c>
      <c r="J878" t="s">
        <v>6512</v>
      </c>
      <c r="K878" t="s">
        <v>924</v>
      </c>
      <c r="L878">
        <v>750</v>
      </c>
      <c r="M878" t="str">
        <f>IF(Crime_analysis[[#This Row],[Victim''s Age]]&lt;13,"Child",IF(AND(Crime_analysis[[#This Row],[Victim''s Age]]&gt;13,Crime_analysis[[#This Row],[Victim''s Age]]&lt;18),"Teenager",IF(AND(Crime_analysis[[#This Row],[Victim''s Age]]&gt;=18,Crime_analysis[[#This Row],[Victim''s Age]]&lt;41),"Youth","Adult")))</f>
        <v>Youth</v>
      </c>
    </row>
    <row r="879" spans="1:13" x14ac:dyDescent="0.35">
      <c r="A879">
        <v>230208911</v>
      </c>
      <c r="B879" s="1">
        <v>45028</v>
      </c>
      <c r="C879" s="1">
        <v>44197</v>
      </c>
      <c r="D879" t="s">
        <v>26</v>
      </c>
      <c r="E879" t="s">
        <v>169</v>
      </c>
      <c r="F879">
        <v>10</v>
      </c>
      <c r="G879" t="s">
        <v>14</v>
      </c>
      <c r="H879" t="s">
        <v>20</v>
      </c>
      <c r="I879" t="s">
        <v>59</v>
      </c>
      <c r="J879" t="s">
        <v>6512</v>
      </c>
      <c r="K879" t="s">
        <v>925</v>
      </c>
      <c r="L879">
        <v>1</v>
      </c>
      <c r="M879" t="str">
        <f>IF(Crime_analysis[[#This Row],[Victim''s Age]]&lt;13,"Child",IF(AND(Crime_analysis[[#This Row],[Victim''s Age]]&gt;13,Crime_analysis[[#This Row],[Victim''s Age]]&lt;18),"Teenager",IF(AND(Crime_analysis[[#This Row],[Victim''s Age]]&gt;=18,Crime_analysis[[#This Row],[Victim''s Age]]&lt;41),"Youth","Adult")))</f>
        <v>Child</v>
      </c>
    </row>
    <row r="880" spans="1:13" x14ac:dyDescent="0.35">
      <c r="A880">
        <v>231404659</v>
      </c>
      <c r="B880" s="1">
        <v>44929</v>
      </c>
      <c r="C880" s="1">
        <v>44560</v>
      </c>
      <c r="D880" t="s">
        <v>120</v>
      </c>
      <c r="E880" t="s">
        <v>50</v>
      </c>
      <c r="F880">
        <v>72</v>
      </c>
      <c r="G880" t="s">
        <v>14</v>
      </c>
      <c r="H880" t="s">
        <v>33</v>
      </c>
      <c r="I880" t="s">
        <v>16</v>
      </c>
      <c r="J880" t="s">
        <v>6512</v>
      </c>
      <c r="K880" t="s">
        <v>926</v>
      </c>
      <c r="L880">
        <v>1530</v>
      </c>
      <c r="M880" t="str">
        <f>IF(Crime_analysis[[#This Row],[Victim''s Age]]&lt;13,"Child",IF(AND(Crime_analysis[[#This Row],[Victim''s Age]]&gt;13,Crime_analysis[[#This Row],[Victim''s Age]]&lt;18),"Teenager",IF(AND(Crime_analysis[[#This Row],[Victim''s Age]]&gt;=18,Crime_analysis[[#This Row],[Victim''s Age]]&lt;41),"Youth","Adult")))</f>
        <v>Adult</v>
      </c>
    </row>
    <row r="881" spans="1:13" x14ac:dyDescent="0.35">
      <c r="A881">
        <v>221912299</v>
      </c>
      <c r="B881" s="1">
        <v>44764</v>
      </c>
      <c r="C881" s="1">
        <v>44531</v>
      </c>
      <c r="D881" t="s">
        <v>32</v>
      </c>
      <c r="E881" t="s">
        <v>169</v>
      </c>
      <c r="F881">
        <v>7</v>
      </c>
      <c r="G881" t="s">
        <v>14</v>
      </c>
      <c r="H881" t="s">
        <v>20</v>
      </c>
      <c r="I881" t="s">
        <v>59</v>
      </c>
      <c r="J881" t="s">
        <v>6512</v>
      </c>
      <c r="K881" t="s">
        <v>927</v>
      </c>
      <c r="L881">
        <v>1</v>
      </c>
      <c r="M881" t="str">
        <f>IF(Crime_analysis[[#This Row],[Victim''s Age]]&lt;13,"Child",IF(AND(Crime_analysis[[#This Row],[Victim''s Age]]&gt;13,Crime_analysis[[#This Row],[Victim''s Age]]&lt;18),"Teenager",IF(AND(Crime_analysis[[#This Row],[Victim''s Age]]&gt;=18,Crime_analysis[[#This Row],[Victim''s Age]]&lt;41),"Youth","Adult")))</f>
        <v>Child</v>
      </c>
    </row>
    <row r="882" spans="1:13" x14ac:dyDescent="0.35">
      <c r="A882">
        <v>230408704</v>
      </c>
      <c r="B882" s="1">
        <v>45069</v>
      </c>
      <c r="C882" s="1">
        <v>44522</v>
      </c>
      <c r="D882" t="s">
        <v>68</v>
      </c>
      <c r="E882" t="s">
        <v>13</v>
      </c>
      <c r="F882">
        <v>49</v>
      </c>
      <c r="G882" t="s">
        <v>14</v>
      </c>
      <c r="H882" t="s">
        <v>33</v>
      </c>
      <c r="I882" t="s">
        <v>16</v>
      </c>
      <c r="J882" t="s">
        <v>6512</v>
      </c>
      <c r="K882" t="s">
        <v>928</v>
      </c>
      <c r="L882">
        <v>1</v>
      </c>
      <c r="M882" t="str">
        <f>IF(Crime_analysis[[#This Row],[Victim''s Age]]&lt;13,"Child",IF(AND(Crime_analysis[[#This Row],[Victim''s Age]]&gt;13,Crime_analysis[[#This Row],[Victim''s Age]]&lt;18),"Teenager",IF(AND(Crime_analysis[[#This Row],[Victim''s Age]]&gt;=18,Crime_analysis[[#This Row],[Victim''s Age]]&lt;41),"Youth","Adult")))</f>
        <v>Adult</v>
      </c>
    </row>
    <row r="883" spans="1:13" x14ac:dyDescent="0.35">
      <c r="A883">
        <v>231107438</v>
      </c>
      <c r="B883" s="1">
        <v>45020</v>
      </c>
      <c r="C883" s="1">
        <v>44412</v>
      </c>
      <c r="D883" t="s">
        <v>61</v>
      </c>
      <c r="E883" t="s">
        <v>13</v>
      </c>
      <c r="F883">
        <v>41</v>
      </c>
      <c r="G883" t="s">
        <v>14</v>
      </c>
      <c r="H883" t="s">
        <v>30</v>
      </c>
      <c r="I883" t="s">
        <v>16</v>
      </c>
      <c r="J883" t="s">
        <v>6512</v>
      </c>
      <c r="K883" t="s">
        <v>929</v>
      </c>
      <c r="L883">
        <v>1200</v>
      </c>
      <c r="M883" t="str">
        <f>IF(Crime_analysis[[#This Row],[Victim''s Age]]&lt;13,"Child",IF(AND(Crime_analysis[[#This Row],[Victim''s Age]]&gt;13,Crime_analysis[[#This Row],[Victim''s Age]]&lt;18),"Teenager",IF(AND(Crime_analysis[[#This Row],[Victim''s Age]]&gt;=18,Crime_analysis[[#This Row],[Victim''s Age]]&lt;41),"Youth","Adult")))</f>
        <v>Adult</v>
      </c>
    </row>
    <row r="884" spans="1:13" x14ac:dyDescent="0.35">
      <c r="A884">
        <v>231007141</v>
      </c>
      <c r="B884" s="1">
        <v>45007</v>
      </c>
      <c r="C884" s="1">
        <v>44473</v>
      </c>
      <c r="D884" t="s">
        <v>77</v>
      </c>
      <c r="E884" t="s">
        <v>13</v>
      </c>
      <c r="F884">
        <v>29</v>
      </c>
      <c r="G884" t="s">
        <v>19</v>
      </c>
      <c r="H884" t="s">
        <v>30</v>
      </c>
      <c r="I884" t="s">
        <v>16</v>
      </c>
      <c r="J884" t="s">
        <v>6512</v>
      </c>
      <c r="K884" t="s">
        <v>930</v>
      </c>
      <c r="L884">
        <v>1200</v>
      </c>
      <c r="M884" t="str">
        <f>IF(Crime_analysis[[#This Row],[Victim''s Age]]&lt;13,"Child",IF(AND(Crime_analysis[[#This Row],[Victim''s Age]]&gt;13,Crime_analysis[[#This Row],[Victim''s Age]]&lt;18),"Teenager",IF(AND(Crime_analysis[[#This Row],[Victim''s Age]]&gt;=18,Crime_analysis[[#This Row],[Victim''s Age]]&lt;41),"Youth","Adult")))</f>
        <v>Youth</v>
      </c>
    </row>
    <row r="885" spans="1:13" x14ac:dyDescent="0.35">
      <c r="A885">
        <v>220710787</v>
      </c>
      <c r="B885" s="1">
        <v>44733</v>
      </c>
      <c r="C885" s="1">
        <v>44353</v>
      </c>
      <c r="D885" t="s">
        <v>45</v>
      </c>
      <c r="E885" t="s">
        <v>35</v>
      </c>
      <c r="F885">
        <v>35</v>
      </c>
      <c r="G885" t="s">
        <v>19</v>
      </c>
      <c r="H885" t="s">
        <v>20</v>
      </c>
      <c r="I885" t="s">
        <v>16</v>
      </c>
      <c r="J885" t="s">
        <v>6512</v>
      </c>
      <c r="K885" t="s">
        <v>931</v>
      </c>
      <c r="L885">
        <v>1800</v>
      </c>
      <c r="M885" t="str">
        <f>IF(Crime_analysis[[#This Row],[Victim''s Age]]&lt;13,"Child",IF(AND(Crime_analysis[[#This Row],[Victim''s Age]]&gt;13,Crime_analysis[[#This Row],[Victim''s Age]]&lt;18),"Teenager",IF(AND(Crime_analysis[[#This Row],[Victim''s Age]]&gt;=18,Crime_analysis[[#This Row],[Victim''s Age]]&lt;41),"Youth","Adult")))</f>
        <v>Youth</v>
      </c>
    </row>
    <row r="886" spans="1:13" x14ac:dyDescent="0.35">
      <c r="A886">
        <v>231106915</v>
      </c>
      <c r="B886" s="1">
        <v>45003</v>
      </c>
      <c r="C886" s="1">
        <v>44409</v>
      </c>
      <c r="D886" t="s">
        <v>61</v>
      </c>
      <c r="E886" t="s">
        <v>13</v>
      </c>
      <c r="F886">
        <v>24</v>
      </c>
      <c r="G886" t="s">
        <v>19</v>
      </c>
      <c r="H886" t="s">
        <v>30</v>
      </c>
      <c r="I886" t="s">
        <v>16</v>
      </c>
      <c r="J886" t="s">
        <v>6512</v>
      </c>
      <c r="K886" t="s">
        <v>932</v>
      </c>
      <c r="L886">
        <v>1200</v>
      </c>
      <c r="M886" t="str">
        <f>IF(Crime_analysis[[#This Row],[Victim''s Age]]&lt;13,"Child",IF(AND(Crime_analysis[[#This Row],[Victim''s Age]]&gt;13,Crime_analysis[[#This Row],[Victim''s Age]]&lt;18),"Teenager",IF(AND(Crime_analysis[[#This Row],[Victim''s Age]]&gt;=18,Crime_analysis[[#This Row],[Victim''s Age]]&lt;41),"Youth","Adult")))</f>
        <v>Youth</v>
      </c>
    </row>
    <row r="887" spans="1:13" x14ac:dyDescent="0.35">
      <c r="A887">
        <v>221213987</v>
      </c>
      <c r="B887" s="1">
        <v>44728</v>
      </c>
      <c r="C887" s="1">
        <v>44392</v>
      </c>
      <c r="D887" t="s">
        <v>24</v>
      </c>
      <c r="E887" t="s">
        <v>933</v>
      </c>
      <c r="F887">
        <v>38</v>
      </c>
      <c r="G887" t="s">
        <v>19</v>
      </c>
      <c r="H887" t="s">
        <v>15</v>
      </c>
      <c r="I887" t="s">
        <v>16</v>
      </c>
      <c r="J887" t="s">
        <v>6512</v>
      </c>
      <c r="K887" t="s">
        <v>117</v>
      </c>
      <c r="L887">
        <v>900</v>
      </c>
      <c r="M887" t="str">
        <f>IF(Crime_analysis[[#This Row],[Victim''s Age]]&lt;13,"Child",IF(AND(Crime_analysis[[#This Row],[Victim''s Age]]&gt;13,Crime_analysis[[#This Row],[Victim''s Age]]&lt;18),"Teenager",IF(AND(Crime_analysis[[#This Row],[Victim''s Age]]&gt;=18,Crime_analysis[[#This Row],[Victim''s Age]]&lt;41),"Youth","Adult")))</f>
        <v>Youth</v>
      </c>
    </row>
    <row r="888" spans="1:13" x14ac:dyDescent="0.35">
      <c r="A888">
        <v>221016792</v>
      </c>
      <c r="B888" s="1">
        <v>44887</v>
      </c>
      <c r="C888" s="1">
        <v>44337</v>
      </c>
      <c r="D888" t="s">
        <v>77</v>
      </c>
      <c r="E888" t="s">
        <v>13</v>
      </c>
      <c r="F888">
        <v>41</v>
      </c>
      <c r="G888" t="s">
        <v>19</v>
      </c>
      <c r="H888" t="s">
        <v>33</v>
      </c>
      <c r="I888" t="s">
        <v>16</v>
      </c>
      <c r="J888" t="s">
        <v>6512</v>
      </c>
      <c r="K888" t="s">
        <v>596</v>
      </c>
      <c r="L888">
        <v>905</v>
      </c>
      <c r="M888" t="str">
        <f>IF(Crime_analysis[[#This Row],[Victim''s Age]]&lt;13,"Child",IF(AND(Crime_analysis[[#This Row],[Victim''s Age]]&gt;13,Crime_analysis[[#This Row],[Victim''s Age]]&lt;18),"Teenager",IF(AND(Crime_analysis[[#This Row],[Victim''s Age]]&gt;=18,Crime_analysis[[#This Row],[Victim''s Age]]&lt;41),"Youth","Adult")))</f>
        <v>Adult</v>
      </c>
    </row>
    <row r="889" spans="1:13" x14ac:dyDescent="0.35">
      <c r="A889">
        <v>222011356</v>
      </c>
      <c r="B889" s="1">
        <v>44733</v>
      </c>
      <c r="C889" s="1">
        <v>44366</v>
      </c>
      <c r="D889" t="s">
        <v>18</v>
      </c>
      <c r="E889" t="s">
        <v>122</v>
      </c>
      <c r="F889">
        <v>24</v>
      </c>
      <c r="G889" t="s">
        <v>14</v>
      </c>
      <c r="H889" t="s">
        <v>20</v>
      </c>
      <c r="I889" t="s">
        <v>16</v>
      </c>
      <c r="J889" t="s">
        <v>6512</v>
      </c>
      <c r="K889" t="s">
        <v>934</v>
      </c>
      <c r="L889">
        <v>1321</v>
      </c>
      <c r="M889" t="str">
        <f>IF(Crime_analysis[[#This Row],[Victim''s Age]]&lt;13,"Child",IF(AND(Crime_analysis[[#This Row],[Victim''s Age]]&gt;13,Crime_analysis[[#This Row],[Victim''s Age]]&lt;18),"Teenager",IF(AND(Crime_analysis[[#This Row],[Victim''s Age]]&gt;=18,Crime_analysis[[#This Row],[Victim''s Age]]&lt;41),"Youth","Adult")))</f>
        <v>Youth</v>
      </c>
    </row>
    <row r="890" spans="1:13" x14ac:dyDescent="0.35">
      <c r="A890">
        <v>220911711</v>
      </c>
      <c r="B890" s="1">
        <v>44764</v>
      </c>
      <c r="C890" s="1">
        <v>44409</v>
      </c>
      <c r="D890" t="s">
        <v>65</v>
      </c>
      <c r="E890" t="s">
        <v>13</v>
      </c>
      <c r="F890">
        <v>56</v>
      </c>
      <c r="G890" t="s">
        <v>14</v>
      </c>
      <c r="H890" t="s">
        <v>15</v>
      </c>
      <c r="I890" t="s">
        <v>16</v>
      </c>
      <c r="J890" t="s">
        <v>6512</v>
      </c>
      <c r="K890" t="s">
        <v>827</v>
      </c>
      <c r="L890">
        <v>1200</v>
      </c>
      <c r="M890" t="str">
        <f>IF(Crime_analysis[[#This Row],[Victim''s Age]]&lt;13,"Child",IF(AND(Crime_analysis[[#This Row],[Victim''s Age]]&gt;13,Crime_analysis[[#This Row],[Victim''s Age]]&lt;18),"Teenager",IF(AND(Crime_analysis[[#This Row],[Victim''s Age]]&gt;=18,Crime_analysis[[#This Row],[Victim''s Age]]&lt;41),"Youth","Adult")))</f>
        <v>Adult</v>
      </c>
    </row>
    <row r="891" spans="1:13" x14ac:dyDescent="0.35">
      <c r="A891">
        <v>231704607</v>
      </c>
      <c r="B891" s="1">
        <v>44931</v>
      </c>
      <c r="C891" s="1">
        <v>44537</v>
      </c>
      <c r="D891" t="s">
        <v>40</v>
      </c>
      <c r="E891" t="s">
        <v>13</v>
      </c>
      <c r="F891">
        <v>52</v>
      </c>
      <c r="G891" t="s">
        <v>19</v>
      </c>
      <c r="H891" t="s">
        <v>20</v>
      </c>
      <c r="I891" t="s">
        <v>16</v>
      </c>
      <c r="J891" t="s">
        <v>6512</v>
      </c>
      <c r="K891" t="s">
        <v>935</v>
      </c>
      <c r="L891">
        <v>1048</v>
      </c>
      <c r="M891" t="str">
        <f>IF(Crime_analysis[[#This Row],[Victim''s Age]]&lt;13,"Child",IF(AND(Crime_analysis[[#This Row],[Victim''s Age]]&gt;13,Crime_analysis[[#This Row],[Victim''s Age]]&lt;18),"Teenager",IF(AND(Crime_analysis[[#This Row],[Victim''s Age]]&gt;=18,Crime_analysis[[#This Row],[Victim''s Age]]&lt;41),"Youth","Adult")))</f>
        <v>Adult</v>
      </c>
    </row>
    <row r="892" spans="1:13" x14ac:dyDescent="0.35">
      <c r="A892">
        <v>230905707</v>
      </c>
      <c r="B892" s="1">
        <v>44971</v>
      </c>
      <c r="C892" s="1">
        <v>44544</v>
      </c>
      <c r="D892" t="s">
        <v>65</v>
      </c>
      <c r="E892" t="s">
        <v>13</v>
      </c>
      <c r="F892">
        <v>57</v>
      </c>
      <c r="G892" t="s">
        <v>19</v>
      </c>
      <c r="H892" t="s">
        <v>30</v>
      </c>
      <c r="I892" t="s">
        <v>16</v>
      </c>
      <c r="J892" t="s">
        <v>6512</v>
      </c>
      <c r="K892" t="s">
        <v>936</v>
      </c>
      <c r="L892">
        <v>845</v>
      </c>
      <c r="M892" t="str">
        <f>IF(Crime_analysis[[#This Row],[Victim''s Age]]&lt;13,"Child",IF(AND(Crime_analysis[[#This Row],[Victim''s Age]]&gt;13,Crime_analysis[[#This Row],[Victim''s Age]]&lt;18),"Teenager",IF(AND(Crime_analysis[[#This Row],[Victim''s Age]]&gt;=18,Crime_analysis[[#This Row],[Victim''s Age]]&lt;41),"Youth","Adult")))</f>
        <v>Adult</v>
      </c>
    </row>
    <row r="893" spans="1:13" x14ac:dyDescent="0.35">
      <c r="A893">
        <v>220911103</v>
      </c>
      <c r="B893" s="1">
        <v>44747</v>
      </c>
      <c r="C893" s="1">
        <v>44537</v>
      </c>
      <c r="D893" t="s">
        <v>65</v>
      </c>
      <c r="E893" t="s">
        <v>13</v>
      </c>
      <c r="F893">
        <v>57</v>
      </c>
      <c r="G893" t="s">
        <v>19</v>
      </c>
      <c r="H893" t="s">
        <v>30</v>
      </c>
      <c r="I893" t="s">
        <v>16</v>
      </c>
      <c r="J893" t="s">
        <v>6512</v>
      </c>
      <c r="K893" t="s">
        <v>937</v>
      </c>
      <c r="L893">
        <v>1200</v>
      </c>
      <c r="M893" t="str">
        <f>IF(Crime_analysis[[#This Row],[Victim''s Age]]&lt;13,"Child",IF(AND(Crime_analysis[[#This Row],[Victim''s Age]]&gt;13,Crime_analysis[[#This Row],[Victim''s Age]]&lt;18),"Teenager",IF(AND(Crime_analysis[[#This Row],[Victim''s Age]]&gt;=18,Crime_analysis[[#This Row],[Victim''s Age]]&lt;41),"Youth","Adult")))</f>
        <v>Adult</v>
      </c>
    </row>
    <row r="894" spans="1:13" x14ac:dyDescent="0.35">
      <c r="A894">
        <v>231706941</v>
      </c>
      <c r="B894" s="1">
        <v>44999</v>
      </c>
      <c r="C894" s="1">
        <v>44269</v>
      </c>
      <c r="D894" t="s">
        <v>40</v>
      </c>
      <c r="E894" t="s">
        <v>13</v>
      </c>
      <c r="F894">
        <v>55</v>
      </c>
      <c r="G894" t="s">
        <v>14</v>
      </c>
      <c r="H894" t="s">
        <v>33</v>
      </c>
      <c r="I894" t="s">
        <v>16</v>
      </c>
      <c r="J894" t="s">
        <v>6512</v>
      </c>
      <c r="K894" t="s">
        <v>938</v>
      </c>
      <c r="L894">
        <v>1035</v>
      </c>
      <c r="M894" t="str">
        <f>IF(Crime_analysis[[#This Row],[Victim''s Age]]&lt;13,"Child",IF(AND(Crime_analysis[[#This Row],[Victim''s Age]]&gt;13,Crime_analysis[[#This Row],[Victim''s Age]]&lt;18),"Teenager",IF(AND(Crime_analysis[[#This Row],[Victim''s Age]]&gt;=18,Crime_analysis[[#This Row],[Victim''s Age]]&lt;41),"Youth","Adult")))</f>
        <v>Adult</v>
      </c>
    </row>
    <row r="895" spans="1:13" x14ac:dyDescent="0.35">
      <c r="A895">
        <v>221910394</v>
      </c>
      <c r="B895" s="1">
        <v>44717</v>
      </c>
      <c r="C895" s="1">
        <v>44351</v>
      </c>
      <c r="D895" t="s">
        <v>32</v>
      </c>
      <c r="E895" t="s">
        <v>687</v>
      </c>
      <c r="F895">
        <v>33</v>
      </c>
      <c r="G895" t="s">
        <v>19</v>
      </c>
      <c r="H895" t="s">
        <v>20</v>
      </c>
      <c r="I895" t="s">
        <v>939</v>
      </c>
      <c r="J895" t="s">
        <v>113</v>
      </c>
      <c r="K895" t="s">
        <v>940</v>
      </c>
      <c r="L895">
        <v>910</v>
      </c>
      <c r="M895" t="str">
        <f>IF(Crime_analysis[[#This Row],[Victim''s Age]]&lt;13,"Child",IF(AND(Crime_analysis[[#This Row],[Victim''s Age]]&gt;13,Crime_analysis[[#This Row],[Victim''s Age]]&lt;18),"Teenager",IF(AND(Crime_analysis[[#This Row],[Victim''s Age]]&gt;=18,Crime_analysis[[#This Row],[Victim''s Age]]&lt;41),"Youth","Adult")))</f>
        <v>Youth</v>
      </c>
    </row>
    <row r="896" spans="1:13" x14ac:dyDescent="0.35">
      <c r="A896">
        <v>221510456</v>
      </c>
      <c r="B896" s="1">
        <v>44713</v>
      </c>
      <c r="C896" s="1">
        <v>44531</v>
      </c>
      <c r="D896" t="s">
        <v>29</v>
      </c>
      <c r="E896" t="s">
        <v>35</v>
      </c>
      <c r="F896">
        <v>36</v>
      </c>
      <c r="G896" t="s">
        <v>14</v>
      </c>
      <c r="H896" t="s">
        <v>15</v>
      </c>
      <c r="I896" t="s">
        <v>16</v>
      </c>
      <c r="J896" t="s">
        <v>6512</v>
      </c>
      <c r="K896" t="s">
        <v>941</v>
      </c>
      <c r="L896">
        <v>1</v>
      </c>
      <c r="M896" t="str">
        <f>IF(Crime_analysis[[#This Row],[Victim''s Age]]&lt;13,"Child",IF(AND(Crime_analysis[[#This Row],[Victim''s Age]]&gt;13,Crime_analysis[[#This Row],[Victim''s Age]]&lt;18),"Teenager",IF(AND(Crime_analysis[[#This Row],[Victim''s Age]]&gt;=18,Crime_analysis[[#This Row],[Victim''s Age]]&lt;41),"Youth","Adult")))</f>
        <v>Youth</v>
      </c>
    </row>
    <row r="897" spans="1:13" x14ac:dyDescent="0.35">
      <c r="A897">
        <v>230309333</v>
      </c>
      <c r="B897" s="1">
        <v>45029</v>
      </c>
      <c r="C897" s="1">
        <v>44378</v>
      </c>
      <c r="D897" t="s">
        <v>12</v>
      </c>
      <c r="E897" t="s">
        <v>13</v>
      </c>
      <c r="F897">
        <v>45</v>
      </c>
      <c r="G897" t="s">
        <v>19</v>
      </c>
      <c r="H897" t="s">
        <v>33</v>
      </c>
      <c r="I897" t="s">
        <v>16</v>
      </c>
      <c r="J897" t="s">
        <v>6512</v>
      </c>
      <c r="K897" t="s">
        <v>942</v>
      </c>
      <c r="L897">
        <v>1645</v>
      </c>
      <c r="M897" t="str">
        <f>IF(Crime_analysis[[#This Row],[Victim''s Age]]&lt;13,"Child",IF(AND(Crime_analysis[[#This Row],[Victim''s Age]]&gt;13,Crime_analysis[[#This Row],[Victim''s Age]]&lt;18),"Teenager",IF(AND(Crime_analysis[[#This Row],[Victim''s Age]]&gt;=18,Crime_analysis[[#This Row],[Victim''s Age]]&lt;41),"Youth","Adult")))</f>
        <v>Adult</v>
      </c>
    </row>
    <row r="898" spans="1:13" x14ac:dyDescent="0.35">
      <c r="A898">
        <v>220812895</v>
      </c>
      <c r="B898" s="1">
        <v>44777</v>
      </c>
      <c r="C898" s="1">
        <v>44456</v>
      </c>
      <c r="D898" t="s">
        <v>141</v>
      </c>
      <c r="E898" t="s">
        <v>13</v>
      </c>
      <c r="F898">
        <v>25</v>
      </c>
      <c r="G898" t="s">
        <v>19</v>
      </c>
      <c r="H898" t="s">
        <v>20</v>
      </c>
      <c r="I898" t="s">
        <v>16</v>
      </c>
      <c r="J898" t="s">
        <v>6512</v>
      </c>
      <c r="K898" t="s">
        <v>943</v>
      </c>
      <c r="L898">
        <v>2005</v>
      </c>
      <c r="M898" t="str">
        <f>IF(Crime_analysis[[#This Row],[Victim''s Age]]&lt;13,"Child",IF(AND(Crime_analysis[[#This Row],[Victim''s Age]]&gt;13,Crime_analysis[[#This Row],[Victim''s Age]]&lt;18),"Teenager",IF(AND(Crime_analysis[[#This Row],[Victim''s Age]]&gt;=18,Crime_analysis[[#This Row],[Victim''s Age]]&lt;41),"Youth","Adult")))</f>
        <v>Youth</v>
      </c>
    </row>
    <row r="899" spans="1:13" x14ac:dyDescent="0.35">
      <c r="A899">
        <v>232104567</v>
      </c>
      <c r="B899" s="1">
        <v>44943</v>
      </c>
      <c r="C899" s="1">
        <v>44518</v>
      </c>
      <c r="D899" t="s">
        <v>103</v>
      </c>
      <c r="E899" t="s">
        <v>13</v>
      </c>
      <c r="F899">
        <v>41</v>
      </c>
      <c r="G899" t="s">
        <v>14</v>
      </c>
      <c r="H899" t="s">
        <v>33</v>
      </c>
      <c r="I899" t="s">
        <v>16</v>
      </c>
      <c r="J899" t="s">
        <v>6512</v>
      </c>
      <c r="K899" t="s">
        <v>944</v>
      </c>
      <c r="L899">
        <v>800</v>
      </c>
      <c r="M899" t="str">
        <f>IF(Crime_analysis[[#This Row],[Victim''s Age]]&lt;13,"Child",IF(AND(Crime_analysis[[#This Row],[Victim''s Age]]&gt;13,Crime_analysis[[#This Row],[Victim''s Age]]&lt;18),"Teenager",IF(AND(Crime_analysis[[#This Row],[Victim''s Age]]&gt;=18,Crime_analysis[[#This Row],[Victim''s Age]]&lt;41),"Youth","Adult")))</f>
        <v>Adult</v>
      </c>
    </row>
    <row r="900" spans="1:13" x14ac:dyDescent="0.35">
      <c r="A900">
        <v>220510199</v>
      </c>
      <c r="B900" s="1">
        <v>44726</v>
      </c>
      <c r="C900" s="1">
        <v>44510</v>
      </c>
      <c r="D900" t="s">
        <v>146</v>
      </c>
      <c r="E900" t="s">
        <v>13</v>
      </c>
      <c r="F900">
        <v>46</v>
      </c>
      <c r="G900" t="s">
        <v>14</v>
      </c>
      <c r="H900" t="s">
        <v>33</v>
      </c>
      <c r="I900" t="s">
        <v>16</v>
      </c>
      <c r="J900" t="s">
        <v>6512</v>
      </c>
      <c r="K900" t="s">
        <v>945</v>
      </c>
      <c r="L900">
        <v>1136</v>
      </c>
      <c r="M900" t="str">
        <f>IF(Crime_analysis[[#This Row],[Victim''s Age]]&lt;13,"Child",IF(AND(Crime_analysis[[#This Row],[Victim''s Age]]&gt;13,Crime_analysis[[#This Row],[Victim''s Age]]&lt;18),"Teenager",IF(AND(Crime_analysis[[#This Row],[Victim''s Age]]&gt;=18,Crime_analysis[[#This Row],[Victim''s Age]]&lt;41),"Youth","Adult")))</f>
        <v>Adult</v>
      </c>
    </row>
    <row r="901" spans="1:13" x14ac:dyDescent="0.35">
      <c r="A901">
        <v>231505835</v>
      </c>
      <c r="B901" s="1">
        <v>44970</v>
      </c>
      <c r="C901" s="1">
        <v>44561</v>
      </c>
      <c r="D901" t="s">
        <v>29</v>
      </c>
      <c r="E901" t="s">
        <v>13</v>
      </c>
      <c r="F901">
        <v>39</v>
      </c>
      <c r="G901" t="s">
        <v>14</v>
      </c>
      <c r="H901" t="s">
        <v>30</v>
      </c>
      <c r="I901" t="s">
        <v>16</v>
      </c>
      <c r="J901" t="s">
        <v>6512</v>
      </c>
      <c r="K901" t="s">
        <v>946</v>
      </c>
      <c r="L901">
        <v>1700</v>
      </c>
      <c r="M901" t="str">
        <f>IF(Crime_analysis[[#This Row],[Victim''s Age]]&lt;13,"Child",IF(AND(Crime_analysis[[#This Row],[Victim''s Age]]&gt;13,Crime_analysis[[#This Row],[Victim''s Age]]&lt;18),"Teenager",IF(AND(Crime_analysis[[#This Row],[Victim''s Age]]&gt;=18,Crime_analysis[[#This Row],[Victim''s Age]]&lt;41),"Youth","Adult")))</f>
        <v>Youth</v>
      </c>
    </row>
    <row r="902" spans="1:13" x14ac:dyDescent="0.35">
      <c r="A902">
        <v>230207367</v>
      </c>
      <c r="B902" s="1">
        <v>44986</v>
      </c>
      <c r="C902" s="1">
        <v>44197</v>
      </c>
      <c r="D902" t="s">
        <v>26</v>
      </c>
      <c r="E902" t="s">
        <v>13</v>
      </c>
      <c r="F902">
        <v>35</v>
      </c>
      <c r="G902" t="s">
        <v>14</v>
      </c>
      <c r="H902" t="s">
        <v>15</v>
      </c>
      <c r="I902" t="s">
        <v>16</v>
      </c>
      <c r="J902" t="s">
        <v>6512</v>
      </c>
      <c r="K902" t="s">
        <v>947</v>
      </c>
      <c r="L902">
        <v>1200</v>
      </c>
      <c r="M902" t="str">
        <f>IF(Crime_analysis[[#This Row],[Victim''s Age]]&lt;13,"Child",IF(AND(Crime_analysis[[#This Row],[Victim''s Age]]&gt;13,Crime_analysis[[#This Row],[Victim''s Age]]&lt;18),"Teenager",IF(AND(Crime_analysis[[#This Row],[Victim''s Age]]&gt;=18,Crime_analysis[[#This Row],[Victim''s Age]]&lt;41),"Youth","Adult")))</f>
        <v>Youth</v>
      </c>
    </row>
    <row r="903" spans="1:13" x14ac:dyDescent="0.35">
      <c r="A903">
        <v>221913661</v>
      </c>
      <c r="B903" s="1">
        <v>44798</v>
      </c>
      <c r="C903" s="1">
        <v>44197</v>
      </c>
      <c r="D903" t="s">
        <v>32</v>
      </c>
      <c r="E903" t="s">
        <v>13</v>
      </c>
      <c r="F903">
        <v>43</v>
      </c>
      <c r="G903" t="s">
        <v>19</v>
      </c>
      <c r="H903" t="s">
        <v>20</v>
      </c>
      <c r="I903" t="s">
        <v>16</v>
      </c>
      <c r="J903" t="s">
        <v>6512</v>
      </c>
      <c r="K903" t="s">
        <v>948</v>
      </c>
      <c r="L903">
        <v>1215</v>
      </c>
      <c r="M903" t="str">
        <f>IF(Crime_analysis[[#This Row],[Victim''s Age]]&lt;13,"Child",IF(AND(Crime_analysis[[#This Row],[Victim''s Age]]&gt;13,Crime_analysis[[#This Row],[Victim''s Age]]&lt;18),"Teenager",IF(AND(Crime_analysis[[#This Row],[Victim''s Age]]&gt;=18,Crime_analysis[[#This Row],[Victim''s Age]]&lt;41),"Youth","Adult")))</f>
        <v>Adult</v>
      </c>
    </row>
    <row r="904" spans="1:13" x14ac:dyDescent="0.35">
      <c r="A904">
        <v>231608249</v>
      </c>
      <c r="B904" s="1">
        <v>45062</v>
      </c>
      <c r="C904" s="1">
        <v>44319</v>
      </c>
      <c r="D904" t="s">
        <v>86</v>
      </c>
      <c r="E904" t="s">
        <v>169</v>
      </c>
      <c r="F904">
        <v>10</v>
      </c>
      <c r="G904" t="s">
        <v>14</v>
      </c>
      <c r="H904" t="s">
        <v>20</v>
      </c>
      <c r="I904" t="s">
        <v>59</v>
      </c>
      <c r="J904" t="s">
        <v>6512</v>
      </c>
      <c r="K904" t="s">
        <v>949</v>
      </c>
      <c r="L904">
        <v>1</v>
      </c>
      <c r="M904" t="str">
        <f>IF(Crime_analysis[[#This Row],[Victim''s Age]]&lt;13,"Child",IF(AND(Crime_analysis[[#This Row],[Victim''s Age]]&gt;13,Crime_analysis[[#This Row],[Victim''s Age]]&lt;18),"Teenager",IF(AND(Crime_analysis[[#This Row],[Victim''s Age]]&gt;=18,Crime_analysis[[#This Row],[Victim''s Age]]&lt;41),"Youth","Adult")))</f>
        <v>Child</v>
      </c>
    </row>
    <row r="905" spans="1:13" x14ac:dyDescent="0.35">
      <c r="A905">
        <v>221717392</v>
      </c>
      <c r="B905" s="1">
        <v>44903</v>
      </c>
      <c r="C905" s="1">
        <v>44527</v>
      </c>
      <c r="D905" t="s">
        <v>40</v>
      </c>
      <c r="E905" t="s">
        <v>110</v>
      </c>
      <c r="F905">
        <v>42</v>
      </c>
      <c r="G905" t="s">
        <v>14</v>
      </c>
      <c r="H905" t="s">
        <v>126</v>
      </c>
      <c r="I905" t="s">
        <v>16</v>
      </c>
      <c r="J905" t="s">
        <v>6512</v>
      </c>
      <c r="K905" t="s">
        <v>75</v>
      </c>
      <c r="L905">
        <v>1010</v>
      </c>
      <c r="M905" t="str">
        <f>IF(Crime_analysis[[#This Row],[Victim''s Age]]&lt;13,"Child",IF(AND(Crime_analysis[[#This Row],[Victim''s Age]]&gt;13,Crime_analysis[[#This Row],[Victim''s Age]]&lt;18),"Teenager",IF(AND(Crime_analysis[[#This Row],[Victim''s Age]]&gt;=18,Crime_analysis[[#This Row],[Victim''s Age]]&lt;41),"Youth","Adult")))</f>
        <v>Adult</v>
      </c>
    </row>
    <row r="906" spans="1:13" x14ac:dyDescent="0.35">
      <c r="A906">
        <v>231007965</v>
      </c>
      <c r="B906" s="1">
        <v>45030</v>
      </c>
      <c r="C906" s="1">
        <v>44256</v>
      </c>
      <c r="D906" t="s">
        <v>77</v>
      </c>
      <c r="E906" t="s">
        <v>312</v>
      </c>
      <c r="F906">
        <v>41</v>
      </c>
      <c r="G906" t="s">
        <v>19</v>
      </c>
      <c r="H906" t="s">
        <v>33</v>
      </c>
      <c r="I906" t="s">
        <v>16</v>
      </c>
      <c r="J906" t="s">
        <v>78</v>
      </c>
      <c r="K906" t="s">
        <v>950</v>
      </c>
      <c r="L906">
        <v>600</v>
      </c>
      <c r="M906" t="str">
        <f>IF(Crime_analysis[[#This Row],[Victim''s Age]]&lt;13,"Child",IF(AND(Crime_analysis[[#This Row],[Victim''s Age]]&gt;13,Crime_analysis[[#This Row],[Victim''s Age]]&lt;18),"Teenager",IF(AND(Crime_analysis[[#This Row],[Victim''s Age]]&gt;=18,Crime_analysis[[#This Row],[Victim''s Age]]&lt;41),"Youth","Adult")))</f>
        <v>Adult</v>
      </c>
    </row>
    <row r="907" spans="1:13" x14ac:dyDescent="0.35">
      <c r="A907">
        <v>221010077</v>
      </c>
      <c r="B907" s="1">
        <v>44718</v>
      </c>
      <c r="C907" s="1">
        <v>44497</v>
      </c>
      <c r="D907" t="s">
        <v>77</v>
      </c>
      <c r="E907" t="s">
        <v>13</v>
      </c>
      <c r="F907">
        <v>22</v>
      </c>
      <c r="G907" t="s">
        <v>19</v>
      </c>
      <c r="H907" t="s">
        <v>30</v>
      </c>
      <c r="I907" t="s">
        <v>16</v>
      </c>
      <c r="J907" t="s">
        <v>6512</v>
      </c>
      <c r="K907" t="s">
        <v>951</v>
      </c>
      <c r="L907">
        <v>1205</v>
      </c>
      <c r="M907" t="str">
        <f>IF(Crime_analysis[[#This Row],[Victim''s Age]]&lt;13,"Child",IF(AND(Crime_analysis[[#This Row],[Victim''s Age]]&gt;13,Crime_analysis[[#This Row],[Victim''s Age]]&lt;18),"Teenager",IF(AND(Crime_analysis[[#This Row],[Victim''s Age]]&gt;=18,Crime_analysis[[#This Row],[Victim''s Age]]&lt;41),"Youth","Adult")))</f>
        <v>Youth</v>
      </c>
    </row>
    <row r="908" spans="1:13" x14ac:dyDescent="0.35">
      <c r="A908">
        <v>230106011</v>
      </c>
      <c r="B908" s="1">
        <v>44957</v>
      </c>
      <c r="C908" s="1">
        <v>44256</v>
      </c>
      <c r="D908" t="s">
        <v>42</v>
      </c>
      <c r="E908" t="s">
        <v>13</v>
      </c>
      <c r="F908">
        <v>60</v>
      </c>
      <c r="G908" t="s">
        <v>19</v>
      </c>
      <c r="H908" t="s">
        <v>20</v>
      </c>
      <c r="I908" t="s">
        <v>16</v>
      </c>
      <c r="J908" t="s">
        <v>6512</v>
      </c>
      <c r="K908" t="s">
        <v>268</v>
      </c>
      <c r="L908">
        <v>1400</v>
      </c>
      <c r="M908" t="str">
        <f>IF(Crime_analysis[[#This Row],[Victim''s Age]]&lt;13,"Child",IF(AND(Crime_analysis[[#This Row],[Victim''s Age]]&gt;13,Crime_analysis[[#This Row],[Victim''s Age]]&lt;18),"Teenager",IF(AND(Crime_analysis[[#This Row],[Victim''s Age]]&gt;=18,Crime_analysis[[#This Row],[Victim''s Age]]&lt;41),"Youth","Adult")))</f>
        <v>Adult</v>
      </c>
    </row>
    <row r="909" spans="1:13" x14ac:dyDescent="0.35">
      <c r="A909">
        <v>231605693</v>
      </c>
      <c r="B909" s="1">
        <v>44978</v>
      </c>
      <c r="C909" s="1">
        <v>44551</v>
      </c>
      <c r="D909" t="s">
        <v>86</v>
      </c>
      <c r="E909" t="s">
        <v>110</v>
      </c>
      <c r="F909">
        <v>37</v>
      </c>
      <c r="G909" t="s">
        <v>19</v>
      </c>
      <c r="H909" t="s">
        <v>20</v>
      </c>
      <c r="I909" t="s">
        <v>16</v>
      </c>
      <c r="J909" t="s">
        <v>6512</v>
      </c>
      <c r="K909" t="s">
        <v>952</v>
      </c>
      <c r="L909">
        <v>1400</v>
      </c>
      <c r="M909" t="str">
        <f>IF(Crime_analysis[[#This Row],[Victim''s Age]]&lt;13,"Child",IF(AND(Crime_analysis[[#This Row],[Victim''s Age]]&gt;13,Crime_analysis[[#This Row],[Victim''s Age]]&lt;18),"Teenager",IF(AND(Crime_analysis[[#This Row],[Victim''s Age]]&gt;=18,Crime_analysis[[#This Row],[Victim''s Age]]&lt;41),"Youth","Adult")))</f>
        <v>Youth</v>
      </c>
    </row>
    <row r="910" spans="1:13" x14ac:dyDescent="0.35">
      <c r="A910">
        <v>222112398</v>
      </c>
      <c r="B910" s="1">
        <v>44774</v>
      </c>
      <c r="C910" s="1">
        <v>44322</v>
      </c>
      <c r="D910" t="s">
        <v>103</v>
      </c>
      <c r="E910" t="s">
        <v>13</v>
      </c>
      <c r="F910">
        <v>41</v>
      </c>
      <c r="G910" t="s">
        <v>19</v>
      </c>
      <c r="H910" t="s">
        <v>30</v>
      </c>
      <c r="I910" t="s">
        <v>16</v>
      </c>
      <c r="J910" t="s">
        <v>6512</v>
      </c>
      <c r="K910" t="s">
        <v>953</v>
      </c>
      <c r="L910">
        <v>1200</v>
      </c>
      <c r="M910" t="str">
        <f>IF(Crime_analysis[[#This Row],[Victim''s Age]]&lt;13,"Child",IF(AND(Crime_analysis[[#This Row],[Victim''s Age]]&gt;13,Crime_analysis[[#This Row],[Victim''s Age]]&lt;18),"Teenager",IF(AND(Crime_analysis[[#This Row],[Victim''s Age]]&gt;=18,Crime_analysis[[#This Row],[Victim''s Age]]&lt;41),"Youth","Adult")))</f>
        <v>Adult</v>
      </c>
    </row>
    <row r="911" spans="1:13" x14ac:dyDescent="0.35">
      <c r="A911">
        <v>222112536</v>
      </c>
      <c r="B911" s="1">
        <v>44776</v>
      </c>
      <c r="C911" s="1">
        <v>44536</v>
      </c>
      <c r="D911" t="s">
        <v>103</v>
      </c>
      <c r="E911" t="s">
        <v>13</v>
      </c>
      <c r="F911">
        <v>48</v>
      </c>
      <c r="G911" t="s">
        <v>19</v>
      </c>
      <c r="H911" t="s">
        <v>30</v>
      </c>
      <c r="I911" t="s">
        <v>16</v>
      </c>
      <c r="J911" t="s">
        <v>6512</v>
      </c>
      <c r="K911" t="s">
        <v>954</v>
      </c>
      <c r="L911">
        <v>1055</v>
      </c>
      <c r="M911" t="str">
        <f>IF(Crime_analysis[[#This Row],[Victim''s Age]]&lt;13,"Child",IF(AND(Crime_analysis[[#This Row],[Victim''s Age]]&gt;13,Crime_analysis[[#This Row],[Victim''s Age]]&lt;18),"Teenager",IF(AND(Crime_analysis[[#This Row],[Victim''s Age]]&gt;=18,Crime_analysis[[#This Row],[Victim''s Age]]&lt;41),"Youth","Adult")))</f>
        <v>Adult</v>
      </c>
    </row>
    <row r="912" spans="1:13" x14ac:dyDescent="0.35">
      <c r="A912">
        <v>221419850</v>
      </c>
      <c r="B912" s="1">
        <v>44900</v>
      </c>
      <c r="C912" s="1">
        <v>44393</v>
      </c>
      <c r="D912" t="s">
        <v>120</v>
      </c>
      <c r="E912" t="s">
        <v>13</v>
      </c>
      <c r="F912">
        <v>41</v>
      </c>
      <c r="G912" t="s">
        <v>19</v>
      </c>
      <c r="H912" t="s">
        <v>33</v>
      </c>
      <c r="I912" t="s">
        <v>16</v>
      </c>
      <c r="J912" t="s">
        <v>6512</v>
      </c>
      <c r="K912" t="s">
        <v>955</v>
      </c>
      <c r="L912">
        <v>1310</v>
      </c>
      <c r="M912" t="str">
        <f>IF(Crime_analysis[[#This Row],[Victim''s Age]]&lt;13,"Child",IF(AND(Crime_analysis[[#This Row],[Victim''s Age]]&gt;13,Crime_analysis[[#This Row],[Victim''s Age]]&lt;18),"Teenager",IF(AND(Crime_analysis[[#This Row],[Victim''s Age]]&gt;=18,Crime_analysis[[#This Row],[Victim''s Age]]&lt;41),"Youth","Adult")))</f>
        <v>Adult</v>
      </c>
    </row>
    <row r="913" spans="1:13" x14ac:dyDescent="0.35">
      <c r="A913">
        <v>220616735</v>
      </c>
      <c r="B913" s="1">
        <v>44824</v>
      </c>
      <c r="C913" s="1">
        <v>44488</v>
      </c>
      <c r="D913" t="s">
        <v>22</v>
      </c>
      <c r="E913" t="s">
        <v>344</v>
      </c>
      <c r="F913">
        <v>23</v>
      </c>
      <c r="G913" t="s">
        <v>19</v>
      </c>
      <c r="H913" t="s">
        <v>30</v>
      </c>
      <c r="I913" t="s">
        <v>16</v>
      </c>
      <c r="J913" t="s">
        <v>6512</v>
      </c>
      <c r="K913" t="s">
        <v>956</v>
      </c>
      <c r="L913">
        <v>2300</v>
      </c>
      <c r="M913" t="str">
        <f>IF(Crime_analysis[[#This Row],[Victim''s Age]]&lt;13,"Child",IF(AND(Crime_analysis[[#This Row],[Victim''s Age]]&gt;13,Crime_analysis[[#This Row],[Victim''s Age]]&lt;18),"Teenager",IF(AND(Crime_analysis[[#This Row],[Victim''s Age]]&gt;=18,Crime_analysis[[#This Row],[Victim''s Age]]&lt;41),"Youth","Adult")))</f>
        <v>Youth</v>
      </c>
    </row>
    <row r="914" spans="1:13" x14ac:dyDescent="0.35">
      <c r="A914">
        <v>221610053</v>
      </c>
      <c r="B914" s="1">
        <v>44744</v>
      </c>
      <c r="C914" s="1">
        <v>44424</v>
      </c>
      <c r="D914" t="s">
        <v>86</v>
      </c>
      <c r="E914" t="s">
        <v>13</v>
      </c>
      <c r="F914">
        <v>23</v>
      </c>
      <c r="G914" t="s">
        <v>19</v>
      </c>
      <c r="H914" t="s">
        <v>30</v>
      </c>
      <c r="I914" t="s">
        <v>16</v>
      </c>
      <c r="J914" t="s">
        <v>6512</v>
      </c>
      <c r="K914" t="s">
        <v>957</v>
      </c>
      <c r="L914">
        <v>1415</v>
      </c>
      <c r="M914" t="str">
        <f>IF(Crime_analysis[[#This Row],[Victim''s Age]]&lt;13,"Child",IF(AND(Crime_analysis[[#This Row],[Victim''s Age]]&gt;13,Crime_analysis[[#This Row],[Victim''s Age]]&lt;18),"Teenager",IF(AND(Crime_analysis[[#This Row],[Victim''s Age]]&gt;=18,Crime_analysis[[#This Row],[Victim''s Age]]&lt;41),"Youth","Adult")))</f>
        <v>Youth</v>
      </c>
    </row>
    <row r="915" spans="1:13" x14ac:dyDescent="0.35">
      <c r="A915">
        <v>221512223</v>
      </c>
      <c r="B915" s="1">
        <v>44754</v>
      </c>
      <c r="C915" s="1">
        <v>44506</v>
      </c>
      <c r="D915" t="s">
        <v>29</v>
      </c>
      <c r="E915" t="s">
        <v>13</v>
      </c>
      <c r="F915">
        <v>39</v>
      </c>
      <c r="G915" t="s">
        <v>14</v>
      </c>
      <c r="H915" t="s">
        <v>33</v>
      </c>
      <c r="I915" t="s">
        <v>16</v>
      </c>
      <c r="J915" t="s">
        <v>6512</v>
      </c>
      <c r="K915" t="s">
        <v>958</v>
      </c>
      <c r="L915">
        <v>1625</v>
      </c>
      <c r="M915" t="str">
        <f>IF(Crime_analysis[[#This Row],[Victim''s Age]]&lt;13,"Child",IF(AND(Crime_analysis[[#This Row],[Victim''s Age]]&gt;13,Crime_analysis[[#This Row],[Victim''s Age]]&lt;18),"Teenager",IF(AND(Crime_analysis[[#This Row],[Victim''s Age]]&gt;=18,Crime_analysis[[#This Row],[Victim''s Age]]&lt;41),"Youth","Adult")))</f>
        <v>Youth</v>
      </c>
    </row>
    <row r="916" spans="1:13" x14ac:dyDescent="0.35">
      <c r="A916">
        <v>221412436</v>
      </c>
      <c r="B916" s="1">
        <v>44727</v>
      </c>
      <c r="C916" s="1">
        <v>44553</v>
      </c>
      <c r="D916" t="s">
        <v>120</v>
      </c>
      <c r="E916" t="s">
        <v>98</v>
      </c>
      <c r="F916">
        <v>46</v>
      </c>
      <c r="G916" t="s">
        <v>14</v>
      </c>
      <c r="H916" t="s">
        <v>30</v>
      </c>
      <c r="I916" t="s">
        <v>16</v>
      </c>
      <c r="J916" t="s">
        <v>78</v>
      </c>
      <c r="K916" t="s">
        <v>959</v>
      </c>
      <c r="L916">
        <v>1500</v>
      </c>
      <c r="M916" t="str">
        <f>IF(Crime_analysis[[#This Row],[Victim''s Age]]&lt;13,"Child",IF(AND(Crime_analysis[[#This Row],[Victim''s Age]]&gt;13,Crime_analysis[[#This Row],[Victim''s Age]]&lt;18),"Teenager",IF(AND(Crime_analysis[[#This Row],[Victim''s Age]]&gt;=18,Crime_analysis[[#This Row],[Victim''s Age]]&lt;41),"Youth","Adult")))</f>
        <v>Adult</v>
      </c>
    </row>
    <row r="917" spans="1:13" x14ac:dyDescent="0.35">
      <c r="A917">
        <v>231405901</v>
      </c>
      <c r="B917" s="1">
        <v>44973</v>
      </c>
      <c r="C917" s="1">
        <v>44440</v>
      </c>
      <c r="D917" t="s">
        <v>120</v>
      </c>
      <c r="E917" t="s">
        <v>169</v>
      </c>
      <c r="F917">
        <v>14</v>
      </c>
      <c r="G917" t="s">
        <v>14</v>
      </c>
      <c r="H917" t="s">
        <v>20</v>
      </c>
      <c r="I917" t="s">
        <v>59</v>
      </c>
      <c r="J917" t="s">
        <v>6512</v>
      </c>
      <c r="K917" t="s">
        <v>960</v>
      </c>
      <c r="L917">
        <v>1130</v>
      </c>
      <c r="M917" t="str">
        <f>IF(Crime_analysis[[#This Row],[Victim''s Age]]&lt;13,"Child",IF(AND(Crime_analysis[[#This Row],[Victim''s Age]]&gt;13,Crime_analysis[[#This Row],[Victim''s Age]]&lt;18),"Teenager",IF(AND(Crime_analysis[[#This Row],[Victim''s Age]]&gt;=18,Crime_analysis[[#This Row],[Victim''s Age]]&lt;41),"Youth","Adult")))</f>
        <v>Teenager</v>
      </c>
    </row>
    <row r="918" spans="1:13" x14ac:dyDescent="0.35">
      <c r="A918">
        <v>220311812</v>
      </c>
      <c r="B918" s="1">
        <v>44718</v>
      </c>
      <c r="C918" s="1">
        <v>44202</v>
      </c>
      <c r="D918" t="s">
        <v>12</v>
      </c>
      <c r="E918" t="s">
        <v>13</v>
      </c>
      <c r="F918">
        <v>47</v>
      </c>
      <c r="G918" t="s">
        <v>14</v>
      </c>
      <c r="H918" t="s">
        <v>15</v>
      </c>
      <c r="I918" t="s">
        <v>16</v>
      </c>
      <c r="J918" t="s">
        <v>6512</v>
      </c>
      <c r="K918" t="s">
        <v>961</v>
      </c>
      <c r="L918">
        <v>650</v>
      </c>
      <c r="M918" t="str">
        <f>IF(Crime_analysis[[#This Row],[Victim''s Age]]&lt;13,"Child",IF(AND(Crime_analysis[[#This Row],[Victim''s Age]]&gt;13,Crime_analysis[[#This Row],[Victim''s Age]]&lt;18),"Teenager",IF(AND(Crime_analysis[[#This Row],[Victim''s Age]]&gt;=18,Crime_analysis[[#This Row],[Victim''s Age]]&lt;41),"Youth","Adult")))</f>
        <v>Adult</v>
      </c>
    </row>
    <row r="919" spans="1:13" x14ac:dyDescent="0.35">
      <c r="A919">
        <v>221512293</v>
      </c>
      <c r="B919" s="1">
        <v>44756</v>
      </c>
      <c r="C919" s="1">
        <v>44284</v>
      </c>
      <c r="D919" t="s">
        <v>29</v>
      </c>
      <c r="E919" t="s">
        <v>13</v>
      </c>
      <c r="F919">
        <v>19</v>
      </c>
      <c r="G919" t="s">
        <v>14</v>
      </c>
      <c r="H919" t="s">
        <v>30</v>
      </c>
      <c r="I919" t="s">
        <v>16</v>
      </c>
      <c r="J919" t="s">
        <v>6512</v>
      </c>
      <c r="K919" t="s">
        <v>962</v>
      </c>
      <c r="L919">
        <v>1</v>
      </c>
      <c r="M919" t="str">
        <f>IF(Crime_analysis[[#This Row],[Victim''s Age]]&lt;13,"Child",IF(AND(Crime_analysis[[#This Row],[Victim''s Age]]&gt;13,Crime_analysis[[#This Row],[Victim''s Age]]&lt;18),"Teenager",IF(AND(Crime_analysis[[#This Row],[Victim''s Age]]&gt;=18,Crime_analysis[[#This Row],[Victim''s Age]]&lt;41),"Youth","Adult")))</f>
        <v>Youth</v>
      </c>
    </row>
    <row r="920" spans="1:13" x14ac:dyDescent="0.35">
      <c r="A920">
        <v>231306440</v>
      </c>
      <c r="B920" s="1">
        <v>44973</v>
      </c>
      <c r="C920" s="1">
        <v>44350</v>
      </c>
      <c r="D920" t="s">
        <v>52</v>
      </c>
      <c r="E920" t="s">
        <v>13</v>
      </c>
      <c r="F920">
        <v>25</v>
      </c>
      <c r="G920" t="s">
        <v>19</v>
      </c>
      <c r="H920" t="s">
        <v>15</v>
      </c>
      <c r="I920" t="s">
        <v>16</v>
      </c>
      <c r="J920" t="s">
        <v>6512</v>
      </c>
      <c r="K920" t="s">
        <v>499</v>
      </c>
      <c r="L920">
        <v>1</v>
      </c>
      <c r="M920" t="str">
        <f>IF(Crime_analysis[[#This Row],[Victim''s Age]]&lt;13,"Child",IF(AND(Crime_analysis[[#This Row],[Victim''s Age]]&gt;13,Crime_analysis[[#This Row],[Victim''s Age]]&lt;18),"Teenager",IF(AND(Crime_analysis[[#This Row],[Victim''s Age]]&gt;=18,Crime_analysis[[#This Row],[Victim''s Age]]&lt;41),"Youth","Adult")))</f>
        <v>Youth</v>
      </c>
    </row>
    <row r="921" spans="1:13" x14ac:dyDescent="0.35">
      <c r="A921">
        <v>220113856</v>
      </c>
      <c r="B921" s="1">
        <v>44720</v>
      </c>
      <c r="C921" s="1">
        <v>44545</v>
      </c>
      <c r="D921" t="s">
        <v>42</v>
      </c>
      <c r="E921" t="s">
        <v>13</v>
      </c>
      <c r="F921">
        <v>50</v>
      </c>
      <c r="G921" t="s">
        <v>19</v>
      </c>
      <c r="H921" t="s">
        <v>20</v>
      </c>
      <c r="I921" t="s">
        <v>16</v>
      </c>
      <c r="J921" t="s">
        <v>6512</v>
      </c>
      <c r="K921" t="s">
        <v>963</v>
      </c>
      <c r="L921">
        <v>2030</v>
      </c>
      <c r="M921" t="str">
        <f>IF(Crime_analysis[[#This Row],[Victim''s Age]]&lt;13,"Child",IF(AND(Crime_analysis[[#This Row],[Victim''s Age]]&gt;13,Crime_analysis[[#This Row],[Victim''s Age]]&lt;18),"Teenager",IF(AND(Crime_analysis[[#This Row],[Victim''s Age]]&gt;=18,Crime_analysis[[#This Row],[Victim''s Age]]&lt;41),"Youth","Adult")))</f>
        <v>Adult</v>
      </c>
    </row>
    <row r="922" spans="1:13" x14ac:dyDescent="0.35">
      <c r="A922">
        <v>221712695</v>
      </c>
      <c r="B922" s="1">
        <v>44749</v>
      </c>
      <c r="C922" s="1">
        <v>44477</v>
      </c>
      <c r="D922" t="s">
        <v>40</v>
      </c>
      <c r="E922" t="s">
        <v>13</v>
      </c>
      <c r="F922">
        <v>72</v>
      </c>
      <c r="G922" t="s">
        <v>14</v>
      </c>
      <c r="H922" t="s">
        <v>33</v>
      </c>
      <c r="I922" t="s">
        <v>16</v>
      </c>
      <c r="J922" t="s">
        <v>6512</v>
      </c>
      <c r="K922" t="s">
        <v>964</v>
      </c>
      <c r="L922">
        <v>1100</v>
      </c>
      <c r="M922" t="str">
        <f>IF(Crime_analysis[[#This Row],[Victim''s Age]]&lt;13,"Child",IF(AND(Crime_analysis[[#This Row],[Victim''s Age]]&gt;13,Crime_analysis[[#This Row],[Victim''s Age]]&lt;18),"Teenager",IF(AND(Crime_analysis[[#This Row],[Victim''s Age]]&gt;=18,Crime_analysis[[#This Row],[Victim''s Age]]&lt;41),"Youth","Adult")))</f>
        <v>Adult</v>
      </c>
    </row>
    <row r="923" spans="1:13" x14ac:dyDescent="0.35">
      <c r="A923">
        <v>220515552</v>
      </c>
      <c r="B923" s="1">
        <v>44867</v>
      </c>
      <c r="C923" s="1">
        <v>44409</v>
      </c>
      <c r="D923" t="s">
        <v>146</v>
      </c>
      <c r="E923" t="s">
        <v>965</v>
      </c>
      <c r="F923">
        <v>30</v>
      </c>
      <c r="G923" t="s">
        <v>19</v>
      </c>
      <c r="H923" t="s">
        <v>30</v>
      </c>
      <c r="I923" t="s">
        <v>966</v>
      </c>
      <c r="J923" t="s">
        <v>6512</v>
      </c>
      <c r="K923" t="s">
        <v>967</v>
      </c>
      <c r="L923">
        <v>1</v>
      </c>
      <c r="M923" t="str">
        <f>IF(Crime_analysis[[#This Row],[Victim''s Age]]&lt;13,"Child",IF(AND(Crime_analysis[[#This Row],[Victim''s Age]]&gt;13,Crime_analysis[[#This Row],[Victim''s Age]]&lt;18),"Teenager",IF(AND(Crime_analysis[[#This Row],[Victim''s Age]]&gt;=18,Crime_analysis[[#This Row],[Victim''s Age]]&lt;41),"Youth","Adult")))</f>
        <v>Youth</v>
      </c>
    </row>
    <row r="924" spans="1:13" x14ac:dyDescent="0.35">
      <c r="A924">
        <v>220316891</v>
      </c>
      <c r="B924" s="1">
        <v>44820</v>
      </c>
      <c r="C924" s="1">
        <v>44271</v>
      </c>
      <c r="D924" t="s">
        <v>12</v>
      </c>
      <c r="E924" t="s">
        <v>13</v>
      </c>
      <c r="F924">
        <v>28</v>
      </c>
      <c r="G924" t="s">
        <v>19</v>
      </c>
      <c r="H924" t="s">
        <v>15</v>
      </c>
      <c r="I924" t="s">
        <v>16</v>
      </c>
      <c r="J924" t="s">
        <v>6512</v>
      </c>
      <c r="K924" t="s">
        <v>968</v>
      </c>
      <c r="L924">
        <v>820</v>
      </c>
      <c r="M924" t="str">
        <f>IF(Crime_analysis[[#This Row],[Victim''s Age]]&lt;13,"Child",IF(AND(Crime_analysis[[#This Row],[Victim''s Age]]&gt;13,Crime_analysis[[#This Row],[Victim''s Age]]&lt;18),"Teenager",IF(AND(Crime_analysis[[#This Row],[Victim''s Age]]&gt;=18,Crime_analysis[[#This Row],[Victim''s Age]]&lt;41),"Youth","Adult")))</f>
        <v>Youth</v>
      </c>
    </row>
    <row r="925" spans="1:13" x14ac:dyDescent="0.35">
      <c r="A925">
        <v>220315944</v>
      </c>
      <c r="B925" s="1">
        <v>44803</v>
      </c>
      <c r="C925" s="1">
        <v>44536</v>
      </c>
      <c r="D925" t="s">
        <v>12</v>
      </c>
      <c r="E925" t="s">
        <v>13</v>
      </c>
      <c r="F925">
        <v>74</v>
      </c>
      <c r="G925" t="s">
        <v>14</v>
      </c>
      <c r="H925" t="s">
        <v>15</v>
      </c>
      <c r="I925" t="s">
        <v>16</v>
      </c>
      <c r="J925" t="s">
        <v>6512</v>
      </c>
      <c r="K925" t="s">
        <v>969</v>
      </c>
      <c r="L925">
        <v>1200</v>
      </c>
      <c r="M925" t="str">
        <f>IF(Crime_analysis[[#This Row],[Victim''s Age]]&lt;13,"Child",IF(AND(Crime_analysis[[#This Row],[Victim''s Age]]&gt;13,Crime_analysis[[#This Row],[Victim''s Age]]&lt;18),"Teenager",IF(AND(Crime_analysis[[#This Row],[Victim''s Age]]&gt;=18,Crime_analysis[[#This Row],[Victim''s Age]]&lt;41),"Youth","Adult")))</f>
        <v>Adult</v>
      </c>
    </row>
    <row r="926" spans="1:13" x14ac:dyDescent="0.35">
      <c r="A926">
        <v>231906951</v>
      </c>
      <c r="B926" s="1">
        <v>44999</v>
      </c>
      <c r="C926" s="1">
        <v>44440</v>
      </c>
      <c r="D926" t="s">
        <v>32</v>
      </c>
      <c r="E926" t="s">
        <v>110</v>
      </c>
      <c r="F926">
        <v>31</v>
      </c>
      <c r="G926" t="s">
        <v>19</v>
      </c>
      <c r="H926" t="s">
        <v>33</v>
      </c>
      <c r="I926" t="s">
        <v>16</v>
      </c>
      <c r="J926" t="s">
        <v>6512</v>
      </c>
      <c r="K926" t="s">
        <v>970</v>
      </c>
      <c r="L926">
        <v>1200</v>
      </c>
      <c r="M926" t="str">
        <f>IF(Crime_analysis[[#This Row],[Victim''s Age]]&lt;13,"Child",IF(AND(Crime_analysis[[#This Row],[Victim''s Age]]&gt;13,Crime_analysis[[#This Row],[Victim''s Age]]&lt;18),"Teenager",IF(AND(Crime_analysis[[#This Row],[Victim''s Age]]&gt;=18,Crime_analysis[[#This Row],[Victim''s Age]]&lt;41),"Youth","Adult")))</f>
        <v>Youth</v>
      </c>
    </row>
    <row r="927" spans="1:13" x14ac:dyDescent="0.35">
      <c r="A927">
        <v>220121966</v>
      </c>
      <c r="B927" s="1">
        <v>44839</v>
      </c>
      <c r="C927" s="1">
        <v>44474</v>
      </c>
      <c r="D927" t="s">
        <v>42</v>
      </c>
      <c r="E927" t="s">
        <v>46</v>
      </c>
      <c r="F927">
        <v>28</v>
      </c>
      <c r="G927" t="s">
        <v>14</v>
      </c>
      <c r="H927" t="s">
        <v>971</v>
      </c>
      <c r="I927" t="s">
        <v>16</v>
      </c>
      <c r="J927" t="s">
        <v>6512</v>
      </c>
      <c r="K927" t="s">
        <v>972</v>
      </c>
      <c r="L927">
        <v>1230</v>
      </c>
      <c r="M927" t="str">
        <f>IF(Crime_analysis[[#This Row],[Victim''s Age]]&lt;13,"Child",IF(AND(Crime_analysis[[#This Row],[Victim''s Age]]&gt;13,Crime_analysis[[#This Row],[Victim''s Age]]&lt;18),"Teenager",IF(AND(Crime_analysis[[#This Row],[Victim''s Age]]&gt;=18,Crime_analysis[[#This Row],[Victim''s Age]]&lt;41),"Youth","Adult")))</f>
        <v>Youth</v>
      </c>
    </row>
    <row r="928" spans="1:13" x14ac:dyDescent="0.35">
      <c r="A928">
        <v>220710708</v>
      </c>
      <c r="B928" s="1">
        <v>44733</v>
      </c>
      <c r="C928" s="1">
        <v>44355</v>
      </c>
      <c r="D928" t="s">
        <v>45</v>
      </c>
      <c r="E928" t="s">
        <v>54</v>
      </c>
      <c r="F928">
        <v>57</v>
      </c>
      <c r="G928" t="s">
        <v>14</v>
      </c>
      <c r="H928" t="s">
        <v>33</v>
      </c>
      <c r="I928" t="s">
        <v>16</v>
      </c>
      <c r="J928" t="s">
        <v>6512</v>
      </c>
      <c r="K928" t="s">
        <v>973</v>
      </c>
      <c r="L928">
        <v>1200</v>
      </c>
      <c r="M928" t="str">
        <f>IF(Crime_analysis[[#This Row],[Victim''s Age]]&lt;13,"Child",IF(AND(Crime_analysis[[#This Row],[Victim''s Age]]&gt;13,Crime_analysis[[#This Row],[Victim''s Age]]&lt;18),"Teenager",IF(AND(Crime_analysis[[#This Row],[Victim''s Age]]&gt;=18,Crime_analysis[[#This Row],[Victim''s Age]]&lt;41),"Youth","Adult")))</f>
        <v>Adult</v>
      </c>
    </row>
    <row r="929" spans="1:13" x14ac:dyDescent="0.35">
      <c r="A929">
        <v>221512556</v>
      </c>
      <c r="B929" s="1">
        <v>44763</v>
      </c>
      <c r="C929" s="1">
        <v>44378</v>
      </c>
      <c r="D929" t="s">
        <v>29</v>
      </c>
      <c r="E929" t="s">
        <v>160</v>
      </c>
      <c r="F929">
        <v>32</v>
      </c>
      <c r="G929" t="s">
        <v>14</v>
      </c>
      <c r="H929" t="s">
        <v>33</v>
      </c>
      <c r="I929" t="s">
        <v>59</v>
      </c>
      <c r="J929" t="s">
        <v>78</v>
      </c>
      <c r="K929" t="s">
        <v>974</v>
      </c>
      <c r="L929">
        <v>900</v>
      </c>
      <c r="M929" t="str">
        <f>IF(Crime_analysis[[#This Row],[Victim''s Age]]&lt;13,"Child",IF(AND(Crime_analysis[[#This Row],[Victim''s Age]]&gt;13,Crime_analysis[[#This Row],[Victim''s Age]]&lt;18),"Teenager",IF(AND(Crime_analysis[[#This Row],[Victim''s Age]]&gt;=18,Crime_analysis[[#This Row],[Victim''s Age]]&lt;41),"Youth","Adult")))</f>
        <v>Youth</v>
      </c>
    </row>
    <row r="930" spans="1:13" x14ac:dyDescent="0.35">
      <c r="A930">
        <v>220911320</v>
      </c>
      <c r="B930" s="1">
        <v>44753</v>
      </c>
      <c r="C930" s="1">
        <v>44202</v>
      </c>
      <c r="D930" t="s">
        <v>65</v>
      </c>
      <c r="E930" t="s">
        <v>74</v>
      </c>
      <c r="F930">
        <v>56</v>
      </c>
      <c r="G930" t="s">
        <v>19</v>
      </c>
      <c r="H930" t="s">
        <v>20</v>
      </c>
      <c r="I930" t="s">
        <v>16</v>
      </c>
      <c r="J930" t="s">
        <v>6512</v>
      </c>
      <c r="K930" t="s">
        <v>975</v>
      </c>
      <c r="L930">
        <v>1400</v>
      </c>
      <c r="M930" t="str">
        <f>IF(Crime_analysis[[#This Row],[Victim''s Age]]&lt;13,"Child",IF(AND(Crime_analysis[[#This Row],[Victim''s Age]]&gt;13,Crime_analysis[[#This Row],[Victim''s Age]]&lt;18),"Teenager",IF(AND(Crime_analysis[[#This Row],[Victim''s Age]]&gt;=18,Crime_analysis[[#This Row],[Victim''s Age]]&lt;41),"Youth","Adult")))</f>
        <v>Adult</v>
      </c>
    </row>
    <row r="931" spans="1:13" x14ac:dyDescent="0.35">
      <c r="A931">
        <v>221115514</v>
      </c>
      <c r="B931" s="1">
        <v>44859</v>
      </c>
      <c r="C931" s="1">
        <v>44549</v>
      </c>
      <c r="D931" t="s">
        <v>61</v>
      </c>
      <c r="E931" t="s">
        <v>13</v>
      </c>
      <c r="F931">
        <v>42</v>
      </c>
      <c r="G931" t="s">
        <v>14</v>
      </c>
      <c r="H931" t="s">
        <v>20</v>
      </c>
      <c r="I931" t="s">
        <v>16</v>
      </c>
      <c r="J931" t="s">
        <v>6512</v>
      </c>
      <c r="K931" t="s">
        <v>976</v>
      </c>
      <c r="L931">
        <v>1200</v>
      </c>
      <c r="M931" t="str">
        <f>IF(Crime_analysis[[#This Row],[Victim''s Age]]&lt;13,"Child",IF(AND(Crime_analysis[[#This Row],[Victim''s Age]]&gt;13,Crime_analysis[[#This Row],[Victim''s Age]]&lt;18),"Teenager",IF(AND(Crime_analysis[[#This Row],[Victim''s Age]]&gt;=18,Crime_analysis[[#This Row],[Victim''s Age]]&lt;41),"Youth","Adult")))</f>
        <v>Adult</v>
      </c>
    </row>
    <row r="932" spans="1:13" x14ac:dyDescent="0.35">
      <c r="A932">
        <v>221013339</v>
      </c>
      <c r="B932" s="1">
        <v>44799</v>
      </c>
      <c r="C932" s="1">
        <v>44487</v>
      </c>
      <c r="D932" t="s">
        <v>77</v>
      </c>
      <c r="E932" t="s">
        <v>13</v>
      </c>
      <c r="F932">
        <v>47</v>
      </c>
      <c r="G932" t="s">
        <v>14</v>
      </c>
      <c r="H932" t="s">
        <v>30</v>
      </c>
      <c r="I932" t="s">
        <v>16</v>
      </c>
      <c r="J932" t="s">
        <v>6512</v>
      </c>
      <c r="K932" t="s">
        <v>977</v>
      </c>
      <c r="L932">
        <v>1200</v>
      </c>
      <c r="M932" t="str">
        <f>IF(Crime_analysis[[#This Row],[Victim''s Age]]&lt;13,"Child",IF(AND(Crime_analysis[[#This Row],[Victim''s Age]]&gt;13,Crime_analysis[[#This Row],[Victim''s Age]]&lt;18),"Teenager",IF(AND(Crime_analysis[[#This Row],[Victim''s Age]]&gt;=18,Crime_analysis[[#This Row],[Victim''s Age]]&lt;41),"Youth","Adult")))</f>
        <v>Adult</v>
      </c>
    </row>
    <row r="933" spans="1:13" x14ac:dyDescent="0.35">
      <c r="A933">
        <v>221110972</v>
      </c>
      <c r="B933" s="1">
        <v>44741</v>
      </c>
      <c r="C933" s="1">
        <v>44509</v>
      </c>
      <c r="D933" t="s">
        <v>61</v>
      </c>
      <c r="E933" t="s">
        <v>13</v>
      </c>
      <c r="F933">
        <v>25</v>
      </c>
      <c r="G933" t="s">
        <v>19</v>
      </c>
      <c r="H933" t="s">
        <v>30</v>
      </c>
      <c r="I933" t="s">
        <v>16</v>
      </c>
      <c r="J933" t="s">
        <v>6512</v>
      </c>
      <c r="K933" t="s">
        <v>978</v>
      </c>
      <c r="L933">
        <v>1</v>
      </c>
      <c r="M933" t="str">
        <f>IF(Crime_analysis[[#This Row],[Victim''s Age]]&lt;13,"Child",IF(AND(Crime_analysis[[#This Row],[Victim''s Age]]&gt;13,Crime_analysis[[#This Row],[Victim''s Age]]&lt;18),"Teenager",IF(AND(Crime_analysis[[#This Row],[Victim''s Age]]&gt;=18,Crime_analysis[[#This Row],[Victim''s Age]]&lt;41),"Youth","Adult")))</f>
        <v>Youth</v>
      </c>
    </row>
    <row r="934" spans="1:13" x14ac:dyDescent="0.35">
      <c r="A934">
        <v>231609170</v>
      </c>
      <c r="B934" s="1">
        <v>45091</v>
      </c>
      <c r="C934" s="1">
        <v>44515</v>
      </c>
      <c r="D934" t="s">
        <v>86</v>
      </c>
      <c r="E934" t="s">
        <v>110</v>
      </c>
      <c r="F934">
        <v>55</v>
      </c>
      <c r="G934" t="s">
        <v>14</v>
      </c>
      <c r="H934" t="s">
        <v>20</v>
      </c>
      <c r="I934" t="s">
        <v>16</v>
      </c>
      <c r="J934" t="s">
        <v>6512</v>
      </c>
      <c r="K934" t="s">
        <v>979</v>
      </c>
      <c r="L934">
        <v>1200</v>
      </c>
      <c r="M934" t="str">
        <f>IF(Crime_analysis[[#This Row],[Victim''s Age]]&lt;13,"Child",IF(AND(Crime_analysis[[#This Row],[Victim''s Age]]&gt;13,Crime_analysis[[#This Row],[Victim''s Age]]&lt;18),"Teenager",IF(AND(Crime_analysis[[#This Row],[Victim''s Age]]&gt;=18,Crime_analysis[[#This Row],[Victim''s Age]]&lt;41),"Youth","Adult")))</f>
        <v>Adult</v>
      </c>
    </row>
    <row r="935" spans="1:13" x14ac:dyDescent="0.35">
      <c r="A935">
        <v>231405259</v>
      </c>
      <c r="B935" s="1">
        <v>44958</v>
      </c>
      <c r="C935" s="1">
        <v>44500</v>
      </c>
      <c r="D935" t="s">
        <v>120</v>
      </c>
      <c r="E935" t="s">
        <v>13</v>
      </c>
      <c r="F935">
        <v>65</v>
      </c>
      <c r="G935" t="s">
        <v>19</v>
      </c>
      <c r="H935" t="s">
        <v>15</v>
      </c>
      <c r="I935" t="s">
        <v>16</v>
      </c>
      <c r="J935" t="s">
        <v>6512</v>
      </c>
      <c r="K935" t="s">
        <v>980</v>
      </c>
      <c r="L935">
        <v>1730</v>
      </c>
      <c r="M935" t="str">
        <f>IF(Crime_analysis[[#This Row],[Victim''s Age]]&lt;13,"Child",IF(AND(Crime_analysis[[#This Row],[Victim''s Age]]&gt;13,Crime_analysis[[#This Row],[Victim''s Age]]&lt;18),"Teenager",IF(AND(Crime_analysis[[#This Row],[Victim''s Age]]&gt;=18,Crime_analysis[[#This Row],[Victim''s Age]]&lt;41),"Youth","Adult")))</f>
        <v>Adult</v>
      </c>
    </row>
    <row r="936" spans="1:13" x14ac:dyDescent="0.35">
      <c r="A936">
        <v>222018566</v>
      </c>
      <c r="B936" s="1">
        <v>44907</v>
      </c>
      <c r="C936" s="1">
        <v>44362</v>
      </c>
      <c r="D936" t="s">
        <v>18</v>
      </c>
      <c r="E936" t="s">
        <v>110</v>
      </c>
      <c r="F936">
        <v>59</v>
      </c>
      <c r="G936" t="s">
        <v>19</v>
      </c>
      <c r="H936" t="s">
        <v>30</v>
      </c>
      <c r="I936" t="s">
        <v>16</v>
      </c>
      <c r="J936" t="s">
        <v>6512</v>
      </c>
      <c r="K936" t="s">
        <v>981</v>
      </c>
      <c r="L936">
        <v>1200</v>
      </c>
      <c r="M936" t="str">
        <f>IF(Crime_analysis[[#This Row],[Victim''s Age]]&lt;13,"Child",IF(AND(Crime_analysis[[#This Row],[Victim''s Age]]&gt;13,Crime_analysis[[#This Row],[Victim''s Age]]&lt;18),"Teenager",IF(AND(Crime_analysis[[#This Row],[Victim''s Age]]&gt;=18,Crime_analysis[[#This Row],[Victim''s Age]]&lt;41),"Youth","Adult")))</f>
        <v>Adult</v>
      </c>
    </row>
    <row r="937" spans="1:13" x14ac:dyDescent="0.35">
      <c r="A937">
        <v>222014758</v>
      </c>
      <c r="B937" s="1">
        <v>44811</v>
      </c>
      <c r="C937" s="1">
        <v>44440</v>
      </c>
      <c r="D937" t="s">
        <v>18</v>
      </c>
      <c r="E937" t="s">
        <v>110</v>
      </c>
      <c r="F937">
        <v>50</v>
      </c>
      <c r="G937" t="s">
        <v>19</v>
      </c>
      <c r="H937" t="s">
        <v>126</v>
      </c>
      <c r="I937" t="s">
        <v>16</v>
      </c>
      <c r="J937" t="s">
        <v>6512</v>
      </c>
      <c r="K937" t="s">
        <v>982</v>
      </c>
      <c r="L937">
        <v>1</v>
      </c>
      <c r="M937" t="str">
        <f>IF(Crime_analysis[[#This Row],[Victim''s Age]]&lt;13,"Child",IF(AND(Crime_analysis[[#This Row],[Victim''s Age]]&gt;13,Crime_analysis[[#This Row],[Victim''s Age]]&lt;18),"Teenager",IF(AND(Crime_analysis[[#This Row],[Victim''s Age]]&gt;=18,Crime_analysis[[#This Row],[Victim''s Age]]&lt;41),"Youth","Adult")))</f>
        <v>Adult</v>
      </c>
    </row>
    <row r="938" spans="1:13" x14ac:dyDescent="0.35">
      <c r="A938">
        <v>221511632</v>
      </c>
      <c r="B938" s="1">
        <v>44738</v>
      </c>
      <c r="C938" s="1">
        <v>44509</v>
      </c>
      <c r="D938" t="s">
        <v>29</v>
      </c>
      <c r="E938" t="s">
        <v>13</v>
      </c>
      <c r="F938">
        <v>53</v>
      </c>
      <c r="G938" t="s">
        <v>14</v>
      </c>
      <c r="H938" t="s">
        <v>30</v>
      </c>
      <c r="I938" t="s">
        <v>16</v>
      </c>
      <c r="J938" t="s">
        <v>6512</v>
      </c>
      <c r="K938" t="s">
        <v>983</v>
      </c>
      <c r="L938">
        <v>2154</v>
      </c>
      <c r="M938" t="str">
        <f>IF(Crime_analysis[[#This Row],[Victim''s Age]]&lt;13,"Child",IF(AND(Crime_analysis[[#This Row],[Victim''s Age]]&gt;13,Crime_analysis[[#This Row],[Victim''s Age]]&lt;18),"Teenager",IF(AND(Crime_analysis[[#This Row],[Victim''s Age]]&gt;=18,Crime_analysis[[#This Row],[Victim''s Age]]&lt;41),"Youth","Adult")))</f>
        <v>Adult</v>
      </c>
    </row>
    <row r="939" spans="1:13" x14ac:dyDescent="0.35">
      <c r="A939">
        <v>220219303</v>
      </c>
      <c r="B939" s="1">
        <v>44861</v>
      </c>
      <c r="C939" s="1">
        <v>44295</v>
      </c>
      <c r="D939" t="s">
        <v>26</v>
      </c>
      <c r="E939" t="s">
        <v>13</v>
      </c>
      <c r="F939">
        <v>38</v>
      </c>
      <c r="G939" t="s">
        <v>14</v>
      </c>
      <c r="H939" t="s">
        <v>15</v>
      </c>
      <c r="I939" t="s">
        <v>16</v>
      </c>
      <c r="J939" t="s">
        <v>6512</v>
      </c>
      <c r="K939" t="s">
        <v>984</v>
      </c>
      <c r="L939">
        <v>800</v>
      </c>
      <c r="M939" t="str">
        <f>IF(Crime_analysis[[#This Row],[Victim''s Age]]&lt;13,"Child",IF(AND(Crime_analysis[[#This Row],[Victim''s Age]]&gt;13,Crime_analysis[[#This Row],[Victim''s Age]]&lt;18),"Teenager",IF(AND(Crime_analysis[[#This Row],[Victim''s Age]]&gt;=18,Crime_analysis[[#This Row],[Victim''s Age]]&lt;41),"Youth","Adult")))</f>
        <v>Youth</v>
      </c>
    </row>
    <row r="940" spans="1:13" x14ac:dyDescent="0.35">
      <c r="A940">
        <v>221018000</v>
      </c>
      <c r="B940" s="1">
        <v>44918</v>
      </c>
      <c r="C940" s="1">
        <v>44537</v>
      </c>
      <c r="D940" t="s">
        <v>77</v>
      </c>
      <c r="E940" t="s">
        <v>13</v>
      </c>
      <c r="F940">
        <v>53</v>
      </c>
      <c r="G940" t="s">
        <v>19</v>
      </c>
      <c r="H940" t="s">
        <v>30</v>
      </c>
      <c r="I940" t="s">
        <v>16</v>
      </c>
      <c r="J940" t="s">
        <v>6512</v>
      </c>
      <c r="K940" t="s">
        <v>985</v>
      </c>
      <c r="L940">
        <v>1210</v>
      </c>
      <c r="M940" t="str">
        <f>IF(Crime_analysis[[#This Row],[Victim''s Age]]&lt;13,"Child",IF(AND(Crime_analysis[[#This Row],[Victim''s Age]]&gt;13,Crime_analysis[[#This Row],[Victim''s Age]]&lt;18),"Teenager",IF(AND(Crime_analysis[[#This Row],[Victim''s Age]]&gt;=18,Crime_analysis[[#This Row],[Victim''s Age]]&lt;41),"Youth","Adult")))</f>
        <v>Adult</v>
      </c>
    </row>
    <row r="941" spans="1:13" x14ac:dyDescent="0.35">
      <c r="A941">
        <v>231509040</v>
      </c>
      <c r="B941" s="1">
        <v>45045</v>
      </c>
      <c r="C941" s="1">
        <v>44348</v>
      </c>
      <c r="D941" t="s">
        <v>29</v>
      </c>
      <c r="E941" t="s">
        <v>169</v>
      </c>
      <c r="F941">
        <v>11</v>
      </c>
      <c r="G941" t="s">
        <v>14</v>
      </c>
      <c r="H941" t="s">
        <v>20</v>
      </c>
      <c r="I941" t="s">
        <v>59</v>
      </c>
      <c r="J941" t="s">
        <v>6512</v>
      </c>
      <c r="K941" t="s">
        <v>986</v>
      </c>
      <c r="L941">
        <v>1</v>
      </c>
      <c r="M941" t="str">
        <f>IF(Crime_analysis[[#This Row],[Victim''s Age]]&lt;13,"Child",IF(AND(Crime_analysis[[#This Row],[Victim''s Age]]&gt;13,Crime_analysis[[#This Row],[Victim''s Age]]&lt;18),"Teenager",IF(AND(Crime_analysis[[#This Row],[Victim''s Age]]&gt;=18,Crime_analysis[[#This Row],[Victim''s Age]]&lt;41),"Youth","Adult")))</f>
        <v>Child</v>
      </c>
    </row>
    <row r="942" spans="1:13" x14ac:dyDescent="0.35">
      <c r="A942">
        <v>222014640</v>
      </c>
      <c r="B942" s="1">
        <v>44807</v>
      </c>
      <c r="C942" s="1">
        <v>44378</v>
      </c>
      <c r="D942" t="s">
        <v>18</v>
      </c>
      <c r="E942" t="s">
        <v>320</v>
      </c>
      <c r="F942">
        <v>26</v>
      </c>
      <c r="G942" t="s">
        <v>19</v>
      </c>
      <c r="H942" t="s">
        <v>33</v>
      </c>
      <c r="I942" t="s">
        <v>38</v>
      </c>
      <c r="J942" t="s">
        <v>6512</v>
      </c>
      <c r="K942" t="s">
        <v>987</v>
      </c>
      <c r="L942">
        <v>2200</v>
      </c>
      <c r="M942" t="str">
        <f>IF(Crime_analysis[[#This Row],[Victim''s Age]]&lt;13,"Child",IF(AND(Crime_analysis[[#This Row],[Victim''s Age]]&gt;13,Crime_analysis[[#This Row],[Victim''s Age]]&lt;18),"Teenager",IF(AND(Crime_analysis[[#This Row],[Victim''s Age]]&gt;=18,Crime_analysis[[#This Row],[Victim''s Age]]&lt;41),"Youth","Adult")))</f>
        <v>Youth</v>
      </c>
    </row>
    <row r="943" spans="1:13" x14ac:dyDescent="0.35">
      <c r="A943">
        <v>221711421</v>
      </c>
      <c r="B943" s="1">
        <v>44761</v>
      </c>
      <c r="C943" s="1">
        <v>44444</v>
      </c>
      <c r="D943" t="s">
        <v>40</v>
      </c>
      <c r="E943" t="s">
        <v>13</v>
      </c>
      <c r="F943">
        <v>30</v>
      </c>
      <c r="G943" t="s">
        <v>19</v>
      </c>
      <c r="H943" t="s">
        <v>15</v>
      </c>
      <c r="I943" t="s">
        <v>16</v>
      </c>
      <c r="J943" t="s">
        <v>6512</v>
      </c>
      <c r="K943" t="s">
        <v>354</v>
      </c>
      <c r="L943">
        <v>1200</v>
      </c>
      <c r="M943" t="str">
        <f>IF(Crime_analysis[[#This Row],[Victim''s Age]]&lt;13,"Child",IF(AND(Crime_analysis[[#This Row],[Victim''s Age]]&gt;13,Crime_analysis[[#This Row],[Victim''s Age]]&lt;18),"Teenager",IF(AND(Crime_analysis[[#This Row],[Victim''s Age]]&gt;=18,Crime_analysis[[#This Row],[Victim''s Age]]&lt;41),"Youth","Adult")))</f>
        <v>Youth</v>
      </c>
    </row>
    <row r="944" spans="1:13" x14ac:dyDescent="0.35">
      <c r="A944">
        <v>222118312</v>
      </c>
      <c r="B944" s="1">
        <v>44925</v>
      </c>
      <c r="C944" s="1">
        <v>44409</v>
      </c>
      <c r="D944" t="s">
        <v>103</v>
      </c>
      <c r="E944" t="s">
        <v>110</v>
      </c>
      <c r="F944">
        <v>76</v>
      </c>
      <c r="G944" t="s">
        <v>14</v>
      </c>
      <c r="H944" t="s">
        <v>30</v>
      </c>
      <c r="I944" t="s">
        <v>16</v>
      </c>
      <c r="J944" t="s">
        <v>6512</v>
      </c>
      <c r="K944" t="s">
        <v>988</v>
      </c>
      <c r="L944">
        <v>1200</v>
      </c>
      <c r="M944" t="str">
        <f>IF(Crime_analysis[[#This Row],[Victim''s Age]]&lt;13,"Child",IF(AND(Crime_analysis[[#This Row],[Victim''s Age]]&gt;13,Crime_analysis[[#This Row],[Victim''s Age]]&lt;18),"Teenager",IF(AND(Crime_analysis[[#This Row],[Victim''s Age]]&gt;=18,Crime_analysis[[#This Row],[Victim''s Age]]&lt;41),"Youth","Adult")))</f>
        <v>Adult</v>
      </c>
    </row>
    <row r="945" spans="1:13" x14ac:dyDescent="0.35">
      <c r="A945">
        <v>220211949</v>
      </c>
      <c r="B945" s="1">
        <v>44726</v>
      </c>
      <c r="C945" s="1">
        <v>44416</v>
      </c>
      <c r="D945" t="s">
        <v>26</v>
      </c>
      <c r="E945" t="s">
        <v>13</v>
      </c>
      <c r="F945">
        <v>58</v>
      </c>
      <c r="G945" t="s">
        <v>16</v>
      </c>
      <c r="H945" t="s">
        <v>15</v>
      </c>
      <c r="I945" t="s">
        <v>16</v>
      </c>
      <c r="J945" t="s">
        <v>6512</v>
      </c>
      <c r="K945" t="s">
        <v>399</v>
      </c>
      <c r="L945">
        <v>800</v>
      </c>
      <c r="M945" t="str">
        <f>IF(Crime_analysis[[#This Row],[Victim''s Age]]&lt;13,"Child",IF(AND(Crime_analysis[[#This Row],[Victim''s Age]]&gt;13,Crime_analysis[[#This Row],[Victim''s Age]]&lt;18),"Teenager",IF(AND(Crime_analysis[[#This Row],[Victim''s Age]]&gt;=18,Crime_analysis[[#This Row],[Victim''s Age]]&lt;41),"Youth","Adult")))</f>
        <v>Adult</v>
      </c>
    </row>
    <row r="946" spans="1:13" x14ac:dyDescent="0.35">
      <c r="A946">
        <v>222010707</v>
      </c>
      <c r="B946" s="1">
        <v>44714</v>
      </c>
      <c r="C946" s="1">
        <v>44349</v>
      </c>
      <c r="D946" t="s">
        <v>18</v>
      </c>
      <c r="E946" t="s">
        <v>84</v>
      </c>
      <c r="F946">
        <v>28</v>
      </c>
      <c r="G946" t="s">
        <v>14</v>
      </c>
      <c r="H946" t="s">
        <v>20</v>
      </c>
      <c r="I946" t="s">
        <v>59</v>
      </c>
      <c r="J946" t="s">
        <v>6512</v>
      </c>
      <c r="K946" t="s">
        <v>989</v>
      </c>
      <c r="L946">
        <v>1800</v>
      </c>
      <c r="M946" t="str">
        <f>IF(Crime_analysis[[#This Row],[Victim''s Age]]&lt;13,"Child",IF(AND(Crime_analysis[[#This Row],[Victim''s Age]]&gt;13,Crime_analysis[[#This Row],[Victim''s Age]]&lt;18),"Teenager",IF(AND(Crime_analysis[[#This Row],[Victim''s Age]]&gt;=18,Crime_analysis[[#This Row],[Victim''s Age]]&lt;41),"Youth","Adult")))</f>
        <v>Youth</v>
      </c>
    </row>
    <row r="947" spans="1:13" x14ac:dyDescent="0.35">
      <c r="A947">
        <v>220212673</v>
      </c>
      <c r="B947" s="1">
        <v>44742</v>
      </c>
      <c r="C947" s="1">
        <v>44354</v>
      </c>
      <c r="D947" t="s">
        <v>26</v>
      </c>
      <c r="E947" t="s">
        <v>13</v>
      </c>
      <c r="F947">
        <v>12</v>
      </c>
      <c r="G947" t="s">
        <v>19</v>
      </c>
      <c r="H947" t="s">
        <v>20</v>
      </c>
      <c r="I947" t="s">
        <v>16</v>
      </c>
      <c r="J947" t="s">
        <v>6512</v>
      </c>
      <c r="K947" t="s">
        <v>990</v>
      </c>
      <c r="L947">
        <v>1200</v>
      </c>
      <c r="M947" t="str">
        <f>IF(Crime_analysis[[#This Row],[Victim''s Age]]&lt;13,"Child",IF(AND(Crime_analysis[[#This Row],[Victim''s Age]]&gt;13,Crime_analysis[[#This Row],[Victim''s Age]]&lt;18),"Teenager",IF(AND(Crime_analysis[[#This Row],[Victim''s Age]]&gt;=18,Crime_analysis[[#This Row],[Victim''s Age]]&lt;41),"Youth","Adult")))</f>
        <v>Child</v>
      </c>
    </row>
    <row r="948" spans="1:13" x14ac:dyDescent="0.35">
      <c r="A948">
        <v>220710565</v>
      </c>
      <c r="B948" s="1">
        <v>44730</v>
      </c>
      <c r="C948" s="1">
        <v>44481</v>
      </c>
      <c r="D948" t="s">
        <v>45</v>
      </c>
      <c r="E948" t="s">
        <v>181</v>
      </c>
      <c r="F948">
        <v>76</v>
      </c>
      <c r="G948" t="s">
        <v>14</v>
      </c>
      <c r="H948" t="s">
        <v>126</v>
      </c>
      <c r="I948" t="s">
        <v>59</v>
      </c>
      <c r="J948" t="s">
        <v>6512</v>
      </c>
      <c r="K948" t="s">
        <v>991</v>
      </c>
      <c r="L948">
        <v>1017</v>
      </c>
      <c r="M948" t="str">
        <f>IF(Crime_analysis[[#This Row],[Victim''s Age]]&lt;13,"Child",IF(AND(Crime_analysis[[#This Row],[Victim''s Age]]&gt;13,Crime_analysis[[#This Row],[Victim''s Age]]&lt;18),"Teenager",IF(AND(Crime_analysis[[#This Row],[Victim''s Age]]&gt;=18,Crime_analysis[[#This Row],[Victim''s Age]]&lt;41),"Youth","Adult")))</f>
        <v>Adult</v>
      </c>
    </row>
    <row r="949" spans="1:13" x14ac:dyDescent="0.35">
      <c r="A949">
        <v>221716568</v>
      </c>
      <c r="B949" s="1">
        <v>44887</v>
      </c>
      <c r="C949" s="1">
        <v>44527</v>
      </c>
      <c r="D949" t="s">
        <v>40</v>
      </c>
      <c r="E949" t="s">
        <v>110</v>
      </c>
      <c r="F949">
        <v>42</v>
      </c>
      <c r="G949" t="s">
        <v>14</v>
      </c>
      <c r="H949" t="s">
        <v>126</v>
      </c>
      <c r="I949" t="s">
        <v>16</v>
      </c>
      <c r="J949" t="s">
        <v>6512</v>
      </c>
      <c r="K949" t="s">
        <v>75</v>
      </c>
      <c r="L949">
        <v>830</v>
      </c>
      <c r="M949" t="str">
        <f>IF(Crime_analysis[[#This Row],[Victim''s Age]]&lt;13,"Child",IF(AND(Crime_analysis[[#This Row],[Victim''s Age]]&gt;13,Crime_analysis[[#This Row],[Victim''s Age]]&lt;18),"Teenager",IF(AND(Crime_analysis[[#This Row],[Victim''s Age]]&gt;=18,Crime_analysis[[#This Row],[Victim''s Age]]&lt;41),"Youth","Adult")))</f>
        <v>Adult</v>
      </c>
    </row>
    <row r="950" spans="1:13" x14ac:dyDescent="0.35">
      <c r="A950">
        <v>220513054</v>
      </c>
      <c r="B950" s="1">
        <v>44802</v>
      </c>
      <c r="C950" s="1">
        <v>44549</v>
      </c>
      <c r="D950" t="s">
        <v>146</v>
      </c>
      <c r="E950" t="s">
        <v>13</v>
      </c>
      <c r="F950">
        <v>45</v>
      </c>
      <c r="G950" t="s">
        <v>14</v>
      </c>
      <c r="H950" t="s">
        <v>30</v>
      </c>
      <c r="I950" t="s">
        <v>16</v>
      </c>
      <c r="J950" t="s">
        <v>6512</v>
      </c>
      <c r="K950" t="s">
        <v>992</v>
      </c>
      <c r="L950">
        <v>1315</v>
      </c>
      <c r="M950" t="str">
        <f>IF(Crime_analysis[[#This Row],[Victim''s Age]]&lt;13,"Child",IF(AND(Crime_analysis[[#This Row],[Victim''s Age]]&gt;13,Crime_analysis[[#This Row],[Victim''s Age]]&lt;18),"Teenager",IF(AND(Crime_analysis[[#This Row],[Victim''s Age]]&gt;=18,Crime_analysis[[#This Row],[Victim''s Age]]&lt;41),"Youth","Adult")))</f>
        <v>Adult</v>
      </c>
    </row>
    <row r="951" spans="1:13" x14ac:dyDescent="0.35">
      <c r="A951">
        <v>220513572</v>
      </c>
      <c r="B951" s="1">
        <v>44815</v>
      </c>
      <c r="C951" s="1">
        <v>44228</v>
      </c>
      <c r="D951" t="s">
        <v>146</v>
      </c>
      <c r="E951" t="s">
        <v>13</v>
      </c>
      <c r="F951">
        <v>58</v>
      </c>
      <c r="G951" t="s">
        <v>14</v>
      </c>
      <c r="H951" t="s">
        <v>20</v>
      </c>
      <c r="I951" t="s">
        <v>16</v>
      </c>
      <c r="J951" t="s">
        <v>6512</v>
      </c>
      <c r="K951" t="s">
        <v>993</v>
      </c>
      <c r="L951">
        <v>1</v>
      </c>
      <c r="M951" t="str">
        <f>IF(Crime_analysis[[#This Row],[Victim''s Age]]&lt;13,"Child",IF(AND(Crime_analysis[[#This Row],[Victim''s Age]]&gt;13,Crime_analysis[[#This Row],[Victim''s Age]]&lt;18),"Teenager",IF(AND(Crime_analysis[[#This Row],[Victim''s Age]]&gt;=18,Crime_analysis[[#This Row],[Victim''s Age]]&lt;41),"Youth","Adult")))</f>
        <v>Adult</v>
      </c>
    </row>
    <row r="952" spans="1:13" x14ac:dyDescent="0.35">
      <c r="A952">
        <v>221614063</v>
      </c>
      <c r="B952" s="1">
        <v>44872</v>
      </c>
      <c r="C952" s="1">
        <v>44483</v>
      </c>
      <c r="D952" t="s">
        <v>86</v>
      </c>
      <c r="E952" t="s">
        <v>13</v>
      </c>
      <c r="F952">
        <v>35</v>
      </c>
      <c r="G952" t="s">
        <v>14</v>
      </c>
      <c r="H952" t="s">
        <v>20</v>
      </c>
      <c r="I952" t="s">
        <v>16</v>
      </c>
      <c r="J952" t="s">
        <v>6512</v>
      </c>
      <c r="K952" t="s">
        <v>994</v>
      </c>
      <c r="L952">
        <v>1145</v>
      </c>
      <c r="M952" t="str">
        <f>IF(Crime_analysis[[#This Row],[Victim''s Age]]&lt;13,"Child",IF(AND(Crime_analysis[[#This Row],[Victim''s Age]]&gt;13,Crime_analysis[[#This Row],[Victim''s Age]]&lt;18),"Teenager",IF(AND(Crime_analysis[[#This Row],[Victim''s Age]]&gt;=18,Crime_analysis[[#This Row],[Victim''s Age]]&lt;41),"Youth","Adult")))</f>
        <v>Youth</v>
      </c>
    </row>
    <row r="953" spans="1:13" x14ac:dyDescent="0.35">
      <c r="A953">
        <v>221710848</v>
      </c>
      <c r="B953" s="1">
        <v>44742</v>
      </c>
      <c r="C953" s="1">
        <v>44197</v>
      </c>
      <c r="D953" t="s">
        <v>40</v>
      </c>
      <c r="E953" t="s">
        <v>74</v>
      </c>
      <c r="F953">
        <v>69</v>
      </c>
      <c r="G953" t="s">
        <v>19</v>
      </c>
      <c r="H953" t="s">
        <v>30</v>
      </c>
      <c r="I953" t="s">
        <v>16</v>
      </c>
      <c r="J953" t="s">
        <v>6512</v>
      </c>
      <c r="K953" t="s">
        <v>995</v>
      </c>
      <c r="L953">
        <v>800</v>
      </c>
      <c r="M953" t="str">
        <f>IF(Crime_analysis[[#This Row],[Victim''s Age]]&lt;13,"Child",IF(AND(Crime_analysis[[#This Row],[Victim''s Age]]&gt;13,Crime_analysis[[#This Row],[Victim''s Age]]&lt;18),"Teenager",IF(AND(Crime_analysis[[#This Row],[Victim''s Age]]&gt;=18,Crime_analysis[[#This Row],[Victim''s Age]]&lt;41),"Youth","Adult")))</f>
        <v>Adult</v>
      </c>
    </row>
    <row r="954" spans="1:13" x14ac:dyDescent="0.35">
      <c r="A954">
        <v>220815880</v>
      </c>
      <c r="B954" s="1">
        <v>44855</v>
      </c>
      <c r="C954" s="1">
        <v>44489</v>
      </c>
      <c r="D954" t="s">
        <v>141</v>
      </c>
      <c r="E954" t="s">
        <v>50</v>
      </c>
      <c r="F954">
        <v>52</v>
      </c>
      <c r="G954" t="s">
        <v>19</v>
      </c>
      <c r="H954" t="s">
        <v>33</v>
      </c>
      <c r="I954" t="s">
        <v>16</v>
      </c>
      <c r="J954" t="s">
        <v>6512</v>
      </c>
      <c r="K954" t="s">
        <v>996</v>
      </c>
      <c r="L954">
        <v>1900</v>
      </c>
      <c r="M954" t="str">
        <f>IF(Crime_analysis[[#This Row],[Victim''s Age]]&lt;13,"Child",IF(AND(Crime_analysis[[#This Row],[Victim''s Age]]&gt;13,Crime_analysis[[#This Row],[Victim''s Age]]&lt;18),"Teenager",IF(AND(Crime_analysis[[#This Row],[Victim''s Age]]&gt;=18,Crime_analysis[[#This Row],[Victim''s Age]]&lt;41),"Youth","Adult")))</f>
        <v>Adult</v>
      </c>
    </row>
    <row r="955" spans="1:13" x14ac:dyDescent="0.35">
      <c r="A955">
        <v>221510880</v>
      </c>
      <c r="B955" s="1">
        <v>44721</v>
      </c>
      <c r="C955" s="1">
        <v>44382</v>
      </c>
      <c r="D955" t="s">
        <v>29</v>
      </c>
      <c r="E955" t="s">
        <v>13</v>
      </c>
      <c r="F955">
        <v>31</v>
      </c>
      <c r="G955" t="s">
        <v>19</v>
      </c>
      <c r="H955" t="s">
        <v>30</v>
      </c>
      <c r="I955" t="s">
        <v>16</v>
      </c>
      <c r="J955" t="s">
        <v>6512</v>
      </c>
      <c r="K955" t="s">
        <v>997</v>
      </c>
      <c r="L955">
        <v>1</v>
      </c>
      <c r="M955" t="str">
        <f>IF(Crime_analysis[[#This Row],[Victim''s Age]]&lt;13,"Child",IF(AND(Crime_analysis[[#This Row],[Victim''s Age]]&gt;13,Crime_analysis[[#This Row],[Victim''s Age]]&lt;18),"Teenager",IF(AND(Crime_analysis[[#This Row],[Victim''s Age]]&gt;=18,Crime_analysis[[#This Row],[Victim''s Age]]&lt;41),"Youth","Adult")))</f>
        <v>Youth</v>
      </c>
    </row>
    <row r="956" spans="1:13" x14ac:dyDescent="0.35">
      <c r="A956">
        <v>220900950</v>
      </c>
      <c r="B956" s="1">
        <v>44807</v>
      </c>
      <c r="C956" s="1">
        <v>44387</v>
      </c>
      <c r="D956" t="s">
        <v>65</v>
      </c>
      <c r="E956" t="s">
        <v>110</v>
      </c>
      <c r="F956">
        <v>45</v>
      </c>
      <c r="G956" t="s">
        <v>19</v>
      </c>
      <c r="H956" t="s">
        <v>30</v>
      </c>
      <c r="I956" t="s">
        <v>16</v>
      </c>
      <c r="J956" t="s">
        <v>6512</v>
      </c>
      <c r="K956" t="s">
        <v>827</v>
      </c>
      <c r="L956">
        <v>1000</v>
      </c>
      <c r="M956" t="str">
        <f>IF(Crime_analysis[[#This Row],[Victim''s Age]]&lt;13,"Child",IF(AND(Crime_analysis[[#This Row],[Victim''s Age]]&gt;13,Crime_analysis[[#This Row],[Victim''s Age]]&lt;18),"Teenager",IF(AND(Crime_analysis[[#This Row],[Victim''s Age]]&gt;=18,Crime_analysis[[#This Row],[Victim''s Age]]&lt;41),"Youth","Adult")))</f>
        <v>Adult</v>
      </c>
    </row>
    <row r="957" spans="1:13" x14ac:dyDescent="0.35">
      <c r="A957">
        <v>231507730</v>
      </c>
      <c r="B957" s="1">
        <v>45016</v>
      </c>
      <c r="C957" s="1">
        <v>44503</v>
      </c>
      <c r="D957" t="s">
        <v>29</v>
      </c>
      <c r="E957" t="s">
        <v>13</v>
      </c>
      <c r="F957">
        <v>29</v>
      </c>
      <c r="G957" t="s">
        <v>19</v>
      </c>
      <c r="H957" t="s">
        <v>20</v>
      </c>
      <c r="I957" t="s">
        <v>16</v>
      </c>
      <c r="J957" t="s">
        <v>6512</v>
      </c>
      <c r="K957" t="s">
        <v>998</v>
      </c>
      <c r="L957">
        <v>1200</v>
      </c>
      <c r="M957" t="str">
        <f>IF(Crime_analysis[[#This Row],[Victim''s Age]]&lt;13,"Child",IF(AND(Crime_analysis[[#This Row],[Victim''s Age]]&gt;13,Crime_analysis[[#This Row],[Victim''s Age]]&lt;18),"Teenager",IF(AND(Crime_analysis[[#This Row],[Victim''s Age]]&gt;=18,Crime_analysis[[#This Row],[Victim''s Age]]&lt;41),"Youth","Adult")))</f>
        <v>Youth</v>
      </c>
    </row>
    <row r="958" spans="1:13" x14ac:dyDescent="0.35">
      <c r="A958">
        <v>220119847</v>
      </c>
      <c r="B958" s="1">
        <v>44806</v>
      </c>
      <c r="C958" s="1">
        <v>44348</v>
      </c>
      <c r="D958" t="s">
        <v>42</v>
      </c>
      <c r="E958" t="s">
        <v>13</v>
      </c>
      <c r="F958">
        <v>58</v>
      </c>
      <c r="G958" t="s">
        <v>19</v>
      </c>
      <c r="H958" t="s">
        <v>80</v>
      </c>
      <c r="I958" t="s">
        <v>16</v>
      </c>
      <c r="J958" t="s">
        <v>6512</v>
      </c>
      <c r="K958" t="s">
        <v>999</v>
      </c>
      <c r="L958">
        <v>1200</v>
      </c>
      <c r="M958" t="str">
        <f>IF(Crime_analysis[[#This Row],[Victim''s Age]]&lt;13,"Child",IF(AND(Crime_analysis[[#This Row],[Victim''s Age]]&gt;13,Crime_analysis[[#This Row],[Victim''s Age]]&lt;18),"Teenager",IF(AND(Crime_analysis[[#This Row],[Victim''s Age]]&gt;=18,Crime_analysis[[#This Row],[Victim''s Age]]&lt;41),"Youth","Adult")))</f>
        <v>Adult</v>
      </c>
    </row>
    <row r="959" spans="1:13" x14ac:dyDescent="0.35">
      <c r="A959">
        <v>220618001</v>
      </c>
      <c r="B959" s="1">
        <v>44858</v>
      </c>
      <c r="C959" s="1">
        <v>44495</v>
      </c>
      <c r="D959" t="s">
        <v>22</v>
      </c>
      <c r="E959" t="s">
        <v>181</v>
      </c>
      <c r="F959">
        <v>53</v>
      </c>
      <c r="G959" t="s">
        <v>19</v>
      </c>
      <c r="H959" t="s">
        <v>20</v>
      </c>
      <c r="I959" t="s">
        <v>59</v>
      </c>
      <c r="J959" t="s">
        <v>6512</v>
      </c>
      <c r="K959" t="s">
        <v>1000</v>
      </c>
      <c r="L959">
        <v>1140</v>
      </c>
      <c r="M959" t="str">
        <f>IF(Crime_analysis[[#This Row],[Victim''s Age]]&lt;13,"Child",IF(AND(Crime_analysis[[#This Row],[Victim''s Age]]&gt;13,Crime_analysis[[#This Row],[Victim''s Age]]&lt;18),"Teenager",IF(AND(Crime_analysis[[#This Row],[Victim''s Age]]&gt;=18,Crime_analysis[[#This Row],[Victim''s Age]]&lt;41),"Youth","Adult")))</f>
        <v>Adult</v>
      </c>
    </row>
    <row r="960" spans="1:13" x14ac:dyDescent="0.35">
      <c r="A960">
        <v>231006044</v>
      </c>
      <c r="B960" s="1">
        <v>44978</v>
      </c>
      <c r="C960" s="1">
        <v>44301</v>
      </c>
      <c r="D960" t="s">
        <v>77</v>
      </c>
      <c r="E960" t="s">
        <v>74</v>
      </c>
      <c r="F960">
        <v>63</v>
      </c>
      <c r="G960" t="s">
        <v>14</v>
      </c>
      <c r="H960" t="s">
        <v>30</v>
      </c>
      <c r="I960" t="s">
        <v>16</v>
      </c>
      <c r="J960" t="s">
        <v>6512</v>
      </c>
      <c r="K960" t="s">
        <v>1001</v>
      </c>
      <c r="L960">
        <v>1200</v>
      </c>
      <c r="M960" t="str">
        <f>IF(Crime_analysis[[#This Row],[Victim''s Age]]&lt;13,"Child",IF(AND(Crime_analysis[[#This Row],[Victim''s Age]]&gt;13,Crime_analysis[[#This Row],[Victim''s Age]]&lt;18),"Teenager",IF(AND(Crime_analysis[[#This Row],[Victim''s Age]]&gt;=18,Crime_analysis[[#This Row],[Victim''s Age]]&lt;41),"Youth","Adult")))</f>
        <v>Adult</v>
      </c>
    </row>
    <row r="961" spans="1:13" x14ac:dyDescent="0.35">
      <c r="A961">
        <v>230305858</v>
      </c>
      <c r="B961" s="1">
        <v>44963</v>
      </c>
      <c r="C961" s="1">
        <v>44538</v>
      </c>
      <c r="D961" t="s">
        <v>12</v>
      </c>
      <c r="E961" t="s">
        <v>46</v>
      </c>
      <c r="F961">
        <v>21</v>
      </c>
      <c r="G961" t="s">
        <v>19</v>
      </c>
      <c r="H961" t="s">
        <v>30</v>
      </c>
      <c r="I961" t="s">
        <v>16</v>
      </c>
      <c r="J961" t="s">
        <v>6512</v>
      </c>
      <c r="K961" t="s">
        <v>1002</v>
      </c>
      <c r="L961">
        <v>1200</v>
      </c>
      <c r="M961" t="str">
        <f>IF(Crime_analysis[[#This Row],[Victim''s Age]]&lt;13,"Child",IF(AND(Crime_analysis[[#This Row],[Victim''s Age]]&gt;13,Crime_analysis[[#This Row],[Victim''s Age]]&lt;18),"Teenager",IF(AND(Crime_analysis[[#This Row],[Victim''s Age]]&gt;=18,Crime_analysis[[#This Row],[Victim''s Age]]&lt;41),"Youth","Adult")))</f>
        <v>Youth</v>
      </c>
    </row>
    <row r="962" spans="1:13" x14ac:dyDescent="0.35">
      <c r="A962">
        <v>232010015</v>
      </c>
      <c r="B962" s="1">
        <v>45027</v>
      </c>
      <c r="C962" s="1">
        <v>44197</v>
      </c>
      <c r="D962" t="s">
        <v>18</v>
      </c>
      <c r="E962" t="s">
        <v>70</v>
      </c>
      <c r="F962">
        <v>13</v>
      </c>
      <c r="G962" t="s">
        <v>14</v>
      </c>
      <c r="H962" t="s">
        <v>15</v>
      </c>
      <c r="I962" t="s">
        <v>59</v>
      </c>
      <c r="J962" t="s">
        <v>6512</v>
      </c>
      <c r="K962" t="s">
        <v>1003</v>
      </c>
      <c r="L962">
        <v>1</v>
      </c>
      <c r="M962" t="str">
        <f>IF(Crime_analysis[[#This Row],[Victim''s Age]]&lt;13,"Child",IF(AND(Crime_analysis[[#This Row],[Victim''s Age]]&gt;13,Crime_analysis[[#This Row],[Victim''s Age]]&lt;18),"Teenager",IF(AND(Crime_analysis[[#This Row],[Victim''s Age]]&gt;=18,Crime_analysis[[#This Row],[Victim''s Age]]&lt;41),"Youth","Adult")))</f>
        <v>Adult</v>
      </c>
    </row>
    <row r="963" spans="1:13" x14ac:dyDescent="0.35">
      <c r="A963">
        <v>231911051</v>
      </c>
      <c r="B963" s="1">
        <v>45106</v>
      </c>
      <c r="C963" s="1">
        <v>44375</v>
      </c>
      <c r="D963" t="s">
        <v>32</v>
      </c>
      <c r="E963" t="s">
        <v>13</v>
      </c>
      <c r="F963">
        <v>31</v>
      </c>
      <c r="G963" t="s">
        <v>14</v>
      </c>
      <c r="H963" t="s">
        <v>20</v>
      </c>
      <c r="I963" t="s">
        <v>16</v>
      </c>
      <c r="J963" t="s">
        <v>6512</v>
      </c>
      <c r="K963" t="s">
        <v>1004</v>
      </c>
      <c r="L963">
        <v>1310</v>
      </c>
      <c r="M963" t="str">
        <f>IF(Crime_analysis[[#This Row],[Victim''s Age]]&lt;13,"Child",IF(AND(Crime_analysis[[#This Row],[Victim''s Age]]&gt;13,Crime_analysis[[#This Row],[Victim''s Age]]&lt;18),"Teenager",IF(AND(Crime_analysis[[#This Row],[Victim''s Age]]&gt;=18,Crime_analysis[[#This Row],[Victim''s Age]]&lt;41),"Youth","Adult")))</f>
        <v>Youth</v>
      </c>
    </row>
    <row r="964" spans="1:13" x14ac:dyDescent="0.35">
      <c r="A964">
        <v>211716607</v>
      </c>
      <c r="B964" s="1">
        <v>44720</v>
      </c>
      <c r="C964" s="1">
        <v>44559</v>
      </c>
      <c r="D964" t="s">
        <v>40</v>
      </c>
      <c r="E964" t="s">
        <v>1005</v>
      </c>
      <c r="F964">
        <v>40</v>
      </c>
      <c r="G964" t="s">
        <v>19</v>
      </c>
      <c r="H964" t="s">
        <v>33</v>
      </c>
      <c r="I964" t="s">
        <v>416</v>
      </c>
      <c r="J964" t="s">
        <v>113</v>
      </c>
      <c r="K964" t="s">
        <v>1006</v>
      </c>
      <c r="L964">
        <v>730</v>
      </c>
      <c r="M964" t="str">
        <f>IF(Crime_analysis[[#This Row],[Victim''s Age]]&lt;13,"Child",IF(AND(Crime_analysis[[#This Row],[Victim''s Age]]&gt;13,Crime_analysis[[#This Row],[Victim''s Age]]&lt;18),"Teenager",IF(AND(Crime_analysis[[#This Row],[Victim''s Age]]&gt;=18,Crime_analysis[[#This Row],[Victim''s Age]]&lt;41),"Youth","Adult")))</f>
        <v>Youth</v>
      </c>
    </row>
    <row r="965" spans="1:13" x14ac:dyDescent="0.35">
      <c r="A965">
        <v>231211367</v>
      </c>
      <c r="B965" s="1">
        <v>45050</v>
      </c>
      <c r="C965" s="1">
        <v>44197</v>
      </c>
      <c r="D965" t="s">
        <v>24</v>
      </c>
      <c r="E965" t="s">
        <v>13</v>
      </c>
      <c r="F965">
        <v>17</v>
      </c>
      <c r="G965" t="s">
        <v>19</v>
      </c>
      <c r="H965" t="s">
        <v>20</v>
      </c>
      <c r="I965" t="s">
        <v>16</v>
      </c>
      <c r="J965" t="s">
        <v>6512</v>
      </c>
      <c r="K965" t="s">
        <v>1007</v>
      </c>
      <c r="L965">
        <v>1200</v>
      </c>
      <c r="M965" t="str">
        <f>IF(Crime_analysis[[#This Row],[Victim''s Age]]&lt;13,"Child",IF(AND(Crime_analysis[[#This Row],[Victim''s Age]]&gt;13,Crime_analysis[[#This Row],[Victim''s Age]]&lt;18),"Teenager",IF(AND(Crime_analysis[[#This Row],[Victim''s Age]]&gt;=18,Crime_analysis[[#This Row],[Victim''s Age]]&lt;41),"Youth","Adult")))</f>
        <v>Teenager</v>
      </c>
    </row>
    <row r="966" spans="1:13" x14ac:dyDescent="0.35">
      <c r="A966">
        <v>221313610</v>
      </c>
      <c r="B966" s="1">
        <v>44740</v>
      </c>
      <c r="C966" s="1">
        <v>44470</v>
      </c>
      <c r="D966" t="s">
        <v>52</v>
      </c>
      <c r="E966" t="s">
        <v>35</v>
      </c>
      <c r="F966">
        <v>35</v>
      </c>
      <c r="G966" t="s">
        <v>14</v>
      </c>
      <c r="H966" t="s">
        <v>20</v>
      </c>
      <c r="I966" t="s">
        <v>16</v>
      </c>
      <c r="J966" t="s">
        <v>6512</v>
      </c>
      <c r="K966" t="s">
        <v>1008</v>
      </c>
      <c r="L966">
        <v>800</v>
      </c>
      <c r="M966" t="str">
        <f>IF(Crime_analysis[[#This Row],[Victim''s Age]]&lt;13,"Child",IF(AND(Crime_analysis[[#This Row],[Victim''s Age]]&gt;13,Crime_analysis[[#This Row],[Victim''s Age]]&lt;18),"Teenager",IF(AND(Crime_analysis[[#This Row],[Victim''s Age]]&gt;=18,Crime_analysis[[#This Row],[Victim''s Age]]&lt;41),"Youth","Adult")))</f>
        <v>Youth</v>
      </c>
    </row>
    <row r="967" spans="1:13" x14ac:dyDescent="0.35">
      <c r="A967">
        <v>221912123</v>
      </c>
      <c r="B967" s="1">
        <v>44761</v>
      </c>
      <c r="C967" s="1">
        <v>44294</v>
      </c>
      <c r="D967" t="s">
        <v>32</v>
      </c>
      <c r="E967" t="s">
        <v>13</v>
      </c>
      <c r="F967">
        <v>55</v>
      </c>
      <c r="G967" t="s">
        <v>19</v>
      </c>
      <c r="H967" t="s">
        <v>20</v>
      </c>
      <c r="I967" t="s">
        <v>16</v>
      </c>
      <c r="J967" t="s">
        <v>6512</v>
      </c>
      <c r="K967" t="s">
        <v>1009</v>
      </c>
      <c r="L967">
        <v>1920</v>
      </c>
      <c r="M967" t="str">
        <f>IF(Crime_analysis[[#This Row],[Victim''s Age]]&lt;13,"Child",IF(AND(Crime_analysis[[#This Row],[Victim''s Age]]&gt;13,Crime_analysis[[#This Row],[Victim''s Age]]&lt;18),"Teenager",IF(AND(Crime_analysis[[#This Row],[Victim''s Age]]&gt;=18,Crime_analysis[[#This Row],[Victim''s Age]]&lt;41),"Youth","Adult")))</f>
        <v>Adult</v>
      </c>
    </row>
    <row r="968" spans="1:13" x14ac:dyDescent="0.35">
      <c r="A968">
        <v>221115515</v>
      </c>
      <c r="B968" s="1">
        <v>44859</v>
      </c>
      <c r="C968" s="1">
        <v>44287</v>
      </c>
      <c r="D968" t="s">
        <v>61</v>
      </c>
      <c r="E968" t="s">
        <v>13</v>
      </c>
      <c r="F968">
        <v>54</v>
      </c>
      <c r="G968" t="s">
        <v>19</v>
      </c>
      <c r="H968" t="s">
        <v>15</v>
      </c>
      <c r="I968" t="s">
        <v>16</v>
      </c>
      <c r="J968" t="s">
        <v>6512</v>
      </c>
      <c r="K968" t="s">
        <v>1010</v>
      </c>
      <c r="L968">
        <v>800</v>
      </c>
      <c r="M968" t="str">
        <f>IF(Crime_analysis[[#This Row],[Victim''s Age]]&lt;13,"Child",IF(AND(Crime_analysis[[#This Row],[Victim''s Age]]&gt;13,Crime_analysis[[#This Row],[Victim''s Age]]&lt;18),"Teenager",IF(AND(Crime_analysis[[#This Row],[Victim''s Age]]&gt;=18,Crime_analysis[[#This Row],[Victim''s Age]]&lt;41),"Youth","Adult")))</f>
        <v>Adult</v>
      </c>
    </row>
    <row r="969" spans="1:13" x14ac:dyDescent="0.35">
      <c r="A969">
        <v>220213152</v>
      </c>
      <c r="B969" s="1">
        <v>44753</v>
      </c>
      <c r="C969" s="1">
        <v>44428</v>
      </c>
      <c r="D969" t="s">
        <v>26</v>
      </c>
      <c r="E969" t="s">
        <v>13</v>
      </c>
      <c r="F969">
        <v>24</v>
      </c>
      <c r="G969" t="s">
        <v>19</v>
      </c>
      <c r="H969" t="s">
        <v>15</v>
      </c>
      <c r="I969" t="s">
        <v>16</v>
      </c>
      <c r="J969" t="s">
        <v>6512</v>
      </c>
      <c r="K969" t="s">
        <v>1011</v>
      </c>
      <c r="L969">
        <v>1030</v>
      </c>
      <c r="M969" t="str">
        <f>IF(Crime_analysis[[#This Row],[Victim''s Age]]&lt;13,"Child",IF(AND(Crime_analysis[[#This Row],[Victim''s Age]]&gt;13,Crime_analysis[[#This Row],[Victim''s Age]]&lt;18),"Teenager",IF(AND(Crime_analysis[[#This Row],[Victim''s Age]]&gt;=18,Crime_analysis[[#This Row],[Victim''s Age]]&lt;41),"Youth","Adult")))</f>
        <v>Youth</v>
      </c>
    </row>
    <row r="970" spans="1:13" x14ac:dyDescent="0.35">
      <c r="A970">
        <v>220317410</v>
      </c>
      <c r="B970" s="1">
        <v>44830</v>
      </c>
      <c r="C970" s="1">
        <v>44540</v>
      </c>
      <c r="D970" t="s">
        <v>12</v>
      </c>
      <c r="E970" t="s">
        <v>687</v>
      </c>
      <c r="F970">
        <v>25</v>
      </c>
      <c r="G970" t="s">
        <v>14</v>
      </c>
      <c r="H970" t="s">
        <v>30</v>
      </c>
      <c r="I970" t="s">
        <v>270</v>
      </c>
      <c r="J970" t="s">
        <v>78</v>
      </c>
      <c r="K970" t="s">
        <v>1012</v>
      </c>
      <c r="L970">
        <v>1656</v>
      </c>
      <c r="M970" t="str">
        <f>IF(Crime_analysis[[#This Row],[Victim''s Age]]&lt;13,"Child",IF(AND(Crime_analysis[[#This Row],[Victim''s Age]]&gt;13,Crime_analysis[[#This Row],[Victim''s Age]]&lt;18),"Teenager",IF(AND(Crime_analysis[[#This Row],[Victim''s Age]]&gt;=18,Crime_analysis[[#This Row],[Victim''s Age]]&lt;41),"Youth","Adult")))</f>
        <v>Youth</v>
      </c>
    </row>
    <row r="971" spans="1:13" x14ac:dyDescent="0.35">
      <c r="A971">
        <v>220516343</v>
      </c>
      <c r="B971" s="1">
        <v>44890</v>
      </c>
      <c r="C971" s="1">
        <v>44197</v>
      </c>
      <c r="D971" t="s">
        <v>146</v>
      </c>
      <c r="E971" t="s">
        <v>13</v>
      </c>
      <c r="F971">
        <v>69</v>
      </c>
      <c r="G971" t="s">
        <v>19</v>
      </c>
      <c r="H971" t="s">
        <v>33</v>
      </c>
      <c r="I971" t="s">
        <v>16</v>
      </c>
      <c r="J971" t="s">
        <v>6512</v>
      </c>
      <c r="K971" t="s">
        <v>1013</v>
      </c>
      <c r="L971">
        <v>800</v>
      </c>
      <c r="M971" t="str">
        <f>IF(Crime_analysis[[#This Row],[Victim''s Age]]&lt;13,"Child",IF(AND(Crime_analysis[[#This Row],[Victim''s Age]]&gt;13,Crime_analysis[[#This Row],[Victim''s Age]]&lt;18),"Teenager",IF(AND(Crime_analysis[[#This Row],[Victim''s Age]]&gt;=18,Crime_analysis[[#This Row],[Victim''s Age]]&lt;41),"Youth","Adult")))</f>
        <v>Adult</v>
      </c>
    </row>
    <row r="972" spans="1:13" x14ac:dyDescent="0.35">
      <c r="A972">
        <v>220321986</v>
      </c>
      <c r="B972" s="1">
        <v>44911</v>
      </c>
      <c r="C972" s="1">
        <v>44347</v>
      </c>
      <c r="D972" t="s">
        <v>12</v>
      </c>
      <c r="E972" t="s">
        <v>110</v>
      </c>
      <c r="F972">
        <v>20</v>
      </c>
      <c r="G972" t="s">
        <v>16</v>
      </c>
      <c r="H972" t="s">
        <v>92</v>
      </c>
      <c r="I972" t="s">
        <v>16</v>
      </c>
      <c r="J972" t="s">
        <v>6512</v>
      </c>
      <c r="K972" t="s">
        <v>1014</v>
      </c>
      <c r="L972">
        <v>1700</v>
      </c>
      <c r="M972" t="str">
        <f>IF(Crime_analysis[[#This Row],[Victim''s Age]]&lt;13,"Child",IF(AND(Crime_analysis[[#This Row],[Victim''s Age]]&gt;13,Crime_analysis[[#This Row],[Victim''s Age]]&lt;18),"Teenager",IF(AND(Crime_analysis[[#This Row],[Victim''s Age]]&gt;=18,Crime_analysis[[#This Row],[Victim''s Age]]&lt;41),"Youth","Adult")))</f>
        <v>Youth</v>
      </c>
    </row>
    <row r="973" spans="1:13" x14ac:dyDescent="0.35">
      <c r="A973">
        <v>221913496</v>
      </c>
      <c r="B973" s="1">
        <v>44795</v>
      </c>
      <c r="C973" s="1">
        <v>44409</v>
      </c>
      <c r="D973" t="s">
        <v>32</v>
      </c>
      <c r="E973" t="s">
        <v>13</v>
      </c>
      <c r="F973">
        <v>20</v>
      </c>
      <c r="G973" t="s">
        <v>14</v>
      </c>
      <c r="H973" t="s">
        <v>20</v>
      </c>
      <c r="I973" t="s">
        <v>16</v>
      </c>
      <c r="J973" t="s">
        <v>6512</v>
      </c>
      <c r="K973" t="s">
        <v>1015</v>
      </c>
      <c r="L973">
        <v>1200</v>
      </c>
      <c r="M973" t="str">
        <f>IF(Crime_analysis[[#This Row],[Victim''s Age]]&lt;13,"Child",IF(AND(Crime_analysis[[#This Row],[Victim''s Age]]&gt;13,Crime_analysis[[#This Row],[Victim''s Age]]&lt;18),"Teenager",IF(AND(Crime_analysis[[#This Row],[Victim''s Age]]&gt;=18,Crime_analysis[[#This Row],[Victim''s Age]]&lt;41),"Youth","Adult")))</f>
        <v>Youth</v>
      </c>
    </row>
    <row r="974" spans="1:13" x14ac:dyDescent="0.35">
      <c r="A974">
        <v>222018438</v>
      </c>
      <c r="B974" s="1">
        <v>44796</v>
      </c>
      <c r="C974" s="1">
        <v>44265</v>
      </c>
      <c r="D974" t="s">
        <v>18</v>
      </c>
      <c r="E974" t="s">
        <v>13</v>
      </c>
      <c r="F974">
        <v>39</v>
      </c>
      <c r="G974" t="s">
        <v>14</v>
      </c>
      <c r="H974" t="s">
        <v>80</v>
      </c>
      <c r="I974" t="s">
        <v>16</v>
      </c>
      <c r="J974" t="s">
        <v>6512</v>
      </c>
      <c r="K974" t="s">
        <v>853</v>
      </c>
      <c r="L974">
        <v>1</v>
      </c>
      <c r="M974" t="str">
        <f>IF(Crime_analysis[[#This Row],[Victim''s Age]]&lt;13,"Child",IF(AND(Crime_analysis[[#This Row],[Victim''s Age]]&gt;13,Crime_analysis[[#This Row],[Victim''s Age]]&lt;18),"Teenager",IF(AND(Crime_analysis[[#This Row],[Victim''s Age]]&gt;=18,Crime_analysis[[#This Row],[Victim''s Age]]&lt;41),"Youth","Adult")))</f>
        <v>Youth</v>
      </c>
    </row>
    <row r="975" spans="1:13" x14ac:dyDescent="0.35">
      <c r="A975">
        <v>221813022</v>
      </c>
      <c r="B975" s="1">
        <v>44732</v>
      </c>
      <c r="C975" s="1">
        <v>44531</v>
      </c>
      <c r="D975" t="s">
        <v>115</v>
      </c>
      <c r="E975" t="s">
        <v>13</v>
      </c>
      <c r="F975">
        <v>21</v>
      </c>
      <c r="G975" t="s">
        <v>19</v>
      </c>
      <c r="H975" t="s">
        <v>20</v>
      </c>
      <c r="I975" t="s">
        <v>16</v>
      </c>
      <c r="J975" t="s">
        <v>6512</v>
      </c>
      <c r="K975" t="s">
        <v>1016</v>
      </c>
      <c r="L975">
        <v>10</v>
      </c>
      <c r="M975" t="str">
        <f>IF(Crime_analysis[[#This Row],[Victim''s Age]]&lt;13,"Child",IF(AND(Crime_analysis[[#This Row],[Victim''s Age]]&gt;13,Crime_analysis[[#This Row],[Victim''s Age]]&lt;18),"Teenager",IF(AND(Crime_analysis[[#This Row],[Victim''s Age]]&gt;=18,Crime_analysis[[#This Row],[Victim''s Age]]&lt;41),"Youth","Adult")))</f>
        <v>Youth</v>
      </c>
    </row>
    <row r="976" spans="1:13" x14ac:dyDescent="0.35">
      <c r="A976">
        <v>221416408</v>
      </c>
      <c r="B976" s="1">
        <v>44814</v>
      </c>
      <c r="C976" s="1">
        <v>44521</v>
      </c>
      <c r="D976" t="s">
        <v>120</v>
      </c>
      <c r="E976" t="s">
        <v>13</v>
      </c>
      <c r="F976">
        <v>43</v>
      </c>
      <c r="G976" t="s">
        <v>14</v>
      </c>
      <c r="H976" t="s">
        <v>15</v>
      </c>
      <c r="I976" t="s">
        <v>16</v>
      </c>
      <c r="J976" t="s">
        <v>6512</v>
      </c>
      <c r="K976" t="s">
        <v>1017</v>
      </c>
      <c r="L976">
        <v>551</v>
      </c>
      <c r="M976" t="str">
        <f>IF(Crime_analysis[[#This Row],[Victim''s Age]]&lt;13,"Child",IF(AND(Crime_analysis[[#This Row],[Victim''s Age]]&gt;13,Crime_analysis[[#This Row],[Victim''s Age]]&lt;18),"Teenager",IF(AND(Crime_analysis[[#This Row],[Victim''s Age]]&gt;=18,Crime_analysis[[#This Row],[Victim''s Age]]&lt;41),"Youth","Adult")))</f>
        <v>Adult</v>
      </c>
    </row>
    <row r="977" spans="1:13" x14ac:dyDescent="0.35">
      <c r="A977">
        <v>220412359</v>
      </c>
      <c r="B977" s="1">
        <v>44796</v>
      </c>
      <c r="C977" s="1">
        <v>44418</v>
      </c>
      <c r="D977" t="s">
        <v>68</v>
      </c>
      <c r="E977" t="s">
        <v>54</v>
      </c>
      <c r="F977">
        <v>55</v>
      </c>
      <c r="G977" t="s">
        <v>14</v>
      </c>
      <c r="H977" t="s">
        <v>126</v>
      </c>
      <c r="I977" t="s">
        <v>16</v>
      </c>
      <c r="J977" t="s">
        <v>6512</v>
      </c>
      <c r="K977" t="s">
        <v>1018</v>
      </c>
      <c r="L977">
        <v>800</v>
      </c>
      <c r="M977" t="str">
        <f>IF(Crime_analysis[[#This Row],[Victim''s Age]]&lt;13,"Child",IF(AND(Crime_analysis[[#This Row],[Victim''s Age]]&gt;13,Crime_analysis[[#This Row],[Victim''s Age]]&lt;18),"Teenager",IF(AND(Crime_analysis[[#This Row],[Victim''s Age]]&gt;=18,Crime_analysis[[#This Row],[Victim''s Age]]&lt;41),"Youth","Adult")))</f>
        <v>Adult</v>
      </c>
    </row>
    <row r="978" spans="1:13" x14ac:dyDescent="0.35">
      <c r="A978">
        <v>221417685</v>
      </c>
      <c r="B978" s="1">
        <v>44774</v>
      </c>
      <c r="C978" s="1">
        <v>44228</v>
      </c>
      <c r="D978" t="s">
        <v>120</v>
      </c>
      <c r="E978" t="s">
        <v>211</v>
      </c>
      <c r="F978">
        <v>71</v>
      </c>
      <c r="G978" t="s">
        <v>19</v>
      </c>
      <c r="H978" t="s">
        <v>30</v>
      </c>
      <c r="I978" t="s">
        <v>16</v>
      </c>
      <c r="J978" t="s">
        <v>6512</v>
      </c>
      <c r="K978" t="s">
        <v>1019</v>
      </c>
      <c r="L978">
        <v>1200</v>
      </c>
      <c r="M978" t="str">
        <f>IF(Crime_analysis[[#This Row],[Victim''s Age]]&lt;13,"Child",IF(AND(Crime_analysis[[#This Row],[Victim''s Age]]&gt;13,Crime_analysis[[#This Row],[Victim''s Age]]&lt;18),"Teenager",IF(AND(Crime_analysis[[#This Row],[Victim''s Age]]&gt;=18,Crime_analysis[[#This Row],[Victim''s Age]]&lt;41),"Youth","Adult")))</f>
        <v>Adult</v>
      </c>
    </row>
    <row r="979" spans="1:13" x14ac:dyDescent="0.35">
      <c r="A979">
        <v>222014236</v>
      </c>
      <c r="B979" s="1">
        <v>44785</v>
      </c>
      <c r="C979" s="1">
        <v>44405</v>
      </c>
      <c r="D979" t="s">
        <v>18</v>
      </c>
      <c r="E979" t="s">
        <v>13</v>
      </c>
      <c r="F979">
        <v>35</v>
      </c>
      <c r="G979" t="s">
        <v>19</v>
      </c>
      <c r="H979" t="s">
        <v>80</v>
      </c>
      <c r="I979" t="s">
        <v>16</v>
      </c>
      <c r="J979" t="s">
        <v>6512</v>
      </c>
      <c r="K979" t="s">
        <v>766</v>
      </c>
      <c r="L979">
        <v>1</v>
      </c>
      <c r="M979" t="str">
        <f>IF(Crime_analysis[[#This Row],[Victim''s Age]]&lt;13,"Child",IF(AND(Crime_analysis[[#This Row],[Victim''s Age]]&gt;13,Crime_analysis[[#This Row],[Victim''s Age]]&lt;18),"Teenager",IF(AND(Crime_analysis[[#This Row],[Victim''s Age]]&gt;=18,Crime_analysis[[#This Row],[Victim''s Age]]&lt;41),"Youth","Adult")))</f>
        <v>Youth</v>
      </c>
    </row>
    <row r="980" spans="1:13" x14ac:dyDescent="0.35">
      <c r="A980">
        <v>220910828</v>
      </c>
      <c r="B980" s="1">
        <v>44739</v>
      </c>
      <c r="C980" s="1">
        <v>44197</v>
      </c>
      <c r="D980" t="s">
        <v>65</v>
      </c>
      <c r="E980" t="s">
        <v>13</v>
      </c>
      <c r="F980">
        <v>62</v>
      </c>
      <c r="G980" t="s">
        <v>19</v>
      </c>
      <c r="H980" t="s">
        <v>20</v>
      </c>
      <c r="I980" t="s">
        <v>16</v>
      </c>
      <c r="J980" t="s">
        <v>6512</v>
      </c>
      <c r="K980" t="s">
        <v>1020</v>
      </c>
      <c r="L980">
        <v>800</v>
      </c>
      <c r="M980" t="str">
        <f>IF(Crime_analysis[[#This Row],[Victim''s Age]]&lt;13,"Child",IF(AND(Crime_analysis[[#This Row],[Victim''s Age]]&gt;13,Crime_analysis[[#This Row],[Victim''s Age]]&lt;18),"Teenager",IF(AND(Crime_analysis[[#This Row],[Victim''s Age]]&gt;=18,Crime_analysis[[#This Row],[Victim''s Age]]&lt;41),"Youth","Adult")))</f>
        <v>Adult</v>
      </c>
    </row>
    <row r="981" spans="1:13" x14ac:dyDescent="0.35">
      <c r="A981">
        <v>221415483</v>
      </c>
      <c r="B981" s="1">
        <v>44793</v>
      </c>
      <c r="C981" s="1">
        <v>44205</v>
      </c>
      <c r="D981" t="s">
        <v>120</v>
      </c>
      <c r="E981" t="s">
        <v>13</v>
      </c>
      <c r="F981">
        <v>69</v>
      </c>
      <c r="G981" t="s">
        <v>19</v>
      </c>
      <c r="H981" t="s">
        <v>30</v>
      </c>
      <c r="I981" t="s">
        <v>16</v>
      </c>
      <c r="J981" t="s">
        <v>6512</v>
      </c>
      <c r="K981" t="s">
        <v>1021</v>
      </c>
      <c r="L981">
        <v>1200</v>
      </c>
      <c r="M981" t="str">
        <f>IF(Crime_analysis[[#This Row],[Victim''s Age]]&lt;13,"Child",IF(AND(Crime_analysis[[#This Row],[Victim''s Age]]&gt;13,Crime_analysis[[#This Row],[Victim''s Age]]&lt;18),"Teenager",IF(AND(Crime_analysis[[#This Row],[Victim''s Age]]&gt;=18,Crime_analysis[[#This Row],[Victim''s Age]]&lt;41),"Youth","Adult")))</f>
        <v>Adult</v>
      </c>
    </row>
    <row r="982" spans="1:13" x14ac:dyDescent="0.35">
      <c r="A982">
        <v>222019652</v>
      </c>
      <c r="B982" s="1">
        <v>44919</v>
      </c>
      <c r="C982" s="1">
        <v>44208</v>
      </c>
      <c r="D982" t="s">
        <v>18</v>
      </c>
      <c r="E982" t="s">
        <v>13</v>
      </c>
      <c r="F982">
        <v>42</v>
      </c>
      <c r="G982" t="s">
        <v>19</v>
      </c>
      <c r="H982" t="s">
        <v>20</v>
      </c>
      <c r="I982" t="s">
        <v>16</v>
      </c>
      <c r="J982" t="s">
        <v>6512</v>
      </c>
      <c r="K982" t="s">
        <v>1022</v>
      </c>
      <c r="L982">
        <v>1200</v>
      </c>
      <c r="M982" t="str">
        <f>IF(Crime_analysis[[#This Row],[Victim''s Age]]&lt;13,"Child",IF(AND(Crime_analysis[[#This Row],[Victim''s Age]]&gt;13,Crime_analysis[[#This Row],[Victim''s Age]]&lt;18),"Teenager",IF(AND(Crime_analysis[[#This Row],[Victim''s Age]]&gt;=18,Crime_analysis[[#This Row],[Victim''s Age]]&lt;41),"Youth","Adult")))</f>
        <v>Adult</v>
      </c>
    </row>
    <row r="983" spans="1:13" x14ac:dyDescent="0.35">
      <c r="A983">
        <v>232108608</v>
      </c>
      <c r="B983" s="1">
        <v>45048</v>
      </c>
      <c r="C983" s="1">
        <v>44340</v>
      </c>
      <c r="D983" t="s">
        <v>103</v>
      </c>
      <c r="E983" t="s">
        <v>54</v>
      </c>
      <c r="F983">
        <v>60</v>
      </c>
      <c r="G983" t="s">
        <v>19</v>
      </c>
      <c r="H983" t="s">
        <v>33</v>
      </c>
      <c r="I983" t="s">
        <v>16</v>
      </c>
      <c r="J983" t="s">
        <v>6512</v>
      </c>
      <c r="K983" t="s">
        <v>1023</v>
      </c>
      <c r="L983">
        <v>1000</v>
      </c>
      <c r="M983" t="str">
        <f>IF(Crime_analysis[[#This Row],[Victim''s Age]]&lt;13,"Child",IF(AND(Crime_analysis[[#This Row],[Victim''s Age]]&gt;13,Crime_analysis[[#This Row],[Victim''s Age]]&lt;18),"Teenager",IF(AND(Crime_analysis[[#This Row],[Victim''s Age]]&gt;=18,Crime_analysis[[#This Row],[Victim''s Age]]&lt;41),"Youth","Adult")))</f>
        <v>Adult</v>
      </c>
    </row>
    <row r="984" spans="1:13" x14ac:dyDescent="0.35">
      <c r="A984">
        <v>220815166</v>
      </c>
      <c r="B984" s="1">
        <v>44837</v>
      </c>
      <c r="C984" s="1">
        <v>44382</v>
      </c>
      <c r="D984" t="s">
        <v>141</v>
      </c>
      <c r="E984" t="s">
        <v>74</v>
      </c>
      <c r="F984">
        <v>35</v>
      </c>
      <c r="G984" t="s">
        <v>14</v>
      </c>
      <c r="H984" t="s">
        <v>30</v>
      </c>
      <c r="I984" t="s">
        <v>16</v>
      </c>
      <c r="J984" t="s">
        <v>6512</v>
      </c>
      <c r="K984" t="s">
        <v>1024</v>
      </c>
      <c r="L984">
        <v>5</v>
      </c>
      <c r="M984" t="str">
        <f>IF(Crime_analysis[[#This Row],[Victim''s Age]]&lt;13,"Child",IF(AND(Crime_analysis[[#This Row],[Victim''s Age]]&gt;13,Crime_analysis[[#This Row],[Victim''s Age]]&lt;18),"Teenager",IF(AND(Crime_analysis[[#This Row],[Victim''s Age]]&gt;=18,Crime_analysis[[#This Row],[Victim''s Age]]&lt;41),"Youth","Adult")))</f>
        <v>Youth</v>
      </c>
    </row>
    <row r="985" spans="1:13" x14ac:dyDescent="0.35">
      <c r="A985">
        <v>230506138</v>
      </c>
      <c r="B985" s="1">
        <v>44983</v>
      </c>
      <c r="C985" s="1">
        <v>44305</v>
      </c>
      <c r="D985" t="s">
        <v>146</v>
      </c>
      <c r="E985" t="s">
        <v>13</v>
      </c>
      <c r="F985">
        <v>52</v>
      </c>
      <c r="G985" t="s">
        <v>14</v>
      </c>
      <c r="H985" t="s">
        <v>15</v>
      </c>
      <c r="I985" t="s">
        <v>16</v>
      </c>
      <c r="J985" t="s">
        <v>6512</v>
      </c>
      <c r="K985" t="s">
        <v>1025</v>
      </c>
      <c r="L985">
        <v>1200</v>
      </c>
      <c r="M985" t="str">
        <f>IF(Crime_analysis[[#This Row],[Victim''s Age]]&lt;13,"Child",IF(AND(Crime_analysis[[#This Row],[Victim''s Age]]&gt;13,Crime_analysis[[#This Row],[Victim''s Age]]&lt;18),"Teenager",IF(AND(Crime_analysis[[#This Row],[Victim''s Age]]&gt;=18,Crime_analysis[[#This Row],[Victim''s Age]]&lt;41),"Youth","Adult")))</f>
        <v>Adult</v>
      </c>
    </row>
    <row r="986" spans="1:13" x14ac:dyDescent="0.35">
      <c r="A986">
        <v>221913872</v>
      </c>
      <c r="B986" s="1">
        <v>44803</v>
      </c>
      <c r="C986" s="1">
        <v>44501</v>
      </c>
      <c r="D986" t="s">
        <v>32</v>
      </c>
      <c r="E986" t="s">
        <v>169</v>
      </c>
      <c r="F986">
        <v>11</v>
      </c>
      <c r="G986" t="s">
        <v>14</v>
      </c>
      <c r="H986" t="s">
        <v>20</v>
      </c>
      <c r="I986" t="s">
        <v>59</v>
      </c>
      <c r="J986" t="s">
        <v>78</v>
      </c>
      <c r="K986" t="s">
        <v>551</v>
      </c>
      <c r="L986">
        <v>1600</v>
      </c>
      <c r="M986" t="str">
        <f>IF(Crime_analysis[[#This Row],[Victim''s Age]]&lt;13,"Child",IF(AND(Crime_analysis[[#This Row],[Victim''s Age]]&gt;13,Crime_analysis[[#This Row],[Victim''s Age]]&lt;18),"Teenager",IF(AND(Crime_analysis[[#This Row],[Victim''s Age]]&gt;=18,Crime_analysis[[#This Row],[Victim''s Age]]&lt;41),"Youth","Adult")))</f>
        <v>Child</v>
      </c>
    </row>
    <row r="987" spans="1:13" x14ac:dyDescent="0.35">
      <c r="A987">
        <v>220619862</v>
      </c>
      <c r="B987" s="1">
        <v>44901</v>
      </c>
      <c r="C987" s="1">
        <v>44397</v>
      </c>
      <c r="D987" t="s">
        <v>22</v>
      </c>
      <c r="E987" t="s">
        <v>13</v>
      </c>
      <c r="F987">
        <v>43</v>
      </c>
      <c r="G987" t="s">
        <v>19</v>
      </c>
      <c r="H987" t="s">
        <v>30</v>
      </c>
      <c r="I987" t="s">
        <v>16</v>
      </c>
      <c r="J987" t="s">
        <v>6512</v>
      </c>
      <c r="K987" t="s">
        <v>1026</v>
      </c>
      <c r="L987">
        <v>1100</v>
      </c>
      <c r="M987" t="str">
        <f>IF(Crime_analysis[[#This Row],[Victim''s Age]]&lt;13,"Child",IF(AND(Crime_analysis[[#This Row],[Victim''s Age]]&gt;13,Crime_analysis[[#This Row],[Victim''s Age]]&lt;18),"Teenager",IF(AND(Crime_analysis[[#This Row],[Victim''s Age]]&gt;=18,Crime_analysis[[#This Row],[Victim''s Age]]&lt;41),"Youth","Adult")))</f>
        <v>Adult</v>
      </c>
    </row>
    <row r="988" spans="1:13" x14ac:dyDescent="0.35">
      <c r="A988">
        <v>221915224</v>
      </c>
      <c r="B988" s="1">
        <v>44836</v>
      </c>
      <c r="C988" s="1">
        <v>44228</v>
      </c>
      <c r="D988" t="s">
        <v>32</v>
      </c>
      <c r="E988" t="s">
        <v>13</v>
      </c>
      <c r="F988">
        <v>22</v>
      </c>
      <c r="G988" t="s">
        <v>14</v>
      </c>
      <c r="H988" t="s">
        <v>20</v>
      </c>
      <c r="I988" t="s">
        <v>16</v>
      </c>
      <c r="J988" t="s">
        <v>6512</v>
      </c>
      <c r="K988" t="s">
        <v>1027</v>
      </c>
      <c r="L988">
        <v>1910</v>
      </c>
      <c r="M988" t="str">
        <f>IF(Crime_analysis[[#This Row],[Victim''s Age]]&lt;13,"Child",IF(AND(Crime_analysis[[#This Row],[Victim''s Age]]&gt;13,Crime_analysis[[#This Row],[Victim''s Age]]&lt;18),"Teenager",IF(AND(Crime_analysis[[#This Row],[Victim''s Age]]&gt;=18,Crime_analysis[[#This Row],[Victim''s Age]]&lt;41),"Youth","Adult")))</f>
        <v>Youth</v>
      </c>
    </row>
    <row r="989" spans="1:13" x14ac:dyDescent="0.35">
      <c r="A989">
        <v>230310561</v>
      </c>
      <c r="B989" s="1">
        <v>45054</v>
      </c>
      <c r="C989" s="1">
        <v>44258</v>
      </c>
      <c r="D989" t="s">
        <v>12</v>
      </c>
      <c r="E989" t="s">
        <v>13</v>
      </c>
      <c r="F989">
        <v>29</v>
      </c>
      <c r="G989" t="s">
        <v>14</v>
      </c>
      <c r="H989" t="s">
        <v>20</v>
      </c>
      <c r="I989" t="s">
        <v>16</v>
      </c>
      <c r="J989" t="s">
        <v>6512</v>
      </c>
      <c r="K989" t="s">
        <v>1028</v>
      </c>
      <c r="L989">
        <v>800</v>
      </c>
      <c r="M989" t="str">
        <f>IF(Crime_analysis[[#This Row],[Victim''s Age]]&lt;13,"Child",IF(AND(Crime_analysis[[#This Row],[Victim''s Age]]&gt;13,Crime_analysis[[#This Row],[Victim''s Age]]&lt;18),"Teenager",IF(AND(Crime_analysis[[#This Row],[Victim''s Age]]&gt;=18,Crime_analysis[[#This Row],[Victim''s Age]]&lt;41),"Youth","Adult")))</f>
        <v>Youth</v>
      </c>
    </row>
    <row r="990" spans="1:13" x14ac:dyDescent="0.35">
      <c r="A990">
        <v>221612154</v>
      </c>
      <c r="B990" s="1">
        <v>44811</v>
      </c>
      <c r="C990" s="1">
        <v>44516</v>
      </c>
      <c r="D990" t="s">
        <v>86</v>
      </c>
      <c r="E990" t="s">
        <v>110</v>
      </c>
      <c r="F990">
        <v>72</v>
      </c>
      <c r="G990" t="s">
        <v>14</v>
      </c>
      <c r="H990" t="s">
        <v>33</v>
      </c>
      <c r="I990" t="s">
        <v>16</v>
      </c>
      <c r="J990" t="s">
        <v>6512</v>
      </c>
      <c r="K990" t="s">
        <v>1029</v>
      </c>
      <c r="L990">
        <v>1300</v>
      </c>
      <c r="M990" t="str">
        <f>IF(Crime_analysis[[#This Row],[Victim''s Age]]&lt;13,"Child",IF(AND(Crime_analysis[[#This Row],[Victim''s Age]]&gt;13,Crime_analysis[[#This Row],[Victim''s Age]]&lt;18),"Teenager",IF(AND(Crime_analysis[[#This Row],[Victim''s Age]]&gt;=18,Crime_analysis[[#This Row],[Victim''s Age]]&lt;41),"Youth","Adult")))</f>
        <v>Adult</v>
      </c>
    </row>
    <row r="991" spans="1:13" x14ac:dyDescent="0.35">
      <c r="A991">
        <v>221017536</v>
      </c>
      <c r="B991" s="1">
        <v>44906</v>
      </c>
      <c r="C991" s="1">
        <v>44355</v>
      </c>
      <c r="D991" t="s">
        <v>77</v>
      </c>
      <c r="E991" t="s">
        <v>13</v>
      </c>
      <c r="F991">
        <v>26</v>
      </c>
      <c r="G991" t="s">
        <v>19</v>
      </c>
      <c r="H991" t="s">
        <v>30</v>
      </c>
      <c r="I991" t="s">
        <v>16</v>
      </c>
      <c r="J991" t="s">
        <v>6512</v>
      </c>
      <c r="K991" t="s">
        <v>1030</v>
      </c>
      <c r="L991">
        <v>530</v>
      </c>
      <c r="M991" t="str">
        <f>IF(Crime_analysis[[#This Row],[Victim''s Age]]&lt;13,"Child",IF(AND(Crime_analysis[[#This Row],[Victim''s Age]]&gt;13,Crime_analysis[[#This Row],[Victim''s Age]]&lt;18),"Teenager",IF(AND(Crime_analysis[[#This Row],[Victim''s Age]]&gt;=18,Crime_analysis[[#This Row],[Victim''s Age]]&lt;41),"Youth","Adult")))</f>
        <v>Youth</v>
      </c>
    </row>
    <row r="992" spans="1:13" x14ac:dyDescent="0.35">
      <c r="A992">
        <v>220714169</v>
      </c>
      <c r="B992" s="1">
        <v>44820</v>
      </c>
      <c r="C992" s="1">
        <v>44440</v>
      </c>
      <c r="D992" t="s">
        <v>45</v>
      </c>
      <c r="E992" t="s">
        <v>84</v>
      </c>
      <c r="F992">
        <v>34</v>
      </c>
      <c r="G992" t="s">
        <v>14</v>
      </c>
      <c r="H992" t="s">
        <v>15</v>
      </c>
      <c r="I992" t="s">
        <v>59</v>
      </c>
      <c r="J992" t="s">
        <v>78</v>
      </c>
      <c r="K992" t="s">
        <v>300</v>
      </c>
      <c r="L992">
        <v>2300</v>
      </c>
      <c r="M992" t="str">
        <f>IF(Crime_analysis[[#This Row],[Victim''s Age]]&lt;13,"Child",IF(AND(Crime_analysis[[#This Row],[Victim''s Age]]&gt;13,Crime_analysis[[#This Row],[Victim''s Age]]&lt;18),"Teenager",IF(AND(Crime_analysis[[#This Row],[Victim''s Age]]&gt;=18,Crime_analysis[[#This Row],[Victim''s Age]]&lt;41),"Youth","Adult")))</f>
        <v>Youth</v>
      </c>
    </row>
    <row r="993" spans="1:13" x14ac:dyDescent="0.35">
      <c r="A993">
        <v>221716705</v>
      </c>
      <c r="B993" s="1">
        <v>44893</v>
      </c>
      <c r="C993" s="1">
        <v>44460</v>
      </c>
      <c r="D993" t="s">
        <v>40</v>
      </c>
      <c r="E993" t="s">
        <v>84</v>
      </c>
      <c r="F993">
        <v>28</v>
      </c>
      <c r="G993" t="s">
        <v>14</v>
      </c>
      <c r="H993" t="s">
        <v>20</v>
      </c>
      <c r="I993" t="s">
        <v>59</v>
      </c>
      <c r="J993" t="s">
        <v>113</v>
      </c>
      <c r="K993" t="s">
        <v>75</v>
      </c>
      <c r="L993">
        <v>800</v>
      </c>
      <c r="M993" t="str">
        <f>IF(Crime_analysis[[#This Row],[Victim''s Age]]&lt;13,"Child",IF(AND(Crime_analysis[[#This Row],[Victim''s Age]]&gt;13,Crime_analysis[[#This Row],[Victim''s Age]]&lt;18),"Teenager",IF(AND(Crime_analysis[[#This Row],[Victim''s Age]]&gt;=18,Crime_analysis[[#This Row],[Victim''s Age]]&lt;41),"Youth","Adult")))</f>
        <v>Youth</v>
      </c>
    </row>
    <row r="994" spans="1:13" x14ac:dyDescent="0.35">
      <c r="A994">
        <v>221012307</v>
      </c>
      <c r="B994" s="1">
        <v>44774</v>
      </c>
      <c r="C994" s="1">
        <v>44197</v>
      </c>
      <c r="D994" t="s">
        <v>77</v>
      </c>
      <c r="E994" t="s">
        <v>13</v>
      </c>
      <c r="F994">
        <v>41</v>
      </c>
      <c r="G994" t="s">
        <v>19</v>
      </c>
      <c r="H994" t="s">
        <v>30</v>
      </c>
      <c r="I994" t="s">
        <v>16</v>
      </c>
      <c r="J994" t="s">
        <v>6512</v>
      </c>
      <c r="K994" t="s">
        <v>1031</v>
      </c>
      <c r="L994">
        <v>2340</v>
      </c>
      <c r="M994" t="str">
        <f>IF(Crime_analysis[[#This Row],[Victim''s Age]]&lt;13,"Child",IF(AND(Crime_analysis[[#This Row],[Victim''s Age]]&gt;13,Crime_analysis[[#This Row],[Victim''s Age]]&lt;18),"Teenager",IF(AND(Crime_analysis[[#This Row],[Victim''s Age]]&gt;=18,Crime_analysis[[#This Row],[Victim''s Age]]&lt;41),"Youth","Adult")))</f>
        <v>Adult</v>
      </c>
    </row>
    <row r="995" spans="1:13" x14ac:dyDescent="0.35">
      <c r="A995">
        <v>230604298</v>
      </c>
      <c r="B995" s="1">
        <v>44934</v>
      </c>
      <c r="C995" s="1">
        <v>44525</v>
      </c>
      <c r="D995" t="s">
        <v>22</v>
      </c>
      <c r="E995" t="s">
        <v>35</v>
      </c>
      <c r="F995">
        <v>39</v>
      </c>
      <c r="G995" t="s">
        <v>14</v>
      </c>
      <c r="H995" t="s">
        <v>126</v>
      </c>
      <c r="I995" t="s">
        <v>270</v>
      </c>
      <c r="J995" t="s">
        <v>113</v>
      </c>
      <c r="K995" t="s">
        <v>1032</v>
      </c>
      <c r="L995">
        <v>400</v>
      </c>
      <c r="M995" t="str">
        <f>IF(Crime_analysis[[#This Row],[Victim''s Age]]&lt;13,"Child",IF(AND(Crime_analysis[[#This Row],[Victim''s Age]]&gt;13,Crime_analysis[[#This Row],[Victim''s Age]]&lt;18),"Teenager",IF(AND(Crime_analysis[[#This Row],[Victim''s Age]]&gt;=18,Crime_analysis[[#This Row],[Victim''s Age]]&lt;41),"Youth","Adult")))</f>
        <v>Youth</v>
      </c>
    </row>
    <row r="996" spans="1:13" x14ac:dyDescent="0.35">
      <c r="A996">
        <v>220717602</v>
      </c>
      <c r="B996" s="1">
        <v>44904</v>
      </c>
      <c r="C996" s="1">
        <v>44539</v>
      </c>
      <c r="D996" t="s">
        <v>45</v>
      </c>
      <c r="E996" t="s">
        <v>46</v>
      </c>
      <c r="F996">
        <v>56</v>
      </c>
      <c r="G996" t="s">
        <v>14</v>
      </c>
      <c r="H996" t="s">
        <v>33</v>
      </c>
      <c r="I996" t="s">
        <v>16</v>
      </c>
      <c r="J996" t="s">
        <v>6512</v>
      </c>
      <c r="K996" t="s">
        <v>1033</v>
      </c>
      <c r="L996">
        <v>1</v>
      </c>
      <c r="M996" t="str">
        <f>IF(Crime_analysis[[#This Row],[Victim''s Age]]&lt;13,"Child",IF(AND(Crime_analysis[[#This Row],[Victim''s Age]]&gt;13,Crime_analysis[[#This Row],[Victim''s Age]]&lt;18),"Teenager",IF(AND(Crime_analysis[[#This Row],[Victim''s Age]]&gt;=18,Crime_analysis[[#This Row],[Victim''s Age]]&lt;41),"Youth","Adult")))</f>
        <v>Adult</v>
      </c>
    </row>
    <row r="997" spans="1:13" x14ac:dyDescent="0.35">
      <c r="A997">
        <v>220615355</v>
      </c>
      <c r="B997" s="1">
        <v>44802</v>
      </c>
      <c r="C997" s="1">
        <v>44423</v>
      </c>
      <c r="D997" t="s">
        <v>22</v>
      </c>
      <c r="E997" t="s">
        <v>91</v>
      </c>
      <c r="F997">
        <v>57</v>
      </c>
      <c r="G997" t="s">
        <v>19</v>
      </c>
      <c r="H997" t="s">
        <v>30</v>
      </c>
      <c r="I997" t="s">
        <v>16</v>
      </c>
      <c r="J997" t="s">
        <v>6512</v>
      </c>
      <c r="K997" t="s">
        <v>1034</v>
      </c>
      <c r="L997">
        <v>1200</v>
      </c>
      <c r="M997" t="str">
        <f>IF(Crime_analysis[[#This Row],[Victim''s Age]]&lt;13,"Child",IF(AND(Crime_analysis[[#This Row],[Victim''s Age]]&gt;13,Crime_analysis[[#This Row],[Victim''s Age]]&lt;18),"Teenager",IF(AND(Crime_analysis[[#This Row],[Victim''s Age]]&gt;=18,Crime_analysis[[#This Row],[Victim''s Age]]&lt;41),"Youth","Adult")))</f>
        <v>Adult</v>
      </c>
    </row>
    <row r="998" spans="1:13" x14ac:dyDescent="0.35">
      <c r="A998">
        <v>220414179</v>
      </c>
      <c r="B998" s="1">
        <v>44845</v>
      </c>
      <c r="C998" s="1">
        <v>44409</v>
      </c>
      <c r="D998" t="s">
        <v>68</v>
      </c>
      <c r="E998" t="s">
        <v>13</v>
      </c>
      <c r="F998">
        <v>33</v>
      </c>
      <c r="G998" t="s">
        <v>14</v>
      </c>
      <c r="H998" t="s">
        <v>20</v>
      </c>
      <c r="I998" t="s">
        <v>16</v>
      </c>
      <c r="J998" t="s">
        <v>6512</v>
      </c>
      <c r="K998" t="s">
        <v>1035</v>
      </c>
      <c r="L998">
        <v>600</v>
      </c>
      <c r="M998" t="str">
        <f>IF(Crime_analysis[[#This Row],[Victim''s Age]]&lt;13,"Child",IF(AND(Crime_analysis[[#This Row],[Victim''s Age]]&gt;13,Crime_analysis[[#This Row],[Victim''s Age]]&lt;18),"Teenager",IF(AND(Crime_analysis[[#This Row],[Victim''s Age]]&gt;=18,Crime_analysis[[#This Row],[Victim''s Age]]&lt;41),"Youth","Adult")))</f>
        <v>Youth</v>
      </c>
    </row>
    <row r="999" spans="1:13" x14ac:dyDescent="0.35">
      <c r="A999">
        <v>220813009</v>
      </c>
      <c r="B999" s="1">
        <v>44781</v>
      </c>
      <c r="C999" s="1">
        <v>44340</v>
      </c>
      <c r="D999" t="s">
        <v>141</v>
      </c>
      <c r="E999" t="s">
        <v>54</v>
      </c>
      <c r="F999">
        <v>25</v>
      </c>
      <c r="G999" t="s">
        <v>19</v>
      </c>
      <c r="H999" t="s">
        <v>33</v>
      </c>
      <c r="I999" t="s">
        <v>16</v>
      </c>
      <c r="J999" t="s">
        <v>6512</v>
      </c>
      <c r="K999" t="s">
        <v>1036</v>
      </c>
      <c r="L999">
        <v>1</v>
      </c>
      <c r="M999" t="str">
        <f>IF(Crime_analysis[[#This Row],[Victim''s Age]]&lt;13,"Child",IF(AND(Crime_analysis[[#This Row],[Victim''s Age]]&gt;13,Crime_analysis[[#This Row],[Victim''s Age]]&lt;18),"Teenager",IF(AND(Crime_analysis[[#This Row],[Victim''s Age]]&gt;=18,Crime_analysis[[#This Row],[Victim''s Age]]&lt;41),"Youth","Adult")))</f>
        <v>Youth</v>
      </c>
    </row>
    <row r="1000" spans="1:13" x14ac:dyDescent="0.35">
      <c r="A1000">
        <v>221412522</v>
      </c>
      <c r="B1000" s="1">
        <v>44728</v>
      </c>
      <c r="C1000" s="1">
        <v>44491</v>
      </c>
      <c r="D1000" t="s">
        <v>120</v>
      </c>
      <c r="E1000" t="s">
        <v>46</v>
      </c>
      <c r="F1000">
        <v>48</v>
      </c>
      <c r="G1000" t="s">
        <v>14</v>
      </c>
      <c r="H1000" t="s">
        <v>30</v>
      </c>
      <c r="I1000" t="s">
        <v>16</v>
      </c>
      <c r="J1000" t="s">
        <v>6512</v>
      </c>
      <c r="K1000" t="s">
        <v>1037</v>
      </c>
      <c r="L1000">
        <v>1000</v>
      </c>
      <c r="M1000" t="str">
        <f>IF(Crime_analysis[[#This Row],[Victim''s Age]]&lt;13,"Child",IF(AND(Crime_analysis[[#This Row],[Victim''s Age]]&gt;13,Crime_analysis[[#This Row],[Victim''s Age]]&lt;18),"Teenager",IF(AND(Crime_analysis[[#This Row],[Victim''s Age]]&gt;=18,Crime_analysis[[#This Row],[Victim''s Age]]&lt;41),"Youth","Adult")))</f>
        <v>Adult</v>
      </c>
    </row>
    <row r="1001" spans="1:13" x14ac:dyDescent="0.35">
      <c r="A1001">
        <v>221215069</v>
      </c>
      <c r="B1001" s="1">
        <v>44734</v>
      </c>
      <c r="C1001" s="1">
        <v>44360</v>
      </c>
      <c r="D1001" t="s">
        <v>24</v>
      </c>
      <c r="E1001" t="s">
        <v>150</v>
      </c>
      <c r="F1001">
        <v>69</v>
      </c>
      <c r="G1001" t="s">
        <v>14</v>
      </c>
      <c r="H1001" t="s">
        <v>15</v>
      </c>
      <c r="I1001" t="s">
        <v>16</v>
      </c>
      <c r="J1001" t="s">
        <v>6512</v>
      </c>
      <c r="K1001" t="s">
        <v>1038</v>
      </c>
      <c r="L1001">
        <v>1700</v>
      </c>
      <c r="M1001" t="str">
        <f>IF(Crime_analysis[[#This Row],[Victim''s Age]]&lt;13,"Child",IF(AND(Crime_analysis[[#This Row],[Victim''s Age]]&gt;13,Crime_analysis[[#This Row],[Victim''s Age]]&lt;18),"Teenager",IF(AND(Crime_analysis[[#This Row],[Victim''s Age]]&gt;=18,Crime_analysis[[#This Row],[Victim''s Age]]&lt;41),"Youth","Adult")))</f>
        <v>Adult</v>
      </c>
    </row>
    <row r="1002" spans="1:13" x14ac:dyDescent="0.35">
      <c r="A1002">
        <v>220321533</v>
      </c>
      <c r="B1002" s="1">
        <v>44903</v>
      </c>
      <c r="C1002" s="1">
        <v>44551</v>
      </c>
      <c r="D1002" t="s">
        <v>12</v>
      </c>
      <c r="E1002" t="s">
        <v>35</v>
      </c>
      <c r="F1002">
        <v>50</v>
      </c>
      <c r="G1002" t="s">
        <v>14</v>
      </c>
      <c r="H1002" t="s">
        <v>15</v>
      </c>
      <c r="I1002" t="s">
        <v>16</v>
      </c>
      <c r="J1002" t="s">
        <v>6512</v>
      </c>
      <c r="K1002" t="s">
        <v>1039</v>
      </c>
      <c r="L1002">
        <v>1300</v>
      </c>
      <c r="M1002" t="str">
        <f>IF(Crime_analysis[[#This Row],[Victim''s Age]]&lt;13,"Child",IF(AND(Crime_analysis[[#This Row],[Victim''s Age]]&gt;13,Crime_analysis[[#This Row],[Victim''s Age]]&lt;18),"Teenager",IF(AND(Crime_analysis[[#This Row],[Victim''s Age]]&gt;=18,Crime_analysis[[#This Row],[Victim''s Age]]&lt;41),"Youth","Adult")))</f>
        <v>Adult</v>
      </c>
    </row>
    <row r="1003" spans="1:13" x14ac:dyDescent="0.35">
      <c r="A1003">
        <v>221114722</v>
      </c>
      <c r="B1003" s="1">
        <v>44839</v>
      </c>
      <c r="C1003" s="1">
        <v>44472</v>
      </c>
      <c r="D1003" t="s">
        <v>61</v>
      </c>
      <c r="E1003" t="s">
        <v>13</v>
      </c>
      <c r="F1003">
        <v>52</v>
      </c>
      <c r="G1003" t="s">
        <v>14</v>
      </c>
      <c r="H1003" t="s">
        <v>30</v>
      </c>
      <c r="I1003" t="s">
        <v>16</v>
      </c>
      <c r="J1003" t="s">
        <v>6512</v>
      </c>
      <c r="K1003" t="s">
        <v>1040</v>
      </c>
      <c r="L1003">
        <v>1200</v>
      </c>
      <c r="M1003" t="str">
        <f>IF(Crime_analysis[[#This Row],[Victim''s Age]]&lt;13,"Child",IF(AND(Crime_analysis[[#This Row],[Victim''s Age]]&gt;13,Crime_analysis[[#This Row],[Victim''s Age]]&lt;18),"Teenager",IF(AND(Crime_analysis[[#This Row],[Victim''s Age]]&gt;=18,Crime_analysis[[#This Row],[Victim''s Age]]&lt;41),"Youth","Adult")))</f>
        <v>Adult</v>
      </c>
    </row>
    <row r="1004" spans="1:13" x14ac:dyDescent="0.35">
      <c r="A1004">
        <v>232009766</v>
      </c>
      <c r="B1004" s="1">
        <v>45023</v>
      </c>
      <c r="C1004" s="1">
        <v>44459</v>
      </c>
      <c r="D1004" t="s">
        <v>18</v>
      </c>
      <c r="E1004" t="s">
        <v>13</v>
      </c>
      <c r="F1004">
        <v>55</v>
      </c>
      <c r="G1004" t="s">
        <v>14</v>
      </c>
      <c r="H1004" t="s">
        <v>126</v>
      </c>
      <c r="I1004" t="s">
        <v>16</v>
      </c>
      <c r="J1004" t="s">
        <v>6512</v>
      </c>
      <c r="K1004" t="s">
        <v>1041</v>
      </c>
      <c r="L1004">
        <v>1715</v>
      </c>
      <c r="M1004" t="str">
        <f>IF(Crime_analysis[[#This Row],[Victim''s Age]]&lt;13,"Child",IF(AND(Crime_analysis[[#This Row],[Victim''s Age]]&gt;13,Crime_analysis[[#This Row],[Victim''s Age]]&lt;18),"Teenager",IF(AND(Crime_analysis[[#This Row],[Victim''s Age]]&gt;=18,Crime_analysis[[#This Row],[Victim''s Age]]&lt;41),"Youth","Adult")))</f>
        <v>Adult</v>
      </c>
    </row>
    <row r="1005" spans="1:13" x14ac:dyDescent="0.35">
      <c r="A1005">
        <v>221612200</v>
      </c>
      <c r="B1005" s="1">
        <v>44812</v>
      </c>
      <c r="C1005" s="1">
        <v>44531</v>
      </c>
      <c r="D1005" t="s">
        <v>86</v>
      </c>
      <c r="E1005" t="s">
        <v>13</v>
      </c>
      <c r="F1005">
        <v>41</v>
      </c>
      <c r="G1005" t="s">
        <v>19</v>
      </c>
      <c r="H1005" t="s">
        <v>20</v>
      </c>
      <c r="I1005" t="s">
        <v>16</v>
      </c>
      <c r="J1005" t="s">
        <v>6512</v>
      </c>
      <c r="K1005" t="s">
        <v>1042</v>
      </c>
      <c r="L1005">
        <v>1550</v>
      </c>
      <c r="M1005" t="str">
        <f>IF(Crime_analysis[[#This Row],[Victim''s Age]]&lt;13,"Child",IF(AND(Crime_analysis[[#This Row],[Victim''s Age]]&gt;13,Crime_analysis[[#This Row],[Victim''s Age]]&lt;18),"Teenager",IF(AND(Crime_analysis[[#This Row],[Victim''s Age]]&gt;=18,Crime_analysis[[#This Row],[Victim''s Age]]&lt;41),"Youth","Adult")))</f>
        <v>Adult</v>
      </c>
    </row>
    <row r="1006" spans="1:13" x14ac:dyDescent="0.35">
      <c r="A1006">
        <v>222018026</v>
      </c>
      <c r="B1006" s="1">
        <v>44900</v>
      </c>
      <c r="C1006" s="1">
        <v>44521</v>
      </c>
      <c r="D1006" t="s">
        <v>18</v>
      </c>
      <c r="E1006" t="s">
        <v>74</v>
      </c>
      <c r="F1006">
        <v>57</v>
      </c>
      <c r="G1006" t="s">
        <v>19</v>
      </c>
      <c r="H1006" t="s">
        <v>20</v>
      </c>
      <c r="I1006" t="s">
        <v>16</v>
      </c>
      <c r="J1006" t="s">
        <v>6512</v>
      </c>
      <c r="K1006" t="s">
        <v>1043</v>
      </c>
      <c r="L1006">
        <v>800</v>
      </c>
      <c r="M1006" t="str">
        <f>IF(Crime_analysis[[#This Row],[Victim''s Age]]&lt;13,"Child",IF(AND(Crime_analysis[[#This Row],[Victim''s Age]]&gt;13,Crime_analysis[[#This Row],[Victim''s Age]]&lt;18),"Teenager",IF(AND(Crime_analysis[[#This Row],[Victim''s Age]]&gt;=18,Crime_analysis[[#This Row],[Victim''s Age]]&lt;41),"Youth","Adult")))</f>
        <v>Adult</v>
      </c>
    </row>
    <row r="1007" spans="1:13" x14ac:dyDescent="0.35">
      <c r="A1007">
        <v>231506751</v>
      </c>
      <c r="B1007" s="1">
        <v>44992</v>
      </c>
      <c r="C1007" s="1">
        <v>44197</v>
      </c>
      <c r="D1007" t="s">
        <v>29</v>
      </c>
      <c r="E1007" t="s">
        <v>70</v>
      </c>
      <c r="F1007">
        <v>9</v>
      </c>
      <c r="G1007" t="s">
        <v>14</v>
      </c>
      <c r="H1007" t="s">
        <v>20</v>
      </c>
      <c r="I1007" t="s">
        <v>59</v>
      </c>
      <c r="J1007" t="s">
        <v>113</v>
      </c>
      <c r="K1007" t="s">
        <v>1044</v>
      </c>
      <c r="L1007">
        <v>1430</v>
      </c>
      <c r="M1007" t="str">
        <f>IF(Crime_analysis[[#This Row],[Victim''s Age]]&lt;13,"Child",IF(AND(Crime_analysis[[#This Row],[Victim''s Age]]&gt;13,Crime_analysis[[#This Row],[Victim''s Age]]&lt;18),"Teenager",IF(AND(Crime_analysis[[#This Row],[Victim''s Age]]&gt;=18,Crime_analysis[[#This Row],[Victim''s Age]]&lt;41),"Youth","Adult")))</f>
        <v>Child</v>
      </c>
    </row>
    <row r="1008" spans="1:13" x14ac:dyDescent="0.35">
      <c r="A1008">
        <v>231708388</v>
      </c>
      <c r="B1008" s="1">
        <v>45035</v>
      </c>
      <c r="C1008" s="1">
        <v>44396</v>
      </c>
      <c r="D1008" t="s">
        <v>40</v>
      </c>
      <c r="E1008" t="s">
        <v>13</v>
      </c>
      <c r="F1008">
        <v>40</v>
      </c>
      <c r="G1008" t="s">
        <v>19</v>
      </c>
      <c r="H1008" t="s">
        <v>15</v>
      </c>
      <c r="I1008" t="s">
        <v>16</v>
      </c>
      <c r="J1008" t="s">
        <v>6512</v>
      </c>
      <c r="K1008" t="s">
        <v>1045</v>
      </c>
      <c r="L1008">
        <v>1525</v>
      </c>
      <c r="M1008" t="str">
        <f>IF(Crime_analysis[[#This Row],[Victim''s Age]]&lt;13,"Child",IF(AND(Crime_analysis[[#This Row],[Victim''s Age]]&gt;13,Crime_analysis[[#This Row],[Victim''s Age]]&lt;18),"Teenager",IF(AND(Crime_analysis[[#This Row],[Victim''s Age]]&gt;=18,Crime_analysis[[#This Row],[Victim''s Age]]&lt;41),"Youth","Adult")))</f>
        <v>Youth</v>
      </c>
    </row>
    <row r="1009" spans="1:13" x14ac:dyDescent="0.35">
      <c r="A1009">
        <v>220613179</v>
      </c>
      <c r="B1009" s="1">
        <v>44756</v>
      </c>
      <c r="C1009" s="1">
        <v>44464</v>
      </c>
      <c r="D1009" t="s">
        <v>22</v>
      </c>
      <c r="E1009" t="s">
        <v>415</v>
      </c>
      <c r="F1009">
        <v>36</v>
      </c>
      <c r="G1009" t="s">
        <v>14</v>
      </c>
      <c r="H1009" t="s">
        <v>15</v>
      </c>
      <c r="I1009" t="s">
        <v>416</v>
      </c>
      <c r="J1009" t="s">
        <v>6512</v>
      </c>
      <c r="K1009" t="s">
        <v>1046</v>
      </c>
      <c r="L1009">
        <v>1900</v>
      </c>
      <c r="M1009" t="str">
        <f>IF(Crime_analysis[[#This Row],[Victim''s Age]]&lt;13,"Child",IF(AND(Crime_analysis[[#This Row],[Victim''s Age]]&gt;13,Crime_analysis[[#This Row],[Victim''s Age]]&lt;18),"Teenager",IF(AND(Crime_analysis[[#This Row],[Victim''s Age]]&gt;=18,Crime_analysis[[#This Row],[Victim''s Age]]&lt;41),"Youth","Adult")))</f>
        <v>Youth</v>
      </c>
    </row>
    <row r="1010" spans="1:13" x14ac:dyDescent="0.35">
      <c r="A1010">
        <v>221412588</v>
      </c>
      <c r="B1010" s="1">
        <v>44730</v>
      </c>
      <c r="C1010" s="1">
        <v>44460</v>
      </c>
      <c r="D1010" t="s">
        <v>120</v>
      </c>
      <c r="E1010" t="s">
        <v>37</v>
      </c>
      <c r="F1010">
        <v>32</v>
      </c>
      <c r="G1010" t="s">
        <v>19</v>
      </c>
      <c r="H1010" t="s">
        <v>126</v>
      </c>
      <c r="I1010" t="s">
        <v>16</v>
      </c>
      <c r="J1010" t="s">
        <v>78</v>
      </c>
      <c r="K1010" t="s">
        <v>1047</v>
      </c>
      <c r="L1010">
        <v>1200</v>
      </c>
      <c r="M1010" t="str">
        <f>IF(Crime_analysis[[#This Row],[Victim''s Age]]&lt;13,"Child",IF(AND(Crime_analysis[[#This Row],[Victim''s Age]]&gt;13,Crime_analysis[[#This Row],[Victim''s Age]]&lt;18),"Teenager",IF(AND(Crime_analysis[[#This Row],[Victim''s Age]]&gt;=18,Crime_analysis[[#This Row],[Victim''s Age]]&lt;41),"Youth","Adult")))</f>
        <v>Youth</v>
      </c>
    </row>
    <row r="1011" spans="1:13" x14ac:dyDescent="0.35">
      <c r="A1011">
        <v>230706884</v>
      </c>
      <c r="B1011" s="1">
        <v>44987</v>
      </c>
      <c r="C1011" s="1">
        <v>44298</v>
      </c>
      <c r="D1011" t="s">
        <v>45</v>
      </c>
      <c r="E1011" t="s">
        <v>13</v>
      </c>
      <c r="F1011">
        <v>54</v>
      </c>
      <c r="G1011" t="s">
        <v>19</v>
      </c>
      <c r="H1011" t="s">
        <v>15</v>
      </c>
      <c r="I1011" t="s">
        <v>16</v>
      </c>
      <c r="J1011" t="s">
        <v>6512</v>
      </c>
      <c r="K1011" t="s">
        <v>1048</v>
      </c>
      <c r="L1011">
        <v>1715</v>
      </c>
      <c r="M1011" t="str">
        <f>IF(Crime_analysis[[#This Row],[Victim''s Age]]&lt;13,"Child",IF(AND(Crime_analysis[[#This Row],[Victim''s Age]]&gt;13,Crime_analysis[[#This Row],[Victim''s Age]]&lt;18),"Teenager",IF(AND(Crime_analysis[[#This Row],[Victim''s Age]]&gt;=18,Crime_analysis[[#This Row],[Victim''s Age]]&lt;41),"Youth","Adult")))</f>
        <v>Adult</v>
      </c>
    </row>
    <row r="1012" spans="1:13" x14ac:dyDescent="0.35">
      <c r="A1012">
        <v>231310235</v>
      </c>
      <c r="B1012" s="1">
        <v>45051</v>
      </c>
      <c r="C1012" s="1">
        <v>44382</v>
      </c>
      <c r="D1012" t="s">
        <v>52</v>
      </c>
      <c r="E1012" t="s">
        <v>13</v>
      </c>
      <c r="F1012">
        <v>24</v>
      </c>
      <c r="G1012" t="s">
        <v>14</v>
      </c>
      <c r="H1012" t="s">
        <v>15</v>
      </c>
      <c r="I1012" t="s">
        <v>16</v>
      </c>
      <c r="J1012" t="s">
        <v>6512</v>
      </c>
      <c r="K1012" t="s">
        <v>1049</v>
      </c>
      <c r="L1012">
        <v>1430</v>
      </c>
      <c r="M1012" t="str">
        <f>IF(Crime_analysis[[#This Row],[Victim''s Age]]&lt;13,"Child",IF(AND(Crime_analysis[[#This Row],[Victim''s Age]]&gt;13,Crime_analysis[[#This Row],[Victim''s Age]]&lt;18),"Teenager",IF(AND(Crime_analysis[[#This Row],[Victim''s Age]]&gt;=18,Crime_analysis[[#This Row],[Victim''s Age]]&lt;41),"Youth","Adult")))</f>
        <v>Youth</v>
      </c>
    </row>
    <row r="1013" spans="1:13" x14ac:dyDescent="0.35">
      <c r="A1013">
        <v>230804379</v>
      </c>
      <c r="B1013" s="1">
        <v>44937</v>
      </c>
      <c r="C1013" s="1">
        <v>44533</v>
      </c>
      <c r="D1013" t="s">
        <v>141</v>
      </c>
      <c r="E1013" t="s">
        <v>98</v>
      </c>
      <c r="F1013">
        <v>78</v>
      </c>
      <c r="G1013" t="s">
        <v>14</v>
      </c>
      <c r="H1013" t="s">
        <v>30</v>
      </c>
      <c r="I1013" t="s">
        <v>270</v>
      </c>
      <c r="J1013" t="s">
        <v>6512</v>
      </c>
      <c r="K1013" t="s">
        <v>1050</v>
      </c>
      <c r="L1013">
        <v>800</v>
      </c>
      <c r="M1013" t="str">
        <f>IF(Crime_analysis[[#This Row],[Victim''s Age]]&lt;13,"Child",IF(AND(Crime_analysis[[#This Row],[Victim''s Age]]&gt;13,Crime_analysis[[#This Row],[Victim''s Age]]&lt;18),"Teenager",IF(AND(Crime_analysis[[#This Row],[Victim''s Age]]&gt;=18,Crime_analysis[[#This Row],[Victim''s Age]]&lt;41),"Youth","Adult")))</f>
        <v>Adult</v>
      </c>
    </row>
    <row r="1014" spans="1:13" x14ac:dyDescent="0.35">
      <c r="A1014">
        <v>221111227</v>
      </c>
      <c r="B1014" s="1">
        <v>44748</v>
      </c>
      <c r="C1014" s="1">
        <v>44510</v>
      </c>
      <c r="D1014" t="s">
        <v>61</v>
      </c>
      <c r="E1014" t="s">
        <v>54</v>
      </c>
      <c r="F1014">
        <v>57</v>
      </c>
      <c r="G1014" t="s">
        <v>19</v>
      </c>
      <c r="H1014" t="s">
        <v>33</v>
      </c>
      <c r="I1014" t="s">
        <v>16</v>
      </c>
      <c r="J1014" t="s">
        <v>6512</v>
      </c>
      <c r="K1014" t="s">
        <v>1051</v>
      </c>
      <c r="L1014">
        <v>1700</v>
      </c>
      <c r="M1014" t="str">
        <f>IF(Crime_analysis[[#This Row],[Victim''s Age]]&lt;13,"Child",IF(AND(Crime_analysis[[#This Row],[Victim''s Age]]&gt;13,Crime_analysis[[#This Row],[Victim''s Age]]&lt;18),"Teenager",IF(AND(Crime_analysis[[#This Row],[Victim''s Age]]&gt;=18,Crime_analysis[[#This Row],[Victim''s Age]]&lt;41),"Youth","Adult")))</f>
        <v>Adult</v>
      </c>
    </row>
    <row r="1015" spans="1:13" x14ac:dyDescent="0.35">
      <c r="A1015">
        <v>222013073</v>
      </c>
      <c r="B1015" s="1">
        <v>44721</v>
      </c>
      <c r="C1015" s="1">
        <v>44539</v>
      </c>
      <c r="D1015" t="s">
        <v>18</v>
      </c>
      <c r="E1015" t="s">
        <v>13</v>
      </c>
      <c r="F1015">
        <v>39</v>
      </c>
      <c r="G1015" t="s">
        <v>14</v>
      </c>
      <c r="H1015" t="s">
        <v>15</v>
      </c>
      <c r="I1015" t="s">
        <v>16</v>
      </c>
      <c r="J1015" t="s">
        <v>6512</v>
      </c>
      <c r="K1015" t="s">
        <v>1052</v>
      </c>
      <c r="L1015">
        <v>700</v>
      </c>
      <c r="M1015" t="str">
        <f>IF(Crime_analysis[[#This Row],[Victim''s Age]]&lt;13,"Child",IF(AND(Crime_analysis[[#This Row],[Victim''s Age]]&gt;13,Crime_analysis[[#This Row],[Victim''s Age]]&lt;18),"Teenager",IF(AND(Crime_analysis[[#This Row],[Victim''s Age]]&gt;=18,Crime_analysis[[#This Row],[Victim''s Age]]&lt;41),"Youth","Adult")))</f>
        <v>Youth</v>
      </c>
    </row>
    <row r="1016" spans="1:13" x14ac:dyDescent="0.35">
      <c r="A1016">
        <v>221418087</v>
      </c>
      <c r="B1016" s="1">
        <v>44859</v>
      </c>
      <c r="C1016" s="1">
        <v>44283</v>
      </c>
      <c r="D1016" t="s">
        <v>120</v>
      </c>
      <c r="E1016" t="s">
        <v>13</v>
      </c>
      <c r="F1016">
        <v>25</v>
      </c>
      <c r="G1016" t="s">
        <v>14</v>
      </c>
      <c r="H1016" t="s">
        <v>30</v>
      </c>
      <c r="I1016" t="s">
        <v>16</v>
      </c>
      <c r="J1016" t="s">
        <v>6512</v>
      </c>
      <c r="K1016" t="s">
        <v>1053</v>
      </c>
      <c r="L1016">
        <v>800</v>
      </c>
      <c r="M1016" t="str">
        <f>IF(Crime_analysis[[#This Row],[Victim''s Age]]&lt;13,"Child",IF(AND(Crime_analysis[[#This Row],[Victim''s Age]]&gt;13,Crime_analysis[[#This Row],[Victim''s Age]]&lt;18),"Teenager",IF(AND(Crime_analysis[[#This Row],[Victim''s Age]]&gt;=18,Crime_analysis[[#This Row],[Victim''s Age]]&lt;41),"Youth","Adult")))</f>
        <v>Youth</v>
      </c>
    </row>
    <row r="1017" spans="1:13" x14ac:dyDescent="0.35">
      <c r="A1017">
        <v>220815214</v>
      </c>
      <c r="B1017" s="1">
        <v>44837</v>
      </c>
      <c r="C1017" s="1">
        <v>44329</v>
      </c>
      <c r="D1017" t="s">
        <v>141</v>
      </c>
      <c r="E1017" t="s">
        <v>91</v>
      </c>
      <c r="F1017">
        <v>54</v>
      </c>
      <c r="G1017" t="s">
        <v>14</v>
      </c>
      <c r="H1017" t="s">
        <v>30</v>
      </c>
      <c r="I1017" t="s">
        <v>16</v>
      </c>
      <c r="J1017" t="s">
        <v>113</v>
      </c>
      <c r="K1017" t="s">
        <v>1054</v>
      </c>
      <c r="L1017">
        <v>800</v>
      </c>
      <c r="M1017" t="str">
        <f>IF(Crime_analysis[[#This Row],[Victim''s Age]]&lt;13,"Child",IF(AND(Crime_analysis[[#This Row],[Victim''s Age]]&gt;13,Crime_analysis[[#This Row],[Victim''s Age]]&lt;18),"Teenager",IF(AND(Crime_analysis[[#This Row],[Victim''s Age]]&gt;=18,Crime_analysis[[#This Row],[Victim''s Age]]&lt;41),"Youth","Adult")))</f>
        <v>Adult</v>
      </c>
    </row>
    <row r="1018" spans="1:13" x14ac:dyDescent="0.35">
      <c r="A1018">
        <v>220712734</v>
      </c>
      <c r="B1018" s="1">
        <v>44783</v>
      </c>
      <c r="C1018" s="1">
        <v>44406</v>
      </c>
      <c r="D1018" t="s">
        <v>45</v>
      </c>
      <c r="E1018" t="s">
        <v>110</v>
      </c>
      <c r="F1018">
        <v>26</v>
      </c>
      <c r="G1018" t="s">
        <v>19</v>
      </c>
      <c r="H1018" t="s">
        <v>20</v>
      </c>
      <c r="I1018" t="s">
        <v>16</v>
      </c>
      <c r="J1018" t="s">
        <v>6512</v>
      </c>
      <c r="K1018" t="s">
        <v>1055</v>
      </c>
      <c r="L1018">
        <v>1200</v>
      </c>
      <c r="M1018" t="str">
        <f>IF(Crime_analysis[[#This Row],[Victim''s Age]]&lt;13,"Child",IF(AND(Crime_analysis[[#This Row],[Victim''s Age]]&gt;13,Crime_analysis[[#This Row],[Victim''s Age]]&lt;18),"Teenager",IF(AND(Crime_analysis[[#This Row],[Victim''s Age]]&gt;=18,Crime_analysis[[#This Row],[Victim''s Age]]&lt;41),"Youth","Adult")))</f>
        <v>Youth</v>
      </c>
    </row>
    <row r="1019" spans="1:13" x14ac:dyDescent="0.35">
      <c r="A1019">
        <v>220317782</v>
      </c>
      <c r="B1019" s="1">
        <v>44837</v>
      </c>
      <c r="C1019" s="1">
        <v>44258</v>
      </c>
      <c r="D1019" t="s">
        <v>12</v>
      </c>
      <c r="E1019" t="s">
        <v>13</v>
      </c>
      <c r="F1019">
        <v>35</v>
      </c>
      <c r="G1019" t="s">
        <v>19</v>
      </c>
      <c r="H1019" t="s">
        <v>15</v>
      </c>
      <c r="I1019" t="s">
        <v>16</v>
      </c>
      <c r="J1019" t="s">
        <v>6512</v>
      </c>
      <c r="K1019" t="s">
        <v>1056</v>
      </c>
      <c r="L1019">
        <v>900</v>
      </c>
      <c r="M1019" t="str">
        <f>IF(Crime_analysis[[#This Row],[Victim''s Age]]&lt;13,"Child",IF(AND(Crime_analysis[[#This Row],[Victim''s Age]]&gt;13,Crime_analysis[[#This Row],[Victim''s Age]]&lt;18),"Teenager",IF(AND(Crime_analysis[[#This Row],[Victim''s Age]]&gt;=18,Crime_analysis[[#This Row],[Victim''s Age]]&lt;41),"Youth","Adult")))</f>
        <v>Youth</v>
      </c>
    </row>
    <row r="1020" spans="1:13" x14ac:dyDescent="0.35">
      <c r="A1020">
        <v>230908087</v>
      </c>
      <c r="B1020" s="1">
        <v>45028</v>
      </c>
      <c r="C1020" s="1">
        <v>44226</v>
      </c>
      <c r="D1020" t="s">
        <v>65</v>
      </c>
      <c r="E1020" t="s">
        <v>13</v>
      </c>
      <c r="F1020">
        <v>35</v>
      </c>
      <c r="G1020" t="s">
        <v>14</v>
      </c>
      <c r="H1020" t="s">
        <v>30</v>
      </c>
      <c r="I1020" t="s">
        <v>16</v>
      </c>
      <c r="J1020" t="s">
        <v>6512</v>
      </c>
      <c r="K1020" t="s">
        <v>1057</v>
      </c>
      <c r="L1020">
        <v>1255</v>
      </c>
      <c r="M1020" t="str">
        <f>IF(Crime_analysis[[#This Row],[Victim''s Age]]&lt;13,"Child",IF(AND(Crime_analysis[[#This Row],[Victim''s Age]]&gt;13,Crime_analysis[[#This Row],[Victim''s Age]]&lt;18),"Teenager",IF(AND(Crime_analysis[[#This Row],[Victim''s Age]]&gt;=18,Crime_analysis[[#This Row],[Victim''s Age]]&lt;41),"Youth","Adult")))</f>
        <v>Youth</v>
      </c>
    </row>
    <row r="1021" spans="1:13" x14ac:dyDescent="0.35">
      <c r="A1021">
        <v>221517214</v>
      </c>
      <c r="B1021" s="1">
        <v>44874</v>
      </c>
      <c r="C1021" s="1">
        <v>44317</v>
      </c>
      <c r="D1021" t="s">
        <v>29</v>
      </c>
      <c r="E1021" t="s">
        <v>84</v>
      </c>
      <c r="F1021">
        <v>39</v>
      </c>
      <c r="G1021" t="s">
        <v>14</v>
      </c>
      <c r="H1021" t="s">
        <v>30</v>
      </c>
      <c r="I1021" t="s">
        <v>59</v>
      </c>
      <c r="J1021" t="s">
        <v>78</v>
      </c>
      <c r="K1021" t="s">
        <v>1058</v>
      </c>
      <c r="L1021">
        <v>1200</v>
      </c>
      <c r="M1021" t="str">
        <f>IF(Crime_analysis[[#This Row],[Victim''s Age]]&lt;13,"Child",IF(AND(Crime_analysis[[#This Row],[Victim''s Age]]&gt;13,Crime_analysis[[#This Row],[Victim''s Age]]&lt;18),"Teenager",IF(AND(Crime_analysis[[#This Row],[Victim''s Age]]&gt;=18,Crime_analysis[[#This Row],[Victim''s Age]]&lt;41),"Youth","Adult")))</f>
        <v>Youth</v>
      </c>
    </row>
    <row r="1022" spans="1:13" x14ac:dyDescent="0.35">
      <c r="A1022">
        <v>231008462</v>
      </c>
      <c r="B1022" s="1">
        <v>45042</v>
      </c>
      <c r="C1022" s="1">
        <v>44278</v>
      </c>
      <c r="D1022" t="s">
        <v>77</v>
      </c>
      <c r="E1022" t="s">
        <v>13</v>
      </c>
      <c r="F1022">
        <v>35</v>
      </c>
      <c r="G1022" t="s">
        <v>19</v>
      </c>
      <c r="H1022" t="s">
        <v>30</v>
      </c>
      <c r="I1022" t="s">
        <v>16</v>
      </c>
      <c r="J1022" t="s">
        <v>6512</v>
      </c>
      <c r="K1022" t="s">
        <v>1059</v>
      </c>
      <c r="L1022">
        <v>1205</v>
      </c>
      <c r="M1022" t="str">
        <f>IF(Crime_analysis[[#This Row],[Victim''s Age]]&lt;13,"Child",IF(AND(Crime_analysis[[#This Row],[Victim''s Age]]&gt;13,Crime_analysis[[#This Row],[Victim''s Age]]&lt;18),"Teenager",IF(AND(Crime_analysis[[#This Row],[Victim''s Age]]&gt;=18,Crime_analysis[[#This Row],[Victim''s Age]]&lt;41),"Youth","Adult")))</f>
        <v>Youth</v>
      </c>
    </row>
    <row r="1023" spans="1:13" x14ac:dyDescent="0.35">
      <c r="A1023">
        <v>231106673</v>
      </c>
      <c r="B1023" s="1">
        <v>44996</v>
      </c>
      <c r="C1023" s="1">
        <v>44470</v>
      </c>
      <c r="D1023" t="s">
        <v>61</v>
      </c>
      <c r="E1023" t="s">
        <v>13</v>
      </c>
      <c r="F1023">
        <v>36</v>
      </c>
      <c r="G1023" t="s">
        <v>14</v>
      </c>
      <c r="H1023" t="s">
        <v>30</v>
      </c>
      <c r="I1023" t="s">
        <v>16</v>
      </c>
      <c r="J1023" t="s">
        <v>6512</v>
      </c>
      <c r="K1023" t="s">
        <v>1060</v>
      </c>
      <c r="L1023">
        <v>1215</v>
      </c>
      <c r="M1023" t="str">
        <f>IF(Crime_analysis[[#This Row],[Victim''s Age]]&lt;13,"Child",IF(AND(Crime_analysis[[#This Row],[Victim''s Age]]&gt;13,Crime_analysis[[#This Row],[Victim''s Age]]&lt;18),"Teenager",IF(AND(Crime_analysis[[#This Row],[Victim''s Age]]&gt;=18,Crime_analysis[[#This Row],[Victim''s Age]]&lt;41),"Youth","Adult")))</f>
        <v>Youth</v>
      </c>
    </row>
    <row r="1024" spans="1:13" x14ac:dyDescent="0.35">
      <c r="A1024">
        <v>232105368</v>
      </c>
      <c r="B1024" s="1">
        <v>44958</v>
      </c>
      <c r="C1024" s="1">
        <v>44531</v>
      </c>
      <c r="D1024" t="s">
        <v>103</v>
      </c>
      <c r="E1024" t="s">
        <v>13</v>
      </c>
      <c r="F1024">
        <v>32</v>
      </c>
      <c r="G1024" t="s">
        <v>14</v>
      </c>
      <c r="H1024" t="s">
        <v>30</v>
      </c>
      <c r="I1024" t="s">
        <v>16</v>
      </c>
      <c r="J1024" t="s">
        <v>6512</v>
      </c>
      <c r="K1024" t="s">
        <v>1061</v>
      </c>
      <c r="L1024">
        <v>1500</v>
      </c>
      <c r="M1024" t="str">
        <f>IF(Crime_analysis[[#This Row],[Victim''s Age]]&lt;13,"Child",IF(AND(Crime_analysis[[#This Row],[Victim''s Age]]&gt;13,Crime_analysis[[#This Row],[Victim''s Age]]&lt;18),"Teenager",IF(AND(Crime_analysis[[#This Row],[Victim''s Age]]&gt;=18,Crime_analysis[[#This Row],[Victim''s Age]]&lt;41),"Youth","Adult")))</f>
        <v>Youth</v>
      </c>
    </row>
    <row r="1025" spans="1:13" x14ac:dyDescent="0.35">
      <c r="A1025">
        <v>221225084</v>
      </c>
      <c r="B1025" s="1">
        <v>44895</v>
      </c>
      <c r="C1025" s="1">
        <v>44508</v>
      </c>
      <c r="D1025" t="s">
        <v>24</v>
      </c>
      <c r="E1025" t="s">
        <v>13</v>
      </c>
      <c r="F1025">
        <v>57</v>
      </c>
      <c r="G1025" t="s">
        <v>14</v>
      </c>
      <c r="H1025" t="s">
        <v>15</v>
      </c>
      <c r="I1025" t="s">
        <v>16</v>
      </c>
      <c r="J1025" t="s">
        <v>6512</v>
      </c>
      <c r="K1025" t="s">
        <v>1062</v>
      </c>
      <c r="L1025">
        <v>1300</v>
      </c>
      <c r="M1025" t="str">
        <f>IF(Crime_analysis[[#This Row],[Victim''s Age]]&lt;13,"Child",IF(AND(Crime_analysis[[#This Row],[Victim''s Age]]&gt;13,Crime_analysis[[#This Row],[Victim''s Age]]&lt;18),"Teenager",IF(AND(Crime_analysis[[#This Row],[Victim''s Age]]&gt;=18,Crime_analysis[[#This Row],[Victim''s Age]]&lt;41),"Youth","Adult")))</f>
        <v>Adult</v>
      </c>
    </row>
    <row r="1026" spans="1:13" x14ac:dyDescent="0.35">
      <c r="A1026">
        <v>220319113</v>
      </c>
      <c r="B1026" s="1">
        <v>44859</v>
      </c>
      <c r="C1026" s="1">
        <v>44525</v>
      </c>
      <c r="D1026" t="s">
        <v>12</v>
      </c>
      <c r="E1026" t="s">
        <v>13</v>
      </c>
      <c r="F1026">
        <v>38</v>
      </c>
      <c r="G1026" t="s">
        <v>14</v>
      </c>
      <c r="H1026" t="s">
        <v>15</v>
      </c>
      <c r="I1026" t="s">
        <v>16</v>
      </c>
      <c r="J1026" t="s">
        <v>6512</v>
      </c>
      <c r="K1026" t="s">
        <v>1063</v>
      </c>
      <c r="L1026">
        <v>1350</v>
      </c>
      <c r="M1026" t="str">
        <f>IF(Crime_analysis[[#This Row],[Victim''s Age]]&lt;13,"Child",IF(AND(Crime_analysis[[#This Row],[Victim''s Age]]&gt;13,Crime_analysis[[#This Row],[Victim''s Age]]&lt;18),"Teenager",IF(AND(Crime_analysis[[#This Row],[Victim''s Age]]&gt;=18,Crime_analysis[[#This Row],[Victim''s Age]]&lt;41),"Youth","Adult")))</f>
        <v>Youth</v>
      </c>
    </row>
    <row r="1027" spans="1:13" x14ac:dyDescent="0.35">
      <c r="A1027">
        <v>220712991</v>
      </c>
      <c r="B1027" s="1">
        <v>44789</v>
      </c>
      <c r="C1027" s="1">
        <v>44271</v>
      </c>
      <c r="D1027" t="s">
        <v>45</v>
      </c>
      <c r="E1027" t="s">
        <v>13</v>
      </c>
      <c r="F1027">
        <v>30</v>
      </c>
      <c r="G1027" t="s">
        <v>19</v>
      </c>
      <c r="H1027" t="s">
        <v>30</v>
      </c>
      <c r="I1027" t="s">
        <v>16</v>
      </c>
      <c r="J1027" t="s">
        <v>6512</v>
      </c>
      <c r="K1027" t="s">
        <v>1064</v>
      </c>
      <c r="L1027">
        <v>2125</v>
      </c>
      <c r="M1027" t="str">
        <f>IF(Crime_analysis[[#This Row],[Victim''s Age]]&lt;13,"Child",IF(AND(Crime_analysis[[#This Row],[Victim''s Age]]&gt;13,Crime_analysis[[#This Row],[Victim''s Age]]&lt;18),"Teenager",IF(AND(Crime_analysis[[#This Row],[Victim''s Age]]&gt;=18,Crime_analysis[[#This Row],[Victim''s Age]]&lt;41),"Youth","Adult")))</f>
        <v>Youth</v>
      </c>
    </row>
    <row r="1028" spans="1:13" x14ac:dyDescent="0.35">
      <c r="A1028">
        <v>222017479</v>
      </c>
      <c r="B1028" s="1">
        <v>44886</v>
      </c>
      <c r="C1028" s="1">
        <v>44518</v>
      </c>
      <c r="D1028" t="s">
        <v>18</v>
      </c>
      <c r="E1028" t="s">
        <v>13</v>
      </c>
      <c r="F1028">
        <v>64</v>
      </c>
      <c r="G1028" t="s">
        <v>19</v>
      </c>
      <c r="H1028" t="s">
        <v>20</v>
      </c>
      <c r="I1028" t="s">
        <v>16</v>
      </c>
      <c r="J1028" t="s">
        <v>6512</v>
      </c>
      <c r="K1028" t="s">
        <v>695</v>
      </c>
      <c r="L1028">
        <v>1200</v>
      </c>
      <c r="M1028" t="str">
        <f>IF(Crime_analysis[[#This Row],[Victim''s Age]]&lt;13,"Child",IF(AND(Crime_analysis[[#This Row],[Victim''s Age]]&gt;13,Crime_analysis[[#This Row],[Victim''s Age]]&lt;18),"Teenager",IF(AND(Crime_analysis[[#This Row],[Victim''s Age]]&gt;=18,Crime_analysis[[#This Row],[Victim''s Age]]&lt;41),"Youth","Adult")))</f>
        <v>Adult</v>
      </c>
    </row>
    <row r="1029" spans="1:13" x14ac:dyDescent="0.35">
      <c r="A1029">
        <v>221114851</v>
      </c>
      <c r="B1029" s="1">
        <v>44843</v>
      </c>
      <c r="C1029" s="1">
        <v>44488</v>
      </c>
      <c r="D1029" t="s">
        <v>61</v>
      </c>
      <c r="E1029" t="s">
        <v>181</v>
      </c>
      <c r="F1029">
        <v>35</v>
      </c>
      <c r="G1029" t="s">
        <v>19</v>
      </c>
      <c r="H1029" t="s">
        <v>30</v>
      </c>
      <c r="I1029" t="s">
        <v>270</v>
      </c>
      <c r="J1029" t="s">
        <v>78</v>
      </c>
      <c r="K1029" t="s">
        <v>1065</v>
      </c>
      <c r="L1029">
        <v>2000</v>
      </c>
      <c r="M1029" t="str">
        <f>IF(Crime_analysis[[#This Row],[Victim''s Age]]&lt;13,"Child",IF(AND(Crime_analysis[[#This Row],[Victim''s Age]]&gt;13,Crime_analysis[[#This Row],[Victim''s Age]]&lt;18),"Teenager",IF(AND(Crime_analysis[[#This Row],[Victim''s Age]]&gt;=18,Crime_analysis[[#This Row],[Victim''s Age]]&lt;41),"Youth","Adult")))</f>
        <v>Youth</v>
      </c>
    </row>
    <row r="1030" spans="1:13" x14ac:dyDescent="0.35">
      <c r="A1030">
        <v>230609239</v>
      </c>
      <c r="B1030" s="1">
        <v>45046</v>
      </c>
      <c r="C1030" s="1">
        <v>44317</v>
      </c>
      <c r="D1030" t="s">
        <v>22</v>
      </c>
      <c r="E1030" t="s">
        <v>13</v>
      </c>
      <c r="F1030">
        <v>37</v>
      </c>
      <c r="G1030" t="s">
        <v>19</v>
      </c>
      <c r="H1030" t="s">
        <v>15</v>
      </c>
      <c r="I1030" t="s">
        <v>16</v>
      </c>
      <c r="J1030" t="s">
        <v>6512</v>
      </c>
      <c r="K1030" t="s">
        <v>1066</v>
      </c>
      <c r="L1030">
        <v>1550</v>
      </c>
      <c r="M1030" t="str">
        <f>IF(Crime_analysis[[#This Row],[Victim''s Age]]&lt;13,"Child",IF(AND(Crime_analysis[[#This Row],[Victim''s Age]]&gt;13,Crime_analysis[[#This Row],[Victim''s Age]]&lt;18),"Teenager",IF(AND(Crime_analysis[[#This Row],[Victim''s Age]]&gt;=18,Crime_analysis[[#This Row],[Victim''s Age]]&lt;41),"Youth","Adult")))</f>
        <v>Youth</v>
      </c>
    </row>
    <row r="1031" spans="1:13" x14ac:dyDescent="0.35">
      <c r="A1031">
        <v>231214825</v>
      </c>
      <c r="B1031" s="1">
        <v>45074</v>
      </c>
      <c r="C1031" s="1">
        <v>44306</v>
      </c>
      <c r="D1031" t="s">
        <v>24</v>
      </c>
      <c r="E1031" t="s">
        <v>13</v>
      </c>
      <c r="F1031">
        <v>38</v>
      </c>
      <c r="G1031" t="s">
        <v>14</v>
      </c>
      <c r="H1031" t="s">
        <v>20</v>
      </c>
      <c r="I1031" t="s">
        <v>16</v>
      </c>
      <c r="J1031" t="s">
        <v>6512</v>
      </c>
      <c r="K1031" t="s">
        <v>664</v>
      </c>
      <c r="L1031">
        <v>1121</v>
      </c>
      <c r="M1031" t="str">
        <f>IF(Crime_analysis[[#This Row],[Victim''s Age]]&lt;13,"Child",IF(AND(Crime_analysis[[#This Row],[Victim''s Age]]&gt;13,Crime_analysis[[#This Row],[Victim''s Age]]&lt;18),"Teenager",IF(AND(Crime_analysis[[#This Row],[Victim''s Age]]&gt;=18,Crime_analysis[[#This Row],[Victim''s Age]]&lt;41),"Youth","Adult")))</f>
        <v>Youth</v>
      </c>
    </row>
    <row r="1032" spans="1:13" x14ac:dyDescent="0.35">
      <c r="A1032">
        <v>220510816</v>
      </c>
      <c r="B1032" s="1">
        <v>44743</v>
      </c>
      <c r="C1032" s="1">
        <v>44526</v>
      </c>
      <c r="D1032" t="s">
        <v>146</v>
      </c>
      <c r="E1032" t="s">
        <v>13</v>
      </c>
      <c r="F1032">
        <v>60</v>
      </c>
      <c r="G1032" t="s">
        <v>19</v>
      </c>
      <c r="H1032" t="s">
        <v>30</v>
      </c>
      <c r="I1032" t="s">
        <v>16</v>
      </c>
      <c r="J1032" t="s">
        <v>6512</v>
      </c>
      <c r="K1032" t="s">
        <v>1067</v>
      </c>
      <c r="L1032">
        <v>1200</v>
      </c>
      <c r="M1032" t="str">
        <f>IF(Crime_analysis[[#This Row],[Victim''s Age]]&lt;13,"Child",IF(AND(Crime_analysis[[#This Row],[Victim''s Age]]&gt;13,Crime_analysis[[#This Row],[Victim''s Age]]&lt;18),"Teenager",IF(AND(Crime_analysis[[#This Row],[Victim''s Age]]&gt;=18,Crime_analysis[[#This Row],[Victim''s Age]]&lt;41),"Youth","Adult")))</f>
        <v>Adult</v>
      </c>
    </row>
    <row r="1033" spans="1:13" x14ac:dyDescent="0.35">
      <c r="A1033">
        <v>222013180</v>
      </c>
      <c r="B1033" s="1">
        <v>44722</v>
      </c>
      <c r="C1033" s="1">
        <v>44197</v>
      </c>
      <c r="D1033" t="s">
        <v>18</v>
      </c>
      <c r="E1033" t="s">
        <v>13</v>
      </c>
      <c r="F1033">
        <v>17</v>
      </c>
      <c r="G1033" t="s">
        <v>19</v>
      </c>
      <c r="H1033" t="s">
        <v>20</v>
      </c>
      <c r="I1033" t="s">
        <v>16</v>
      </c>
      <c r="J1033" t="s">
        <v>6512</v>
      </c>
      <c r="K1033" t="s">
        <v>571</v>
      </c>
      <c r="L1033">
        <v>1200</v>
      </c>
      <c r="M1033" t="str">
        <f>IF(Crime_analysis[[#This Row],[Victim''s Age]]&lt;13,"Child",IF(AND(Crime_analysis[[#This Row],[Victim''s Age]]&gt;13,Crime_analysis[[#This Row],[Victim''s Age]]&lt;18),"Teenager",IF(AND(Crime_analysis[[#This Row],[Victim''s Age]]&gt;=18,Crime_analysis[[#This Row],[Victim''s Age]]&lt;41),"Youth","Adult")))</f>
        <v>Teenager</v>
      </c>
    </row>
    <row r="1034" spans="1:13" x14ac:dyDescent="0.35">
      <c r="A1034">
        <v>222113167</v>
      </c>
      <c r="B1034" s="1">
        <v>44790</v>
      </c>
      <c r="C1034" s="1">
        <v>44364</v>
      </c>
      <c r="D1034" t="s">
        <v>103</v>
      </c>
      <c r="E1034" t="s">
        <v>13</v>
      </c>
      <c r="F1034">
        <v>35</v>
      </c>
      <c r="G1034" t="s">
        <v>19</v>
      </c>
      <c r="H1034" t="s">
        <v>30</v>
      </c>
      <c r="I1034" t="s">
        <v>16</v>
      </c>
      <c r="J1034" t="s">
        <v>6512</v>
      </c>
      <c r="K1034" t="s">
        <v>1068</v>
      </c>
      <c r="L1034">
        <v>1050</v>
      </c>
      <c r="M1034" t="str">
        <f>IF(Crime_analysis[[#This Row],[Victim''s Age]]&lt;13,"Child",IF(AND(Crime_analysis[[#This Row],[Victim''s Age]]&gt;13,Crime_analysis[[#This Row],[Victim''s Age]]&lt;18),"Teenager",IF(AND(Crime_analysis[[#This Row],[Victim''s Age]]&gt;=18,Crime_analysis[[#This Row],[Victim''s Age]]&lt;41),"Youth","Adult")))</f>
        <v>Youth</v>
      </c>
    </row>
    <row r="1035" spans="1:13" x14ac:dyDescent="0.35">
      <c r="A1035">
        <v>221915073</v>
      </c>
      <c r="B1035" s="1">
        <v>44832</v>
      </c>
      <c r="C1035" s="1">
        <v>44197</v>
      </c>
      <c r="D1035" t="s">
        <v>32</v>
      </c>
      <c r="E1035" t="s">
        <v>169</v>
      </c>
      <c r="F1035">
        <v>11</v>
      </c>
      <c r="G1035" t="s">
        <v>14</v>
      </c>
      <c r="H1035" t="s">
        <v>30</v>
      </c>
      <c r="I1035" t="s">
        <v>59</v>
      </c>
      <c r="J1035" t="s">
        <v>78</v>
      </c>
      <c r="K1035" t="s">
        <v>1069</v>
      </c>
      <c r="L1035">
        <v>600</v>
      </c>
      <c r="M1035" t="str">
        <f>IF(Crime_analysis[[#This Row],[Victim''s Age]]&lt;13,"Child",IF(AND(Crime_analysis[[#This Row],[Victim''s Age]]&gt;13,Crime_analysis[[#This Row],[Victim''s Age]]&lt;18),"Teenager",IF(AND(Crime_analysis[[#This Row],[Victim''s Age]]&gt;=18,Crime_analysis[[#This Row],[Victim''s Age]]&lt;41),"Youth","Adult")))</f>
        <v>Child</v>
      </c>
    </row>
    <row r="1036" spans="1:13" x14ac:dyDescent="0.35">
      <c r="A1036">
        <v>220618487</v>
      </c>
      <c r="B1036" s="1">
        <v>44866</v>
      </c>
      <c r="C1036" s="1">
        <v>44552</v>
      </c>
      <c r="D1036" t="s">
        <v>22</v>
      </c>
      <c r="E1036" t="s">
        <v>13</v>
      </c>
      <c r="F1036">
        <v>29</v>
      </c>
      <c r="G1036" t="s">
        <v>14</v>
      </c>
      <c r="H1036" t="s">
        <v>30</v>
      </c>
      <c r="I1036" t="s">
        <v>16</v>
      </c>
      <c r="J1036" t="s">
        <v>6512</v>
      </c>
      <c r="K1036" t="s">
        <v>1070</v>
      </c>
      <c r="L1036">
        <v>1200</v>
      </c>
      <c r="M1036" t="str">
        <f>IF(Crime_analysis[[#This Row],[Victim''s Age]]&lt;13,"Child",IF(AND(Crime_analysis[[#This Row],[Victim''s Age]]&gt;13,Crime_analysis[[#This Row],[Victim''s Age]]&lt;18),"Teenager",IF(AND(Crime_analysis[[#This Row],[Victim''s Age]]&gt;=18,Crime_analysis[[#This Row],[Victim''s Age]]&lt;41),"Youth","Adult")))</f>
        <v>Youth</v>
      </c>
    </row>
    <row r="1037" spans="1:13" x14ac:dyDescent="0.35">
      <c r="A1037">
        <v>230405953</v>
      </c>
      <c r="B1037" s="1">
        <v>44986</v>
      </c>
      <c r="C1037" s="1">
        <v>44197</v>
      </c>
      <c r="D1037" t="s">
        <v>68</v>
      </c>
      <c r="E1037" t="s">
        <v>13</v>
      </c>
      <c r="F1037">
        <v>51</v>
      </c>
      <c r="G1037" t="s">
        <v>19</v>
      </c>
      <c r="H1037" t="s">
        <v>20</v>
      </c>
      <c r="I1037" t="s">
        <v>16</v>
      </c>
      <c r="J1037" t="s">
        <v>6512</v>
      </c>
      <c r="K1037" t="s">
        <v>1071</v>
      </c>
      <c r="L1037">
        <v>800</v>
      </c>
      <c r="M1037" t="str">
        <f>IF(Crime_analysis[[#This Row],[Victim''s Age]]&lt;13,"Child",IF(AND(Crime_analysis[[#This Row],[Victim''s Age]]&gt;13,Crime_analysis[[#This Row],[Victim''s Age]]&lt;18),"Teenager",IF(AND(Crime_analysis[[#This Row],[Victim''s Age]]&gt;=18,Crime_analysis[[#This Row],[Victim''s Age]]&lt;41),"Youth","Adult")))</f>
        <v>Adult</v>
      </c>
    </row>
    <row r="1038" spans="1:13" x14ac:dyDescent="0.35">
      <c r="A1038">
        <v>222017505</v>
      </c>
      <c r="B1038" s="1">
        <v>44882</v>
      </c>
      <c r="C1038" s="1">
        <v>44531</v>
      </c>
      <c r="D1038" t="s">
        <v>18</v>
      </c>
      <c r="E1038" t="s">
        <v>169</v>
      </c>
      <c r="F1038">
        <v>13</v>
      </c>
      <c r="G1038" t="s">
        <v>14</v>
      </c>
      <c r="H1038" t="s">
        <v>20</v>
      </c>
      <c r="I1038" t="s">
        <v>59</v>
      </c>
      <c r="J1038" t="s">
        <v>6512</v>
      </c>
      <c r="K1038" t="s">
        <v>1072</v>
      </c>
      <c r="L1038">
        <v>100</v>
      </c>
      <c r="M1038" t="str">
        <f>IF(Crime_analysis[[#This Row],[Victim''s Age]]&lt;13,"Child",IF(AND(Crime_analysis[[#This Row],[Victim''s Age]]&gt;13,Crime_analysis[[#This Row],[Victim''s Age]]&lt;18),"Teenager",IF(AND(Crime_analysis[[#This Row],[Victim''s Age]]&gt;=18,Crime_analysis[[#This Row],[Victim''s Age]]&lt;41),"Youth","Adult")))</f>
        <v>Adult</v>
      </c>
    </row>
    <row r="1039" spans="1:13" x14ac:dyDescent="0.35">
      <c r="A1039">
        <v>231211894</v>
      </c>
      <c r="B1039" s="1">
        <v>45058</v>
      </c>
      <c r="C1039" s="1">
        <v>44272</v>
      </c>
      <c r="D1039" t="s">
        <v>24</v>
      </c>
      <c r="E1039" t="s">
        <v>13</v>
      </c>
      <c r="F1039">
        <v>22</v>
      </c>
      <c r="G1039" t="s">
        <v>14</v>
      </c>
      <c r="H1039" t="s">
        <v>15</v>
      </c>
      <c r="I1039" t="s">
        <v>16</v>
      </c>
      <c r="J1039" t="s">
        <v>6512</v>
      </c>
      <c r="K1039" t="s">
        <v>1073</v>
      </c>
      <c r="L1039">
        <v>1515</v>
      </c>
      <c r="M1039" t="str">
        <f>IF(Crime_analysis[[#This Row],[Victim''s Age]]&lt;13,"Child",IF(AND(Crime_analysis[[#This Row],[Victim''s Age]]&gt;13,Crime_analysis[[#This Row],[Victim''s Age]]&lt;18),"Teenager",IF(AND(Crime_analysis[[#This Row],[Victim''s Age]]&gt;=18,Crime_analysis[[#This Row],[Victim''s Age]]&lt;41),"Youth","Adult")))</f>
        <v>Youth</v>
      </c>
    </row>
    <row r="1040" spans="1:13" x14ac:dyDescent="0.35">
      <c r="A1040">
        <v>221420528</v>
      </c>
      <c r="B1040" s="1">
        <v>44859</v>
      </c>
      <c r="C1040" s="1">
        <v>44448</v>
      </c>
      <c r="D1040" t="s">
        <v>120</v>
      </c>
      <c r="E1040" t="s">
        <v>13</v>
      </c>
      <c r="F1040">
        <v>24</v>
      </c>
      <c r="G1040" t="s">
        <v>19</v>
      </c>
      <c r="H1040" t="s">
        <v>20</v>
      </c>
      <c r="I1040" t="s">
        <v>16</v>
      </c>
      <c r="J1040" t="s">
        <v>6512</v>
      </c>
      <c r="K1040" t="s">
        <v>1074</v>
      </c>
      <c r="L1040">
        <v>1220</v>
      </c>
      <c r="M1040" t="str">
        <f>IF(Crime_analysis[[#This Row],[Victim''s Age]]&lt;13,"Child",IF(AND(Crime_analysis[[#This Row],[Victim''s Age]]&gt;13,Crime_analysis[[#This Row],[Victim''s Age]]&lt;18),"Teenager",IF(AND(Crime_analysis[[#This Row],[Victim''s Age]]&gt;=18,Crime_analysis[[#This Row],[Victim''s Age]]&lt;41),"Youth","Adult")))</f>
        <v>Youth</v>
      </c>
    </row>
    <row r="1041" spans="1:13" x14ac:dyDescent="0.35">
      <c r="A1041">
        <v>220718381</v>
      </c>
      <c r="B1041" s="1">
        <v>44924</v>
      </c>
      <c r="C1041" s="1">
        <v>44406</v>
      </c>
      <c r="D1041" t="s">
        <v>45</v>
      </c>
      <c r="E1041" t="s">
        <v>13</v>
      </c>
      <c r="F1041">
        <v>36</v>
      </c>
      <c r="G1041" t="s">
        <v>14</v>
      </c>
      <c r="H1041" t="s">
        <v>30</v>
      </c>
      <c r="I1041" t="s">
        <v>16</v>
      </c>
      <c r="J1041" t="s">
        <v>6512</v>
      </c>
      <c r="K1041" t="s">
        <v>1075</v>
      </c>
      <c r="L1041">
        <v>1200</v>
      </c>
      <c r="M1041" t="str">
        <f>IF(Crime_analysis[[#This Row],[Victim''s Age]]&lt;13,"Child",IF(AND(Crime_analysis[[#This Row],[Victim''s Age]]&gt;13,Crime_analysis[[#This Row],[Victim''s Age]]&lt;18),"Teenager",IF(AND(Crime_analysis[[#This Row],[Victim''s Age]]&gt;=18,Crime_analysis[[#This Row],[Victim''s Age]]&lt;41),"Youth","Adult")))</f>
        <v>Youth</v>
      </c>
    </row>
    <row r="1042" spans="1:13" x14ac:dyDescent="0.35">
      <c r="A1042">
        <v>220910132</v>
      </c>
      <c r="B1042" s="1">
        <v>44720</v>
      </c>
      <c r="C1042" s="1">
        <v>44499</v>
      </c>
      <c r="D1042" t="s">
        <v>65</v>
      </c>
      <c r="E1042" t="s">
        <v>13</v>
      </c>
      <c r="F1042">
        <v>53</v>
      </c>
      <c r="G1042" t="s">
        <v>14</v>
      </c>
      <c r="H1042" t="s">
        <v>30</v>
      </c>
      <c r="I1042" t="s">
        <v>16</v>
      </c>
      <c r="J1042" t="s">
        <v>6512</v>
      </c>
      <c r="K1042" t="s">
        <v>1076</v>
      </c>
      <c r="L1042">
        <v>1320</v>
      </c>
      <c r="M1042" t="str">
        <f>IF(Crime_analysis[[#This Row],[Victim''s Age]]&lt;13,"Child",IF(AND(Crime_analysis[[#This Row],[Victim''s Age]]&gt;13,Crime_analysis[[#This Row],[Victim''s Age]]&lt;18),"Teenager",IF(AND(Crime_analysis[[#This Row],[Victim''s Age]]&gt;=18,Crime_analysis[[#This Row],[Victim''s Age]]&lt;41),"Youth","Adult")))</f>
        <v>Adult</v>
      </c>
    </row>
    <row r="1043" spans="1:13" x14ac:dyDescent="0.35">
      <c r="A1043">
        <v>221312555</v>
      </c>
      <c r="B1043" s="1">
        <v>44720</v>
      </c>
      <c r="C1043" s="1">
        <v>44429</v>
      </c>
      <c r="D1043" t="s">
        <v>52</v>
      </c>
      <c r="E1043" t="s">
        <v>13</v>
      </c>
      <c r="F1043">
        <v>30</v>
      </c>
      <c r="G1043" t="s">
        <v>19</v>
      </c>
      <c r="H1043" t="s">
        <v>20</v>
      </c>
      <c r="I1043" t="s">
        <v>16</v>
      </c>
      <c r="J1043" t="s">
        <v>6512</v>
      </c>
      <c r="K1043" t="s">
        <v>1077</v>
      </c>
      <c r="L1043">
        <v>1200</v>
      </c>
      <c r="M1043" t="str">
        <f>IF(Crime_analysis[[#This Row],[Victim''s Age]]&lt;13,"Child",IF(AND(Crime_analysis[[#This Row],[Victim''s Age]]&gt;13,Crime_analysis[[#This Row],[Victim''s Age]]&lt;18),"Teenager",IF(AND(Crime_analysis[[#This Row],[Victim''s Age]]&gt;=18,Crime_analysis[[#This Row],[Victim''s Age]]&lt;41),"Youth","Adult")))</f>
        <v>Youth</v>
      </c>
    </row>
    <row r="1044" spans="1:13" x14ac:dyDescent="0.35">
      <c r="A1044">
        <v>220711313</v>
      </c>
      <c r="B1044" s="1">
        <v>44749</v>
      </c>
      <c r="C1044" s="1">
        <v>44398</v>
      </c>
      <c r="D1044" t="s">
        <v>45</v>
      </c>
      <c r="E1044" t="s">
        <v>74</v>
      </c>
      <c r="F1044">
        <v>58</v>
      </c>
      <c r="G1044" t="s">
        <v>14</v>
      </c>
      <c r="H1044" t="s">
        <v>33</v>
      </c>
      <c r="I1044" t="s">
        <v>16</v>
      </c>
      <c r="J1044" t="s">
        <v>6512</v>
      </c>
      <c r="K1044" t="s">
        <v>1078</v>
      </c>
      <c r="L1044">
        <v>1644</v>
      </c>
      <c r="M1044" t="str">
        <f>IF(Crime_analysis[[#This Row],[Victim''s Age]]&lt;13,"Child",IF(AND(Crime_analysis[[#This Row],[Victim''s Age]]&gt;13,Crime_analysis[[#This Row],[Victim''s Age]]&lt;18),"Teenager",IF(AND(Crime_analysis[[#This Row],[Victim''s Age]]&gt;=18,Crime_analysis[[#This Row],[Victim''s Age]]&lt;41),"Youth","Adult")))</f>
        <v>Adult</v>
      </c>
    </row>
    <row r="1045" spans="1:13" x14ac:dyDescent="0.35">
      <c r="A1045">
        <v>221416992</v>
      </c>
      <c r="B1045" s="1">
        <v>44829</v>
      </c>
      <c r="C1045" s="1">
        <v>44441</v>
      </c>
      <c r="D1045" t="s">
        <v>120</v>
      </c>
      <c r="E1045" t="s">
        <v>13</v>
      </c>
      <c r="F1045">
        <v>43</v>
      </c>
      <c r="G1045" t="s">
        <v>14</v>
      </c>
      <c r="H1045" t="s">
        <v>15</v>
      </c>
      <c r="I1045" t="s">
        <v>16</v>
      </c>
      <c r="J1045" t="s">
        <v>6512</v>
      </c>
      <c r="K1045" t="s">
        <v>1017</v>
      </c>
      <c r="L1045">
        <v>1300</v>
      </c>
      <c r="M1045" t="str">
        <f>IF(Crime_analysis[[#This Row],[Victim''s Age]]&lt;13,"Child",IF(AND(Crime_analysis[[#This Row],[Victim''s Age]]&gt;13,Crime_analysis[[#This Row],[Victim''s Age]]&lt;18),"Teenager",IF(AND(Crime_analysis[[#This Row],[Victim''s Age]]&gt;=18,Crime_analysis[[#This Row],[Victim''s Age]]&lt;41),"Youth","Adult")))</f>
        <v>Adult</v>
      </c>
    </row>
    <row r="1046" spans="1:13" x14ac:dyDescent="0.35">
      <c r="A1046">
        <v>230910818</v>
      </c>
      <c r="B1046" s="1">
        <v>45097</v>
      </c>
      <c r="C1046" s="1">
        <v>44348</v>
      </c>
      <c r="D1046" t="s">
        <v>65</v>
      </c>
      <c r="E1046" t="s">
        <v>110</v>
      </c>
      <c r="F1046">
        <v>41</v>
      </c>
      <c r="G1046" t="s">
        <v>19</v>
      </c>
      <c r="H1046" t="s">
        <v>30</v>
      </c>
      <c r="I1046" t="s">
        <v>16</v>
      </c>
      <c r="J1046" t="s">
        <v>6512</v>
      </c>
      <c r="K1046" t="s">
        <v>1079</v>
      </c>
      <c r="L1046">
        <v>1</v>
      </c>
      <c r="M1046" t="str">
        <f>IF(Crime_analysis[[#This Row],[Victim''s Age]]&lt;13,"Child",IF(AND(Crime_analysis[[#This Row],[Victim''s Age]]&gt;13,Crime_analysis[[#This Row],[Victim''s Age]]&lt;18),"Teenager",IF(AND(Crime_analysis[[#This Row],[Victim''s Age]]&gt;=18,Crime_analysis[[#This Row],[Victim''s Age]]&lt;41),"Youth","Adult")))</f>
        <v>Adult</v>
      </c>
    </row>
    <row r="1047" spans="1:13" x14ac:dyDescent="0.35">
      <c r="A1047">
        <v>231705648</v>
      </c>
      <c r="B1047" s="1">
        <v>44945</v>
      </c>
      <c r="C1047" s="1">
        <v>44204</v>
      </c>
      <c r="D1047" t="s">
        <v>40</v>
      </c>
      <c r="E1047" t="s">
        <v>13</v>
      </c>
      <c r="F1047">
        <v>56</v>
      </c>
      <c r="G1047" t="s">
        <v>19</v>
      </c>
      <c r="H1047" t="s">
        <v>30</v>
      </c>
      <c r="I1047" t="s">
        <v>16</v>
      </c>
      <c r="J1047" t="s">
        <v>6512</v>
      </c>
      <c r="K1047" t="s">
        <v>1080</v>
      </c>
      <c r="L1047">
        <v>800</v>
      </c>
      <c r="M1047" t="str">
        <f>IF(Crime_analysis[[#This Row],[Victim''s Age]]&lt;13,"Child",IF(AND(Crime_analysis[[#This Row],[Victim''s Age]]&gt;13,Crime_analysis[[#This Row],[Victim''s Age]]&lt;18),"Teenager",IF(AND(Crime_analysis[[#This Row],[Victim''s Age]]&gt;=18,Crime_analysis[[#This Row],[Victim''s Age]]&lt;41),"Youth","Adult")))</f>
        <v>Adult</v>
      </c>
    </row>
    <row r="1048" spans="1:13" x14ac:dyDescent="0.35">
      <c r="A1048">
        <v>221513363</v>
      </c>
      <c r="B1048" s="1">
        <v>44778</v>
      </c>
      <c r="C1048" s="1">
        <v>44408</v>
      </c>
      <c r="D1048" t="s">
        <v>29</v>
      </c>
      <c r="E1048" t="s">
        <v>46</v>
      </c>
      <c r="F1048">
        <v>38</v>
      </c>
      <c r="G1048" t="s">
        <v>19</v>
      </c>
      <c r="H1048" t="s">
        <v>20</v>
      </c>
      <c r="I1048" t="s">
        <v>16</v>
      </c>
      <c r="J1048" t="s">
        <v>6512</v>
      </c>
      <c r="K1048" t="s">
        <v>1081</v>
      </c>
      <c r="L1048">
        <v>600</v>
      </c>
      <c r="M1048" t="str">
        <f>IF(Crime_analysis[[#This Row],[Victim''s Age]]&lt;13,"Child",IF(AND(Crime_analysis[[#This Row],[Victim''s Age]]&gt;13,Crime_analysis[[#This Row],[Victim''s Age]]&lt;18),"Teenager",IF(AND(Crime_analysis[[#This Row],[Victim''s Age]]&gt;=18,Crime_analysis[[#This Row],[Victim''s Age]]&lt;41),"Youth","Adult")))</f>
        <v>Youth</v>
      </c>
    </row>
    <row r="1049" spans="1:13" x14ac:dyDescent="0.35">
      <c r="A1049">
        <v>221612510</v>
      </c>
      <c r="B1049" s="1">
        <v>44820</v>
      </c>
      <c r="C1049" s="1">
        <v>44516</v>
      </c>
      <c r="D1049" t="s">
        <v>86</v>
      </c>
      <c r="E1049" t="s">
        <v>13</v>
      </c>
      <c r="F1049">
        <v>37</v>
      </c>
      <c r="G1049" t="s">
        <v>14</v>
      </c>
      <c r="H1049" t="s">
        <v>20</v>
      </c>
      <c r="I1049" t="s">
        <v>16</v>
      </c>
      <c r="J1049" t="s">
        <v>6512</v>
      </c>
      <c r="K1049" t="s">
        <v>1082</v>
      </c>
      <c r="L1049">
        <v>1740</v>
      </c>
      <c r="M1049" t="str">
        <f>IF(Crime_analysis[[#This Row],[Victim''s Age]]&lt;13,"Child",IF(AND(Crime_analysis[[#This Row],[Victim''s Age]]&gt;13,Crime_analysis[[#This Row],[Victim''s Age]]&lt;18),"Teenager",IF(AND(Crime_analysis[[#This Row],[Victim''s Age]]&gt;=18,Crime_analysis[[#This Row],[Victim''s Age]]&lt;41),"Youth","Adult")))</f>
        <v>Youth</v>
      </c>
    </row>
    <row r="1050" spans="1:13" x14ac:dyDescent="0.35">
      <c r="A1050">
        <v>232011019</v>
      </c>
      <c r="B1050" s="1">
        <v>45079</v>
      </c>
      <c r="C1050" s="1">
        <v>44197</v>
      </c>
      <c r="D1050" t="s">
        <v>18</v>
      </c>
      <c r="E1050" t="s">
        <v>13</v>
      </c>
      <c r="F1050">
        <v>25</v>
      </c>
      <c r="G1050" t="s">
        <v>14</v>
      </c>
      <c r="H1050" t="s">
        <v>20</v>
      </c>
      <c r="I1050" t="s">
        <v>16</v>
      </c>
      <c r="J1050" t="s">
        <v>6512</v>
      </c>
      <c r="K1050" t="s">
        <v>1083</v>
      </c>
      <c r="L1050">
        <v>1200</v>
      </c>
      <c r="M1050" t="str">
        <f>IF(Crime_analysis[[#This Row],[Victim''s Age]]&lt;13,"Child",IF(AND(Crime_analysis[[#This Row],[Victim''s Age]]&gt;13,Crime_analysis[[#This Row],[Victim''s Age]]&lt;18),"Teenager",IF(AND(Crime_analysis[[#This Row],[Victim''s Age]]&gt;=18,Crime_analysis[[#This Row],[Victim''s Age]]&lt;41),"Youth","Adult")))</f>
        <v>Youth</v>
      </c>
    </row>
    <row r="1051" spans="1:13" x14ac:dyDescent="0.35">
      <c r="A1051">
        <v>230105291</v>
      </c>
      <c r="B1051" s="1">
        <v>44946</v>
      </c>
      <c r="C1051" s="1">
        <v>44392</v>
      </c>
      <c r="D1051" t="s">
        <v>42</v>
      </c>
      <c r="E1051" t="s">
        <v>13</v>
      </c>
      <c r="F1051">
        <v>55</v>
      </c>
      <c r="G1051" t="s">
        <v>19</v>
      </c>
      <c r="H1051" t="s">
        <v>20</v>
      </c>
      <c r="I1051" t="s">
        <v>16</v>
      </c>
      <c r="J1051" t="s">
        <v>6512</v>
      </c>
      <c r="K1051" t="s">
        <v>1084</v>
      </c>
      <c r="L1051">
        <v>1200</v>
      </c>
      <c r="M1051" t="str">
        <f>IF(Crime_analysis[[#This Row],[Victim''s Age]]&lt;13,"Child",IF(AND(Crime_analysis[[#This Row],[Victim''s Age]]&gt;13,Crime_analysis[[#This Row],[Victim''s Age]]&lt;18),"Teenager",IF(AND(Crime_analysis[[#This Row],[Victim''s Age]]&gt;=18,Crime_analysis[[#This Row],[Victim''s Age]]&lt;41),"Youth","Adult")))</f>
        <v>Adult</v>
      </c>
    </row>
    <row r="1052" spans="1:13" x14ac:dyDescent="0.35">
      <c r="A1052">
        <v>220619010</v>
      </c>
      <c r="B1052" s="1">
        <v>44879</v>
      </c>
      <c r="C1052" s="1">
        <v>44404</v>
      </c>
      <c r="D1052" t="s">
        <v>22</v>
      </c>
      <c r="E1052" t="s">
        <v>13</v>
      </c>
      <c r="F1052">
        <v>52</v>
      </c>
      <c r="G1052" t="s">
        <v>19</v>
      </c>
      <c r="H1052" t="s">
        <v>20</v>
      </c>
      <c r="I1052" t="s">
        <v>16</v>
      </c>
      <c r="J1052" t="s">
        <v>6512</v>
      </c>
      <c r="K1052" t="s">
        <v>1085</v>
      </c>
      <c r="L1052">
        <v>1</v>
      </c>
      <c r="M1052" t="str">
        <f>IF(Crime_analysis[[#This Row],[Victim''s Age]]&lt;13,"Child",IF(AND(Crime_analysis[[#This Row],[Victim''s Age]]&gt;13,Crime_analysis[[#This Row],[Victim''s Age]]&lt;18),"Teenager",IF(AND(Crime_analysis[[#This Row],[Victim''s Age]]&gt;=18,Crime_analysis[[#This Row],[Victim''s Age]]&lt;41),"Youth","Adult")))</f>
        <v>Adult</v>
      </c>
    </row>
    <row r="1053" spans="1:13" x14ac:dyDescent="0.35">
      <c r="A1053">
        <v>231709314</v>
      </c>
      <c r="B1053" s="1">
        <v>45053</v>
      </c>
      <c r="C1053" s="1">
        <v>44228</v>
      </c>
      <c r="D1053" t="s">
        <v>40</v>
      </c>
      <c r="E1053" t="s">
        <v>13</v>
      </c>
      <c r="F1053">
        <v>37</v>
      </c>
      <c r="G1053" t="s">
        <v>19</v>
      </c>
      <c r="H1053" t="s">
        <v>30</v>
      </c>
      <c r="I1053" t="s">
        <v>16</v>
      </c>
      <c r="J1053" t="s">
        <v>6512</v>
      </c>
      <c r="K1053" t="s">
        <v>1086</v>
      </c>
      <c r="L1053">
        <v>2040</v>
      </c>
      <c r="M1053" t="str">
        <f>IF(Crime_analysis[[#This Row],[Victim''s Age]]&lt;13,"Child",IF(AND(Crime_analysis[[#This Row],[Victim''s Age]]&gt;13,Crime_analysis[[#This Row],[Victim''s Age]]&lt;18),"Teenager",IF(AND(Crime_analysis[[#This Row],[Victim''s Age]]&gt;=18,Crime_analysis[[#This Row],[Victim''s Age]]&lt;41),"Youth","Adult")))</f>
        <v>Youth</v>
      </c>
    </row>
    <row r="1054" spans="1:13" x14ac:dyDescent="0.35">
      <c r="A1054">
        <v>220314045</v>
      </c>
      <c r="B1054" s="1">
        <v>44763</v>
      </c>
      <c r="C1054" s="1">
        <v>44398</v>
      </c>
      <c r="D1054" t="s">
        <v>12</v>
      </c>
      <c r="E1054" t="s">
        <v>110</v>
      </c>
      <c r="F1054">
        <v>20</v>
      </c>
      <c r="G1054" t="s">
        <v>16</v>
      </c>
      <c r="H1054" t="s">
        <v>92</v>
      </c>
      <c r="I1054" t="s">
        <v>59</v>
      </c>
      <c r="J1054" t="s">
        <v>78</v>
      </c>
      <c r="K1054" t="s">
        <v>1087</v>
      </c>
      <c r="L1054">
        <v>1200</v>
      </c>
      <c r="M1054" t="str">
        <f>IF(Crime_analysis[[#This Row],[Victim''s Age]]&lt;13,"Child",IF(AND(Crime_analysis[[#This Row],[Victim''s Age]]&gt;13,Crime_analysis[[#This Row],[Victim''s Age]]&lt;18),"Teenager",IF(AND(Crime_analysis[[#This Row],[Victim''s Age]]&gt;=18,Crime_analysis[[#This Row],[Victim''s Age]]&lt;41),"Youth","Adult")))</f>
        <v>Youth</v>
      </c>
    </row>
    <row r="1055" spans="1:13" x14ac:dyDescent="0.35">
      <c r="A1055">
        <v>231404699</v>
      </c>
      <c r="B1055" s="1">
        <v>44945</v>
      </c>
      <c r="C1055" s="1">
        <v>44386</v>
      </c>
      <c r="D1055" t="s">
        <v>120</v>
      </c>
      <c r="E1055" t="s">
        <v>35</v>
      </c>
      <c r="F1055">
        <v>28</v>
      </c>
      <c r="G1055" t="s">
        <v>14</v>
      </c>
      <c r="H1055" t="s">
        <v>15</v>
      </c>
      <c r="I1055" t="s">
        <v>16</v>
      </c>
      <c r="J1055" t="s">
        <v>6512</v>
      </c>
      <c r="K1055" t="s">
        <v>1088</v>
      </c>
      <c r="L1055">
        <v>630</v>
      </c>
      <c r="M1055" t="str">
        <f>IF(Crime_analysis[[#This Row],[Victim''s Age]]&lt;13,"Child",IF(AND(Crime_analysis[[#This Row],[Victim''s Age]]&gt;13,Crime_analysis[[#This Row],[Victim''s Age]]&lt;18),"Teenager",IF(AND(Crime_analysis[[#This Row],[Victim''s Age]]&gt;=18,Crime_analysis[[#This Row],[Victim''s Age]]&lt;41),"Youth","Adult")))</f>
        <v>Youth</v>
      </c>
    </row>
    <row r="1056" spans="1:13" x14ac:dyDescent="0.35">
      <c r="A1056">
        <v>222011190</v>
      </c>
      <c r="B1056" s="1">
        <v>44727</v>
      </c>
      <c r="C1056" s="1">
        <v>44510</v>
      </c>
      <c r="D1056" t="s">
        <v>18</v>
      </c>
      <c r="E1056" t="s">
        <v>13</v>
      </c>
      <c r="F1056">
        <v>52</v>
      </c>
      <c r="G1056" t="s">
        <v>19</v>
      </c>
      <c r="H1056" t="s">
        <v>126</v>
      </c>
      <c r="I1056" t="s">
        <v>16</v>
      </c>
      <c r="J1056" t="s">
        <v>6512</v>
      </c>
      <c r="K1056" t="s">
        <v>1089</v>
      </c>
      <c r="L1056">
        <v>800</v>
      </c>
      <c r="M1056" t="str">
        <f>IF(Crime_analysis[[#This Row],[Victim''s Age]]&lt;13,"Child",IF(AND(Crime_analysis[[#This Row],[Victim''s Age]]&gt;13,Crime_analysis[[#This Row],[Victim''s Age]]&lt;18),"Teenager",IF(AND(Crime_analysis[[#This Row],[Victim''s Age]]&gt;=18,Crime_analysis[[#This Row],[Victim''s Age]]&lt;41),"Youth","Adult")))</f>
        <v>Adult</v>
      </c>
    </row>
    <row r="1057" spans="1:13" x14ac:dyDescent="0.35">
      <c r="A1057">
        <v>221512067</v>
      </c>
      <c r="B1057" s="1">
        <v>44750</v>
      </c>
      <c r="C1057" s="1">
        <v>44242</v>
      </c>
      <c r="D1057" t="s">
        <v>29</v>
      </c>
      <c r="E1057" t="s">
        <v>13</v>
      </c>
      <c r="F1057">
        <v>36</v>
      </c>
      <c r="G1057" t="s">
        <v>14</v>
      </c>
      <c r="H1057" t="s">
        <v>15</v>
      </c>
      <c r="I1057" t="s">
        <v>16</v>
      </c>
      <c r="J1057" t="s">
        <v>6512</v>
      </c>
      <c r="K1057" t="s">
        <v>1090</v>
      </c>
      <c r="L1057">
        <v>1000</v>
      </c>
      <c r="M1057" t="str">
        <f>IF(Crime_analysis[[#This Row],[Victim''s Age]]&lt;13,"Child",IF(AND(Crime_analysis[[#This Row],[Victim''s Age]]&gt;13,Crime_analysis[[#This Row],[Victim''s Age]]&lt;18),"Teenager",IF(AND(Crime_analysis[[#This Row],[Victim''s Age]]&gt;=18,Crime_analysis[[#This Row],[Victim''s Age]]&lt;41),"Youth","Adult")))</f>
        <v>Youth</v>
      </c>
    </row>
    <row r="1058" spans="1:13" x14ac:dyDescent="0.35">
      <c r="A1058">
        <v>221609518</v>
      </c>
      <c r="B1058" s="1">
        <v>44727</v>
      </c>
      <c r="C1058" s="1">
        <v>44317</v>
      </c>
      <c r="D1058" t="s">
        <v>86</v>
      </c>
      <c r="E1058" t="s">
        <v>110</v>
      </c>
      <c r="F1058">
        <v>69</v>
      </c>
      <c r="G1058" t="s">
        <v>14</v>
      </c>
      <c r="H1058" t="s">
        <v>30</v>
      </c>
      <c r="I1058" t="s">
        <v>16</v>
      </c>
      <c r="J1058" t="s">
        <v>78</v>
      </c>
      <c r="K1058" t="s">
        <v>1091</v>
      </c>
      <c r="L1058">
        <v>1200</v>
      </c>
      <c r="M1058" t="str">
        <f>IF(Crime_analysis[[#This Row],[Victim''s Age]]&lt;13,"Child",IF(AND(Crime_analysis[[#This Row],[Victim''s Age]]&gt;13,Crime_analysis[[#This Row],[Victim''s Age]]&lt;18),"Teenager",IF(AND(Crime_analysis[[#This Row],[Victim''s Age]]&gt;=18,Crime_analysis[[#This Row],[Victim''s Age]]&lt;41),"Youth","Adult")))</f>
        <v>Adult</v>
      </c>
    </row>
    <row r="1059" spans="1:13" x14ac:dyDescent="0.35">
      <c r="A1059">
        <v>221414407</v>
      </c>
      <c r="B1059" s="1">
        <v>44770</v>
      </c>
      <c r="C1059" s="1">
        <v>44341</v>
      </c>
      <c r="D1059" t="s">
        <v>120</v>
      </c>
      <c r="E1059" t="s">
        <v>192</v>
      </c>
      <c r="F1059">
        <v>69</v>
      </c>
      <c r="G1059" t="s">
        <v>14</v>
      </c>
      <c r="H1059" t="s">
        <v>30</v>
      </c>
      <c r="I1059" t="s">
        <v>16</v>
      </c>
      <c r="J1059" t="s">
        <v>78</v>
      </c>
      <c r="K1059" t="s">
        <v>1092</v>
      </c>
      <c r="L1059">
        <v>300</v>
      </c>
      <c r="M1059" t="str">
        <f>IF(Crime_analysis[[#This Row],[Victim''s Age]]&lt;13,"Child",IF(AND(Crime_analysis[[#This Row],[Victim''s Age]]&gt;13,Crime_analysis[[#This Row],[Victim''s Age]]&lt;18),"Teenager",IF(AND(Crime_analysis[[#This Row],[Victim''s Age]]&gt;=18,Crime_analysis[[#This Row],[Victim''s Age]]&lt;41),"Youth","Adult")))</f>
        <v>Adult</v>
      </c>
    </row>
    <row r="1060" spans="1:13" x14ac:dyDescent="0.35">
      <c r="A1060">
        <v>231508671</v>
      </c>
      <c r="B1060" s="1">
        <v>45037</v>
      </c>
      <c r="C1060" s="1">
        <v>44405</v>
      </c>
      <c r="D1060" t="s">
        <v>29</v>
      </c>
      <c r="E1060" t="s">
        <v>13</v>
      </c>
      <c r="F1060">
        <v>57</v>
      </c>
      <c r="G1060" t="s">
        <v>14</v>
      </c>
      <c r="H1060" t="s">
        <v>30</v>
      </c>
      <c r="I1060" t="s">
        <v>16</v>
      </c>
      <c r="J1060" t="s">
        <v>6512</v>
      </c>
      <c r="K1060" t="s">
        <v>1093</v>
      </c>
      <c r="L1060">
        <v>1420</v>
      </c>
      <c r="M1060" t="str">
        <f>IF(Crime_analysis[[#This Row],[Victim''s Age]]&lt;13,"Child",IF(AND(Crime_analysis[[#This Row],[Victim''s Age]]&gt;13,Crime_analysis[[#This Row],[Victim''s Age]]&lt;18),"Teenager",IF(AND(Crime_analysis[[#This Row],[Victim''s Age]]&gt;=18,Crime_analysis[[#This Row],[Victim''s Age]]&lt;41),"Youth","Adult")))</f>
        <v>Adult</v>
      </c>
    </row>
    <row r="1061" spans="1:13" x14ac:dyDescent="0.35">
      <c r="A1061">
        <v>230809529</v>
      </c>
      <c r="B1061" s="1">
        <v>45059</v>
      </c>
      <c r="C1061" s="1">
        <v>44440</v>
      </c>
      <c r="D1061" t="s">
        <v>141</v>
      </c>
      <c r="E1061" t="s">
        <v>13</v>
      </c>
      <c r="F1061">
        <v>44</v>
      </c>
      <c r="G1061" t="s">
        <v>19</v>
      </c>
      <c r="H1061" t="s">
        <v>33</v>
      </c>
      <c r="I1061" t="s">
        <v>16</v>
      </c>
      <c r="J1061" t="s">
        <v>6512</v>
      </c>
      <c r="K1061" t="s">
        <v>1094</v>
      </c>
      <c r="L1061">
        <v>2000</v>
      </c>
      <c r="M1061" t="str">
        <f>IF(Crime_analysis[[#This Row],[Victim''s Age]]&lt;13,"Child",IF(AND(Crime_analysis[[#This Row],[Victim''s Age]]&gt;13,Crime_analysis[[#This Row],[Victim''s Age]]&lt;18),"Teenager",IF(AND(Crime_analysis[[#This Row],[Victim''s Age]]&gt;=18,Crime_analysis[[#This Row],[Victim''s Age]]&lt;41),"Youth","Adult")))</f>
        <v>Adult</v>
      </c>
    </row>
    <row r="1062" spans="1:13" x14ac:dyDescent="0.35">
      <c r="A1062">
        <v>221220370</v>
      </c>
      <c r="B1062" s="1">
        <v>44830</v>
      </c>
      <c r="C1062" s="1">
        <v>44559</v>
      </c>
      <c r="D1062" t="s">
        <v>24</v>
      </c>
      <c r="E1062" t="s">
        <v>13</v>
      </c>
      <c r="F1062">
        <v>25</v>
      </c>
      <c r="G1062" t="s">
        <v>14</v>
      </c>
      <c r="H1062" t="s">
        <v>15</v>
      </c>
      <c r="I1062" t="s">
        <v>16</v>
      </c>
      <c r="J1062" t="s">
        <v>6512</v>
      </c>
      <c r="K1062" t="s">
        <v>1095</v>
      </c>
      <c r="L1062">
        <v>600</v>
      </c>
      <c r="M1062" t="str">
        <f>IF(Crime_analysis[[#This Row],[Victim''s Age]]&lt;13,"Child",IF(AND(Crime_analysis[[#This Row],[Victim''s Age]]&gt;13,Crime_analysis[[#This Row],[Victim''s Age]]&lt;18),"Teenager",IF(AND(Crime_analysis[[#This Row],[Victim''s Age]]&gt;=18,Crime_analysis[[#This Row],[Victim''s Age]]&lt;41),"Youth","Adult")))</f>
        <v>Youth</v>
      </c>
    </row>
    <row r="1063" spans="1:13" x14ac:dyDescent="0.35">
      <c r="A1063">
        <v>221413285</v>
      </c>
      <c r="B1063" s="1">
        <v>44743</v>
      </c>
      <c r="C1063" s="1">
        <v>44547</v>
      </c>
      <c r="D1063" t="s">
        <v>120</v>
      </c>
      <c r="E1063" t="s">
        <v>110</v>
      </c>
      <c r="F1063">
        <v>60</v>
      </c>
      <c r="G1063" t="s">
        <v>14</v>
      </c>
      <c r="H1063" t="s">
        <v>30</v>
      </c>
      <c r="I1063" t="s">
        <v>16</v>
      </c>
      <c r="J1063" t="s">
        <v>6512</v>
      </c>
      <c r="K1063" t="s">
        <v>1096</v>
      </c>
      <c r="L1063">
        <v>1000</v>
      </c>
      <c r="M1063" t="str">
        <f>IF(Crime_analysis[[#This Row],[Victim''s Age]]&lt;13,"Child",IF(AND(Crime_analysis[[#This Row],[Victim''s Age]]&gt;13,Crime_analysis[[#This Row],[Victim''s Age]]&lt;18),"Teenager",IF(AND(Crime_analysis[[#This Row],[Victim''s Age]]&gt;=18,Crime_analysis[[#This Row],[Victim''s Age]]&lt;41),"Youth","Adult")))</f>
        <v>Adult</v>
      </c>
    </row>
    <row r="1064" spans="1:13" x14ac:dyDescent="0.35">
      <c r="A1064">
        <v>231106485</v>
      </c>
      <c r="B1064" s="1">
        <v>44992</v>
      </c>
      <c r="C1064" s="1">
        <v>44422</v>
      </c>
      <c r="D1064" t="s">
        <v>61</v>
      </c>
      <c r="E1064" t="s">
        <v>13</v>
      </c>
      <c r="F1064">
        <v>68</v>
      </c>
      <c r="G1064" t="s">
        <v>19</v>
      </c>
      <c r="H1064" t="s">
        <v>971</v>
      </c>
      <c r="I1064" t="s">
        <v>16</v>
      </c>
      <c r="J1064" t="s">
        <v>6512</v>
      </c>
      <c r="K1064" t="s">
        <v>1097</v>
      </c>
      <c r="L1064">
        <v>1915</v>
      </c>
      <c r="M1064" t="str">
        <f>IF(Crime_analysis[[#This Row],[Victim''s Age]]&lt;13,"Child",IF(AND(Crime_analysis[[#This Row],[Victim''s Age]]&gt;13,Crime_analysis[[#This Row],[Victim''s Age]]&lt;18),"Teenager",IF(AND(Crime_analysis[[#This Row],[Victim''s Age]]&gt;=18,Crime_analysis[[#This Row],[Victim''s Age]]&lt;41),"Youth","Adult")))</f>
        <v>Adult</v>
      </c>
    </row>
    <row r="1065" spans="1:13" x14ac:dyDescent="0.35">
      <c r="A1065">
        <v>230907734</v>
      </c>
      <c r="B1065" s="1">
        <v>45016</v>
      </c>
      <c r="C1065" s="1">
        <v>44378</v>
      </c>
      <c r="D1065" t="s">
        <v>65</v>
      </c>
      <c r="E1065" t="s">
        <v>54</v>
      </c>
      <c r="F1065">
        <v>89</v>
      </c>
      <c r="G1065" t="s">
        <v>14</v>
      </c>
      <c r="H1065" t="s">
        <v>30</v>
      </c>
      <c r="I1065" t="s">
        <v>16</v>
      </c>
      <c r="J1065" t="s">
        <v>6512</v>
      </c>
      <c r="K1065" t="s">
        <v>1098</v>
      </c>
      <c r="L1065">
        <v>1200</v>
      </c>
      <c r="M1065" t="str">
        <f>IF(Crime_analysis[[#This Row],[Victim''s Age]]&lt;13,"Child",IF(AND(Crime_analysis[[#This Row],[Victim''s Age]]&gt;13,Crime_analysis[[#This Row],[Victim''s Age]]&lt;18),"Teenager",IF(AND(Crime_analysis[[#This Row],[Victim''s Age]]&gt;=18,Crime_analysis[[#This Row],[Victim''s Age]]&lt;41),"Youth","Adult")))</f>
        <v>Adult</v>
      </c>
    </row>
    <row r="1066" spans="1:13" x14ac:dyDescent="0.35">
      <c r="A1066">
        <v>231411153</v>
      </c>
      <c r="B1066" s="1">
        <v>45070</v>
      </c>
      <c r="C1066" s="1">
        <v>44424</v>
      </c>
      <c r="D1066" t="s">
        <v>120</v>
      </c>
      <c r="E1066" t="s">
        <v>54</v>
      </c>
      <c r="F1066">
        <v>61</v>
      </c>
      <c r="G1066" t="s">
        <v>14</v>
      </c>
      <c r="H1066" t="s">
        <v>30</v>
      </c>
      <c r="I1066" t="s">
        <v>16</v>
      </c>
      <c r="J1066" t="s">
        <v>6512</v>
      </c>
      <c r="K1066" t="s">
        <v>1099</v>
      </c>
      <c r="L1066">
        <v>1700</v>
      </c>
      <c r="M1066" t="str">
        <f>IF(Crime_analysis[[#This Row],[Victim''s Age]]&lt;13,"Child",IF(AND(Crime_analysis[[#This Row],[Victim''s Age]]&gt;13,Crime_analysis[[#This Row],[Victim''s Age]]&lt;18),"Teenager",IF(AND(Crime_analysis[[#This Row],[Victim''s Age]]&gt;=18,Crime_analysis[[#This Row],[Victim''s Age]]&lt;41),"Youth","Adult")))</f>
        <v>Adult</v>
      </c>
    </row>
    <row r="1067" spans="1:13" x14ac:dyDescent="0.35">
      <c r="A1067">
        <v>220910054</v>
      </c>
      <c r="B1067" s="1">
        <v>44714</v>
      </c>
      <c r="C1067" s="1">
        <v>44287</v>
      </c>
      <c r="D1067" t="s">
        <v>65</v>
      </c>
      <c r="E1067" t="s">
        <v>169</v>
      </c>
      <c r="F1067">
        <v>9</v>
      </c>
      <c r="G1067" t="s">
        <v>14</v>
      </c>
      <c r="H1067" t="s">
        <v>30</v>
      </c>
      <c r="I1067" t="s">
        <v>59</v>
      </c>
      <c r="J1067" t="s">
        <v>78</v>
      </c>
      <c r="K1067" t="s">
        <v>854</v>
      </c>
      <c r="L1067">
        <v>1200</v>
      </c>
      <c r="M1067" t="str">
        <f>IF(Crime_analysis[[#This Row],[Victim''s Age]]&lt;13,"Child",IF(AND(Crime_analysis[[#This Row],[Victim''s Age]]&gt;13,Crime_analysis[[#This Row],[Victim''s Age]]&lt;18),"Teenager",IF(AND(Crime_analysis[[#This Row],[Victim''s Age]]&gt;=18,Crime_analysis[[#This Row],[Victim''s Age]]&lt;41),"Youth","Adult")))</f>
        <v>Child</v>
      </c>
    </row>
    <row r="1068" spans="1:13" x14ac:dyDescent="0.35">
      <c r="A1068">
        <v>221912687</v>
      </c>
      <c r="B1068" s="1">
        <v>44774</v>
      </c>
      <c r="C1068" s="1">
        <v>44232</v>
      </c>
      <c r="D1068" t="s">
        <v>32</v>
      </c>
      <c r="E1068" t="s">
        <v>110</v>
      </c>
      <c r="F1068">
        <v>55</v>
      </c>
      <c r="G1068" t="s">
        <v>14</v>
      </c>
      <c r="H1068" t="s">
        <v>20</v>
      </c>
      <c r="I1068" t="s">
        <v>16</v>
      </c>
      <c r="J1068" t="s">
        <v>78</v>
      </c>
      <c r="K1068" t="s">
        <v>787</v>
      </c>
      <c r="L1068">
        <v>1200</v>
      </c>
      <c r="M1068" t="str">
        <f>IF(Crime_analysis[[#This Row],[Victim''s Age]]&lt;13,"Child",IF(AND(Crime_analysis[[#This Row],[Victim''s Age]]&gt;13,Crime_analysis[[#This Row],[Victim''s Age]]&lt;18),"Teenager",IF(AND(Crime_analysis[[#This Row],[Victim''s Age]]&gt;=18,Crime_analysis[[#This Row],[Victim''s Age]]&lt;41),"Youth","Adult")))</f>
        <v>Adult</v>
      </c>
    </row>
    <row r="1069" spans="1:13" x14ac:dyDescent="0.35">
      <c r="A1069">
        <v>220318672</v>
      </c>
      <c r="B1069" s="1">
        <v>44852</v>
      </c>
      <c r="C1069" s="1">
        <v>44381</v>
      </c>
      <c r="D1069" t="s">
        <v>12</v>
      </c>
      <c r="E1069" t="s">
        <v>320</v>
      </c>
      <c r="F1069">
        <v>36</v>
      </c>
      <c r="G1069" t="s">
        <v>19</v>
      </c>
      <c r="H1069" t="s">
        <v>15</v>
      </c>
      <c r="I1069" t="s">
        <v>38</v>
      </c>
      <c r="J1069" t="s">
        <v>6512</v>
      </c>
      <c r="K1069" t="s">
        <v>823</v>
      </c>
      <c r="L1069">
        <v>800</v>
      </c>
      <c r="M1069" t="str">
        <f>IF(Crime_analysis[[#This Row],[Victim''s Age]]&lt;13,"Child",IF(AND(Crime_analysis[[#This Row],[Victim''s Age]]&gt;13,Crime_analysis[[#This Row],[Victim''s Age]]&lt;18),"Teenager",IF(AND(Crime_analysis[[#This Row],[Victim''s Age]]&gt;=18,Crime_analysis[[#This Row],[Victim''s Age]]&lt;41),"Youth","Adult")))</f>
        <v>Youth</v>
      </c>
    </row>
    <row r="1070" spans="1:13" x14ac:dyDescent="0.35">
      <c r="A1070">
        <v>220810990</v>
      </c>
      <c r="B1070" s="1">
        <v>44732</v>
      </c>
      <c r="C1070" s="1">
        <v>44518</v>
      </c>
      <c r="D1070" t="s">
        <v>141</v>
      </c>
      <c r="E1070" t="s">
        <v>13</v>
      </c>
      <c r="F1070">
        <v>31</v>
      </c>
      <c r="G1070" t="s">
        <v>19</v>
      </c>
      <c r="H1070" t="s">
        <v>33</v>
      </c>
      <c r="I1070" t="s">
        <v>16</v>
      </c>
      <c r="J1070" t="s">
        <v>6512</v>
      </c>
      <c r="K1070" t="s">
        <v>1100</v>
      </c>
      <c r="L1070">
        <v>1200</v>
      </c>
      <c r="M1070" t="str">
        <f>IF(Crime_analysis[[#This Row],[Victim''s Age]]&lt;13,"Child",IF(AND(Crime_analysis[[#This Row],[Victim''s Age]]&gt;13,Crime_analysis[[#This Row],[Victim''s Age]]&lt;18),"Teenager",IF(AND(Crime_analysis[[#This Row],[Victim''s Age]]&gt;=18,Crime_analysis[[#This Row],[Victim''s Age]]&lt;41),"Youth","Adult")))</f>
        <v>Youth</v>
      </c>
    </row>
    <row r="1071" spans="1:13" x14ac:dyDescent="0.35">
      <c r="A1071">
        <v>230208912</v>
      </c>
      <c r="B1071" s="1">
        <v>45028</v>
      </c>
      <c r="C1071" s="1">
        <v>44197</v>
      </c>
      <c r="D1071" t="s">
        <v>26</v>
      </c>
      <c r="E1071" t="s">
        <v>169</v>
      </c>
      <c r="F1071">
        <v>8</v>
      </c>
      <c r="G1071" t="s">
        <v>14</v>
      </c>
      <c r="H1071" t="s">
        <v>20</v>
      </c>
      <c r="I1071" t="s">
        <v>59</v>
      </c>
      <c r="J1071" t="s">
        <v>6512</v>
      </c>
      <c r="K1071" t="s">
        <v>925</v>
      </c>
      <c r="L1071">
        <v>1</v>
      </c>
      <c r="M1071" t="str">
        <f>IF(Crime_analysis[[#This Row],[Victim''s Age]]&lt;13,"Child",IF(AND(Crime_analysis[[#This Row],[Victim''s Age]]&gt;13,Crime_analysis[[#This Row],[Victim''s Age]]&lt;18),"Teenager",IF(AND(Crime_analysis[[#This Row],[Victim''s Age]]&gt;=18,Crime_analysis[[#This Row],[Victim''s Age]]&lt;41),"Youth","Adult")))</f>
        <v>Child</v>
      </c>
    </row>
    <row r="1072" spans="1:13" x14ac:dyDescent="0.35">
      <c r="A1072">
        <v>221014566</v>
      </c>
      <c r="B1072" s="1">
        <v>44832</v>
      </c>
      <c r="C1072" s="1">
        <v>44541</v>
      </c>
      <c r="D1072" t="s">
        <v>77</v>
      </c>
      <c r="E1072" t="s">
        <v>13</v>
      </c>
      <c r="F1072">
        <v>69</v>
      </c>
      <c r="G1072" t="s">
        <v>19</v>
      </c>
      <c r="H1072" t="s">
        <v>30</v>
      </c>
      <c r="I1072" t="s">
        <v>16</v>
      </c>
      <c r="J1072" t="s">
        <v>6512</v>
      </c>
      <c r="K1072" t="s">
        <v>1101</v>
      </c>
      <c r="L1072">
        <v>800</v>
      </c>
      <c r="M1072" t="str">
        <f>IF(Crime_analysis[[#This Row],[Victim''s Age]]&lt;13,"Child",IF(AND(Crime_analysis[[#This Row],[Victim''s Age]]&gt;13,Crime_analysis[[#This Row],[Victim''s Age]]&lt;18),"Teenager",IF(AND(Crime_analysis[[#This Row],[Victim''s Age]]&gt;=18,Crime_analysis[[#This Row],[Victim''s Age]]&lt;41),"Youth","Adult")))</f>
        <v>Adult</v>
      </c>
    </row>
    <row r="1073" spans="1:13" x14ac:dyDescent="0.35">
      <c r="A1073">
        <v>221610640</v>
      </c>
      <c r="B1073" s="1">
        <v>44763</v>
      </c>
      <c r="C1073" s="1">
        <v>44395</v>
      </c>
      <c r="D1073" t="s">
        <v>86</v>
      </c>
      <c r="E1073" t="s">
        <v>70</v>
      </c>
      <c r="F1073">
        <v>33</v>
      </c>
      <c r="G1073" t="s">
        <v>14</v>
      </c>
      <c r="H1073" t="s">
        <v>20</v>
      </c>
      <c r="I1073" t="s">
        <v>59</v>
      </c>
      <c r="J1073" t="s">
        <v>78</v>
      </c>
      <c r="K1073" t="s">
        <v>1102</v>
      </c>
      <c r="L1073">
        <v>200</v>
      </c>
      <c r="M1073" t="str">
        <f>IF(Crime_analysis[[#This Row],[Victim''s Age]]&lt;13,"Child",IF(AND(Crime_analysis[[#This Row],[Victim''s Age]]&gt;13,Crime_analysis[[#This Row],[Victim''s Age]]&lt;18),"Teenager",IF(AND(Crime_analysis[[#This Row],[Victim''s Age]]&gt;=18,Crime_analysis[[#This Row],[Victim''s Age]]&lt;41),"Youth","Adult")))</f>
        <v>Youth</v>
      </c>
    </row>
    <row r="1074" spans="1:13" x14ac:dyDescent="0.35">
      <c r="A1074">
        <v>220415261</v>
      </c>
      <c r="B1074" s="1">
        <v>44875</v>
      </c>
      <c r="C1074" s="1">
        <v>44509</v>
      </c>
      <c r="D1074" t="s">
        <v>68</v>
      </c>
      <c r="E1074" t="s">
        <v>46</v>
      </c>
      <c r="F1074">
        <v>26</v>
      </c>
      <c r="G1074" t="s">
        <v>14</v>
      </c>
      <c r="H1074" t="s">
        <v>20</v>
      </c>
      <c r="I1074" t="s">
        <v>16</v>
      </c>
      <c r="J1074" t="s">
        <v>6512</v>
      </c>
      <c r="K1074" t="s">
        <v>1103</v>
      </c>
      <c r="L1074">
        <v>1400</v>
      </c>
      <c r="M1074" t="str">
        <f>IF(Crime_analysis[[#This Row],[Victim''s Age]]&lt;13,"Child",IF(AND(Crime_analysis[[#This Row],[Victim''s Age]]&gt;13,Crime_analysis[[#This Row],[Victim''s Age]]&lt;18),"Teenager",IF(AND(Crime_analysis[[#This Row],[Victim''s Age]]&gt;=18,Crime_analysis[[#This Row],[Victim''s Age]]&lt;41),"Youth","Adult")))</f>
        <v>Youth</v>
      </c>
    </row>
    <row r="1075" spans="1:13" x14ac:dyDescent="0.35">
      <c r="A1075">
        <v>220312970</v>
      </c>
      <c r="B1075" s="1">
        <v>44732</v>
      </c>
      <c r="C1075" s="1">
        <v>44494</v>
      </c>
      <c r="D1075" t="s">
        <v>12</v>
      </c>
      <c r="E1075" t="s">
        <v>156</v>
      </c>
      <c r="F1075">
        <v>20</v>
      </c>
      <c r="G1075" t="s">
        <v>16</v>
      </c>
      <c r="H1075" t="s">
        <v>92</v>
      </c>
      <c r="I1075" t="s">
        <v>16</v>
      </c>
      <c r="J1075" t="s">
        <v>6512</v>
      </c>
      <c r="K1075" t="s">
        <v>1104</v>
      </c>
      <c r="L1075">
        <v>824</v>
      </c>
      <c r="M1075" t="str">
        <f>IF(Crime_analysis[[#This Row],[Victim''s Age]]&lt;13,"Child",IF(AND(Crime_analysis[[#This Row],[Victim''s Age]]&gt;13,Crime_analysis[[#This Row],[Victim''s Age]]&lt;18),"Teenager",IF(AND(Crime_analysis[[#This Row],[Victim''s Age]]&gt;=18,Crime_analysis[[#This Row],[Victim''s Age]]&lt;41),"Youth","Adult")))</f>
        <v>Youth</v>
      </c>
    </row>
    <row r="1076" spans="1:13" x14ac:dyDescent="0.35">
      <c r="A1076">
        <v>231908181</v>
      </c>
      <c r="B1076" s="1">
        <v>45034</v>
      </c>
      <c r="C1076" s="1">
        <v>44428</v>
      </c>
      <c r="D1076" t="s">
        <v>32</v>
      </c>
      <c r="E1076" t="s">
        <v>13</v>
      </c>
      <c r="F1076">
        <v>29</v>
      </c>
      <c r="G1076" t="s">
        <v>19</v>
      </c>
      <c r="H1076" t="s">
        <v>30</v>
      </c>
      <c r="I1076" t="s">
        <v>16</v>
      </c>
      <c r="J1076" t="s">
        <v>6512</v>
      </c>
      <c r="K1076" t="s">
        <v>1105</v>
      </c>
      <c r="L1076">
        <v>925</v>
      </c>
      <c r="M1076" t="str">
        <f>IF(Crime_analysis[[#This Row],[Victim''s Age]]&lt;13,"Child",IF(AND(Crime_analysis[[#This Row],[Victim''s Age]]&gt;13,Crime_analysis[[#This Row],[Victim''s Age]]&lt;18),"Teenager",IF(AND(Crime_analysis[[#This Row],[Victim''s Age]]&gt;=18,Crime_analysis[[#This Row],[Victim''s Age]]&lt;41),"Youth","Adult")))</f>
        <v>Youth</v>
      </c>
    </row>
    <row r="1077" spans="1:13" x14ac:dyDescent="0.35">
      <c r="A1077">
        <v>231209558</v>
      </c>
      <c r="B1077" s="1">
        <v>45019</v>
      </c>
      <c r="C1077" s="1">
        <v>44211</v>
      </c>
      <c r="D1077" t="s">
        <v>24</v>
      </c>
      <c r="E1077" t="s">
        <v>13</v>
      </c>
      <c r="F1077">
        <v>31</v>
      </c>
      <c r="G1077" t="s">
        <v>19</v>
      </c>
      <c r="H1077" t="s">
        <v>33</v>
      </c>
      <c r="I1077" t="s">
        <v>16</v>
      </c>
      <c r="J1077" t="s">
        <v>6512</v>
      </c>
      <c r="K1077" t="s">
        <v>1106</v>
      </c>
      <c r="L1077">
        <v>2300</v>
      </c>
      <c r="M1077" t="str">
        <f>IF(Crime_analysis[[#This Row],[Victim''s Age]]&lt;13,"Child",IF(AND(Crime_analysis[[#This Row],[Victim''s Age]]&gt;13,Crime_analysis[[#This Row],[Victim''s Age]]&lt;18),"Teenager",IF(AND(Crime_analysis[[#This Row],[Victim''s Age]]&gt;=18,Crime_analysis[[#This Row],[Victim''s Age]]&lt;41),"Youth","Adult")))</f>
        <v>Youth</v>
      </c>
    </row>
    <row r="1078" spans="1:13" x14ac:dyDescent="0.35">
      <c r="A1078">
        <v>222114761</v>
      </c>
      <c r="B1078" s="1">
        <v>44830</v>
      </c>
      <c r="C1078" s="1">
        <v>44313</v>
      </c>
      <c r="D1078" t="s">
        <v>103</v>
      </c>
      <c r="E1078" t="s">
        <v>54</v>
      </c>
      <c r="F1078">
        <v>44</v>
      </c>
      <c r="G1078" t="s">
        <v>14</v>
      </c>
      <c r="H1078" t="s">
        <v>33</v>
      </c>
      <c r="I1078" t="s">
        <v>16</v>
      </c>
      <c r="J1078" t="s">
        <v>6512</v>
      </c>
      <c r="K1078" t="s">
        <v>1107</v>
      </c>
      <c r="L1078">
        <v>1</v>
      </c>
      <c r="M1078" t="str">
        <f>IF(Crime_analysis[[#This Row],[Victim''s Age]]&lt;13,"Child",IF(AND(Crime_analysis[[#This Row],[Victim''s Age]]&gt;13,Crime_analysis[[#This Row],[Victim''s Age]]&lt;18),"Teenager",IF(AND(Crime_analysis[[#This Row],[Victim''s Age]]&gt;=18,Crime_analysis[[#This Row],[Victim''s Age]]&lt;41),"Youth","Adult")))</f>
        <v>Adult</v>
      </c>
    </row>
    <row r="1079" spans="1:13" x14ac:dyDescent="0.35">
      <c r="A1079">
        <v>221609318</v>
      </c>
      <c r="B1079" s="1">
        <v>44721</v>
      </c>
      <c r="C1079" s="1">
        <v>44545</v>
      </c>
      <c r="D1079" t="s">
        <v>86</v>
      </c>
      <c r="E1079" t="s">
        <v>204</v>
      </c>
      <c r="F1079">
        <v>22</v>
      </c>
      <c r="G1079" t="s">
        <v>14</v>
      </c>
      <c r="H1079" t="s">
        <v>20</v>
      </c>
      <c r="I1079" t="s">
        <v>16</v>
      </c>
      <c r="J1079" t="s">
        <v>78</v>
      </c>
      <c r="K1079" t="s">
        <v>1108</v>
      </c>
      <c r="L1079">
        <v>1200</v>
      </c>
      <c r="M1079" t="str">
        <f>IF(Crime_analysis[[#This Row],[Victim''s Age]]&lt;13,"Child",IF(AND(Crime_analysis[[#This Row],[Victim''s Age]]&gt;13,Crime_analysis[[#This Row],[Victim''s Age]]&lt;18),"Teenager",IF(AND(Crime_analysis[[#This Row],[Victim''s Age]]&gt;=18,Crime_analysis[[#This Row],[Victim''s Age]]&lt;41),"Youth","Adult")))</f>
        <v>Youth</v>
      </c>
    </row>
    <row r="1080" spans="1:13" x14ac:dyDescent="0.35">
      <c r="A1080">
        <v>221419134</v>
      </c>
      <c r="B1080" s="1">
        <v>44883</v>
      </c>
      <c r="C1080" s="1">
        <v>44440</v>
      </c>
      <c r="D1080" t="s">
        <v>120</v>
      </c>
      <c r="E1080" t="s">
        <v>84</v>
      </c>
      <c r="F1080">
        <v>67</v>
      </c>
      <c r="G1080" t="s">
        <v>14</v>
      </c>
      <c r="H1080" t="s">
        <v>30</v>
      </c>
      <c r="I1080" t="s">
        <v>59</v>
      </c>
      <c r="J1080" t="s">
        <v>78</v>
      </c>
      <c r="K1080" t="s">
        <v>1109</v>
      </c>
      <c r="L1080">
        <v>1000</v>
      </c>
      <c r="M1080" t="str">
        <f>IF(Crime_analysis[[#This Row],[Victim''s Age]]&lt;13,"Child",IF(AND(Crime_analysis[[#This Row],[Victim''s Age]]&gt;13,Crime_analysis[[#This Row],[Victim''s Age]]&lt;18),"Teenager",IF(AND(Crime_analysis[[#This Row],[Victim''s Age]]&gt;=18,Crime_analysis[[#This Row],[Victim''s Age]]&lt;41),"Youth","Adult")))</f>
        <v>Adult</v>
      </c>
    </row>
    <row r="1081" spans="1:13" x14ac:dyDescent="0.35">
      <c r="A1081">
        <v>222014032</v>
      </c>
      <c r="B1081" s="1">
        <v>44793</v>
      </c>
      <c r="C1081" s="1">
        <v>44489</v>
      </c>
      <c r="D1081" t="s">
        <v>18</v>
      </c>
      <c r="E1081" t="s">
        <v>46</v>
      </c>
      <c r="F1081">
        <v>62</v>
      </c>
      <c r="G1081" t="s">
        <v>19</v>
      </c>
      <c r="H1081" t="s">
        <v>80</v>
      </c>
      <c r="I1081" t="s">
        <v>16</v>
      </c>
      <c r="J1081" t="s">
        <v>6512</v>
      </c>
      <c r="K1081" t="s">
        <v>1110</v>
      </c>
      <c r="L1081">
        <v>100</v>
      </c>
      <c r="M1081" t="str">
        <f>IF(Crime_analysis[[#This Row],[Victim''s Age]]&lt;13,"Child",IF(AND(Crime_analysis[[#This Row],[Victim''s Age]]&gt;13,Crime_analysis[[#This Row],[Victim''s Age]]&lt;18),"Teenager",IF(AND(Crime_analysis[[#This Row],[Victim''s Age]]&gt;=18,Crime_analysis[[#This Row],[Victim''s Age]]&lt;41),"Youth","Adult")))</f>
        <v>Adult</v>
      </c>
    </row>
    <row r="1082" spans="1:13" x14ac:dyDescent="0.35">
      <c r="A1082">
        <v>231907386</v>
      </c>
      <c r="B1082" s="1">
        <v>45009</v>
      </c>
      <c r="C1082" s="1">
        <v>44540</v>
      </c>
      <c r="D1082" t="s">
        <v>32</v>
      </c>
      <c r="E1082" t="s">
        <v>13</v>
      </c>
      <c r="F1082">
        <v>54</v>
      </c>
      <c r="G1082" t="s">
        <v>14</v>
      </c>
      <c r="H1082" t="s">
        <v>20</v>
      </c>
      <c r="I1082" t="s">
        <v>16</v>
      </c>
      <c r="J1082" t="s">
        <v>6512</v>
      </c>
      <c r="K1082" t="s">
        <v>1111</v>
      </c>
      <c r="L1082">
        <v>800</v>
      </c>
      <c r="M1082" t="str">
        <f>IF(Crime_analysis[[#This Row],[Victim''s Age]]&lt;13,"Child",IF(AND(Crime_analysis[[#This Row],[Victim''s Age]]&gt;13,Crime_analysis[[#This Row],[Victim''s Age]]&lt;18),"Teenager",IF(AND(Crime_analysis[[#This Row],[Victim''s Age]]&gt;=18,Crime_analysis[[#This Row],[Victim''s Age]]&lt;41),"Youth","Adult")))</f>
        <v>Adult</v>
      </c>
    </row>
    <row r="1083" spans="1:13" x14ac:dyDescent="0.35">
      <c r="A1083">
        <v>230405132</v>
      </c>
      <c r="B1083" s="1">
        <v>44960</v>
      </c>
      <c r="C1083" s="1">
        <v>44230</v>
      </c>
      <c r="D1083" t="s">
        <v>68</v>
      </c>
      <c r="E1083" t="s">
        <v>13</v>
      </c>
      <c r="F1083">
        <v>30</v>
      </c>
      <c r="G1083" t="s">
        <v>14</v>
      </c>
      <c r="H1083" t="s">
        <v>30</v>
      </c>
      <c r="I1083" t="s">
        <v>16</v>
      </c>
      <c r="J1083" t="s">
        <v>6512</v>
      </c>
      <c r="K1083" t="s">
        <v>1112</v>
      </c>
      <c r="L1083">
        <v>1615</v>
      </c>
      <c r="M1083" t="str">
        <f>IF(Crime_analysis[[#This Row],[Victim''s Age]]&lt;13,"Child",IF(AND(Crime_analysis[[#This Row],[Victim''s Age]]&gt;13,Crime_analysis[[#This Row],[Victim''s Age]]&lt;18),"Teenager",IF(AND(Crime_analysis[[#This Row],[Victim''s Age]]&gt;=18,Crime_analysis[[#This Row],[Victim''s Age]]&lt;41),"Youth","Adult")))</f>
        <v>Youth</v>
      </c>
    </row>
    <row r="1084" spans="1:13" x14ac:dyDescent="0.35">
      <c r="A1084">
        <v>230811114</v>
      </c>
      <c r="B1084" s="1">
        <v>45098</v>
      </c>
      <c r="C1084" s="1">
        <v>44448</v>
      </c>
      <c r="D1084" t="s">
        <v>141</v>
      </c>
      <c r="E1084" t="s">
        <v>13</v>
      </c>
      <c r="F1084">
        <v>27</v>
      </c>
      <c r="G1084" t="s">
        <v>19</v>
      </c>
      <c r="H1084" t="s">
        <v>30</v>
      </c>
      <c r="I1084" t="s">
        <v>16</v>
      </c>
      <c r="J1084" t="s">
        <v>6512</v>
      </c>
      <c r="K1084" t="s">
        <v>1113</v>
      </c>
      <c r="L1084">
        <v>1615</v>
      </c>
      <c r="M1084" t="str">
        <f>IF(Crime_analysis[[#This Row],[Victim''s Age]]&lt;13,"Child",IF(AND(Crime_analysis[[#This Row],[Victim''s Age]]&gt;13,Crime_analysis[[#This Row],[Victim''s Age]]&lt;18),"Teenager",IF(AND(Crime_analysis[[#This Row],[Victim''s Age]]&gt;=18,Crime_analysis[[#This Row],[Victim''s Age]]&lt;41),"Youth","Adult")))</f>
        <v>Youth</v>
      </c>
    </row>
    <row r="1085" spans="1:13" x14ac:dyDescent="0.35">
      <c r="A1085">
        <v>232105390</v>
      </c>
      <c r="B1085" s="1">
        <v>44964</v>
      </c>
      <c r="C1085" s="1">
        <v>44348</v>
      </c>
      <c r="D1085" t="s">
        <v>103</v>
      </c>
      <c r="E1085" t="s">
        <v>13</v>
      </c>
      <c r="F1085">
        <v>66</v>
      </c>
      <c r="G1085" t="s">
        <v>19</v>
      </c>
      <c r="H1085" t="s">
        <v>30</v>
      </c>
      <c r="I1085" t="s">
        <v>16</v>
      </c>
      <c r="J1085" t="s">
        <v>6512</v>
      </c>
      <c r="K1085" t="s">
        <v>1114</v>
      </c>
      <c r="L1085">
        <v>600</v>
      </c>
      <c r="M1085" t="str">
        <f>IF(Crime_analysis[[#This Row],[Victim''s Age]]&lt;13,"Child",IF(AND(Crime_analysis[[#This Row],[Victim''s Age]]&gt;13,Crime_analysis[[#This Row],[Victim''s Age]]&lt;18),"Teenager",IF(AND(Crime_analysis[[#This Row],[Victim''s Age]]&gt;=18,Crime_analysis[[#This Row],[Victim''s Age]]&lt;41),"Youth","Adult")))</f>
        <v>Adult</v>
      </c>
    </row>
    <row r="1086" spans="1:13" x14ac:dyDescent="0.35">
      <c r="A1086">
        <v>230906401</v>
      </c>
      <c r="B1086" s="1">
        <v>44988</v>
      </c>
      <c r="C1086" s="1">
        <v>44518</v>
      </c>
      <c r="D1086" t="s">
        <v>65</v>
      </c>
      <c r="E1086" t="s">
        <v>13</v>
      </c>
      <c r="F1086">
        <v>34</v>
      </c>
      <c r="G1086" t="s">
        <v>14</v>
      </c>
      <c r="H1086" t="s">
        <v>30</v>
      </c>
      <c r="I1086" t="s">
        <v>16</v>
      </c>
      <c r="J1086" t="s">
        <v>6512</v>
      </c>
      <c r="K1086" t="s">
        <v>313</v>
      </c>
      <c r="L1086">
        <v>1500</v>
      </c>
      <c r="M1086" t="str">
        <f>IF(Crime_analysis[[#This Row],[Victim''s Age]]&lt;13,"Child",IF(AND(Crime_analysis[[#This Row],[Victim''s Age]]&gt;13,Crime_analysis[[#This Row],[Victim''s Age]]&lt;18),"Teenager",IF(AND(Crime_analysis[[#This Row],[Victim''s Age]]&gt;=18,Crime_analysis[[#This Row],[Victim''s Age]]&lt;41),"Youth","Adult")))</f>
        <v>Youth</v>
      </c>
    </row>
    <row r="1087" spans="1:13" x14ac:dyDescent="0.35">
      <c r="A1087">
        <v>220315718</v>
      </c>
      <c r="B1087" s="1">
        <v>44796</v>
      </c>
      <c r="C1087" s="1">
        <v>44409</v>
      </c>
      <c r="D1087" t="s">
        <v>12</v>
      </c>
      <c r="E1087" t="s">
        <v>160</v>
      </c>
      <c r="F1087">
        <v>28</v>
      </c>
      <c r="G1087" t="s">
        <v>14</v>
      </c>
      <c r="H1087" t="s">
        <v>20</v>
      </c>
      <c r="I1087" t="s">
        <v>416</v>
      </c>
      <c r="J1087" t="s">
        <v>6512</v>
      </c>
      <c r="K1087" t="s">
        <v>1115</v>
      </c>
      <c r="L1087">
        <v>1200</v>
      </c>
      <c r="M1087" t="str">
        <f>IF(Crime_analysis[[#This Row],[Victim''s Age]]&lt;13,"Child",IF(AND(Crime_analysis[[#This Row],[Victim''s Age]]&gt;13,Crime_analysis[[#This Row],[Victim''s Age]]&lt;18),"Teenager",IF(AND(Crime_analysis[[#This Row],[Victim''s Age]]&gt;=18,Crime_analysis[[#This Row],[Victim''s Age]]&lt;41),"Youth","Adult")))</f>
        <v>Youth</v>
      </c>
    </row>
    <row r="1088" spans="1:13" x14ac:dyDescent="0.35">
      <c r="A1088">
        <v>221714863</v>
      </c>
      <c r="B1088" s="1">
        <v>44845</v>
      </c>
      <c r="C1088" s="1">
        <v>44207</v>
      </c>
      <c r="D1088" t="s">
        <v>40</v>
      </c>
      <c r="E1088" t="s">
        <v>13</v>
      </c>
      <c r="F1088">
        <v>52</v>
      </c>
      <c r="G1088" t="s">
        <v>14</v>
      </c>
      <c r="H1088" t="s">
        <v>30</v>
      </c>
      <c r="I1088" t="s">
        <v>16</v>
      </c>
      <c r="J1088" t="s">
        <v>6512</v>
      </c>
      <c r="K1088" t="s">
        <v>1116</v>
      </c>
      <c r="L1088">
        <v>1340</v>
      </c>
      <c r="M1088" t="str">
        <f>IF(Crime_analysis[[#This Row],[Victim''s Age]]&lt;13,"Child",IF(AND(Crime_analysis[[#This Row],[Victim''s Age]]&gt;13,Crime_analysis[[#This Row],[Victim''s Age]]&lt;18),"Teenager",IF(AND(Crime_analysis[[#This Row],[Victim''s Age]]&gt;=18,Crime_analysis[[#This Row],[Victim''s Age]]&lt;41),"Youth","Adult")))</f>
        <v>Adult</v>
      </c>
    </row>
    <row r="1089" spans="1:13" x14ac:dyDescent="0.35">
      <c r="A1089">
        <v>230312859</v>
      </c>
      <c r="B1089" s="1">
        <v>45103</v>
      </c>
      <c r="C1089" s="1">
        <v>44470</v>
      </c>
      <c r="D1089" t="s">
        <v>12</v>
      </c>
      <c r="E1089" t="s">
        <v>13</v>
      </c>
      <c r="F1089">
        <v>72</v>
      </c>
      <c r="G1089" t="s">
        <v>19</v>
      </c>
      <c r="H1089" t="s">
        <v>15</v>
      </c>
      <c r="I1089" t="s">
        <v>16</v>
      </c>
      <c r="J1089" t="s">
        <v>6512</v>
      </c>
      <c r="K1089" t="s">
        <v>1117</v>
      </c>
      <c r="L1089">
        <v>1715</v>
      </c>
      <c r="M1089" t="str">
        <f>IF(Crime_analysis[[#This Row],[Victim''s Age]]&lt;13,"Child",IF(AND(Crime_analysis[[#This Row],[Victim''s Age]]&gt;13,Crime_analysis[[#This Row],[Victim''s Age]]&lt;18),"Teenager",IF(AND(Crime_analysis[[#This Row],[Victim''s Age]]&gt;=18,Crime_analysis[[#This Row],[Victim''s Age]]&lt;41),"Youth","Adult")))</f>
        <v>Adult</v>
      </c>
    </row>
    <row r="1090" spans="1:13" x14ac:dyDescent="0.35">
      <c r="A1090">
        <v>220712673</v>
      </c>
      <c r="B1090" s="1">
        <v>44781</v>
      </c>
      <c r="C1090" s="1">
        <v>44508</v>
      </c>
      <c r="D1090" t="s">
        <v>45</v>
      </c>
      <c r="E1090" t="s">
        <v>13</v>
      </c>
      <c r="F1090">
        <v>29</v>
      </c>
      <c r="G1090" t="s">
        <v>14</v>
      </c>
      <c r="H1090" t="s">
        <v>62</v>
      </c>
      <c r="I1090" t="s">
        <v>16</v>
      </c>
      <c r="J1090" t="s">
        <v>6512</v>
      </c>
      <c r="K1090" t="s">
        <v>1118</v>
      </c>
      <c r="L1090">
        <v>1855</v>
      </c>
      <c r="M1090" t="str">
        <f>IF(Crime_analysis[[#This Row],[Victim''s Age]]&lt;13,"Child",IF(AND(Crime_analysis[[#This Row],[Victim''s Age]]&gt;13,Crime_analysis[[#This Row],[Victim''s Age]]&lt;18),"Teenager",IF(AND(Crime_analysis[[#This Row],[Victim''s Age]]&gt;=18,Crime_analysis[[#This Row],[Victim''s Age]]&lt;41),"Youth","Adult")))</f>
        <v>Youth</v>
      </c>
    </row>
    <row r="1091" spans="1:13" x14ac:dyDescent="0.35">
      <c r="A1091">
        <v>220812323</v>
      </c>
      <c r="B1091" s="1">
        <v>44763</v>
      </c>
      <c r="C1091" s="1">
        <v>44427</v>
      </c>
      <c r="D1091" t="s">
        <v>141</v>
      </c>
      <c r="E1091" t="s">
        <v>320</v>
      </c>
      <c r="F1091">
        <v>98</v>
      </c>
      <c r="G1091" t="s">
        <v>19</v>
      </c>
      <c r="H1091" t="s">
        <v>30</v>
      </c>
      <c r="I1091" t="s">
        <v>38</v>
      </c>
      <c r="J1091" t="s">
        <v>78</v>
      </c>
      <c r="K1091" t="s">
        <v>1119</v>
      </c>
      <c r="L1091">
        <v>1200</v>
      </c>
      <c r="M1091" t="str">
        <f>IF(Crime_analysis[[#This Row],[Victim''s Age]]&lt;13,"Child",IF(AND(Crime_analysis[[#This Row],[Victim''s Age]]&gt;13,Crime_analysis[[#This Row],[Victim''s Age]]&lt;18),"Teenager",IF(AND(Crime_analysis[[#This Row],[Victim''s Age]]&gt;=18,Crime_analysis[[#This Row],[Victim''s Age]]&lt;41),"Youth","Adult")))</f>
        <v>Adult</v>
      </c>
    </row>
    <row r="1092" spans="1:13" x14ac:dyDescent="0.35">
      <c r="A1092">
        <v>230205612</v>
      </c>
      <c r="B1092" s="1">
        <v>44956</v>
      </c>
      <c r="C1092" s="1">
        <v>44389</v>
      </c>
      <c r="D1092" t="s">
        <v>26</v>
      </c>
      <c r="E1092" t="s">
        <v>13</v>
      </c>
      <c r="F1092">
        <v>23</v>
      </c>
      <c r="G1092" t="s">
        <v>19</v>
      </c>
      <c r="H1092" t="s">
        <v>20</v>
      </c>
      <c r="I1092" t="s">
        <v>16</v>
      </c>
      <c r="J1092" t="s">
        <v>6512</v>
      </c>
      <c r="K1092" t="s">
        <v>1120</v>
      </c>
      <c r="L1092">
        <v>1315</v>
      </c>
      <c r="M1092" t="str">
        <f>IF(Crime_analysis[[#This Row],[Victim''s Age]]&lt;13,"Child",IF(AND(Crime_analysis[[#This Row],[Victim''s Age]]&gt;13,Crime_analysis[[#This Row],[Victim''s Age]]&lt;18),"Teenager",IF(AND(Crime_analysis[[#This Row],[Victim''s Age]]&gt;=18,Crime_analysis[[#This Row],[Victim''s Age]]&lt;41),"Youth","Adult")))</f>
        <v>Youth</v>
      </c>
    </row>
    <row r="1093" spans="1:13" x14ac:dyDescent="0.35">
      <c r="A1093">
        <v>220614081</v>
      </c>
      <c r="B1093" s="1">
        <v>44774</v>
      </c>
      <c r="C1093" s="1">
        <v>44531</v>
      </c>
      <c r="D1093" t="s">
        <v>22</v>
      </c>
      <c r="E1093" t="s">
        <v>13</v>
      </c>
      <c r="F1093">
        <v>51</v>
      </c>
      <c r="G1093" t="s">
        <v>19</v>
      </c>
      <c r="H1093" t="s">
        <v>30</v>
      </c>
      <c r="I1093" t="s">
        <v>16</v>
      </c>
      <c r="J1093" t="s">
        <v>6512</v>
      </c>
      <c r="K1093" t="s">
        <v>293</v>
      </c>
      <c r="L1093">
        <v>1</v>
      </c>
      <c r="M1093" t="str">
        <f>IF(Crime_analysis[[#This Row],[Victim''s Age]]&lt;13,"Child",IF(AND(Crime_analysis[[#This Row],[Victim''s Age]]&gt;13,Crime_analysis[[#This Row],[Victim''s Age]]&lt;18),"Teenager",IF(AND(Crime_analysis[[#This Row],[Victim''s Age]]&gt;=18,Crime_analysis[[#This Row],[Victim''s Age]]&lt;41),"Youth","Adult")))</f>
        <v>Adult</v>
      </c>
    </row>
    <row r="1094" spans="1:13" x14ac:dyDescent="0.35">
      <c r="A1094">
        <v>230211591</v>
      </c>
      <c r="B1094" s="1">
        <v>45077</v>
      </c>
      <c r="C1094" s="1">
        <v>44227</v>
      </c>
      <c r="D1094" t="s">
        <v>26</v>
      </c>
      <c r="E1094" t="s">
        <v>13</v>
      </c>
      <c r="F1094">
        <v>39</v>
      </c>
      <c r="G1094" t="s">
        <v>19</v>
      </c>
      <c r="H1094" t="s">
        <v>80</v>
      </c>
      <c r="I1094" t="s">
        <v>16</v>
      </c>
      <c r="J1094" t="s">
        <v>6512</v>
      </c>
      <c r="K1094" t="s">
        <v>1121</v>
      </c>
      <c r="L1094">
        <v>740</v>
      </c>
      <c r="M1094" t="str">
        <f>IF(Crime_analysis[[#This Row],[Victim''s Age]]&lt;13,"Child",IF(AND(Crime_analysis[[#This Row],[Victim''s Age]]&gt;13,Crime_analysis[[#This Row],[Victim''s Age]]&lt;18),"Teenager",IF(AND(Crime_analysis[[#This Row],[Victim''s Age]]&gt;=18,Crime_analysis[[#This Row],[Victim''s Age]]&lt;41),"Youth","Adult")))</f>
        <v>Youth</v>
      </c>
    </row>
    <row r="1095" spans="1:13" x14ac:dyDescent="0.35">
      <c r="A1095">
        <v>220617834</v>
      </c>
      <c r="B1095" s="1">
        <v>44854</v>
      </c>
      <c r="C1095" s="1">
        <v>44552</v>
      </c>
      <c r="D1095" t="s">
        <v>22</v>
      </c>
      <c r="E1095" t="s">
        <v>13</v>
      </c>
      <c r="F1095">
        <v>29</v>
      </c>
      <c r="G1095" t="s">
        <v>14</v>
      </c>
      <c r="H1095" t="s">
        <v>30</v>
      </c>
      <c r="I1095" t="s">
        <v>16</v>
      </c>
      <c r="J1095" t="s">
        <v>6512</v>
      </c>
      <c r="K1095" t="s">
        <v>1070</v>
      </c>
      <c r="L1095">
        <v>1200</v>
      </c>
      <c r="M1095" t="str">
        <f>IF(Crime_analysis[[#This Row],[Victim''s Age]]&lt;13,"Child",IF(AND(Crime_analysis[[#This Row],[Victim''s Age]]&gt;13,Crime_analysis[[#This Row],[Victim''s Age]]&lt;18),"Teenager",IF(AND(Crime_analysis[[#This Row],[Victim''s Age]]&gt;=18,Crime_analysis[[#This Row],[Victim''s Age]]&lt;41),"Youth","Adult")))</f>
        <v>Youth</v>
      </c>
    </row>
    <row r="1096" spans="1:13" x14ac:dyDescent="0.35">
      <c r="A1096">
        <v>221910620</v>
      </c>
      <c r="B1096" s="1">
        <v>44721</v>
      </c>
      <c r="C1096" s="1">
        <v>44515</v>
      </c>
      <c r="D1096" t="s">
        <v>32</v>
      </c>
      <c r="E1096" t="s">
        <v>13</v>
      </c>
      <c r="F1096">
        <v>21</v>
      </c>
      <c r="G1096" t="s">
        <v>19</v>
      </c>
      <c r="H1096" t="s">
        <v>20</v>
      </c>
      <c r="I1096" t="s">
        <v>16</v>
      </c>
      <c r="J1096" t="s">
        <v>6512</v>
      </c>
      <c r="K1096" t="s">
        <v>1122</v>
      </c>
      <c r="L1096">
        <v>900</v>
      </c>
      <c r="M1096" t="str">
        <f>IF(Crime_analysis[[#This Row],[Victim''s Age]]&lt;13,"Child",IF(AND(Crime_analysis[[#This Row],[Victim''s Age]]&gt;13,Crime_analysis[[#This Row],[Victim''s Age]]&lt;18),"Teenager",IF(AND(Crime_analysis[[#This Row],[Victim''s Age]]&gt;=18,Crime_analysis[[#This Row],[Victim''s Age]]&lt;41),"Youth","Adult")))</f>
        <v>Youth</v>
      </c>
    </row>
    <row r="1097" spans="1:13" x14ac:dyDescent="0.35">
      <c r="A1097">
        <v>231705335</v>
      </c>
      <c r="B1097" s="1">
        <v>44958</v>
      </c>
      <c r="C1097" s="1">
        <v>44429</v>
      </c>
      <c r="D1097" t="s">
        <v>40</v>
      </c>
      <c r="E1097" t="s">
        <v>13</v>
      </c>
      <c r="F1097">
        <v>37</v>
      </c>
      <c r="G1097" t="s">
        <v>19</v>
      </c>
      <c r="H1097" t="s">
        <v>30</v>
      </c>
      <c r="I1097" t="s">
        <v>16</v>
      </c>
      <c r="J1097" t="s">
        <v>6512</v>
      </c>
      <c r="K1097" t="s">
        <v>1123</v>
      </c>
      <c r="L1097">
        <v>1155</v>
      </c>
      <c r="M1097" t="str">
        <f>IF(Crime_analysis[[#This Row],[Victim''s Age]]&lt;13,"Child",IF(AND(Crime_analysis[[#This Row],[Victim''s Age]]&gt;13,Crime_analysis[[#This Row],[Victim''s Age]]&lt;18),"Teenager",IF(AND(Crime_analysis[[#This Row],[Victim''s Age]]&gt;=18,Crime_analysis[[#This Row],[Victim''s Age]]&lt;41),"Youth","Adult")))</f>
        <v>Youth</v>
      </c>
    </row>
    <row r="1098" spans="1:13" x14ac:dyDescent="0.35">
      <c r="A1098">
        <v>231504363</v>
      </c>
      <c r="B1098" s="1">
        <v>44936</v>
      </c>
      <c r="C1098" s="1">
        <v>44417</v>
      </c>
      <c r="D1098" t="s">
        <v>29</v>
      </c>
      <c r="E1098" t="s">
        <v>74</v>
      </c>
      <c r="F1098">
        <v>87</v>
      </c>
      <c r="G1098" t="s">
        <v>19</v>
      </c>
      <c r="H1098" t="s">
        <v>30</v>
      </c>
      <c r="I1098" t="s">
        <v>16</v>
      </c>
      <c r="J1098" t="s">
        <v>6512</v>
      </c>
      <c r="K1098" t="s">
        <v>1124</v>
      </c>
      <c r="L1098">
        <v>1200</v>
      </c>
      <c r="M1098" t="str">
        <f>IF(Crime_analysis[[#This Row],[Victim''s Age]]&lt;13,"Child",IF(AND(Crime_analysis[[#This Row],[Victim''s Age]]&gt;13,Crime_analysis[[#This Row],[Victim''s Age]]&lt;18),"Teenager",IF(AND(Crime_analysis[[#This Row],[Victim''s Age]]&gt;=18,Crime_analysis[[#This Row],[Victim''s Age]]&lt;41),"Youth","Adult")))</f>
        <v>Adult</v>
      </c>
    </row>
    <row r="1099" spans="1:13" x14ac:dyDescent="0.35">
      <c r="A1099">
        <v>222112158</v>
      </c>
      <c r="B1099" s="1">
        <v>44768</v>
      </c>
      <c r="C1099" s="1">
        <v>44398</v>
      </c>
      <c r="D1099" t="s">
        <v>103</v>
      </c>
      <c r="E1099" t="s">
        <v>13</v>
      </c>
      <c r="F1099">
        <v>40</v>
      </c>
      <c r="G1099" t="s">
        <v>19</v>
      </c>
      <c r="H1099" t="s">
        <v>30</v>
      </c>
      <c r="I1099" t="s">
        <v>16</v>
      </c>
      <c r="J1099" t="s">
        <v>6512</v>
      </c>
      <c r="K1099" t="s">
        <v>1125</v>
      </c>
      <c r="L1099">
        <v>1200</v>
      </c>
      <c r="M1099" t="str">
        <f>IF(Crime_analysis[[#This Row],[Victim''s Age]]&lt;13,"Child",IF(AND(Crime_analysis[[#This Row],[Victim''s Age]]&gt;13,Crime_analysis[[#This Row],[Victim''s Age]]&lt;18),"Teenager",IF(AND(Crime_analysis[[#This Row],[Victim''s Age]]&gt;=18,Crime_analysis[[#This Row],[Victim''s Age]]&lt;41),"Youth","Adult")))</f>
        <v>Youth</v>
      </c>
    </row>
    <row r="1100" spans="1:13" x14ac:dyDescent="0.35">
      <c r="A1100">
        <v>222113770</v>
      </c>
      <c r="B1100" s="1">
        <v>44805</v>
      </c>
      <c r="C1100" s="1">
        <v>44440</v>
      </c>
      <c r="D1100" t="s">
        <v>103</v>
      </c>
      <c r="E1100" t="s">
        <v>160</v>
      </c>
      <c r="F1100">
        <v>33</v>
      </c>
      <c r="G1100" t="s">
        <v>14</v>
      </c>
      <c r="H1100" t="s">
        <v>20</v>
      </c>
      <c r="I1100" t="s">
        <v>59</v>
      </c>
      <c r="J1100" t="s">
        <v>78</v>
      </c>
      <c r="K1100" t="s">
        <v>1126</v>
      </c>
      <c r="L1100">
        <v>1940</v>
      </c>
      <c r="M1100" t="str">
        <f>IF(Crime_analysis[[#This Row],[Victim''s Age]]&lt;13,"Child",IF(AND(Crime_analysis[[#This Row],[Victim''s Age]]&gt;13,Crime_analysis[[#This Row],[Victim''s Age]]&lt;18),"Teenager",IF(AND(Crime_analysis[[#This Row],[Victim''s Age]]&gt;=18,Crime_analysis[[#This Row],[Victim''s Age]]&lt;41),"Youth","Adult")))</f>
        <v>Youth</v>
      </c>
    </row>
    <row r="1101" spans="1:13" x14ac:dyDescent="0.35">
      <c r="A1101">
        <v>221319618</v>
      </c>
      <c r="B1101" s="1">
        <v>44845</v>
      </c>
      <c r="C1101" s="1">
        <v>44197</v>
      </c>
      <c r="D1101" t="s">
        <v>52</v>
      </c>
      <c r="E1101" t="s">
        <v>169</v>
      </c>
      <c r="F1101">
        <v>11</v>
      </c>
      <c r="G1101" t="s">
        <v>14</v>
      </c>
      <c r="H1101" t="s">
        <v>20</v>
      </c>
      <c r="I1101" t="s">
        <v>59</v>
      </c>
      <c r="J1101" t="s">
        <v>6512</v>
      </c>
      <c r="K1101" t="s">
        <v>1127</v>
      </c>
      <c r="L1101">
        <v>1600</v>
      </c>
      <c r="M1101" t="str">
        <f>IF(Crime_analysis[[#This Row],[Victim''s Age]]&lt;13,"Child",IF(AND(Crime_analysis[[#This Row],[Victim''s Age]]&gt;13,Crime_analysis[[#This Row],[Victim''s Age]]&lt;18),"Teenager",IF(AND(Crime_analysis[[#This Row],[Victim''s Age]]&gt;=18,Crime_analysis[[#This Row],[Victim''s Age]]&lt;41),"Youth","Adult")))</f>
        <v>Child</v>
      </c>
    </row>
    <row r="1102" spans="1:13" x14ac:dyDescent="0.35">
      <c r="A1102">
        <v>221517719</v>
      </c>
      <c r="B1102" s="1">
        <v>44887</v>
      </c>
      <c r="C1102" s="1">
        <v>44458</v>
      </c>
      <c r="D1102" t="s">
        <v>29</v>
      </c>
      <c r="E1102" t="s">
        <v>13</v>
      </c>
      <c r="F1102">
        <v>53</v>
      </c>
      <c r="G1102" t="s">
        <v>19</v>
      </c>
      <c r="H1102" t="s">
        <v>30</v>
      </c>
      <c r="I1102" t="s">
        <v>16</v>
      </c>
      <c r="J1102" t="s">
        <v>6512</v>
      </c>
      <c r="K1102" t="s">
        <v>1128</v>
      </c>
      <c r="L1102">
        <v>1625</v>
      </c>
      <c r="M1102" t="str">
        <f>IF(Crime_analysis[[#This Row],[Victim''s Age]]&lt;13,"Child",IF(AND(Crime_analysis[[#This Row],[Victim''s Age]]&gt;13,Crime_analysis[[#This Row],[Victim''s Age]]&lt;18),"Teenager",IF(AND(Crime_analysis[[#This Row],[Victim''s Age]]&gt;=18,Crime_analysis[[#This Row],[Victim''s Age]]&lt;41),"Youth","Adult")))</f>
        <v>Adult</v>
      </c>
    </row>
    <row r="1103" spans="1:13" x14ac:dyDescent="0.35">
      <c r="A1103">
        <v>221415593</v>
      </c>
      <c r="B1103" s="1">
        <v>44794</v>
      </c>
      <c r="C1103" s="1">
        <v>44454</v>
      </c>
      <c r="D1103" t="s">
        <v>120</v>
      </c>
      <c r="E1103" t="s">
        <v>13</v>
      </c>
      <c r="F1103">
        <v>81</v>
      </c>
      <c r="G1103" t="s">
        <v>14</v>
      </c>
      <c r="H1103" t="s">
        <v>15</v>
      </c>
      <c r="I1103" t="s">
        <v>16</v>
      </c>
      <c r="J1103" t="s">
        <v>6512</v>
      </c>
      <c r="K1103" t="s">
        <v>1129</v>
      </c>
      <c r="L1103">
        <v>1600</v>
      </c>
      <c r="M1103" t="str">
        <f>IF(Crime_analysis[[#This Row],[Victim''s Age]]&lt;13,"Child",IF(AND(Crime_analysis[[#This Row],[Victim''s Age]]&gt;13,Crime_analysis[[#This Row],[Victim''s Age]]&lt;18),"Teenager",IF(AND(Crime_analysis[[#This Row],[Victim''s Age]]&gt;=18,Crime_analysis[[#This Row],[Victim''s Age]]&lt;41),"Youth","Adult")))</f>
        <v>Adult</v>
      </c>
    </row>
    <row r="1104" spans="1:13" x14ac:dyDescent="0.35">
      <c r="A1104">
        <v>231307528</v>
      </c>
      <c r="B1104" s="1">
        <v>44995</v>
      </c>
      <c r="C1104" s="1">
        <v>44265</v>
      </c>
      <c r="D1104" t="s">
        <v>52</v>
      </c>
      <c r="E1104" t="s">
        <v>13</v>
      </c>
      <c r="F1104">
        <v>26</v>
      </c>
      <c r="G1104" t="s">
        <v>19</v>
      </c>
      <c r="H1104" t="s">
        <v>15</v>
      </c>
      <c r="I1104" t="s">
        <v>16</v>
      </c>
      <c r="J1104" t="s">
        <v>6512</v>
      </c>
      <c r="K1104" t="s">
        <v>1130</v>
      </c>
      <c r="L1104">
        <v>720</v>
      </c>
      <c r="M1104" t="str">
        <f>IF(Crime_analysis[[#This Row],[Victim''s Age]]&lt;13,"Child",IF(AND(Crime_analysis[[#This Row],[Victim''s Age]]&gt;13,Crime_analysis[[#This Row],[Victim''s Age]]&lt;18),"Teenager",IF(AND(Crime_analysis[[#This Row],[Victim''s Age]]&gt;=18,Crime_analysis[[#This Row],[Victim''s Age]]&lt;41),"Youth","Adult")))</f>
        <v>Youth</v>
      </c>
    </row>
    <row r="1105" spans="1:13" x14ac:dyDescent="0.35">
      <c r="A1105">
        <v>220912716</v>
      </c>
      <c r="B1105" s="1">
        <v>44790</v>
      </c>
      <c r="C1105" s="1">
        <v>44559</v>
      </c>
      <c r="D1105" t="s">
        <v>65</v>
      </c>
      <c r="E1105" t="s">
        <v>13</v>
      </c>
      <c r="F1105">
        <v>26</v>
      </c>
      <c r="G1105" t="s">
        <v>14</v>
      </c>
      <c r="H1105" t="s">
        <v>33</v>
      </c>
      <c r="I1105" t="s">
        <v>16</v>
      </c>
      <c r="J1105" t="s">
        <v>6512</v>
      </c>
      <c r="K1105" t="s">
        <v>1131</v>
      </c>
      <c r="L1105">
        <v>810</v>
      </c>
      <c r="M1105" t="str">
        <f>IF(Crime_analysis[[#This Row],[Victim''s Age]]&lt;13,"Child",IF(AND(Crime_analysis[[#This Row],[Victim''s Age]]&gt;13,Crime_analysis[[#This Row],[Victim''s Age]]&lt;18),"Teenager",IF(AND(Crime_analysis[[#This Row],[Victim''s Age]]&gt;=18,Crime_analysis[[#This Row],[Victim''s Age]]&lt;41),"Youth","Adult")))</f>
        <v>Youth</v>
      </c>
    </row>
    <row r="1106" spans="1:13" x14ac:dyDescent="0.35">
      <c r="A1106">
        <v>230304805</v>
      </c>
      <c r="B1106" s="1">
        <v>44943</v>
      </c>
      <c r="C1106" s="1">
        <v>44361</v>
      </c>
      <c r="D1106" t="s">
        <v>12</v>
      </c>
      <c r="E1106" t="s">
        <v>13</v>
      </c>
      <c r="F1106">
        <v>30</v>
      </c>
      <c r="G1106" t="s">
        <v>19</v>
      </c>
      <c r="H1106" t="s">
        <v>15</v>
      </c>
      <c r="I1106" t="s">
        <v>16</v>
      </c>
      <c r="J1106" t="s">
        <v>6512</v>
      </c>
      <c r="K1106" t="s">
        <v>1132</v>
      </c>
      <c r="L1106">
        <v>1200</v>
      </c>
      <c r="M1106" t="str">
        <f>IF(Crime_analysis[[#This Row],[Victim''s Age]]&lt;13,"Child",IF(AND(Crime_analysis[[#This Row],[Victim''s Age]]&gt;13,Crime_analysis[[#This Row],[Victim''s Age]]&lt;18),"Teenager",IF(AND(Crime_analysis[[#This Row],[Victim''s Age]]&gt;=18,Crime_analysis[[#This Row],[Victim''s Age]]&lt;41),"Youth","Adult")))</f>
        <v>Youth</v>
      </c>
    </row>
    <row r="1107" spans="1:13" x14ac:dyDescent="0.35">
      <c r="A1107">
        <v>231106907</v>
      </c>
      <c r="B1107" s="1">
        <v>45003</v>
      </c>
      <c r="C1107" s="1">
        <v>44488</v>
      </c>
      <c r="D1107" t="s">
        <v>61</v>
      </c>
      <c r="E1107" t="s">
        <v>13</v>
      </c>
      <c r="F1107">
        <v>36</v>
      </c>
      <c r="G1107" t="s">
        <v>14</v>
      </c>
      <c r="H1107" t="s">
        <v>15</v>
      </c>
      <c r="I1107" t="s">
        <v>16</v>
      </c>
      <c r="J1107" t="s">
        <v>6512</v>
      </c>
      <c r="K1107" t="s">
        <v>1133</v>
      </c>
      <c r="L1107">
        <v>1130</v>
      </c>
      <c r="M1107" t="str">
        <f>IF(Crime_analysis[[#This Row],[Victim''s Age]]&lt;13,"Child",IF(AND(Crime_analysis[[#This Row],[Victim''s Age]]&gt;13,Crime_analysis[[#This Row],[Victim''s Age]]&lt;18),"Teenager",IF(AND(Crime_analysis[[#This Row],[Victim''s Age]]&gt;=18,Crime_analysis[[#This Row],[Victim''s Age]]&lt;41),"Youth","Adult")))</f>
        <v>Youth</v>
      </c>
    </row>
    <row r="1108" spans="1:13" x14ac:dyDescent="0.35">
      <c r="A1108">
        <v>220221211</v>
      </c>
      <c r="B1108" s="1">
        <v>44901</v>
      </c>
      <c r="C1108" s="1">
        <v>44409</v>
      </c>
      <c r="D1108" t="s">
        <v>26</v>
      </c>
      <c r="E1108" t="s">
        <v>169</v>
      </c>
      <c r="F1108">
        <v>16</v>
      </c>
      <c r="G1108" t="s">
        <v>14</v>
      </c>
      <c r="H1108" t="s">
        <v>20</v>
      </c>
      <c r="I1108" t="s">
        <v>59</v>
      </c>
      <c r="J1108" t="s">
        <v>6512</v>
      </c>
      <c r="K1108" t="s">
        <v>1134</v>
      </c>
      <c r="L1108">
        <v>1400</v>
      </c>
      <c r="M1108" t="str">
        <f>IF(Crime_analysis[[#This Row],[Victim''s Age]]&lt;13,"Child",IF(AND(Crime_analysis[[#This Row],[Victim''s Age]]&gt;13,Crime_analysis[[#This Row],[Victim''s Age]]&lt;18),"Teenager",IF(AND(Crime_analysis[[#This Row],[Victim''s Age]]&gt;=18,Crime_analysis[[#This Row],[Victim''s Age]]&lt;41),"Youth","Adult")))</f>
        <v>Teenager</v>
      </c>
    </row>
    <row r="1109" spans="1:13" x14ac:dyDescent="0.35">
      <c r="A1109">
        <v>221218030</v>
      </c>
      <c r="B1109" s="1">
        <v>44779</v>
      </c>
      <c r="C1109" s="1">
        <v>44348</v>
      </c>
      <c r="D1109" t="s">
        <v>24</v>
      </c>
      <c r="E1109" t="s">
        <v>13</v>
      </c>
      <c r="F1109">
        <v>36</v>
      </c>
      <c r="G1109" t="s">
        <v>14</v>
      </c>
      <c r="H1109" t="s">
        <v>33</v>
      </c>
      <c r="I1109" t="s">
        <v>16</v>
      </c>
      <c r="J1109" t="s">
        <v>6512</v>
      </c>
      <c r="K1109" t="s">
        <v>1135</v>
      </c>
      <c r="L1109">
        <v>400</v>
      </c>
      <c r="M1109" t="str">
        <f>IF(Crime_analysis[[#This Row],[Victim''s Age]]&lt;13,"Child",IF(AND(Crime_analysis[[#This Row],[Victim''s Age]]&gt;13,Crime_analysis[[#This Row],[Victim''s Age]]&lt;18),"Teenager",IF(AND(Crime_analysis[[#This Row],[Victim''s Age]]&gt;=18,Crime_analysis[[#This Row],[Victim''s Age]]&lt;41),"Youth","Adult")))</f>
        <v>Youth</v>
      </c>
    </row>
    <row r="1110" spans="1:13" x14ac:dyDescent="0.35">
      <c r="A1110">
        <v>220319150</v>
      </c>
      <c r="B1110" s="1">
        <v>44860</v>
      </c>
      <c r="C1110" s="1">
        <v>44300</v>
      </c>
      <c r="D1110" t="s">
        <v>12</v>
      </c>
      <c r="E1110" t="s">
        <v>13</v>
      </c>
      <c r="F1110">
        <v>60</v>
      </c>
      <c r="G1110" t="s">
        <v>19</v>
      </c>
      <c r="H1110" t="s">
        <v>15</v>
      </c>
      <c r="I1110" t="s">
        <v>16</v>
      </c>
      <c r="J1110" t="s">
        <v>6512</v>
      </c>
      <c r="K1110" t="s">
        <v>1136</v>
      </c>
      <c r="L1110">
        <v>1200</v>
      </c>
      <c r="M1110" t="str">
        <f>IF(Crime_analysis[[#This Row],[Victim''s Age]]&lt;13,"Child",IF(AND(Crime_analysis[[#This Row],[Victim''s Age]]&gt;13,Crime_analysis[[#This Row],[Victim''s Age]]&lt;18),"Teenager",IF(AND(Crime_analysis[[#This Row],[Victim''s Age]]&gt;=18,Crime_analysis[[#This Row],[Victim''s Age]]&lt;41),"Youth","Adult")))</f>
        <v>Adult</v>
      </c>
    </row>
    <row r="1111" spans="1:13" x14ac:dyDescent="0.35">
      <c r="A1111">
        <v>220911171</v>
      </c>
      <c r="B1111" s="1">
        <v>44748</v>
      </c>
      <c r="C1111" s="1">
        <v>44483</v>
      </c>
      <c r="D1111" t="s">
        <v>65</v>
      </c>
      <c r="E1111" t="s">
        <v>13</v>
      </c>
      <c r="F1111">
        <v>31</v>
      </c>
      <c r="G1111" t="s">
        <v>14</v>
      </c>
      <c r="H1111" t="s">
        <v>20</v>
      </c>
      <c r="I1111" t="s">
        <v>16</v>
      </c>
      <c r="J1111" t="s">
        <v>6512</v>
      </c>
      <c r="K1111" t="s">
        <v>1137</v>
      </c>
      <c r="L1111">
        <v>1700</v>
      </c>
      <c r="M1111" t="str">
        <f>IF(Crime_analysis[[#This Row],[Victim''s Age]]&lt;13,"Child",IF(AND(Crime_analysis[[#This Row],[Victim''s Age]]&gt;13,Crime_analysis[[#This Row],[Victim''s Age]]&lt;18),"Teenager",IF(AND(Crime_analysis[[#This Row],[Victim''s Age]]&gt;=18,Crime_analysis[[#This Row],[Victim''s Age]]&lt;41),"Youth","Adult")))</f>
        <v>Youth</v>
      </c>
    </row>
    <row r="1112" spans="1:13" x14ac:dyDescent="0.35">
      <c r="A1112">
        <v>230110115</v>
      </c>
      <c r="B1112" s="1">
        <v>45022</v>
      </c>
      <c r="C1112" s="1">
        <v>44397</v>
      </c>
      <c r="D1112" t="s">
        <v>42</v>
      </c>
      <c r="E1112" t="s">
        <v>37</v>
      </c>
      <c r="F1112">
        <v>33</v>
      </c>
      <c r="G1112" t="s">
        <v>19</v>
      </c>
      <c r="H1112" t="s">
        <v>33</v>
      </c>
      <c r="I1112" t="s">
        <v>16</v>
      </c>
      <c r="J1112" t="s">
        <v>78</v>
      </c>
      <c r="K1112" t="s">
        <v>1138</v>
      </c>
      <c r="L1112">
        <v>1700</v>
      </c>
      <c r="M1112" t="str">
        <f>IF(Crime_analysis[[#This Row],[Victim''s Age]]&lt;13,"Child",IF(AND(Crime_analysis[[#This Row],[Victim''s Age]]&gt;13,Crime_analysis[[#This Row],[Victim''s Age]]&lt;18),"Teenager",IF(AND(Crime_analysis[[#This Row],[Victim''s Age]]&gt;=18,Crime_analysis[[#This Row],[Victim''s Age]]&lt;41),"Youth","Adult")))</f>
        <v>Youth</v>
      </c>
    </row>
    <row r="1113" spans="1:13" x14ac:dyDescent="0.35">
      <c r="A1113">
        <v>230804150</v>
      </c>
      <c r="B1113" s="1">
        <v>44930</v>
      </c>
      <c r="C1113" s="1">
        <v>44348</v>
      </c>
      <c r="D1113" t="s">
        <v>141</v>
      </c>
      <c r="E1113" t="s">
        <v>74</v>
      </c>
      <c r="F1113">
        <v>64</v>
      </c>
      <c r="G1113" t="s">
        <v>19</v>
      </c>
      <c r="H1113" t="s">
        <v>30</v>
      </c>
      <c r="I1113" t="s">
        <v>16</v>
      </c>
      <c r="J1113" t="s">
        <v>6512</v>
      </c>
      <c r="K1113" t="s">
        <v>1139</v>
      </c>
      <c r="L1113">
        <v>800</v>
      </c>
      <c r="M1113" t="str">
        <f>IF(Crime_analysis[[#This Row],[Victim''s Age]]&lt;13,"Child",IF(AND(Crime_analysis[[#This Row],[Victim''s Age]]&gt;13,Crime_analysis[[#This Row],[Victim''s Age]]&lt;18),"Teenager",IF(AND(Crime_analysis[[#This Row],[Victim''s Age]]&gt;=18,Crime_analysis[[#This Row],[Victim''s Age]]&lt;41),"Youth","Adult")))</f>
        <v>Adult</v>
      </c>
    </row>
    <row r="1114" spans="1:13" x14ac:dyDescent="0.35">
      <c r="A1114">
        <v>220818252</v>
      </c>
      <c r="B1114" s="1">
        <v>44912</v>
      </c>
      <c r="C1114" s="1">
        <v>44242</v>
      </c>
      <c r="D1114" t="s">
        <v>141</v>
      </c>
      <c r="E1114" t="s">
        <v>13</v>
      </c>
      <c r="F1114">
        <v>56</v>
      </c>
      <c r="G1114" t="s">
        <v>14</v>
      </c>
      <c r="H1114" t="s">
        <v>15</v>
      </c>
      <c r="I1114" t="s">
        <v>16</v>
      </c>
      <c r="J1114" t="s">
        <v>6512</v>
      </c>
      <c r="K1114" t="s">
        <v>1140</v>
      </c>
      <c r="L1114">
        <v>1210</v>
      </c>
      <c r="M1114" t="str">
        <f>IF(Crime_analysis[[#This Row],[Victim''s Age]]&lt;13,"Child",IF(AND(Crime_analysis[[#This Row],[Victim''s Age]]&gt;13,Crime_analysis[[#This Row],[Victim''s Age]]&lt;18),"Teenager",IF(AND(Crime_analysis[[#This Row],[Victim''s Age]]&gt;=18,Crime_analysis[[#This Row],[Victim''s Age]]&lt;41),"Youth","Adult")))</f>
        <v>Adult</v>
      </c>
    </row>
    <row r="1115" spans="1:13" x14ac:dyDescent="0.35">
      <c r="A1115">
        <v>230306584</v>
      </c>
      <c r="B1115" s="1">
        <v>44974</v>
      </c>
      <c r="C1115" s="1">
        <v>44244</v>
      </c>
      <c r="D1115" t="s">
        <v>12</v>
      </c>
      <c r="E1115" t="s">
        <v>13</v>
      </c>
      <c r="F1115">
        <v>32</v>
      </c>
      <c r="G1115" t="s">
        <v>14</v>
      </c>
      <c r="H1115" t="s">
        <v>33</v>
      </c>
      <c r="I1115" t="s">
        <v>16</v>
      </c>
      <c r="J1115" t="s">
        <v>6512</v>
      </c>
      <c r="K1115" t="s">
        <v>1141</v>
      </c>
      <c r="L1115">
        <v>915</v>
      </c>
      <c r="M1115" t="str">
        <f>IF(Crime_analysis[[#This Row],[Victim''s Age]]&lt;13,"Child",IF(AND(Crime_analysis[[#This Row],[Victim''s Age]]&gt;13,Crime_analysis[[#This Row],[Victim''s Age]]&lt;18),"Teenager",IF(AND(Crime_analysis[[#This Row],[Victim''s Age]]&gt;=18,Crime_analysis[[#This Row],[Victim''s Age]]&lt;41),"Youth","Adult")))</f>
        <v>Youth</v>
      </c>
    </row>
    <row r="1116" spans="1:13" x14ac:dyDescent="0.35">
      <c r="A1116">
        <v>220320604</v>
      </c>
      <c r="B1116" s="1">
        <v>44886</v>
      </c>
      <c r="C1116" s="1">
        <v>44435</v>
      </c>
      <c r="D1116" t="s">
        <v>12</v>
      </c>
      <c r="E1116" t="s">
        <v>13</v>
      </c>
      <c r="F1116">
        <v>18</v>
      </c>
      <c r="G1116" t="s">
        <v>19</v>
      </c>
      <c r="H1116" t="s">
        <v>20</v>
      </c>
      <c r="I1116" t="s">
        <v>16</v>
      </c>
      <c r="J1116" t="s">
        <v>6512</v>
      </c>
      <c r="K1116" t="s">
        <v>1142</v>
      </c>
      <c r="L1116">
        <v>1</v>
      </c>
      <c r="M1116" t="str">
        <f>IF(Crime_analysis[[#This Row],[Victim''s Age]]&lt;13,"Child",IF(AND(Crime_analysis[[#This Row],[Victim''s Age]]&gt;13,Crime_analysis[[#This Row],[Victim''s Age]]&lt;18),"Teenager",IF(AND(Crime_analysis[[#This Row],[Victim''s Age]]&gt;=18,Crime_analysis[[#This Row],[Victim''s Age]]&lt;41),"Youth","Adult")))</f>
        <v>Youth</v>
      </c>
    </row>
    <row r="1117" spans="1:13" x14ac:dyDescent="0.35">
      <c r="A1117">
        <v>221214154</v>
      </c>
      <c r="B1117" s="1">
        <v>44731</v>
      </c>
      <c r="C1117" s="1">
        <v>44511</v>
      </c>
      <c r="D1117" t="s">
        <v>24</v>
      </c>
      <c r="E1117" t="s">
        <v>490</v>
      </c>
      <c r="F1117">
        <v>52</v>
      </c>
      <c r="G1117" t="s">
        <v>14</v>
      </c>
      <c r="H1117" t="s">
        <v>15</v>
      </c>
      <c r="I1117" t="s">
        <v>38</v>
      </c>
      <c r="J1117" t="s">
        <v>78</v>
      </c>
      <c r="K1117" t="s">
        <v>1143</v>
      </c>
      <c r="L1117">
        <v>1755</v>
      </c>
      <c r="M1117" t="str">
        <f>IF(Crime_analysis[[#This Row],[Victim''s Age]]&lt;13,"Child",IF(AND(Crime_analysis[[#This Row],[Victim''s Age]]&gt;13,Crime_analysis[[#This Row],[Victim''s Age]]&lt;18),"Teenager",IF(AND(Crime_analysis[[#This Row],[Victim''s Age]]&gt;=18,Crime_analysis[[#This Row],[Victim''s Age]]&lt;41),"Youth","Adult")))</f>
        <v>Adult</v>
      </c>
    </row>
    <row r="1118" spans="1:13" x14ac:dyDescent="0.35">
      <c r="A1118">
        <v>220115165</v>
      </c>
      <c r="B1118" s="1">
        <v>44740</v>
      </c>
      <c r="C1118" s="1">
        <v>44475</v>
      </c>
      <c r="D1118" t="s">
        <v>42</v>
      </c>
      <c r="E1118" t="s">
        <v>110</v>
      </c>
      <c r="F1118">
        <v>42</v>
      </c>
      <c r="G1118" t="s">
        <v>14</v>
      </c>
      <c r="H1118" t="s">
        <v>15</v>
      </c>
      <c r="I1118" t="s">
        <v>16</v>
      </c>
      <c r="J1118" t="s">
        <v>6512</v>
      </c>
      <c r="K1118" t="s">
        <v>410</v>
      </c>
      <c r="L1118">
        <v>1200</v>
      </c>
      <c r="M1118" t="str">
        <f>IF(Crime_analysis[[#This Row],[Victim''s Age]]&lt;13,"Child",IF(AND(Crime_analysis[[#This Row],[Victim''s Age]]&gt;13,Crime_analysis[[#This Row],[Victim''s Age]]&lt;18),"Teenager",IF(AND(Crime_analysis[[#This Row],[Victim''s Age]]&gt;=18,Crime_analysis[[#This Row],[Victim''s Age]]&lt;41),"Youth","Adult")))</f>
        <v>Adult</v>
      </c>
    </row>
    <row r="1119" spans="1:13" x14ac:dyDescent="0.35">
      <c r="A1119">
        <v>220114678</v>
      </c>
      <c r="B1119" s="1">
        <v>44729</v>
      </c>
      <c r="C1119" s="1">
        <v>44353</v>
      </c>
      <c r="D1119" t="s">
        <v>42</v>
      </c>
      <c r="E1119" t="s">
        <v>1144</v>
      </c>
      <c r="F1119">
        <v>56</v>
      </c>
      <c r="G1119" t="s">
        <v>14</v>
      </c>
      <c r="H1119" t="s">
        <v>30</v>
      </c>
      <c r="I1119" t="s">
        <v>16</v>
      </c>
      <c r="J1119" t="s">
        <v>6512</v>
      </c>
      <c r="K1119" t="s">
        <v>1145</v>
      </c>
      <c r="L1119">
        <v>1300</v>
      </c>
      <c r="M1119" t="str">
        <f>IF(Crime_analysis[[#This Row],[Victim''s Age]]&lt;13,"Child",IF(AND(Crime_analysis[[#This Row],[Victim''s Age]]&gt;13,Crime_analysis[[#This Row],[Victim''s Age]]&lt;18),"Teenager",IF(AND(Crime_analysis[[#This Row],[Victim''s Age]]&gt;=18,Crime_analysis[[#This Row],[Victim''s Age]]&lt;41),"Youth","Adult")))</f>
        <v>Adult</v>
      </c>
    </row>
    <row r="1120" spans="1:13" x14ac:dyDescent="0.35">
      <c r="A1120">
        <v>220615876</v>
      </c>
      <c r="B1120" s="1">
        <v>44808</v>
      </c>
      <c r="C1120" s="1">
        <v>44534</v>
      </c>
      <c r="D1120" t="s">
        <v>22</v>
      </c>
      <c r="E1120" t="s">
        <v>13</v>
      </c>
      <c r="F1120">
        <v>18</v>
      </c>
      <c r="G1120" t="s">
        <v>19</v>
      </c>
      <c r="H1120" t="s">
        <v>30</v>
      </c>
      <c r="I1120" t="s">
        <v>16</v>
      </c>
      <c r="J1120" t="s">
        <v>6512</v>
      </c>
      <c r="K1120" t="s">
        <v>1146</v>
      </c>
      <c r="L1120">
        <v>2330</v>
      </c>
      <c r="M1120" t="str">
        <f>IF(Crime_analysis[[#This Row],[Victim''s Age]]&lt;13,"Child",IF(AND(Crime_analysis[[#This Row],[Victim''s Age]]&gt;13,Crime_analysis[[#This Row],[Victim''s Age]]&lt;18),"Teenager",IF(AND(Crime_analysis[[#This Row],[Victim''s Age]]&gt;=18,Crime_analysis[[#This Row],[Victim''s Age]]&lt;41),"Youth","Adult")))</f>
        <v>Youth</v>
      </c>
    </row>
    <row r="1121" spans="1:13" x14ac:dyDescent="0.35">
      <c r="A1121">
        <v>230211295</v>
      </c>
      <c r="B1121" s="1">
        <v>45071</v>
      </c>
      <c r="C1121" s="1">
        <v>44501</v>
      </c>
      <c r="D1121" t="s">
        <v>26</v>
      </c>
      <c r="E1121" t="s">
        <v>13</v>
      </c>
      <c r="F1121">
        <v>27</v>
      </c>
      <c r="G1121" t="s">
        <v>19</v>
      </c>
      <c r="H1121" t="s">
        <v>20</v>
      </c>
      <c r="I1121" t="s">
        <v>16</v>
      </c>
      <c r="J1121" t="s">
        <v>6512</v>
      </c>
      <c r="K1121" t="s">
        <v>1147</v>
      </c>
      <c r="L1121">
        <v>600</v>
      </c>
      <c r="M1121" t="str">
        <f>IF(Crime_analysis[[#This Row],[Victim''s Age]]&lt;13,"Child",IF(AND(Crime_analysis[[#This Row],[Victim''s Age]]&gt;13,Crime_analysis[[#This Row],[Victim''s Age]]&lt;18),"Teenager",IF(AND(Crime_analysis[[#This Row],[Victim''s Age]]&gt;=18,Crime_analysis[[#This Row],[Victim''s Age]]&lt;41),"Youth","Adult")))</f>
        <v>Youth</v>
      </c>
    </row>
    <row r="1122" spans="1:13" x14ac:dyDescent="0.35">
      <c r="A1122">
        <v>220515826</v>
      </c>
      <c r="B1122" s="1">
        <v>44873</v>
      </c>
      <c r="C1122" s="1">
        <v>44348</v>
      </c>
      <c r="D1122" t="s">
        <v>146</v>
      </c>
      <c r="E1122" t="s">
        <v>169</v>
      </c>
      <c r="F1122">
        <v>15</v>
      </c>
      <c r="G1122" t="s">
        <v>14</v>
      </c>
      <c r="H1122" t="s">
        <v>20</v>
      </c>
      <c r="I1122" t="s">
        <v>59</v>
      </c>
      <c r="J1122" t="s">
        <v>78</v>
      </c>
      <c r="K1122" t="s">
        <v>1148</v>
      </c>
      <c r="L1122">
        <v>600</v>
      </c>
      <c r="M1122" t="str">
        <f>IF(Crime_analysis[[#This Row],[Victim''s Age]]&lt;13,"Child",IF(AND(Crime_analysis[[#This Row],[Victim''s Age]]&gt;13,Crime_analysis[[#This Row],[Victim''s Age]]&lt;18),"Teenager",IF(AND(Crime_analysis[[#This Row],[Victim''s Age]]&gt;=18,Crime_analysis[[#This Row],[Victim''s Age]]&lt;41),"Youth","Adult")))</f>
        <v>Teenager</v>
      </c>
    </row>
    <row r="1123" spans="1:13" x14ac:dyDescent="0.35">
      <c r="A1123">
        <v>220912446</v>
      </c>
      <c r="B1123" s="1">
        <v>44783</v>
      </c>
      <c r="C1123" s="1">
        <v>44540</v>
      </c>
      <c r="D1123" t="s">
        <v>65</v>
      </c>
      <c r="E1123" t="s">
        <v>13</v>
      </c>
      <c r="F1123">
        <v>44</v>
      </c>
      <c r="G1123" t="s">
        <v>14</v>
      </c>
      <c r="H1123" t="s">
        <v>30</v>
      </c>
      <c r="I1123" t="s">
        <v>16</v>
      </c>
      <c r="J1123" t="s">
        <v>6512</v>
      </c>
      <c r="K1123" t="s">
        <v>1149</v>
      </c>
      <c r="L1123">
        <v>1720</v>
      </c>
      <c r="M1123" t="str">
        <f>IF(Crime_analysis[[#This Row],[Victim''s Age]]&lt;13,"Child",IF(AND(Crime_analysis[[#This Row],[Victim''s Age]]&gt;13,Crime_analysis[[#This Row],[Victim''s Age]]&lt;18),"Teenager",IF(AND(Crime_analysis[[#This Row],[Victim''s Age]]&gt;=18,Crime_analysis[[#This Row],[Victim''s Age]]&lt;41),"Youth","Adult")))</f>
        <v>Adult</v>
      </c>
    </row>
    <row r="1124" spans="1:13" x14ac:dyDescent="0.35">
      <c r="A1124">
        <v>220613827</v>
      </c>
      <c r="B1124" s="1">
        <v>44770</v>
      </c>
      <c r="C1124" s="1">
        <v>44333</v>
      </c>
      <c r="D1124" t="s">
        <v>22</v>
      </c>
      <c r="E1124" t="s">
        <v>46</v>
      </c>
      <c r="F1124">
        <v>60</v>
      </c>
      <c r="G1124" t="s">
        <v>19</v>
      </c>
      <c r="H1124" t="s">
        <v>30</v>
      </c>
      <c r="I1124" t="s">
        <v>16</v>
      </c>
      <c r="J1124" t="s">
        <v>6512</v>
      </c>
      <c r="K1124" t="s">
        <v>1150</v>
      </c>
      <c r="L1124">
        <v>2100</v>
      </c>
      <c r="M1124" t="str">
        <f>IF(Crime_analysis[[#This Row],[Victim''s Age]]&lt;13,"Child",IF(AND(Crime_analysis[[#This Row],[Victim''s Age]]&gt;13,Crime_analysis[[#This Row],[Victim''s Age]]&lt;18),"Teenager",IF(AND(Crime_analysis[[#This Row],[Victim''s Age]]&gt;=18,Crime_analysis[[#This Row],[Victim''s Age]]&lt;41),"Youth","Adult")))</f>
        <v>Adult</v>
      </c>
    </row>
    <row r="1125" spans="1:13" x14ac:dyDescent="0.35">
      <c r="A1125">
        <v>231410352</v>
      </c>
      <c r="B1125" s="1">
        <v>45058</v>
      </c>
      <c r="C1125" s="1">
        <v>44522</v>
      </c>
      <c r="D1125" t="s">
        <v>120</v>
      </c>
      <c r="E1125" t="s">
        <v>13</v>
      </c>
      <c r="F1125">
        <v>70</v>
      </c>
      <c r="G1125" t="s">
        <v>19</v>
      </c>
      <c r="H1125" t="s">
        <v>30</v>
      </c>
      <c r="I1125" t="s">
        <v>16</v>
      </c>
      <c r="J1125" t="s">
        <v>6512</v>
      </c>
      <c r="K1125" t="s">
        <v>1151</v>
      </c>
      <c r="L1125">
        <v>930</v>
      </c>
      <c r="M1125" t="str">
        <f>IF(Crime_analysis[[#This Row],[Victim''s Age]]&lt;13,"Child",IF(AND(Crime_analysis[[#This Row],[Victim''s Age]]&gt;13,Crime_analysis[[#This Row],[Victim''s Age]]&lt;18),"Teenager",IF(AND(Crime_analysis[[#This Row],[Victim''s Age]]&gt;=18,Crime_analysis[[#This Row],[Victim''s Age]]&lt;41),"Youth","Adult")))</f>
        <v>Adult</v>
      </c>
    </row>
    <row r="1126" spans="1:13" x14ac:dyDescent="0.35">
      <c r="A1126">
        <v>220125811</v>
      </c>
      <c r="B1126" s="1">
        <v>44900</v>
      </c>
      <c r="C1126" s="1">
        <v>44354</v>
      </c>
      <c r="D1126" t="s">
        <v>42</v>
      </c>
      <c r="E1126" t="s">
        <v>13</v>
      </c>
      <c r="F1126">
        <v>25</v>
      </c>
      <c r="G1126" t="s">
        <v>14</v>
      </c>
      <c r="H1126" t="s">
        <v>15</v>
      </c>
      <c r="I1126" t="s">
        <v>16</v>
      </c>
      <c r="J1126" t="s">
        <v>6512</v>
      </c>
      <c r="K1126" t="s">
        <v>1152</v>
      </c>
      <c r="L1126">
        <v>100</v>
      </c>
      <c r="M1126" t="str">
        <f>IF(Crime_analysis[[#This Row],[Victim''s Age]]&lt;13,"Child",IF(AND(Crime_analysis[[#This Row],[Victim''s Age]]&gt;13,Crime_analysis[[#This Row],[Victim''s Age]]&lt;18),"Teenager",IF(AND(Crime_analysis[[#This Row],[Victim''s Age]]&gt;=18,Crime_analysis[[#This Row],[Victim''s Age]]&lt;41),"Youth","Adult")))</f>
        <v>Youth</v>
      </c>
    </row>
    <row r="1127" spans="1:13" x14ac:dyDescent="0.35">
      <c r="A1127">
        <v>220913795</v>
      </c>
      <c r="B1127" s="1">
        <v>44817</v>
      </c>
      <c r="C1127" s="1">
        <v>44291</v>
      </c>
      <c r="D1127" t="s">
        <v>65</v>
      </c>
      <c r="E1127" t="s">
        <v>13</v>
      </c>
      <c r="F1127">
        <v>21</v>
      </c>
      <c r="G1127" t="s">
        <v>14</v>
      </c>
      <c r="H1127" t="s">
        <v>20</v>
      </c>
      <c r="I1127" t="s">
        <v>16</v>
      </c>
      <c r="J1127" t="s">
        <v>6512</v>
      </c>
      <c r="K1127" t="s">
        <v>1153</v>
      </c>
      <c r="L1127">
        <v>100</v>
      </c>
      <c r="M1127" t="str">
        <f>IF(Crime_analysis[[#This Row],[Victim''s Age]]&lt;13,"Child",IF(AND(Crime_analysis[[#This Row],[Victim''s Age]]&gt;13,Crime_analysis[[#This Row],[Victim''s Age]]&lt;18),"Teenager",IF(AND(Crime_analysis[[#This Row],[Victim''s Age]]&gt;=18,Crime_analysis[[#This Row],[Victim''s Age]]&lt;41),"Youth","Adult")))</f>
        <v>Youth</v>
      </c>
    </row>
    <row r="1128" spans="1:13" x14ac:dyDescent="0.35">
      <c r="A1128">
        <v>220817872</v>
      </c>
      <c r="B1128" s="1">
        <v>44902</v>
      </c>
      <c r="C1128" s="1">
        <v>44368</v>
      </c>
      <c r="D1128" t="s">
        <v>141</v>
      </c>
      <c r="E1128" t="s">
        <v>13</v>
      </c>
      <c r="F1128">
        <v>71</v>
      </c>
      <c r="G1128" t="s">
        <v>19</v>
      </c>
      <c r="H1128" t="s">
        <v>30</v>
      </c>
      <c r="I1128" t="s">
        <v>16</v>
      </c>
      <c r="J1128" t="s">
        <v>6512</v>
      </c>
      <c r="K1128" t="s">
        <v>1154</v>
      </c>
      <c r="L1128">
        <v>1800</v>
      </c>
      <c r="M1128" t="str">
        <f>IF(Crime_analysis[[#This Row],[Victim''s Age]]&lt;13,"Child",IF(AND(Crime_analysis[[#This Row],[Victim''s Age]]&gt;13,Crime_analysis[[#This Row],[Victim''s Age]]&lt;18),"Teenager",IF(AND(Crime_analysis[[#This Row],[Victim''s Age]]&gt;=18,Crime_analysis[[#This Row],[Victim''s Age]]&lt;41),"Youth","Adult")))</f>
        <v>Adult</v>
      </c>
    </row>
    <row r="1129" spans="1:13" x14ac:dyDescent="0.35">
      <c r="A1129">
        <v>220318489</v>
      </c>
      <c r="B1129" s="1">
        <v>44848</v>
      </c>
      <c r="C1129" s="1">
        <v>44364</v>
      </c>
      <c r="D1129" t="s">
        <v>12</v>
      </c>
      <c r="E1129" t="s">
        <v>84</v>
      </c>
      <c r="F1129">
        <v>28</v>
      </c>
      <c r="G1129" t="s">
        <v>14</v>
      </c>
      <c r="H1129" t="s">
        <v>15</v>
      </c>
      <c r="I1129" t="s">
        <v>59</v>
      </c>
      <c r="J1129" t="s">
        <v>78</v>
      </c>
      <c r="K1129" t="s">
        <v>1155</v>
      </c>
      <c r="L1129">
        <v>1900</v>
      </c>
      <c r="M1129" t="str">
        <f>IF(Crime_analysis[[#This Row],[Victim''s Age]]&lt;13,"Child",IF(AND(Crime_analysis[[#This Row],[Victim''s Age]]&gt;13,Crime_analysis[[#This Row],[Victim''s Age]]&lt;18),"Teenager",IF(AND(Crime_analysis[[#This Row],[Victim''s Age]]&gt;=18,Crime_analysis[[#This Row],[Victim''s Age]]&lt;41),"Youth","Adult")))</f>
        <v>Youth</v>
      </c>
    </row>
    <row r="1130" spans="1:13" x14ac:dyDescent="0.35">
      <c r="A1130">
        <v>220211958</v>
      </c>
      <c r="B1130" s="1">
        <v>44727</v>
      </c>
      <c r="C1130" s="1">
        <v>44502</v>
      </c>
      <c r="D1130" t="s">
        <v>26</v>
      </c>
      <c r="E1130" t="s">
        <v>35</v>
      </c>
      <c r="F1130">
        <v>28</v>
      </c>
      <c r="G1130" t="s">
        <v>19</v>
      </c>
      <c r="H1130" t="s">
        <v>30</v>
      </c>
      <c r="I1130" t="s">
        <v>16</v>
      </c>
      <c r="J1130" t="s">
        <v>78</v>
      </c>
      <c r="K1130" t="s">
        <v>839</v>
      </c>
      <c r="L1130">
        <v>2200</v>
      </c>
      <c r="M1130" t="str">
        <f>IF(Crime_analysis[[#This Row],[Victim''s Age]]&lt;13,"Child",IF(AND(Crime_analysis[[#This Row],[Victim''s Age]]&gt;13,Crime_analysis[[#This Row],[Victim''s Age]]&lt;18),"Teenager",IF(AND(Crime_analysis[[#This Row],[Victim''s Age]]&gt;=18,Crime_analysis[[#This Row],[Victim''s Age]]&lt;41),"Youth","Adult")))</f>
        <v>Youth</v>
      </c>
    </row>
    <row r="1131" spans="1:13" x14ac:dyDescent="0.35">
      <c r="A1131">
        <v>230304917</v>
      </c>
      <c r="B1131" s="1">
        <v>44945</v>
      </c>
      <c r="C1131" s="1">
        <v>44345</v>
      </c>
      <c r="D1131" t="s">
        <v>12</v>
      </c>
      <c r="E1131" t="s">
        <v>13</v>
      </c>
      <c r="F1131">
        <v>36</v>
      </c>
      <c r="G1131" t="s">
        <v>19</v>
      </c>
      <c r="H1131" t="s">
        <v>126</v>
      </c>
      <c r="I1131" t="s">
        <v>16</v>
      </c>
      <c r="J1131" t="s">
        <v>6512</v>
      </c>
      <c r="K1131" t="s">
        <v>1156</v>
      </c>
      <c r="L1131">
        <v>2210</v>
      </c>
      <c r="M1131" t="str">
        <f>IF(Crime_analysis[[#This Row],[Victim''s Age]]&lt;13,"Child",IF(AND(Crime_analysis[[#This Row],[Victim''s Age]]&gt;13,Crime_analysis[[#This Row],[Victim''s Age]]&lt;18),"Teenager",IF(AND(Crime_analysis[[#This Row],[Victim''s Age]]&gt;=18,Crime_analysis[[#This Row],[Victim''s Age]]&lt;41),"Youth","Adult")))</f>
        <v>Youth</v>
      </c>
    </row>
    <row r="1132" spans="1:13" x14ac:dyDescent="0.35">
      <c r="A1132">
        <v>222013179</v>
      </c>
      <c r="B1132" s="1">
        <v>44722</v>
      </c>
      <c r="C1132" s="1">
        <v>44405</v>
      </c>
      <c r="D1132" t="s">
        <v>18</v>
      </c>
      <c r="E1132" t="s">
        <v>13</v>
      </c>
      <c r="F1132">
        <v>39</v>
      </c>
      <c r="G1132" t="s">
        <v>19</v>
      </c>
      <c r="H1132" t="s">
        <v>80</v>
      </c>
      <c r="I1132" t="s">
        <v>16</v>
      </c>
      <c r="J1132" t="s">
        <v>6512</v>
      </c>
      <c r="K1132" t="s">
        <v>766</v>
      </c>
      <c r="L1132">
        <v>1200</v>
      </c>
      <c r="M1132" t="str">
        <f>IF(Crime_analysis[[#This Row],[Victim''s Age]]&lt;13,"Child",IF(AND(Crime_analysis[[#This Row],[Victim''s Age]]&gt;13,Crime_analysis[[#This Row],[Victim''s Age]]&lt;18),"Teenager",IF(AND(Crime_analysis[[#This Row],[Victim''s Age]]&gt;=18,Crime_analysis[[#This Row],[Victim''s Age]]&lt;41),"Youth","Adult")))</f>
        <v>Youth</v>
      </c>
    </row>
    <row r="1133" spans="1:13" x14ac:dyDescent="0.35">
      <c r="A1133">
        <v>221717229</v>
      </c>
      <c r="B1133" s="1">
        <v>44787</v>
      </c>
      <c r="C1133" s="1">
        <v>44450</v>
      </c>
      <c r="D1133" t="s">
        <v>40</v>
      </c>
      <c r="E1133" t="s">
        <v>56</v>
      </c>
      <c r="F1133">
        <v>55</v>
      </c>
      <c r="G1133" t="s">
        <v>14</v>
      </c>
      <c r="H1133" t="s">
        <v>30</v>
      </c>
      <c r="I1133" t="s">
        <v>16</v>
      </c>
      <c r="J1133" t="s">
        <v>78</v>
      </c>
      <c r="K1133" t="s">
        <v>1157</v>
      </c>
      <c r="L1133">
        <v>1158</v>
      </c>
      <c r="M1133" t="str">
        <f>IF(Crime_analysis[[#This Row],[Victim''s Age]]&lt;13,"Child",IF(AND(Crime_analysis[[#This Row],[Victim''s Age]]&gt;13,Crime_analysis[[#This Row],[Victim''s Age]]&lt;18),"Teenager",IF(AND(Crime_analysis[[#This Row],[Victim''s Age]]&gt;=18,Crime_analysis[[#This Row],[Victim''s Age]]&lt;41),"Youth","Adult")))</f>
        <v>Adult</v>
      </c>
    </row>
    <row r="1134" spans="1:13" x14ac:dyDescent="0.35">
      <c r="A1134">
        <v>221015723</v>
      </c>
      <c r="B1134" s="1">
        <v>44852</v>
      </c>
      <c r="C1134" s="1">
        <v>44279</v>
      </c>
      <c r="D1134" t="s">
        <v>77</v>
      </c>
      <c r="E1134" t="s">
        <v>84</v>
      </c>
      <c r="F1134">
        <v>37</v>
      </c>
      <c r="G1134" t="s">
        <v>14</v>
      </c>
      <c r="H1134" t="s">
        <v>20</v>
      </c>
      <c r="I1134" t="s">
        <v>59</v>
      </c>
      <c r="J1134" t="s">
        <v>78</v>
      </c>
      <c r="K1134" t="s">
        <v>1158</v>
      </c>
      <c r="L1134">
        <v>1900</v>
      </c>
      <c r="M1134" t="str">
        <f>IF(Crime_analysis[[#This Row],[Victim''s Age]]&lt;13,"Child",IF(AND(Crime_analysis[[#This Row],[Victim''s Age]]&gt;13,Crime_analysis[[#This Row],[Victim''s Age]]&lt;18),"Teenager",IF(AND(Crime_analysis[[#This Row],[Victim''s Age]]&gt;=18,Crime_analysis[[#This Row],[Victim''s Age]]&lt;41),"Youth","Adult")))</f>
        <v>Youth</v>
      </c>
    </row>
    <row r="1135" spans="1:13" x14ac:dyDescent="0.35">
      <c r="A1135">
        <v>221220859</v>
      </c>
      <c r="B1135" s="1">
        <v>44819</v>
      </c>
      <c r="C1135" s="1">
        <v>44229</v>
      </c>
      <c r="D1135" t="s">
        <v>24</v>
      </c>
      <c r="E1135" t="s">
        <v>13</v>
      </c>
      <c r="F1135">
        <v>37</v>
      </c>
      <c r="G1135" t="s">
        <v>14</v>
      </c>
      <c r="H1135" t="s">
        <v>15</v>
      </c>
      <c r="I1135" t="s">
        <v>16</v>
      </c>
      <c r="J1135" t="s">
        <v>6512</v>
      </c>
      <c r="K1135" t="s">
        <v>1159</v>
      </c>
      <c r="L1135">
        <v>720</v>
      </c>
      <c r="M1135" t="str">
        <f>IF(Crime_analysis[[#This Row],[Victim''s Age]]&lt;13,"Child",IF(AND(Crime_analysis[[#This Row],[Victim''s Age]]&gt;13,Crime_analysis[[#This Row],[Victim''s Age]]&lt;18),"Teenager",IF(AND(Crime_analysis[[#This Row],[Victim''s Age]]&gt;=18,Crime_analysis[[#This Row],[Victim''s Age]]&lt;41),"Youth","Adult")))</f>
        <v>Youth</v>
      </c>
    </row>
    <row r="1136" spans="1:13" x14ac:dyDescent="0.35">
      <c r="A1136">
        <v>220415175</v>
      </c>
      <c r="B1136" s="1">
        <v>44872</v>
      </c>
      <c r="C1136" s="1">
        <v>44427</v>
      </c>
      <c r="D1136" t="s">
        <v>68</v>
      </c>
      <c r="E1136" t="s">
        <v>110</v>
      </c>
      <c r="F1136">
        <v>40</v>
      </c>
      <c r="G1136" t="s">
        <v>14</v>
      </c>
      <c r="H1136" t="s">
        <v>33</v>
      </c>
      <c r="I1136" t="s">
        <v>16</v>
      </c>
      <c r="J1136" t="s">
        <v>6512</v>
      </c>
      <c r="K1136" t="s">
        <v>1160</v>
      </c>
      <c r="L1136">
        <v>1225</v>
      </c>
      <c r="M1136" t="str">
        <f>IF(Crime_analysis[[#This Row],[Victim''s Age]]&lt;13,"Child",IF(AND(Crime_analysis[[#This Row],[Victim''s Age]]&gt;13,Crime_analysis[[#This Row],[Victim''s Age]]&lt;18),"Teenager",IF(AND(Crime_analysis[[#This Row],[Victim''s Age]]&gt;=18,Crime_analysis[[#This Row],[Victim''s Age]]&lt;41),"Youth","Adult")))</f>
        <v>Youth</v>
      </c>
    </row>
    <row r="1137" spans="1:13" x14ac:dyDescent="0.35">
      <c r="A1137">
        <v>220709998</v>
      </c>
      <c r="B1137" s="1">
        <v>44715</v>
      </c>
      <c r="C1137" s="1">
        <v>44484</v>
      </c>
      <c r="D1137" t="s">
        <v>45</v>
      </c>
      <c r="E1137" t="s">
        <v>13</v>
      </c>
      <c r="F1137">
        <v>60</v>
      </c>
      <c r="G1137" t="s">
        <v>19</v>
      </c>
      <c r="H1137" t="s">
        <v>20</v>
      </c>
      <c r="I1137" t="s">
        <v>16</v>
      </c>
      <c r="J1137" t="s">
        <v>6512</v>
      </c>
      <c r="K1137" t="s">
        <v>1161</v>
      </c>
      <c r="L1137">
        <v>2359</v>
      </c>
      <c r="M1137" t="str">
        <f>IF(Crime_analysis[[#This Row],[Victim''s Age]]&lt;13,"Child",IF(AND(Crime_analysis[[#This Row],[Victim''s Age]]&gt;13,Crime_analysis[[#This Row],[Victim''s Age]]&lt;18),"Teenager",IF(AND(Crime_analysis[[#This Row],[Victim''s Age]]&gt;=18,Crime_analysis[[#This Row],[Victim''s Age]]&lt;41),"Youth","Adult")))</f>
        <v>Adult</v>
      </c>
    </row>
    <row r="1138" spans="1:13" x14ac:dyDescent="0.35">
      <c r="A1138">
        <v>221515965</v>
      </c>
      <c r="B1138" s="1">
        <v>44845</v>
      </c>
      <c r="C1138" s="1">
        <v>44207</v>
      </c>
      <c r="D1138" t="s">
        <v>29</v>
      </c>
      <c r="E1138" t="s">
        <v>13</v>
      </c>
      <c r="F1138">
        <v>80</v>
      </c>
      <c r="G1138" t="s">
        <v>14</v>
      </c>
      <c r="H1138" t="s">
        <v>33</v>
      </c>
      <c r="I1138" t="s">
        <v>16</v>
      </c>
      <c r="J1138" t="s">
        <v>6512</v>
      </c>
      <c r="K1138" t="s">
        <v>689</v>
      </c>
      <c r="L1138">
        <v>1200</v>
      </c>
      <c r="M1138" t="str">
        <f>IF(Crime_analysis[[#This Row],[Victim''s Age]]&lt;13,"Child",IF(AND(Crime_analysis[[#This Row],[Victim''s Age]]&gt;13,Crime_analysis[[#This Row],[Victim''s Age]]&lt;18),"Teenager",IF(AND(Crime_analysis[[#This Row],[Victim''s Age]]&gt;=18,Crime_analysis[[#This Row],[Victim''s Age]]&lt;41),"Youth","Adult")))</f>
        <v>Adult</v>
      </c>
    </row>
    <row r="1139" spans="1:13" x14ac:dyDescent="0.35">
      <c r="A1139">
        <v>220620130</v>
      </c>
      <c r="B1139" s="1">
        <v>44909</v>
      </c>
      <c r="C1139" s="1">
        <v>44321</v>
      </c>
      <c r="D1139" t="s">
        <v>22</v>
      </c>
      <c r="E1139" t="s">
        <v>13</v>
      </c>
      <c r="F1139">
        <v>26</v>
      </c>
      <c r="G1139" t="s">
        <v>19</v>
      </c>
      <c r="H1139" t="s">
        <v>30</v>
      </c>
      <c r="I1139" t="s">
        <v>16</v>
      </c>
      <c r="J1139" t="s">
        <v>6512</v>
      </c>
      <c r="K1139" t="s">
        <v>1162</v>
      </c>
      <c r="L1139">
        <v>915</v>
      </c>
      <c r="M1139" t="str">
        <f>IF(Crime_analysis[[#This Row],[Victim''s Age]]&lt;13,"Child",IF(AND(Crime_analysis[[#This Row],[Victim''s Age]]&gt;13,Crime_analysis[[#This Row],[Victim''s Age]]&lt;18),"Teenager",IF(AND(Crime_analysis[[#This Row],[Victim''s Age]]&gt;=18,Crime_analysis[[#This Row],[Victim''s Age]]&lt;41),"Youth","Adult")))</f>
        <v>Youth</v>
      </c>
    </row>
    <row r="1140" spans="1:13" x14ac:dyDescent="0.35">
      <c r="A1140">
        <v>221611243</v>
      </c>
      <c r="B1140" s="1">
        <v>44781</v>
      </c>
      <c r="C1140" s="1">
        <v>44520</v>
      </c>
      <c r="D1140" t="s">
        <v>86</v>
      </c>
      <c r="E1140" t="s">
        <v>13</v>
      </c>
      <c r="F1140">
        <v>36</v>
      </c>
      <c r="G1140" t="s">
        <v>14</v>
      </c>
      <c r="H1140" t="s">
        <v>15</v>
      </c>
      <c r="I1140" t="s">
        <v>16</v>
      </c>
      <c r="J1140" t="s">
        <v>6512</v>
      </c>
      <c r="K1140" t="s">
        <v>1042</v>
      </c>
      <c r="L1140">
        <v>425</v>
      </c>
      <c r="M1140" t="str">
        <f>IF(Crime_analysis[[#This Row],[Victim''s Age]]&lt;13,"Child",IF(AND(Crime_analysis[[#This Row],[Victim''s Age]]&gt;13,Crime_analysis[[#This Row],[Victim''s Age]]&lt;18),"Teenager",IF(AND(Crime_analysis[[#This Row],[Victim''s Age]]&gt;=18,Crime_analysis[[#This Row],[Victim''s Age]]&lt;41),"Youth","Adult")))</f>
        <v>Youth</v>
      </c>
    </row>
    <row r="1141" spans="1:13" x14ac:dyDescent="0.35">
      <c r="A1141">
        <v>220114550</v>
      </c>
      <c r="B1141" s="1">
        <v>44729</v>
      </c>
      <c r="C1141" s="1">
        <v>44561</v>
      </c>
      <c r="D1141" t="s">
        <v>42</v>
      </c>
      <c r="E1141" t="s">
        <v>13</v>
      </c>
      <c r="F1141">
        <v>26</v>
      </c>
      <c r="G1141" t="s">
        <v>14</v>
      </c>
      <c r="H1141" t="s">
        <v>33</v>
      </c>
      <c r="I1141" t="s">
        <v>16</v>
      </c>
      <c r="J1141" t="s">
        <v>6512</v>
      </c>
      <c r="K1141" t="s">
        <v>1163</v>
      </c>
      <c r="L1141">
        <v>2145</v>
      </c>
      <c r="M1141" t="str">
        <f>IF(Crime_analysis[[#This Row],[Victim''s Age]]&lt;13,"Child",IF(AND(Crime_analysis[[#This Row],[Victim''s Age]]&gt;13,Crime_analysis[[#This Row],[Victim''s Age]]&lt;18),"Teenager",IF(AND(Crime_analysis[[#This Row],[Victim''s Age]]&gt;=18,Crime_analysis[[#This Row],[Victim''s Age]]&lt;41),"Youth","Adult")))</f>
        <v>Youth</v>
      </c>
    </row>
    <row r="1142" spans="1:13" x14ac:dyDescent="0.35">
      <c r="A1142">
        <v>230209558</v>
      </c>
      <c r="B1142" s="1">
        <v>45031</v>
      </c>
      <c r="C1142" s="1">
        <v>44282</v>
      </c>
      <c r="D1142" t="s">
        <v>26</v>
      </c>
      <c r="E1142" t="s">
        <v>13</v>
      </c>
      <c r="F1142">
        <v>31</v>
      </c>
      <c r="G1142" t="s">
        <v>19</v>
      </c>
      <c r="H1142" t="s">
        <v>20</v>
      </c>
      <c r="I1142" t="s">
        <v>16</v>
      </c>
      <c r="J1142" t="s">
        <v>6512</v>
      </c>
      <c r="K1142" t="s">
        <v>1164</v>
      </c>
      <c r="L1142">
        <v>2015</v>
      </c>
      <c r="M1142" t="str">
        <f>IF(Crime_analysis[[#This Row],[Victim''s Age]]&lt;13,"Child",IF(AND(Crime_analysis[[#This Row],[Victim''s Age]]&gt;13,Crime_analysis[[#This Row],[Victim''s Age]]&lt;18),"Teenager",IF(AND(Crime_analysis[[#This Row],[Victim''s Age]]&gt;=18,Crime_analysis[[#This Row],[Victim''s Age]]&lt;41),"Youth","Adult")))</f>
        <v>Youth</v>
      </c>
    </row>
    <row r="1143" spans="1:13" x14ac:dyDescent="0.35">
      <c r="A1143">
        <v>221218269</v>
      </c>
      <c r="B1143" s="1">
        <v>44797</v>
      </c>
      <c r="C1143" s="1">
        <v>44411</v>
      </c>
      <c r="D1143" t="s">
        <v>24</v>
      </c>
      <c r="E1143" t="s">
        <v>74</v>
      </c>
      <c r="F1143">
        <v>58</v>
      </c>
      <c r="G1143" t="s">
        <v>19</v>
      </c>
      <c r="H1143" t="s">
        <v>15</v>
      </c>
      <c r="I1143" t="s">
        <v>16</v>
      </c>
      <c r="J1143" t="s">
        <v>6512</v>
      </c>
      <c r="K1143" t="s">
        <v>423</v>
      </c>
      <c r="L1143">
        <v>800</v>
      </c>
      <c r="M1143" t="str">
        <f>IF(Crime_analysis[[#This Row],[Victim''s Age]]&lt;13,"Child",IF(AND(Crime_analysis[[#This Row],[Victim''s Age]]&gt;13,Crime_analysis[[#This Row],[Victim''s Age]]&lt;18),"Teenager",IF(AND(Crime_analysis[[#This Row],[Victim''s Age]]&gt;=18,Crime_analysis[[#This Row],[Victim''s Age]]&lt;41),"Youth","Adult")))</f>
        <v>Adult</v>
      </c>
    </row>
    <row r="1144" spans="1:13" x14ac:dyDescent="0.35">
      <c r="A1144">
        <v>221910695</v>
      </c>
      <c r="B1144" s="1">
        <v>44723</v>
      </c>
      <c r="C1144" s="1">
        <v>44197</v>
      </c>
      <c r="D1144" t="s">
        <v>32</v>
      </c>
      <c r="E1144" t="s">
        <v>13</v>
      </c>
      <c r="F1144">
        <v>86</v>
      </c>
      <c r="G1144" t="s">
        <v>14</v>
      </c>
      <c r="H1144" t="s">
        <v>33</v>
      </c>
      <c r="I1144" t="s">
        <v>16</v>
      </c>
      <c r="J1144" t="s">
        <v>6512</v>
      </c>
      <c r="K1144" t="s">
        <v>1165</v>
      </c>
      <c r="L1144">
        <v>800</v>
      </c>
      <c r="M1144" t="str">
        <f>IF(Crime_analysis[[#This Row],[Victim''s Age]]&lt;13,"Child",IF(AND(Crime_analysis[[#This Row],[Victim''s Age]]&gt;13,Crime_analysis[[#This Row],[Victim''s Age]]&lt;18),"Teenager",IF(AND(Crime_analysis[[#This Row],[Victim''s Age]]&gt;=18,Crime_analysis[[#This Row],[Victim''s Age]]&lt;41),"Youth","Adult")))</f>
        <v>Adult</v>
      </c>
    </row>
    <row r="1145" spans="1:13" x14ac:dyDescent="0.35">
      <c r="A1145">
        <v>231004589</v>
      </c>
      <c r="B1145" s="1">
        <v>44942</v>
      </c>
      <c r="C1145" s="1">
        <v>44354</v>
      </c>
      <c r="D1145" t="s">
        <v>77</v>
      </c>
      <c r="E1145" t="s">
        <v>110</v>
      </c>
      <c r="F1145">
        <v>70</v>
      </c>
      <c r="G1145" t="s">
        <v>19</v>
      </c>
      <c r="H1145" t="s">
        <v>33</v>
      </c>
      <c r="I1145" t="s">
        <v>16</v>
      </c>
      <c r="J1145" t="s">
        <v>6512</v>
      </c>
      <c r="K1145" t="s">
        <v>1166</v>
      </c>
      <c r="L1145">
        <v>1100</v>
      </c>
      <c r="M1145" t="str">
        <f>IF(Crime_analysis[[#This Row],[Victim''s Age]]&lt;13,"Child",IF(AND(Crime_analysis[[#This Row],[Victim''s Age]]&gt;13,Crime_analysis[[#This Row],[Victim''s Age]]&lt;18),"Teenager",IF(AND(Crime_analysis[[#This Row],[Victim''s Age]]&gt;=18,Crime_analysis[[#This Row],[Victim''s Age]]&lt;41),"Youth","Adult")))</f>
        <v>Adult</v>
      </c>
    </row>
    <row r="1146" spans="1:13" x14ac:dyDescent="0.35">
      <c r="A1146">
        <v>222013633</v>
      </c>
      <c r="B1146" s="1">
        <v>44728</v>
      </c>
      <c r="C1146" s="1">
        <v>44438</v>
      </c>
      <c r="D1146" t="s">
        <v>18</v>
      </c>
      <c r="E1146" t="s">
        <v>13</v>
      </c>
      <c r="F1146">
        <v>56</v>
      </c>
      <c r="G1146" t="s">
        <v>14</v>
      </c>
      <c r="H1146" t="s">
        <v>221</v>
      </c>
      <c r="I1146" t="s">
        <v>16</v>
      </c>
      <c r="J1146" t="s">
        <v>6512</v>
      </c>
      <c r="K1146" t="s">
        <v>1167</v>
      </c>
      <c r="L1146">
        <v>1</v>
      </c>
      <c r="M1146" t="str">
        <f>IF(Crime_analysis[[#This Row],[Victim''s Age]]&lt;13,"Child",IF(AND(Crime_analysis[[#This Row],[Victim''s Age]]&gt;13,Crime_analysis[[#This Row],[Victim''s Age]]&lt;18),"Teenager",IF(AND(Crime_analysis[[#This Row],[Victim''s Age]]&gt;=18,Crime_analysis[[#This Row],[Victim''s Age]]&lt;41),"Youth","Adult")))</f>
        <v>Adult</v>
      </c>
    </row>
    <row r="1147" spans="1:13" x14ac:dyDescent="0.35">
      <c r="A1147">
        <v>221322627</v>
      </c>
      <c r="B1147" s="1">
        <v>44914</v>
      </c>
      <c r="C1147" s="1">
        <v>44531</v>
      </c>
      <c r="D1147" t="s">
        <v>52</v>
      </c>
      <c r="E1147" t="s">
        <v>35</v>
      </c>
      <c r="F1147">
        <v>23</v>
      </c>
      <c r="G1147" t="s">
        <v>19</v>
      </c>
      <c r="H1147" t="s">
        <v>15</v>
      </c>
      <c r="I1147" t="s">
        <v>16</v>
      </c>
      <c r="J1147" t="s">
        <v>6512</v>
      </c>
      <c r="K1147" t="s">
        <v>1168</v>
      </c>
      <c r="L1147">
        <v>1</v>
      </c>
      <c r="M1147" t="str">
        <f>IF(Crime_analysis[[#This Row],[Victim''s Age]]&lt;13,"Child",IF(AND(Crime_analysis[[#This Row],[Victim''s Age]]&gt;13,Crime_analysis[[#This Row],[Victim''s Age]]&lt;18),"Teenager",IF(AND(Crime_analysis[[#This Row],[Victim''s Age]]&gt;=18,Crime_analysis[[#This Row],[Victim''s Age]]&lt;41),"Youth","Adult")))</f>
        <v>Youth</v>
      </c>
    </row>
    <row r="1148" spans="1:13" x14ac:dyDescent="0.35">
      <c r="A1148">
        <v>231604976</v>
      </c>
      <c r="B1148" s="1">
        <v>44958</v>
      </c>
      <c r="C1148" s="1">
        <v>44440</v>
      </c>
      <c r="D1148" t="s">
        <v>86</v>
      </c>
      <c r="E1148" t="s">
        <v>13</v>
      </c>
      <c r="F1148">
        <v>35</v>
      </c>
      <c r="G1148" t="s">
        <v>14</v>
      </c>
      <c r="H1148" t="s">
        <v>30</v>
      </c>
      <c r="I1148" t="s">
        <v>16</v>
      </c>
      <c r="J1148" t="s">
        <v>6512</v>
      </c>
      <c r="K1148" t="s">
        <v>1169</v>
      </c>
      <c r="L1148">
        <v>1735</v>
      </c>
      <c r="M1148" t="str">
        <f>IF(Crime_analysis[[#This Row],[Victim''s Age]]&lt;13,"Child",IF(AND(Crime_analysis[[#This Row],[Victim''s Age]]&gt;13,Crime_analysis[[#This Row],[Victim''s Age]]&lt;18),"Teenager",IF(AND(Crime_analysis[[#This Row],[Victim''s Age]]&gt;=18,Crime_analysis[[#This Row],[Victim''s Age]]&lt;41),"Youth","Adult")))</f>
        <v>Youth</v>
      </c>
    </row>
    <row r="1149" spans="1:13" x14ac:dyDescent="0.35">
      <c r="A1149">
        <v>231604938</v>
      </c>
      <c r="B1149" s="1">
        <v>44957</v>
      </c>
      <c r="C1149" s="1">
        <v>44287</v>
      </c>
      <c r="D1149" t="s">
        <v>86</v>
      </c>
      <c r="E1149" t="s">
        <v>169</v>
      </c>
      <c r="F1149">
        <v>12</v>
      </c>
      <c r="G1149" t="s">
        <v>14</v>
      </c>
      <c r="H1149" t="s">
        <v>20</v>
      </c>
      <c r="I1149" t="s">
        <v>270</v>
      </c>
      <c r="J1149" t="s">
        <v>6512</v>
      </c>
      <c r="K1149" t="s">
        <v>1170</v>
      </c>
      <c r="L1149">
        <v>800</v>
      </c>
      <c r="M1149" t="str">
        <f>IF(Crime_analysis[[#This Row],[Victim''s Age]]&lt;13,"Child",IF(AND(Crime_analysis[[#This Row],[Victim''s Age]]&gt;13,Crime_analysis[[#This Row],[Victim''s Age]]&lt;18),"Teenager",IF(AND(Crime_analysis[[#This Row],[Victim''s Age]]&gt;=18,Crime_analysis[[#This Row],[Victim''s Age]]&lt;41),"Youth","Adult")))</f>
        <v>Child</v>
      </c>
    </row>
    <row r="1150" spans="1:13" x14ac:dyDescent="0.35">
      <c r="A1150">
        <v>220711088</v>
      </c>
      <c r="B1150" s="1">
        <v>44741</v>
      </c>
      <c r="C1150" s="1">
        <v>44551</v>
      </c>
      <c r="D1150" t="s">
        <v>45</v>
      </c>
      <c r="E1150" t="s">
        <v>13</v>
      </c>
      <c r="F1150">
        <v>35</v>
      </c>
      <c r="G1150" t="s">
        <v>19</v>
      </c>
      <c r="H1150" t="s">
        <v>80</v>
      </c>
      <c r="I1150" t="s">
        <v>16</v>
      </c>
      <c r="J1150" t="s">
        <v>6512</v>
      </c>
      <c r="K1150" t="s">
        <v>1171</v>
      </c>
      <c r="L1150">
        <v>310</v>
      </c>
      <c r="M1150" t="str">
        <f>IF(Crime_analysis[[#This Row],[Victim''s Age]]&lt;13,"Child",IF(AND(Crime_analysis[[#This Row],[Victim''s Age]]&gt;13,Crime_analysis[[#This Row],[Victim''s Age]]&lt;18),"Teenager",IF(AND(Crime_analysis[[#This Row],[Victim''s Age]]&gt;=18,Crime_analysis[[#This Row],[Victim''s Age]]&lt;41),"Youth","Adult")))</f>
        <v>Youth</v>
      </c>
    </row>
    <row r="1151" spans="1:13" x14ac:dyDescent="0.35">
      <c r="A1151">
        <v>231708257</v>
      </c>
      <c r="B1151" s="1">
        <v>45033</v>
      </c>
      <c r="C1151" s="1">
        <v>44459</v>
      </c>
      <c r="D1151" t="s">
        <v>40</v>
      </c>
      <c r="E1151" t="s">
        <v>13</v>
      </c>
      <c r="F1151">
        <v>43</v>
      </c>
      <c r="G1151" t="s">
        <v>19</v>
      </c>
      <c r="H1151" t="s">
        <v>33</v>
      </c>
      <c r="I1151" t="s">
        <v>16</v>
      </c>
      <c r="J1151" t="s">
        <v>6512</v>
      </c>
      <c r="K1151" t="s">
        <v>1172</v>
      </c>
      <c r="L1151">
        <v>1918</v>
      </c>
      <c r="M1151" t="str">
        <f>IF(Crime_analysis[[#This Row],[Victim''s Age]]&lt;13,"Child",IF(AND(Crime_analysis[[#This Row],[Victim''s Age]]&gt;13,Crime_analysis[[#This Row],[Victim''s Age]]&lt;18),"Teenager",IF(AND(Crime_analysis[[#This Row],[Victim''s Age]]&gt;=18,Crime_analysis[[#This Row],[Victim''s Age]]&lt;41),"Youth","Adult")))</f>
        <v>Adult</v>
      </c>
    </row>
    <row r="1152" spans="1:13" x14ac:dyDescent="0.35">
      <c r="A1152">
        <v>221816490</v>
      </c>
      <c r="B1152" s="1">
        <v>44802</v>
      </c>
      <c r="C1152" s="1">
        <v>44528</v>
      </c>
      <c r="D1152" t="s">
        <v>115</v>
      </c>
      <c r="E1152" t="s">
        <v>13</v>
      </c>
      <c r="F1152">
        <v>38</v>
      </c>
      <c r="G1152" t="s">
        <v>14</v>
      </c>
      <c r="H1152" t="s">
        <v>20</v>
      </c>
      <c r="I1152" t="s">
        <v>16</v>
      </c>
      <c r="J1152" t="s">
        <v>6512</v>
      </c>
      <c r="K1152" t="s">
        <v>1173</v>
      </c>
      <c r="L1152">
        <v>2330</v>
      </c>
      <c r="M1152" t="str">
        <f>IF(Crime_analysis[[#This Row],[Victim''s Age]]&lt;13,"Child",IF(AND(Crime_analysis[[#This Row],[Victim''s Age]]&gt;13,Crime_analysis[[#This Row],[Victim''s Age]]&lt;18),"Teenager",IF(AND(Crime_analysis[[#This Row],[Victim''s Age]]&gt;=18,Crime_analysis[[#This Row],[Victim''s Age]]&lt;41),"Youth","Adult")))</f>
        <v>Youth</v>
      </c>
    </row>
    <row r="1153" spans="1:13" x14ac:dyDescent="0.35">
      <c r="A1153">
        <v>230609111</v>
      </c>
      <c r="B1153" s="1">
        <v>45045</v>
      </c>
      <c r="C1153" s="1">
        <v>44313</v>
      </c>
      <c r="D1153" t="s">
        <v>22</v>
      </c>
      <c r="E1153" t="s">
        <v>35</v>
      </c>
      <c r="F1153">
        <v>29</v>
      </c>
      <c r="G1153" t="s">
        <v>19</v>
      </c>
      <c r="H1153" t="s">
        <v>30</v>
      </c>
      <c r="I1153" t="s">
        <v>270</v>
      </c>
      <c r="J1153" t="s">
        <v>6512</v>
      </c>
      <c r="K1153" t="s">
        <v>1174</v>
      </c>
      <c r="L1153">
        <v>1200</v>
      </c>
      <c r="M1153" t="str">
        <f>IF(Crime_analysis[[#This Row],[Victim''s Age]]&lt;13,"Child",IF(AND(Crime_analysis[[#This Row],[Victim''s Age]]&gt;13,Crime_analysis[[#This Row],[Victim''s Age]]&lt;18),"Teenager",IF(AND(Crime_analysis[[#This Row],[Victim''s Age]]&gt;=18,Crime_analysis[[#This Row],[Victim''s Age]]&lt;41),"Youth","Adult")))</f>
        <v>Youth</v>
      </c>
    </row>
    <row r="1154" spans="1:13" x14ac:dyDescent="0.35">
      <c r="A1154">
        <v>222017364</v>
      </c>
      <c r="B1154" s="1">
        <v>44874</v>
      </c>
      <c r="C1154" s="1">
        <v>44531</v>
      </c>
      <c r="D1154" t="s">
        <v>18</v>
      </c>
      <c r="E1154" t="s">
        <v>84</v>
      </c>
      <c r="F1154">
        <v>14</v>
      </c>
      <c r="G1154" t="s">
        <v>14</v>
      </c>
      <c r="H1154" t="s">
        <v>20</v>
      </c>
      <c r="I1154" t="s">
        <v>59</v>
      </c>
      <c r="J1154" t="s">
        <v>6512</v>
      </c>
      <c r="K1154" t="s">
        <v>1175</v>
      </c>
      <c r="L1154">
        <v>1200</v>
      </c>
      <c r="M1154" t="str">
        <f>IF(Crime_analysis[[#This Row],[Victim''s Age]]&lt;13,"Child",IF(AND(Crime_analysis[[#This Row],[Victim''s Age]]&gt;13,Crime_analysis[[#This Row],[Victim''s Age]]&lt;18),"Teenager",IF(AND(Crime_analysis[[#This Row],[Victim''s Age]]&gt;=18,Crime_analysis[[#This Row],[Victim''s Age]]&lt;41),"Youth","Adult")))</f>
        <v>Teenager</v>
      </c>
    </row>
    <row r="1155" spans="1:13" x14ac:dyDescent="0.35">
      <c r="A1155">
        <v>221017073</v>
      </c>
      <c r="B1155" s="1">
        <v>44894</v>
      </c>
      <c r="C1155" s="1">
        <v>44335</v>
      </c>
      <c r="D1155" t="s">
        <v>77</v>
      </c>
      <c r="E1155" t="s">
        <v>13</v>
      </c>
      <c r="F1155">
        <v>35</v>
      </c>
      <c r="G1155" t="s">
        <v>19</v>
      </c>
      <c r="H1155" t="s">
        <v>30</v>
      </c>
      <c r="I1155" t="s">
        <v>16</v>
      </c>
      <c r="J1155" t="s">
        <v>6512</v>
      </c>
      <c r="K1155" t="s">
        <v>1176</v>
      </c>
      <c r="L1155">
        <v>1350</v>
      </c>
      <c r="M1155" t="str">
        <f>IF(Crime_analysis[[#This Row],[Victim''s Age]]&lt;13,"Child",IF(AND(Crime_analysis[[#This Row],[Victim''s Age]]&gt;13,Crime_analysis[[#This Row],[Victim''s Age]]&lt;18),"Teenager",IF(AND(Crime_analysis[[#This Row],[Victim''s Age]]&gt;=18,Crime_analysis[[#This Row],[Victim''s Age]]&lt;41),"Youth","Adult")))</f>
        <v>Youth</v>
      </c>
    </row>
    <row r="1156" spans="1:13" x14ac:dyDescent="0.35">
      <c r="A1156">
        <v>221715750</v>
      </c>
      <c r="B1156" s="1">
        <v>44862</v>
      </c>
      <c r="C1156" s="1">
        <v>44326</v>
      </c>
      <c r="D1156" t="s">
        <v>40</v>
      </c>
      <c r="E1156" t="s">
        <v>110</v>
      </c>
      <c r="F1156">
        <v>65</v>
      </c>
      <c r="G1156" t="s">
        <v>19</v>
      </c>
      <c r="H1156" t="s">
        <v>30</v>
      </c>
      <c r="I1156" t="s">
        <v>16</v>
      </c>
      <c r="J1156" t="s">
        <v>6512</v>
      </c>
      <c r="K1156" t="s">
        <v>1177</v>
      </c>
      <c r="L1156">
        <v>800</v>
      </c>
      <c r="M1156" t="str">
        <f>IF(Crime_analysis[[#This Row],[Victim''s Age]]&lt;13,"Child",IF(AND(Crime_analysis[[#This Row],[Victim''s Age]]&gt;13,Crime_analysis[[#This Row],[Victim''s Age]]&lt;18),"Teenager",IF(AND(Crime_analysis[[#This Row],[Victim''s Age]]&gt;=18,Crime_analysis[[#This Row],[Victim''s Age]]&lt;41),"Youth","Adult")))</f>
        <v>Adult</v>
      </c>
    </row>
    <row r="1157" spans="1:13" x14ac:dyDescent="0.35">
      <c r="A1157">
        <v>220515302</v>
      </c>
      <c r="B1157" s="1">
        <v>44861</v>
      </c>
      <c r="C1157" s="1">
        <v>44551</v>
      </c>
      <c r="D1157" t="s">
        <v>146</v>
      </c>
      <c r="E1157" t="s">
        <v>13</v>
      </c>
      <c r="F1157">
        <v>57</v>
      </c>
      <c r="G1157" t="s">
        <v>19</v>
      </c>
      <c r="H1157" t="s">
        <v>33</v>
      </c>
      <c r="I1157" t="s">
        <v>16</v>
      </c>
      <c r="J1157" t="s">
        <v>6512</v>
      </c>
      <c r="K1157" t="s">
        <v>1178</v>
      </c>
      <c r="L1157">
        <v>1</v>
      </c>
      <c r="M1157" t="str">
        <f>IF(Crime_analysis[[#This Row],[Victim''s Age]]&lt;13,"Child",IF(AND(Crime_analysis[[#This Row],[Victim''s Age]]&gt;13,Crime_analysis[[#This Row],[Victim''s Age]]&lt;18),"Teenager",IF(AND(Crime_analysis[[#This Row],[Victim''s Age]]&gt;=18,Crime_analysis[[#This Row],[Victim''s Age]]&lt;41),"Youth","Adult")))</f>
        <v>Adult</v>
      </c>
    </row>
    <row r="1158" spans="1:13" x14ac:dyDescent="0.35">
      <c r="A1158">
        <v>220410203</v>
      </c>
      <c r="B1158" s="1">
        <v>44737</v>
      </c>
      <c r="C1158" s="1">
        <v>44529</v>
      </c>
      <c r="D1158" t="s">
        <v>68</v>
      </c>
      <c r="E1158" t="s">
        <v>13</v>
      </c>
      <c r="F1158">
        <v>38</v>
      </c>
      <c r="G1158" t="s">
        <v>19</v>
      </c>
      <c r="H1158" t="s">
        <v>80</v>
      </c>
      <c r="I1158" t="s">
        <v>16</v>
      </c>
      <c r="J1158" t="s">
        <v>6512</v>
      </c>
      <c r="K1158" t="s">
        <v>1179</v>
      </c>
      <c r="L1158">
        <v>1635</v>
      </c>
      <c r="M1158" t="str">
        <f>IF(Crime_analysis[[#This Row],[Victim''s Age]]&lt;13,"Child",IF(AND(Crime_analysis[[#This Row],[Victim''s Age]]&gt;13,Crime_analysis[[#This Row],[Victim''s Age]]&lt;18),"Teenager",IF(AND(Crime_analysis[[#This Row],[Victim''s Age]]&gt;=18,Crime_analysis[[#This Row],[Victim''s Age]]&lt;41),"Youth","Adult")))</f>
        <v>Youth</v>
      </c>
    </row>
    <row r="1159" spans="1:13" x14ac:dyDescent="0.35">
      <c r="A1159">
        <v>221224322</v>
      </c>
      <c r="B1159" s="1">
        <v>44885</v>
      </c>
      <c r="C1159" s="1">
        <v>44550</v>
      </c>
      <c r="D1159" t="s">
        <v>24</v>
      </c>
      <c r="E1159" t="s">
        <v>13</v>
      </c>
      <c r="F1159">
        <v>52</v>
      </c>
      <c r="G1159" t="s">
        <v>19</v>
      </c>
      <c r="H1159" t="s">
        <v>20</v>
      </c>
      <c r="I1159" t="s">
        <v>16</v>
      </c>
      <c r="J1159" t="s">
        <v>6512</v>
      </c>
      <c r="K1159" t="s">
        <v>1180</v>
      </c>
      <c r="L1159">
        <v>1525</v>
      </c>
      <c r="M1159" t="str">
        <f>IF(Crime_analysis[[#This Row],[Victim''s Age]]&lt;13,"Child",IF(AND(Crime_analysis[[#This Row],[Victim''s Age]]&gt;13,Crime_analysis[[#This Row],[Victim''s Age]]&lt;18),"Teenager",IF(AND(Crime_analysis[[#This Row],[Victim''s Age]]&gt;=18,Crime_analysis[[#This Row],[Victim''s Age]]&lt;41),"Youth","Adult")))</f>
        <v>Adult</v>
      </c>
    </row>
    <row r="1160" spans="1:13" x14ac:dyDescent="0.35">
      <c r="A1160">
        <v>220312560</v>
      </c>
      <c r="B1160" s="1">
        <v>44732</v>
      </c>
      <c r="C1160" s="1">
        <v>44278</v>
      </c>
      <c r="D1160" t="s">
        <v>12</v>
      </c>
      <c r="E1160" t="s">
        <v>13</v>
      </c>
      <c r="F1160">
        <v>31</v>
      </c>
      <c r="G1160" t="s">
        <v>14</v>
      </c>
      <c r="H1160" t="s">
        <v>15</v>
      </c>
      <c r="I1160" t="s">
        <v>16</v>
      </c>
      <c r="J1160" t="s">
        <v>6512</v>
      </c>
      <c r="K1160" t="s">
        <v>1181</v>
      </c>
      <c r="L1160">
        <v>800</v>
      </c>
      <c r="M1160" t="str">
        <f>IF(Crime_analysis[[#This Row],[Victim''s Age]]&lt;13,"Child",IF(AND(Crime_analysis[[#This Row],[Victim''s Age]]&gt;13,Crime_analysis[[#This Row],[Victim''s Age]]&lt;18),"Teenager",IF(AND(Crime_analysis[[#This Row],[Victim''s Age]]&gt;=18,Crime_analysis[[#This Row],[Victim''s Age]]&lt;41),"Youth","Adult")))</f>
        <v>Youth</v>
      </c>
    </row>
    <row r="1161" spans="1:13" x14ac:dyDescent="0.35">
      <c r="A1161">
        <v>230508895</v>
      </c>
      <c r="B1161" s="1">
        <v>45063</v>
      </c>
      <c r="C1161" s="1">
        <v>44289</v>
      </c>
      <c r="D1161" t="s">
        <v>146</v>
      </c>
      <c r="E1161" t="s">
        <v>13</v>
      </c>
      <c r="F1161">
        <v>28</v>
      </c>
      <c r="G1161" t="s">
        <v>14</v>
      </c>
      <c r="H1161" t="s">
        <v>33</v>
      </c>
      <c r="I1161" t="s">
        <v>16</v>
      </c>
      <c r="J1161" t="s">
        <v>6512</v>
      </c>
      <c r="K1161" t="s">
        <v>1182</v>
      </c>
      <c r="L1161">
        <v>730</v>
      </c>
      <c r="M1161" t="str">
        <f>IF(Crime_analysis[[#This Row],[Victim''s Age]]&lt;13,"Child",IF(AND(Crime_analysis[[#This Row],[Victim''s Age]]&gt;13,Crime_analysis[[#This Row],[Victim''s Age]]&lt;18),"Teenager",IF(AND(Crime_analysis[[#This Row],[Victim''s Age]]&gt;=18,Crime_analysis[[#This Row],[Victim''s Age]]&lt;41),"Youth","Adult")))</f>
        <v>Youth</v>
      </c>
    </row>
    <row r="1162" spans="1:13" x14ac:dyDescent="0.35">
      <c r="A1162">
        <v>221812365</v>
      </c>
      <c r="B1162" s="1">
        <v>44721</v>
      </c>
      <c r="C1162" s="1">
        <v>44356</v>
      </c>
      <c r="D1162" t="s">
        <v>115</v>
      </c>
      <c r="E1162" t="s">
        <v>13</v>
      </c>
      <c r="F1162">
        <v>34</v>
      </c>
      <c r="G1162" t="s">
        <v>19</v>
      </c>
      <c r="H1162" t="s">
        <v>15</v>
      </c>
      <c r="I1162" t="s">
        <v>16</v>
      </c>
      <c r="J1162" t="s">
        <v>6512</v>
      </c>
      <c r="K1162" t="s">
        <v>547</v>
      </c>
      <c r="L1162">
        <v>230</v>
      </c>
      <c r="M1162" t="str">
        <f>IF(Crime_analysis[[#This Row],[Victim''s Age]]&lt;13,"Child",IF(AND(Crime_analysis[[#This Row],[Victim''s Age]]&gt;13,Crime_analysis[[#This Row],[Victim''s Age]]&lt;18),"Teenager",IF(AND(Crime_analysis[[#This Row],[Victim''s Age]]&gt;=18,Crime_analysis[[#This Row],[Victim''s Age]]&lt;41),"Youth","Adult")))</f>
        <v>Youth</v>
      </c>
    </row>
    <row r="1163" spans="1:13" x14ac:dyDescent="0.35">
      <c r="A1163">
        <v>221815124</v>
      </c>
      <c r="B1163" s="1">
        <v>44756</v>
      </c>
      <c r="C1163" s="1">
        <v>44197</v>
      </c>
      <c r="D1163" t="s">
        <v>115</v>
      </c>
      <c r="E1163" t="s">
        <v>70</v>
      </c>
      <c r="F1163">
        <v>8</v>
      </c>
      <c r="G1163" t="s">
        <v>14</v>
      </c>
      <c r="H1163" t="s">
        <v>20</v>
      </c>
      <c r="I1163" t="s">
        <v>59</v>
      </c>
      <c r="J1163" t="s">
        <v>6512</v>
      </c>
      <c r="K1163" t="s">
        <v>1183</v>
      </c>
      <c r="L1163">
        <v>2000</v>
      </c>
      <c r="M1163" t="str">
        <f>IF(Crime_analysis[[#This Row],[Victim''s Age]]&lt;13,"Child",IF(AND(Crime_analysis[[#This Row],[Victim''s Age]]&gt;13,Crime_analysis[[#This Row],[Victim''s Age]]&lt;18),"Teenager",IF(AND(Crime_analysis[[#This Row],[Victim''s Age]]&gt;=18,Crime_analysis[[#This Row],[Victim''s Age]]&lt;41),"Youth","Adult")))</f>
        <v>Child</v>
      </c>
    </row>
    <row r="1164" spans="1:13" x14ac:dyDescent="0.35">
      <c r="A1164">
        <v>221110469</v>
      </c>
      <c r="B1164" s="1">
        <v>44728</v>
      </c>
      <c r="C1164" s="1">
        <v>44362</v>
      </c>
      <c r="D1164" t="s">
        <v>61</v>
      </c>
      <c r="E1164" t="s">
        <v>150</v>
      </c>
      <c r="F1164">
        <v>16</v>
      </c>
      <c r="G1164" t="s">
        <v>14</v>
      </c>
      <c r="H1164" t="s">
        <v>20</v>
      </c>
      <c r="I1164" t="s">
        <v>16</v>
      </c>
      <c r="J1164" t="s">
        <v>6512</v>
      </c>
      <c r="K1164" t="s">
        <v>1184</v>
      </c>
      <c r="L1164">
        <v>1300</v>
      </c>
      <c r="M1164" t="str">
        <f>IF(Crime_analysis[[#This Row],[Victim''s Age]]&lt;13,"Child",IF(AND(Crime_analysis[[#This Row],[Victim''s Age]]&gt;13,Crime_analysis[[#This Row],[Victim''s Age]]&lt;18),"Teenager",IF(AND(Crime_analysis[[#This Row],[Victim''s Age]]&gt;=18,Crime_analysis[[#This Row],[Victim''s Age]]&lt;41),"Youth","Adult")))</f>
        <v>Teenager</v>
      </c>
    </row>
    <row r="1165" spans="1:13" x14ac:dyDescent="0.35">
      <c r="A1165">
        <v>221111075</v>
      </c>
      <c r="B1165" s="1">
        <v>44744</v>
      </c>
      <c r="C1165" s="1">
        <v>44531</v>
      </c>
      <c r="D1165" t="s">
        <v>61</v>
      </c>
      <c r="E1165" t="s">
        <v>13</v>
      </c>
      <c r="F1165">
        <v>30</v>
      </c>
      <c r="G1165" t="s">
        <v>14</v>
      </c>
      <c r="H1165" t="s">
        <v>20</v>
      </c>
      <c r="I1165" t="s">
        <v>16</v>
      </c>
      <c r="J1165" t="s">
        <v>6512</v>
      </c>
      <c r="K1165" t="s">
        <v>1185</v>
      </c>
      <c r="L1165">
        <v>1340</v>
      </c>
      <c r="M1165" t="str">
        <f>IF(Crime_analysis[[#This Row],[Victim''s Age]]&lt;13,"Child",IF(AND(Crime_analysis[[#This Row],[Victim''s Age]]&gt;13,Crime_analysis[[#This Row],[Victim''s Age]]&lt;18),"Teenager",IF(AND(Crime_analysis[[#This Row],[Victim''s Age]]&gt;=18,Crime_analysis[[#This Row],[Victim''s Age]]&lt;41),"Youth","Adult")))</f>
        <v>Youth</v>
      </c>
    </row>
    <row r="1166" spans="1:13" x14ac:dyDescent="0.35">
      <c r="A1166">
        <v>220320050</v>
      </c>
      <c r="B1166" s="1">
        <v>44875</v>
      </c>
      <c r="C1166" s="1">
        <v>44527</v>
      </c>
      <c r="D1166" t="s">
        <v>12</v>
      </c>
      <c r="E1166" t="s">
        <v>320</v>
      </c>
      <c r="F1166">
        <v>26</v>
      </c>
      <c r="G1166" t="s">
        <v>14</v>
      </c>
      <c r="H1166" t="s">
        <v>15</v>
      </c>
      <c r="I1166" t="s">
        <v>38</v>
      </c>
      <c r="J1166" t="s">
        <v>78</v>
      </c>
      <c r="K1166" t="s">
        <v>1186</v>
      </c>
      <c r="L1166">
        <v>1300</v>
      </c>
      <c r="M1166" t="str">
        <f>IF(Crime_analysis[[#This Row],[Victim''s Age]]&lt;13,"Child",IF(AND(Crime_analysis[[#This Row],[Victim''s Age]]&gt;13,Crime_analysis[[#This Row],[Victim''s Age]]&lt;18),"Teenager",IF(AND(Crime_analysis[[#This Row],[Victim''s Age]]&gt;=18,Crime_analysis[[#This Row],[Victim''s Age]]&lt;41),"Youth","Adult")))</f>
        <v>Youth</v>
      </c>
    </row>
    <row r="1167" spans="1:13" x14ac:dyDescent="0.35">
      <c r="A1167">
        <v>221115133</v>
      </c>
      <c r="B1167" s="1">
        <v>44850</v>
      </c>
      <c r="C1167" s="1">
        <v>44470</v>
      </c>
      <c r="D1167" t="s">
        <v>61</v>
      </c>
      <c r="E1167" t="s">
        <v>35</v>
      </c>
      <c r="F1167">
        <v>66</v>
      </c>
      <c r="G1167" t="s">
        <v>14</v>
      </c>
      <c r="H1167" t="s">
        <v>30</v>
      </c>
      <c r="I1167" t="s">
        <v>16</v>
      </c>
      <c r="J1167" t="s">
        <v>6512</v>
      </c>
      <c r="K1167" t="s">
        <v>1187</v>
      </c>
      <c r="L1167">
        <v>1200</v>
      </c>
      <c r="M1167" t="str">
        <f>IF(Crime_analysis[[#This Row],[Victim''s Age]]&lt;13,"Child",IF(AND(Crime_analysis[[#This Row],[Victim''s Age]]&gt;13,Crime_analysis[[#This Row],[Victim''s Age]]&lt;18),"Teenager",IF(AND(Crime_analysis[[#This Row],[Victim''s Age]]&gt;=18,Crime_analysis[[#This Row],[Victim''s Age]]&lt;41),"Youth","Adult")))</f>
        <v>Adult</v>
      </c>
    </row>
    <row r="1168" spans="1:13" x14ac:dyDescent="0.35">
      <c r="A1168">
        <v>230606530</v>
      </c>
      <c r="B1168" s="1">
        <v>44974</v>
      </c>
      <c r="C1168" s="1">
        <v>44456</v>
      </c>
      <c r="D1168" t="s">
        <v>22</v>
      </c>
      <c r="E1168" t="s">
        <v>13</v>
      </c>
      <c r="F1168">
        <v>45</v>
      </c>
      <c r="G1168" t="s">
        <v>19</v>
      </c>
      <c r="H1168" t="s">
        <v>30</v>
      </c>
      <c r="I1168" t="s">
        <v>16</v>
      </c>
      <c r="J1168" t="s">
        <v>6512</v>
      </c>
      <c r="K1168" t="s">
        <v>1188</v>
      </c>
      <c r="L1168">
        <v>625</v>
      </c>
      <c r="M1168" t="str">
        <f>IF(Crime_analysis[[#This Row],[Victim''s Age]]&lt;13,"Child",IF(AND(Crime_analysis[[#This Row],[Victim''s Age]]&gt;13,Crime_analysis[[#This Row],[Victim''s Age]]&lt;18),"Teenager",IF(AND(Crime_analysis[[#This Row],[Victim''s Age]]&gt;=18,Crime_analysis[[#This Row],[Victim''s Age]]&lt;41),"Youth","Adult")))</f>
        <v>Adult</v>
      </c>
    </row>
    <row r="1169" spans="1:13" x14ac:dyDescent="0.35">
      <c r="A1169">
        <v>231508494</v>
      </c>
      <c r="B1169" s="1">
        <v>45034</v>
      </c>
      <c r="C1169" s="1">
        <v>44322</v>
      </c>
      <c r="D1169" t="s">
        <v>29</v>
      </c>
      <c r="E1169" t="s">
        <v>13</v>
      </c>
      <c r="F1169">
        <v>33</v>
      </c>
      <c r="G1169" t="s">
        <v>14</v>
      </c>
      <c r="H1169" t="s">
        <v>30</v>
      </c>
      <c r="I1169" t="s">
        <v>16</v>
      </c>
      <c r="J1169" t="s">
        <v>6512</v>
      </c>
      <c r="K1169" t="s">
        <v>1189</v>
      </c>
      <c r="L1169">
        <v>1005</v>
      </c>
      <c r="M1169" t="str">
        <f>IF(Crime_analysis[[#This Row],[Victim''s Age]]&lt;13,"Child",IF(AND(Crime_analysis[[#This Row],[Victim''s Age]]&gt;13,Crime_analysis[[#This Row],[Victim''s Age]]&lt;18),"Teenager",IF(AND(Crime_analysis[[#This Row],[Victim''s Age]]&gt;=18,Crime_analysis[[#This Row],[Victim''s Age]]&lt;41),"Youth","Adult")))</f>
        <v>Youth</v>
      </c>
    </row>
    <row r="1170" spans="1:13" x14ac:dyDescent="0.35">
      <c r="A1170">
        <v>220813029</v>
      </c>
      <c r="B1170" s="1">
        <v>44773</v>
      </c>
      <c r="C1170" s="1">
        <v>44406</v>
      </c>
      <c r="D1170" t="s">
        <v>141</v>
      </c>
      <c r="E1170" t="s">
        <v>150</v>
      </c>
      <c r="F1170">
        <v>28</v>
      </c>
      <c r="G1170" t="s">
        <v>14</v>
      </c>
      <c r="H1170" t="s">
        <v>30</v>
      </c>
      <c r="I1170" t="s">
        <v>16</v>
      </c>
      <c r="J1170" t="s">
        <v>6512</v>
      </c>
      <c r="K1170" t="s">
        <v>1190</v>
      </c>
      <c r="L1170">
        <v>2300</v>
      </c>
      <c r="M1170" t="str">
        <f>IF(Crime_analysis[[#This Row],[Victim''s Age]]&lt;13,"Child",IF(AND(Crime_analysis[[#This Row],[Victim''s Age]]&gt;13,Crime_analysis[[#This Row],[Victim''s Age]]&lt;18),"Teenager",IF(AND(Crime_analysis[[#This Row],[Victim''s Age]]&gt;=18,Crime_analysis[[#This Row],[Victim''s Age]]&lt;41),"Youth","Adult")))</f>
        <v>Youth</v>
      </c>
    </row>
    <row r="1171" spans="1:13" x14ac:dyDescent="0.35">
      <c r="A1171">
        <v>221713903</v>
      </c>
      <c r="B1171" s="1">
        <v>44739</v>
      </c>
      <c r="C1171" s="1">
        <v>44404</v>
      </c>
      <c r="D1171" t="s">
        <v>40</v>
      </c>
      <c r="E1171" t="s">
        <v>110</v>
      </c>
      <c r="F1171">
        <v>62</v>
      </c>
      <c r="G1171" t="s">
        <v>19</v>
      </c>
      <c r="H1171" t="s">
        <v>15</v>
      </c>
      <c r="I1171" t="s">
        <v>16</v>
      </c>
      <c r="J1171" t="s">
        <v>6512</v>
      </c>
      <c r="K1171" t="s">
        <v>1191</v>
      </c>
      <c r="L1171">
        <v>755</v>
      </c>
      <c r="M1171" t="str">
        <f>IF(Crime_analysis[[#This Row],[Victim''s Age]]&lt;13,"Child",IF(AND(Crime_analysis[[#This Row],[Victim''s Age]]&gt;13,Crime_analysis[[#This Row],[Victim''s Age]]&lt;18),"Teenager",IF(AND(Crime_analysis[[#This Row],[Victim''s Age]]&gt;=18,Crime_analysis[[#This Row],[Victim''s Age]]&lt;41),"Youth","Adult")))</f>
        <v>Adult</v>
      </c>
    </row>
    <row r="1172" spans="1:13" x14ac:dyDescent="0.35">
      <c r="A1172">
        <v>221615199</v>
      </c>
      <c r="B1172" s="1">
        <v>44911</v>
      </c>
      <c r="C1172" s="1">
        <v>44548</v>
      </c>
      <c r="D1172" t="s">
        <v>86</v>
      </c>
      <c r="E1172" t="s">
        <v>169</v>
      </c>
      <c r="F1172">
        <v>6</v>
      </c>
      <c r="G1172" t="s">
        <v>14</v>
      </c>
      <c r="H1172" t="s">
        <v>20</v>
      </c>
      <c r="I1172" t="s">
        <v>59</v>
      </c>
      <c r="J1172" t="s">
        <v>6512</v>
      </c>
      <c r="K1172" t="s">
        <v>1192</v>
      </c>
      <c r="L1172">
        <v>1800</v>
      </c>
      <c r="M1172" t="str">
        <f>IF(Crime_analysis[[#This Row],[Victim''s Age]]&lt;13,"Child",IF(AND(Crime_analysis[[#This Row],[Victim''s Age]]&gt;13,Crime_analysis[[#This Row],[Victim''s Age]]&lt;18),"Teenager",IF(AND(Crime_analysis[[#This Row],[Victim''s Age]]&gt;=18,Crime_analysis[[#This Row],[Victim''s Age]]&lt;41),"Youth","Adult")))</f>
        <v>Child</v>
      </c>
    </row>
    <row r="1173" spans="1:13" x14ac:dyDescent="0.35">
      <c r="A1173">
        <v>220816588</v>
      </c>
      <c r="B1173" s="1">
        <v>44874</v>
      </c>
      <c r="C1173" s="1">
        <v>44547</v>
      </c>
      <c r="D1173" t="s">
        <v>141</v>
      </c>
      <c r="E1173" t="s">
        <v>56</v>
      </c>
      <c r="F1173">
        <v>55</v>
      </c>
      <c r="G1173" t="s">
        <v>19</v>
      </c>
      <c r="H1173" t="s">
        <v>30</v>
      </c>
      <c r="I1173" t="s">
        <v>16</v>
      </c>
      <c r="J1173" t="s">
        <v>6512</v>
      </c>
      <c r="K1173" t="s">
        <v>1193</v>
      </c>
      <c r="L1173">
        <v>2200</v>
      </c>
      <c r="M1173" t="str">
        <f>IF(Crime_analysis[[#This Row],[Victim''s Age]]&lt;13,"Child",IF(AND(Crime_analysis[[#This Row],[Victim''s Age]]&gt;13,Crime_analysis[[#This Row],[Victim''s Age]]&lt;18),"Teenager",IF(AND(Crime_analysis[[#This Row],[Victim''s Age]]&gt;=18,Crime_analysis[[#This Row],[Victim''s Age]]&lt;41),"Youth","Adult")))</f>
        <v>Adult</v>
      </c>
    </row>
    <row r="1174" spans="1:13" x14ac:dyDescent="0.35">
      <c r="A1174">
        <v>231208833</v>
      </c>
      <c r="B1174" s="1">
        <v>45007</v>
      </c>
      <c r="C1174" s="1">
        <v>44378</v>
      </c>
      <c r="D1174" t="s">
        <v>24</v>
      </c>
      <c r="E1174" t="s">
        <v>169</v>
      </c>
      <c r="F1174">
        <v>6</v>
      </c>
      <c r="G1174" t="s">
        <v>14</v>
      </c>
      <c r="H1174" t="s">
        <v>15</v>
      </c>
      <c r="I1174" t="s">
        <v>59</v>
      </c>
      <c r="J1174" t="s">
        <v>6512</v>
      </c>
      <c r="K1174" t="s">
        <v>1194</v>
      </c>
      <c r="L1174">
        <v>1200</v>
      </c>
      <c r="M1174" t="str">
        <f>IF(Crime_analysis[[#This Row],[Victim''s Age]]&lt;13,"Child",IF(AND(Crime_analysis[[#This Row],[Victim''s Age]]&gt;13,Crime_analysis[[#This Row],[Victim''s Age]]&lt;18),"Teenager",IF(AND(Crime_analysis[[#This Row],[Victim''s Age]]&gt;=18,Crime_analysis[[#This Row],[Victim''s Age]]&lt;41),"Youth","Adult")))</f>
        <v>Child</v>
      </c>
    </row>
    <row r="1175" spans="1:13" x14ac:dyDescent="0.35">
      <c r="A1175">
        <v>221918239</v>
      </c>
      <c r="B1175" s="1">
        <v>44916</v>
      </c>
      <c r="C1175" s="1">
        <v>44550</v>
      </c>
      <c r="D1175" t="s">
        <v>32</v>
      </c>
      <c r="E1175" t="s">
        <v>74</v>
      </c>
      <c r="F1175">
        <v>21</v>
      </c>
      <c r="G1175" t="s">
        <v>14</v>
      </c>
      <c r="H1175" t="s">
        <v>30</v>
      </c>
      <c r="I1175" t="s">
        <v>16</v>
      </c>
      <c r="J1175" t="s">
        <v>6512</v>
      </c>
      <c r="K1175" t="s">
        <v>1105</v>
      </c>
      <c r="L1175">
        <v>1155</v>
      </c>
      <c r="M1175" t="str">
        <f>IF(Crime_analysis[[#This Row],[Victim''s Age]]&lt;13,"Child",IF(AND(Crime_analysis[[#This Row],[Victim''s Age]]&gt;13,Crime_analysis[[#This Row],[Victim''s Age]]&lt;18),"Teenager",IF(AND(Crime_analysis[[#This Row],[Victim''s Age]]&gt;=18,Crime_analysis[[#This Row],[Victim''s Age]]&lt;41),"Youth","Adult")))</f>
        <v>Youth</v>
      </c>
    </row>
    <row r="1176" spans="1:13" x14ac:dyDescent="0.35">
      <c r="A1176">
        <v>220911296</v>
      </c>
      <c r="B1176" s="1">
        <v>44753</v>
      </c>
      <c r="C1176" s="1">
        <v>44510</v>
      </c>
      <c r="D1176" t="s">
        <v>65</v>
      </c>
      <c r="E1176" t="s">
        <v>13</v>
      </c>
      <c r="F1176">
        <v>31</v>
      </c>
      <c r="G1176" t="s">
        <v>19</v>
      </c>
      <c r="H1176" t="s">
        <v>15</v>
      </c>
      <c r="I1176" t="s">
        <v>16</v>
      </c>
      <c r="J1176" t="s">
        <v>6512</v>
      </c>
      <c r="K1176" t="s">
        <v>1195</v>
      </c>
      <c r="L1176">
        <v>930</v>
      </c>
      <c r="M1176" t="str">
        <f>IF(Crime_analysis[[#This Row],[Victim''s Age]]&lt;13,"Child",IF(AND(Crime_analysis[[#This Row],[Victim''s Age]]&gt;13,Crime_analysis[[#This Row],[Victim''s Age]]&lt;18),"Teenager",IF(AND(Crime_analysis[[#This Row],[Victim''s Age]]&gt;=18,Crime_analysis[[#This Row],[Victim''s Age]]&lt;41),"Youth","Adult")))</f>
        <v>Youth</v>
      </c>
    </row>
    <row r="1177" spans="1:13" x14ac:dyDescent="0.35">
      <c r="A1177">
        <v>220510586</v>
      </c>
      <c r="B1177" s="1">
        <v>44736</v>
      </c>
      <c r="C1177" s="1">
        <v>44487</v>
      </c>
      <c r="D1177" t="s">
        <v>146</v>
      </c>
      <c r="E1177" t="s">
        <v>1144</v>
      </c>
      <c r="F1177">
        <v>31</v>
      </c>
      <c r="G1177" t="s">
        <v>19</v>
      </c>
      <c r="H1177" t="s">
        <v>15</v>
      </c>
      <c r="I1177" t="s">
        <v>16</v>
      </c>
      <c r="J1177" t="s">
        <v>6512</v>
      </c>
      <c r="K1177" t="s">
        <v>236</v>
      </c>
      <c r="L1177">
        <v>1430</v>
      </c>
      <c r="M1177" t="str">
        <f>IF(Crime_analysis[[#This Row],[Victim''s Age]]&lt;13,"Child",IF(AND(Crime_analysis[[#This Row],[Victim''s Age]]&gt;13,Crime_analysis[[#This Row],[Victim''s Age]]&lt;18),"Teenager",IF(AND(Crime_analysis[[#This Row],[Victim''s Age]]&gt;=18,Crime_analysis[[#This Row],[Victim''s Age]]&lt;41),"Youth","Adult")))</f>
        <v>Youth</v>
      </c>
    </row>
    <row r="1178" spans="1:13" x14ac:dyDescent="0.35">
      <c r="A1178">
        <v>230804968</v>
      </c>
      <c r="B1178" s="1">
        <v>44942</v>
      </c>
      <c r="C1178" s="1">
        <v>44228</v>
      </c>
      <c r="D1178" t="s">
        <v>141</v>
      </c>
      <c r="E1178" t="s">
        <v>13</v>
      </c>
      <c r="F1178">
        <v>44</v>
      </c>
      <c r="G1178" t="s">
        <v>19</v>
      </c>
      <c r="H1178" t="s">
        <v>30</v>
      </c>
      <c r="I1178" t="s">
        <v>16</v>
      </c>
      <c r="J1178" t="s">
        <v>6512</v>
      </c>
      <c r="K1178" t="s">
        <v>1196</v>
      </c>
      <c r="L1178">
        <v>1055</v>
      </c>
      <c r="M1178" t="str">
        <f>IF(Crime_analysis[[#This Row],[Victim''s Age]]&lt;13,"Child",IF(AND(Crime_analysis[[#This Row],[Victim''s Age]]&gt;13,Crime_analysis[[#This Row],[Victim''s Age]]&lt;18),"Teenager",IF(AND(Crime_analysis[[#This Row],[Victim''s Age]]&gt;=18,Crime_analysis[[#This Row],[Victim''s Age]]&lt;41),"Youth","Adult")))</f>
        <v>Adult</v>
      </c>
    </row>
    <row r="1179" spans="1:13" x14ac:dyDescent="0.35">
      <c r="A1179">
        <v>221212970</v>
      </c>
      <c r="B1179" s="1">
        <v>44713</v>
      </c>
      <c r="C1179" s="1">
        <v>44256</v>
      </c>
      <c r="D1179" t="s">
        <v>24</v>
      </c>
      <c r="E1179" t="s">
        <v>783</v>
      </c>
      <c r="F1179">
        <v>46</v>
      </c>
      <c r="G1179" t="s">
        <v>19</v>
      </c>
      <c r="H1179" t="s">
        <v>15</v>
      </c>
      <c r="I1179" t="s">
        <v>16</v>
      </c>
      <c r="J1179" t="s">
        <v>6512</v>
      </c>
      <c r="K1179" t="s">
        <v>423</v>
      </c>
      <c r="L1179">
        <v>1700</v>
      </c>
      <c r="M1179" t="str">
        <f>IF(Crime_analysis[[#This Row],[Victim''s Age]]&lt;13,"Child",IF(AND(Crime_analysis[[#This Row],[Victim''s Age]]&gt;13,Crime_analysis[[#This Row],[Victim''s Age]]&lt;18),"Teenager",IF(AND(Crime_analysis[[#This Row],[Victim''s Age]]&gt;=18,Crime_analysis[[#This Row],[Victim''s Age]]&lt;41),"Youth","Adult")))</f>
        <v>Adult</v>
      </c>
    </row>
    <row r="1180" spans="1:13" x14ac:dyDescent="0.35">
      <c r="A1180">
        <v>231504761</v>
      </c>
      <c r="B1180" s="1">
        <v>44945</v>
      </c>
      <c r="C1180" s="1">
        <v>44471</v>
      </c>
      <c r="D1180" t="s">
        <v>29</v>
      </c>
      <c r="E1180" t="s">
        <v>74</v>
      </c>
      <c r="F1180">
        <v>76</v>
      </c>
      <c r="G1180" t="s">
        <v>19</v>
      </c>
      <c r="H1180" t="s">
        <v>30</v>
      </c>
      <c r="I1180" t="s">
        <v>16</v>
      </c>
      <c r="J1180" t="s">
        <v>6512</v>
      </c>
      <c r="K1180" t="s">
        <v>733</v>
      </c>
      <c r="L1180">
        <v>1200</v>
      </c>
      <c r="M1180" t="str">
        <f>IF(Crime_analysis[[#This Row],[Victim''s Age]]&lt;13,"Child",IF(AND(Crime_analysis[[#This Row],[Victim''s Age]]&gt;13,Crime_analysis[[#This Row],[Victim''s Age]]&lt;18),"Teenager",IF(AND(Crime_analysis[[#This Row],[Victim''s Age]]&gt;=18,Crime_analysis[[#This Row],[Victim''s Age]]&lt;41),"Youth","Adult")))</f>
        <v>Adult</v>
      </c>
    </row>
    <row r="1181" spans="1:13" x14ac:dyDescent="0.35">
      <c r="A1181">
        <v>231809643</v>
      </c>
      <c r="B1181" s="1">
        <v>45043</v>
      </c>
      <c r="C1181" s="1">
        <v>44461</v>
      </c>
      <c r="D1181" t="s">
        <v>115</v>
      </c>
      <c r="E1181" t="s">
        <v>344</v>
      </c>
      <c r="F1181">
        <v>47</v>
      </c>
      <c r="G1181" t="s">
        <v>19</v>
      </c>
      <c r="H1181" t="s">
        <v>15</v>
      </c>
      <c r="I1181" t="s">
        <v>16</v>
      </c>
      <c r="J1181" t="s">
        <v>6512</v>
      </c>
      <c r="K1181" t="s">
        <v>1197</v>
      </c>
      <c r="L1181">
        <v>1315</v>
      </c>
      <c r="M1181" t="str">
        <f>IF(Crime_analysis[[#This Row],[Victim''s Age]]&lt;13,"Child",IF(AND(Crime_analysis[[#This Row],[Victim''s Age]]&gt;13,Crime_analysis[[#This Row],[Victim''s Age]]&lt;18),"Teenager",IF(AND(Crime_analysis[[#This Row],[Victim''s Age]]&gt;=18,Crime_analysis[[#This Row],[Victim''s Age]]&lt;41),"Youth","Adult")))</f>
        <v>Adult</v>
      </c>
    </row>
    <row r="1182" spans="1:13" x14ac:dyDescent="0.35">
      <c r="A1182">
        <v>221913547</v>
      </c>
      <c r="B1182" s="1">
        <v>44796</v>
      </c>
      <c r="C1182" s="1">
        <v>44228</v>
      </c>
      <c r="D1182" t="s">
        <v>32</v>
      </c>
      <c r="E1182" t="s">
        <v>56</v>
      </c>
      <c r="F1182">
        <v>44</v>
      </c>
      <c r="G1182" t="s">
        <v>19</v>
      </c>
      <c r="H1182" t="s">
        <v>33</v>
      </c>
      <c r="I1182" t="s">
        <v>16</v>
      </c>
      <c r="J1182" t="s">
        <v>6512</v>
      </c>
      <c r="K1182" t="s">
        <v>1198</v>
      </c>
      <c r="L1182">
        <v>1</v>
      </c>
      <c r="M1182" t="str">
        <f>IF(Crime_analysis[[#This Row],[Victim''s Age]]&lt;13,"Child",IF(AND(Crime_analysis[[#This Row],[Victim''s Age]]&gt;13,Crime_analysis[[#This Row],[Victim''s Age]]&lt;18),"Teenager",IF(AND(Crime_analysis[[#This Row],[Victim''s Age]]&gt;=18,Crime_analysis[[#This Row],[Victim''s Age]]&lt;41),"Youth","Adult")))</f>
        <v>Adult</v>
      </c>
    </row>
    <row r="1183" spans="1:13" x14ac:dyDescent="0.35">
      <c r="A1183">
        <v>220121883</v>
      </c>
      <c r="B1183" s="1">
        <v>44839</v>
      </c>
      <c r="C1183" s="1">
        <v>44528</v>
      </c>
      <c r="D1183" t="s">
        <v>42</v>
      </c>
      <c r="E1183" t="s">
        <v>110</v>
      </c>
      <c r="F1183">
        <v>50</v>
      </c>
      <c r="G1183" t="s">
        <v>19</v>
      </c>
      <c r="H1183" t="s">
        <v>33</v>
      </c>
      <c r="I1183" t="s">
        <v>16</v>
      </c>
      <c r="J1183" t="s">
        <v>6512</v>
      </c>
      <c r="K1183" t="s">
        <v>1199</v>
      </c>
      <c r="L1183">
        <v>1100</v>
      </c>
      <c r="M1183" t="str">
        <f>IF(Crime_analysis[[#This Row],[Victim''s Age]]&lt;13,"Child",IF(AND(Crime_analysis[[#This Row],[Victim''s Age]]&gt;13,Crime_analysis[[#This Row],[Victim''s Age]]&lt;18),"Teenager",IF(AND(Crime_analysis[[#This Row],[Victim''s Age]]&gt;=18,Crime_analysis[[#This Row],[Victim''s Age]]&lt;41),"Youth","Adult")))</f>
        <v>Adult</v>
      </c>
    </row>
    <row r="1184" spans="1:13" x14ac:dyDescent="0.35">
      <c r="A1184">
        <v>221313868</v>
      </c>
      <c r="B1184" s="1">
        <v>44745</v>
      </c>
      <c r="C1184" s="1">
        <v>44422</v>
      </c>
      <c r="D1184" t="s">
        <v>52</v>
      </c>
      <c r="E1184" t="s">
        <v>13</v>
      </c>
      <c r="F1184">
        <v>31</v>
      </c>
      <c r="G1184" t="s">
        <v>19</v>
      </c>
      <c r="H1184" t="s">
        <v>20</v>
      </c>
      <c r="I1184" t="s">
        <v>16</v>
      </c>
      <c r="J1184" t="s">
        <v>6512</v>
      </c>
      <c r="K1184" t="s">
        <v>1200</v>
      </c>
      <c r="L1184">
        <v>1330</v>
      </c>
      <c r="M1184" t="str">
        <f>IF(Crime_analysis[[#This Row],[Victim''s Age]]&lt;13,"Child",IF(AND(Crime_analysis[[#This Row],[Victim''s Age]]&gt;13,Crime_analysis[[#This Row],[Victim''s Age]]&lt;18),"Teenager",IF(AND(Crime_analysis[[#This Row],[Victim''s Age]]&gt;=18,Crime_analysis[[#This Row],[Victim''s Age]]&lt;41),"Youth","Adult")))</f>
        <v>Youth</v>
      </c>
    </row>
    <row r="1185" spans="1:13" x14ac:dyDescent="0.35">
      <c r="A1185">
        <v>221116461</v>
      </c>
      <c r="B1185" s="1">
        <v>44833</v>
      </c>
      <c r="C1185" s="1">
        <v>44363</v>
      </c>
      <c r="D1185" t="s">
        <v>61</v>
      </c>
      <c r="E1185" t="s">
        <v>490</v>
      </c>
      <c r="F1185">
        <v>36</v>
      </c>
      <c r="G1185" t="s">
        <v>14</v>
      </c>
      <c r="H1185" t="s">
        <v>30</v>
      </c>
      <c r="I1185" t="s">
        <v>270</v>
      </c>
      <c r="J1185" t="s">
        <v>78</v>
      </c>
      <c r="K1185" t="s">
        <v>1201</v>
      </c>
      <c r="L1185">
        <v>1</v>
      </c>
      <c r="M1185" t="str">
        <f>IF(Crime_analysis[[#This Row],[Victim''s Age]]&lt;13,"Child",IF(AND(Crime_analysis[[#This Row],[Victim''s Age]]&gt;13,Crime_analysis[[#This Row],[Victim''s Age]]&lt;18),"Teenager",IF(AND(Crime_analysis[[#This Row],[Victim''s Age]]&gt;=18,Crime_analysis[[#This Row],[Victim''s Age]]&lt;41),"Youth","Adult")))</f>
        <v>Youth</v>
      </c>
    </row>
    <row r="1186" spans="1:13" x14ac:dyDescent="0.35">
      <c r="A1186">
        <v>210510141</v>
      </c>
      <c r="B1186" s="1">
        <v>44791</v>
      </c>
      <c r="C1186" s="1">
        <v>44354</v>
      </c>
      <c r="D1186" t="s">
        <v>146</v>
      </c>
      <c r="E1186" t="s">
        <v>1005</v>
      </c>
      <c r="F1186">
        <v>53</v>
      </c>
      <c r="G1186" t="s">
        <v>19</v>
      </c>
      <c r="H1186" t="s">
        <v>15</v>
      </c>
      <c r="I1186" t="s">
        <v>1202</v>
      </c>
      <c r="J1186" t="s">
        <v>113</v>
      </c>
      <c r="K1186" t="s">
        <v>1203</v>
      </c>
      <c r="L1186">
        <v>500</v>
      </c>
      <c r="M1186" t="str">
        <f>IF(Crime_analysis[[#This Row],[Victim''s Age]]&lt;13,"Child",IF(AND(Crime_analysis[[#This Row],[Victim''s Age]]&gt;13,Crime_analysis[[#This Row],[Victim''s Age]]&lt;18),"Teenager",IF(AND(Crime_analysis[[#This Row],[Victim''s Age]]&gt;=18,Crime_analysis[[#This Row],[Victim''s Age]]&lt;41),"Youth","Adult")))</f>
        <v>Adult</v>
      </c>
    </row>
    <row r="1187" spans="1:13" x14ac:dyDescent="0.35">
      <c r="A1187">
        <v>231204619</v>
      </c>
      <c r="B1187" s="1">
        <v>44937</v>
      </c>
      <c r="C1187" s="1">
        <v>44470</v>
      </c>
      <c r="D1187" t="s">
        <v>24</v>
      </c>
      <c r="E1187" t="s">
        <v>74</v>
      </c>
      <c r="F1187">
        <v>51</v>
      </c>
      <c r="G1187" t="s">
        <v>14</v>
      </c>
      <c r="H1187" t="s">
        <v>20</v>
      </c>
      <c r="I1187" t="s">
        <v>16</v>
      </c>
      <c r="J1187" t="s">
        <v>6512</v>
      </c>
      <c r="K1187" t="s">
        <v>470</v>
      </c>
      <c r="L1187">
        <v>1200</v>
      </c>
      <c r="M1187" t="str">
        <f>IF(Crime_analysis[[#This Row],[Victim''s Age]]&lt;13,"Child",IF(AND(Crime_analysis[[#This Row],[Victim''s Age]]&gt;13,Crime_analysis[[#This Row],[Victim''s Age]]&lt;18),"Teenager",IF(AND(Crime_analysis[[#This Row],[Victim''s Age]]&gt;=18,Crime_analysis[[#This Row],[Victim''s Age]]&lt;41),"Youth","Adult")))</f>
        <v>Adult</v>
      </c>
    </row>
    <row r="1188" spans="1:13" x14ac:dyDescent="0.35">
      <c r="A1188">
        <v>231410080</v>
      </c>
      <c r="B1188" s="1">
        <v>45055</v>
      </c>
      <c r="C1188" s="1">
        <v>44455</v>
      </c>
      <c r="D1188" t="s">
        <v>120</v>
      </c>
      <c r="E1188" t="s">
        <v>13</v>
      </c>
      <c r="F1188">
        <v>41</v>
      </c>
      <c r="G1188" t="s">
        <v>14</v>
      </c>
      <c r="H1188" t="s">
        <v>30</v>
      </c>
      <c r="I1188" t="s">
        <v>16</v>
      </c>
      <c r="J1188" t="s">
        <v>6512</v>
      </c>
      <c r="K1188" t="s">
        <v>266</v>
      </c>
      <c r="L1188">
        <v>1900</v>
      </c>
      <c r="M1188" t="str">
        <f>IF(Crime_analysis[[#This Row],[Victim''s Age]]&lt;13,"Child",IF(AND(Crime_analysis[[#This Row],[Victim''s Age]]&gt;13,Crime_analysis[[#This Row],[Victim''s Age]]&lt;18),"Teenager",IF(AND(Crime_analysis[[#This Row],[Victim''s Age]]&gt;=18,Crime_analysis[[#This Row],[Victim''s Age]]&lt;41),"Youth","Adult")))</f>
        <v>Adult</v>
      </c>
    </row>
    <row r="1189" spans="1:13" x14ac:dyDescent="0.35">
      <c r="A1189">
        <v>230707518</v>
      </c>
      <c r="B1189" s="1">
        <v>45008</v>
      </c>
      <c r="C1189" s="1">
        <v>44490</v>
      </c>
      <c r="D1189" t="s">
        <v>45</v>
      </c>
      <c r="E1189" t="s">
        <v>46</v>
      </c>
      <c r="F1189">
        <v>78</v>
      </c>
      <c r="G1189" t="s">
        <v>14</v>
      </c>
      <c r="H1189" t="s">
        <v>15</v>
      </c>
      <c r="I1189" t="s">
        <v>16</v>
      </c>
      <c r="J1189" t="s">
        <v>6512</v>
      </c>
      <c r="K1189" t="s">
        <v>1204</v>
      </c>
      <c r="L1189">
        <v>1100</v>
      </c>
      <c r="M1189" t="str">
        <f>IF(Crime_analysis[[#This Row],[Victim''s Age]]&lt;13,"Child",IF(AND(Crime_analysis[[#This Row],[Victim''s Age]]&gt;13,Crime_analysis[[#This Row],[Victim''s Age]]&lt;18),"Teenager",IF(AND(Crime_analysis[[#This Row],[Victim''s Age]]&gt;=18,Crime_analysis[[#This Row],[Victim''s Age]]&lt;41),"Youth","Adult")))</f>
        <v>Adult</v>
      </c>
    </row>
    <row r="1190" spans="1:13" x14ac:dyDescent="0.35">
      <c r="A1190">
        <v>220515506</v>
      </c>
      <c r="B1190" s="1">
        <v>44866</v>
      </c>
      <c r="C1190" s="1">
        <v>44220</v>
      </c>
      <c r="D1190" t="s">
        <v>146</v>
      </c>
      <c r="E1190" t="s">
        <v>13</v>
      </c>
      <c r="F1190">
        <v>30</v>
      </c>
      <c r="G1190" t="s">
        <v>14</v>
      </c>
      <c r="H1190" t="s">
        <v>20</v>
      </c>
      <c r="I1190" t="s">
        <v>16</v>
      </c>
      <c r="J1190" t="s">
        <v>6512</v>
      </c>
      <c r="K1190" t="s">
        <v>1205</v>
      </c>
      <c r="L1190">
        <v>235</v>
      </c>
      <c r="M1190" t="str">
        <f>IF(Crime_analysis[[#This Row],[Victim''s Age]]&lt;13,"Child",IF(AND(Crime_analysis[[#This Row],[Victim''s Age]]&gt;13,Crime_analysis[[#This Row],[Victim''s Age]]&lt;18),"Teenager",IF(AND(Crime_analysis[[#This Row],[Victim''s Age]]&gt;=18,Crime_analysis[[#This Row],[Victim''s Age]]&lt;41),"Youth","Adult")))</f>
        <v>Youth</v>
      </c>
    </row>
    <row r="1191" spans="1:13" x14ac:dyDescent="0.35">
      <c r="A1191">
        <v>232105364</v>
      </c>
      <c r="B1191" s="1">
        <v>44950</v>
      </c>
      <c r="C1191" s="1">
        <v>44197</v>
      </c>
      <c r="D1191" t="s">
        <v>103</v>
      </c>
      <c r="E1191" t="s">
        <v>13</v>
      </c>
      <c r="F1191">
        <v>41</v>
      </c>
      <c r="G1191" t="s">
        <v>19</v>
      </c>
      <c r="H1191" t="s">
        <v>33</v>
      </c>
      <c r="I1191" t="s">
        <v>16</v>
      </c>
      <c r="J1191" t="s">
        <v>6512</v>
      </c>
      <c r="K1191" t="s">
        <v>1206</v>
      </c>
      <c r="L1191">
        <v>800</v>
      </c>
      <c r="M1191" t="str">
        <f>IF(Crime_analysis[[#This Row],[Victim''s Age]]&lt;13,"Child",IF(AND(Crime_analysis[[#This Row],[Victim''s Age]]&gt;13,Crime_analysis[[#This Row],[Victim''s Age]]&lt;18),"Teenager",IF(AND(Crime_analysis[[#This Row],[Victim''s Age]]&gt;=18,Crime_analysis[[#This Row],[Victim''s Age]]&lt;41),"Youth","Adult")))</f>
        <v>Adult</v>
      </c>
    </row>
    <row r="1192" spans="1:13" x14ac:dyDescent="0.35">
      <c r="A1192">
        <v>221110685</v>
      </c>
      <c r="B1192" s="1">
        <v>44734</v>
      </c>
      <c r="C1192" s="1">
        <v>44367</v>
      </c>
      <c r="D1192" t="s">
        <v>61</v>
      </c>
      <c r="E1192" t="s">
        <v>122</v>
      </c>
      <c r="F1192">
        <v>36</v>
      </c>
      <c r="G1192" t="s">
        <v>14</v>
      </c>
      <c r="H1192" t="s">
        <v>20</v>
      </c>
      <c r="I1192" t="s">
        <v>16</v>
      </c>
      <c r="J1192" t="s">
        <v>78</v>
      </c>
      <c r="K1192" t="s">
        <v>1207</v>
      </c>
      <c r="L1192">
        <v>1800</v>
      </c>
      <c r="M1192" t="str">
        <f>IF(Crime_analysis[[#This Row],[Victim''s Age]]&lt;13,"Child",IF(AND(Crime_analysis[[#This Row],[Victim''s Age]]&gt;13,Crime_analysis[[#This Row],[Victim''s Age]]&lt;18),"Teenager",IF(AND(Crime_analysis[[#This Row],[Victim''s Age]]&gt;=18,Crime_analysis[[#This Row],[Victim''s Age]]&lt;41),"Youth","Adult")))</f>
        <v>Youth</v>
      </c>
    </row>
    <row r="1193" spans="1:13" x14ac:dyDescent="0.35">
      <c r="A1193">
        <v>221412485</v>
      </c>
      <c r="B1193" s="1">
        <v>44728</v>
      </c>
      <c r="C1193" s="1">
        <v>44324</v>
      </c>
      <c r="D1193" t="s">
        <v>120</v>
      </c>
      <c r="E1193" t="s">
        <v>1144</v>
      </c>
      <c r="F1193">
        <v>31</v>
      </c>
      <c r="G1193" t="s">
        <v>19</v>
      </c>
      <c r="H1193" t="s">
        <v>15</v>
      </c>
      <c r="I1193" t="s">
        <v>16</v>
      </c>
      <c r="J1193" t="s">
        <v>6512</v>
      </c>
      <c r="K1193" t="s">
        <v>1208</v>
      </c>
      <c r="L1193">
        <v>2000</v>
      </c>
      <c r="M1193" t="str">
        <f>IF(Crime_analysis[[#This Row],[Victim''s Age]]&lt;13,"Child",IF(AND(Crime_analysis[[#This Row],[Victim''s Age]]&gt;13,Crime_analysis[[#This Row],[Victim''s Age]]&lt;18),"Teenager",IF(AND(Crime_analysis[[#This Row],[Victim''s Age]]&gt;=18,Crime_analysis[[#This Row],[Victim''s Age]]&lt;41),"Youth","Adult")))</f>
        <v>Youth</v>
      </c>
    </row>
    <row r="1194" spans="1:13" x14ac:dyDescent="0.35">
      <c r="A1194">
        <v>220912519</v>
      </c>
      <c r="B1194" s="1">
        <v>44785</v>
      </c>
      <c r="C1194" s="1">
        <v>44348</v>
      </c>
      <c r="D1194" t="s">
        <v>65</v>
      </c>
      <c r="E1194" t="s">
        <v>110</v>
      </c>
      <c r="F1194">
        <v>51</v>
      </c>
      <c r="G1194" t="s">
        <v>14</v>
      </c>
      <c r="H1194" t="s">
        <v>33</v>
      </c>
      <c r="I1194" t="s">
        <v>16</v>
      </c>
      <c r="J1194" t="s">
        <v>6512</v>
      </c>
      <c r="K1194" t="s">
        <v>1209</v>
      </c>
      <c r="L1194">
        <v>1</v>
      </c>
      <c r="M1194" t="str">
        <f>IF(Crime_analysis[[#This Row],[Victim''s Age]]&lt;13,"Child",IF(AND(Crime_analysis[[#This Row],[Victim''s Age]]&gt;13,Crime_analysis[[#This Row],[Victim''s Age]]&lt;18),"Teenager",IF(AND(Crime_analysis[[#This Row],[Victim''s Age]]&gt;=18,Crime_analysis[[#This Row],[Victim''s Age]]&lt;41),"Youth","Adult")))</f>
        <v>Adult</v>
      </c>
    </row>
    <row r="1195" spans="1:13" x14ac:dyDescent="0.35">
      <c r="A1195">
        <v>221610041</v>
      </c>
      <c r="B1195" s="1">
        <v>44734</v>
      </c>
      <c r="C1195" s="1">
        <v>44197</v>
      </c>
      <c r="D1195" t="s">
        <v>86</v>
      </c>
      <c r="E1195" t="s">
        <v>169</v>
      </c>
      <c r="F1195">
        <v>8</v>
      </c>
      <c r="G1195" t="s">
        <v>14</v>
      </c>
      <c r="H1195" t="s">
        <v>15</v>
      </c>
      <c r="I1195" t="s">
        <v>59</v>
      </c>
      <c r="J1195" t="s">
        <v>6512</v>
      </c>
      <c r="K1195" t="s">
        <v>1210</v>
      </c>
      <c r="L1195">
        <v>1200</v>
      </c>
      <c r="M1195" t="str">
        <f>IF(Crime_analysis[[#This Row],[Victim''s Age]]&lt;13,"Child",IF(AND(Crime_analysis[[#This Row],[Victim''s Age]]&gt;13,Crime_analysis[[#This Row],[Victim''s Age]]&lt;18),"Teenager",IF(AND(Crime_analysis[[#This Row],[Victim''s Age]]&gt;=18,Crime_analysis[[#This Row],[Victim''s Age]]&lt;41),"Youth","Adult")))</f>
        <v>Child</v>
      </c>
    </row>
    <row r="1196" spans="1:13" x14ac:dyDescent="0.35">
      <c r="A1196">
        <v>221614727</v>
      </c>
      <c r="B1196" s="1">
        <v>44895</v>
      </c>
      <c r="C1196" s="1">
        <v>44197</v>
      </c>
      <c r="D1196" t="s">
        <v>86</v>
      </c>
      <c r="E1196" t="s">
        <v>13</v>
      </c>
      <c r="F1196">
        <v>51</v>
      </c>
      <c r="G1196" t="s">
        <v>19</v>
      </c>
      <c r="H1196" t="s">
        <v>20</v>
      </c>
      <c r="I1196" t="s">
        <v>16</v>
      </c>
      <c r="J1196" t="s">
        <v>6512</v>
      </c>
      <c r="K1196" t="s">
        <v>1211</v>
      </c>
      <c r="L1196">
        <v>900</v>
      </c>
      <c r="M1196" t="str">
        <f>IF(Crime_analysis[[#This Row],[Victim''s Age]]&lt;13,"Child",IF(AND(Crime_analysis[[#This Row],[Victim''s Age]]&gt;13,Crime_analysis[[#This Row],[Victim''s Age]]&lt;18),"Teenager",IF(AND(Crime_analysis[[#This Row],[Victim''s Age]]&gt;=18,Crime_analysis[[#This Row],[Victim''s Age]]&lt;41),"Youth","Adult")))</f>
        <v>Adult</v>
      </c>
    </row>
    <row r="1197" spans="1:13" x14ac:dyDescent="0.35">
      <c r="A1197">
        <v>221512681</v>
      </c>
      <c r="B1197" s="1">
        <v>44766</v>
      </c>
      <c r="C1197" s="1">
        <v>44270</v>
      </c>
      <c r="D1197" t="s">
        <v>29</v>
      </c>
      <c r="E1197" t="s">
        <v>320</v>
      </c>
      <c r="F1197">
        <v>34</v>
      </c>
      <c r="G1197" t="s">
        <v>19</v>
      </c>
      <c r="H1197" t="s">
        <v>30</v>
      </c>
      <c r="I1197" t="s">
        <v>38</v>
      </c>
      <c r="J1197" t="s">
        <v>6512</v>
      </c>
      <c r="K1197" t="s">
        <v>1212</v>
      </c>
      <c r="L1197">
        <v>1800</v>
      </c>
      <c r="M1197" t="str">
        <f>IF(Crime_analysis[[#This Row],[Victim''s Age]]&lt;13,"Child",IF(AND(Crime_analysis[[#This Row],[Victim''s Age]]&gt;13,Crime_analysis[[#This Row],[Victim''s Age]]&lt;18),"Teenager",IF(AND(Crime_analysis[[#This Row],[Victim''s Age]]&gt;=18,Crime_analysis[[#This Row],[Victim''s Age]]&lt;41),"Youth","Adult")))</f>
        <v>Youth</v>
      </c>
    </row>
    <row r="1198" spans="1:13" x14ac:dyDescent="0.35">
      <c r="A1198">
        <v>220120972</v>
      </c>
      <c r="B1198" s="1">
        <v>44824</v>
      </c>
      <c r="C1198" s="1">
        <v>44197</v>
      </c>
      <c r="D1198" t="s">
        <v>42</v>
      </c>
      <c r="E1198" t="s">
        <v>169</v>
      </c>
      <c r="F1198">
        <v>9</v>
      </c>
      <c r="G1198" t="s">
        <v>14</v>
      </c>
      <c r="H1198" t="s">
        <v>20</v>
      </c>
      <c r="I1198" t="s">
        <v>59</v>
      </c>
      <c r="J1198" t="s">
        <v>6512</v>
      </c>
      <c r="K1198" t="s">
        <v>1213</v>
      </c>
      <c r="L1198">
        <v>1</v>
      </c>
      <c r="M1198" t="str">
        <f>IF(Crime_analysis[[#This Row],[Victim''s Age]]&lt;13,"Child",IF(AND(Crime_analysis[[#This Row],[Victim''s Age]]&gt;13,Crime_analysis[[#This Row],[Victim''s Age]]&lt;18),"Teenager",IF(AND(Crime_analysis[[#This Row],[Victim''s Age]]&gt;=18,Crime_analysis[[#This Row],[Victim''s Age]]&lt;41),"Youth","Adult")))</f>
        <v>Child</v>
      </c>
    </row>
    <row r="1199" spans="1:13" x14ac:dyDescent="0.35">
      <c r="A1199">
        <v>221011370</v>
      </c>
      <c r="B1199" s="1">
        <v>44749</v>
      </c>
      <c r="C1199" s="1">
        <v>44537</v>
      </c>
      <c r="D1199" t="s">
        <v>77</v>
      </c>
      <c r="E1199" t="s">
        <v>13</v>
      </c>
      <c r="F1199">
        <v>71</v>
      </c>
      <c r="G1199" t="s">
        <v>14</v>
      </c>
      <c r="H1199" t="s">
        <v>15</v>
      </c>
      <c r="I1199" t="s">
        <v>16</v>
      </c>
      <c r="J1199" t="s">
        <v>6512</v>
      </c>
      <c r="K1199" t="s">
        <v>1214</v>
      </c>
      <c r="L1199">
        <v>1205</v>
      </c>
      <c r="M1199" t="str">
        <f>IF(Crime_analysis[[#This Row],[Victim''s Age]]&lt;13,"Child",IF(AND(Crime_analysis[[#This Row],[Victim''s Age]]&gt;13,Crime_analysis[[#This Row],[Victim''s Age]]&lt;18),"Teenager",IF(AND(Crime_analysis[[#This Row],[Victim''s Age]]&gt;=18,Crime_analysis[[#This Row],[Victim''s Age]]&lt;41),"Youth","Adult")))</f>
        <v>Adult</v>
      </c>
    </row>
    <row r="1200" spans="1:13" x14ac:dyDescent="0.35">
      <c r="A1200">
        <v>221421615</v>
      </c>
      <c r="B1200" s="1">
        <v>44921</v>
      </c>
      <c r="C1200" s="1">
        <v>44222</v>
      </c>
      <c r="D1200" t="s">
        <v>120</v>
      </c>
      <c r="E1200" t="s">
        <v>160</v>
      </c>
      <c r="F1200">
        <v>34</v>
      </c>
      <c r="G1200" t="s">
        <v>14</v>
      </c>
      <c r="H1200" t="s">
        <v>30</v>
      </c>
      <c r="I1200" t="s">
        <v>59</v>
      </c>
      <c r="J1200" t="s">
        <v>6512</v>
      </c>
      <c r="K1200" t="s">
        <v>1215</v>
      </c>
      <c r="L1200">
        <v>1200</v>
      </c>
      <c r="M1200" t="str">
        <f>IF(Crime_analysis[[#This Row],[Victim''s Age]]&lt;13,"Child",IF(AND(Crime_analysis[[#This Row],[Victim''s Age]]&gt;13,Crime_analysis[[#This Row],[Victim''s Age]]&lt;18),"Teenager",IF(AND(Crime_analysis[[#This Row],[Victim''s Age]]&gt;=18,Crime_analysis[[#This Row],[Victim''s Age]]&lt;41),"Youth","Adult")))</f>
        <v>Youth</v>
      </c>
    </row>
    <row r="1201" spans="1:13" x14ac:dyDescent="0.35">
      <c r="A1201">
        <v>231205718</v>
      </c>
      <c r="B1201" s="1">
        <v>44953</v>
      </c>
      <c r="C1201" s="1">
        <v>44239</v>
      </c>
      <c r="D1201" t="s">
        <v>24</v>
      </c>
      <c r="E1201" t="s">
        <v>13</v>
      </c>
      <c r="F1201">
        <v>27</v>
      </c>
      <c r="G1201" t="s">
        <v>14</v>
      </c>
      <c r="H1201" t="s">
        <v>20</v>
      </c>
      <c r="I1201" t="s">
        <v>16</v>
      </c>
      <c r="J1201" t="s">
        <v>6512</v>
      </c>
      <c r="K1201" t="s">
        <v>1216</v>
      </c>
      <c r="L1201">
        <v>630</v>
      </c>
      <c r="M1201" t="str">
        <f>IF(Crime_analysis[[#This Row],[Victim''s Age]]&lt;13,"Child",IF(AND(Crime_analysis[[#This Row],[Victim''s Age]]&gt;13,Crime_analysis[[#This Row],[Victim''s Age]]&lt;18),"Teenager",IF(AND(Crime_analysis[[#This Row],[Victim''s Age]]&gt;=18,Crime_analysis[[#This Row],[Victim''s Age]]&lt;41),"Youth","Adult")))</f>
        <v>Youth</v>
      </c>
    </row>
    <row r="1202" spans="1:13" x14ac:dyDescent="0.35">
      <c r="A1202">
        <v>221314746</v>
      </c>
      <c r="B1202" s="1">
        <v>44761</v>
      </c>
      <c r="C1202" s="1">
        <v>44529</v>
      </c>
      <c r="D1202" t="s">
        <v>52</v>
      </c>
      <c r="E1202" t="s">
        <v>110</v>
      </c>
      <c r="F1202">
        <v>58</v>
      </c>
      <c r="G1202" t="s">
        <v>19</v>
      </c>
      <c r="H1202" t="s">
        <v>20</v>
      </c>
      <c r="I1202" t="s">
        <v>16</v>
      </c>
      <c r="J1202" t="s">
        <v>6512</v>
      </c>
      <c r="K1202" t="s">
        <v>1217</v>
      </c>
      <c r="L1202">
        <v>824</v>
      </c>
      <c r="M1202" t="str">
        <f>IF(Crime_analysis[[#This Row],[Victim''s Age]]&lt;13,"Child",IF(AND(Crime_analysis[[#This Row],[Victim''s Age]]&gt;13,Crime_analysis[[#This Row],[Victim''s Age]]&lt;18),"Teenager",IF(AND(Crime_analysis[[#This Row],[Victim''s Age]]&gt;=18,Crime_analysis[[#This Row],[Victim''s Age]]&lt;41),"Youth","Adult")))</f>
        <v>Adult</v>
      </c>
    </row>
    <row r="1203" spans="1:13" x14ac:dyDescent="0.35">
      <c r="A1203">
        <v>220415517</v>
      </c>
      <c r="B1203" s="1">
        <v>44883</v>
      </c>
      <c r="C1203" s="1">
        <v>44273</v>
      </c>
      <c r="D1203" t="s">
        <v>68</v>
      </c>
      <c r="E1203" t="s">
        <v>13</v>
      </c>
      <c r="F1203">
        <v>20</v>
      </c>
      <c r="G1203" t="s">
        <v>19</v>
      </c>
      <c r="H1203" t="s">
        <v>20</v>
      </c>
      <c r="I1203" t="s">
        <v>16</v>
      </c>
      <c r="J1203" t="s">
        <v>6512</v>
      </c>
      <c r="K1203" t="s">
        <v>1218</v>
      </c>
      <c r="L1203">
        <v>1000</v>
      </c>
      <c r="M1203" t="str">
        <f>IF(Crime_analysis[[#This Row],[Victim''s Age]]&lt;13,"Child",IF(AND(Crime_analysis[[#This Row],[Victim''s Age]]&gt;13,Crime_analysis[[#This Row],[Victim''s Age]]&lt;18),"Teenager",IF(AND(Crime_analysis[[#This Row],[Victim''s Age]]&gt;=18,Crime_analysis[[#This Row],[Victim''s Age]]&lt;41),"Youth","Adult")))</f>
        <v>Youth</v>
      </c>
    </row>
    <row r="1204" spans="1:13" x14ac:dyDescent="0.35">
      <c r="A1204">
        <v>231104015</v>
      </c>
      <c r="B1204" s="1">
        <v>44927</v>
      </c>
      <c r="C1204" s="1">
        <v>44501</v>
      </c>
      <c r="D1204" t="s">
        <v>61</v>
      </c>
      <c r="E1204" t="s">
        <v>13</v>
      </c>
      <c r="F1204">
        <v>40</v>
      </c>
      <c r="G1204" t="s">
        <v>19</v>
      </c>
      <c r="H1204" t="s">
        <v>30</v>
      </c>
      <c r="I1204" t="s">
        <v>16</v>
      </c>
      <c r="J1204" t="s">
        <v>6512</v>
      </c>
      <c r="K1204" t="s">
        <v>1219</v>
      </c>
      <c r="L1204">
        <v>1200</v>
      </c>
      <c r="M1204" t="str">
        <f>IF(Crime_analysis[[#This Row],[Victim''s Age]]&lt;13,"Child",IF(AND(Crime_analysis[[#This Row],[Victim''s Age]]&gt;13,Crime_analysis[[#This Row],[Victim''s Age]]&lt;18),"Teenager",IF(AND(Crime_analysis[[#This Row],[Victim''s Age]]&gt;=18,Crime_analysis[[#This Row],[Victim''s Age]]&lt;41),"Youth","Adult")))</f>
        <v>Youth</v>
      </c>
    </row>
    <row r="1205" spans="1:13" x14ac:dyDescent="0.35">
      <c r="A1205">
        <v>231413226</v>
      </c>
      <c r="B1205" s="1">
        <v>45104</v>
      </c>
      <c r="C1205" s="1">
        <v>44287</v>
      </c>
      <c r="D1205" t="s">
        <v>120</v>
      </c>
      <c r="E1205" t="s">
        <v>46</v>
      </c>
      <c r="F1205">
        <v>27</v>
      </c>
      <c r="G1205" t="s">
        <v>14</v>
      </c>
      <c r="H1205" t="s">
        <v>30</v>
      </c>
      <c r="I1205" t="s">
        <v>16</v>
      </c>
      <c r="J1205" t="s">
        <v>6512</v>
      </c>
      <c r="K1205" t="s">
        <v>1220</v>
      </c>
      <c r="L1205">
        <v>1240</v>
      </c>
      <c r="M1205" t="str">
        <f>IF(Crime_analysis[[#This Row],[Victim''s Age]]&lt;13,"Child",IF(AND(Crime_analysis[[#This Row],[Victim''s Age]]&gt;13,Crime_analysis[[#This Row],[Victim''s Age]]&lt;18),"Teenager",IF(AND(Crime_analysis[[#This Row],[Victim''s Age]]&gt;=18,Crime_analysis[[#This Row],[Victim''s Age]]&lt;41),"Youth","Adult")))</f>
        <v>Youth</v>
      </c>
    </row>
    <row r="1206" spans="1:13" x14ac:dyDescent="0.35">
      <c r="A1206">
        <v>221612669</v>
      </c>
      <c r="B1206" s="1">
        <v>44827</v>
      </c>
      <c r="C1206" s="1">
        <v>44474</v>
      </c>
      <c r="D1206" t="s">
        <v>86</v>
      </c>
      <c r="E1206" t="s">
        <v>13</v>
      </c>
      <c r="F1206">
        <v>29</v>
      </c>
      <c r="G1206" t="s">
        <v>19</v>
      </c>
      <c r="H1206" t="s">
        <v>20</v>
      </c>
      <c r="I1206" t="s">
        <v>16</v>
      </c>
      <c r="J1206" t="s">
        <v>6512</v>
      </c>
      <c r="K1206" t="s">
        <v>1221</v>
      </c>
      <c r="L1206">
        <v>1530</v>
      </c>
      <c r="M1206" t="str">
        <f>IF(Crime_analysis[[#This Row],[Victim''s Age]]&lt;13,"Child",IF(AND(Crime_analysis[[#This Row],[Victim''s Age]]&gt;13,Crime_analysis[[#This Row],[Victim''s Age]]&lt;18),"Teenager",IF(AND(Crime_analysis[[#This Row],[Victim''s Age]]&gt;=18,Crime_analysis[[#This Row],[Victim''s Age]]&lt;41),"Youth","Adult")))</f>
        <v>Youth</v>
      </c>
    </row>
    <row r="1207" spans="1:13" x14ac:dyDescent="0.35">
      <c r="A1207">
        <v>221214660</v>
      </c>
      <c r="B1207" s="1">
        <v>44727</v>
      </c>
      <c r="C1207" s="1">
        <v>44198</v>
      </c>
      <c r="D1207" t="s">
        <v>24</v>
      </c>
      <c r="E1207" t="s">
        <v>13</v>
      </c>
      <c r="F1207">
        <v>59</v>
      </c>
      <c r="G1207" t="s">
        <v>19</v>
      </c>
      <c r="H1207" t="s">
        <v>15</v>
      </c>
      <c r="I1207" t="s">
        <v>16</v>
      </c>
      <c r="J1207" t="s">
        <v>6512</v>
      </c>
      <c r="K1207" t="s">
        <v>1222</v>
      </c>
      <c r="L1207">
        <v>1</v>
      </c>
      <c r="M1207" t="str">
        <f>IF(Crime_analysis[[#This Row],[Victim''s Age]]&lt;13,"Child",IF(AND(Crime_analysis[[#This Row],[Victim''s Age]]&gt;13,Crime_analysis[[#This Row],[Victim''s Age]]&lt;18),"Teenager",IF(AND(Crime_analysis[[#This Row],[Victim''s Age]]&gt;=18,Crime_analysis[[#This Row],[Victim''s Age]]&lt;41),"Youth","Adult")))</f>
        <v>Adult</v>
      </c>
    </row>
    <row r="1208" spans="1:13" x14ac:dyDescent="0.35">
      <c r="A1208">
        <v>230304407</v>
      </c>
      <c r="B1208" s="1">
        <v>44935</v>
      </c>
      <c r="C1208" s="1">
        <v>44287</v>
      </c>
      <c r="D1208" t="s">
        <v>12</v>
      </c>
      <c r="E1208" t="s">
        <v>13</v>
      </c>
      <c r="F1208">
        <v>41</v>
      </c>
      <c r="G1208" t="s">
        <v>19</v>
      </c>
      <c r="H1208" t="s">
        <v>20</v>
      </c>
      <c r="I1208" t="s">
        <v>16</v>
      </c>
      <c r="J1208" t="s">
        <v>6512</v>
      </c>
      <c r="K1208" t="s">
        <v>1223</v>
      </c>
      <c r="L1208">
        <v>800</v>
      </c>
      <c r="M1208" t="str">
        <f>IF(Crime_analysis[[#This Row],[Victim''s Age]]&lt;13,"Child",IF(AND(Crime_analysis[[#This Row],[Victim''s Age]]&gt;13,Crime_analysis[[#This Row],[Victim''s Age]]&lt;18),"Teenager",IF(AND(Crime_analysis[[#This Row],[Victim''s Age]]&gt;=18,Crime_analysis[[#This Row],[Victim''s Age]]&lt;41),"Youth","Adult")))</f>
        <v>Adult</v>
      </c>
    </row>
    <row r="1209" spans="1:13" x14ac:dyDescent="0.35">
      <c r="A1209">
        <v>231009933</v>
      </c>
      <c r="B1209" s="1">
        <v>45080</v>
      </c>
      <c r="C1209" s="1">
        <v>44470</v>
      </c>
      <c r="D1209" t="s">
        <v>77</v>
      </c>
      <c r="E1209" t="s">
        <v>13</v>
      </c>
      <c r="F1209">
        <v>39</v>
      </c>
      <c r="G1209" t="s">
        <v>19</v>
      </c>
      <c r="H1209" t="s">
        <v>30</v>
      </c>
      <c r="I1209" t="s">
        <v>16</v>
      </c>
      <c r="J1209" t="s">
        <v>6512</v>
      </c>
      <c r="K1209" t="s">
        <v>1224</v>
      </c>
      <c r="L1209">
        <v>1200</v>
      </c>
      <c r="M1209" t="str">
        <f>IF(Crime_analysis[[#This Row],[Victim''s Age]]&lt;13,"Child",IF(AND(Crime_analysis[[#This Row],[Victim''s Age]]&gt;13,Crime_analysis[[#This Row],[Victim''s Age]]&lt;18),"Teenager",IF(AND(Crime_analysis[[#This Row],[Victim''s Age]]&gt;=18,Crime_analysis[[#This Row],[Victim''s Age]]&lt;41),"Youth","Adult")))</f>
        <v>Youth</v>
      </c>
    </row>
    <row r="1210" spans="1:13" x14ac:dyDescent="0.35">
      <c r="A1210">
        <v>221816245</v>
      </c>
      <c r="B1210" s="1">
        <v>44796</v>
      </c>
      <c r="C1210" s="1">
        <v>44523</v>
      </c>
      <c r="D1210" t="s">
        <v>115</v>
      </c>
      <c r="E1210" t="s">
        <v>13</v>
      </c>
      <c r="F1210">
        <v>37</v>
      </c>
      <c r="G1210" t="s">
        <v>19</v>
      </c>
      <c r="H1210" t="s">
        <v>15</v>
      </c>
      <c r="I1210" t="s">
        <v>16</v>
      </c>
      <c r="J1210" t="s">
        <v>6512</v>
      </c>
      <c r="K1210" t="s">
        <v>1225</v>
      </c>
      <c r="L1210">
        <v>2150</v>
      </c>
      <c r="M1210" t="str">
        <f>IF(Crime_analysis[[#This Row],[Victim''s Age]]&lt;13,"Child",IF(AND(Crime_analysis[[#This Row],[Victim''s Age]]&gt;13,Crime_analysis[[#This Row],[Victim''s Age]]&lt;18),"Teenager",IF(AND(Crime_analysis[[#This Row],[Victim''s Age]]&gt;=18,Crime_analysis[[#This Row],[Victim''s Age]]&lt;41),"Youth","Adult")))</f>
        <v>Youth</v>
      </c>
    </row>
    <row r="1211" spans="1:13" x14ac:dyDescent="0.35">
      <c r="A1211">
        <v>221222448</v>
      </c>
      <c r="B1211" s="1">
        <v>44858</v>
      </c>
      <c r="C1211" s="1">
        <v>44285</v>
      </c>
      <c r="D1211" t="s">
        <v>24</v>
      </c>
      <c r="E1211" t="s">
        <v>13</v>
      </c>
      <c r="F1211">
        <v>33</v>
      </c>
      <c r="G1211" t="s">
        <v>19</v>
      </c>
      <c r="H1211" t="s">
        <v>30</v>
      </c>
      <c r="I1211" t="s">
        <v>16</v>
      </c>
      <c r="J1211" t="s">
        <v>6512</v>
      </c>
      <c r="K1211" t="s">
        <v>1226</v>
      </c>
      <c r="L1211">
        <v>1255</v>
      </c>
      <c r="M1211" t="str">
        <f>IF(Crime_analysis[[#This Row],[Victim''s Age]]&lt;13,"Child",IF(AND(Crime_analysis[[#This Row],[Victim''s Age]]&gt;13,Crime_analysis[[#This Row],[Victim''s Age]]&lt;18),"Teenager",IF(AND(Crime_analysis[[#This Row],[Victim''s Age]]&gt;=18,Crime_analysis[[#This Row],[Victim''s Age]]&lt;41),"Youth","Adult")))</f>
        <v>Youth</v>
      </c>
    </row>
    <row r="1212" spans="1:13" x14ac:dyDescent="0.35">
      <c r="A1212">
        <v>221217990</v>
      </c>
      <c r="B1212" s="1">
        <v>44792</v>
      </c>
      <c r="C1212" s="1">
        <v>44327</v>
      </c>
      <c r="D1212" t="s">
        <v>24</v>
      </c>
      <c r="E1212" t="s">
        <v>783</v>
      </c>
      <c r="F1212">
        <v>53</v>
      </c>
      <c r="G1212" t="s">
        <v>19</v>
      </c>
      <c r="H1212" t="s">
        <v>15</v>
      </c>
      <c r="I1212" t="s">
        <v>16</v>
      </c>
      <c r="J1212" t="s">
        <v>6512</v>
      </c>
      <c r="K1212" t="s">
        <v>423</v>
      </c>
      <c r="L1212">
        <v>1200</v>
      </c>
      <c r="M1212" t="str">
        <f>IF(Crime_analysis[[#This Row],[Victim''s Age]]&lt;13,"Child",IF(AND(Crime_analysis[[#This Row],[Victim''s Age]]&gt;13,Crime_analysis[[#This Row],[Victim''s Age]]&lt;18),"Teenager",IF(AND(Crime_analysis[[#This Row],[Victim''s Age]]&gt;=18,Crime_analysis[[#This Row],[Victim''s Age]]&lt;41),"Youth","Adult")))</f>
        <v>Adult</v>
      </c>
    </row>
    <row r="1213" spans="1:13" x14ac:dyDescent="0.35">
      <c r="A1213">
        <v>221613077</v>
      </c>
      <c r="B1213" s="1">
        <v>44839</v>
      </c>
      <c r="C1213" s="1">
        <v>44510</v>
      </c>
      <c r="D1213" t="s">
        <v>86</v>
      </c>
      <c r="E1213" t="s">
        <v>46</v>
      </c>
      <c r="F1213">
        <v>28</v>
      </c>
      <c r="G1213" t="s">
        <v>14</v>
      </c>
      <c r="H1213" t="s">
        <v>20</v>
      </c>
      <c r="I1213" t="s">
        <v>16</v>
      </c>
      <c r="J1213" t="s">
        <v>6512</v>
      </c>
      <c r="K1213" t="s">
        <v>1227</v>
      </c>
      <c r="L1213">
        <v>1700</v>
      </c>
      <c r="M1213" t="str">
        <f>IF(Crime_analysis[[#This Row],[Victim''s Age]]&lt;13,"Child",IF(AND(Crime_analysis[[#This Row],[Victim''s Age]]&gt;13,Crime_analysis[[#This Row],[Victim''s Age]]&lt;18),"Teenager",IF(AND(Crime_analysis[[#This Row],[Victim''s Age]]&gt;=18,Crime_analysis[[#This Row],[Victim''s Age]]&lt;41),"Youth","Adult")))</f>
        <v>Youth</v>
      </c>
    </row>
    <row r="1214" spans="1:13" x14ac:dyDescent="0.35">
      <c r="A1214">
        <v>232108132</v>
      </c>
      <c r="B1214" s="1">
        <v>45036</v>
      </c>
      <c r="C1214" s="1">
        <v>44501</v>
      </c>
      <c r="D1214" t="s">
        <v>103</v>
      </c>
      <c r="E1214" t="s">
        <v>74</v>
      </c>
      <c r="F1214">
        <v>66</v>
      </c>
      <c r="G1214" t="s">
        <v>14</v>
      </c>
      <c r="H1214" t="s">
        <v>15</v>
      </c>
      <c r="I1214" t="s">
        <v>16</v>
      </c>
      <c r="J1214" t="s">
        <v>6512</v>
      </c>
      <c r="K1214" t="s">
        <v>1228</v>
      </c>
      <c r="L1214">
        <v>1200</v>
      </c>
      <c r="M1214" t="str">
        <f>IF(Crime_analysis[[#This Row],[Victim''s Age]]&lt;13,"Child",IF(AND(Crime_analysis[[#This Row],[Victim''s Age]]&gt;13,Crime_analysis[[#This Row],[Victim''s Age]]&lt;18),"Teenager",IF(AND(Crime_analysis[[#This Row],[Victim''s Age]]&gt;=18,Crime_analysis[[#This Row],[Victim''s Age]]&lt;41),"Youth","Adult")))</f>
        <v>Adult</v>
      </c>
    </row>
    <row r="1215" spans="1:13" x14ac:dyDescent="0.35">
      <c r="A1215">
        <v>220212926</v>
      </c>
      <c r="B1215" s="1">
        <v>44748</v>
      </c>
      <c r="C1215" s="1">
        <v>44383</v>
      </c>
      <c r="D1215" t="s">
        <v>26</v>
      </c>
      <c r="E1215" t="s">
        <v>13</v>
      </c>
      <c r="F1215">
        <v>61</v>
      </c>
      <c r="G1215" t="s">
        <v>14</v>
      </c>
      <c r="H1215" t="s">
        <v>33</v>
      </c>
      <c r="I1215" t="s">
        <v>16</v>
      </c>
      <c r="J1215" t="s">
        <v>6512</v>
      </c>
      <c r="K1215" t="s">
        <v>1229</v>
      </c>
      <c r="L1215">
        <v>1005</v>
      </c>
      <c r="M1215" t="str">
        <f>IF(Crime_analysis[[#This Row],[Victim''s Age]]&lt;13,"Child",IF(AND(Crime_analysis[[#This Row],[Victim''s Age]]&gt;13,Crime_analysis[[#This Row],[Victim''s Age]]&lt;18),"Teenager",IF(AND(Crime_analysis[[#This Row],[Victim''s Age]]&gt;=18,Crime_analysis[[#This Row],[Victim''s Age]]&lt;41),"Youth","Adult")))</f>
        <v>Adult</v>
      </c>
    </row>
    <row r="1216" spans="1:13" x14ac:dyDescent="0.35">
      <c r="A1216">
        <v>231504945</v>
      </c>
      <c r="B1216" s="1">
        <v>44951</v>
      </c>
      <c r="C1216" s="1">
        <v>44514</v>
      </c>
      <c r="D1216" t="s">
        <v>29</v>
      </c>
      <c r="E1216" t="s">
        <v>181</v>
      </c>
      <c r="F1216">
        <v>47</v>
      </c>
      <c r="G1216" t="s">
        <v>14</v>
      </c>
      <c r="H1216" t="s">
        <v>20</v>
      </c>
      <c r="I1216" t="s">
        <v>59</v>
      </c>
      <c r="J1216" t="s">
        <v>6512</v>
      </c>
      <c r="K1216" t="s">
        <v>1230</v>
      </c>
      <c r="L1216">
        <v>850</v>
      </c>
      <c r="M1216" t="str">
        <f>IF(Crime_analysis[[#This Row],[Victim''s Age]]&lt;13,"Child",IF(AND(Crime_analysis[[#This Row],[Victim''s Age]]&gt;13,Crime_analysis[[#This Row],[Victim''s Age]]&lt;18),"Teenager",IF(AND(Crime_analysis[[#This Row],[Victim''s Age]]&gt;=18,Crime_analysis[[#This Row],[Victim''s Age]]&lt;41),"Youth","Adult")))</f>
        <v>Adult</v>
      </c>
    </row>
    <row r="1217" spans="1:13" x14ac:dyDescent="0.35">
      <c r="A1217">
        <v>220114163</v>
      </c>
      <c r="B1217" s="1">
        <v>44721</v>
      </c>
      <c r="C1217" s="1">
        <v>44287</v>
      </c>
      <c r="D1217" t="s">
        <v>42</v>
      </c>
      <c r="E1217" t="s">
        <v>70</v>
      </c>
      <c r="F1217">
        <v>5</v>
      </c>
      <c r="G1217" t="s">
        <v>14</v>
      </c>
      <c r="H1217" t="s">
        <v>15</v>
      </c>
      <c r="I1217" t="s">
        <v>59</v>
      </c>
      <c r="J1217" t="s">
        <v>78</v>
      </c>
      <c r="K1217" t="s">
        <v>999</v>
      </c>
      <c r="L1217">
        <v>2021</v>
      </c>
      <c r="M1217" t="str">
        <f>IF(Crime_analysis[[#This Row],[Victim''s Age]]&lt;13,"Child",IF(AND(Crime_analysis[[#This Row],[Victim''s Age]]&gt;13,Crime_analysis[[#This Row],[Victim''s Age]]&lt;18),"Teenager",IF(AND(Crime_analysis[[#This Row],[Victim''s Age]]&gt;=18,Crime_analysis[[#This Row],[Victim''s Age]]&lt;41),"Youth","Adult")))</f>
        <v>Child</v>
      </c>
    </row>
    <row r="1218" spans="1:13" x14ac:dyDescent="0.35">
      <c r="A1218">
        <v>220717200</v>
      </c>
      <c r="B1218" s="1">
        <v>44895</v>
      </c>
      <c r="C1218" s="1">
        <v>44444</v>
      </c>
      <c r="D1218" t="s">
        <v>45</v>
      </c>
      <c r="E1218" t="s">
        <v>13</v>
      </c>
      <c r="F1218">
        <v>33</v>
      </c>
      <c r="G1218" t="s">
        <v>14</v>
      </c>
      <c r="H1218" t="s">
        <v>15</v>
      </c>
      <c r="I1218" t="s">
        <v>16</v>
      </c>
      <c r="J1218" t="s">
        <v>6512</v>
      </c>
      <c r="K1218" t="s">
        <v>1231</v>
      </c>
      <c r="L1218">
        <v>1900</v>
      </c>
      <c r="M1218" t="str">
        <f>IF(Crime_analysis[[#This Row],[Victim''s Age]]&lt;13,"Child",IF(AND(Crime_analysis[[#This Row],[Victim''s Age]]&gt;13,Crime_analysis[[#This Row],[Victim''s Age]]&lt;18),"Teenager",IF(AND(Crime_analysis[[#This Row],[Victim''s Age]]&gt;=18,Crime_analysis[[#This Row],[Victim''s Age]]&lt;41),"Youth","Adult")))</f>
        <v>Youth</v>
      </c>
    </row>
    <row r="1219" spans="1:13" x14ac:dyDescent="0.35">
      <c r="A1219">
        <v>221710998</v>
      </c>
      <c r="B1219" s="1">
        <v>44747</v>
      </c>
      <c r="C1219" s="1">
        <v>44508</v>
      </c>
      <c r="D1219" t="s">
        <v>40</v>
      </c>
      <c r="E1219" t="s">
        <v>13</v>
      </c>
      <c r="F1219">
        <v>68</v>
      </c>
      <c r="G1219" t="s">
        <v>14</v>
      </c>
      <c r="H1219" t="s">
        <v>30</v>
      </c>
      <c r="I1219" t="s">
        <v>16</v>
      </c>
      <c r="J1219" t="s">
        <v>6512</v>
      </c>
      <c r="K1219" t="s">
        <v>1232</v>
      </c>
      <c r="L1219">
        <v>600</v>
      </c>
      <c r="M1219" t="str">
        <f>IF(Crime_analysis[[#This Row],[Victim''s Age]]&lt;13,"Child",IF(AND(Crime_analysis[[#This Row],[Victim''s Age]]&gt;13,Crime_analysis[[#This Row],[Victim''s Age]]&lt;18),"Teenager",IF(AND(Crime_analysis[[#This Row],[Victim''s Age]]&gt;=18,Crime_analysis[[#This Row],[Victim''s Age]]&lt;41),"Youth","Adult")))</f>
        <v>Adult</v>
      </c>
    </row>
    <row r="1220" spans="1:13" x14ac:dyDescent="0.35">
      <c r="A1220">
        <v>221818992</v>
      </c>
      <c r="B1220" s="1">
        <v>44833</v>
      </c>
      <c r="C1220" s="1">
        <v>44428</v>
      </c>
      <c r="D1220" t="s">
        <v>115</v>
      </c>
      <c r="E1220" t="s">
        <v>37</v>
      </c>
      <c r="F1220">
        <v>32</v>
      </c>
      <c r="G1220" t="s">
        <v>14</v>
      </c>
      <c r="H1220" t="s">
        <v>20</v>
      </c>
      <c r="I1220" t="s">
        <v>38</v>
      </c>
      <c r="J1220" t="s">
        <v>6512</v>
      </c>
      <c r="K1220" t="s">
        <v>1233</v>
      </c>
      <c r="L1220">
        <v>2200</v>
      </c>
      <c r="M1220" t="str">
        <f>IF(Crime_analysis[[#This Row],[Victim''s Age]]&lt;13,"Child",IF(AND(Crime_analysis[[#This Row],[Victim''s Age]]&gt;13,Crime_analysis[[#This Row],[Victim''s Age]]&lt;18),"Teenager",IF(AND(Crime_analysis[[#This Row],[Victim''s Age]]&gt;=18,Crime_analysis[[#This Row],[Victim''s Age]]&lt;41),"Youth","Adult")))</f>
        <v>Youth</v>
      </c>
    </row>
    <row r="1221" spans="1:13" x14ac:dyDescent="0.35">
      <c r="A1221">
        <v>230708403</v>
      </c>
      <c r="B1221" s="1">
        <v>45029</v>
      </c>
      <c r="C1221" s="1">
        <v>44209</v>
      </c>
      <c r="D1221" t="s">
        <v>45</v>
      </c>
      <c r="E1221" t="s">
        <v>13</v>
      </c>
      <c r="F1221">
        <v>30</v>
      </c>
      <c r="G1221" t="s">
        <v>19</v>
      </c>
      <c r="H1221" t="s">
        <v>33</v>
      </c>
      <c r="I1221" t="s">
        <v>16</v>
      </c>
      <c r="J1221" t="s">
        <v>6512</v>
      </c>
      <c r="K1221" t="s">
        <v>1234</v>
      </c>
      <c r="L1221">
        <v>1125</v>
      </c>
      <c r="M1221" t="str">
        <f>IF(Crime_analysis[[#This Row],[Victim''s Age]]&lt;13,"Child",IF(AND(Crime_analysis[[#This Row],[Victim''s Age]]&gt;13,Crime_analysis[[#This Row],[Victim''s Age]]&lt;18),"Teenager",IF(AND(Crime_analysis[[#This Row],[Victim''s Age]]&gt;=18,Crime_analysis[[#This Row],[Victim''s Age]]&lt;41),"Youth","Adult")))</f>
        <v>Youth</v>
      </c>
    </row>
    <row r="1222" spans="1:13" x14ac:dyDescent="0.35">
      <c r="A1222">
        <v>232009789</v>
      </c>
      <c r="B1222" s="1">
        <v>45029</v>
      </c>
      <c r="C1222" s="1">
        <v>44197</v>
      </c>
      <c r="D1222" t="s">
        <v>18</v>
      </c>
      <c r="E1222" t="s">
        <v>13</v>
      </c>
      <c r="F1222">
        <v>48</v>
      </c>
      <c r="G1222" t="s">
        <v>19</v>
      </c>
      <c r="H1222" t="s">
        <v>14</v>
      </c>
      <c r="I1222" t="s">
        <v>16</v>
      </c>
      <c r="J1222" t="s">
        <v>6512</v>
      </c>
      <c r="K1222" t="s">
        <v>1235</v>
      </c>
      <c r="L1222">
        <v>1</v>
      </c>
      <c r="M1222" t="str">
        <f>IF(Crime_analysis[[#This Row],[Victim''s Age]]&lt;13,"Child",IF(AND(Crime_analysis[[#This Row],[Victim''s Age]]&gt;13,Crime_analysis[[#This Row],[Victim''s Age]]&lt;18),"Teenager",IF(AND(Crime_analysis[[#This Row],[Victim''s Age]]&gt;=18,Crime_analysis[[#This Row],[Victim''s Age]]&lt;41),"Youth","Adult")))</f>
        <v>Adult</v>
      </c>
    </row>
    <row r="1223" spans="1:13" x14ac:dyDescent="0.35">
      <c r="A1223">
        <v>221224654</v>
      </c>
      <c r="B1223" s="1">
        <v>44900</v>
      </c>
      <c r="C1223" s="1">
        <v>44531</v>
      </c>
      <c r="D1223" t="s">
        <v>24</v>
      </c>
      <c r="E1223" t="s">
        <v>169</v>
      </c>
      <c r="F1223">
        <v>7</v>
      </c>
      <c r="G1223" t="s">
        <v>14</v>
      </c>
      <c r="H1223" t="s">
        <v>20</v>
      </c>
      <c r="I1223" t="s">
        <v>59</v>
      </c>
      <c r="J1223" t="s">
        <v>6512</v>
      </c>
      <c r="K1223" t="s">
        <v>814</v>
      </c>
      <c r="L1223">
        <v>1200</v>
      </c>
      <c r="M1223" t="str">
        <f>IF(Crime_analysis[[#This Row],[Victim''s Age]]&lt;13,"Child",IF(AND(Crime_analysis[[#This Row],[Victim''s Age]]&gt;13,Crime_analysis[[#This Row],[Victim''s Age]]&lt;18),"Teenager",IF(AND(Crime_analysis[[#This Row],[Victim''s Age]]&gt;=18,Crime_analysis[[#This Row],[Victim''s Age]]&lt;41),"Youth","Adult")))</f>
        <v>Child</v>
      </c>
    </row>
    <row r="1224" spans="1:13" x14ac:dyDescent="0.35">
      <c r="A1224">
        <v>230609596</v>
      </c>
      <c r="B1224" s="1">
        <v>45055</v>
      </c>
      <c r="C1224" s="1">
        <v>44449</v>
      </c>
      <c r="D1224" t="s">
        <v>22</v>
      </c>
      <c r="E1224" t="s">
        <v>13</v>
      </c>
      <c r="F1224">
        <v>28</v>
      </c>
      <c r="G1224" t="s">
        <v>19</v>
      </c>
      <c r="H1224" t="s">
        <v>30</v>
      </c>
      <c r="I1224" t="s">
        <v>16</v>
      </c>
      <c r="J1224" t="s">
        <v>6512</v>
      </c>
      <c r="K1224" t="s">
        <v>1236</v>
      </c>
      <c r="L1224">
        <v>1204</v>
      </c>
      <c r="M1224" t="str">
        <f>IF(Crime_analysis[[#This Row],[Victim''s Age]]&lt;13,"Child",IF(AND(Crime_analysis[[#This Row],[Victim''s Age]]&gt;13,Crime_analysis[[#This Row],[Victim''s Age]]&lt;18),"Teenager",IF(AND(Crime_analysis[[#This Row],[Victim''s Age]]&gt;=18,Crime_analysis[[#This Row],[Victim''s Age]]&lt;41),"Youth","Adult")))</f>
        <v>Youth</v>
      </c>
    </row>
    <row r="1225" spans="1:13" x14ac:dyDescent="0.35">
      <c r="A1225">
        <v>220910967</v>
      </c>
      <c r="B1225" s="1">
        <v>44743</v>
      </c>
      <c r="C1225" s="1">
        <v>44514</v>
      </c>
      <c r="D1225" t="s">
        <v>65</v>
      </c>
      <c r="E1225" t="s">
        <v>110</v>
      </c>
      <c r="F1225">
        <v>61</v>
      </c>
      <c r="G1225" t="s">
        <v>19</v>
      </c>
      <c r="H1225" t="s">
        <v>30</v>
      </c>
      <c r="I1225" t="s">
        <v>16</v>
      </c>
      <c r="J1225" t="s">
        <v>6512</v>
      </c>
      <c r="K1225" t="s">
        <v>1237</v>
      </c>
      <c r="L1225">
        <v>1600</v>
      </c>
      <c r="M1225" t="str">
        <f>IF(Crime_analysis[[#This Row],[Victim''s Age]]&lt;13,"Child",IF(AND(Crime_analysis[[#This Row],[Victim''s Age]]&gt;13,Crime_analysis[[#This Row],[Victim''s Age]]&lt;18),"Teenager",IF(AND(Crime_analysis[[#This Row],[Victim''s Age]]&gt;=18,Crime_analysis[[#This Row],[Victim''s Age]]&lt;41),"Youth","Adult")))</f>
        <v>Adult</v>
      </c>
    </row>
    <row r="1226" spans="1:13" x14ac:dyDescent="0.35">
      <c r="A1226">
        <v>232108201</v>
      </c>
      <c r="B1226" s="1">
        <v>45032</v>
      </c>
      <c r="C1226" s="1">
        <v>44483</v>
      </c>
      <c r="D1226" t="s">
        <v>103</v>
      </c>
      <c r="E1226" t="s">
        <v>192</v>
      </c>
      <c r="F1226">
        <v>49</v>
      </c>
      <c r="G1226" t="s">
        <v>19</v>
      </c>
      <c r="H1226" t="s">
        <v>30</v>
      </c>
      <c r="I1226" t="s">
        <v>16</v>
      </c>
      <c r="J1226" t="s">
        <v>6512</v>
      </c>
      <c r="K1226" t="s">
        <v>1238</v>
      </c>
      <c r="L1226">
        <v>1725</v>
      </c>
      <c r="M1226" t="str">
        <f>IF(Crime_analysis[[#This Row],[Victim''s Age]]&lt;13,"Child",IF(AND(Crime_analysis[[#This Row],[Victim''s Age]]&gt;13,Crime_analysis[[#This Row],[Victim''s Age]]&lt;18),"Teenager",IF(AND(Crime_analysis[[#This Row],[Victim''s Age]]&gt;=18,Crime_analysis[[#This Row],[Victim''s Age]]&lt;41),"Youth","Adult")))</f>
        <v>Adult</v>
      </c>
    </row>
    <row r="1227" spans="1:13" x14ac:dyDescent="0.35">
      <c r="A1227">
        <v>232008378</v>
      </c>
      <c r="B1227" s="1">
        <v>44966</v>
      </c>
      <c r="C1227" s="1">
        <v>44197</v>
      </c>
      <c r="D1227" t="s">
        <v>18</v>
      </c>
      <c r="E1227" t="s">
        <v>13</v>
      </c>
      <c r="F1227">
        <v>17</v>
      </c>
      <c r="G1227" t="s">
        <v>19</v>
      </c>
      <c r="H1227" t="s">
        <v>20</v>
      </c>
      <c r="I1227" t="s">
        <v>16</v>
      </c>
      <c r="J1227" t="s">
        <v>6512</v>
      </c>
      <c r="K1227" t="s">
        <v>1239</v>
      </c>
      <c r="L1227">
        <v>1</v>
      </c>
      <c r="M1227" t="str">
        <f>IF(Crime_analysis[[#This Row],[Victim''s Age]]&lt;13,"Child",IF(AND(Crime_analysis[[#This Row],[Victim''s Age]]&gt;13,Crime_analysis[[#This Row],[Victim''s Age]]&lt;18),"Teenager",IF(AND(Crime_analysis[[#This Row],[Victim''s Age]]&gt;=18,Crime_analysis[[#This Row],[Victim''s Age]]&lt;41),"Youth","Adult")))</f>
        <v>Teenager</v>
      </c>
    </row>
    <row r="1228" spans="1:13" x14ac:dyDescent="0.35">
      <c r="A1228">
        <v>221912301</v>
      </c>
      <c r="B1228" s="1">
        <v>44764</v>
      </c>
      <c r="C1228" s="1">
        <v>44531</v>
      </c>
      <c r="D1228" t="s">
        <v>32</v>
      </c>
      <c r="E1228" t="s">
        <v>169</v>
      </c>
      <c r="F1228">
        <v>11</v>
      </c>
      <c r="G1228" t="s">
        <v>14</v>
      </c>
      <c r="H1228" t="s">
        <v>20</v>
      </c>
      <c r="I1228" t="s">
        <v>59</v>
      </c>
      <c r="J1228" t="s">
        <v>6512</v>
      </c>
      <c r="K1228" t="s">
        <v>927</v>
      </c>
      <c r="L1228">
        <v>1</v>
      </c>
      <c r="M1228" t="str">
        <f>IF(Crime_analysis[[#This Row],[Victim''s Age]]&lt;13,"Child",IF(AND(Crime_analysis[[#This Row],[Victim''s Age]]&gt;13,Crime_analysis[[#This Row],[Victim''s Age]]&lt;18),"Teenager",IF(AND(Crime_analysis[[#This Row],[Victim''s Age]]&gt;=18,Crime_analysis[[#This Row],[Victim''s Age]]&lt;41),"Youth","Adult")))</f>
        <v>Child</v>
      </c>
    </row>
    <row r="1229" spans="1:13" x14ac:dyDescent="0.35">
      <c r="A1229">
        <v>220710534</v>
      </c>
      <c r="B1229" s="1">
        <v>44729</v>
      </c>
      <c r="C1229" s="1">
        <v>44539</v>
      </c>
      <c r="D1229" t="s">
        <v>45</v>
      </c>
      <c r="E1229" t="s">
        <v>13</v>
      </c>
      <c r="F1229">
        <v>38</v>
      </c>
      <c r="G1229" t="s">
        <v>19</v>
      </c>
      <c r="H1229" t="s">
        <v>33</v>
      </c>
      <c r="I1229" t="s">
        <v>16</v>
      </c>
      <c r="J1229" t="s">
        <v>6512</v>
      </c>
      <c r="K1229" t="s">
        <v>1240</v>
      </c>
      <c r="L1229">
        <v>900</v>
      </c>
      <c r="M1229" t="str">
        <f>IF(Crime_analysis[[#This Row],[Victim''s Age]]&lt;13,"Child",IF(AND(Crime_analysis[[#This Row],[Victim''s Age]]&gt;13,Crime_analysis[[#This Row],[Victim''s Age]]&lt;18),"Teenager",IF(AND(Crime_analysis[[#This Row],[Victim''s Age]]&gt;=18,Crime_analysis[[#This Row],[Victim''s Age]]&lt;41),"Youth","Adult")))</f>
        <v>Youth</v>
      </c>
    </row>
    <row r="1230" spans="1:13" x14ac:dyDescent="0.35">
      <c r="A1230">
        <v>221609675</v>
      </c>
      <c r="B1230" s="1">
        <v>44732</v>
      </c>
      <c r="C1230" s="1">
        <v>44460</v>
      </c>
      <c r="D1230" t="s">
        <v>86</v>
      </c>
      <c r="E1230" t="s">
        <v>13</v>
      </c>
      <c r="F1230">
        <v>36</v>
      </c>
      <c r="G1230" t="s">
        <v>19</v>
      </c>
      <c r="H1230" t="s">
        <v>30</v>
      </c>
      <c r="I1230" t="s">
        <v>16</v>
      </c>
      <c r="J1230" t="s">
        <v>6512</v>
      </c>
      <c r="K1230" t="s">
        <v>1241</v>
      </c>
      <c r="L1230">
        <v>2021</v>
      </c>
      <c r="M1230" t="str">
        <f>IF(Crime_analysis[[#This Row],[Victim''s Age]]&lt;13,"Child",IF(AND(Crime_analysis[[#This Row],[Victim''s Age]]&gt;13,Crime_analysis[[#This Row],[Victim''s Age]]&lt;18),"Teenager",IF(AND(Crime_analysis[[#This Row],[Victim''s Age]]&gt;=18,Crime_analysis[[#This Row],[Victim''s Age]]&lt;41),"Youth","Adult")))</f>
        <v>Youth</v>
      </c>
    </row>
    <row r="1231" spans="1:13" x14ac:dyDescent="0.35">
      <c r="A1231">
        <v>231510503</v>
      </c>
      <c r="B1231" s="1">
        <v>45056</v>
      </c>
      <c r="C1231" s="1">
        <v>44402</v>
      </c>
      <c r="D1231" t="s">
        <v>29</v>
      </c>
      <c r="E1231" t="s">
        <v>110</v>
      </c>
      <c r="F1231">
        <v>52</v>
      </c>
      <c r="G1231" t="s">
        <v>14</v>
      </c>
      <c r="H1231" t="s">
        <v>30</v>
      </c>
      <c r="I1231" t="s">
        <v>16</v>
      </c>
      <c r="J1231" t="s">
        <v>6512</v>
      </c>
      <c r="K1231" t="s">
        <v>1242</v>
      </c>
      <c r="L1231">
        <v>1500</v>
      </c>
      <c r="M1231" t="str">
        <f>IF(Crime_analysis[[#This Row],[Victim''s Age]]&lt;13,"Child",IF(AND(Crime_analysis[[#This Row],[Victim''s Age]]&gt;13,Crime_analysis[[#This Row],[Victim''s Age]]&lt;18),"Teenager",IF(AND(Crime_analysis[[#This Row],[Victim''s Age]]&gt;=18,Crime_analysis[[#This Row],[Victim''s Age]]&lt;41),"Youth","Adult")))</f>
        <v>Adult</v>
      </c>
    </row>
    <row r="1232" spans="1:13" x14ac:dyDescent="0.35">
      <c r="A1232">
        <v>230208248</v>
      </c>
      <c r="B1232" s="1">
        <v>45015</v>
      </c>
      <c r="C1232" s="1">
        <v>44531</v>
      </c>
      <c r="D1232" t="s">
        <v>26</v>
      </c>
      <c r="E1232" t="s">
        <v>54</v>
      </c>
      <c r="F1232">
        <v>73</v>
      </c>
      <c r="G1232" t="s">
        <v>19</v>
      </c>
      <c r="H1232" t="s">
        <v>20</v>
      </c>
      <c r="I1232" t="s">
        <v>16</v>
      </c>
      <c r="J1232" t="s">
        <v>6512</v>
      </c>
      <c r="K1232" t="s">
        <v>1243</v>
      </c>
      <c r="L1232">
        <v>1200</v>
      </c>
      <c r="M1232" t="str">
        <f>IF(Crime_analysis[[#This Row],[Victim''s Age]]&lt;13,"Child",IF(AND(Crime_analysis[[#This Row],[Victim''s Age]]&gt;13,Crime_analysis[[#This Row],[Victim''s Age]]&lt;18),"Teenager",IF(AND(Crime_analysis[[#This Row],[Victim''s Age]]&gt;=18,Crime_analysis[[#This Row],[Victim''s Age]]&lt;41),"Youth","Adult")))</f>
        <v>Adult</v>
      </c>
    </row>
    <row r="1233" spans="1:13" x14ac:dyDescent="0.35">
      <c r="A1233">
        <v>221610679</v>
      </c>
      <c r="B1233" s="1">
        <v>44764</v>
      </c>
      <c r="C1233" s="1">
        <v>44531</v>
      </c>
      <c r="D1233" t="s">
        <v>86</v>
      </c>
      <c r="E1233" t="s">
        <v>84</v>
      </c>
      <c r="F1233">
        <v>38</v>
      </c>
      <c r="G1233" t="s">
        <v>14</v>
      </c>
      <c r="H1233" t="s">
        <v>20</v>
      </c>
      <c r="I1233" t="s">
        <v>59</v>
      </c>
      <c r="J1233" t="s">
        <v>113</v>
      </c>
      <c r="K1233" t="s">
        <v>1244</v>
      </c>
      <c r="L1233">
        <v>1</v>
      </c>
      <c r="M1233" t="str">
        <f>IF(Crime_analysis[[#This Row],[Victim''s Age]]&lt;13,"Child",IF(AND(Crime_analysis[[#This Row],[Victim''s Age]]&gt;13,Crime_analysis[[#This Row],[Victim''s Age]]&lt;18),"Teenager",IF(AND(Crime_analysis[[#This Row],[Victim''s Age]]&gt;=18,Crime_analysis[[#This Row],[Victim''s Age]]&lt;41),"Youth","Adult")))</f>
        <v>Youth</v>
      </c>
    </row>
    <row r="1234" spans="1:13" x14ac:dyDescent="0.35">
      <c r="A1234">
        <v>220712669</v>
      </c>
      <c r="B1234" s="1">
        <v>44781</v>
      </c>
      <c r="C1234" s="1">
        <v>44197</v>
      </c>
      <c r="D1234" t="s">
        <v>45</v>
      </c>
      <c r="E1234" t="s">
        <v>13</v>
      </c>
      <c r="F1234">
        <v>24</v>
      </c>
      <c r="G1234" t="s">
        <v>14</v>
      </c>
      <c r="H1234" t="s">
        <v>30</v>
      </c>
      <c r="I1234" t="s">
        <v>16</v>
      </c>
      <c r="J1234" t="s">
        <v>6512</v>
      </c>
      <c r="K1234" t="s">
        <v>1245</v>
      </c>
      <c r="L1234">
        <v>1200</v>
      </c>
      <c r="M1234" t="str">
        <f>IF(Crime_analysis[[#This Row],[Victim''s Age]]&lt;13,"Child",IF(AND(Crime_analysis[[#This Row],[Victim''s Age]]&gt;13,Crime_analysis[[#This Row],[Victim''s Age]]&lt;18),"Teenager",IF(AND(Crime_analysis[[#This Row],[Victim''s Age]]&gt;=18,Crime_analysis[[#This Row],[Victim''s Age]]&lt;41),"Youth","Adult")))</f>
        <v>Youth</v>
      </c>
    </row>
    <row r="1235" spans="1:13" x14ac:dyDescent="0.35">
      <c r="A1235">
        <v>231606862</v>
      </c>
      <c r="B1235" s="1">
        <v>45016</v>
      </c>
      <c r="C1235" s="1">
        <v>44197</v>
      </c>
      <c r="D1235" t="s">
        <v>86</v>
      </c>
      <c r="E1235" t="s">
        <v>13</v>
      </c>
      <c r="F1235">
        <v>25</v>
      </c>
      <c r="G1235" t="s">
        <v>14</v>
      </c>
      <c r="H1235" t="s">
        <v>30</v>
      </c>
      <c r="I1235" t="s">
        <v>16</v>
      </c>
      <c r="J1235" t="s">
        <v>6512</v>
      </c>
      <c r="K1235" t="s">
        <v>1246</v>
      </c>
      <c r="L1235">
        <v>100</v>
      </c>
      <c r="M1235" t="str">
        <f>IF(Crime_analysis[[#This Row],[Victim''s Age]]&lt;13,"Child",IF(AND(Crime_analysis[[#This Row],[Victim''s Age]]&gt;13,Crime_analysis[[#This Row],[Victim''s Age]]&lt;18),"Teenager",IF(AND(Crime_analysis[[#This Row],[Victim''s Age]]&gt;=18,Crime_analysis[[#This Row],[Victim''s Age]]&lt;41),"Youth","Adult")))</f>
        <v>Youth</v>
      </c>
    </row>
    <row r="1236" spans="1:13" x14ac:dyDescent="0.35">
      <c r="A1236">
        <v>230904880</v>
      </c>
      <c r="B1236" s="1">
        <v>44951</v>
      </c>
      <c r="C1236" s="1">
        <v>44359</v>
      </c>
      <c r="D1236" t="s">
        <v>65</v>
      </c>
      <c r="E1236" t="s">
        <v>13</v>
      </c>
      <c r="F1236">
        <v>65</v>
      </c>
      <c r="G1236" t="s">
        <v>14</v>
      </c>
      <c r="H1236" t="s">
        <v>30</v>
      </c>
      <c r="I1236" t="s">
        <v>16</v>
      </c>
      <c r="J1236" t="s">
        <v>6512</v>
      </c>
      <c r="K1236" t="s">
        <v>1247</v>
      </c>
      <c r="L1236">
        <v>2359</v>
      </c>
      <c r="M1236" t="str">
        <f>IF(Crime_analysis[[#This Row],[Victim''s Age]]&lt;13,"Child",IF(AND(Crime_analysis[[#This Row],[Victim''s Age]]&gt;13,Crime_analysis[[#This Row],[Victim''s Age]]&lt;18),"Teenager",IF(AND(Crime_analysis[[#This Row],[Victim''s Age]]&gt;=18,Crime_analysis[[#This Row],[Victim''s Age]]&lt;41),"Youth","Adult")))</f>
        <v>Adult</v>
      </c>
    </row>
    <row r="1237" spans="1:13" x14ac:dyDescent="0.35">
      <c r="A1237">
        <v>221015118</v>
      </c>
      <c r="B1237" s="1">
        <v>44845</v>
      </c>
      <c r="C1237" s="1">
        <v>44326</v>
      </c>
      <c r="D1237" t="s">
        <v>77</v>
      </c>
      <c r="E1237" t="s">
        <v>320</v>
      </c>
      <c r="F1237">
        <v>36</v>
      </c>
      <c r="G1237" t="s">
        <v>19</v>
      </c>
      <c r="H1237" t="s">
        <v>20</v>
      </c>
      <c r="I1237" t="s">
        <v>38</v>
      </c>
      <c r="J1237" t="s">
        <v>78</v>
      </c>
      <c r="K1237" t="s">
        <v>1248</v>
      </c>
      <c r="L1237">
        <v>600</v>
      </c>
      <c r="M1237" t="str">
        <f>IF(Crime_analysis[[#This Row],[Victim''s Age]]&lt;13,"Child",IF(AND(Crime_analysis[[#This Row],[Victim''s Age]]&gt;13,Crime_analysis[[#This Row],[Victim''s Age]]&lt;18),"Teenager",IF(AND(Crime_analysis[[#This Row],[Victim''s Age]]&gt;=18,Crime_analysis[[#This Row],[Victim''s Age]]&lt;41),"Youth","Adult")))</f>
        <v>Youth</v>
      </c>
    </row>
    <row r="1238" spans="1:13" x14ac:dyDescent="0.35">
      <c r="A1238">
        <v>230506510</v>
      </c>
      <c r="B1238" s="1">
        <v>44994</v>
      </c>
      <c r="C1238" s="1">
        <v>44264</v>
      </c>
      <c r="D1238" t="s">
        <v>146</v>
      </c>
      <c r="E1238" t="s">
        <v>169</v>
      </c>
      <c r="F1238">
        <v>9</v>
      </c>
      <c r="G1238" t="s">
        <v>14</v>
      </c>
      <c r="H1238" t="s">
        <v>20</v>
      </c>
      <c r="I1238" t="s">
        <v>59</v>
      </c>
      <c r="J1238" t="s">
        <v>6512</v>
      </c>
      <c r="K1238" t="s">
        <v>1249</v>
      </c>
      <c r="L1238">
        <v>1910</v>
      </c>
      <c r="M1238" t="str">
        <f>IF(Crime_analysis[[#This Row],[Victim''s Age]]&lt;13,"Child",IF(AND(Crime_analysis[[#This Row],[Victim''s Age]]&gt;13,Crime_analysis[[#This Row],[Victim''s Age]]&lt;18),"Teenager",IF(AND(Crime_analysis[[#This Row],[Victim''s Age]]&gt;=18,Crime_analysis[[#This Row],[Victim''s Age]]&lt;41),"Youth","Adult")))</f>
        <v>Child</v>
      </c>
    </row>
    <row r="1239" spans="1:13" x14ac:dyDescent="0.35">
      <c r="A1239">
        <v>220811103</v>
      </c>
      <c r="B1239" s="1">
        <v>44735</v>
      </c>
      <c r="C1239" s="1">
        <v>44424</v>
      </c>
      <c r="D1239" t="s">
        <v>141</v>
      </c>
      <c r="E1239" t="s">
        <v>150</v>
      </c>
      <c r="F1239">
        <v>25</v>
      </c>
      <c r="G1239" t="s">
        <v>14</v>
      </c>
      <c r="H1239" t="s">
        <v>20</v>
      </c>
      <c r="I1239" t="s">
        <v>16</v>
      </c>
      <c r="J1239" t="s">
        <v>6512</v>
      </c>
      <c r="K1239" t="s">
        <v>1250</v>
      </c>
      <c r="L1239">
        <v>2230</v>
      </c>
      <c r="M1239" t="str">
        <f>IF(Crime_analysis[[#This Row],[Victim''s Age]]&lt;13,"Child",IF(AND(Crime_analysis[[#This Row],[Victim''s Age]]&gt;13,Crime_analysis[[#This Row],[Victim''s Age]]&lt;18),"Teenager",IF(AND(Crime_analysis[[#This Row],[Victim''s Age]]&gt;=18,Crime_analysis[[#This Row],[Victim''s Age]]&lt;41),"Youth","Adult")))</f>
        <v>Youth</v>
      </c>
    </row>
    <row r="1240" spans="1:13" x14ac:dyDescent="0.35">
      <c r="A1240">
        <v>221312659</v>
      </c>
      <c r="B1240" s="1">
        <v>44721</v>
      </c>
      <c r="C1240" s="1">
        <v>44538</v>
      </c>
      <c r="D1240" t="s">
        <v>52</v>
      </c>
      <c r="E1240" t="s">
        <v>13</v>
      </c>
      <c r="F1240">
        <v>49</v>
      </c>
      <c r="G1240" t="s">
        <v>19</v>
      </c>
      <c r="H1240" t="s">
        <v>20</v>
      </c>
      <c r="I1240" t="s">
        <v>16</v>
      </c>
      <c r="J1240" t="s">
        <v>6512</v>
      </c>
      <c r="K1240" t="s">
        <v>1251</v>
      </c>
      <c r="L1240">
        <v>330</v>
      </c>
      <c r="M1240" t="str">
        <f>IF(Crime_analysis[[#This Row],[Victim''s Age]]&lt;13,"Child",IF(AND(Crime_analysis[[#This Row],[Victim''s Age]]&gt;13,Crime_analysis[[#This Row],[Victim''s Age]]&lt;18),"Teenager",IF(AND(Crime_analysis[[#This Row],[Victim''s Age]]&gt;=18,Crime_analysis[[#This Row],[Victim''s Age]]&lt;41),"Youth","Adult")))</f>
        <v>Adult</v>
      </c>
    </row>
    <row r="1241" spans="1:13" x14ac:dyDescent="0.35">
      <c r="A1241">
        <v>221016334</v>
      </c>
      <c r="B1241" s="1">
        <v>44874</v>
      </c>
      <c r="C1241" s="1">
        <v>44453</v>
      </c>
      <c r="D1241" t="s">
        <v>77</v>
      </c>
      <c r="E1241" t="s">
        <v>54</v>
      </c>
      <c r="F1241">
        <v>66</v>
      </c>
      <c r="G1241" t="s">
        <v>14</v>
      </c>
      <c r="H1241" t="s">
        <v>30</v>
      </c>
      <c r="I1241" t="s">
        <v>16</v>
      </c>
      <c r="J1241" t="s">
        <v>6512</v>
      </c>
      <c r="K1241" t="s">
        <v>1252</v>
      </c>
      <c r="L1241">
        <v>2010</v>
      </c>
      <c r="M1241" t="str">
        <f>IF(Crime_analysis[[#This Row],[Victim''s Age]]&lt;13,"Child",IF(AND(Crime_analysis[[#This Row],[Victim''s Age]]&gt;13,Crime_analysis[[#This Row],[Victim''s Age]]&lt;18),"Teenager",IF(AND(Crime_analysis[[#This Row],[Victim''s Age]]&gt;=18,Crime_analysis[[#This Row],[Victim''s Age]]&lt;41),"Youth","Adult")))</f>
        <v>Adult</v>
      </c>
    </row>
    <row r="1242" spans="1:13" x14ac:dyDescent="0.35">
      <c r="A1242">
        <v>220714022</v>
      </c>
      <c r="B1242" s="1">
        <v>44816</v>
      </c>
      <c r="C1242" s="1">
        <v>44512</v>
      </c>
      <c r="D1242" t="s">
        <v>45</v>
      </c>
      <c r="E1242" t="s">
        <v>13</v>
      </c>
      <c r="F1242">
        <v>31</v>
      </c>
      <c r="G1242" t="s">
        <v>19</v>
      </c>
      <c r="H1242" t="s">
        <v>30</v>
      </c>
      <c r="I1242" t="s">
        <v>16</v>
      </c>
      <c r="J1242" t="s">
        <v>6512</v>
      </c>
      <c r="K1242" t="s">
        <v>1253</v>
      </c>
      <c r="L1242">
        <v>1200</v>
      </c>
      <c r="M1242" t="str">
        <f>IF(Crime_analysis[[#This Row],[Victim''s Age]]&lt;13,"Child",IF(AND(Crime_analysis[[#This Row],[Victim''s Age]]&gt;13,Crime_analysis[[#This Row],[Victim''s Age]]&lt;18),"Teenager",IF(AND(Crime_analysis[[#This Row],[Victim''s Age]]&gt;=18,Crime_analysis[[#This Row],[Victim''s Age]]&lt;41),"Youth","Adult")))</f>
        <v>Youth</v>
      </c>
    </row>
    <row r="1243" spans="1:13" x14ac:dyDescent="0.35">
      <c r="A1243">
        <v>231905916</v>
      </c>
      <c r="B1243" s="1">
        <v>44971</v>
      </c>
      <c r="C1243" s="1">
        <v>44328</v>
      </c>
      <c r="D1243" t="s">
        <v>32</v>
      </c>
      <c r="E1243" t="s">
        <v>13</v>
      </c>
      <c r="F1243">
        <v>41</v>
      </c>
      <c r="G1243" t="s">
        <v>14</v>
      </c>
      <c r="H1243" t="s">
        <v>20</v>
      </c>
      <c r="I1243" t="s">
        <v>16</v>
      </c>
      <c r="J1243" t="s">
        <v>6512</v>
      </c>
      <c r="K1243" t="s">
        <v>1254</v>
      </c>
      <c r="L1243">
        <v>100</v>
      </c>
      <c r="M1243" t="str">
        <f>IF(Crime_analysis[[#This Row],[Victim''s Age]]&lt;13,"Child",IF(AND(Crime_analysis[[#This Row],[Victim''s Age]]&gt;13,Crime_analysis[[#This Row],[Victim''s Age]]&lt;18),"Teenager",IF(AND(Crime_analysis[[#This Row],[Victim''s Age]]&gt;=18,Crime_analysis[[#This Row],[Victim''s Age]]&lt;41),"Youth","Adult")))</f>
        <v>Adult</v>
      </c>
    </row>
    <row r="1244" spans="1:13" x14ac:dyDescent="0.35">
      <c r="A1244">
        <v>230707850</v>
      </c>
      <c r="B1244" s="1">
        <v>45005</v>
      </c>
      <c r="C1244" s="1">
        <v>44256</v>
      </c>
      <c r="D1244" t="s">
        <v>45</v>
      </c>
      <c r="E1244" t="s">
        <v>783</v>
      </c>
      <c r="F1244">
        <v>93</v>
      </c>
      <c r="G1244" t="s">
        <v>14</v>
      </c>
      <c r="H1244" t="s">
        <v>15</v>
      </c>
      <c r="I1244" t="s">
        <v>16</v>
      </c>
      <c r="J1244" t="s">
        <v>6512</v>
      </c>
      <c r="K1244" t="s">
        <v>1255</v>
      </c>
      <c r="L1244">
        <v>1</v>
      </c>
      <c r="M1244" t="str">
        <f>IF(Crime_analysis[[#This Row],[Victim''s Age]]&lt;13,"Child",IF(AND(Crime_analysis[[#This Row],[Victim''s Age]]&gt;13,Crime_analysis[[#This Row],[Victim''s Age]]&lt;18),"Teenager",IF(AND(Crime_analysis[[#This Row],[Victim''s Age]]&gt;=18,Crime_analysis[[#This Row],[Victim''s Age]]&lt;41),"Youth","Adult")))</f>
        <v>Adult</v>
      </c>
    </row>
    <row r="1245" spans="1:13" x14ac:dyDescent="0.35">
      <c r="A1245">
        <v>222014559</v>
      </c>
      <c r="B1245" s="1">
        <v>44805</v>
      </c>
      <c r="C1245" s="1">
        <v>44395</v>
      </c>
      <c r="D1245" t="s">
        <v>18</v>
      </c>
      <c r="E1245" t="s">
        <v>181</v>
      </c>
      <c r="F1245">
        <v>53</v>
      </c>
      <c r="G1245" t="s">
        <v>14</v>
      </c>
      <c r="H1245" t="s">
        <v>33</v>
      </c>
      <c r="I1245" t="s">
        <v>59</v>
      </c>
      <c r="J1245" t="s">
        <v>6512</v>
      </c>
      <c r="K1245" t="s">
        <v>1256</v>
      </c>
      <c r="L1245">
        <v>1800</v>
      </c>
      <c r="M1245" t="str">
        <f>IF(Crime_analysis[[#This Row],[Victim''s Age]]&lt;13,"Child",IF(AND(Crime_analysis[[#This Row],[Victim''s Age]]&gt;13,Crime_analysis[[#This Row],[Victim''s Age]]&lt;18),"Teenager",IF(AND(Crime_analysis[[#This Row],[Victim''s Age]]&gt;=18,Crime_analysis[[#This Row],[Victim''s Age]]&lt;41),"Youth","Adult")))</f>
        <v>Adult</v>
      </c>
    </row>
    <row r="1246" spans="1:13" x14ac:dyDescent="0.35">
      <c r="A1246">
        <v>221917402</v>
      </c>
      <c r="B1246" s="1">
        <v>44894</v>
      </c>
      <c r="C1246" s="1">
        <v>44284</v>
      </c>
      <c r="D1246" t="s">
        <v>32</v>
      </c>
      <c r="E1246" t="s">
        <v>13</v>
      </c>
      <c r="F1246">
        <v>25</v>
      </c>
      <c r="G1246" t="s">
        <v>19</v>
      </c>
      <c r="H1246" t="s">
        <v>30</v>
      </c>
      <c r="I1246" t="s">
        <v>16</v>
      </c>
      <c r="J1246" t="s">
        <v>6512</v>
      </c>
      <c r="K1246" t="s">
        <v>1257</v>
      </c>
      <c r="L1246">
        <v>902</v>
      </c>
      <c r="M1246" t="str">
        <f>IF(Crime_analysis[[#This Row],[Victim''s Age]]&lt;13,"Child",IF(AND(Crime_analysis[[#This Row],[Victim''s Age]]&gt;13,Crime_analysis[[#This Row],[Victim''s Age]]&lt;18),"Teenager",IF(AND(Crime_analysis[[#This Row],[Victim''s Age]]&gt;=18,Crime_analysis[[#This Row],[Victim''s Age]]&lt;41),"Youth","Adult")))</f>
        <v>Youth</v>
      </c>
    </row>
    <row r="1247" spans="1:13" x14ac:dyDescent="0.35">
      <c r="A1247">
        <v>221511010</v>
      </c>
      <c r="B1247" s="1">
        <v>44725</v>
      </c>
      <c r="C1247" s="1">
        <v>44490</v>
      </c>
      <c r="D1247" t="s">
        <v>29</v>
      </c>
      <c r="E1247" t="s">
        <v>13</v>
      </c>
      <c r="F1247">
        <v>28</v>
      </c>
      <c r="G1247" t="s">
        <v>14</v>
      </c>
      <c r="H1247" t="s">
        <v>30</v>
      </c>
      <c r="I1247" t="s">
        <v>16</v>
      </c>
      <c r="J1247" t="s">
        <v>6512</v>
      </c>
      <c r="K1247" t="s">
        <v>1258</v>
      </c>
      <c r="L1247">
        <v>101</v>
      </c>
      <c r="M1247" t="str">
        <f>IF(Crime_analysis[[#This Row],[Victim''s Age]]&lt;13,"Child",IF(AND(Crime_analysis[[#This Row],[Victim''s Age]]&gt;13,Crime_analysis[[#This Row],[Victim''s Age]]&lt;18),"Teenager",IF(AND(Crime_analysis[[#This Row],[Victim''s Age]]&gt;=18,Crime_analysis[[#This Row],[Victim''s Age]]&lt;41),"Youth","Adult")))</f>
        <v>Youth</v>
      </c>
    </row>
    <row r="1248" spans="1:13" x14ac:dyDescent="0.35">
      <c r="A1248">
        <v>230908179</v>
      </c>
      <c r="B1248" s="1">
        <v>45030</v>
      </c>
      <c r="C1248" s="1">
        <v>44299</v>
      </c>
      <c r="D1248" t="s">
        <v>65</v>
      </c>
      <c r="E1248" t="s">
        <v>13</v>
      </c>
      <c r="F1248">
        <v>27</v>
      </c>
      <c r="G1248" t="s">
        <v>14</v>
      </c>
      <c r="H1248" t="s">
        <v>33</v>
      </c>
      <c r="I1248" t="s">
        <v>16</v>
      </c>
      <c r="J1248" t="s">
        <v>6512</v>
      </c>
      <c r="K1248" t="s">
        <v>1259</v>
      </c>
      <c r="L1248">
        <v>1550</v>
      </c>
      <c r="M1248" t="str">
        <f>IF(Crime_analysis[[#This Row],[Victim''s Age]]&lt;13,"Child",IF(AND(Crime_analysis[[#This Row],[Victim''s Age]]&gt;13,Crime_analysis[[#This Row],[Victim''s Age]]&lt;18),"Teenager",IF(AND(Crime_analysis[[#This Row],[Victim''s Age]]&gt;=18,Crime_analysis[[#This Row],[Victim''s Age]]&lt;41),"Youth","Adult")))</f>
        <v>Youth</v>
      </c>
    </row>
    <row r="1249" spans="1:13" x14ac:dyDescent="0.35">
      <c r="A1249">
        <v>222014238</v>
      </c>
      <c r="B1249" s="1">
        <v>44748</v>
      </c>
      <c r="C1249" s="1">
        <v>44519</v>
      </c>
      <c r="D1249" t="s">
        <v>18</v>
      </c>
      <c r="E1249" t="s">
        <v>13</v>
      </c>
      <c r="F1249">
        <v>28</v>
      </c>
      <c r="G1249" t="s">
        <v>19</v>
      </c>
      <c r="H1249" t="s">
        <v>20</v>
      </c>
      <c r="I1249" t="s">
        <v>16</v>
      </c>
      <c r="J1249" t="s">
        <v>6512</v>
      </c>
      <c r="K1249" t="s">
        <v>1260</v>
      </c>
      <c r="L1249">
        <v>2020</v>
      </c>
      <c r="M1249" t="str">
        <f>IF(Crime_analysis[[#This Row],[Victim''s Age]]&lt;13,"Child",IF(AND(Crime_analysis[[#This Row],[Victim''s Age]]&gt;13,Crime_analysis[[#This Row],[Victim''s Age]]&lt;18),"Teenager",IF(AND(Crime_analysis[[#This Row],[Victim''s Age]]&gt;=18,Crime_analysis[[#This Row],[Victim''s Age]]&lt;41),"Youth","Adult")))</f>
        <v>Youth</v>
      </c>
    </row>
    <row r="1250" spans="1:13" x14ac:dyDescent="0.35">
      <c r="A1250">
        <v>222013665</v>
      </c>
      <c r="B1250" s="1">
        <v>44787</v>
      </c>
      <c r="C1250" s="1">
        <v>44461</v>
      </c>
      <c r="D1250" t="s">
        <v>18</v>
      </c>
      <c r="E1250" t="s">
        <v>13</v>
      </c>
      <c r="F1250">
        <v>31</v>
      </c>
      <c r="G1250" t="s">
        <v>19</v>
      </c>
      <c r="H1250" t="s">
        <v>80</v>
      </c>
      <c r="I1250" t="s">
        <v>16</v>
      </c>
      <c r="J1250" t="s">
        <v>6512</v>
      </c>
      <c r="K1250" t="s">
        <v>1261</v>
      </c>
      <c r="L1250">
        <v>1</v>
      </c>
      <c r="M1250" t="str">
        <f>IF(Crime_analysis[[#This Row],[Victim''s Age]]&lt;13,"Child",IF(AND(Crime_analysis[[#This Row],[Victim''s Age]]&gt;13,Crime_analysis[[#This Row],[Victim''s Age]]&lt;18),"Teenager",IF(AND(Crime_analysis[[#This Row],[Victim''s Age]]&gt;=18,Crime_analysis[[#This Row],[Victim''s Age]]&lt;41),"Youth","Adult")))</f>
        <v>Youth</v>
      </c>
    </row>
    <row r="1251" spans="1:13" x14ac:dyDescent="0.35">
      <c r="A1251">
        <v>221013375</v>
      </c>
      <c r="B1251" s="1">
        <v>44802</v>
      </c>
      <c r="C1251" s="1">
        <v>44449</v>
      </c>
      <c r="D1251" t="s">
        <v>77</v>
      </c>
      <c r="E1251" t="s">
        <v>13</v>
      </c>
      <c r="F1251">
        <v>42</v>
      </c>
      <c r="G1251" t="s">
        <v>19</v>
      </c>
      <c r="H1251" t="s">
        <v>30</v>
      </c>
      <c r="I1251" t="s">
        <v>16</v>
      </c>
      <c r="J1251" t="s">
        <v>6512</v>
      </c>
      <c r="K1251" t="s">
        <v>1262</v>
      </c>
      <c r="L1251">
        <v>1310</v>
      </c>
      <c r="M1251" t="str">
        <f>IF(Crime_analysis[[#This Row],[Victim''s Age]]&lt;13,"Child",IF(AND(Crime_analysis[[#This Row],[Victim''s Age]]&gt;13,Crime_analysis[[#This Row],[Victim''s Age]]&lt;18),"Teenager",IF(AND(Crime_analysis[[#This Row],[Victim''s Age]]&gt;=18,Crime_analysis[[#This Row],[Victim''s Age]]&lt;41),"Youth","Adult")))</f>
        <v>Adult</v>
      </c>
    </row>
    <row r="1252" spans="1:13" x14ac:dyDescent="0.35">
      <c r="A1252">
        <v>221015226</v>
      </c>
      <c r="B1252" s="1">
        <v>44848</v>
      </c>
      <c r="C1252" s="1">
        <v>44297</v>
      </c>
      <c r="D1252" t="s">
        <v>77</v>
      </c>
      <c r="E1252" t="s">
        <v>74</v>
      </c>
      <c r="F1252">
        <v>26</v>
      </c>
      <c r="G1252" t="s">
        <v>14</v>
      </c>
      <c r="H1252" t="s">
        <v>33</v>
      </c>
      <c r="I1252" t="s">
        <v>16</v>
      </c>
      <c r="J1252" t="s">
        <v>6512</v>
      </c>
      <c r="K1252" t="s">
        <v>1263</v>
      </c>
      <c r="L1252">
        <v>800</v>
      </c>
      <c r="M1252" t="str">
        <f>IF(Crime_analysis[[#This Row],[Victim''s Age]]&lt;13,"Child",IF(AND(Crime_analysis[[#This Row],[Victim''s Age]]&gt;13,Crime_analysis[[#This Row],[Victim''s Age]]&lt;18),"Teenager",IF(AND(Crime_analysis[[#This Row],[Victim''s Age]]&gt;=18,Crime_analysis[[#This Row],[Victim''s Age]]&lt;41),"Youth","Adult")))</f>
        <v>Youth</v>
      </c>
    </row>
    <row r="1253" spans="1:13" x14ac:dyDescent="0.35">
      <c r="A1253">
        <v>230708547</v>
      </c>
      <c r="B1253" s="1">
        <v>45013</v>
      </c>
      <c r="C1253" s="1">
        <v>44378</v>
      </c>
      <c r="D1253" t="s">
        <v>45</v>
      </c>
      <c r="E1253" t="s">
        <v>181</v>
      </c>
      <c r="F1253">
        <v>74</v>
      </c>
      <c r="G1253" t="s">
        <v>14</v>
      </c>
      <c r="H1253" t="s">
        <v>20</v>
      </c>
      <c r="I1253" t="s">
        <v>59</v>
      </c>
      <c r="J1253" t="s">
        <v>113</v>
      </c>
      <c r="K1253" t="s">
        <v>1264</v>
      </c>
      <c r="L1253">
        <v>1</v>
      </c>
      <c r="M1253" t="str">
        <f>IF(Crime_analysis[[#This Row],[Victim''s Age]]&lt;13,"Child",IF(AND(Crime_analysis[[#This Row],[Victim''s Age]]&gt;13,Crime_analysis[[#This Row],[Victim''s Age]]&lt;18),"Teenager",IF(AND(Crime_analysis[[#This Row],[Victim''s Age]]&gt;=18,Crime_analysis[[#This Row],[Victim''s Age]]&lt;41),"Youth","Adult")))</f>
        <v>Adult</v>
      </c>
    </row>
    <row r="1254" spans="1:13" x14ac:dyDescent="0.35">
      <c r="A1254">
        <v>220312968</v>
      </c>
      <c r="B1254" s="1">
        <v>44741</v>
      </c>
      <c r="C1254" s="1">
        <v>44531</v>
      </c>
      <c r="D1254" t="s">
        <v>12</v>
      </c>
      <c r="E1254" t="s">
        <v>181</v>
      </c>
      <c r="F1254">
        <v>73</v>
      </c>
      <c r="G1254" t="s">
        <v>19</v>
      </c>
      <c r="H1254" t="s">
        <v>15</v>
      </c>
      <c r="I1254" t="s">
        <v>59</v>
      </c>
      <c r="J1254" t="s">
        <v>6512</v>
      </c>
      <c r="K1254" t="s">
        <v>1265</v>
      </c>
      <c r="L1254">
        <v>1</v>
      </c>
      <c r="M1254" t="str">
        <f>IF(Crime_analysis[[#This Row],[Victim''s Age]]&lt;13,"Child",IF(AND(Crime_analysis[[#This Row],[Victim''s Age]]&gt;13,Crime_analysis[[#This Row],[Victim''s Age]]&lt;18),"Teenager",IF(AND(Crime_analysis[[#This Row],[Victim''s Age]]&gt;=18,Crime_analysis[[#This Row],[Victim''s Age]]&lt;41),"Youth","Adult")))</f>
        <v>Adult</v>
      </c>
    </row>
    <row r="1255" spans="1:13" x14ac:dyDescent="0.35">
      <c r="A1255">
        <v>230306858</v>
      </c>
      <c r="B1255" s="1">
        <v>44980</v>
      </c>
      <c r="C1255" s="1">
        <v>44197</v>
      </c>
      <c r="D1255" t="s">
        <v>12</v>
      </c>
      <c r="E1255" t="s">
        <v>320</v>
      </c>
      <c r="F1255">
        <v>46</v>
      </c>
      <c r="G1255" t="s">
        <v>14</v>
      </c>
      <c r="H1255" t="s">
        <v>20</v>
      </c>
      <c r="I1255" t="s">
        <v>38</v>
      </c>
      <c r="J1255" t="s">
        <v>6512</v>
      </c>
      <c r="K1255" t="s">
        <v>1266</v>
      </c>
      <c r="L1255">
        <v>1100</v>
      </c>
      <c r="M1255" t="str">
        <f>IF(Crime_analysis[[#This Row],[Victim''s Age]]&lt;13,"Child",IF(AND(Crime_analysis[[#This Row],[Victim''s Age]]&gt;13,Crime_analysis[[#This Row],[Victim''s Age]]&lt;18),"Teenager",IF(AND(Crime_analysis[[#This Row],[Victim''s Age]]&gt;=18,Crime_analysis[[#This Row],[Victim''s Age]]&lt;41),"Youth","Adult")))</f>
        <v>Adult</v>
      </c>
    </row>
    <row r="1256" spans="1:13" x14ac:dyDescent="0.35">
      <c r="A1256">
        <v>230907562</v>
      </c>
      <c r="B1256" s="1">
        <v>45016</v>
      </c>
      <c r="C1256" s="1">
        <v>44202</v>
      </c>
      <c r="D1256" t="s">
        <v>65</v>
      </c>
      <c r="E1256" t="s">
        <v>150</v>
      </c>
      <c r="F1256">
        <v>25</v>
      </c>
      <c r="G1256" t="s">
        <v>19</v>
      </c>
      <c r="H1256" t="s">
        <v>33</v>
      </c>
      <c r="I1256" t="s">
        <v>16</v>
      </c>
      <c r="J1256" t="s">
        <v>6512</v>
      </c>
      <c r="K1256" t="s">
        <v>1267</v>
      </c>
      <c r="L1256">
        <v>200</v>
      </c>
      <c r="M1256" t="str">
        <f>IF(Crime_analysis[[#This Row],[Victim''s Age]]&lt;13,"Child",IF(AND(Crime_analysis[[#This Row],[Victim''s Age]]&gt;13,Crime_analysis[[#This Row],[Victim''s Age]]&lt;18),"Teenager",IF(AND(Crime_analysis[[#This Row],[Victim''s Age]]&gt;=18,Crime_analysis[[#This Row],[Victim''s Age]]&lt;41),"Youth","Adult")))</f>
        <v>Youth</v>
      </c>
    </row>
    <row r="1257" spans="1:13" x14ac:dyDescent="0.35">
      <c r="A1257">
        <v>231705331</v>
      </c>
      <c r="B1257" s="1">
        <v>44958</v>
      </c>
      <c r="C1257" s="1">
        <v>44378</v>
      </c>
      <c r="D1257" t="s">
        <v>40</v>
      </c>
      <c r="E1257" t="s">
        <v>13</v>
      </c>
      <c r="F1257">
        <v>41</v>
      </c>
      <c r="G1257" t="s">
        <v>19</v>
      </c>
      <c r="H1257" t="s">
        <v>33</v>
      </c>
      <c r="I1257" t="s">
        <v>16</v>
      </c>
      <c r="J1257" t="s">
        <v>6512</v>
      </c>
      <c r="K1257" t="s">
        <v>1268</v>
      </c>
      <c r="L1257">
        <v>1535</v>
      </c>
      <c r="M1257" t="str">
        <f>IF(Crime_analysis[[#This Row],[Victim''s Age]]&lt;13,"Child",IF(AND(Crime_analysis[[#This Row],[Victim''s Age]]&gt;13,Crime_analysis[[#This Row],[Victim''s Age]]&lt;18),"Teenager",IF(AND(Crime_analysis[[#This Row],[Victim''s Age]]&gt;=18,Crime_analysis[[#This Row],[Victim''s Age]]&lt;41),"Youth","Adult")))</f>
        <v>Adult</v>
      </c>
    </row>
    <row r="1258" spans="1:13" x14ac:dyDescent="0.35">
      <c r="A1258">
        <v>220911526</v>
      </c>
      <c r="B1258" s="1">
        <v>44759</v>
      </c>
      <c r="C1258" s="1">
        <v>44470</v>
      </c>
      <c r="D1258" t="s">
        <v>65</v>
      </c>
      <c r="E1258" t="s">
        <v>46</v>
      </c>
      <c r="F1258">
        <v>50</v>
      </c>
      <c r="G1258" t="s">
        <v>14</v>
      </c>
      <c r="H1258" t="s">
        <v>15</v>
      </c>
      <c r="I1258" t="s">
        <v>16</v>
      </c>
      <c r="J1258" t="s">
        <v>6512</v>
      </c>
      <c r="K1258" t="s">
        <v>1269</v>
      </c>
      <c r="L1258">
        <v>1300</v>
      </c>
      <c r="M1258" t="str">
        <f>IF(Crime_analysis[[#This Row],[Victim''s Age]]&lt;13,"Child",IF(AND(Crime_analysis[[#This Row],[Victim''s Age]]&gt;13,Crime_analysis[[#This Row],[Victim''s Age]]&lt;18),"Teenager",IF(AND(Crime_analysis[[#This Row],[Victim''s Age]]&gt;=18,Crime_analysis[[#This Row],[Victim''s Age]]&lt;41),"Youth","Adult")))</f>
        <v>Adult</v>
      </c>
    </row>
    <row r="1259" spans="1:13" x14ac:dyDescent="0.35">
      <c r="A1259">
        <v>231706910</v>
      </c>
      <c r="B1259" s="1">
        <v>44996</v>
      </c>
      <c r="C1259" s="1">
        <v>44409</v>
      </c>
      <c r="D1259" t="s">
        <v>40</v>
      </c>
      <c r="E1259" t="s">
        <v>13</v>
      </c>
      <c r="F1259">
        <v>48</v>
      </c>
      <c r="G1259" t="s">
        <v>14</v>
      </c>
      <c r="H1259" t="s">
        <v>126</v>
      </c>
      <c r="I1259" t="s">
        <v>16</v>
      </c>
      <c r="J1259" t="s">
        <v>6512</v>
      </c>
      <c r="K1259" t="s">
        <v>1270</v>
      </c>
      <c r="L1259">
        <v>900</v>
      </c>
      <c r="M1259" t="str">
        <f>IF(Crime_analysis[[#This Row],[Victim''s Age]]&lt;13,"Child",IF(AND(Crime_analysis[[#This Row],[Victim''s Age]]&gt;13,Crime_analysis[[#This Row],[Victim''s Age]]&lt;18),"Teenager",IF(AND(Crime_analysis[[#This Row],[Victim''s Age]]&gt;=18,Crime_analysis[[#This Row],[Victim''s Age]]&lt;41),"Youth","Adult")))</f>
        <v>Adult</v>
      </c>
    </row>
    <row r="1260" spans="1:13" x14ac:dyDescent="0.35">
      <c r="A1260">
        <v>220411963</v>
      </c>
      <c r="B1260" s="1">
        <v>44785</v>
      </c>
      <c r="C1260" s="1">
        <v>44507</v>
      </c>
      <c r="D1260" t="s">
        <v>68</v>
      </c>
      <c r="E1260" t="s">
        <v>13</v>
      </c>
      <c r="F1260">
        <v>66</v>
      </c>
      <c r="G1260" t="s">
        <v>19</v>
      </c>
      <c r="H1260" t="s">
        <v>20</v>
      </c>
      <c r="I1260" t="s">
        <v>16</v>
      </c>
      <c r="J1260" t="s">
        <v>6512</v>
      </c>
      <c r="K1260" t="s">
        <v>1271</v>
      </c>
      <c r="L1260">
        <v>1545</v>
      </c>
      <c r="M1260" t="str">
        <f>IF(Crime_analysis[[#This Row],[Victim''s Age]]&lt;13,"Child",IF(AND(Crime_analysis[[#This Row],[Victim''s Age]]&gt;13,Crime_analysis[[#This Row],[Victim''s Age]]&lt;18),"Teenager",IF(AND(Crime_analysis[[#This Row],[Victim''s Age]]&gt;=18,Crime_analysis[[#This Row],[Victim''s Age]]&lt;41),"Youth","Adult")))</f>
        <v>Adult</v>
      </c>
    </row>
    <row r="1261" spans="1:13" x14ac:dyDescent="0.35">
      <c r="A1261">
        <v>220713501</v>
      </c>
      <c r="B1261" s="1">
        <v>44802</v>
      </c>
      <c r="C1261" s="1">
        <v>44197</v>
      </c>
      <c r="D1261" t="s">
        <v>45</v>
      </c>
      <c r="E1261" t="s">
        <v>171</v>
      </c>
      <c r="F1261">
        <v>9</v>
      </c>
      <c r="G1261" t="s">
        <v>16</v>
      </c>
      <c r="H1261" t="s">
        <v>92</v>
      </c>
      <c r="I1261" t="s">
        <v>16</v>
      </c>
      <c r="J1261" t="s">
        <v>6512</v>
      </c>
      <c r="K1261" t="s">
        <v>809</v>
      </c>
      <c r="L1261">
        <v>800</v>
      </c>
      <c r="M1261" t="str">
        <f>IF(Crime_analysis[[#This Row],[Victim''s Age]]&lt;13,"Child",IF(AND(Crime_analysis[[#This Row],[Victim''s Age]]&gt;13,Crime_analysis[[#This Row],[Victim''s Age]]&lt;18),"Teenager",IF(AND(Crime_analysis[[#This Row],[Victim''s Age]]&gt;=18,Crime_analysis[[#This Row],[Victim''s Age]]&lt;41),"Youth","Adult")))</f>
        <v>Child</v>
      </c>
    </row>
    <row r="1262" spans="1:13" x14ac:dyDescent="0.35">
      <c r="A1262">
        <v>221714243</v>
      </c>
      <c r="B1262" s="1">
        <v>44834</v>
      </c>
      <c r="C1262" s="1">
        <v>44531</v>
      </c>
      <c r="D1262" t="s">
        <v>40</v>
      </c>
      <c r="E1262" t="s">
        <v>13</v>
      </c>
      <c r="F1262">
        <v>82</v>
      </c>
      <c r="G1262" t="s">
        <v>14</v>
      </c>
      <c r="H1262" t="s">
        <v>30</v>
      </c>
      <c r="I1262" t="s">
        <v>16</v>
      </c>
      <c r="J1262" t="s">
        <v>6512</v>
      </c>
      <c r="K1262" t="s">
        <v>1272</v>
      </c>
      <c r="L1262">
        <v>1200</v>
      </c>
      <c r="M1262" t="str">
        <f>IF(Crime_analysis[[#This Row],[Victim''s Age]]&lt;13,"Child",IF(AND(Crime_analysis[[#This Row],[Victim''s Age]]&gt;13,Crime_analysis[[#This Row],[Victim''s Age]]&lt;18),"Teenager",IF(AND(Crime_analysis[[#This Row],[Victim''s Age]]&gt;=18,Crime_analysis[[#This Row],[Victim''s Age]]&lt;41),"Youth","Adult")))</f>
        <v>Adult</v>
      </c>
    </row>
    <row r="1263" spans="1:13" x14ac:dyDescent="0.35">
      <c r="A1263">
        <v>222113544</v>
      </c>
      <c r="B1263" s="1">
        <v>44799</v>
      </c>
      <c r="C1263" s="1">
        <v>44433</v>
      </c>
      <c r="D1263" t="s">
        <v>103</v>
      </c>
      <c r="E1263" t="s">
        <v>471</v>
      </c>
      <c r="F1263">
        <v>47</v>
      </c>
      <c r="G1263" t="s">
        <v>14</v>
      </c>
      <c r="H1263" t="s">
        <v>20</v>
      </c>
      <c r="I1263" t="s">
        <v>16</v>
      </c>
      <c r="J1263" t="s">
        <v>6512</v>
      </c>
      <c r="K1263" t="s">
        <v>1273</v>
      </c>
      <c r="L1263">
        <v>1200</v>
      </c>
      <c r="M1263" t="str">
        <f>IF(Crime_analysis[[#This Row],[Victim''s Age]]&lt;13,"Child",IF(AND(Crime_analysis[[#This Row],[Victim''s Age]]&gt;13,Crime_analysis[[#This Row],[Victim''s Age]]&lt;18),"Teenager",IF(AND(Crime_analysis[[#This Row],[Victim''s Age]]&gt;=18,Crime_analysis[[#This Row],[Victim''s Age]]&lt;41),"Youth","Adult")))</f>
        <v>Adult</v>
      </c>
    </row>
    <row r="1264" spans="1:13" x14ac:dyDescent="0.35">
      <c r="A1264">
        <v>221317425</v>
      </c>
      <c r="B1264" s="1">
        <v>44815</v>
      </c>
      <c r="C1264" s="1">
        <v>44531</v>
      </c>
      <c r="D1264" t="s">
        <v>52</v>
      </c>
      <c r="E1264" t="s">
        <v>110</v>
      </c>
      <c r="F1264">
        <v>37</v>
      </c>
      <c r="G1264" t="s">
        <v>19</v>
      </c>
      <c r="H1264" t="s">
        <v>20</v>
      </c>
      <c r="I1264" t="s">
        <v>16</v>
      </c>
      <c r="J1264" t="s">
        <v>6512</v>
      </c>
      <c r="K1264" t="s">
        <v>1274</v>
      </c>
      <c r="L1264">
        <v>1900</v>
      </c>
      <c r="M1264" t="str">
        <f>IF(Crime_analysis[[#This Row],[Victim''s Age]]&lt;13,"Child",IF(AND(Crime_analysis[[#This Row],[Victim''s Age]]&gt;13,Crime_analysis[[#This Row],[Victim''s Age]]&lt;18),"Teenager",IF(AND(Crime_analysis[[#This Row],[Victim''s Age]]&gt;=18,Crime_analysis[[#This Row],[Victim''s Age]]&lt;41),"Youth","Adult")))</f>
        <v>Youth</v>
      </c>
    </row>
    <row r="1265" spans="1:13" x14ac:dyDescent="0.35">
      <c r="A1265">
        <v>220220484</v>
      </c>
      <c r="B1265" s="1">
        <v>44883</v>
      </c>
      <c r="C1265" s="1">
        <v>44247</v>
      </c>
      <c r="D1265" t="s">
        <v>26</v>
      </c>
      <c r="E1265" t="s">
        <v>13</v>
      </c>
      <c r="F1265">
        <v>51</v>
      </c>
      <c r="G1265" t="s">
        <v>19</v>
      </c>
      <c r="H1265" t="s">
        <v>33</v>
      </c>
      <c r="I1265" t="s">
        <v>16</v>
      </c>
      <c r="J1265" t="s">
        <v>6512</v>
      </c>
      <c r="K1265" t="s">
        <v>285</v>
      </c>
      <c r="L1265">
        <v>1</v>
      </c>
      <c r="M1265" t="str">
        <f>IF(Crime_analysis[[#This Row],[Victim''s Age]]&lt;13,"Child",IF(AND(Crime_analysis[[#This Row],[Victim''s Age]]&gt;13,Crime_analysis[[#This Row],[Victim''s Age]]&lt;18),"Teenager",IF(AND(Crime_analysis[[#This Row],[Victim''s Age]]&gt;=18,Crime_analysis[[#This Row],[Victim''s Age]]&lt;41),"Youth","Adult")))</f>
        <v>Adult</v>
      </c>
    </row>
    <row r="1266" spans="1:13" x14ac:dyDescent="0.35">
      <c r="A1266">
        <v>220612219</v>
      </c>
      <c r="B1266" s="1">
        <v>44736</v>
      </c>
      <c r="C1266" s="1">
        <v>44234</v>
      </c>
      <c r="D1266" t="s">
        <v>22</v>
      </c>
      <c r="E1266" t="s">
        <v>110</v>
      </c>
      <c r="F1266">
        <v>52</v>
      </c>
      <c r="G1266" t="s">
        <v>14</v>
      </c>
      <c r="H1266" t="s">
        <v>33</v>
      </c>
      <c r="I1266" t="s">
        <v>16</v>
      </c>
      <c r="J1266" t="s">
        <v>6512</v>
      </c>
      <c r="K1266" t="s">
        <v>1275</v>
      </c>
      <c r="L1266">
        <v>1200</v>
      </c>
      <c r="M1266" t="str">
        <f>IF(Crime_analysis[[#This Row],[Victim''s Age]]&lt;13,"Child",IF(AND(Crime_analysis[[#This Row],[Victim''s Age]]&gt;13,Crime_analysis[[#This Row],[Victim''s Age]]&lt;18),"Teenager",IF(AND(Crime_analysis[[#This Row],[Victim''s Age]]&gt;=18,Crime_analysis[[#This Row],[Victim''s Age]]&lt;41),"Youth","Adult")))</f>
        <v>Adult</v>
      </c>
    </row>
    <row r="1267" spans="1:13" x14ac:dyDescent="0.35">
      <c r="A1267">
        <v>231109093</v>
      </c>
      <c r="B1267" s="1">
        <v>45063</v>
      </c>
      <c r="C1267" s="1">
        <v>44456</v>
      </c>
      <c r="D1267" t="s">
        <v>61</v>
      </c>
      <c r="E1267" t="s">
        <v>13</v>
      </c>
      <c r="F1267">
        <v>45</v>
      </c>
      <c r="G1267" t="s">
        <v>14</v>
      </c>
      <c r="H1267" t="s">
        <v>30</v>
      </c>
      <c r="I1267" t="s">
        <v>16</v>
      </c>
      <c r="J1267" t="s">
        <v>6512</v>
      </c>
      <c r="K1267" t="s">
        <v>1276</v>
      </c>
      <c r="L1267">
        <v>1600</v>
      </c>
      <c r="M1267" t="str">
        <f>IF(Crime_analysis[[#This Row],[Victim''s Age]]&lt;13,"Child",IF(AND(Crime_analysis[[#This Row],[Victim''s Age]]&gt;13,Crime_analysis[[#This Row],[Victim''s Age]]&lt;18),"Teenager",IF(AND(Crime_analysis[[#This Row],[Victim''s Age]]&gt;=18,Crime_analysis[[#This Row],[Victim''s Age]]&lt;41),"Youth","Adult")))</f>
        <v>Adult</v>
      </c>
    </row>
    <row r="1268" spans="1:13" x14ac:dyDescent="0.35">
      <c r="A1268">
        <v>221015877</v>
      </c>
      <c r="B1268" s="1">
        <v>44865</v>
      </c>
      <c r="C1268" s="1">
        <v>44348</v>
      </c>
      <c r="D1268" t="s">
        <v>77</v>
      </c>
      <c r="E1268" t="s">
        <v>312</v>
      </c>
      <c r="F1268">
        <v>44</v>
      </c>
      <c r="G1268" t="s">
        <v>19</v>
      </c>
      <c r="H1268" t="s">
        <v>30</v>
      </c>
      <c r="I1268" t="s">
        <v>16</v>
      </c>
      <c r="J1268" t="s">
        <v>6512</v>
      </c>
      <c r="K1268" t="s">
        <v>1277</v>
      </c>
      <c r="L1268">
        <v>2200</v>
      </c>
      <c r="M1268" t="str">
        <f>IF(Crime_analysis[[#This Row],[Victim''s Age]]&lt;13,"Child",IF(AND(Crime_analysis[[#This Row],[Victim''s Age]]&gt;13,Crime_analysis[[#This Row],[Victim''s Age]]&lt;18),"Teenager",IF(AND(Crime_analysis[[#This Row],[Victim''s Age]]&gt;=18,Crime_analysis[[#This Row],[Victim''s Age]]&lt;41),"Youth","Adult")))</f>
        <v>Adult</v>
      </c>
    </row>
    <row r="1269" spans="1:13" x14ac:dyDescent="0.35">
      <c r="A1269">
        <v>232005290</v>
      </c>
      <c r="B1269" s="1">
        <v>44958</v>
      </c>
      <c r="C1269" s="1">
        <v>44287</v>
      </c>
      <c r="D1269" t="s">
        <v>18</v>
      </c>
      <c r="E1269" t="s">
        <v>13</v>
      </c>
      <c r="F1269">
        <v>22</v>
      </c>
      <c r="G1269" t="s">
        <v>14</v>
      </c>
      <c r="H1269" t="s">
        <v>15</v>
      </c>
      <c r="I1269" t="s">
        <v>16</v>
      </c>
      <c r="J1269" t="s">
        <v>6512</v>
      </c>
      <c r="K1269" t="s">
        <v>1278</v>
      </c>
      <c r="L1269">
        <v>1</v>
      </c>
      <c r="M1269" t="str">
        <f>IF(Crime_analysis[[#This Row],[Victim''s Age]]&lt;13,"Child",IF(AND(Crime_analysis[[#This Row],[Victim''s Age]]&gt;13,Crime_analysis[[#This Row],[Victim''s Age]]&lt;18),"Teenager",IF(AND(Crime_analysis[[#This Row],[Victim''s Age]]&gt;=18,Crime_analysis[[#This Row],[Victim''s Age]]&lt;41),"Youth","Adult")))</f>
        <v>Youth</v>
      </c>
    </row>
    <row r="1270" spans="1:13" x14ac:dyDescent="0.35">
      <c r="A1270">
        <v>232006540</v>
      </c>
      <c r="B1270" s="1">
        <v>44984</v>
      </c>
      <c r="C1270" s="1">
        <v>44470</v>
      </c>
      <c r="D1270" t="s">
        <v>18</v>
      </c>
      <c r="E1270" t="s">
        <v>169</v>
      </c>
      <c r="F1270">
        <v>15</v>
      </c>
      <c r="G1270" t="s">
        <v>14</v>
      </c>
      <c r="H1270" t="s">
        <v>20</v>
      </c>
      <c r="I1270" t="s">
        <v>59</v>
      </c>
      <c r="J1270" t="s">
        <v>6512</v>
      </c>
      <c r="K1270" t="s">
        <v>1279</v>
      </c>
      <c r="L1270">
        <v>1200</v>
      </c>
      <c r="M1270" t="str">
        <f>IF(Crime_analysis[[#This Row],[Victim''s Age]]&lt;13,"Child",IF(AND(Crime_analysis[[#This Row],[Victim''s Age]]&gt;13,Crime_analysis[[#This Row],[Victim''s Age]]&lt;18),"Teenager",IF(AND(Crime_analysis[[#This Row],[Victim''s Age]]&gt;=18,Crime_analysis[[#This Row],[Victim''s Age]]&lt;41),"Youth","Adult")))</f>
        <v>Teenager</v>
      </c>
    </row>
    <row r="1271" spans="1:13" x14ac:dyDescent="0.35">
      <c r="A1271">
        <v>221011028</v>
      </c>
      <c r="B1271" s="1">
        <v>44722</v>
      </c>
      <c r="C1271" s="1">
        <v>44419</v>
      </c>
      <c r="D1271" t="s">
        <v>77</v>
      </c>
      <c r="E1271" t="s">
        <v>13</v>
      </c>
      <c r="F1271">
        <v>26</v>
      </c>
      <c r="G1271" t="s">
        <v>14</v>
      </c>
      <c r="H1271" t="s">
        <v>20</v>
      </c>
      <c r="I1271" t="s">
        <v>16</v>
      </c>
      <c r="J1271" t="s">
        <v>6512</v>
      </c>
      <c r="K1271" t="s">
        <v>255</v>
      </c>
      <c r="L1271">
        <v>1235</v>
      </c>
      <c r="M1271" t="str">
        <f>IF(Crime_analysis[[#This Row],[Victim''s Age]]&lt;13,"Child",IF(AND(Crime_analysis[[#This Row],[Victim''s Age]]&gt;13,Crime_analysis[[#This Row],[Victim''s Age]]&lt;18),"Teenager",IF(AND(Crime_analysis[[#This Row],[Victim''s Age]]&gt;=18,Crime_analysis[[#This Row],[Victim''s Age]]&lt;41),"Youth","Adult")))</f>
        <v>Youth</v>
      </c>
    </row>
    <row r="1272" spans="1:13" x14ac:dyDescent="0.35">
      <c r="A1272">
        <v>230605943</v>
      </c>
      <c r="B1272" s="1">
        <v>44967</v>
      </c>
      <c r="C1272" s="1">
        <v>44479</v>
      </c>
      <c r="D1272" t="s">
        <v>22</v>
      </c>
      <c r="E1272" t="s">
        <v>13</v>
      </c>
      <c r="F1272">
        <v>35</v>
      </c>
      <c r="G1272" t="s">
        <v>19</v>
      </c>
      <c r="H1272" t="s">
        <v>33</v>
      </c>
      <c r="I1272" t="s">
        <v>16</v>
      </c>
      <c r="J1272" t="s">
        <v>6512</v>
      </c>
      <c r="K1272" t="s">
        <v>1280</v>
      </c>
      <c r="L1272">
        <v>1525</v>
      </c>
      <c r="M1272" t="str">
        <f>IF(Crime_analysis[[#This Row],[Victim''s Age]]&lt;13,"Child",IF(AND(Crime_analysis[[#This Row],[Victim''s Age]]&gt;13,Crime_analysis[[#This Row],[Victim''s Age]]&lt;18),"Teenager",IF(AND(Crime_analysis[[#This Row],[Victim''s Age]]&gt;=18,Crime_analysis[[#This Row],[Victim''s Age]]&lt;41),"Youth","Adult")))</f>
        <v>Youth</v>
      </c>
    </row>
    <row r="1273" spans="1:13" x14ac:dyDescent="0.35">
      <c r="A1273">
        <v>220916146</v>
      </c>
      <c r="B1273" s="1">
        <v>44879</v>
      </c>
      <c r="C1273" s="1">
        <v>44269</v>
      </c>
      <c r="D1273" t="s">
        <v>65</v>
      </c>
      <c r="E1273" t="s">
        <v>13</v>
      </c>
      <c r="F1273">
        <v>54</v>
      </c>
      <c r="G1273" t="s">
        <v>19</v>
      </c>
      <c r="H1273" t="s">
        <v>20</v>
      </c>
      <c r="I1273" t="s">
        <v>16</v>
      </c>
      <c r="J1273" t="s">
        <v>6512</v>
      </c>
      <c r="K1273" t="s">
        <v>1281</v>
      </c>
      <c r="L1273">
        <v>1000</v>
      </c>
      <c r="M1273" t="str">
        <f>IF(Crime_analysis[[#This Row],[Victim''s Age]]&lt;13,"Child",IF(AND(Crime_analysis[[#This Row],[Victim''s Age]]&gt;13,Crime_analysis[[#This Row],[Victim''s Age]]&lt;18),"Teenager",IF(AND(Crime_analysis[[#This Row],[Victim''s Age]]&gt;=18,Crime_analysis[[#This Row],[Victim''s Age]]&lt;41),"Youth","Adult")))</f>
        <v>Adult</v>
      </c>
    </row>
    <row r="1274" spans="1:13" x14ac:dyDescent="0.35">
      <c r="A1274">
        <v>221915560</v>
      </c>
      <c r="B1274" s="1">
        <v>44841</v>
      </c>
      <c r="C1274" s="1">
        <v>44197</v>
      </c>
      <c r="D1274" t="s">
        <v>32</v>
      </c>
      <c r="E1274" t="s">
        <v>169</v>
      </c>
      <c r="F1274">
        <v>13</v>
      </c>
      <c r="G1274" t="s">
        <v>14</v>
      </c>
      <c r="H1274" t="s">
        <v>20</v>
      </c>
      <c r="I1274" t="s">
        <v>59</v>
      </c>
      <c r="J1274" t="s">
        <v>78</v>
      </c>
      <c r="K1274" t="s">
        <v>1282</v>
      </c>
      <c r="L1274">
        <v>1</v>
      </c>
      <c r="M1274" t="str">
        <f>IF(Crime_analysis[[#This Row],[Victim''s Age]]&lt;13,"Child",IF(AND(Crime_analysis[[#This Row],[Victim''s Age]]&gt;13,Crime_analysis[[#This Row],[Victim''s Age]]&lt;18),"Teenager",IF(AND(Crime_analysis[[#This Row],[Victim''s Age]]&gt;=18,Crime_analysis[[#This Row],[Victim''s Age]]&lt;41),"Youth","Adult")))</f>
        <v>Adult</v>
      </c>
    </row>
    <row r="1275" spans="1:13" x14ac:dyDescent="0.35">
      <c r="A1275">
        <v>221017452</v>
      </c>
      <c r="B1275" s="1">
        <v>44903</v>
      </c>
      <c r="C1275" s="1">
        <v>44251</v>
      </c>
      <c r="D1275" t="s">
        <v>77</v>
      </c>
      <c r="E1275" t="s">
        <v>13</v>
      </c>
      <c r="F1275">
        <v>46</v>
      </c>
      <c r="G1275" t="s">
        <v>14</v>
      </c>
      <c r="H1275" t="s">
        <v>15</v>
      </c>
      <c r="I1275" t="s">
        <v>16</v>
      </c>
      <c r="J1275" t="s">
        <v>6512</v>
      </c>
      <c r="K1275" t="s">
        <v>1283</v>
      </c>
      <c r="L1275">
        <v>1200</v>
      </c>
      <c r="M1275" t="str">
        <f>IF(Crime_analysis[[#This Row],[Victim''s Age]]&lt;13,"Child",IF(AND(Crime_analysis[[#This Row],[Victim''s Age]]&gt;13,Crime_analysis[[#This Row],[Victim''s Age]]&lt;18),"Teenager",IF(AND(Crime_analysis[[#This Row],[Victim''s Age]]&gt;=18,Crime_analysis[[#This Row],[Victim''s Age]]&lt;41),"Youth","Adult")))</f>
        <v>Adult</v>
      </c>
    </row>
    <row r="1276" spans="1:13" x14ac:dyDescent="0.35">
      <c r="A1276">
        <v>231507165</v>
      </c>
      <c r="B1276" s="1">
        <v>45002</v>
      </c>
      <c r="C1276" s="1">
        <v>44501</v>
      </c>
      <c r="D1276" t="s">
        <v>29</v>
      </c>
      <c r="E1276" t="s">
        <v>192</v>
      </c>
      <c r="F1276">
        <v>34</v>
      </c>
      <c r="G1276" t="s">
        <v>19</v>
      </c>
      <c r="H1276" t="s">
        <v>20</v>
      </c>
      <c r="I1276" t="s">
        <v>16</v>
      </c>
      <c r="J1276" t="s">
        <v>6512</v>
      </c>
      <c r="K1276" t="s">
        <v>1284</v>
      </c>
      <c r="L1276">
        <v>600</v>
      </c>
      <c r="M1276" t="str">
        <f>IF(Crime_analysis[[#This Row],[Victim''s Age]]&lt;13,"Child",IF(AND(Crime_analysis[[#This Row],[Victim''s Age]]&gt;13,Crime_analysis[[#This Row],[Victim''s Age]]&lt;18),"Teenager",IF(AND(Crime_analysis[[#This Row],[Victim''s Age]]&gt;=18,Crime_analysis[[#This Row],[Victim''s Age]]&lt;41),"Youth","Adult")))</f>
        <v>Youth</v>
      </c>
    </row>
    <row r="1277" spans="1:13" x14ac:dyDescent="0.35">
      <c r="A1277">
        <v>220220922</v>
      </c>
      <c r="B1277" s="1">
        <v>44892</v>
      </c>
      <c r="C1277" s="1">
        <v>44282</v>
      </c>
      <c r="D1277" t="s">
        <v>26</v>
      </c>
      <c r="E1277" t="s">
        <v>13</v>
      </c>
      <c r="F1277">
        <v>31</v>
      </c>
      <c r="G1277" t="s">
        <v>19</v>
      </c>
      <c r="H1277" t="s">
        <v>20</v>
      </c>
      <c r="I1277" t="s">
        <v>16</v>
      </c>
      <c r="J1277" t="s">
        <v>6512</v>
      </c>
      <c r="K1277" t="s">
        <v>1164</v>
      </c>
      <c r="L1277">
        <v>1940</v>
      </c>
      <c r="M1277" t="str">
        <f>IF(Crime_analysis[[#This Row],[Victim''s Age]]&lt;13,"Child",IF(AND(Crime_analysis[[#This Row],[Victim''s Age]]&gt;13,Crime_analysis[[#This Row],[Victim''s Age]]&lt;18),"Teenager",IF(AND(Crime_analysis[[#This Row],[Victim''s Age]]&gt;=18,Crime_analysis[[#This Row],[Victim''s Age]]&lt;41),"Youth","Adult")))</f>
        <v>Youth</v>
      </c>
    </row>
    <row r="1278" spans="1:13" x14ac:dyDescent="0.35">
      <c r="A1278">
        <v>220411665</v>
      </c>
      <c r="B1278" s="1">
        <v>44777</v>
      </c>
      <c r="C1278" s="1">
        <v>44307</v>
      </c>
      <c r="D1278" t="s">
        <v>68</v>
      </c>
      <c r="E1278" t="s">
        <v>46</v>
      </c>
      <c r="F1278">
        <v>26</v>
      </c>
      <c r="G1278" t="s">
        <v>19</v>
      </c>
      <c r="H1278" t="s">
        <v>20</v>
      </c>
      <c r="I1278" t="s">
        <v>16</v>
      </c>
      <c r="J1278" t="s">
        <v>6512</v>
      </c>
      <c r="K1278" t="s">
        <v>1285</v>
      </c>
      <c r="L1278">
        <v>1630</v>
      </c>
      <c r="M1278" t="str">
        <f>IF(Crime_analysis[[#This Row],[Victim''s Age]]&lt;13,"Child",IF(AND(Crime_analysis[[#This Row],[Victim''s Age]]&gt;13,Crime_analysis[[#This Row],[Victim''s Age]]&lt;18),"Teenager",IF(AND(Crime_analysis[[#This Row],[Victim''s Age]]&gt;=18,Crime_analysis[[#This Row],[Victim''s Age]]&lt;41),"Youth","Adult")))</f>
        <v>Youth</v>
      </c>
    </row>
    <row r="1279" spans="1:13" x14ac:dyDescent="0.35">
      <c r="A1279">
        <v>221010114</v>
      </c>
      <c r="B1279" s="1">
        <v>44719</v>
      </c>
      <c r="C1279" s="1">
        <v>44417</v>
      </c>
      <c r="D1279" t="s">
        <v>77</v>
      </c>
      <c r="E1279" t="s">
        <v>13</v>
      </c>
      <c r="F1279">
        <v>24</v>
      </c>
      <c r="G1279" t="s">
        <v>19</v>
      </c>
      <c r="H1279" t="s">
        <v>15</v>
      </c>
      <c r="I1279" t="s">
        <v>16</v>
      </c>
      <c r="J1279" t="s">
        <v>6512</v>
      </c>
      <c r="K1279" t="s">
        <v>1286</v>
      </c>
      <c r="L1279">
        <v>1200</v>
      </c>
      <c r="M1279" t="str">
        <f>IF(Crime_analysis[[#This Row],[Victim''s Age]]&lt;13,"Child",IF(AND(Crime_analysis[[#This Row],[Victim''s Age]]&gt;13,Crime_analysis[[#This Row],[Victim''s Age]]&lt;18),"Teenager",IF(AND(Crime_analysis[[#This Row],[Victim''s Age]]&gt;=18,Crime_analysis[[#This Row],[Victim''s Age]]&lt;41),"Youth","Adult")))</f>
        <v>Youth</v>
      </c>
    </row>
    <row r="1280" spans="1:13" x14ac:dyDescent="0.35">
      <c r="A1280">
        <v>230608653</v>
      </c>
      <c r="B1280" s="1">
        <v>45034</v>
      </c>
      <c r="C1280" s="1">
        <v>44414</v>
      </c>
      <c r="D1280" t="s">
        <v>22</v>
      </c>
      <c r="E1280" t="s">
        <v>13</v>
      </c>
      <c r="F1280">
        <v>25</v>
      </c>
      <c r="G1280" t="s">
        <v>19</v>
      </c>
      <c r="H1280" t="s">
        <v>15</v>
      </c>
      <c r="I1280" t="s">
        <v>16</v>
      </c>
      <c r="J1280" t="s">
        <v>6512</v>
      </c>
      <c r="K1280" t="s">
        <v>1287</v>
      </c>
      <c r="L1280">
        <v>1230</v>
      </c>
      <c r="M1280" t="str">
        <f>IF(Crime_analysis[[#This Row],[Victim''s Age]]&lt;13,"Child",IF(AND(Crime_analysis[[#This Row],[Victim''s Age]]&gt;13,Crime_analysis[[#This Row],[Victim''s Age]]&lt;18),"Teenager",IF(AND(Crime_analysis[[#This Row],[Victim''s Age]]&gt;=18,Crime_analysis[[#This Row],[Victim''s Age]]&lt;41),"Youth","Adult")))</f>
        <v>Youth</v>
      </c>
    </row>
    <row r="1281" spans="1:13" x14ac:dyDescent="0.35">
      <c r="A1281">
        <v>220312927</v>
      </c>
      <c r="B1281" s="1">
        <v>44740</v>
      </c>
      <c r="C1281" s="1">
        <v>44442</v>
      </c>
      <c r="D1281" t="s">
        <v>12</v>
      </c>
      <c r="E1281" t="s">
        <v>13</v>
      </c>
      <c r="F1281">
        <v>63</v>
      </c>
      <c r="G1281" t="s">
        <v>19</v>
      </c>
      <c r="H1281" t="s">
        <v>30</v>
      </c>
      <c r="I1281" t="s">
        <v>16</v>
      </c>
      <c r="J1281" t="s">
        <v>6512</v>
      </c>
      <c r="K1281" t="s">
        <v>1288</v>
      </c>
      <c r="L1281">
        <v>1200</v>
      </c>
      <c r="M1281" t="str">
        <f>IF(Crime_analysis[[#This Row],[Victim''s Age]]&lt;13,"Child",IF(AND(Crime_analysis[[#This Row],[Victim''s Age]]&gt;13,Crime_analysis[[#This Row],[Victim''s Age]]&lt;18),"Teenager",IF(AND(Crime_analysis[[#This Row],[Victim''s Age]]&gt;=18,Crime_analysis[[#This Row],[Victim''s Age]]&lt;41),"Youth","Adult")))</f>
        <v>Adult</v>
      </c>
    </row>
    <row r="1282" spans="1:13" x14ac:dyDescent="0.35">
      <c r="A1282">
        <v>221412301</v>
      </c>
      <c r="B1282" s="1">
        <v>44725</v>
      </c>
      <c r="C1282" s="1">
        <v>44360</v>
      </c>
      <c r="D1282" t="s">
        <v>120</v>
      </c>
      <c r="E1282" t="s">
        <v>54</v>
      </c>
      <c r="F1282">
        <v>83</v>
      </c>
      <c r="G1282" t="s">
        <v>19</v>
      </c>
      <c r="H1282" t="s">
        <v>30</v>
      </c>
      <c r="I1282" t="s">
        <v>16</v>
      </c>
      <c r="J1282" t="s">
        <v>6512</v>
      </c>
      <c r="K1282" t="s">
        <v>1289</v>
      </c>
      <c r="L1282">
        <v>1200</v>
      </c>
      <c r="M1282" t="str">
        <f>IF(Crime_analysis[[#This Row],[Victim''s Age]]&lt;13,"Child",IF(AND(Crime_analysis[[#This Row],[Victim''s Age]]&gt;13,Crime_analysis[[#This Row],[Victim''s Age]]&lt;18),"Teenager",IF(AND(Crime_analysis[[#This Row],[Victim''s Age]]&gt;=18,Crime_analysis[[#This Row],[Victim''s Age]]&lt;41),"Youth","Adult")))</f>
        <v>Adult</v>
      </c>
    </row>
    <row r="1283" spans="1:13" x14ac:dyDescent="0.35">
      <c r="A1283">
        <v>230304816</v>
      </c>
      <c r="B1283" s="1">
        <v>44944</v>
      </c>
      <c r="C1283" s="1">
        <v>44349</v>
      </c>
      <c r="D1283" t="s">
        <v>12</v>
      </c>
      <c r="E1283" t="s">
        <v>13</v>
      </c>
      <c r="F1283">
        <v>34</v>
      </c>
      <c r="G1283" t="s">
        <v>19</v>
      </c>
      <c r="H1283" t="s">
        <v>15</v>
      </c>
      <c r="I1283" t="s">
        <v>16</v>
      </c>
      <c r="J1283" t="s">
        <v>6512</v>
      </c>
      <c r="K1283" t="s">
        <v>1290</v>
      </c>
      <c r="L1283">
        <v>800</v>
      </c>
      <c r="M1283" t="str">
        <f>IF(Crime_analysis[[#This Row],[Victim''s Age]]&lt;13,"Child",IF(AND(Crime_analysis[[#This Row],[Victim''s Age]]&gt;13,Crime_analysis[[#This Row],[Victim''s Age]]&lt;18),"Teenager",IF(AND(Crime_analysis[[#This Row],[Victim''s Age]]&gt;=18,Crime_analysis[[#This Row],[Victim''s Age]]&lt;41),"Youth","Adult")))</f>
        <v>Youth</v>
      </c>
    </row>
    <row r="1284" spans="1:13" x14ac:dyDescent="0.35">
      <c r="A1284">
        <v>220811825</v>
      </c>
      <c r="B1284" s="1">
        <v>44750</v>
      </c>
      <c r="C1284" s="1">
        <v>44331</v>
      </c>
      <c r="D1284" t="s">
        <v>141</v>
      </c>
      <c r="E1284" t="s">
        <v>312</v>
      </c>
      <c r="F1284">
        <v>33</v>
      </c>
      <c r="G1284" t="s">
        <v>19</v>
      </c>
      <c r="H1284" t="s">
        <v>30</v>
      </c>
      <c r="I1284" t="s">
        <v>16</v>
      </c>
      <c r="J1284" t="s">
        <v>6512</v>
      </c>
      <c r="K1284" t="s">
        <v>1291</v>
      </c>
      <c r="L1284">
        <v>1300</v>
      </c>
      <c r="M1284" t="str">
        <f>IF(Crime_analysis[[#This Row],[Victim''s Age]]&lt;13,"Child",IF(AND(Crime_analysis[[#This Row],[Victim''s Age]]&gt;13,Crime_analysis[[#This Row],[Victim''s Age]]&lt;18),"Teenager",IF(AND(Crime_analysis[[#This Row],[Victim''s Age]]&gt;=18,Crime_analysis[[#This Row],[Victim''s Age]]&lt;41),"Youth","Adult")))</f>
        <v>Youth</v>
      </c>
    </row>
    <row r="1285" spans="1:13" x14ac:dyDescent="0.35">
      <c r="A1285">
        <v>231505305</v>
      </c>
      <c r="B1285" s="1">
        <v>44959</v>
      </c>
      <c r="C1285" s="1">
        <v>44440</v>
      </c>
      <c r="D1285" t="s">
        <v>29</v>
      </c>
      <c r="E1285" t="s">
        <v>1144</v>
      </c>
      <c r="F1285">
        <v>21</v>
      </c>
      <c r="G1285" t="s">
        <v>19</v>
      </c>
      <c r="H1285" t="s">
        <v>30</v>
      </c>
      <c r="I1285" t="s">
        <v>16</v>
      </c>
      <c r="J1285" t="s">
        <v>6512</v>
      </c>
      <c r="K1285" t="s">
        <v>526</v>
      </c>
      <c r="L1285">
        <v>1500</v>
      </c>
      <c r="M1285" t="str">
        <f>IF(Crime_analysis[[#This Row],[Victim''s Age]]&lt;13,"Child",IF(AND(Crime_analysis[[#This Row],[Victim''s Age]]&gt;13,Crime_analysis[[#This Row],[Victim''s Age]]&lt;18),"Teenager",IF(AND(Crime_analysis[[#This Row],[Victim''s Age]]&gt;=18,Crime_analysis[[#This Row],[Victim''s Age]]&lt;41),"Youth","Adult")))</f>
        <v>Youth</v>
      </c>
    </row>
    <row r="1286" spans="1:13" x14ac:dyDescent="0.35">
      <c r="A1286">
        <v>221213903</v>
      </c>
      <c r="B1286" s="1">
        <v>44727</v>
      </c>
      <c r="C1286" s="1">
        <v>44228</v>
      </c>
      <c r="D1286" t="s">
        <v>24</v>
      </c>
      <c r="E1286" t="s">
        <v>91</v>
      </c>
      <c r="F1286">
        <v>42</v>
      </c>
      <c r="G1286" t="s">
        <v>19</v>
      </c>
      <c r="H1286" t="s">
        <v>30</v>
      </c>
      <c r="I1286" t="s">
        <v>16</v>
      </c>
      <c r="J1286" t="s">
        <v>6512</v>
      </c>
      <c r="K1286" t="s">
        <v>117</v>
      </c>
      <c r="L1286">
        <v>1200</v>
      </c>
      <c r="M1286" t="str">
        <f>IF(Crime_analysis[[#This Row],[Victim''s Age]]&lt;13,"Child",IF(AND(Crime_analysis[[#This Row],[Victim''s Age]]&gt;13,Crime_analysis[[#This Row],[Victim''s Age]]&lt;18),"Teenager",IF(AND(Crime_analysis[[#This Row],[Victim''s Age]]&gt;=18,Crime_analysis[[#This Row],[Victim''s Age]]&lt;41),"Youth","Adult")))</f>
        <v>Adult</v>
      </c>
    </row>
    <row r="1287" spans="1:13" x14ac:dyDescent="0.35">
      <c r="A1287">
        <v>231605764</v>
      </c>
      <c r="B1287" s="1">
        <v>44981</v>
      </c>
      <c r="C1287" s="1">
        <v>44445</v>
      </c>
      <c r="D1287" t="s">
        <v>86</v>
      </c>
      <c r="E1287" t="s">
        <v>13</v>
      </c>
      <c r="F1287">
        <v>35</v>
      </c>
      <c r="G1287" t="s">
        <v>19</v>
      </c>
      <c r="H1287" t="s">
        <v>20</v>
      </c>
      <c r="I1287" t="s">
        <v>16</v>
      </c>
      <c r="J1287" t="s">
        <v>6512</v>
      </c>
      <c r="K1287" t="s">
        <v>1292</v>
      </c>
      <c r="L1287">
        <v>655</v>
      </c>
      <c r="M1287" t="str">
        <f>IF(Crime_analysis[[#This Row],[Victim''s Age]]&lt;13,"Child",IF(AND(Crime_analysis[[#This Row],[Victim''s Age]]&gt;13,Crime_analysis[[#This Row],[Victim''s Age]]&lt;18),"Teenager",IF(AND(Crime_analysis[[#This Row],[Victim''s Age]]&gt;=18,Crime_analysis[[#This Row],[Victim''s Age]]&lt;41),"Youth","Adult")))</f>
        <v>Youth</v>
      </c>
    </row>
    <row r="1288" spans="1:13" x14ac:dyDescent="0.35">
      <c r="A1288">
        <v>220516265</v>
      </c>
      <c r="B1288" s="1">
        <v>44886</v>
      </c>
      <c r="C1288" s="1">
        <v>44385</v>
      </c>
      <c r="D1288" t="s">
        <v>146</v>
      </c>
      <c r="E1288" t="s">
        <v>13</v>
      </c>
      <c r="F1288">
        <v>29</v>
      </c>
      <c r="G1288" t="s">
        <v>14</v>
      </c>
      <c r="H1288" t="s">
        <v>20</v>
      </c>
      <c r="I1288" t="s">
        <v>16</v>
      </c>
      <c r="J1288" t="s">
        <v>6512</v>
      </c>
      <c r="K1288" t="s">
        <v>1293</v>
      </c>
      <c r="L1288">
        <v>1201</v>
      </c>
      <c r="M1288" t="str">
        <f>IF(Crime_analysis[[#This Row],[Victim''s Age]]&lt;13,"Child",IF(AND(Crime_analysis[[#This Row],[Victim''s Age]]&gt;13,Crime_analysis[[#This Row],[Victim''s Age]]&lt;18),"Teenager",IF(AND(Crime_analysis[[#This Row],[Victim''s Age]]&gt;=18,Crime_analysis[[#This Row],[Victim''s Age]]&lt;41),"Youth","Adult")))</f>
        <v>Youth</v>
      </c>
    </row>
    <row r="1289" spans="1:13" x14ac:dyDescent="0.35">
      <c r="A1289">
        <v>222018536</v>
      </c>
      <c r="B1289" s="1">
        <v>44887</v>
      </c>
      <c r="C1289" s="1">
        <v>44424</v>
      </c>
      <c r="D1289" t="s">
        <v>18</v>
      </c>
      <c r="E1289" t="s">
        <v>13</v>
      </c>
      <c r="F1289">
        <v>34</v>
      </c>
      <c r="G1289" t="s">
        <v>14</v>
      </c>
      <c r="H1289" t="s">
        <v>80</v>
      </c>
      <c r="I1289" t="s">
        <v>16</v>
      </c>
      <c r="J1289" t="s">
        <v>6512</v>
      </c>
      <c r="K1289" t="s">
        <v>1294</v>
      </c>
      <c r="L1289">
        <v>1</v>
      </c>
      <c r="M1289" t="str">
        <f>IF(Crime_analysis[[#This Row],[Victim''s Age]]&lt;13,"Child",IF(AND(Crime_analysis[[#This Row],[Victim''s Age]]&gt;13,Crime_analysis[[#This Row],[Victim''s Age]]&lt;18),"Teenager",IF(AND(Crime_analysis[[#This Row],[Victim''s Age]]&gt;=18,Crime_analysis[[#This Row],[Victim''s Age]]&lt;41),"Youth","Adult")))</f>
        <v>Youth</v>
      </c>
    </row>
    <row r="1290" spans="1:13" x14ac:dyDescent="0.35">
      <c r="A1290">
        <v>221611772</v>
      </c>
      <c r="B1290" s="1">
        <v>44798</v>
      </c>
      <c r="C1290" s="1">
        <v>44433</v>
      </c>
      <c r="D1290" t="s">
        <v>86</v>
      </c>
      <c r="E1290" t="s">
        <v>13</v>
      </c>
      <c r="F1290">
        <v>44</v>
      </c>
      <c r="G1290" t="s">
        <v>14</v>
      </c>
      <c r="H1290" t="s">
        <v>20</v>
      </c>
      <c r="I1290" t="s">
        <v>16</v>
      </c>
      <c r="J1290" t="s">
        <v>6512</v>
      </c>
      <c r="K1290" t="s">
        <v>1244</v>
      </c>
      <c r="L1290">
        <v>1300</v>
      </c>
      <c r="M1290" t="str">
        <f>IF(Crime_analysis[[#This Row],[Victim''s Age]]&lt;13,"Child",IF(AND(Crime_analysis[[#This Row],[Victim''s Age]]&gt;13,Crime_analysis[[#This Row],[Victim''s Age]]&lt;18),"Teenager",IF(AND(Crime_analysis[[#This Row],[Victim''s Age]]&gt;=18,Crime_analysis[[#This Row],[Victim''s Age]]&lt;41),"Youth","Adult")))</f>
        <v>Adult</v>
      </c>
    </row>
    <row r="1291" spans="1:13" x14ac:dyDescent="0.35">
      <c r="A1291">
        <v>220711286</v>
      </c>
      <c r="B1291" s="1">
        <v>44748</v>
      </c>
      <c r="C1291" s="1">
        <v>44509</v>
      </c>
      <c r="D1291" t="s">
        <v>45</v>
      </c>
      <c r="E1291" t="s">
        <v>13</v>
      </c>
      <c r="F1291">
        <v>28</v>
      </c>
      <c r="G1291" t="s">
        <v>19</v>
      </c>
      <c r="H1291" t="s">
        <v>15</v>
      </c>
      <c r="I1291" t="s">
        <v>16</v>
      </c>
      <c r="J1291" t="s">
        <v>6512</v>
      </c>
      <c r="K1291" t="s">
        <v>1295</v>
      </c>
      <c r="L1291">
        <v>635</v>
      </c>
      <c r="M1291" t="str">
        <f>IF(Crime_analysis[[#This Row],[Victim''s Age]]&lt;13,"Child",IF(AND(Crime_analysis[[#This Row],[Victim''s Age]]&gt;13,Crime_analysis[[#This Row],[Victim''s Age]]&lt;18),"Teenager",IF(AND(Crime_analysis[[#This Row],[Victim''s Age]]&gt;=18,Crime_analysis[[#This Row],[Victim''s Age]]&lt;41),"Youth","Adult")))</f>
        <v>Youth</v>
      </c>
    </row>
    <row r="1292" spans="1:13" x14ac:dyDescent="0.35">
      <c r="A1292">
        <v>222015807</v>
      </c>
      <c r="B1292" s="1">
        <v>44848</v>
      </c>
      <c r="C1292" s="1">
        <v>44538</v>
      </c>
      <c r="D1292" t="s">
        <v>18</v>
      </c>
      <c r="E1292" t="s">
        <v>783</v>
      </c>
      <c r="F1292">
        <v>39</v>
      </c>
      <c r="G1292" t="s">
        <v>19</v>
      </c>
      <c r="H1292" t="s">
        <v>20</v>
      </c>
      <c r="I1292" t="s">
        <v>16</v>
      </c>
      <c r="J1292" t="s">
        <v>6512</v>
      </c>
      <c r="K1292" t="s">
        <v>1296</v>
      </c>
      <c r="L1292">
        <v>1130</v>
      </c>
      <c r="M1292" t="str">
        <f>IF(Crime_analysis[[#This Row],[Victim''s Age]]&lt;13,"Child",IF(AND(Crime_analysis[[#This Row],[Victim''s Age]]&gt;13,Crime_analysis[[#This Row],[Victim''s Age]]&lt;18),"Teenager",IF(AND(Crime_analysis[[#This Row],[Victim''s Age]]&gt;=18,Crime_analysis[[#This Row],[Victim''s Age]]&lt;41),"Youth","Adult")))</f>
        <v>Youth</v>
      </c>
    </row>
    <row r="1293" spans="1:13" x14ac:dyDescent="0.35">
      <c r="A1293">
        <v>231504263</v>
      </c>
      <c r="B1293" s="1">
        <v>44933</v>
      </c>
      <c r="C1293" s="1">
        <v>44412</v>
      </c>
      <c r="D1293" t="s">
        <v>29</v>
      </c>
      <c r="E1293" t="s">
        <v>13</v>
      </c>
      <c r="F1293">
        <v>33</v>
      </c>
      <c r="G1293" t="s">
        <v>14</v>
      </c>
      <c r="H1293" t="s">
        <v>15</v>
      </c>
      <c r="I1293" t="s">
        <v>16</v>
      </c>
      <c r="J1293" t="s">
        <v>6512</v>
      </c>
      <c r="K1293" t="s">
        <v>1297</v>
      </c>
      <c r="L1293">
        <v>800</v>
      </c>
      <c r="M1293" t="str">
        <f>IF(Crime_analysis[[#This Row],[Victim''s Age]]&lt;13,"Child",IF(AND(Crime_analysis[[#This Row],[Victim''s Age]]&gt;13,Crime_analysis[[#This Row],[Victim''s Age]]&lt;18),"Teenager",IF(AND(Crime_analysis[[#This Row],[Victim''s Age]]&gt;=18,Crime_analysis[[#This Row],[Victim''s Age]]&lt;41),"Youth","Adult")))</f>
        <v>Youth</v>
      </c>
    </row>
    <row r="1294" spans="1:13" x14ac:dyDescent="0.35">
      <c r="A1294">
        <v>221912111</v>
      </c>
      <c r="B1294" s="1">
        <v>44758</v>
      </c>
      <c r="C1294" s="1">
        <v>44385</v>
      </c>
      <c r="D1294" t="s">
        <v>32</v>
      </c>
      <c r="E1294" t="s">
        <v>13</v>
      </c>
      <c r="F1294">
        <v>47</v>
      </c>
      <c r="G1294" t="s">
        <v>19</v>
      </c>
      <c r="H1294" t="s">
        <v>20</v>
      </c>
      <c r="I1294" t="s">
        <v>16</v>
      </c>
      <c r="J1294" t="s">
        <v>6512</v>
      </c>
      <c r="K1294" t="s">
        <v>1298</v>
      </c>
      <c r="L1294">
        <v>1200</v>
      </c>
      <c r="M1294" t="str">
        <f>IF(Crime_analysis[[#This Row],[Victim''s Age]]&lt;13,"Child",IF(AND(Crime_analysis[[#This Row],[Victim''s Age]]&gt;13,Crime_analysis[[#This Row],[Victim''s Age]]&lt;18),"Teenager",IF(AND(Crime_analysis[[#This Row],[Victim''s Age]]&gt;=18,Crime_analysis[[#This Row],[Victim''s Age]]&lt;41),"Youth","Adult")))</f>
        <v>Adult</v>
      </c>
    </row>
    <row r="1295" spans="1:13" x14ac:dyDescent="0.35">
      <c r="A1295">
        <v>221910630</v>
      </c>
      <c r="B1295" s="1">
        <v>44721</v>
      </c>
      <c r="C1295" s="1">
        <v>44550</v>
      </c>
      <c r="D1295" t="s">
        <v>32</v>
      </c>
      <c r="E1295" t="s">
        <v>13</v>
      </c>
      <c r="F1295">
        <v>33</v>
      </c>
      <c r="G1295" t="s">
        <v>14</v>
      </c>
      <c r="H1295" t="s">
        <v>30</v>
      </c>
      <c r="I1295" t="s">
        <v>16</v>
      </c>
      <c r="J1295" t="s">
        <v>6512</v>
      </c>
      <c r="K1295" t="s">
        <v>1299</v>
      </c>
      <c r="L1295">
        <v>1300</v>
      </c>
      <c r="M1295" t="str">
        <f>IF(Crime_analysis[[#This Row],[Victim''s Age]]&lt;13,"Child",IF(AND(Crime_analysis[[#This Row],[Victim''s Age]]&gt;13,Crime_analysis[[#This Row],[Victim''s Age]]&lt;18),"Teenager",IF(AND(Crime_analysis[[#This Row],[Victim''s Age]]&gt;=18,Crime_analysis[[#This Row],[Victim''s Age]]&lt;41),"Youth","Adult")))</f>
        <v>Youth</v>
      </c>
    </row>
    <row r="1296" spans="1:13" x14ac:dyDescent="0.35">
      <c r="A1296">
        <v>231210804</v>
      </c>
      <c r="B1296" s="1">
        <v>45040</v>
      </c>
      <c r="C1296" s="1">
        <v>44336</v>
      </c>
      <c r="D1296" t="s">
        <v>24</v>
      </c>
      <c r="E1296" t="s">
        <v>13</v>
      </c>
      <c r="F1296">
        <v>23</v>
      </c>
      <c r="G1296" t="s">
        <v>14</v>
      </c>
      <c r="H1296" t="s">
        <v>20</v>
      </c>
      <c r="I1296" t="s">
        <v>16</v>
      </c>
      <c r="J1296" t="s">
        <v>6512</v>
      </c>
      <c r="K1296" t="s">
        <v>1300</v>
      </c>
      <c r="L1296">
        <v>1210</v>
      </c>
      <c r="M1296" t="str">
        <f>IF(Crime_analysis[[#This Row],[Victim''s Age]]&lt;13,"Child",IF(AND(Crime_analysis[[#This Row],[Victim''s Age]]&gt;13,Crime_analysis[[#This Row],[Victim''s Age]]&lt;18),"Teenager",IF(AND(Crime_analysis[[#This Row],[Victim''s Age]]&gt;=18,Crime_analysis[[#This Row],[Victim''s Age]]&lt;41),"Youth","Adult")))</f>
        <v>Youth</v>
      </c>
    </row>
    <row r="1297" spans="1:13" x14ac:dyDescent="0.35">
      <c r="A1297">
        <v>220709956</v>
      </c>
      <c r="B1297" s="1">
        <v>44714</v>
      </c>
      <c r="C1297" s="1">
        <v>44467</v>
      </c>
      <c r="D1297" t="s">
        <v>45</v>
      </c>
      <c r="E1297" t="s">
        <v>13</v>
      </c>
      <c r="F1297">
        <v>25</v>
      </c>
      <c r="G1297" t="s">
        <v>19</v>
      </c>
      <c r="H1297" t="s">
        <v>30</v>
      </c>
      <c r="I1297" t="s">
        <v>16</v>
      </c>
      <c r="J1297" t="s">
        <v>6512</v>
      </c>
      <c r="K1297" t="s">
        <v>1301</v>
      </c>
      <c r="L1297">
        <v>1400</v>
      </c>
      <c r="M1297" t="str">
        <f>IF(Crime_analysis[[#This Row],[Victim''s Age]]&lt;13,"Child",IF(AND(Crime_analysis[[#This Row],[Victim''s Age]]&gt;13,Crime_analysis[[#This Row],[Victim''s Age]]&lt;18),"Teenager",IF(AND(Crime_analysis[[#This Row],[Victim''s Age]]&gt;=18,Crime_analysis[[#This Row],[Victim''s Age]]&lt;41),"Youth","Adult")))</f>
        <v>Youth</v>
      </c>
    </row>
    <row r="1298" spans="1:13" x14ac:dyDescent="0.35">
      <c r="A1298">
        <v>221511138</v>
      </c>
      <c r="B1298" s="1">
        <v>44727</v>
      </c>
      <c r="C1298" s="1">
        <v>44422</v>
      </c>
      <c r="D1298" t="s">
        <v>29</v>
      </c>
      <c r="E1298" t="s">
        <v>13</v>
      </c>
      <c r="F1298">
        <v>58</v>
      </c>
      <c r="G1298" t="s">
        <v>14</v>
      </c>
      <c r="H1298" t="s">
        <v>20</v>
      </c>
      <c r="I1298" t="s">
        <v>16</v>
      </c>
      <c r="J1298" t="s">
        <v>6512</v>
      </c>
      <c r="K1298" t="s">
        <v>1302</v>
      </c>
      <c r="L1298">
        <v>2105</v>
      </c>
      <c r="M1298" t="str">
        <f>IF(Crime_analysis[[#This Row],[Victim''s Age]]&lt;13,"Child",IF(AND(Crime_analysis[[#This Row],[Victim''s Age]]&gt;13,Crime_analysis[[#This Row],[Victim''s Age]]&lt;18),"Teenager",IF(AND(Crime_analysis[[#This Row],[Victim''s Age]]&gt;=18,Crime_analysis[[#This Row],[Victim''s Age]]&lt;41),"Youth","Adult")))</f>
        <v>Adult</v>
      </c>
    </row>
    <row r="1299" spans="1:13" x14ac:dyDescent="0.35">
      <c r="A1299">
        <v>221911629</v>
      </c>
      <c r="B1299" s="1">
        <v>44748</v>
      </c>
      <c r="C1299" s="1">
        <v>44433</v>
      </c>
      <c r="D1299" t="s">
        <v>32</v>
      </c>
      <c r="E1299" t="s">
        <v>13</v>
      </c>
      <c r="F1299">
        <v>33</v>
      </c>
      <c r="G1299" t="s">
        <v>14</v>
      </c>
      <c r="H1299" t="s">
        <v>126</v>
      </c>
      <c r="I1299" t="s">
        <v>16</v>
      </c>
      <c r="J1299" t="s">
        <v>6512</v>
      </c>
      <c r="K1299" t="s">
        <v>1303</v>
      </c>
      <c r="L1299">
        <v>1</v>
      </c>
      <c r="M1299" t="str">
        <f>IF(Crime_analysis[[#This Row],[Victim''s Age]]&lt;13,"Child",IF(AND(Crime_analysis[[#This Row],[Victim''s Age]]&gt;13,Crime_analysis[[#This Row],[Victim''s Age]]&lt;18),"Teenager",IF(AND(Crime_analysis[[#This Row],[Victim''s Age]]&gt;=18,Crime_analysis[[#This Row],[Victim''s Age]]&lt;41),"Youth","Adult")))</f>
        <v>Youth</v>
      </c>
    </row>
    <row r="1300" spans="1:13" x14ac:dyDescent="0.35">
      <c r="A1300">
        <v>231906670</v>
      </c>
      <c r="B1300" s="1">
        <v>44991</v>
      </c>
      <c r="C1300" s="1">
        <v>44249</v>
      </c>
      <c r="D1300" t="s">
        <v>32</v>
      </c>
      <c r="E1300" t="s">
        <v>54</v>
      </c>
      <c r="F1300">
        <v>28</v>
      </c>
      <c r="G1300" t="s">
        <v>19</v>
      </c>
      <c r="H1300" t="s">
        <v>33</v>
      </c>
      <c r="I1300" t="s">
        <v>16</v>
      </c>
      <c r="J1300" t="s">
        <v>6512</v>
      </c>
      <c r="K1300" t="s">
        <v>1304</v>
      </c>
      <c r="L1300">
        <v>1100</v>
      </c>
      <c r="M1300" t="str">
        <f>IF(Crime_analysis[[#This Row],[Victim''s Age]]&lt;13,"Child",IF(AND(Crime_analysis[[#This Row],[Victim''s Age]]&gt;13,Crime_analysis[[#This Row],[Victim''s Age]]&lt;18),"Teenager",IF(AND(Crime_analysis[[#This Row],[Victim''s Age]]&gt;=18,Crime_analysis[[#This Row],[Victim''s Age]]&lt;41),"Youth","Adult")))</f>
        <v>Youth</v>
      </c>
    </row>
    <row r="1301" spans="1:13" x14ac:dyDescent="0.35">
      <c r="A1301">
        <v>231304557</v>
      </c>
      <c r="B1301" s="1">
        <v>44937</v>
      </c>
      <c r="C1301" s="1">
        <v>44556</v>
      </c>
      <c r="D1301" t="s">
        <v>52</v>
      </c>
      <c r="E1301" t="s">
        <v>522</v>
      </c>
      <c r="F1301">
        <v>68</v>
      </c>
      <c r="G1301" t="s">
        <v>14</v>
      </c>
      <c r="H1301" t="s">
        <v>20</v>
      </c>
      <c r="I1301" t="s">
        <v>16</v>
      </c>
      <c r="J1301" t="s">
        <v>6512</v>
      </c>
      <c r="K1301" t="s">
        <v>1305</v>
      </c>
      <c r="L1301">
        <v>1200</v>
      </c>
      <c r="M1301" t="str">
        <f>IF(Crime_analysis[[#This Row],[Victim''s Age]]&lt;13,"Child",IF(AND(Crime_analysis[[#This Row],[Victim''s Age]]&gt;13,Crime_analysis[[#This Row],[Victim''s Age]]&lt;18),"Teenager",IF(AND(Crime_analysis[[#This Row],[Victim''s Age]]&gt;=18,Crime_analysis[[#This Row],[Victim''s Age]]&lt;41),"Youth","Adult")))</f>
        <v>Adult</v>
      </c>
    </row>
    <row r="1302" spans="1:13" x14ac:dyDescent="0.35">
      <c r="A1302">
        <v>231212251</v>
      </c>
      <c r="B1302" s="1">
        <v>45063</v>
      </c>
      <c r="C1302" s="1">
        <v>44378</v>
      </c>
      <c r="D1302" t="s">
        <v>24</v>
      </c>
      <c r="E1302" t="s">
        <v>84</v>
      </c>
      <c r="F1302">
        <v>23</v>
      </c>
      <c r="G1302" t="s">
        <v>14</v>
      </c>
      <c r="H1302" t="s">
        <v>20</v>
      </c>
      <c r="I1302" t="s">
        <v>59</v>
      </c>
      <c r="J1302" t="s">
        <v>6512</v>
      </c>
      <c r="K1302" t="s">
        <v>1306</v>
      </c>
      <c r="L1302">
        <v>1200</v>
      </c>
      <c r="M1302" t="str">
        <f>IF(Crime_analysis[[#This Row],[Victim''s Age]]&lt;13,"Child",IF(AND(Crime_analysis[[#This Row],[Victim''s Age]]&gt;13,Crime_analysis[[#This Row],[Victim''s Age]]&lt;18),"Teenager",IF(AND(Crime_analysis[[#This Row],[Victim''s Age]]&gt;=18,Crime_analysis[[#This Row],[Victim''s Age]]&lt;41),"Youth","Adult")))</f>
        <v>Youth</v>
      </c>
    </row>
    <row r="1303" spans="1:13" x14ac:dyDescent="0.35">
      <c r="A1303">
        <v>220316064</v>
      </c>
      <c r="B1303" s="1">
        <v>44804</v>
      </c>
      <c r="C1303" s="1">
        <v>44256</v>
      </c>
      <c r="D1303" t="s">
        <v>12</v>
      </c>
      <c r="E1303" t="s">
        <v>13</v>
      </c>
      <c r="F1303">
        <v>28</v>
      </c>
      <c r="G1303" t="s">
        <v>19</v>
      </c>
      <c r="H1303" t="s">
        <v>15</v>
      </c>
      <c r="I1303" t="s">
        <v>16</v>
      </c>
      <c r="J1303" t="s">
        <v>6512</v>
      </c>
      <c r="K1303" t="s">
        <v>968</v>
      </c>
      <c r="L1303">
        <v>503</v>
      </c>
      <c r="M1303" t="str">
        <f>IF(Crime_analysis[[#This Row],[Victim''s Age]]&lt;13,"Child",IF(AND(Crime_analysis[[#This Row],[Victim''s Age]]&gt;13,Crime_analysis[[#This Row],[Victim''s Age]]&lt;18),"Teenager",IF(AND(Crime_analysis[[#This Row],[Victim''s Age]]&gt;=18,Crime_analysis[[#This Row],[Victim''s Age]]&lt;41),"Youth","Adult")))</f>
        <v>Youth</v>
      </c>
    </row>
    <row r="1304" spans="1:13" x14ac:dyDescent="0.35">
      <c r="A1304">
        <v>221511323</v>
      </c>
      <c r="B1304" s="1">
        <v>44733</v>
      </c>
      <c r="C1304" s="1">
        <v>44554</v>
      </c>
      <c r="D1304" t="s">
        <v>29</v>
      </c>
      <c r="E1304" t="s">
        <v>158</v>
      </c>
      <c r="F1304">
        <v>31</v>
      </c>
      <c r="G1304" t="s">
        <v>14</v>
      </c>
      <c r="H1304" t="s">
        <v>30</v>
      </c>
      <c r="I1304" t="s">
        <v>38</v>
      </c>
      <c r="J1304" t="s">
        <v>78</v>
      </c>
      <c r="K1304" t="s">
        <v>1307</v>
      </c>
      <c r="L1304">
        <v>1100</v>
      </c>
      <c r="M1304" t="str">
        <f>IF(Crime_analysis[[#This Row],[Victim''s Age]]&lt;13,"Child",IF(AND(Crime_analysis[[#This Row],[Victim''s Age]]&gt;13,Crime_analysis[[#This Row],[Victim''s Age]]&lt;18),"Teenager",IF(AND(Crime_analysis[[#This Row],[Victim''s Age]]&gt;=18,Crime_analysis[[#This Row],[Victim''s Age]]&lt;41),"Youth","Adult")))</f>
        <v>Youth</v>
      </c>
    </row>
    <row r="1305" spans="1:13" x14ac:dyDescent="0.35">
      <c r="A1305">
        <v>222111425</v>
      </c>
      <c r="B1305" s="1">
        <v>44749</v>
      </c>
      <c r="C1305" s="1">
        <v>44547</v>
      </c>
      <c r="D1305" t="s">
        <v>103</v>
      </c>
      <c r="E1305" t="s">
        <v>13</v>
      </c>
      <c r="F1305">
        <v>44</v>
      </c>
      <c r="G1305" t="s">
        <v>19</v>
      </c>
      <c r="H1305" t="s">
        <v>30</v>
      </c>
      <c r="I1305" t="s">
        <v>16</v>
      </c>
      <c r="J1305" t="s">
        <v>6512</v>
      </c>
      <c r="K1305" t="s">
        <v>1308</v>
      </c>
      <c r="L1305">
        <v>1320</v>
      </c>
      <c r="M1305" t="str">
        <f>IF(Crime_analysis[[#This Row],[Victim''s Age]]&lt;13,"Child",IF(AND(Crime_analysis[[#This Row],[Victim''s Age]]&gt;13,Crime_analysis[[#This Row],[Victim''s Age]]&lt;18),"Teenager",IF(AND(Crime_analysis[[#This Row],[Victim''s Age]]&gt;=18,Crime_analysis[[#This Row],[Victim''s Age]]&lt;41),"Youth","Adult")))</f>
        <v>Adult</v>
      </c>
    </row>
    <row r="1306" spans="1:13" x14ac:dyDescent="0.35">
      <c r="A1306">
        <v>231811060</v>
      </c>
      <c r="B1306" s="1">
        <v>45073</v>
      </c>
      <c r="C1306" s="1">
        <v>44360</v>
      </c>
      <c r="D1306" t="s">
        <v>115</v>
      </c>
      <c r="E1306" t="s">
        <v>13</v>
      </c>
      <c r="F1306">
        <v>38</v>
      </c>
      <c r="G1306" t="s">
        <v>19</v>
      </c>
      <c r="H1306" t="s">
        <v>92</v>
      </c>
      <c r="I1306" t="s">
        <v>16</v>
      </c>
      <c r="J1306" t="s">
        <v>6512</v>
      </c>
      <c r="K1306" t="s">
        <v>1309</v>
      </c>
      <c r="L1306">
        <v>1630</v>
      </c>
      <c r="M1306" t="str">
        <f>IF(Crime_analysis[[#This Row],[Victim''s Age]]&lt;13,"Child",IF(AND(Crime_analysis[[#This Row],[Victim''s Age]]&gt;13,Crime_analysis[[#This Row],[Victim''s Age]]&lt;18),"Teenager",IF(AND(Crime_analysis[[#This Row],[Victim''s Age]]&gt;=18,Crime_analysis[[#This Row],[Victim''s Age]]&lt;41),"Youth","Adult")))</f>
        <v>Youth</v>
      </c>
    </row>
    <row r="1307" spans="1:13" x14ac:dyDescent="0.35">
      <c r="A1307">
        <v>221017456</v>
      </c>
      <c r="B1307" s="1">
        <v>44903</v>
      </c>
      <c r="C1307" s="1">
        <v>44515</v>
      </c>
      <c r="D1307" t="s">
        <v>77</v>
      </c>
      <c r="E1307" t="s">
        <v>46</v>
      </c>
      <c r="F1307">
        <v>57</v>
      </c>
      <c r="G1307" t="s">
        <v>19</v>
      </c>
      <c r="H1307" t="s">
        <v>33</v>
      </c>
      <c r="I1307" t="s">
        <v>16</v>
      </c>
      <c r="J1307" t="s">
        <v>6512</v>
      </c>
      <c r="K1307" t="s">
        <v>1310</v>
      </c>
      <c r="L1307">
        <v>1400</v>
      </c>
      <c r="M1307" t="str">
        <f>IF(Crime_analysis[[#This Row],[Victim''s Age]]&lt;13,"Child",IF(AND(Crime_analysis[[#This Row],[Victim''s Age]]&gt;13,Crime_analysis[[#This Row],[Victim''s Age]]&lt;18),"Teenager",IF(AND(Crime_analysis[[#This Row],[Victim''s Age]]&gt;=18,Crime_analysis[[#This Row],[Victim''s Age]]&lt;41),"Youth","Adult")))</f>
        <v>Adult</v>
      </c>
    </row>
    <row r="1308" spans="1:13" x14ac:dyDescent="0.35">
      <c r="A1308">
        <v>221513124</v>
      </c>
      <c r="B1308" s="1">
        <v>44769</v>
      </c>
      <c r="C1308" s="1">
        <v>44402</v>
      </c>
      <c r="D1308" t="s">
        <v>29</v>
      </c>
      <c r="E1308" t="s">
        <v>13</v>
      </c>
      <c r="F1308">
        <v>59</v>
      </c>
      <c r="G1308" t="s">
        <v>14</v>
      </c>
      <c r="H1308" t="s">
        <v>30</v>
      </c>
      <c r="I1308" t="s">
        <v>16</v>
      </c>
      <c r="J1308" t="s">
        <v>6512</v>
      </c>
      <c r="K1308" t="s">
        <v>1311</v>
      </c>
      <c r="L1308">
        <v>500</v>
      </c>
      <c r="M1308" t="str">
        <f>IF(Crime_analysis[[#This Row],[Victim''s Age]]&lt;13,"Child",IF(AND(Crime_analysis[[#This Row],[Victim''s Age]]&gt;13,Crime_analysis[[#This Row],[Victim''s Age]]&lt;18),"Teenager",IF(AND(Crime_analysis[[#This Row],[Victim''s Age]]&gt;=18,Crime_analysis[[#This Row],[Victim''s Age]]&lt;41),"Youth","Adult")))</f>
        <v>Adult</v>
      </c>
    </row>
    <row r="1309" spans="1:13" x14ac:dyDescent="0.35">
      <c r="A1309">
        <v>232006002</v>
      </c>
      <c r="B1309" s="1">
        <v>44976</v>
      </c>
      <c r="C1309" s="1">
        <v>44364</v>
      </c>
      <c r="D1309" t="s">
        <v>18</v>
      </c>
      <c r="E1309" t="s">
        <v>13</v>
      </c>
      <c r="F1309">
        <v>36</v>
      </c>
      <c r="G1309" t="s">
        <v>14</v>
      </c>
      <c r="H1309" t="s">
        <v>30</v>
      </c>
      <c r="I1309" t="s">
        <v>16</v>
      </c>
      <c r="J1309" t="s">
        <v>6512</v>
      </c>
      <c r="K1309" t="s">
        <v>1312</v>
      </c>
      <c r="L1309">
        <v>1520</v>
      </c>
      <c r="M1309" t="str">
        <f>IF(Crime_analysis[[#This Row],[Victim''s Age]]&lt;13,"Child",IF(AND(Crime_analysis[[#This Row],[Victim''s Age]]&gt;13,Crime_analysis[[#This Row],[Victim''s Age]]&lt;18),"Teenager",IF(AND(Crime_analysis[[#This Row],[Victim''s Age]]&gt;=18,Crime_analysis[[#This Row],[Victim''s Age]]&lt;41),"Youth","Adult")))</f>
        <v>Youth</v>
      </c>
    </row>
    <row r="1310" spans="1:13" x14ac:dyDescent="0.35">
      <c r="A1310">
        <v>231409142</v>
      </c>
      <c r="B1310" s="1">
        <v>45021</v>
      </c>
      <c r="C1310" s="1">
        <v>44497</v>
      </c>
      <c r="D1310" t="s">
        <v>120</v>
      </c>
      <c r="E1310" t="s">
        <v>13</v>
      </c>
      <c r="F1310">
        <v>32</v>
      </c>
      <c r="G1310" t="s">
        <v>14</v>
      </c>
      <c r="H1310" t="s">
        <v>62</v>
      </c>
      <c r="I1310" t="s">
        <v>16</v>
      </c>
      <c r="J1310" t="s">
        <v>6512</v>
      </c>
      <c r="K1310" t="s">
        <v>1313</v>
      </c>
      <c r="L1310">
        <v>725</v>
      </c>
      <c r="M1310" t="str">
        <f>IF(Crime_analysis[[#This Row],[Victim''s Age]]&lt;13,"Child",IF(AND(Crime_analysis[[#This Row],[Victim''s Age]]&gt;13,Crime_analysis[[#This Row],[Victim''s Age]]&lt;18),"Teenager",IF(AND(Crime_analysis[[#This Row],[Victim''s Age]]&gt;=18,Crime_analysis[[#This Row],[Victim''s Age]]&lt;41),"Youth","Adult")))</f>
        <v>Youth</v>
      </c>
    </row>
    <row r="1311" spans="1:13" x14ac:dyDescent="0.35">
      <c r="A1311">
        <v>221317938</v>
      </c>
      <c r="B1311" s="1">
        <v>44823</v>
      </c>
      <c r="C1311" s="1">
        <v>44516</v>
      </c>
      <c r="D1311" t="s">
        <v>52</v>
      </c>
      <c r="E1311" t="s">
        <v>13</v>
      </c>
      <c r="F1311">
        <v>31</v>
      </c>
      <c r="G1311" t="s">
        <v>14</v>
      </c>
      <c r="H1311" t="s">
        <v>33</v>
      </c>
      <c r="I1311" t="s">
        <v>16</v>
      </c>
      <c r="J1311" t="s">
        <v>6512</v>
      </c>
      <c r="K1311" t="s">
        <v>1314</v>
      </c>
      <c r="L1311">
        <v>2300</v>
      </c>
      <c r="M1311" t="str">
        <f>IF(Crime_analysis[[#This Row],[Victim''s Age]]&lt;13,"Child",IF(AND(Crime_analysis[[#This Row],[Victim''s Age]]&gt;13,Crime_analysis[[#This Row],[Victim''s Age]]&lt;18),"Teenager",IF(AND(Crime_analysis[[#This Row],[Victim''s Age]]&gt;=18,Crime_analysis[[#This Row],[Victim''s Age]]&lt;41),"Youth","Adult")))</f>
        <v>Youth</v>
      </c>
    </row>
    <row r="1312" spans="1:13" x14ac:dyDescent="0.35">
      <c r="A1312">
        <v>220510668</v>
      </c>
      <c r="B1312" s="1">
        <v>44739</v>
      </c>
      <c r="C1312" s="1">
        <v>44206</v>
      </c>
      <c r="D1312" t="s">
        <v>146</v>
      </c>
      <c r="E1312" t="s">
        <v>13</v>
      </c>
      <c r="F1312">
        <v>56</v>
      </c>
      <c r="G1312" t="s">
        <v>14</v>
      </c>
      <c r="H1312" t="s">
        <v>20</v>
      </c>
      <c r="I1312" t="s">
        <v>16</v>
      </c>
      <c r="J1312" t="s">
        <v>6512</v>
      </c>
      <c r="K1312" t="s">
        <v>1315</v>
      </c>
      <c r="L1312">
        <v>1000</v>
      </c>
      <c r="M1312" t="str">
        <f>IF(Crime_analysis[[#This Row],[Victim''s Age]]&lt;13,"Child",IF(AND(Crime_analysis[[#This Row],[Victim''s Age]]&gt;13,Crime_analysis[[#This Row],[Victim''s Age]]&lt;18),"Teenager",IF(AND(Crime_analysis[[#This Row],[Victim''s Age]]&gt;=18,Crime_analysis[[#This Row],[Victim''s Age]]&lt;41),"Youth","Adult")))</f>
        <v>Adult</v>
      </c>
    </row>
    <row r="1313" spans="1:13" x14ac:dyDescent="0.35">
      <c r="A1313">
        <v>222118200</v>
      </c>
      <c r="B1313" s="1">
        <v>44922</v>
      </c>
      <c r="C1313" s="1">
        <v>44307</v>
      </c>
      <c r="D1313" t="s">
        <v>103</v>
      </c>
      <c r="E1313" t="s">
        <v>13</v>
      </c>
      <c r="F1313">
        <v>66</v>
      </c>
      <c r="G1313" t="s">
        <v>14</v>
      </c>
      <c r="H1313" t="s">
        <v>126</v>
      </c>
      <c r="I1313" t="s">
        <v>16</v>
      </c>
      <c r="J1313" t="s">
        <v>6512</v>
      </c>
      <c r="K1313" t="s">
        <v>1316</v>
      </c>
      <c r="L1313">
        <v>1200</v>
      </c>
      <c r="M1313" t="str">
        <f>IF(Crime_analysis[[#This Row],[Victim''s Age]]&lt;13,"Child",IF(AND(Crime_analysis[[#This Row],[Victim''s Age]]&gt;13,Crime_analysis[[#This Row],[Victim''s Age]]&lt;18),"Teenager",IF(AND(Crime_analysis[[#This Row],[Victim''s Age]]&gt;=18,Crime_analysis[[#This Row],[Victim''s Age]]&lt;41),"Youth","Adult")))</f>
        <v>Adult</v>
      </c>
    </row>
    <row r="1314" spans="1:13" x14ac:dyDescent="0.35">
      <c r="A1314">
        <v>231808383</v>
      </c>
      <c r="B1314" s="1">
        <v>45016</v>
      </c>
      <c r="C1314" s="1">
        <v>44522</v>
      </c>
      <c r="D1314" t="s">
        <v>115</v>
      </c>
      <c r="E1314" t="s">
        <v>13</v>
      </c>
      <c r="F1314">
        <v>19</v>
      </c>
      <c r="G1314" t="s">
        <v>19</v>
      </c>
      <c r="H1314" t="s">
        <v>20</v>
      </c>
      <c r="I1314" t="s">
        <v>16</v>
      </c>
      <c r="J1314" t="s">
        <v>6512</v>
      </c>
      <c r="K1314" t="s">
        <v>1317</v>
      </c>
      <c r="L1314">
        <v>1540</v>
      </c>
      <c r="M1314" t="str">
        <f>IF(Crime_analysis[[#This Row],[Victim''s Age]]&lt;13,"Child",IF(AND(Crime_analysis[[#This Row],[Victim''s Age]]&gt;13,Crime_analysis[[#This Row],[Victim''s Age]]&lt;18),"Teenager",IF(AND(Crime_analysis[[#This Row],[Victim''s Age]]&gt;=18,Crime_analysis[[#This Row],[Victim''s Age]]&lt;41),"Youth","Adult")))</f>
        <v>Youth</v>
      </c>
    </row>
    <row r="1315" spans="1:13" x14ac:dyDescent="0.35">
      <c r="A1315">
        <v>222117714</v>
      </c>
      <c r="B1315" s="1">
        <v>44907</v>
      </c>
      <c r="C1315" s="1">
        <v>44497</v>
      </c>
      <c r="D1315" t="s">
        <v>103</v>
      </c>
      <c r="E1315" t="s">
        <v>13</v>
      </c>
      <c r="F1315">
        <v>50</v>
      </c>
      <c r="G1315" t="s">
        <v>14</v>
      </c>
      <c r="H1315" t="s">
        <v>30</v>
      </c>
      <c r="I1315" t="s">
        <v>16</v>
      </c>
      <c r="J1315" t="s">
        <v>6512</v>
      </c>
      <c r="K1315" t="s">
        <v>1318</v>
      </c>
      <c r="L1315">
        <v>1520</v>
      </c>
      <c r="M1315" t="str">
        <f>IF(Crime_analysis[[#This Row],[Victim''s Age]]&lt;13,"Child",IF(AND(Crime_analysis[[#This Row],[Victim''s Age]]&gt;13,Crime_analysis[[#This Row],[Victim''s Age]]&lt;18),"Teenager",IF(AND(Crime_analysis[[#This Row],[Victim''s Age]]&gt;=18,Crime_analysis[[#This Row],[Victim''s Age]]&lt;41),"Youth","Adult")))</f>
        <v>Adult</v>
      </c>
    </row>
    <row r="1316" spans="1:13" x14ac:dyDescent="0.35">
      <c r="A1316">
        <v>220620662</v>
      </c>
      <c r="B1316" s="1">
        <v>44922</v>
      </c>
      <c r="C1316" s="1">
        <v>44376</v>
      </c>
      <c r="D1316" t="s">
        <v>22</v>
      </c>
      <c r="E1316" t="s">
        <v>13</v>
      </c>
      <c r="F1316">
        <v>27</v>
      </c>
      <c r="G1316" t="s">
        <v>19</v>
      </c>
      <c r="H1316" t="s">
        <v>30</v>
      </c>
      <c r="I1316" t="s">
        <v>16</v>
      </c>
      <c r="J1316" t="s">
        <v>6512</v>
      </c>
      <c r="K1316" t="s">
        <v>1319</v>
      </c>
      <c r="L1316">
        <v>1000</v>
      </c>
      <c r="M1316" t="str">
        <f>IF(Crime_analysis[[#This Row],[Victim''s Age]]&lt;13,"Child",IF(AND(Crime_analysis[[#This Row],[Victim''s Age]]&gt;13,Crime_analysis[[#This Row],[Victim''s Age]]&lt;18),"Teenager",IF(AND(Crime_analysis[[#This Row],[Victim''s Age]]&gt;=18,Crime_analysis[[#This Row],[Victim''s Age]]&lt;41),"Youth","Adult")))</f>
        <v>Youth</v>
      </c>
    </row>
    <row r="1317" spans="1:13" x14ac:dyDescent="0.35">
      <c r="A1317">
        <v>231305829</v>
      </c>
      <c r="B1317" s="1">
        <v>44962</v>
      </c>
      <c r="C1317" s="1">
        <v>44352</v>
      </c>
      <c r="D1317" t="s">
        <v>52</v>
      </c>
      <c r="E1317" t="s">
        <v>13</v>
      </c>
      <c r="F1317">
        <v>26</v>
      </c>
      <c r="G1317" t="s">
        <v>14</v>
      </c>
      <c r="H1317" t="s">
        <v>33</v>
      </c>
      <c r="I1317" t="s">
        <v>16</v>
      </c>
      <c r="J1317" t="s">
        <v>6512</v>
      </c>
      <c r="K1317" t="s">
        <v>1130</v>
      </c>
      <c r="L1317">
        <v>1315</v>
      </c>
      <c r="M1317" t="str">
        <f>IF(Crime_analysis[[#This Row],[Victim''s Age]]&lt;13,"Child",IF(AND(Crime_analysis[[#This Row],[Victim''s Age]]&gt;13,Crime_analysis[[#This Row],[Victim''s Age]]&lt;18),"Teenager",IF(AND(Crime_analysis[[#This Row],[Victim''s Age]]&gt;=18,Crime_analysis[[#This Row],[Victim''s Age]]&lt;41),"Youth","Adult")))</f>
        <v>Youth</v>
      </c>
    </row>
    <row r="1318" spans="1:13" x14ac:dyDescent="0.35">
      <c r="A1318">
        <v>221420602</v>
      </c>
      <c r="B1318" s="1">
        <v>44838</v>
      </c>
      <c r="C1318" s="1">
        <v>44317</v>
      </c>
      <c r="D1318" t="s">
        <v>120</v>
      </c>
      <c r="E1318" t="s">
        <v>13</v>
      </c>
      <c r="F1318">
        <v>58</v>
      </c>
      <c r="G1318" t="s">
        <v>19</v>
      </c>
      <c r="H1318" t="s">
        <v>30</v>
      </c>
      <c r="I1318" t="s">
        <v>16</v>
      </c>
      <c r="J1318" t="s">
        <v>6512</v>
      </c>
      <c r="K1318" t="s">
        <v>1320</v>
      </c>
      <c r="L1318">
        <v>1300</v>
      </c>
      <c r="M1318" t="str">
        <f>IF(Crime_analysis[[#This Row],[Victim''s Age]]&lt;13,"Child",IF(AND(Crime_analysis[[#This Row],[Victim''s Age]]&gt;13,Crime_analysis[[#This Row],[Victim''s Age]]&lt;18),"Teenager",IF(AND(Crime_analysis[[#This Row],[Victim''s Age]]&gt;=18,Crime_analysis[[#This Row],[Victim''s Age]]&lt;41),"Youth","Adult")))</f>
        <v>Adult</v>
      </c>
    </row>
    <row r="1319" spans="1:13" x14ac:dyDescent="0.35">
      <c r="A1319">
        <v>221312301</v>
      </c>
      <c r="B1319" s="1">
        <v>44714</v>
      </c>
      <c r="C1319" s="1">
        <v>44197</v>
      </c>
      <c r="D1319" t="s">
        <v>52</v>
      </c>
      <c r="E1319" t="s">
        <v>13</v>
      </c>
      <c r="F1319">
        <v>40</v>
      </c>
      <c r="G1319" t="s">
        <v>19</v>
      </c>
      <c r="H1319" t="s">
        <v>62</v>
      </c>
      <c r="I1319" t="s">
        <v>16</v>
      </c>
      <c r="J1319" t="s">
        <v>6512</v>
      </c>
      <c r="K1319" t="s">
        <v>1321</v>
      </c>
      <c r="L1319">
        <v>2155</v>
      </c>
      <c r="M1319" t="str">
        <f>IF(Crime_analysis[[#This Row],[Victim''s Age]]&lt;13,"Child",IF(AND(Crime_analysis[[#This Row],[Victim''s Age]]&gt;13,Crime_analysis[[#This Row],[Victim''s Age]]&lt;18),"Teenager",IF(AND(Crime_analysis[[#This Row],[Victim''s Age]]&gt;=18,Crime_analysis[[#This Row],[Victim''s Age]]&lt;41),"Youth","Adult")))</f>
        <v>Youth</v>
      </c>
    </row>
    <row r="1320" spans="1:13" x14ac:dyDescent="0.35">
      <c r="A1320">
        <v>220114756</v>
      </c>
      <c r="B1320" s="1">
        <v>44734</v>
      </c>
      <c r="C1320" s="1">
        <v>44369</v>
      </c>
      <c r="D1320" t="s">
        <v>42</v>
      </c>
      <c r="E1320" t="s">
        <v>84</v>
      </c>
      <c r="F1320">
        <v>19</v>
      </c>
      <c r="G1320" t="s">
        <v>14</v>
      </c>
      <c r="H1320" t="s">
        <v>20</v>
      </c>
      <c r="I1320" t="s">
        <v>59</v>
      </c>
      <c r="J1320" t="s">
        <v>78</v>
      </c>
      <c r="K1320" t="s">
        <v>1322</v>
      </c>
      <c r="L1320">
        <v>200</v>
      </c>
      <c r="M1320" t="str">
        <f>IF(Crime_analysis[[#This Row],[Victim''s Age]]&lt;13,"Child",IF(AND(Crime_analysis[[#This Row],[Victim''s Age]]&gt;13,Crime_analysis[[#This Row],[Victim''s Age]]&lt;18),"Teenager",IF(AND(Crime_analysis[[#This Row],[Victim''s Age]]&gt;=18,Crime_analysis[[#This Row],[Victim''s Age]]&lt;41),"Youth","Adult")))</f>
        <v>Youth</v>
      </c>
    </row>
    <row r="1321" spans="1:13" x14ac:dyDescent="0.35">
      <c r="A1321">
        <v>232004283</v>
      </c>
      <c r="B1321" s="1">
        <v>44934</v>
      </c>
      <c r="C1321" s="1">
        <v>44550</v>
      </c>
      <c r="D1321" t="s">
        <v>18</v>
      </c>
      <c r="E1321" t="s">
        <v>13</v>
      </c>
      <c r="F1321">
        <v>25</v>
      </c>
      <c r="G1321" t="s">
        <v>14</v>
      </c>
      <c r="H1321" t="s">
        <v>20</v>
      </c>
      <c r="I1321" t="s">
        <v>16</v>
      </c>
      <c r="J1321" t="s">
        <v>6512</v>
      </c>
      <c r="K1321" t="s">
        <v>1323</v>
      </c>
      <c r="L1321">
        <v>1</v>
      </c>
      <c r="M1321" t="str">
        <f>IF(Crime_analysis[[#This Row],[Victim''s Age]]&lt;13,"Child",IF(AND(Crime_analysis[[#This Row],[Victim''s Age]]&gt;13,Crime_analysis[[#This Row],[Victim''s Age]]&lt;18),"Teenager",IF(AND(Crime_analysis[[#This Row],[Victim''s Age]]&gt;=18,Crime_analysis[[#This Row],[Victim''s Age]]&lt;41),"Youth","Adult")))</f>
        <v>Youth</v>
      </c>
    </row>
    <row r="1322" spans="1:13" x14ac:dyDescent="0.35">
      <c r="A1322">
        <v>232104095</v>
      </c>
      <c r="B1322" s="1">
        <v>44922</v>
      </c>
      <c r="C1322" s="1">
        <v>44550</v>
      </c>
      <c r="D1322" t="s">
        <v>103</v>
      </c>
      <c r="E1322" t="s">
        <v>13</v>
      </c>
      <c r="F1322">
        <v>40</v>
      </c>
      <c r="G1322" t="s">
        <v>19</v>
      </c>
      <c r="H1322" t="s">
        <v>30</v>
      </c>
      <c r="I1322" t="s">
        <v>16</v>
      </c>
      <c r="J1322" t="s">
        <v>6512</v>
      </c>
      <c r="K1322" t="s">
        <v>1324</v>
      </c>
      <c r="L1322">
        <v>1740</v>
      </c>
      <c r="M1322" t="str">
        <f>IF(Crime_analysis[[#This Row],[Victim''s Age]]&lt;13,"Child",IF(AND(Crime_analysis[[#This Row],[Victim''s Age]]&gt;13,Crime_analysis[[#This Row],[Victim''s Age]]&lt;18),"Teenager",IF(AND(Crime_analysis[[#This Row],[Victim''s Age]]&gt;=18,Crime_analysis[[#This Row],[Victim''s Age]]&lt;41),"Youth","Adult")))</f>
        <v>Youth</v>
      </c>
    </row>
    <row r="1323" spans="1:13" x14ac:dyDescent="0.35">
      <c r="A1323">
        <v>220611121</v>
      </c>
      <c r="B1323" s="1">
        <v>44713</v>
      </c>
      <c r="C1323" s="1">
        <v>44290</v>
      </c>
      <c r="D1323" t="s">
        <v>22</v>
      </c>
      <c r="E1323" t="s">
        <v>13</v>
      </c>
      <c r="F1323">
        <v>37</v>
      </c>
      <c r="G1323" t="s">
        <v>19</v>
      </c>
      <c r="H1323" t="s">
        <v>30</v>
      </c>
      <c r="I1323" t="s">
        <v>16</v>
      </c>
      <c r="J1323" t="s">
        <v>6512</v>
      </c>
      <c r="K1323" t="s">
        <v>1325</v>
      </c>
      <c r="L1323">
        <v>1855</v>
      </c>
      <c r="M1323" t="str">
        <f>IF(Crime_analysis[[#This Row],[Victim''s Age]]&lt;13,"Child",IF(AND(Crime_analysis[[#This Row],[Victim''s Age]]&gt;13,Crime_analysis[[#This Row],[Victim''s Age]]&lt;18),"Teenager",IF(AND(Crime_analysis[[#This Row],[Victim''s Age]]&gt;=18,Crime_analysis[[#This Row],[Victim''s Age]]&lt;41),"Youth","Adult")))</f>
        <v>Youth</v>
      </c>
    </row>
    <row r="1324" spans="1:13" x14ac:dyDescent="0.35">
      <c r="A1324">
        <v>221015396</v>
      </c>
      <c r="B1324" s="1">
        <v>44736</v>
      </c>
      <c r="C1324" s="1">
        <v>44453</v>
      </c>
      <c r="D1324" t="s">
        <v>77</v>
      </c>
      <c r="E1324" t="s">
        <v>54</v>
      </c>
      <c r="F1324">
        <v>66</v>
      </c>
      <c r="G1324" t="s">
        <v>14</v>
      </c>
      <c r="H1324" t="s">
        <v>30</v>
      </c>
      <c r="I1324" t="s">
        <v>16</v>
      </c>
      <c r="J1324" t="s">
        <v>6512</v>
      </c>
      <c r="K1324" t="s">
        <v>1252</v>
      </c>
      <c r="L1324">
        <v>2010</v>
      </c>
      <c r="M1324" t="str">
        <f>IF(Crime_analysis[[#This Row],[Victim''s Age]]&lt;13,"Child",IF(AND(Crime_analysis[[#This Row],[Victim''s Age]]&gt;13,Crime_analysis[[#This Row],[Victim''s Age]]&lt;18),"Teenager",IF(AND(Crime_analysis[[#This Row],[Victim''s Age]]&gt;=18,Crime_analysis[[#This Row],[Victim''s Age]]&lt;41),"Youth","Adult")))</f>
        <v>Adult</v>
      </c>
    </row>
    <row r="1325" spans="1:13" x14ac:dyDescent="0.35">
      <c r="A1325">
        <v>231207729</v>
      </c>
      <c r="B1325" s="1">
        <v>44985</v>
      </c>
      <c r="C1325" s="1">
        <v>44315</v>
      </c>
      <c r="D1325" t="s">
        <v>24</v>
      </c>
      <c r="E1325" t="s">
        <v>13</v>
      </c>
      <c r="F1325">
        <v>26</v>
      </c>
      <c r="G1325" t="s">
        <v>19</v>
      </c>
      <c r="H1325" t="s">
        <v>15</v>
      </c>
      <c r="I1325" t="s">
        <v>16</v>
      </c>
      <c r="J1325" t="s">
        <v>6512</v>
      </c>
      <c r="K1325" t="s">
        <v>1326</v>
      </c>
      <c r="L1325">
        <v>1020</v>
      </c>
      <c r="M1325" t="str">
        <f>IF(Crime_analysis[[#This Row],[Victim''s Age]]&lt;13,"Child",IF(AND(Crime_analysis[[#This Row],[Victim''s Age]]&gt;13,Crime_analysis[[#This Row],[Victim''s Age]]&lt;18),"Teenager",IF(AND(Crime_analysis[[#This Row],[Victim''s Age]]&gt;=18,Crime_analysis[[#This Row],[Victim''s Age]]&lt;41),"Youth","Adult")))</f>
        <v>Youth</v>
      </c>
    </row>
    <row r="1326" spans="1:13" x14ac:dyDescent="0.35">
      <c r="A1326">
        <v>220512560</v>
      </c>
      <c r="B1326" s="1">
        <v>44788</v>
      </c>
      <c r="C1326" s="1">
        <v>44476</v>
      </c>
      <c r="D1326" t="s">
        <v>146</v>
      </c>
      <c r="E1326" t="s">
        <v>35</v>
      </c>
      <c r="F1326">
        <v>55</v>
      </c>
      <c r="G1326" t="s">
        <v>14</v>
      </c>
      <c r="H1326" t="s">
        <v>20</v>
      </c>
      <c r="I1326" t="s">
        <v>16</v>
      </c>
      <c r="J1326" t="s">
        <v>6512</v>
      </c>
      <c r="K1326" t="s">
        <v>1327</v>
      </c>
      <c r="L1326">
        <v>1</v>
      </c>
      <c r="M1326" t="str">
        <f>IF(Crime_analysis[[#This Row],[Victim''s Age]]&lt;13,"Child",IF(AND(Crime_analysis[[#This Row],[Victim''s Age]]&gt;13,Crime_analysis[[#This Row],[Victim''s Age]]&lt;18),"Teenager",IF(AND(Crime_analysis[[#This Row],[Victim''s Age]]&gt;=18,Crime_analysis[[#This Row],[Victim''s Age]]&lt;41),"Youth","Adult")))</f>
        <v>Adult</v>
      </c>
    </row>
    <row r="1327" spans="1:13" x14ac:dyDescent="0.35">
      <c r="A1327">
        <v>222113368</v>
      </c>
      <c r="B1327" s="1">
        <v>44795</v>
      </c>
      <c r="C1327" s="1">
        <v>44228</v>
      </c>
      <c r="D1327" t="s">
        <v>103</v>
      </c>
      <c r="E1327" t="s">
        <v>84</v>
      </c>
      <c r="F1327">
        <v>42</v>
      </c>
      <c r="G1327" t="s">
        <v>19</v>
      </c>
      <c r="H1327" t="s">
        <v>30</v>
      </c>
      <c r="I1327" t="s">
        <v>59</v>
      </c>
      <c r="J1327" t="s">
        <v>113</v>
      </c>
      <c r="K1327" t="s">
        <v>1328</v>
      </c>
      <c r="L1327">
        <v>1900</v>
      </c>
      <c r="M1327" t="str">
        <f>IF(Crime_analysis[[#This Row],[Victim''s Age]]&lt;13,"Child",IF(AND(Crime_analysis[[#This Row],[Victim''s Age]]&gt;13,Crime_analysis[[#This Row],[Victim''s Age]]&lt;18),"Teenager",IF(AND(Crime_analysis[[#This Row],[Victim''s Age]]&gt;=18,Crime_analysis[[#This Row],[Victim''s Age]]&lt;41),"Youth","Adult")))</f>
        <v>Adult</v>
      </c>
    </row>
    <row r="1328" spans="1:13" x14ac:dyDescent="0.35">
      <c r="A1328">
        <v>222113181</v>
      </c>
      <c r="B1328" s="1">
        <v>44790</v>
      </c>
      <c r="C1328" s="1">
        <v>44213</v>
      </c>
      <c r="D1328" t="s">
        <v>103</v>
      </c>
      <c r="E1328" t="s">
        <v>13</v>
      </c>
      <c r="F1328">
        <v>38</v>
      </c>
      <c r="G1328" t="s">
        <v>19</v>
      </c>
      <c r="H1328" t="s">
        <v>33</v>
      </c>
      <c r="I1328" t="s">
        <v>16</v>
      </c>
      <c r="J1328" t="s">
        <v>6512</v>
      </c>
      <c r="K1328" t="s">
        <v>1329</v>
      </c>
      <c r="L1328">
        <v>1145</v>
      </c>
      <c r="M1328" t="str">
        <f>IF(Crime_analysis[[#This Row],[Victim''s Age]]&lt;13,"Child",IF(AND(Crime_analysis[[#This Row],[Victim''s Age]]&gt;13,Crime_analysis[[#This Row],[Victim''s Age]]&lt;18),"Teenager",IF(AND(Crime_analysis[[#This Row],[Victim''s Age]]&gt;=18,Crime_analysis[[#This Row],[Victim''s Age]]&lt;41),"Youth","Adult")))</f>
        <v>Youth</v>
      </c>
    </row>
    <row r="1329" spans="1:13" x14ac:dyDescent="0.35">
      <c r="A1329">
        <v>221711457</v>
      </c>
      <c r="B1329" s="1">
        <v>44763</v>
      </c>
      <c r="C1329" s="1">
        <v>44470</v>
      </c>
      <c r="D1329" t="s">
        <v>40</v>
      </c>
      <c r="E1329" t="s">
        <v>13</v>
      </c>
      <c r="F1329">
        <v>73</v>
      </c>
      <c r="G1329" t="s">
        <v>14</v>
      </c>
      <c r="H1329" t="s">
        <v>20</v>
      </c>
      <c r="I1329" t="s">
        <v>16</v>
      </c>
      <c r="J1329" t="s">
        <v>6512</v>
      </c>
      <c r="K1329" t="s">
        <v>451</v>
      </c>
      <c r="L1329">
        <v>1200</v>
      </c>
      <c r="M1329" t="str">
        <f>IF(Crime_analysis[[#This Row],[Victim''s Age]]&lt;13,"Child",IF(AND(Crime_analysis[[#This Row],[Victim''s Age]]&gt;13,Crime_analysis[[#This Row],[Victim''s Age]]&lt;18),"Teenager",IF(AND(Crime_analysis[[#This Row],[Victim''s Age]]&gt;=18,Crime_analysis[[#This Row],[Victim''s Age]]&lt;41),"Youth","Adult")))</f>
        <v>Adult</v>
      </c>
    </row>
    <row r="1330" spans="1:13" x14ac:dyDescent="0.35">
      <c r="A1330">
        <v>222114260</v>
      </c>
      <c r="B1330" s="1">
        <v>44818</v>
      </c>
      <c r="C1330" s="1">
        <v>44470</v>
      </c>
      <c r="D1330" t="s">
        <v>103</v>
      </c>
      <c r="E1330" t="s">
        <v>46</v>
      </c>
      <c r="F1330">
        <v>40</v>
      </c>
      <c r="G1330" t="s">
        <v>14</v>
      </c>
      <c r="H1330" t="s">
        <v>33</v>
      </c>
      <c r="I1330" t="s">
        <v>16</v>
      </c>
      <c r="J1330" t="s">
        <v>6512</v>
      </c>
      <c r="K1330" t="s">
        <v>1330</v>
      </c>
      <c r="L1330">
        <v>1200</v>
      </c>
      <c r="M1330" t="str">
        <f>IF(Crime_analysis[[#This Row],[Victim''s Age]]&lt;13,"Child",IF(AND(Crime_analysis[[#This Row],[Victim''s Age]]&gt;13,Crime_analysis[[#This Row],[Victim''s Age]]&lt;18),"Teenager",IF(AND(Crime_analysis[[#This Row],[Victim''s Age]]&gt;=18,Crime_analysis[[#This Row],[Victim''s Age]]&lt;41),"Youth","Adult")))</f>
        <v>Youth</v>
      </c>
    </row>
    <row r="1331" spans="1:13" x14ac:dyDescent="0.35">
      <c r="A1331">
        <v>221223146</v>
      </c>
      <c r="B1331" s="1">
        <v>44873</v>
      </c>
      <c r="C1331" s="1">
        <v>44241</v>
      </c>
      <c r="D1331" t="s">
        <v>24</v>
      </c>
      <c r="E1331" t="s">
        <v>160</v>
      </c>
      <c r="F1331">
        <v>22</v>
      </c>
      <c r="G1331" t="s">
        <v>14</v>
      </c>
      <c r="H1331" t="s">
        <v>20</v>
      </c>
      <c r="I1331" t="s">
        <v>1331</v>
      </c>
      <c r="J1331" t="s">
        <v>6512</v>
      </c>
      <c r="K1331" t="s">
        <v>1332</v>
      </c>
      <c r="L1331">
        <v>245</v>
      </c>
      <c r="M1331" t="str">
        <f>IF(Crime_analysis[[#This Row],[Victim''s Age]]&lt;13,"Child",IF(AND(Crime_analysis[[#This Row],[Victim''s Age]]&gt;13,Crime_analysis[[#This Row],[Victim''s Age]]&lt;18),"Teenager",IF(AND(Crime_analysis[[#This Row],[Victim''s Age]]&gt;=18,Crime_analysis[[#This Row],[Victim''s Age]]&lt;41),"Youth","Adult")))</f>
        <v>Youth</v>
      </c>
    </row>
    <row r="1332" spans="1:13" x14ac:dyDescent="0.35">
      <c r="A1332">
        <v>231006409</v>
      </c>
      <c r="B1332" s="1">
        <v>44987</v>
      </c>
      <c r="C1332" s="1">
        <v>44424</v>
      </c>
      <c r="D1332" t="s">
        <v>77</v>
      </c>
      <c r="E1332" t="s">
        <v>13</v>
      </c>
      <c r="F1332">
        <v>21</v>
      </c>
      <c r="G1332" t="s">
        <v>19</v>
      </c>
      <c r="H1332" t="s">
        <v>15</v>
      </c>
      <c r="I1332" t="s">
        <v>16</v>
      </c>
      <c r="J1332" t="s">
        <v>6512</v>
      </c>
      <c r="K1332" t="s">
        <v>1333</v>
      </c>
      <c r="L1332">
        <v>1705</v>
      </c>
      <c r="M1332" t="str">
        <f>IF(Crime_analysis[[#This Row],[Victim''s Age]]&lt;13,"Child",IF(AND(Crime_analysis[[#This Row],[Victim''s Age]]&gt;13,Crime_analysis[[#This Row],[Victim''s Age]]&lt;18),"Teenager",IF(AND(Crime_analysis[[#This Row],[Victim''s Age]]&gt;=18,Crime_analysis[[#This Row],[Victim''s Age]]&lt;41),"Youth","Adult")))</f>
        <v>Youth</v>
      </c>
    </row>
    <row r="1333" spans="1:13" x14ac:dyDescent="0.35">
      <c r="A1333">
        <v>230206202</v>
      </c>
      <c r="B1333" s="1">
        <v>44970</v>
      </c>
      <c r="C1333" s="1">
        <v>44543</v>
      </c>
      <c r="D1333" t="s">
        <v>26</v>
      </c>
      <c r="E1333" t="s">
        <v>13</v>
      </c>
      <c r="F1333">
        <v>36</v>
      </c>
      <c r="G1333" t="s">
        <v>14</v>
      </c>
      <c r="H1333" t="s">
        <v>20</v>
      </c>
      <c r="I1333" t="s">
        <v>16</v>
      </c>
      <c r="J1333" t="s">
        <v>6512</v>
      </c>
      <c r="K1333" t="s">
        <v>1334</v>
      </c>
      <c r="L1333">
        <v>1400</v>
      </c>
      <c r="M1333" t="str">
        <f>IF(Crime_analysis[[#This Row],[Victim''s Age]]&lt;13,"Child",IF(AND(Crime_analysis[[#This Row],[Victim''s Age]]&gt;13,Crime_analysis[[#This Row],[Victim''s Age]]&lt;18),"Teenager",IF(AND(Crime_analysis[[#This Row],[Victim''s Age]]&gt;=18,Crime_analysis[[#This Row],[Victim''s Age]]&lt;41),"Youth","Adult")))</f>
        <v>Youth</v>
      </c>
    </row>
    <row r="1334" spans="1:13" x14ac:dyDescent="0.35">
      <c r="A1334">
        <v>221417215</v>
      </c>
      <c r="B1334" s="1">
        <v>44836</v>
      </c>
      <c r="C1334" s="1">
        <v>44256</v>
      </c>
      <c r="D1334" t="s">
        <v>120</v>
      </c>
      <c r="E1334" t="s">
        <v>181</v>
      </c>
      <c r="F1334">
        <v>29</v>
      </c>
      <c r="G1334" t="s">
        <v>14</v>
      </c>
      <c r="H1334" t="s">
        <v>30</v>
      </c>
      <c r="I1334" t="s">
        <v>59</v>
      </c>
      <c r="J1334" t="s">
        <v>78</v>
      </c>
      <c r="K1334" t="s">
        <v>1335</v>
      </c>
      <c r="L1334">
        <v>2100</v>
      </c>
      <c r="M1334" t="str">
        <f>IF(Crime_analysis[[#This Row],[Victim''s Age]]&lt;13,"Child",IF(AND(Crime_analysis[[#This Row],[Victim''s Age]]&gt;13,Crime_analysis[[#This Row],[Victim''s Age]]&lt;18),"Teenager",IF(AND(Crime_analysis[[#This Row],[Victim''s Age]]&gt;=18,Crime_analysis[[#This Row],[Victim''s Age]]&lt;41),"Youth","Adult")))</f>
        <v>Youth</v>
      </c>
    </row>
    <row r="1335" spans="1:13" x14ac:dyDescent="0.35">
      <c r="A1335">
        <v>221912578</v>
      </c>
      <c r="B1335" s="1">
        <v>44771</v>
      </c>
      <c r="C1335" s="1">
        <v>44416</v>
      </c>
      <c r="D1335" t="s">
        <v>32</v>
      </c>
      <c r="E1335" t="s">
        <v>84</v>
      </c>
      <c r="F1335">
        <v>45</v>
      </c>
      <c r="G1335" t="s">
        <v>14</v>
      </c>
      <c r="H1335" t="s">
        <v>20</v>
      </c>
      <c r="I1335" t="s">
        <v>59</v>
      </c>
      <c r="J1335" t="s">
        <v>78</v>
      </c>
      <c r="K1335" t="s">
        <v>1336</v>
      </c>
      <c r="L1335">
        <v>2230</v>
      </c>
      <c r="M1335" t="str">
        <f>IF(Crime_analysis[[#This Row],[Victim''s Age]]&lt;13,"Child",IF(AND(Crime_analysis[[#This Row],[Victim''s Age]]&gt;13,Crime_analysis[[#This Row],[Victim''s Age]]&lt;18),"Teenager",IF(AND(Crime_analysis[[#This Row],[Victim''s Age]]&gt;=18,Crime_analysis[[#This Row],[Victim''s Age]]&lt;41),"Youth","Adult")))</f>
        <v>Adult</v>
      </c>
    </row>
    <row r="1336" spans="1:13" x14ac:dyDescent="0.35">
      <c r="A1336">
        <v>220813510</v>
      </c>
      <c r="B1336" s="1">
        <v>44792</v>
      </c>
      <c r="C1336" s="1">
        <v>44440</v>
      </c>
      <c r="D1336" t="s">
        <v>141</v>
      </c>
      <c r="E1336" t="s">
        <v>13</v>
      </c>
      <c r="F1336">
        <v>78</v>
      </c>
      <c r="G1336" t="s">
        <v>19</v>
      </c>
      <c r="H1336" t="s">
        <v>30</v>
      </c>
      <c r="I1336" t="s">
        <v>16</v>
      </c>
      <c r="J1336" t="s">
        <v>6512</v>
      </c>
      <c r="K1336" t="s">
        <v>1337</v>
      </c>
      <c r="L1336">
        <v>1325</v>
      </c>
      <c r="M1336" t="str">
        <f>IF(Crime_analysis[[#This Row],[Victim''s Age]]&lt;13,"Child",IF(AND(Crime_analysis[[#This Row],[Victim''s Age]]&gt;13,Crime_analysis[[#This Row],[Victim''s Age]]&lt;18),"Teenager",IF(AND(Crime_analysis[[#This Row],[Victim''s Age]]&gt;=18,Crime_analysis[[#This Row],[Victim''s Age]]&lt;41),"Youth","Adult")))</f>
        <v>Adult</v>
      </c>
    </row>
    <row r="1337" spans="1:13" x14ac:dyDescent="0.35">
      <c r="A1337">
        <v>231706747</v>
      </c>
      <c r="B1337" s="1">
        <v>44994</v>
      </c>
      <c r="C1337" s="1">
        <v>44383</v>
      </c>
      <c r="D1337" t="s">
        <v>40</v>
      </c>
      <c r="E1337" t="s">
        <v>13</v>
      </c>
      <c r="F1337">
        <v>51</v>
      </c>
      <c r="G1337" t="s">
        <v>19</v>
      </c>
      <c r="H1337" t="s">
        <v>30</v>
      </c>
      <c r="I1337" t="s">
        <v>16</v>
      </c>
      <c r="J1337" t="s">
        <v>6512</v>
      </c>
      <c r="K1337" t="s">
        <v>1338</v>
      </c>
      <c r="L1337">
        <v>105</v>
      </c>
      <c r="M1337" t="str">
        <f>IF(Crime_analysis[[#This Row],[Victim''s Age]]&lt;13,"Child",IF(AND(Crime_analysis[[#This Row],[Victim''s Age]]&gt;13,Crime_analysis[[#This Row],[Victim''s Age]]&lt;18),"Teenager",IF(AND(Crime_analysis[[#This Row],[Victim''s Age]]&gt;=18,Crime_analysis[[#This Row],[Victim''s Age]]&lt;41),"Youth","Adult")))</f>
        <v>Adult</v>
      </c>
    </row>
    <row r="1338" spans="1:13" x14ac:dyDescent="0.35">
      <c r="A1338">
        <v>222016104</v>
      </c>
      <c r="B1338" s="1">
        <v>44855</v>
      </c>
      <c r="C1338" s="1">
        <v>44279</v>
      </c>
      <c r="D1338" t="s">
        <v>18</v>
      </c>
      <c r="E1338" t="s">
        <v>74</v>
      </c>
      <c r="F1338">
        <v>47</v>
      </c>
      <c r="G1338" t="s">
        <v>14</v>
      </c>
      <c r="H1338" t="s">
        <v>126</v>
      </c>
      <c r="I1338" t="s">
        <v>16</v>
      </c>
      <c r="J1338" t="s">
        <v>6512</v>
      </c>
      <c r="K1338" t="s">
        <v>1339</v>
      </c>
      <c r="L1338">
        <v>1200</v>
      </c>
      <c r="M1338" t="str">
        <f>IF(Crime_analysis[[#This Row],[Victim''s Age]]&lt;13,"Child",IF(AND(Crime_analysis[[#This Row],[Victim''s Age]]&gt;13,Crime_analysis[[#This Row],[Victim''s Age]]&lt;18),"Teenager",IF(AND(Crime_analysis[[#This Row],[Victim''s Age]]&gt;=18,Crime_analysis[[#This Row],[Victim''s Age]]&lt;41),"Youth","Adult")))</f>
        <v>Adult</v>
      </c>
    </row>
    <row r="1339" spans="1:13" x14ac:dyDescent="0.35">
      <c r="A1339">
        <v>221511667</v>
      </c>
      <c r="B1339" s="1">
        <v>44740</v>
      </c>
      <c r="C1339" s="1">
        <v>44397</v>
      </c>
      <c r="D1339" t="s">
        <v>29</v>
      </c>
      <c r="E1339" t="s">
        <v>13</v>
      </c>
      <c r="F1339">
        <v>40</v>
      </c>
      <c r="G1339" t="s">
        <v>19</v>
      </c>
      <c r="H1339" t="s">
        <v>20</v>
      </c>
      <c r="I1339" t="s">
        <v>16</v>
      </c>
      <c r="J1339" t="s">
        <v>6512</v>
      </c>
      <c r="K1339" t="s">
        <v>1340</v>
      </c>
      <c r="L1339">
        <v>1235</v>
      </c>
      <c r="M1339" t="str">
        <f>IF(Crime_analysis[[#This Row],[Victim''s Age]]&lt;13,"Child",IF(AND(Crime_analysis[[#This Row],[Victim''s Age]]&gt;13,Crime_analysis[[#This Row],[Victim''s Age]]&lt;18),"Teenager",IF(AND(Crime_analysis[[#This Row],[Victim''s Age]]&gt;=18,Crime_analysis[[#This Row],[Victim''s Age]]&lt;41),"Youth","Adult")))</f>
        <v>Youth</v>
      </c>
    </row>
    <row r="1340" spans="1:13" x14ac:dyDescent="0.35">
      <c r="A1340">
        <v>231211689</v>
      </c>
      <c r="B1340" s="1">
        <v>45049</v>
      </c>
      <c r="C1340" s="1">
        <v>44197</v>
      </c>
      <c r="D1340" t="s">
        <v>24</v>
      </c>
      <c r="E1340" t="s">
        <v>13</v>
      </c>
      <c r="F1340">
        <v>46</v>
      </c>
      <c r="G1340" t="s">
        <v>14</v>
      </c>
      <c r="H1340" t="s">
        <v>15</v>
      </c>
      <c r="I1340" t="s">
        <v>16</v>
      </c>
      <c r="J1340" t="s">
        <v>6512</v>
      </c>
      <c r="K1340" t="s">
        <v>1341</v>
      </c>
      <c r="L1340">
        <v>1920</v>
      </c>
      <c r="M1340" t="str">
        <f>IF(Crime_analysis[[#This Row],[Victim''s Age]]&lt;13,"Child",IF(AND(Crime_analysis[[#This Row],[Victim''s Age]]&gt;13,Crime_analysis[[#This Row],[Victim''s Age]]&lt;18),"Teenager",IF(AND(Crime_analysis[[#This Row],[Victim''s Age]]&gt;=18,Crime_analysis[[#This Row],[Victim''s Age]]&lt;41),"Youth","Adult")))</f>
        <v>Adult</v>
      </c>
    </row>
    <row r="1341" spans="1:13" x14ac:dyDescent="0.35">
      <c r="A1341">
        <v>231207513</v>
      </c>
      <c r="B1341" s="1">
        <v>44984</v>
      </c>
      <c r="C1341" s="1">
        <v>44197</v>
      </c>
      <c r="D1341" t="s">
        <v>24</v>
      </c>
      <c r="E1341" t="s">
        <v>160</v>
      </c>
      <c r="F1341">
        <v>18</v>
      </c>
      <c r="G1341" t="s">
        <v>14</v>
      </c>
      <c r="H1341" t="s">
        <v>20</v>
      </c>
      <c r="I1341" t="s">
        <v>59</v>
      </c>
      <c r="J1341" t="s">
        <v>6512</v>
      </c>
      <c r="K1341" t="s">
        <v>1342</v>
      </c>
      <c r="L1341">
        <v>2200</v>
      </c>
      <c r="M1341" t="str">
        <f>IF(Crime_analysis[[#This Row],[Victim''s Age]]&lt;13,"Child",IF(AND(Crime_analysis[[#This Row],[Victim''s Age]]&gt;13,Crime_analysis[[#This Row],[Victim''s Age]]&lt;18),"Teenager",IF(AND(Crime_analysis[[#This Row],[Victim''s Age]]&gt;=18,Crime_analysis[[#This Row],[Victim''s Age]]&lt;41),"Youth","Adult")))</f>
        <v>Youth</v>
      </c>
    </row>
    <row r="1342" spans="1:13" x14ac:dyDescent="0.35">
      <c r="A1342">
        <v>220710724</v>
      </c>
      <c r="B1342" s="1">
        <v>44733</v>
      </c>
      <c r="C1342" s="1">
        <v>44502</v>
      </c>
      <c r="D1342" t="s">
        <v>45</v>
      </c>
      <c r="E1342" t="s">
        <v>46</v>
      </c>
      <c r="F1342">
        <v>43</v>
      </c>
      <c r="G1342" t="s">
        <v>19</v>
      </c>
      <c r="H1342" t="s">
        <v>30</v>
      </c>
      <c r="I1342" t="s">
        <v>16</v>
      </c>
      <c r="J1342" t="s">
        <v>6512</v>
      </c>
      <c r="K1342" t="s">
        <v>1343</v>
      </c>
      <c r="L1342">
        <v>500</v>
      </c>
      <c r="M1342" t="str">
        <f>IF(Crime_analysis[[#This Row],[Victim''s Age]]&lt;13,"Child",IF(AND(Crime_analysis[[#This Row],[Victim''s Age]]&gt;13,Crime_analysis[[#This Row],[Victim''s Age]]&lt;18),"Teenager",IF(AND(Crime_analysis[[#This Row],[Victim''s Age]]&gt;=18,Crime_analysis[[#This Row],[Victim''s Age]]&lt;41),"Youth","Adult")))</f>
        <v>Adult</v>
      </c>
    </row>
    <row r="1343" spans="1:13" x14ac:dyDescent="0.35">
      <c r="A1343">
        <v>221813382</v>
      </c>
      <c r="B1343" s="1">
        <v>44739</v>
      </c>
      <c r="C1343" s="1">
        <v>44371</v>
      </c>
      <c r="D1343" t="s">
        <v>115</v>
      </c>
      <c r="E1343" t="s">
        <v>415</v>
      </c>
      <c r="F1343">
        <v>54</v>
      </c>
      <c r="G1343" t="s">
        <v>19</v>
      </c>
      <c r="H1343" t="s">
        <v>20</v>
      </c>
      <c r="I1343" t="s">
        <v>889</v>
      </c>
      <c r="J1343" t="s">
        <v>6512</v>
      </c>
      <c r="K1343" t="s">
        <v>1344</v>
      </c>
      <c r="L1343">
        <v>1700</v>
      </c>
      <c r="M1343" t="str">
        <f>IF(Crime_analysis[[#This Row],[Victim''s Age]]&lt;13,"Child",IF(AND(Crime_analysis[[#This Row],[Victim''s Age]]&gt;13,Crime_analysis[[#This Row],[Victim''s Age]]&lt;18),"Teenager",IF(AND(Crime_analysis[[#This Row],[Victim''s Age]]&gt;=18,Crime_analysis[[#This Row],[Victim''s Age]]&lt;41),"Youth","Adult")))</f>
        <v>Adult</v>
      </c>
    </row>
    <row r="1344" spans="1:13" x14ac:dyDescent="0.35">
      <c r="A1344">
        <v>221821361</v>
      </c>
      <c r="B1344" s="1">
        <v>44894</v>
      </c>
      <c r="C1344" s="1">
        <v>44376</v>
      </c>
      <c r="D1344" t="s">
        <v>115</v>
      </c>
      <c r="E1344" t="s">
        <v>13</v>
      </c>
      <c r="F1344">
        <v>19</v>
      </c>
      <c r="G1344" t="s">
        <v>14</v>
      </c>
      <c r="H1344" t="s">
        <v>20</v>
      </c>
      <c r="I1344" t="s">
        <v>16</v>
      </c>
      <c r="J1344" t="s">
        <v>6512</v>
      </c>
      <c r="K1344" t="s">
        <v>1345</v>
      </c>
      <c r="L1344">
        <v>1555</v>
      </c>
      <c r="M1344" t="str">
        <f>IF(Crime_analysis[[#This Row],[Victim''s Age]]&lt;13,"Child",IF(AND(Crime_analysis[[#This Row],[Victim''s Age]]&gt;13,Crime_analysis[[#This Row],[Victim''s Age]]&lt;18),"Teenager",IF(AND(Crime_analysis[[#This Row],[Victim''s Age]]&gt;=18,Crime_analysis[[#This Row],[Victim''s Age]]&lt;41),"Youth","Adult")))</f>
        <v>Youth</v>
      </c>
    </row>
    <row r="1345" spans="1:13" x14ac:dyDescent="0.35">
      <c r="A1345">
        <v>222018336</v>
      </c>
      <c r="B1345" s="1">
        <v>44892</v>
      </c>
      <c r="C1345" s="1">
        <v>44222</v>
      </c>
      <c r="D1345" t="s">
        <v>18</v>
      </c>
      <c r="E1345" t="s">
        <v>13</v>
      </c>
      <c r="F1345">
        <v>28</v>
      </c>
      <c r="G1345" t="s">
        <v>19</v>
      </c>
      <c r="H1345" t="s">
        <v>80</v>
      </c>
      <c r="I1345" t="s">
        <v>16</v>
      </c>
      <c r="J1345" t="s">
        <v>6512</v>
      </c>
      <c r="K1345" t="s">
        <v>1052</v>
      </c>
      <c r="L1345">
        <v>1200</v>
      </c>
      <c r="M1345" t="str">
        <f>IF(Crime_analysis[[#This Row],[Victim''s Age]]&lt;13,"Child",IF(AND(Crime_analysis[[#This Row],[Victim''s Age]]&gt;13,Crime_analysis[[#This Row],[Victim''s Age]]&lt;18),"Teenager",IF(AND(Crime_analysis[[#This Row],[Victim''s Age]]&gt;=18,Crime_analysis[[#This Row],[Victim''s Age]]&lt;41),"Youth","Adult")))</f>
        <v>Youth</v>
      </c>
    </row>
    <row r="1346" spans="1:13" x14ac:dyDescent="0.35">
      <c r="A1346">
        <v>230109962</v>
      </c>
      <c r="B1346" s="1">
        <v>45015</v>
      </c>
      <c r="C1346" s="1">
        <v>44287</v>
      </c>
      <c r="D1346" t="s">
        <v>42</v>
      </c>
      <c r="E1346" t="s">
        <v>13</v>
      </c>
      <c r="F1346">
        <v>30</v>
      </c>
      <c r="G1346" t="s">
        <v>14</v>
      </c>
      <c r="H1346" t="s">
        <v>15</v>
      </c>
      <c r="I1346" t="s">
        <v>16</v>
      </c>
      <c r="J1346" t="s">
        <v>6512</v>
      </c>
      <c r="K1346" t="s">
        <v>1346</v>
      </c>
      <c r="L1346">
        <v>622</v>
      </c>
      <c r="M1346" t="str">
        <f>IF(Crime_analysis[[#This Row],[Victim''s Age]]&lt;13,"Child",IF(AND(Crime_analysis[[#This Row],[Victim''s Age]]&gt;13,Crime_analysis[[#This Row],[Victim''s Age]]&lt;18),"Teenager",IF(AND(Crime_analysis[[#This Row],[Victim''s Age]]&gt;=18,Crime_analysis[[#This Row],[Victim''s Age]]&lt;41),"Youth","Adult")))</f>
        <v>Youth</v>
      </c>
    </row>
    <row r="1347" spans="1:13" x14ac:dyDescent="0.35">
      <c r="A1347">
        <v>221015420</v>
      </c>
      <c r="B1347" s="1">
        <v>44853</v>
      </c>
      <c r="C1347" s="1">
        <v>44458</v>
      </c>
      <c r="D1347" t="s">
        <v>77</v>
      </c>
      <c r="E1347" t="s">
        <v>471</v>
      </c>
      <c r="F1347">
        <v>33</v>
      </c>
      <c r="G1347" t="s">
        <v>14</v>
      </c>
      <c r="H1347" t="s">
        <v>30</v>
      </c>
      <c r="I1347" t="s">
        <v>16</v>
      </c>
      <c r="J1347" t="s">
        <v>6512</v>
      </c>
      <c r="K1347" t="s">
        <v>648</v>
      </c>
      <c r="L1347">
        <v>215</v>
      </c>
      <c r="M1347" t="str">
        <f>IF(Crime_analysis[[#This Row],[Victim''s Age]]&lt;13,"Child",IF(AND(Crime_analysis[[#This Row],[Victim''s Age]]&gt;13,Crime_analysis[[#This Row],[Victim''s Age]]&lt;18),"Teenager",IF(AND(Crime_analysis[[#This Row],[Victim''s Age]]&gt;=18,Crime_analysis[[#This Row],[Victim''s Age]]&lt;41),"Youth","Adult")))</f>
        <v>Youth</v>
      </c>
    </row>
    <row r="1348" spans="1:13" x14ac:dyDescent="0.35">
      <c r="A1348">
        <v>221911526</v>
      </c>
      <c r="B1348" s="1">
        <v>44745</v>
      </c>
      <c r="C1348" s="1">
        <v>44462</v>
      </c>
      <c r="D1348" t="s">
        <v>32</v>
      </c>
      <c r="E1348" t="s">
        <v>13</v>
      </c>
      <c r="F1348">
        <v>48</v>
      </c>
      <c r="G1348" t="s">
        <v>19</v>
      </c>
      <c r="H1348" t="s">
        <v>20</v>
      </c>
      <c r="I1348" t="s">
        <v>16</v>
      </c>
      <c r="J1348" t="s">
        <v>6512</v>
      </c>
      <c r="K1348" t="s">
        <v>1347</v>
      </c>
      <c r="L1348">
        <v>2025</v>
      </c>
      <c r="M1348" t="str">
        <f>IF(Crime_analysis[[#This Row],[Victim''s Age]]&lt;13,"Child",IF(AND(Crime_analysis[[#This Row],[Victim''s Age]]&gt;13,Crime_analysis[[#This Row],[Victim''s Age]]&lt;18),"Teenager",IF(AND(Crime_analysis[[#This Row],[Victim''s Age]]&gt;=18,Crime_analysis[[#This Row],[Victim''s Age]]&lt;41),"Youth","Adult")))</f>
        <v>Adult</v>
      </c>
    </row>
    <row r="1349" spans="1:13" x14ac:dyDescent="0.35">
      <c r="A1349">
        <v>220813998</v>
      </c>
      <c r="B1349" s="1">
        <v>44803</v>
      </c>
      <c r="C1349" s="1">
        <v>44549</v>
      </c>
      <c r="D1349" t="s">
        <v>141</v>
      </c>
      <c r="E1349" t="s">
        <v>13</v>
      </c>
      <c r="F1349">
        <v>83</v>
      </c>
      <c r="G1349" t="s">
        <v>14</v>
      </c>
      <c r="H1349" t="s">
        <v>30</v>
      </c>
      <c r="I1349" t="s">
        <v>16</v>
      </c>
      <c r="J1349" t="s">
        <v>6512</v>
      </c>
      <c r="K1349" t="s">
        <v>1348</v>
      </c>
      <c r="L1349">
        <v>950</v>
      </c>
      <c r="M1349" t="str">
        <f>IF(Crime_analysis[[#This Row],[Victim''s Age]]&lt;13,"Child",IF(AND(Crime_analysis[[#This Row],[Victim''s Age]]&gt;13,Crime_analysis[[#This Row],[Victim''s Age]]&lt;18),"Teenager",IF(AND(Crime_analysis[[#This Row],[Victim''s Age]]&gt;=18,Crime_analysis[[#This Row],[Victim''s Age]]&lt;41),"Youth","Adult")))</f>
        <v>Adult</v>
      </c>
    </row>
    <row r="1350" spans="1:13" x14ac:dyDescent="0.35">
      <c r="A1350">
        <v>230707778</v>
      </c>
      <c r="B1350" s="1">
        <v>45015</v>
      </c>
      <c r="C1350" s="1">
        <v>44556</v>
      </c>
      <c r="D1350" t="s">
        <v>45</v>
      </c>
      <c r="E1350" t="s">
        <v>312</v>
      </c>
      <c r="F1350">
        <v>25</v>
      </c>
      <c r="G1350" t="s">
        <v>14</v>
      </c>
      <c r="H1350" t="s">
        <v>30</v>
      </c>
      <c r="I1350" t="s">
        <v>16</v>
      </c>
      <c r="J1350" t="s">
        <v>6512</v>
      </c>
      <c r="K1350" t="s">
        <v>1349</v>
      </c>
      <c r="L1350">
        <v>1300</v>
      </c>
      <c r="M1350" t="str">
        <f>IF(Crime_analysis[[#This Row],[Victim''s Age]]&lt;13,"Child",IF(AND(Crime_analysis[[#This Row],[Victim''s Age]]&gt;13,Crime_analysis[[#This Row],[Victim''s Age]]&lt;18),"Teenager",IF(AND(Crime_analysis[[#This Row],[Victim''s Age]]&gt;=18,Crime_analysis[[#This Row],[Victim''s Age]]&lt;41),"Youth","Adult")))</f>
        <v>Youth</v>
      </c>
    </row>
    <row r="1351" spans="1:13" x14ac:dyDescent="0.35">
      <c r="A1351">
        <v>221420957</v>
      </c>
      <c r="B1351" s="1">
        <v>44911</v>
      </c>
      <c r="C1351" s="1">
        <v>44210</v>
      </c>
      <c r="D1351" t="s">
        <v>120</v>
      </c>
      <c r="E1351" t="s">
        <v>46</v>
      </c>
      <c r="F1351">
        <v>26</v>
      </c>
      <c r="G1351" t="s">
        <v>19</v>
      </c>
      <c r="H1351" t="s">
        <v>15</v>
      </c>
      <c r="I1351" t="s">
        <v>16</v>
      </c>
      <c r="J1351" t="s">
        <v>6512</v>
      </c>
      <c r="K1351" t="s">
        <v>1350</v>
      </c>
      <c r="L1351">
        <v>1920</v>
      </c>
      <c r="M1351" t="str">
        <f>IF(Crime_analysis[[#This Row],[Victim''s Age]]&lt;13,"Child",IF(AND(Crime_analysis[[#This Row],[Victim''s Age]]&gt;13,Crime_analysis[[#This Row],[Victim''s Age]]&lt;18),"Teenager",IF(AND(Crime_analysis[[#This Row],[Victim''s Age]]&gt;=18,Crime_analysis[[#This Row],[Victim''s Age]]&lt;41),"Youth","Adult")))</f>
        <v>Youth</v>
      </c>
    </row>
    <row r="1352" spans="1:13" x14ac:dyDescent="0.35">
      <c r="A1352">
        <v>221713471</v>
      </c>
      <c r="B1352" s="1">
        <v>44808</v>
      </c>
      <c r="C1352" s="1">
        <v>44259</v>
      </c>
      <c r="D1352" t="s">
        <v>40</v>
      </c>
      <c r="E1352" t="s">
        <v>13</v>
      </c>
      <c r="F1352">
        <v>53</v>
      </c>
      <c r="G1352" t="s">
        <v>14</v>
      </c>
      <c r="H1352" t="s">
        <v>126</v>
      </c>
      <c r="I1352" t="s">
        <v>16</v>
      </c>
      <c r="J1352" t="s">
        <v>6512</v>
      </c>
      <c r="K1352" t="s">
        <v>1351</v>
      </c>
      <c r="L1352">
        <v>50</v>
      </c>
      <c r="M1352" t="str">
        <f>IF(Crime_analysis[[#This Row],[Victim''s Age]]&lt;13,"Child",IF(AND(Crime_analysis[[#This Row],[Victim''s Age]]&gt;13,Crime_analysis[[#This Row],[Victim''s Age]]&lt;18),"Teenager",IF(AND(Crime_analysis[[#This Row],[Victim''s Age]]&gt;=18,Crime_analysis[[#This Row],[Victim''s Age]]&lt;41),"Youth","Adult")))</f>
        <v>Adult</v>
      </c>
    </row>
    <row r="1353" spans="1:13" x14ac:dyDescent="0.35">
      <c r="A1353">
        <v>220314138</v>
      </c>
      <c r="B1353" s="1">
        <v>44765</v>
      </c>
      <c r="C1353" s="1">
        <v>44400</v>
      </c>
      <c r="D1353" t="s">
        <v>12</v>
      </c>
      <c r="E1353" t="s">
        <v>13</v>
      </c>
      <c r="F1353">
        <v>40</v>
      </c>
      <c r="G1353" t="s">
        <v>14</v>
      </c>
      <c r="H1353" t="s">
        <v>20</v>
      </c>
      <c r="I1353" t="s">
        <v>16</v>
      </c>
      <c r="J1353" t="s">
        <v>6512</v>
      </c>
      <c r="K1353" t="s">
        <v>1352</v>
      </c>
      <c r="L1353">
        <v>1015</v>
      </c>
      <c r="M1353" t="str">
        <f>IF(Crime_analysis[[#This Row],[Victim''s Age]]&lt;13,"Child",IF(AND(Crime_analysis[[#This Row],[Victim''s Age]]&gt;13,Crime_analysis[[#This Row],[Victim''s Age]]&lt;18),"Teenager",IF(AND(Crime_analysis[[#This Row],[Victim''s Age]]&gt;=18,Crime_analysis[[#This Row],[Victim''s Age]]&lt;41),"Youth","Adult")))</f>
        <v>Youth</v>
      </c>
    </row>
    <row r="1354" spans="1:13" x14ac:dyDescent="0.35">
      <c r="A1354">
        <v>231109005</v>
      </c>
      <c r="B1354" s="1">
        <v>45061</v>
      </c>
      <c r="C1354" s="1">
        <v>44508</v>
      </c>
      <c r="D1354" t="s">
        <v>61</v>
      </c>
      <c r="E1354" t="s">
        <v>13</v>
      </c>
      <c r="F1354">
        <v>29</v>
      </c>
      <c r="G1354" t="s">
        <v>14</v>
      </c>
      <c r="H1354" t="s">
        <v>33</v>
      </c>
      <c r="I1354" t="s">
        <v>16</v>
      </c>
      <c r="J1354" t="s">
        <v>6512</v>
      </c>
      <c r="K1354" t="s">
        <v>978</v>
      </c>
      <c r="L1354">
        <v>1407</v>
      </c>
      <c r="M1354" t="str">
        <f>IF(Crime_analysis[[#This Row],[Victim''s Age]]&lt;13,"Child",IF(AND(Crime_analysis[[#This Row],[Victim''s Age]]&gt;13,Crime_analysis[[#This Row],[Victim''s Age]]&lt;18),"Teenager",IF(AND(Crime_analysis[[#This Row],[Victim''s Age]]&gt;=18,Crime_analysis[[#This Row],[Victim''s Age]]&lt;41),"Youth","Adult")))</f>
        <v>Youth</v>
      </c>
    </row>
    <row r="1355" spans="1:13" x14ac:dyDescent="0.35">
      <c r="A1355">
        <v>221218007</v>
      </c>
      <c r="B1355" s="1">
        <v>44792</v>
      </c>
      <c r="C1355" s="1">
        <v>44327</v>
      </c>
      <c r="D1355" t="s">
        <v>24</v>
      </c>
      <c r="E1355" t="s">
        <v>783</v>
      </c>
      <c r="F1355">
        <v>54</v>
      </c>
      <c r="G1355" t="s">
        <v>19</v>
      </c>
      <c r="H1355" t="s">
        <v>15</v>
      </c>
      <c r="I1355" t="s">
        <v>16</v>
      </c>
      <c r="J1355" t="s">
        <v>6512</v>
      </c>
      <c r="K1355" t="s">
        <v>423</v>
      </c>
      <c r="L1355">
        <v>1200</v>
      </c>
      <c r="M1355" t="str">
        <f>IF(Crime_analysis[[#This Row],[Victim''s Age]]&lt;13,"Child",IF(AND(Crime_analysis[[#This Row],[Victim''s Age]]&gt;13,Crime_analysis[[#This Row],[Victim''s Age]]&lt;18),"Teenager",IF(AND(Crime_analysis[[#This Row],[Victim''s Age]]&gt;=18,Crime_analysis[[#This Row],[Victim''s Age]]&lt;41),"Youth","Adult")))</f>
        <v>Adult</v>
      </c>
    </row>
    <row r="1356" spans="1:13" x14ac:dyDescent="0.35">
      <c r="A1356">
        <v>220818647</v>
      </c>
      <c r="B1356" s="1">
        <v>44923</v>
      </c>
      <c r="C1356" s="1">
        <v>44294</v>
      </c>
      <c r="D1356" t="s">
        <v>141</v>
      </c>
      <c r="E1356" t="s">
        <v>13</v>
      </c>
      <c r="F1356">
        <v>24</v>
      </c>
      <c r="G1356" t="s">
        <v>19</v>
      </c>
      <c r="H1356" t="s">
        <v>30</v>
      </c>
      <c r="I1356" t="s">
        <v>16</v>
      </c>
      <c r="J1356" t="s">
        <v>6512</v>
      </c>
      <c r="K1356" t="s">
        <v>1353</v>
      </c>
      <c r="L1356">
        <v>5</v>
      </c>
      <c r="M1356" t="str">
        <f>IF(Crime_analysis[[#This Row],[Victim''s Age]]&lt;13,"Child",IF(AND(Crime_analysis[[#This Row],[Victim''s Age]]&gt;13,Crime_analysis[[#This Row],[Victim''s Age]]&lt;18),"Teenager",IF(AND(Crime_analysis[[#This Row],[Victim''s Age]]&gt;=18,Crime_analysis[[#This Row],[Victim''s Age]]&lt;41),"Youth","Adult")))</f>
        <v>Youth</v>
      </c>
    </row>
    <row r="1357" spans="1:13" x14ac:dyDescent="0.35">
      <c r="A1357">
        <v>221417300</v>
      </c>
      <c r="B1357" s="1">
        <v>44838</v>
      </c>
      <c r="C1357" s="1">
        <v>44336</v>
      </c>
      <c r="D1357" t="s">
        <v>120</v>
      </c>
      <c r="E1357" t="s">
        <v>13</v>
      </c>
      <c r="F1357">
        <v>28</v>
      </c>
      <c r="G1357" t="s">
        <v>19</v>
      </c>
      <c r="H1357" t="s">
        <v>30</v>
      </c>
      <c r="I1357" t="s">
        <v>16</v>
      </c>
      <c r="J1357" t="s">
        <v>6512</v>
      </c>
      <c r="K1357" t="s">
        <v>1354</v>
      </c>
      <c r="L1357">
        <v>1200</v>
      </c>
      <c r="M1357" t="str">
        <f>IF(Crime_analysis[[#This Row],[Victim''s Age]]&lt;13,"Child",IF(AND(Crime_analysis[[#This Row],[Victim''s Age]]&gt;13,Crime_analysis[[#This Row],[Victim''s Age]]&lt;18),"Teenager",IF(AND(Crime_analysis[[#This Row],[Victim''s Age]]&gt;=18,Crime_analysis[[#This Row],[Victim''s Age]]&lt;41),"Youth","Adult")))</f>
        <v>Youth</v>
      </c>
    </row>
    <row r="1358" spans="1:13" x14ac:dyDescent="0.35">
      <c r="A1358">
        <v>220810551</v>
      </c>
      <c r="B1358" s="1">
        <v>44720</v>
      </c>
      <c r="C1358" s="1">
        <v>44531</v>
      </c>
      <c r="D1358" t="s">
        <v>141</v>
      </c>
      <c r="E1358" t="s">
        <v>471</v>
      </c>
      <c r="F1358">
        <v>70</v>
      </c>
      <c r="G1358" t="s">
        <v>19</v>
      </c>
      <c r="H1358" t="s">
        <v>20</v>
      </c>
      <c r="I1358" t="s">
        <v>16</v>
      </c>
      <c r="J1358" t="s">
        <v>113</v>
      </c>
      <c r="K1358" t="s">
        <v>1355</v>
      </c>
      <c r="L1358">
        <v>1200</v>
      </c>
      <c r="M1358" t="str">
        <f>IF(Crime_analysis[[#This Row],[Victim''s Age]]&lt;13,"Child",IF(AND(Crime_analysis[[#This Row],[Victim''s Age]]&gt;13,Crime_analysis[[#This Row],[Victim''s Age]]&lt;18),"Teenager",IF(AND(Crime_analysis[[#This Row],[Victim''s Age]]&gt;=18,Crime_analysis[[#This Row],[Victim''s Age]]&lt;41),"Youth","Adult")))</f>
        <v>Adult</v>
      </c>
    </row>
    <row r="1359" spans="1:13" x14ac:dyDescent="0.35">
      <c r="A1359">
        <v>221511164</v>
      </c>
      <c r="B1359" s="1">
        <v>44728</v>
      </c>
      <c r="C1359" s="1">
        <v>44493</v>
      </c>
      <c r="D1359" t="s">
        <v>29</v>
      </c>
      <c r="E1359" t="s">
        <v>37</v>
      </c>
      <c r="F1359">
        <v>26</v>
      </c>
      <c r="G1359" t="s">
        <v>14</v>
      </c>
      <c r="H1359" t="s">
        <v>30</v>
      </c>
      <c r="I1359" t="s">
        <v>16</v>
      </c>
      <c r="J1359" t="s">
        <v>78</v>
      </c>
      <c r="K1359" t="s">
        <v>1356</v>
      </c>
      <c r="L1359">
        <v>1200</v>
      </c>
      <c r="M1359" t="str">
        <f>IF(Crime_analysis[[#This Row],[Victim''s Age]]&lt;13,"Child",IF(AND(Crime_analysis[[#This Row],[Victim''s Age]]&gt;13,Crime_analysis[[#This Row],[Victim''s Age]]&lt;18),"Teenager",IF(AND(Crime_analysis[[#This Row],[Victim''s Age]]&gt;=18,Crime_analysis[[#This Row],[Victim''s Age]]&lt;41),"Youth","Adult")))</f>
        <v>Youth</v>
      </c>
    </row>
    <row r="1360" spans="1:13" x14ac:dyDescent="0.35">
      <c r="A1360">
        <v>230105103</v>
      </c>
      <c r="B1360" s="1">
        <v>44943</v>
      </c>
      <c r="C1360" s="1">
        <v>44199</v>
      </c>
      <c r="D1360" t="s">
        <v>42</v>
      </c>
      <c r="E1360" t="s">
        <v>13</v>
      </c>
      <c r="F1360">
        <v>58</v>
      </c>
      <c r="G1360" t="s">
        <v>14</v>
      </c>
      <c r="H1360" t="s">
        <v>15</v>
      </c>
      <c r="I1360" t="s">
        <v>16</v>
      </c>
      <c r="J1360" t="s">
        <v>6512</v>
      </c>
      <c r="K1360" t="s">
        <v>1357</v>
      </c>
      <c r="L1360">
        <v>1047</v>
      </c>
      <c r="M1360" t="str">
        <f>IF(Crime_analysis[[#This Row],[Victim''s Age]]&lt;13,"Child",IF(AND(Crime_analysis[[#This Row],[Victim''s Age]]&gt;13,Crime_analysis[[#This Row],[Victim''s Age]]&lt;18),"Teenager",IF(AND(Crime_analysis[[#This Row],[Victim''s Age]]&gt;=18,Crime_analysis[[#This Row],[Victim''s Age]]&lt;41),"Youth","Adult")))</f>
        <v>Adult</v>
      </c>
    </row>
    <row r="1361" spans="1:13" x14ac:dyDescent="0.35">
      <c r="A1361">
        <v>220811090</v>
      </c>
      <c r="B1361" s="1">
        <v>44735</v>
      </c>
      <c r="C1361" s="1">
        <v>44238</v>
      </c>
      <c r="D1361" t="s">
        <v>141</v>
      </c>
      <c r="E1361" t="s">
        <v>54</v>
      </c>
      <c r="F1361">
        <v>45</v>
      </c>
      <c r="G1361" t="s">
        <v>14</v>
      </c>
      <c r="H1361" t="s">
        <v>30</v>
      </c>
      <c r="I1361" t="s">
        <v>16</v>
      </c>
      <c r="J1361" t="s">
        <v>6512</v>
      </c>
      <c r="K1361" t="s">
        <v>1358</v>
      </c>
      <c r="L1361">
        <v>5</v>
      </c>
      <c r="M1361" t="str">
        <f>IF(Crime_analysis[[#This Row],[Victim''s Age]]&lt;13,"Child",IF(AND(Crime_analysis[[#This Row],[Victim''s Age]]&gt;13,Crime_analysis[[#This Row],[Victim''s Age]]&lt;18),"Teenager",IF(AND(Crime_analysis[[#This Row],[Victim''s Age]]&gt;=18,Crime_analysis[[#This Row],[Victim''s Age]]&lt;41),"Youth","Adult")))</f>
        <v>Adult</v>
      </c>
    </row>
    <row r="1362" spans="1:13" x14ac:dyDescent="0.35">
      <c r="A1362">
        <v>220311568</v>
      </c>
      <c r="B1362" s="1">
        <v>44713</v>
      </c>
      <c r="C1362" s="1">
        <v>44410</v>
      </c>
      <c r="D1362" t="s">
        <v>12</v>
      </c>
      <c r="E1362" t="s">
        <v>13</v>
      </c>
      <c r="F1362">
        <v>46</v>
      </c>
      <c r="G1362" t="s">
        <v>19</v>
      </c>
      <c r="H1362" t="s">
        <v>15</v>
      </c>
      <c r="I1362" t="s">
        <v>16</v>
      </c>
      <c r="J1362" t="s">
        <v>6512</v>
      </c>
      <c r="K1362" t="s">
        <v>1359</v>
      </c>
      <c r="L1362">
        <v>1330</v>
      </c>
      <c r="M1362" t="str">
        <f>IF(Crime_analysis[[#This Row],[Victim''s Age]]&lt;13,"Child",IF(AND(Crime_analysis[[#This Row],[Victim''s Age]]&gt;13,Crime_analysis[[#This Row],[Victim''s Age]]&lt;18),"Teenager",IF(AND(Crime_analysis[[#This Row],[Victim''s Age]]&gt;=18,Crime_analysis[[#This Row],[Victim''s Age]]&lt;41),"Youth","Adult")))</f>
        <v>Adult</v>
      </c>
    </row>
    <row r="1363" spans="1:13" x14ac:dyDescent="0.35">
      <c r="A1363">
        <v>222113719</v>
      </c>
      <c r="B1363" s="1">
        <v>44803</v>
      </c>
      <c r="C1363" s="1">
        <v>44425</v>
      </c>
      <c r="D1363" t="s">
        <v>103</v>
      </c>
      <c r="E1363" t="s">
        <v>13</v>
      </c>
      <c r="F1363">
        <v>26</v>
      </c>
      <c r="G1363" t="s">
        <v>19</v>
      </c>
      <c r="H1363" t="s">
        <v>30</v>
      </c>
      <c r="I1363" t="s">
        <v>16</v>
      </c>
      <c r="J1363" t="s">
        <v>6512</v>
      </c>
      <c r="K1363" t="s">
        <v>1360</v>
      </c>
      <c r="L1363">
        <v>1455</v>
      </c>
      <c r="M1363" t="str">
        <f>IF(Crime_analysis[[#This Row],[Victim''s Age]]&lt;13,"Child",IF(AND(Crime_analysis[[#This Row],[Victim''s Age]]&gt;13,Crime_analysis[[#This Row],[Victim''s Age]]&lt;18),"Teenager",IF(AND(Crime_analysis[[#This Row],[Victim''s Age]]&gt;=18,Crime_analysis[[#This Row],[Victim''s Age]]&lt;41),"Youth","Adult")))</f>
        <v>Youth</v>
      </c>
    </row>
    <row r="1364" spans="1:13" x14ac:dyDescent="0.35">
      <c r="A1364">
        <v>221012839</v>
      </c>
      <c r="B1364" s="1">
        <v>44788</v>
      </c>
      <c r="C1364" s="1">
        <v>44560</v>
      </c>
      <c r="D1364" t="s">
        <v>77</v>
      </c>
      <c r="E1364" t="s">
        <v>13</v>
      </c>
      <c r="F1364">
        <v>20</v>
      </c>
      <c r="G1364" t="s">
        <v>14</v>
      </c>
      <c r="H1364" t="s">
        <v>20</v>
      </c>
      <c r="I1364" t="s">
        <v>16</v>
      </c>
      <c r="J1364" t="s">
        <v>6512</v>
      </c>
      <c r="K1364" t="s">
        <v>1361</v>
      </c>
      <c r="L1364">
        <v>1200</v>
      </c>
      <c r="M1364" t="str">
        <f>IF(Crime_analysis[[#This Row],[Victim''s Age]]&lt;13,"Child",IF(AND(Crime_analysis[[#This Row],[Victim''s Age]]&gt;13,Crime_analysis[[#This Row],[Victim''s Age]]&lt;18),"Teenager",IF(AND(Crime_analysis[[#This Row],[Victim''s Age]]&gt;=18,Crime_analysis[[#This Row],[Victim''s Age]]&lt;41),"Youth","Adult")))</f>
        <v>Youth</v>
      </c>
    </row>
    <row r="1365" spans="1:13" x14ac:dyDescent="0.35">
      <c r="A1365">
        <v>221011310</v>
      </c>
      <c r="B1365" s="1">
        <v>44748</v>
      </c>
      <c r="C1365" s="1">
        <v>44447</v>
      </c>
      <c r="D1365" t="s">
        <v>77</v>
      </c>
      <c r="E1365" t="s">
        <v>13</v>
      </c>
      <c r="F1365">
        <v>40</v>
      </c>
      <c r="G1365" t="s">
        <v>14</v>
      </c>
      <c r="H1365" t="s">
        <v>33</v>
      </c>
      <c r="I1365" t="s">
        <v>16</v>
      </c>
      <c r="J1365" t="s">
        <v>6512</v>
      </c>
      <c r="K1365" t="s">
        <v>1362</v>
      </c>
      <c r="L1365">
        <v>1110</v>
      </c>
      <c r="M1365" t="str">
        <f>IF(Crime_analysis[[#This Row],[Victim''s Age]]&lt;13,"Child",IF(AND(Crime_analysis[[#This Row],[Victim''s Age]]&gt;13,Crime_analysis[[#This Row],[Victim''s Age]]&lt;18),"Teenager",IF(AND(Crime_analysis[[#This Row],[Victim''s Age]]&gt;=18,Crime_analysis[[#This Row],[Victim''s Age]]&lt;41),"Youth","Adult")))</f>
        <v>Youth</v>
      </c>
    </row>
    <row r="1366" spans="1:13" x14ac:dyDescent="0.35">
      <c r="A1366">
        <v>221420383</v>
      </c>
      <c r="B1366" s="1">
        <v>44809</v>
      </c>
      <c r="C1366" s="1">
        <v>44444</v>
      </c>
      <c r="D1366" t="s">
        <v>120</v>
      </c>
      <c r="E1366" t="s">
        <v>13</v>
      </c>
      <c r="F1366">
        <v>26</v>
      </c>
      <c r="G1366" t="s">
        <v>19</v>
      </c>
      <c r="H1366" t="s">
        <v>30</v>
      </c>
      <c r="I1366" t="s">
        <v>16</v>
      </c>
      <c r="J1366" t="s">
        <v>6512</v>
      </c>
      <c r="K1366" t="s">
        <v>1363</v>
      </c>
      <c r="L1366">
        <v>1700</v>
      </c>
      <c r="M1366" t="str">
        <f>IF(Crime_analysis[[#This Row],[Victim''s Age]]&lt;13,"Child",IF(AND(Crime_analysis[[#This Row],[Victim''s Age]]&gt;13,Crime_analysis[[#This Row],[Victim''s Age]]&lt;18),"Teenager",IF(AND(Crime_analysis[[#This Row],[Victim''s Age]]&gt;=18,Crime_analysis[[#This Row],[Victim''s Age]]&lt;41),"Youth","Adult")))</f>
        <v>Youth</v>
      </c>
    </row>
    <row r="1367" spans="1:13" x14ac:dyDescent="0.35">
      <c r="A1367">
        <v>221712714</v>
      </c>
      <c r="B1367" s="1">
        <v>44797</v>
      </c>
      <c r="C1367" s="1">
        <v>44550</v>
      </c>
      <c r="D1367" t="s">
        <v>40</v>
      </c>
      <c r="E1367" t="s">
        <v>54</v>
      </c>
      <c r="F1367">
        <v>66</v>
      </c>
      <c r="G1367" t="s">
        <v>19</v>
      </c>
      <c r="H1367" t="s">
        <v>30</v>
      </c>
      <c r="I1367" t="s">
        <v>16</v>
      </c>
      <c r="J1367" t="s">
        <v>6512</v>
      </c>
      <c r="K1367" t="s">
        <v>1364</v>
      </c>
      <c r="L1367">
        <v>1725</v>
      </c>
      <c r="M1367" t="str">
        <f>IF(Crime_analysis[[#This Row],[Victim''s Age]]&lt;13,"Child",IF(AND(Crime_analysis[[#This Row],[Victim''s Age]]&gt;13,Crime_analysis[[#This Row],[Victim''s Age]]&lt;18),"Teenager",IF(AND(Crime_analysis[[#This Row],[Victim''s Age]]&gt;=18,Crime_analysis[[#This Row],[Victim''s Age]]&lt;41),"Youth","Adult")))</f>
        <v>Adult</v>
      </c>
    </row>
    <row r="1368" spans="1:13" x14ac:dyDescent="0.35">
      <c r="A1368">
        <v>221213743</v>
      </c>
      <c r="B1368" s="1">
        <v>44714</v>
      </c>
      <c r="C1368" s="1">
        <v>44531</v>
      </c>
      <c r="D1368" t="s">
        <v>24</v>
      </c>
      <c r="E1368" t="s">
        <v>70</v>
      </c>
      <c r="F1368">
        <v>7</v>
      </c>
      <c r="G1368" t="s">
        <v>14</v>
      </c>
      <c r="H1368" t="s">
        <v>20</v>
      </c>
      <c r="I1368" t="s">
        <v>59</v>
      </c>
      <c r="J1368" t="s">
        <v>6512</v>
      </c>
      <c r="K1368" t="s">
        <v>1365</v>
      </c>
      <c r="L1368">
        <v>1200</v>
      </c>
      <c r="M1368" t="str">
        <f>IF(Crime_analysis[[#This Row],[Victim''s Age]]&lt;13,"Child",IF(AND(Crime_analysis[[#This Row],[Victim''s Age]]&gt;13,Crime_analysis[[#This Row],[Victim''s Age]]&lt;18),"Teenager",IF(AND(Crime_analysis[[#This Row],[Victim''s Age]]&gt;=18,Crime_analysis[[#This Row],[Victim''s Age]]&lt;41),"Youth","Adult")))</f>
        <v>Child</v>
      </c>
    </row>
    <row r="1369" spans="1:13" x14ac:dyDescent="0.35">
      <c r="A1369">
        <v>222011185</v>
      </c>
      <c r="B1369" s="1">
        <v>44725</v>
      </c>
      <c r="C1369" s="1">
        <v>44515</v>
      </c>
      <c r="D1369" t="s">
        <v>18</v>
      </c>
      <c r="E1369" t="s">
        <v>46</v>
      </c>
      <c r="F1369">
        <v>52</v>
      </c>
      <c r="G1369" t="s">
        <v>14</v>
      </c>
      <c r="H1369" t="s">
        <v>33</v>
      </c>
      <c r="I1369" t="s">
        <v>16</v>
      </c>
      <c r="J1369" t="s">
        <v>78</v>
      </c>
      <c r="K1369" t="s">
        <v>1339</v>
      </c>
      <c r="L1369">
        <v>1400</v>
      </c>
      <c r="M1369" t="str">
        <f>IF(Crime_analysis[[#This Row],[Victim''s Age]]&lt;13,"Child",IF(AND(Crime_analysis[[#This Row],[Victim''s Age]]&gt;13,Crime_analysis[[#This Row],[Victim''s Age]]&lt;18),"Teenager",IF(AND(Crime_analysis[[#This Row],[Victim''s Age]]&gt;=18,Crime_analysis[[#This Row],[Victim''s Age]]&lt;41),"Youth","Adult")))</f>
        <v>Adult</v>
      </c>
    </row>
    <row r="1370" spans="1:13" x14ac:dyDescent="0.35">
      <c r="A1370">
        <v>221224195</v>
      </c>
      <c r="B1370" s="1">
        <v>44885</v>
      </c>
      <c r="C1370" s="1">
        <v>44520</v>
      </c>
      <c r="D1370" t="s">
        <v>24</v>
      </c>
      <c r="E1370" t="s">
        <v>13</v>
      </c>
      <c r="F1370">
        <v>24</v>
      </c>
      <c r="G1370" t="s">
        <v>14</v>
      </c>
      <c r="H1370" t="s">
        <v>20</v>
      </c>
      <c r="I1370" t="s">
        <v>16</v>
      </c>
      <c r="J1370" t="s">
        <v>6512</v>
      </c>
      <c r="K1370" t="s">
        <v>1180</v>
      </c>
      <c r="L1370">
        <v>1510</v>
      </c>
      <c r="M1370" t="str">
        <f>IF(Crime_analysis[[#This Row],[Victim''s Age]]&lt;13,"Child",IF(AND(Crime_analysis[[#This Row],[Victim''s Age]]&gt;13,Crime_analysis[[#This Row],[Victim''s Age]]&lt;18),"Teenager",IF(AND(Crime_analysis[[#This Row],[Victim''s Age]]&gt;=18,Crime_analysis[[#This Row],[Victim''s Age]]&lt;41),"Youth","Adult")))</f>
        <v>Youth</v>
      </c>
    </row>
    <row r="1371" spans="1:13" x14ac:dyDescent="0.35">
      <c r="A1371">
        <v>221011366</v>
      </c>
      <c r="B1371" s="1">
        <v>44749</v>
      </c>
      <c r="C1371" s="1">
        <v>44200</v>
      </c>
      <c r="D1371" t="s">
        <v>77</v>
      </c>
      <c r="E1371" t="s">
        <v>13</v>
      </c>
      <c r="F1371">
        <v>27</v>
      </c>
      <c r="G1371" t="s">
        <v>14</v>
      </c>
      <c r="H1371" t="s">
        <v>15</v>
      </c>
      <c r="I1371" t="s">
        <v>16</v>
      </c>
      <c r="J1371" t="s">
        <v>6512</v>
      </c>
      <c r="K1371" t="s">
        <v>1366</v>
      </c>
      <c r="L1371">
        <v>1950</v>
      </c>
      <c r="M1371" t="str">
        <f>IF(Crime_analysis[[#This Row],[Victim''s Age]]&lt;13,"Child",IF(AND(Crime_analysis[[#This Row],[Victim''s Age]]&gt;13,Crime_analysis[[#This Row],[Victim''s Age]]&lt;18),"Teenager",IF(AND(Crime_analysis[[#This Row],[Victim''s Age]]&gt;=18,Crime_analysis[[#This Row],[Victim''s Age]]&lt;41),"Youth","Adult")))</f>
        <v>Youth</v>
      </c>
    </row>
    <row r="1372" spans="1:13" x14ac:dyDescent="0.35">
      <c r="A1372">
        <v>231509957</v>
      </c>
      <c r="B1372" s="1">
        <v>45064</v>
      </c>
      <c r="C1372" s="1">
        <v>44409</v>
      </c>
      <c r="D1372" t="s">
        <v>29</v>
      </c>
      <c r="E1372" t="s">
        <v>13</v>
      </c>
      <c r="F1372">
        <v>28</v>
      </c>
      <c r="G1372" t="s">
        <v>19</v>
      </c>
      <c r="H1372" t="s">
        <v>20</v>
      </c>
      <c r="I1372" t="s">
        <v>16</v>
      </c>
      <c r="J1372" t="s">
        <v>6512</v>
      </c>
      <c r="K1372" t="s">
        <v>1367</v>
      </c>
      <c r="L1372">
        <v>1140</v>
      </c>
      <c r="M1372" t="str">
        <f>IF(Crime_analysis[[#This Row],[Victim''s Age]]&lt;13,"Child",IF(AND(Crime_analysis[[#This Row],[Victim''s Age]]&gt;13,Crime_analysis[[#This Row],[Victim''s Age]]&lt;18),"Teenager",IF(AND(Crime_analysis[[#This Row],[Victim''s Age]]&gt;=18,Crime_analysis[[#This Row],[Victim''s Age]]&lt;41),"Youth","Adult")))</f>
        <v>Youth</v>
      </c>
    </row>
    <row r="1373" spans="1:13" x14ac:dyDescent="0.35">
      <c r="A1373">
        <v>220213621</v>
      </c>
      <c r="B1373" s="1">
        <v>44762</v>
      </c>
      <c r="C1373" s="1">
        <v>44367</v>
      </c>
      <c r="D1373" t="s">
        <v>26</v>
      </c>
      <c r="E1373" t="s">
        <v>1368</v>
      </c>
      <c r="F1373">
        <v>30</v>
      </c>
      <c r="G1373" t="s">
        <v>19</v>
      </c>
      <c r="H1373" t="s">
        <v>30</v>
      </c>
      <c r="I1373" t="s">
        <v>16</v>
      </c>
      <c r="J1373" t="s">
        <v>78</v>
      </c>
      <c r="K1373" t="s">
        <v>607</v>
      </c>
      <c r="L1373">
        <v>1045</v>
      </c>
      <c r="M1373" t="str">
        <f>IF(Crime_analysis[[#This Row],[Victim''s Age]]&lt;13,"Child",IF(AND(Crime_analysis[[#This Row],[Victim''s Age]]&gt;13,Crime_analysis[[#This Row],[Victim''s Age]]&lt;18),"Teenager",IF(AND(Crime_analysis[[#This Row],[Victim''s Age]]&gt;=18,Crime_analysis[[#This Row],[Victim''s Age]]&lt;41),"Youth","Adult")))</f>
        <v>Youth</v>
      </c>
    </row>
    <row r="1374" spans="1:13" x14ac:dyDescent="0.35">
      <c r="A1374">
        <v>230110983</v>
      </c>
      <c r="B1374" s="1">
        <v>45034</v>
      </c>
      <c r="C1374" s="1">
        <v>44434</v>
      </c>
      <c r="D1374" t="s">
        <v>42</v>
      </c>
      <c r="E1374" t="s">
        <v>13</v>
      </c>
      <c r="F1374">
        <v>36</v>
      </c>
      <c r="G1374" t="s">
        <v>14</v>
      </c>
      <c r="H1374" t="s">
        <v>15</v>
      </c>
      <c r="I1374" t="s">
        <v>16</v>
      </c>
      <c r="J1374" t="s">
        <v>6512</v>
      </c>
      <c r="K1374" t="s">
        <v>1369</v>
      </c>
      <c r="L1374">
        <v>1835</v>
      </c>
      <c r="M1374" t="str">
        <f>IF(Crime_analysis[[#This Row],[Victim''s Age]]&lt;13,"Child",IF(AND(Crime_analysis[[#This Row],[Victim''s Age]]&gt;13,Crime_analysis[[#This Row],[Victim''s Age]]&lt;18),"Teenager",IF(AND(Crime_analysis[[#This Row],[Victim''s Age]]&gt;=18,Crime_analysis[[#This Row],[Victim''s Age]]&lt;41),"Youth","Adult")))</f>
        <v>Youth</v>
      </c>
    </row>
    <row r="1375" spans="1:13" x14ac:dyDescent="0.35">
      <c r="A1375">
        <v>221615612</v>
      </c>
      <c r="B1375" s="1">
        <v>44924</v>
      </c>
      <c r="C1375" s="1">
        <v>44306</v>
      </c>
      <c r="D1375" t="s">
        <v>86</v>
      </c>
      <c r="E1375" t="s">
        <v>490</v>
      </c>
      <c r="F1375">
        <v>31</v>
      </c>
      <c r="G1375" t="s">
        <v>14</v>
      </c>
      <c r="H1375" t="s">
        <v>20</v>
      </c>
      <c r="I1375" t="s">
        <v>59</v>
      </c>
      <c r="J1375" t="s">
        <v>78</v>
      </c>
      <c r="K1375" t="s">
        <v>1370</v>
      </c>
      <c r="L1375">
        <v>1708</v>
      </c>
      <c r="M1375" t="str">
        <f>IF(Crime_analysis[[#This Row],[Victim''s Age]]&lt;13,"Child",IF(AND(Crime_analysis[[#This Row],[Victim''s Age]]&gt;13,Crime_analysis[[#This Row],[Victim''s Age]]&lt;18),"Teenager",IF(AND(Crime_analysis[[#This Row],[Victim''s Age]]&gt;=18,Crime_analysis[[#This Row],[Victim''s Age]]&lt;41),"Youth","Adult")))</f>
        <v>Youth</v>
      </c>
    </row>
    <row r="1376" spans="1:13" x14ac:dyDescent="0.35">
      <c r="A1376">
        <v>221811769</v>
      </c>
      <c r="B1376" s="1">
        <v>44713</v>
      </c>
      <c r="C1376" s="1">
        <v>44533</v>
      </c>
      <c r="D1376" t="s">
        <v>115</v>
      </c>
      <c r="E1376" t="s">
        <v>56</v>
      </c>
      <c r="F1376">
        <v>65</v>
      </c>
      <c r="G1376" t="s">
        <v>19</v>
      </c>
      <c r="H1376" t="s">
        <v>15</v>
      </c>
      <c r="I1376" t="s">
        <v>16</v>
      </c>
      <c r="J1376" t="s">
        <v>6512</v>
      </c>
      <c r="K1376" t="s">
        <v>1371</v>
      </c>
      <c r="L1376">
        <v>900</v>
      </c>
      <c r="M1376" t="str">
        <f>IF(Crime_analysis[[#This Row],[Victim''s Age]]&lt;13,"Child",IF(AND(Crime_analysis[[#This Row],[Victim''s Age]]&gt;13,Crime_analysis[[#This Row],[Victim''s Age]]&lt;18),"Teenager",IF(AND(Crime_analysis[[#This Row],[Victim''s Age]]&gt;=18,Crime_analysis[[#This Row],[Victim''s Age]]&lt;41),"Youth","Adult")))</f>
        <v>Adult</v>
      </c>
    </row>
    <row r="1377" spans="1:13" x14ac:dyDescent="0.35">
      <c r="A1377">
        <v>220813526</v>
      </c>
      <c r="B1377" s="1">
        <v>44790</v>
      </c>
      <c r="C1377" s="1">
        <v>44484</v>
      </c>
      <c r="D1377" t="s">
        <v>141</v>
      </c>
      <c r="E1377" t="s">
        <v>13</v>
      </c>
      <c r="F1377">
        <v>68</v>
      </c>
      <c r="G1377" t="s">
        <v>19</v>
      </c>
      <c r="H1377" t="s">
        <v>30</v>
      </c>
      <c r="I1377" t="s">
        <v>16</v>
      </c>
      <c r="J1377" t="s">
        <v>6512</v>
      </c>
      <c r="K1377" t="s">
        <v>1372</v>
      </c>
      <c r="L1377">
        <v>1505</v>
      </c>
      <c r="M1377" t="str">
        <f>IF(Crime_analysis[[#This Row],[Victim''s Age]]&lt;13,"Child",IF(AND(Crime_analysis[[#This Row],[Victim''s Age]]&gt;13,Crime_analysis[[#This Row],[Victim''s Age]]&lt;18),"Teenager",IF(AND(Crime_analysis[[#This Row],[Victim''s Age]]&gt;=18,Crime_analysis[[#This Row],[Victim''s Age]]&lt;41),"Youth","Adult")))</f>
        <v>Adult</v>
      </c>
    </row>
    <row r="1378" spans="1:13" x14ac:dyDescent="0.35">
      <c r="A1378">
        <v>221918040</v>
      </c>
      <c r="B1378" s="1">
        <v>44911</v>
      </c>
      <c r="C1378" s="1">
        <v>44514</v>
      </c>
      <c r="D1378" t="s">
        <v>32</v>
      </c>
      <c r="E1378" t="s">
        <v>13</v>
      </c>
      <c r="F1378">
        <v>32</v>
      </c>
      <c r="G1378" t="s">
        <v>19</v>
      </c>
      <c r="H1378" t="s">
        <v>20</v>
      </c>
      <c r="I1378" t="s">
        <v>16</v>
      </c>
      <c r="J1378" t="s">
        <v>6512</v>
      </c>
      <c r="K1378" t="s">
        <v>869</v>
      </c>
      <c r="L1378">
        <v>1200</v>
      </c>
      <c r="M1378" t="str">
        <f>IF(Crime_analysis[[#This Row],[Victim''s Age]]&lt;13,"Child",IF(AND(Crime_analysis[[#This Row],[Victim''s Age]]&gt;13,Crime_analysis[[#This Row],[Victim''s Age]]&lt;18),"Teenager",IF(AND(Crime_analysis[[#This Row],[Victim''s Age]]&gt;=18,Crime_analysis[[#This Row],[Victim''s Age]]&lt;41),"Youth","Adult")))</f>
        <v>Youth</v>
      </c>
    </row>
    <row r="1379" spans="1:13" x14ac:dyDescent="0.35">
      <c r="A1379">
        <v>221916216</v>
      </c>
      <c r="B1379" s="1">
        <v>44863</v>
      </c>
      <c r="C1379" s="1">
        <v>44301</v>
      </c>
      <c r="D1379" t="s">
        <v>32</v>
      </c>
      <c r="E1379" t="s">
        <v>13</v>
      </c>
      <c r="F1379">
        <v>46</v>
      </c>
      <c r="G1379" t="s">
        <v>14</v>
      </c>
      <c r="H1379" t="s">
        <v>20</v>
      </c>
      <c r="I1379" t="s">
        <v>16</v>
      </c>
      <c r="J1379" t="s">
        <v>6512</v>
      </c>
      <c r="K1379" t="s">
        <v>1373</v>
      </c>
      <c r="L1379">
        <v>1</v>
      </c>
      <c r="M1379" t="str">
        <f>IF(Crime_analysis[[#This Row],[Victim''s Age]]&lt;13,"Child",IF(AND(Crime_analysis[[#This Row],[Victim''s Age]]&gt;13,Crime_analysis[[#This Row],[Victim''s Age]]&lt;18),"Teenager",IF(AND(Crime_analysis[[#This Row],[Victim''s Age]]&gt;=18,Crime_analysis[[#This Row],[Victim''s Age]]&lt;41),"Youth","Adult")))</f>
        <v>Adult</v>
      </c>
    </row>
    <row r="1380" spans="1:13" x14ac:dyDescent="0.35">
      <c r="A1380">
        <v>221911063</v>
      </c>
      <c r="B1380" s="1">
        <v>44733</v>
      </c>
      <c r="C1380" s="1">
        <v>44364</v>
      </c>
      <c r="D1380" t="s">
        <v>32</v>
      </c>
      <c r="E1380" t="s">
        <v>56</v>
      </c>
      <c r="F1380">
        <v>49</v>
      </c>
      <c r="G1380" t="s">
        <v>19</v>
      </c>
      <c r="H1380" t="s">
        <v>30</v>
      </c>
      <c r="I1380" t="s">
        <v>16</v>
      </c>
      <c r="J1380" t="s">
        <v>6512</v>
      </c>
      <c r="K1380" t="s">
        <v>1374</v>
      </c>
      <c r="L1380">
        <v>2100</v>
      </c>
      <c r="M1380" t="str">
        <f>IF(Crime_analysis[[#This Row],[Victim''s Age]]&lt;13,"Child",IF(AND(Crime_analysis[[#This Row],[Victim''s Age]]&gt;13,Crime_analysis[[#This Row],[Victim''s Age]]&lt;18),"Teenager",IF(AND(Crime_analysis[[#This Row],[Victim''s Age]]&gt;=18,Crime_analysis[[#This Row],[Victim''s Age]]&lt;41),"Youth","Adult")))</f>
        <v>Adult</v>
      </c>
    </row>
    <row r="1381" spans="1:13" x14ac:dyDescent="0.35">
      <c r="A1381">
        <v>220911020</v>
      </c>
      <c r="B1381" s="1">
        <v>44742</v>
      </c>
      <c r="C1381" s="1">
        <v>44310</v>
      </c>
      <c r="D1381" t="s">
        <v>65</v>
      </c>
      <c r="E1381" t="s">
        <v>13</v>
      </c>
      <c r="F1381">
        <v>28</v>
      </c>
      <c r="G1381" t="s">
        <v>14</v>
      </c>
      <c r="H1381" t="s">
        <v>20</v>
      </c>
      <c r="I1381" t="s">
        <v>16</v>
      </c>
      <c r="J1381" t="s">
        <v>6512</v>
      </c>
      <c r="K1381" t="s">
        <v>1375</v>
      </c>
      <c r="L1381">
        <v>1</v>
      </c>
      <c r="M1381" t="str">
        <f>IF(Crime_analysis[[#This Row],[Victim''s Age]]&lt;13,"Child",IF(AND(Crime_analysis[[#This Row],[Victim''s Age]]&gt;13,Crime_analysis[[#This Row],[Victim''s Age]]&lt;18),"Teenager",IF(AND(Crime_analysis[[#This Row],[Victim''s Age]]&gt;=18,Crime_analysis[[#This Row],[Victim''s Age]]&lt;41),"Youth","Adult")))</f>
        <v>Youth</v>
      </c>
    </row>
    <row r="1382" spans="1:13" x14ac:dyDescent="0.35">
      <c r="A1382">
        <v>232105017</v>
      </c>
      <c r="B1382" s="1">
        <v>44953</v>
      </c>
      <c r="C1382" s="1">
        <v>44500</v>
      </c>
      <c r="D1382" t="s">
        <v>103</v>
      </c>
      <c r="E1382" t="s">
        <v>13</v>
      </c>
      <c r="F1382">
        <v>50</v>
      </c>
      <c r="G1382" t="s">
        <v>14</v>
      </c>
      <c r="H1382" t="s">
        <v>30</v>
      </c>
      <c r="I1382" t="s">
        <v>16</v>
      </c>
      <c r="J1382" t="s">
        <v>6512</v>
      </c>
      <c r="K1382" t="s">
        <v>1376</v>
      </c>
      <c r="L1382">
        <v>1045</v>
      </c>
      <c r="M1382" t="str">
        <f>IF(Crime_analysis[[#This Row],[Victim''s Age]]&lt;13,"Child",IF(AND(Crime_analysis[[#This Row],[Victim''s Age]]&gt;13,Crime_analysis[[#This Row],[Victim''s Age]]&lt;18),"Teenager",IF(AND(Crime_analysis[[#This Row],[Victim''s Age]]&gt;=18,Crime_analysis[[#This Row],[Victim''s Age]]&lt;41),"Youth","Adult")))</f>
        <v>Adult</v>
      </c>
    </row>
    <row r="1383" spans="1:13" x14ac:dyDescent="0.35">
      <c r="A1383">
        <v>221110845</v>
      </c>
      <c r="B1383" s="1">
        <v>44738</v>
      </c>
      <c r="C1383" s="1">
        <v>44464</v>
      </c>
      <c r="D1383" t="s">
        <v>61</v>
      </c>
      <c r="E1383" t="s">
        <v>46</v>
      </c>
      <c r="F1383">
        <v>27</v>
      </c>
      <c r="G1383" t="s">
        <v>19</v>
      </c>
      <c r="H1383" t="s">
        <v>20</v>
      </c>
      <c r="I1383" t="s">
        <v>16</v>
      </c>
      <c r="J1383" t="s">
        <v>6512</v>
      </c>
      <c r="K1383" t="s">
        <v>1377</v>
      </c>
      <c r="L1383">
        <v>1025</v>
      </c>
      <c r="M1383" t="str">
        <f>IF(Crime_analysis[[#This Row],[Victim''s Age]]&lt;13,"Child",IF(AND(Crime_analysis[[#This Row],[Victim''s Age]]&gt;13,Crime_analysis[[#This Row],[Victim''s Age]]&lt;18),"Teenager",IF(AND(Crime_analysis[[#This Row],[Victim''s Age]]&gt;=18,Crime_analysis[[#This Row],[Victim''s Age]]&lt;41),"Youth","Adult")))</f>
        <v>Youth</v>
      </c>
    </row>
    <row r="1384" spans="1:13" x14ac:dyDescent="0.35">
      <c r="A1384">
        <v>230504221</v>
      </c>
      <c r="B1384" s="1">
        <v>44931</v>
      </c>
      <c r="C1384" s="1">
        <v>44478</v>
      </c>
      <c r="D1384" t="s">
        <v>146</v>
      </c>
      <c r="E1384" t="s">
        <v>13</v>
      </c>
      <c r="F1384">
        <v>20</v>
      </c>
      <c r="G1384" t="s">
        <v>19</v>
      </c>
      <c r="H1384" t="s">
        <v>20</v>
      </c>
      <c r="I1384" t="s">
        <v>16</v>
      </c>
      <c r="J1384" t="s">
        <v>6512</v>
      </c>
      <c r="K1384" t="s">
        <v>1378</v>
      </c>
      <c r="L1384">
        <v>1130</v>
      </c>
      <c r="M1384" t="str">
        <f>IF(Crime_analysis[[#This Row],[Victim''s Age]]&lt;13,"Child",IF(AND(Crime_analysis[[#This Row],[Victim''s Age]]&gt;13,Crime_analysis[[#This Row],[Victim''s Age]]&lt;18),"Teenager",IF(AND(Crime_analysis[[#This Row],[Victim''s Age]]&gt;=18,Crime_analysis[[#This Row],[Victim''s Age]]&lt;41),"Youth","Adult")))</f>
        <v>Youth</v>
      </c>
    </row>
    <row r="1385" spans="1:13" x14ac:dyDescent="0.35">
      <c r="A1385">
        <v>222117921</v>
      </c>
      <c r="B1385" s="1">
        <v>44913</v>
      </c>
      <c r="C1385" s="1">
        <v>44542</v>
      </c>
      <c r="D1385" t="s">
        <v>103</v>
      </c>
      <c r="E1385" t="s">
        <v>35</v>
      </c>
      <c r="F1385">
        <v>44</v>
      </c>
      <c r="G1385" t="s">
        <v>14</v>
      </c>
      <c r="H1385" t="s">
        <v>33</v>
      </c>
      <c r="I1385" t="s">
        <v>16</v>
      </c>
      <c r="J1385" t="s">
        <v>6512</v>
      </c>
      <c r="K1385" t="s">
        <v>1379</v>
      </c>
      <c r="L1385">
        <v>1200</v>
      </c>
      <c r="M1385" t="str">
        <f>IF(Crime_analysis[[#This Row],[Victim''s Age]]&lt;13,"Child",IF(AND(Crime_analysis[[#This Row],[Victim''s Age]]&gt;13,Crime_analysis[[#This Row],[Victim''s Age]]&lt;18),"Teenager",IF(AND(Crime_analysis[[#This Row],[Victim''s Age]]&gt;=18,Crime_analysis[[#This Row],[Victim''s Age]]&lt;41),"Youth","Adult")))</f>
        <v>Adult</v>
      </c>
    </row>
    <row r="1386" spans="1:13" x14ac:dyDescent="0.35">
      <c r="A1386">
        <v>221418886</v>
      </c>
      <c r="B1386" s="1">
        <v>44877</v>
      </c>
      <c r="C1386" s="1">
        <v>44545</v>
      </c>
      <c r="D1386" t="s">
        <v>120</v>
      </c>
      <c r="E1386" t="s">
        <v>160</v>
      </c>
      <c r="F1386">
        <v>33</v>
      </c>
      <c r="G1386" t="s">
        <v>19</v>
      </c>
      <c r="H1386" t="s">
        <v>33</v>
      </c>
      <c r="I1386" t="s">
        <v>59</v>
      </c>
      <c r="J1386" t="s">
        <v>78</v>
      </c>
      <c r="K1386" t="s">
        <v>1380</v>
      </c>
      <c r="L1386">
        <v>2120</v>
      </c>
      <c r="M1386" t="str">
        <f>IF(Crime_analysis[[#This Row],[Victim''s Age]]&lt;13,"Child",IF(AND(Crime_analysis[[#This Row],[Victim''s Age]]&gt;13,Crime_analysis[[#This Row],[Victim''s Age]]&lt;18),"Teenager",IF(AND(Crime_analysis[[#This Row],[Victim''s Age]]&gt;=18,Crime_analysis[[#This Row],[Victim''s Age]]&lt;41),"Youth","Adult")))</f>
        <v>Youth</v>
      </c>
    </row>
    <row r="1387" spans="1:13" x14ac:dyDescent="0.35">
      <c r="A1387">
        <v>221225640</v>
      </c>
      <c r="B1387" s="1">
        <v>44914</v>
      </c>
      <c r="C1387" s="1">
        <v>44530</v>
      </c>
      <c r="D1387" t="s">
        <v>24</v>
      </c>
      <c r="E1387" t="s">
        <v>150</v>
      </c>
      <c r="F1387">
        <v>33</v>
      </c>
      <c r="G1387" t="s">
        <v>19</v>
      </c>
      <c r="H1387" t="s">
        <v>15</v>
      </c>
      <c r="I1387" t="s">
        <v>16</v>
      </c>
      <c r="J1387" t="s">
        <v>6512</v>
      </c>
      <c r="K1387" t="s">
        <v>1381</v>
      </c>
      <c r="L1387">
        <v>2330</v>
      </c>
      <c r="M1387" t="str">
        <f>IF(Crime_analysis[[#This Row],[Victim''s Age]]&lt;13,"Child",IF(AND(Crime_analysis[[#This Row],[Victim''s Age]]&gt;13,Crime_analysis[[#This Row],[Victim''s Age]]&lt;18),"Teenager",IF(AND(Crime_analysis[[#This Row],[Victim''s Age]]&gt;=18,Crime_analysis[[#This Row],[Victim''s Age]]&lt;41),"Youth","Adult")))</f>
        <v>Youth</v>
      </c>
    </row>
    <row r="1388" spans="1:13" x14ac:dyDescent="0.35">
      <c r="A1388">
        <v>222110614</v>
      </c>
      <c r="B1388" s="1">
        <v>44727</v>
      </c>
      <c r="C1388" s="1">
        <v>44560</v>
      </c>
      <c r="D1388" t="s">
        <v>103</v>
      </c>
      <c r="E1388" t="s">
        <v>35</v>
      </c>
      <c r="F1388">
        <v>26</v>
      </c>
      <c r="G1388" t="s">
        <v>19</v>
      </c>
      <c r="H1388" t="s">
        <v>30</v>
      </c>
      <c r="I1388" t="s">
        <v>16</v>
      </c>
      <c r="J1388" t="s">
        <v>6512</v>
      </c>
      <c r="K1388" t="s">
        <v>1382</v>
      </c>
      <c r="L1388">
        <v>1200</v>
      </c>
      <c r="M1388" t="str">
        <f>IF(Crime_analysis[[#This Row],[Victim''s Age]]&lt;13,"Child",IF(AND(Crime_analysis[[#This Row],[Victim''s Age]]&gt;13,Crime_analysis[[#This Row],[Victim''s Age]]&lt;18),"Teenager",IF(AND(Crime_analysis[[#This Row],[Victim''s Age]]&gt;=18,Crime_analysis[[#This Row],[Victim''s Age]]&lt;41),"Youth","Adult")))</f>
        <v>Youth</v>
      </c>
    </row>
    <row r="1389" spans="1:13" x14ac:dyDescent="0.35">
      <c r="A1389">
        <v>221915956</v>
      </c>
      <c r="B1389" s="1">
        <v>44855</v>
      </c>
      <c r="C1389" s="1">
        <v>44378</v>
      </c>
      <c r="D1389" t="s">
        <v>32</v>
      </c>
      <c r="E1389" t="s">
        <v>169</v>
      </c>
      <c r="F1389">
        <v>10</v>
      </c>
      <c r="G1389" t="s">
        <v>14</v>
      </c>
      <c r="H1389" t="s">
        <v>20</v>
      </c>
      <c r="I1389" t="s">
        <v>59</v>
      </c>
      <c r="J1389" t="s">
        <v>78</v>
      </c>
      <c r="K1389" t="s">
        <v>1383</v>
      </c>
      <c r="L1389">
        <v>1200</v>
      </c>
      <c r="M1389" t="str">
        <f>IF(Crime_analysis[[#This Row],[Victim''s Age]]&lt;13,"Child",IF(AND(Crime_analysis[[#This Row],[Victim''s Age]]&gt;13,Crime_analysis[[#This Row],[Victim''s Age]]&lt;18),"Teenager",IF(AND(Crime_analysis[[#This Row],[Victim''s Age]]&gt;=18,Crime_analysis[[#This Row],[Victim''s Age]]&lt;41),"Youth","Adult")))</f>
        <v>Child</v>
      </c>
    </row>
    <row r="1390" spans="1:13" x14ac:dyDescent="0.35">
      <c r="A1390">
        <v>220712203</v>
      </c>
      <c r="B1390" s="1">
        <v>44769</v>
      </c>
      <c r="C1390" s="1">
        <v>44491</v>
      </c>
      <c r="D1390" t="s">
        <v>45</v>
      </c>
      <c r="E1390" t="s">
        <v>110</v>
      </c>
      <c r="F1390">
        <v>47</v>
      </c>
      <c r="G1390" t="s">
        <v>19</v>
      </c>
      <c r="H1390" t="s">
        <v>33</v>
      </c>
      <c r="I1390" t="s">
        <v>59</v>
      </c>
      <c r="J1390" t="s">
        <v>6512</v>
      </c>
      <c r="K1390" t="s">
        <v>1384</v>
      </c>
      <c r="L1390">
        <v>1200</v>
      </c>
      <c r="M1390" t="str">
        <f>IF(Crime_analysis[[#This Row],[Victim''s Age]]&lt;13,"Child",IF(AND(Crime_analysis[[#This Row],[Victim''s Age]]&gt;13,Crime_analysis[[#This Row],[Victim''s Age]]&lt;18),"Teenager",IF(AND(Crime_analysis[[#This Row],[Victim''s Age]]&gt;=18,Crime_analysis[[#This Row],[Victim''s Age]]&lt;41),"Youth","Adult")))</f>
        <v>Adult</v>
      </c>
    </row>
    <row r="1391" spans="1:13" x14ac:dyDescent="0.35">
      <c r="A1391">
        <v>230808103</v>
      </c>
      <c r="B1391" s="1">
        <v>45024</v>
      </c>
      <c r="C1391" s="1">
        <v>44423</v>
      </c>
      <c r="D1391" t="s">
        <v>141</v>
      </c>
      <c r="E1391" t="s">
        <v>181</v>
      </c>
      <c r="F1391">
        <v>14</v>
      </c>
      <c r="G1391" t="s">
        <v>14</v>
      </c>
      <c r="H1391" t="s">
        <v>20</v>
      </c>
      <c r="I1391" t="s">
        <v>59</v>
      </c>
      <c r="J1391" t="s">
        <v>6512</v>
      </c>
      <c r="K1391" t="s">
        <v>1385</v>
      </c>
      <c r="L1391">
        <v>100</v>
      </c>
      <c r="M1391" t="str">
        <f>IF(Crime_analysis[[#This Row],[Victim''s Age]]&lt;13,"Child",IF(AND(Crime_analysis[[#This Row],[Victim''s Age]]&gt;13,Crime_analysis[[#This Row],[Victim''s Age]]&lt;18),"Teenager",IF(AND(Crime_analysis[[#This Row],[Victim''s Age]]&gt;=18,Crime_analysis[[#This Row],[Victim''s Age]]&lt;41),"Youth","Adult")))</f>
        <v>Teenager</v>
      </c>
    </row>
    <row r="1392" spans="1:13" x14ac:dyDescent="0.35">
      <c r="A1392">
        <v>220218507</v>
      </c>
      <c r="B1392" s="1">
        <v>44848</v>
      </c>
      <c r="C1392" s="1">
        <v>44337</v>
      </c>
      <c r="D1392" t="s">
        <v>26</v>
      </c>
      <c r="E1392" t="s">
        <v>13</v>
      </c>
      <c r="F1392">
        <v>43</v>
      </c>
      <c r="G1392" t="s">
        <v>14</v>
      </c>
      <c r="H1392" t="s">
        <v>33</v>
      </c>
      <c r="I1392" t="s">
        <v>16</v>
      </c>
      <c r="J1392" t="s">
        <v>6512</v>
      </c>
      <c r="K1392" t="s">
        <v>1386</v>
      </c>
      <c r="L1392">
        <v>900</v>
      </c>
      <c r="M1392" t="str">
        <f>IF(Crime_analysis[[#This Row],[Victim''s Age]]&lt;13,"Child",IF(AND(Crime_analysis[[#This Row],[Victim''s Age]]&gt;13,Crime_analysis[[#This Row],[Victim''s Age]]&lt;18),"Teenager",IF(AND(Crime_analysis[[#This Row],[Victim''s Age]]&gt;=18,Crime_analysis[[#This Row],[Victim''s Age]]&lt;41),"Youth","Adult")))</f>
        <v>Adult</v>
      </c>
    </row>
    <row r="1393" spans="1:13" x14ac:dyDescent="0.35">
      <c r="A1393">
        <v>221715485</v>
      </c>
      <c r="B1393" s="1">
        <v>44863</v>
      </c>
      <c r="C1393" s="1">
        <v>44552</v>
      </c>
      <c r="D1393" t="s">
        <v>40</v>
      </c>
      <c r="E1393" t="s">
        <v>13</v>
      </c>
      <c r="F1393">
        <v>36</v>
      </c>
      <c r="G1393" t="s">
        <v>19</v>
      </c>
      <c r="H1393" t="s">
        <v>33</v>
      </c>
      <c r="I1393" t="s">
        <v>16</v>
      </c>
      <c r="J1393" t="s">
        <v>6512</v>
      </c>
      <c r="K1393" t="s">
        <v>1387</v>
      </c>
      <c r="L1393">
        <v>1</v>
      </c>
      <c r="M1393" t="str">
        <f>IF(Crime_analysis[[#This Row],[Victim''s Age]]&lt;13,"Child",IF(AND(Crime_analysis[[#This Row],[Victim''s Age]]&gt;13,Crime_analysis[[#This Row],[Victim''s Age]]&lt;18),"Teenager",IF(AND(Crime_analysis[[#This Row],[Victim''s Age]]&gt;=18,Crime_analysis[[#This Row],[Victim''s Age]]&lt;41),"Youth","Adult")))</f>
        <v>Youth</v>
      </c>
    </row>
    <row r="1394" spans="1:13" x14ac:dyDescent="0.35">
      <c r="A1394">
        <v>221222729</v>
      </c>
      <c r="B1394" s="1">
        <v>44863</v>
      </c>
      <c r="C1394" s="1">
        <v>44364</v>
      </c>
      <c r="D1394" t="s">
        <v>24</v>
      </c>
      <c r="E1394" t="s">
        <v>13</v>
      </c>
      <c r="F1394">
        <v>49</v>
      </c>
      <c r="G1394" t="s">
        <v>14</v>
      </c>
      <c r="H1394" t="s">
        <v>20</v>
      </c>
      <c r="I1394" t="s">
        <v>16</v>
      </c>
      <c r="J1394" t="s">
        <v>6512</v>
      </c>
      <c r="K1394" t="s">
        <v>295</v>
      </c>
      <c r="L1394">
        <v>1415</v>
      </c>
      <c r="M1394" t="str">
        <f>IF(Crime_analysis[[#This Row],[Victim''s Age]]&lt;13,"Child",IF(AND(Crime_analysis[[#This Row],[Victim''s Age]]&gt;13,Crime_analysis[[#This Row],[Victim''s Age]]&lt;18),"Teenager",IF(AND(Crime_analysis[[#This Row],[Victim''s Age]]&gt;=18,Crime_analysis[[#This Row],[Victim''s Age]]&lt;41),"Youth","Adult")))</f>
        <v>Adult</v>
      </c>
    </row>
    <row r="1395" spans="1:13" x14ac:dyDescent="0.35">
      <c r="A1395">
        <v>221912121</v>
      </c>
      <c r="B1395" s="1">
        <v>44756</v>
      </c>
      <c r="C1395" s="1">
        <v>44541</v>
      </c>
      <c r="D1395" t="s">
        <v>32</v>
      </c>
      <c r="E1395" t="s">
        <v>13</v>
      </c>
      <c r="F1395">
        <v>53</v>
      </c>
      <c r="G1395" t="s">
        <v>14</v>
      </c>
      <c r="H1395" t="s">
        <v>20</v>
      </c>
      <c r="I1395" t="s">
        <v>16</v>
      </c>
      <c r="J1395" t="s">
        <v>6512</v>
      </c>
      <c r="K1395" t="s">
        <v>1388</v>
      </c>
      <c r="L1395">
        <v>1</v>
      </c>
      <c r="M1395" t="str">
        <f>IF(Crime_analysis[[#This Row],[Victim''s Age]]&lt;13,"Child",IF(AND(Crime_analysis[[#This Row],[Victim''s Age]]&gt;13,Crime_analysis[[#This Row],[Victim''s Age]]&lt;18),"Teenager",IF(AND(Crime_analysis[[#This Row],[Victim''s Age]]&gt;=18,Crime_analysis[[#This Row],[Victim''s Age]]&lt;41),"Youth","Adult")))</f>
        <v>Adult</v>
      </c>
    </row>
    <row r="1396" spans="1:13" x14ac:dyDescent="0.35">
      <c r="A1396">
        <v>220911514</v>
      </c>
      <c r="B1396" s="1">
        <v>44759</v>
      </c>
      <c r="C1396" s="1">
        <v>44197</v>
      </c>
      <c r="D1396" t="s">
        <v>65</v>
      </c>
      <c r="E1396" t="s">
        <v>91</v>
      </c>
      <c r="F1396">
        <v>51</v>
      </c>
      <c r="G1396" t="s">
        <v>19</v>
      </c>
      <c r="H1396" t="s">
        <v>20</v>
      </c>
      <c r="I1396" t="s">
        <v>16</v>
      </c>
      <c r="J1396" t="s">
        <v>6512</v>
      </c>
      <c r="K1396" t="s">
        <v>1389</v>
      </c>
      <c r="L1396">
        <v>1200</v>
      </c>
      <c r="M1396" t="str">
        <f>IF(Crime_analysis[[#This Row],[Victim''s Age]]&lt;13,"Child",IF(AND(Crime_analysis[[#This Row],[Victim''s Age]]&gt;13,Crime_analysis[[#This Row],[Victim''s Age]]&lt;18),"Teenager",IF(AND(Crime_analysis[[#This Row],[Victim''s Age]]&gt;=18,Crime_analysis[[#This Row],[Victim''s Age]]&lt;41),"Youth","Adult")))</f>
        <v>Adult</v>
      </c>
    </row>
    <row r="1397" spans="1:13" x14ac:dyDescent="0.35">
      <c r="A1397">
        <v>221013704</v>
      </c>
      <c r="B1397" s="1">
        <v>44810</v>
      </c>
      <c r="C1397" s="1">
        <v>44378</v>
      </c>
      <c r="D1397" t="s">
        <v>77</v>
      </c>
      <c r="E1397" t="s">
        <v>13</v>
      </c>
      <c r="F1397">
        <v>55</v>
      </c>
      <c r="G1397" t="s">
        <v>19</v>
      </c>
      <c r="H1397" t="s">
        <v>30</v>
      </c>
      <c r="I1397" t="s">
        <v>16</v>
      </c>
      <c r="J1397" t="s">
        <v>6512</v>
      </c>
      <c r="K1397" t="s">
        <v>1390</v>
      </c>
      <c r="L1397">
        <v>2145</v>
      </c>
      <c r="M1397" t="str">
        <f>IF(Crime_analysis[[#This Row],[Victim''s Age]]&lt;13,"Child",IF(AND(Crime_analysis[[#This Row],[Victim''s Age]]&gt;13,Crime_analysis[[#This Row],[Victim''s Age]]&lt;18),"Teenager",IF(AND(Crime_analysis[[#This Row],[Victim''s Age]]&gt;=18,Crime_analysis[[#This Row],[Victim''s Age]]&lt;41),"Youth","Adult")))</f>
        <v>Adult</v>
      </c>
    </row>
    <row r="1398" spans="1:13" x14ac:dyDescent="0.35">
      <c r="A1398">
        <v>230608346</v>
      </c>
      <c r="B1398" s="1">
        <v>45028</v>
      </c>
      <c r="C1398" s="1">
        <v>44287</v>
      </c>
      <c r="D1398" t="s">
        <v>22</v>
      </c>
      <c r="E1398" t="s">
        <v>13</v>
      </c>
      <c r="F1398">
        <v>28</v>
      </c>
      <c r="G1398" t="s">
        <v>14</v>
      </c>
      <c r="H1398" t="s">
        <v>33</v>
      </c>
      <c r="I1398" t="s">
        <v>16</v>
      </c>
      <c r="J1398" t="s">
        <v>113</v>
      </c>
      <c r="K1398" t="s">
        <v>1391</v>
      </c>
      <c r="L1398">
        <v>1200</v>
      </c>
      <c r="M1398" t="str">
        <f>IF(Crime_analysis[[#This Row],[Victim''s Age]]&lt;13,"Child",IF(AND(Crime_analysis[[#This Row],[Victim''s Age]]&gt;13,Crime_analysis[[#This Row],[Victim''s Age]]&lt;18),"Teenager",IF(AND(Crime_analysis[[#This Row],[Victim''s Age]]&gt;=18,Crime_analysis[[#This Row],[Victim''s Age]]&lt;41),"Youth","Adult")))</f>
        <v>Youth</v>
      </c>
    </row>
    <row r="1399" spans="1:13" x14ac:dyDescent="0.35">
      <c r="A1399">
        <v>220618911</v>
      </c>
      <c r="B1399" s="1">
        <v>44878</v>
      </c>
      <c r="C1399" s="1">
        <v>44308</v>
      </c>
      <c r="D1399" t="s">
        <v>22</v>
      </c>
      <c r="E1399" t="s">
        <v>181</v>
      </c>
      <c r="F1399">
        <v>38</v>
      </c>
      <c r="G1399" t="s">
        <v>19</v>
      </c>
      <c r="H1399" t="s">
        <v>15</v>
      </c>
      <c r="I1399" t="s">
        <v>1392</v>
      </c>
      <c r="J1399" t="s">
        <v>6512</v>
      </c>
      <c r="K1399" t="s">
        <v>1393</v>
      </c>
      <c r="L1399">
        <v>700</v>
      </c>
      <c r="M1399" t="str">
        <f>IF(Crime_analysis[[#This Row],[Victim''s Age]]&lt;13,"Child",IF(AND(Crime_analysis[[#This Row],[Victim''s Age]]&gt;13,Crime_analysis[[#This Row],[Victim''s Age]]&lt;18),"Teenager",IF(AND(Crime_analysis[[#This Row],[Victim''s Age]]&gt;=18,Crime_analysis[[#This Row],[Victim''s Age]]&lt;41),"Youth","Adult")))</f>
        <v>Youth</v>
      </c>
    </row>
    <row r="1400" spans="1:13" x14ac:dyDescent="0.35">
      <c r="A1400">
        <v>221010983</v>
      </c>
      <c r="B1400" s="1">
        <v>44740</v>
      </c>
      <c r="C1400" s="1">
        <v>44470</v>
      </c>
      <c r="D1400" t="s">
        <v>77</v>
      </c>
      <c r="E1400" t="s">
        <v>13</v>
      </c>
      <c r="F1400">
        <v>61</v>
      </c>
      <c r="G1400" t="s">
        <v>19</v>
      </c>
      <c r="H1400" t="s">
        <v>30</v>
      </c>
      <c r="I1400" t="s">
        <v>16</v>
      </c>
      <c r="J1400" t="s">
        <v>6512</v>
      </c>
      <c r="K1400" t="s">
        <v>1394</v>
      </c>
      <c r="L1400">
        <v>1000</v>
      </c>
      <c r="M1400" t="str">
        <f>IF(Crime_analysis[[#This Row],[Victim''s Age]]&lt;13,"Child",IF(AND(Crime_analysis[[#This Row],[Victim''s Age]]&gt;13,Crime_analysis[[#This Row],[Victim''s Age]]&lt;18),"Teenager",IF(AND(Crime_analysis[[#This Row],[Victim''s Age]]&gt;=18,Crime_analysis[[#This Row],[Victim''s Age]]&lt;41),"Youth","Adult")))</f>
        <v>Adult</v>
      </c>
    </row>
    <row r="1401" spans="1:13" x14ac:dyDescent="0.35">
      <c r="A1401">
        <v>221213289</v>
      </c>
      <c r="B1401" s="1">
        <v>44719</v>
      </c>
      <c r="C1401" s="1">
        <v>44510</v>
      </c>
      <c r="D1401" t="s">
        <v>24</v>
      </c>
      <c r="E1401" t="s">
        <v>415</v>
      </c>
      <c r="F1401">
        <v>23</v>
      </c>
      <c r="G1401" t="s">
        <v>19</v>
      </c>
      <c r="H1401" t="s">
        <v>20</v>
      </c>
      <c r="I1401" t="s">
        <v>59</v>
      </c>
      <c r="J1401" t="s">
        <v>6512</v>
      </c>
      <c r="K1401" t="s">
        <v>1395</v>
      </c>
      <c r="L1401">
        <v>2130</v>
      </c>
      <c r="M1401" t="str">
        <f>IF(Crime_analysis[[#This Row],[Victim''s Age]]&lt;13,"Child",IF(AND(Crime_analysis[[#This Row],[Victim''s Age]]&gt;13,Crime_analysis[[#This Row],[Victim''s Age]]&lt;18),"Teenager",IF(AND(Crime_analysis[[#This Row],[Victim''s Age]]&gt;=18,Crime_analysis[[#This Row],[Victim''s Age]]&lt;41),"Youth","Adult")))</f>
        <v>Youth</v>
      </c>
    </row>
    <row r="1402" spans="1:13" x14ac:dyDescent="0.35">
      <c r="A1402">
        <v>231712113</v>
      </c>
      <c r="B1402" s="1">
        <v>45104</v>
      </c>
      <c r="C1402" s="1">
        <v>44245</v>
      </c>
      <c r="D1402" t="s">
        <v>40</v>
      </c>
      <c r="E1402" t="s">
        <v>13</v>
      </c>
      <c r="F1402">
        <v>73</v>
      </c>
      <c r="G1402" t="s">
        <v>19</v>
      </c>
      <c r="H1402" t="s">
        <v>20</v>
      </c>
      <c r="I1402" t="s">
        <v>16</v>
      </c>
      <c r="J1402" t="s">
        <v>6512</v>
      </c>
      <c r="K1402" t="s">
        <v>1396</v>
      </c>
      <c r="L1402">
        <v>237</v>
      </c>
      <c r="M1402" t="str">
        <f>IF(Crime_analysis[[#This Row],[Victim''s Age]]&lt;13,"Child",IF(AND(Crime_analysis[[#This Row],[Victim''s Age]]&gt;13,Crime_analysis[[#This Row],[Victim''s Age]]&lt;18),"Teenager",IF(AND(Crime_analysis[[#This Row],[Victim''s Age]]&gt;=18,Crime_analysis[[#This Row],[Victim''s Age]]&lt;41),"Youth","Adult")))</f>
        <v>Adult</v>
      </c>
    </row>
    <row r="1403" spans="1:13" x14ac:dyDescent="0.35">
      <c r="A1403">
        <v>230911150</v>
      </c>
      <c r="B1403" s="1">
        <v>45105</v>
      </c>
      <c r="C1403" s="1">
        <v>44457</v>
      </c>
      <c r="D1403" t="s">
        <v>65</v>
      </c>
      <c r="E1403" t="s">
        <v>13</v>
      </c>
      <c r="F1403">
        <v>49</v>
      </c>
      <c r="G1403" t="s">
        <v>14</v>
      </c>
      <c r="H1403" t="s">
        <v>30</v>
      </c>
      <c r="I1403" t="s">
        <v>16</v>
      </c>
      <c r="J1403" t="s">
        <v>6512</v>
      </c>
      <c r="K1403" t="s">
        <v>1397</v>
      </c>
      <c r="L1403">
        <v>1</v>
      </c>
      <c r="M1403" t="str">
        <f>IF(Crime_analysis[[#This Row],[Victim''s Age]]&lt;13,"Child",IF(AND(Crime_analysis[[#This Row],[Victim''s Age]]&gt;13,Crime_analysis[[#This Row],[Victim''s Age]]&lt;18),"Teenager",IF(AND(Crime_analysis[[#This Row],[Victim''s Age]]&gt;=18,Crime_analysis[[#This Row],[Victim''s Age]]&lt;41),"Youth","Adult")))</f>
        <v>Adult</v>
      </c>
    </row>
    <row r="1404" spans="1:13" x14ac:dyDescent="0.35">
      <c r="A1404">
        <v>230707598</v>
      </c>
      <c r="B1404" s="1">
        <v>45010</v>
      </c>
      <c r="C1404" s="1">
        <v>44284</v>
      </c>
      <c r="D1404" t="s">
        <v>45</v>
      </c>
      <c r="E1404" t="s">
        <v>35</v>
      </c>
      <c r="F1404">
        <v>29</v>
      </c>
      <c r="G1404" t="s">
        <v>19</v>
      </c>
      <c r="H1404" t="s">
        <v>30</v>
      </c>
      <c r="I1404" t="s">
        <v>16</v>
      </c>
      <c r="J1404" t="s">
        <v>6512</v>
      </c>
      <c r="K1404" t="s">
        <v>1398</v>
      </c>
      <c r="L1404">
        <v>2015</v>
      </c>
      <c r="M1404" t="str">
        <f>IF(Crime_analysis[[#This Row],[Victim''s Age]]&lt;13,"Child",IF(AND(Crime_analysis[[#This Row],[Victim''s Age]]&gt;13,Crime_analysis[[#This Row],[Victim''s Age]]&lt;18),"Teenager",IF(AND(Crime_analysis[[#This Row],[Victim''s Age]]&gt;=18,Crime_analysis[[#This Row],[Victim''s Age]]&lt;41),"Youth","Adult")))</f>
        <v>Youth</v>
      </c>
    </row>
    <row r="1405" spans="1:13" x14ac:dyDescent="0.35">
      <c r="A1405">
        <v>220611496</v>
      </c>
      <c r="B1405" s="1">
        <v>44720</v>
      </c>
      <c r="C1405" s="1">
        <v>44545</v>
      </c>
      <c r="D1405" t="s">
        <v>22</v>
      </c>
      <c r="E1405" t="s">
        <v>46</v>
      </c>
      <c r="F1405">
        <v>34</v>
      </c>
      <c r="G1405" t="s">
        <v>14</v>
      </c>
      <c r="H1405" t="s">
        <v>20</v>
      </c>
      <c r="I1405" t="s">
        <v>16</v>
      </c>
      <c r="J1405" t="s">
        <v>6512</v>
      </c>
      <c r="K1405" t="s">
        <v>1399</v>
      </c>
      <c r="L1405">
        <v>130</v>
      </c>
      <c r="M1405" t="str">
        <f>IF(Crime_analysis[[#This Row],[Victim''s Age]]&lt;13,"Child",IF(AND(Crime_analysis[[#This Row],[Victim''s Age]]&gt;13,Crime_analysis[[#This Row],[Victim''s Age]]&lt;18),"Teenager",IF(AND(Crime_analysis[[#This Row],[Victim''s Age]]&gt;=18,Crime_analysis[[#This Row],[Victim''s Age]]&lt;41),"Youth","Adult")))</f>
        <v>Youth</v>
      </c>
    </row>
    <row r="1406" spans="1:13" x14ac:dyDescent="0.35">
      <c r="A1406">
        <v>221817987</v>
      </c>
      <c r="B1406" s="1">
        <v>44830</v>
      </c>
      <c r="C1406" s="1">
        <v>44501</v>
      </c>
      <c r="D1406" t="s">
        <v>115</v>
      </c>
      <c r="E1406" t="s">
        <v>13</v>
      </c>
      <c r="F1406">
        <v>41</v>
      </c>
      <c r="G1406" t="s">
        <v>14</v>
      </c>
      <c r="H1406" t="s">
        <v>20</v>
      </c>
      <c r="I1406" t="s">
        <v>16</v>
      </c>
      <c r="J1406" t="s">
        <v>6512</v>
      </c>
      <c r="K1406" t="s">
        <v>1400</v>
      </c>
      <c r="L1406">
        <v>1200</v>
      </c>
      <c r="M1406" t="str">
        <f>IF(Crime_analysis[[#This Row],[Victim''s Age]]&lt;13,"Child",IF(AND(Crime_analysis[[#This Row],[Victim''s Age]]&gt;13,Crime_analysis[[#This Row],[Victim''s Age]]&lt;18),"Teenager",IF(AND(Crime_analysis[[#This Row],[Victim''s Age]]&gt;=18,Crime_analysis[[#This Row],[Victim''s Age]]&lt;41),"Youth","Adult")))</f>
        <v>Adult</v>
      </c>
    </row>
    <row r="1407" spans="1:13" x14ac:dyDescent="0.35">
      <c r="A1407">
        <v>222011289</v>
      </c>
      <c r="B1407" s="1">
        <v>44730</v>
      </c>
      <c r="C1407" s="1">
        <v>44197</v>
      </c>
      <c r="D1407" t="s">
        <v>18</v>
      </c>
      <c r="E1407" t="s">
        <v>13</v>
      </c>
      <c r="F1407">
        <v>16</v>
      </c>
      <c r="G1407" t="s">
        <v>19</v>
      </c>
      <c r="H1407" t="s">
        <v>20</v>
      </c>
      <c r="I1407" t="s">
        <v>16</v>
      </c>
      <c r="J1407" t="s">
        <v>6512</v>
      </c>
      <c r="K1407" t="s">
        <v>1401</v>
      </c>
      <c r="L1407">
        <v>800</v>
      </c>
      <c r="M1407" t="str">
        <f>IF(Crime_analysis[[#This Row],[Victim''s Age]]&lt;13,"Child",IF(AND(Crime_analysis[[#This Row],[Victim''s Age]]&gt;13,Crime_analysis[[#This Row],[Victim''s Age]]&lt;18),"Teenager",IF(AND(Crime_analysis[[#This Row],[Victim''s Age]]&gt;=18,Crime_analysis[[#This Row],[Victim''s Age]]&lt;41),"Youth","Adult")))</f>
        <v>Teenager</v>
      </c>
    </row>
    <row r="1408" spans="1:13" x14ac:dyDescent="0.35">
      <c r="A1408">
        <v>220410799</v>
      </c>
      <c r="B1408" s="1">
        <v>44754</v>
      </c>
      <c r="C1408" s="1">
        <v>44533</v>
      </c>
      <c r="D1408" t="s">
        <v>68</v>
      </c>
      <c r="E1408" t="s">
        <v>110</v>
      </c>
      <c r="F1408">
        <v>51</v>
      </c>
      <c r="G1408" t="s">
        <v>19</v>
      </c>
      <c r="H1408" t="s">
        <v>20</v>
      </c>
      <c r="I1408" t="s">
        <v>16</v>
      </c>
      <c r="J1408" t="s">
        <v>6512</v>
      </c>
      <c r="K1408" t="s">
        <v>1402</v>
      </c>
      <c r="L1408">
        <v>1000</v>
      </c>
      <c r="M1408" t="str">
        <f>IF(Crime_analysis[[#This Row],[Victim''s Age]]&lt;13,"Child",IF(AND(Crime_analysis[[#This Row],[Victim''s Age]]&gt;13,Crime_analysis[[#This Row],[Victim''s Age]]&lt;18),"Teenager",IF(AND(Crime_analysis[[#This Row],[Victim''s Age]]&gt;=18,Crime_analysis[[#This Row],[Victim''s Age]]&lt;41),"Youth","Adult")))</f>
        <v>Adult</v>
      </c>
    </row>
    <row r="1409" spans="1:13" x14ac:dyDescent="0.35">
      <c r="A1409">
        <v>230607462</v>
      </c>
      <c r="B1409" s="1">
        <v>45006</v>
      </c>
      <c r="C1409" s="1">
        <v>44272</v>
      </c>
      <c r="D1409" t="s">
        <v>22</v>
      </c>
      <c r="E1409" t="s">
        <v>50</v>
      </c>
      <c r="F1409">
        <v>26</v>
      </c>
      <c r="G1409" t="s">
        <v>19</v>
      </c>
      <c r="H1409" t="s">
        <v>20</v>
      </c>
      <c r="I1409" t="s">
        <v>16</v>
      </c>
      <c r="J1409" t="s">
        <v>6512</v>
      </c>
      <c r="K1409" t="s">
        <v>1403</v>
      </c>
      <c r="L1409">
        <v>1715</v>
      </c>
      <c r="M1409" t="str">
        <f>IF(Crime_analysis[[#This Row],[Victim''s Age]]&lt;13,"Child",IF(AND(Crime_analysis[[#This Row],[Victim''s Age]]&gt;13,Crime_analysis[[#This Row],[Victim''s Age]]&lt;18),"Teenager",IF(AND(Crime_analysis[[#This Row],[Victim''s Age]]&gt;=18,Crime_analysis[[#This Row],[Victim''s Age]]&lt;41),"Youth","Adult")))</f>
        <v>Youth</v>
      </c>
    </row>
    <row r="1410" spans="1:13" x14ac:dyDescent="0.35">
      <c r="A1410">
        <v>221915363</v>
      </c>
      <c r="B1410" s="1">
        <v>44839</v>
      </c>
      <c r="C1410" s="1">
        <v>44470</v>
      </c>
      <c r="D1410" t="s">
        <v>32</v>
      </c>
      <c r="E1410" t="s">
        <v>169</v>
      </c>
      <c r="F1410">
        <v>5</v>
      </c>
      <c r="G1410" t="s">
        <v>14</v>
      </c>
      <c r="H1410" t="s">
        <v>20</v>
      </c>
      <c r="I1410" t="s">
        <v>59</v>
      </c>
      <c r="J1410" t="s">
        <v>113</v>
      </c>
      <c r="K1410" t="s">
        <v>1404</v>
      </c>
      <c r="L1410">
        <v>1200</v>
      </c>
      <c r="M1410" t="str">
        <f>IF(Crime_analysis[[#This Row],[Victim''s Age]]&lt;13,"Child",IF(AND(Crime_analysis[[#This Row],[Victim''s Age]]&gt;13,Crime_analysis[[#This Row],[Victim''s Age]]&lt;18),"Teenager",IF(AND(Crime_analysis[[#This Row],[Victim''s Age]]&gt;=18,Crime_analysis[[#This Row],[Victim''s Age]]&lt;41),"Youth","Adult")))</f>
        <v>Child</v>
      </c>
    </row>
    <row r="1411" spans="1:13" x14ac:dyDescent="0.35">
      <c r="A1411">
        <v>221412514</v>
      </c>
      <c r="B1411" s="1">
        <v>44719</v>
      </c>
      <c r="C1411" s="1">
        <v>44415</v>
      </c>
      <c r="D1411" t="s">
        <v>120</v>
      </c>
      <c r="E1411" t="s">
        <v>13</v>
      </c>
      <c r="F1411">
        <v>27</v>
      </c>
      <c r="G1411" t="s">
        <v>14</v>
      </c>
      <c r="H1411" t="s">
        <v>30</v>
      </c>
      <c r="I1411" t="s">
        <v>16</v>
      </c>
      <c r="J1411" t="s">
        <v>6512</v>
      </c>
      <c r="K1411" t="s">
        <v>1405</v>
      </c>
      <c r="L1411">
        <v>1655</v>
      </c>
      <c r="M1411" t="str">
        <f>IF(Crime_analysis[[#This Row],[Victim''s Age]]&lt;13,"Child",IF(AND(Crime_analysis[[#This Row],[Victim''s Age]]&gt;13,Crime_analysis[[#This Row],[Victim''s Age]]&lt;18),"Teenager",IF(AND(Crime_analysis[[#This Row],[Victim''s Age]]&gt;=18,Crime_analysis[[#This Row],[Victim''s Age]]&lt;41),"Youth","Adult")))</f>
        <v>Youth</v>
      </c>
    </row>
    <row r="1412" spans="1:13" x14ac:dyDescent="0.35">
      <c r="A1412">
        <v>221224919</v>
      </c>
      <c r="B1412" s="1">
        <v>44893</v>
      </c>
      <c r="C1412" s="1">
        <v>44210</v>
      </c>
      <c r="D1412" t="s">
        <v>24</v>
      </c>
      <c r="E1412" t="s">
        <v>13</v>
      </c>
      <c r="F1412">
        <v>30</v>
      </c>
      <c r="G1412" t="s">
        <v>14</v>
      </c>
      <c r="H1412" t="s">
        <v>20</v>
      </c>
      <c r="I1412" t="s">
        <v>16</v>
      </c>
      <c r="J1412" t="s">
        <v>6512</v>
      </c>
      <c r="K1412" t="s">
        <v>1406</v>
      </c>
      <c r="L1412">
        <v>1200</v>
      </c>
      <c r="M1412" t="str">
        <f>IF(Crime_analysis[[#This Row],[Victim''s Age]]&lt;13,"Child",IF(AND(Crime_analysis[[#This Row],[Victim''s Age]]&gt;13,Crime_analysis[[#This Row],[Victim''s Age]]&lt;18),"Teenager",IF(AND(Crime_analysis[[#This Row],[Victim''s Age]]&gt;=18,Crime_analysis[[#This Row],[Victim''s Age]]&lt;41),"Youth","Adult")))</f>
        <v>Youth</v>
      </c>
    </row>
    <row r="1413" spans="1:13" x14ac:dyDescent="0.35">
      <c r="A1413">
        <v>220714618</v>
      </c>
      <c r="B1413" s="1">
        <v>44831</v>
      </c>
      <c r="C1413" s="1">
        <v>44466</v>
      </c>
      <c r="D1413" t="s">
        <v>45</v>
      </c>
      <c r="E1413" t="s">
        <v>211</v>
      </c>
      <c r="F1413">
        <v>27</v>
      </c>
      <c r="G1413" t="s">
        <v>14</v>
      </c>
      <c r="H1413" t="s">
        <v>20</v>
      </c>
      <c r="I1413" t="s">
        <v>16</v>
      </c>
      <c r="J1413" t="s">
        <v>6512</v>
      </c>
      <c r="K1413" t="s">
        <v>1407</v>
      </c>
      <c r="L1413">
        <v>1400</v>
      </c>
      <c r="M1413" t="str">
        <f>IF(Crime_analysis[[#This Row],[Victim''s Age]]&lt;13,"Child",IF(AND(Crime_analysis[[#This Row],[Victim''s Age]]&gt;13,Crime_analysis[[#This Row],[Victim''s Age]]&lt;18),"Teenager",IF(AND(Crime_analysis[[#This Row],[Victim''s Age]]&gt;=18,Crime_analysis[[#This Row],[Victim''s Age]]&lt;41),"Youth","Adult")))</f>
        <v>Youth</v>
      </c>
    </row>
    <row r="1414" spans="1:13" x14ac:dyDescent="0.35">
      <c r="A1414">
        <v>230609214</v>
      </c>
      <c r="B1414" s="1">
        <v>45047</v>
      </c>
      <c r="C1414" s="1">
        <v>44197</v>
      </c>
      <c r="D1414" t="s">
        <v>22</v>
      </c>
      <c r="E1414" t="s">
        <v>46</v>
      </c>
      <c r="F1414">
        <v>65</v>
      </c>
      <c r="G1414" t="s">
        <v>19</v>
      </c>
      <c r="H1414" t="s">
        <v>30</v>
      </c>
      <c r="I1414" t="s">
        <v>16</v>
      </c>
      <c r="J1414" t="s">
        <v>6512</v>
      </c>
      <c r="K1414" t="s">
        <v>1408</v>
      </c>
      <c r="L1414">
        <v>1430</v>
      </c>
      <c r="M1414" t="str">
        <f>IF(Crime_analysis[[#This Row],[Victim''s Age]]&lt;13,"Child",IF(AND(Crime_analysis[[#This Row],[Victim''s Age]]&gt;13,Crime_analysis[[#This Row],[Victim''s Age]]&lt;18),"Teenager",IF(AND(Crime_analysis[[#This Row],[Victim''s Age]]&gt;=18,Crime_analysis[[#This Row],[Victim''s Age]]&lt;41),"Youth","Adult")))</f>
        <v>Adult</v>
      </c>
    </row>
    <row r="1415" spans="1:13" x14ac:dyDescent="0.35">
      <c r="A1415">
        <v>221910438</v>
      </c>
      <c r="B1415" s="1">
        <v>44717</v>
      </c>
      <c r="C1415" s="1">
        <v>44230</v>
      </c>
      <c r="D1415" t="s">
        <v>32</v>
      </c>
      <c r="E1415" t="s">
        <v>13</v>
      </c>
      <c r="F1415">
        <v>19</v>
      </c>
      <c r="G1415" t="s">
        <v>14</v>
      </c>
      <c r="H1415" t="s">
        <v>33</v>
      </c>
      <c r="I1415" t="s">
        <v>16</v>
      </c>
      <c r="J1415" t="s">
        <v>6512</v>
      </c>
      <c r="K1415" t="s">
        <v>1409</v>
      </c>
      <c r="L1415">
        <v>1</v>
      </c>
      <c r="M1415" t="str">
        <f>IF(Crime_analysis[[#This Row],[Victim''s Age]]&lt;13,"Child",IF(AND(Crime_analysis[[#This Row],[Victim''s Age]]&gt;13,Crime_analysis[[#This Row],[Victim''s Age]]&lt;18),"Teenager",IF(AND(Crime_analysis[[#This Row],[Victim''s Age]]&gt;=18,Crime_analysis[[#This Row],[Victim''s Age]]&lt;41),"Youth","Adult")))</f>
        <v>Youth</v>
      </c>
    </row>
    <row r="1416" spans="1:13" x14ac:dyDescent="0.35">
      <c r="A1416">
        <v>231510660</v>
      </c>
      <c r="B1416" s="1">
        <v>45083</v>
      </c>
      <c r="C1416" s="1">
        <v>44197</v>
      </c>
      <c r="D1416" t="s">
        <v>29</v>
      </c>
      <c r="E1416" t="s">
        <v>13</v>
      </c>
      <c r="F1416">
        <v>48</v>
      </c>
      <c r="G1416" t="s">
        <v>19</v>
      </c>
      <c r="H1416" t="s">
        <v>30</v>
      </c>
      <c r="I1416" t="s">
        <v>16</v>
      </c>
      <c r="J1416" t="s">
        <v>6512</v>
      </c>
      <c r="K1416" t="s">
        <v>1410</v>
      </c>
      <c r="L1416">
        <v>1025</v>
      </c>
      <c r="M1416" t="str">
        <f>IF(Crime_analysis[[#This Row],[Victim''s Age]]&lt;13,"Child",IF(AND(Crime_analysis[[#This Row],[Victim''s Age]]&gt;13,Crime_analysis[[#This Row],[Victim''s Age]]&lt;18),"Teenager",IF(AND(Crime_analysis[[#This Row],[Victim''s Age]]&gt;=18,Crime_analysis[[#This Row],[Victim''s Age]]&lt;41),"Youth","Adult")))</f>
        <v>Adult</v>
      </c>
    </row>
    <row r="1417" spans="1:13" x14ac:dyDescent="0.35">
      <c r="A1417">
        <v>220710072</v>
      </c>
      <c r="B1417" s="1">
        <v>44718</v>
      </c>
      <c r="C1417" s="1">
        <v>44528</v>
      </c>
      <c r="D1417" t="s">
        <v>45</v>
      </c>
      <c r="E1417" t="s">
        <v>84</v>
      </c>
      <c r="F1417">
        <v>28</v>
      </c>
      <c r="G1417" t="s">
        <v>14</v>
      </c>
      <c r="H1417" t="s">
        <v>30</v>
      </c>
      <c r="I1417" t="s">
        <v>59</v>
      </c>
      <c r="J1417" t="s">
        <v>6512</v>
      </c>
      <c r="K1417" t="s">
        <v>841</v>
      </c>
      <c r="L1417">
        <v>2300</v>
      </c>
      <c r="M1417" t="str">
        <f>IF(Crime_analysis[[#This Row],[Victim''s Age]]&lt;13,"Child",IF(AND(Crime_analysis[[#This Row],[Victim''s Age]]&gt;13,Crime_analysis[[#This Row],[Victim''s Age]]&lt;18),"Teenager",IF(AND(Crime_analysis[[#This Row],[Victim''s Age]]&gt;=18,Crime_analysis[[#This Row],[Victim''s Age]]&lt;41),"Youth","Adult")))</f>
        <v>Youth</v>
      </c>
    </row>
    <row r="1418" spans="1:13" x14ac:dyDescent="0.35">
      <c r="A1418">
        <v>231906973</v>
      </c>
      <c r="B1418" s="1">
        <v>45000</v>
      </c>
      <c r="C1418" s="1">
        <v>44532</v>
      </c>
      <c r="D1418" t="s">
        <v>32</v>
      </c>
      <c r="E1418" t="s">
        <v>13</v>
      </c>
      <c r="F1418">
        <v>71</v>
      </c>
      <c r="G1418" t="s">
        <v>19</v>
      </c>
      <c r="H1418" t="s">
        <v>30</v>
      </c>
      <c r="I1418" t="s">
        <v>16</v>
      </c>
      <c r="J1418" t="s">
        <v>6512</v>
      </c>
      <c r="K1418" t="s">
        <v>1411</v>
      </c>
      <c r="L1418">
        <v>1110</v>
      </c>
      <c r="M1418" t="str">
        <f>IF(Crime_analysis[[#This Row],[Victim''s Age]]&lt;13,"Child",IF(AND(Crime_analysis[[#This Row],[Victim''s Age]]&gt;13,Crime_analysis[[#This Row],[Victim''s Age]]&lt;18),"Teenager",IF(AND(Crime_analysis[[#This Row],[Victim''s Age]]&gt;=18,Crime_analysis[[#This Row],[Victim''s Age]]&lt;41),"Youth","Adult")))</f>
        <v>Adult</v>
      </c>
    </row>
    <row r="1419" spans="1:13" x14ac:dyDescent="0.35">
      <c r="A1419">
        <v>220212474</v>
      </c>
      <c r="B1419" s="1">
        <v>44739</v>
      </c>
      <c r="C1419" s="1">
        <v>44197</v>
      </c>
      <c r="D1419" t="s">
        <v>26</v>
      </c>
      <c r="E1419" t="s">
        <v>13</v>
      </c>
      <c r="F1419">
        <v>59</v>
      </c>
      <c r="G1419" t="s">
        <v>19</v>
      </c>
      <c r="H1419" t="s">
        <v>20</v>
      </c>
      <c r="I1419" t="s">
        <v>16</v>
      </c>
      <c r="J1419" t="s">
        <v>6512</v>
      </c>
      <c r="K1419" t="s">
        <v>1412</v>
      </c>
      <c r="L1419">
        <v>900</v>
      </c>
      <c r="M1419" t="str">
        <f>IF(Crime_analysis[[#This Row],[Victim''s Age]]&lt;13,"Child",IF(AND(Crime_analysis[[#This Row],[Victim''s Age]]&gt;13,Crime_analysis[[#This Row],[Victim''s Age]]&lt;18),"Teenager",IF(AND(Crime_analysis[[#This Row],[Victim''s Age]]&gt;=18,Crime_analysis[[#This Row],[Victim''s Age]]&lt;41),"Youth","Adult")))</f>
        <v>Adult</v>
      </c>
    </row>
    <row r="1420" spans="1:13" x14ac:dyDescent="0.35">
      <c r="A1420">
        <v>231206177</v>
      </c>
      <c r="B1420" s="1">
        <v>44953</v>
      </c>
      <c r="C1420" s="1">
        <v>44536</v>
      </c>
      <c r="D1420" t="s">
        <v>24</v>
      </c>
      <c r="E1420" t="s">
        <v>13</v>
      </c>
      <c r="F1420">
        <v>33</v>
      </c>
      <c r="G1420" t="s">
        <v>14</v>
      </c>
      <c r="H1420" t="s">
        <v>20</v>
      </c>
      <c r="I1420" t="s">
        <v>16</v>
      </c>
      <c r="J1420" t="s">
        <v>6512</v>
      </c>
      <c r="K1420" t="s">
        <v>1413</v>
      </c>
      <c r="L1420">
        <v>35</v>
      </c>
      <c r="M1420" t="str">
        <f>IF(Crime_analysis[[#This Row],[Victim''s Age]]&lt;13,"Child",IF(AND(Crime_analysis[[#This Row],[Victim''s Age]]&gt;13,Crime_analysis[[#This Row],[Victim''s Age]]&lt;18),"Teenager",IF(AND(Crime_analysis[[#This Row],[Victim''s Age]]&gt;=18,Crime_analysis[[#This Row],[Victim''s Age]]&lt;41),"Youth","Adult")))</f>
        <v>Youth</v>
      </c>
    </row>
    <row r="1421" spans="1:13" x14ac:dyDescent="0.35">
      <c r="A1421">
        <v>221010174</v>
      </c>
      <c r="B1421" s="1">
        <v>44720</v>
      </c>
      <c r="C1421" s="1">
        <v>44317</v>
      </c>
      <c r="D1421" t="s">
        <v>77</v>
      </c>
      <c r="E1421" t="s">
        <v>110</v>
      </c>
      <c r="F1421">
        <v>72</v>
      </c>
      <c r="G1421" t="s">
        <v>14</v>
      </c>
      <c r="H1421" t="s">
        <v>20</v>
      </c>
      <c r="I1421" t="s">
        <v>16</v>
      </c>
      <c r="J1421" t="s">
        <v>78</v>
      </c>
      <c r="K1421" t="s">
        <v>1414</v>
      </c>
      <c r="L1421">
        <v>800</v>
      </c>
      <c r="M1421" t="str">
        <f>IF(Crime_analysis[[#This Row],[Victim''s Age]]&lt;13,"Child",IF(AND(Crime_analysis[[#This Row],[Victim''s Age]]&gt;13,Crime_analysis[[#This Row],[Victim''s Age]]&lt;18),"Teenager",IF(AND(Crime_analysis[[#This Row],[Victim''s Age]]&gt;=18,Crime_analysis[[#This Row],[Victim''s Age]]&lt;41),"Youth","Adult")))</f>
        <v>Adult</v>
      </c>
    </row>
    <row r="1422" spans="1:13" x14ac:dyDescent="0.35">
      <c r="A1422">
        <v>231209182</v>
      </c>
      <c r="B1422" s="1">
        <v>45013</v>
      </c>
      <c r="C1422" s="1">
        <v>44279</v>
      </c>
      <c r="D1422" t="s">
        <v>24</v>
      </c>
      <c r="E1422" t="s">
        <v>84</v>
      </c>
      <c r="F1422">
        <v>19</v>
      </c>
      <c r="G1422" t="s">
        <v>19</v>
      </c>
      <c r="H1422" t="s">
        <v>20</v>
      </c>
      <c r="I1422" t="s">
        <v>59</v>
      </c>
      <c r="J1422" t="s">
        <v>78</v>
      </c>
      <c r="K1422" t="s">
        <v>1342</v>
      </c>
      <c r="L1422">
        <v>2130</v>
      </c>
      <c r="M1422" t="str">
        <f>IF(Crime_analysis[[#This Row],[Victim''s Age]]&lt;13,"Child",IF(AND(Crime_analysis[[#This Row],[Victim''s Age]]&gt;13,Crime_analysis[[#This Row],[Victim''s Age]]&lt;18),"Teenager",IF(AND(Crime_analysis[[#This Row],[Victim''s Age]]&gt;=18,Crime_analysis[[#This Row],[Victim''s Age]]&lt;41),"Youth","Adult")))</f>
        <v>Youth</v>
      </c>
    </row>
    <row r="1423" spans="1:13" x14ac:dyDescent="0.35">
      <c r="A1423">
        <v>220715335</v>
      </c>
      <c r="B1423" s="1">
        <v>44849</v>
      </c>
      <c r="C1423" s="1">
        <v>44288</v>
      </c>
      <c r="D1423" t="s">
        <v>45</v>
      </c>
      <c r="E1423" t="s">
        <v>13</v>
      </c>
      <c r="F1423">
        <v>47</v>
      </c>
      <c r="G1423" t="s">
        <v>14</v>
      </c>
      <c r="H1423" t="s">
        <v>30</v>
      </c>
      <c r="I1423" t="s">
        <v>16</v>
      </c>
      <c r="J1423" t="s">
        <v>6512</v>
      </c>
      <c r="K1423" t="s">
        <v>1415</v>
      </c>
      <c r="L1423">
        <v>1045</v>
      </c>
      <c r="M1423" t="str">
        <f>IF(Crime_analysis[[#This Row],[Victim''s Age]]&lt;13,"Child",IF(AND(Crime_analysis[[#This Row],[Victim''s Age]]&gt;13,Crime_analysis[[#This Row],[Victim''s Age]]&lt;18),"Teenager",IF(AND(Crime_analysis[[#This Row],[Victim''s Age]]&gt;=18,Crime_analysis[[#This Row],[Victim''s Age]]&lt;41),"Youth","Adult")))</f>
        <v>Adult</v>
      </c>
    </row>
    <row r="1424" spans="1:13" x14ac:dyDescent="0.35">
      <c r="A1424">
        <v>221420561</v>
      </c>
      <c r="B1424" s="1">
        <v>44850</v>
      </c>
      <c r="C1424" s="1">
        <v>44332</v>
      </c>
      <c r="D1424" t="s">
        <v>120</v>
      </c>
      <c r="E1424" t="s">
        <v>13</v>
      </c>
      <c r="F1424">
        <v>24</v>
      </c>
      <c r="G1424" t="s">
        <v>19</v>
      </c>
      <c r="H1424" t="s">
        <v>30</v>
      </c>
      <c r="I1424" t="s">
        <v>16</v>
      </c>
      <c r="J1424" t="s">
        <v>6512</v>
      </c>
      <c r="K1424" t="s">
        <v>1416</v>
      </c>
      <c r="L1424">
        <v>1430</v>
      </c>
      <c r="M1424" t="str">
        <f>IF(Crime_analysis[[#This Row],[Victim''s Age]]&lt;13,"Child",IF(AND(Crime_analysis[[#This Row],[Victim''s Age]]&gt;13,Crime_analysis[[#This Row],[Victim''s Age]]&lt;18),"Teenager",IF(AND(Crime_analysis[[#This Row],[Victim''s Age]]&gt;=18,Crime_analysis[[#This Row],[Victim''s Age]]&lt;41),"Youth","Adult")))</f>
        <v>Youth</v>
      </c>
    </row>
    <row r="1425" spans="1:13" x14ac:dyDescent="0.35">
      <c r="A1425">
        <v>220312967</v>
      </c>
      <c r="B1425" s="1">
        <v>44741</v>
      </c>
      <c r="C1425" s="1">
        <v>44531</v>
      </c>
      <c r="D1425" t="s">
        <v>12</v>
      </c>
      <c r="E1425" t="s">
        <v>84</v>
      </c>
      <c r="F1425">
        <v>73</v>
      </c>
      <c r="G1425" t="s">
        <v>19</v>
      </c>
      <c r="H1425" t="s">
        <v>15</v>
      </c>
      <c r="I1425" t="s">
        <v>270</v>
      </c>
      <c r="J1425" t="s">
        <v>6512</v>
      </c>
      <c r="K1425" t="s">
        <v>1265</v>
      </c>
      <c r="L1425">
        <v>1</v>
      </c>
      <c r="M1425" t="str">
        <f>IF(Crime_analysis[[#This Row],[Victim''s Age]]&lt;13,"Child",IF(AND(Crime_analysis[[#This Row],[Victim''s Age]]&gt;13,Crime_analysis[[#This Row],[Victim''s Age]]&lt;18),"Teenager",IF(AND(Crime_analysis[[#This Row],[Victim''s Age]]&gt;=18,Crime_analysis[[#This Row],[Victim''s Age]]&lt;41),"Youth","Adult")))</f>
        <v>Adult</v>
      </c>
    </row>
    <row r="1426" spans="1:13" x14ac:dyDescent="0.35">
      <c r="A1426">
        <v>231710987</v>
      </c>
      <c r="B1426" s="1">
        <v>45026</v>
      </c>
      <c r="C1426" s="1">
        <v>44197</v>
      </c>
      <c r="D1426" t="s">
        <v>40</v>
      </c>
      <c r="E1426" t="s">
        <v>84</v>
      </c>
      <c r="F1426">
        <v>24</v>
      </c>
      <c r="G1426" t="s">
        <v>14</v>
      </c>
      <c r="H1426" t="s">
        <v>30</v>
      </c>
      <c r="I1426" t="s">
        <v>59</v>
      </c>
      <c r="J1426" t="s">
        <v>6512</v>
      </c>
      <c r="K1426" t="s">
        <v>1417</v>
      </c>
      <c r="L1426">
        <v>1</v>
      </c>
      <c r="M1426" t="str">
        <f>IF(Crime_analysis[[#This Row],[Victim''s Age]]&lt;13,"Child",IF(AND(Crime_analysis[[#This Row],[Victim''s Age]]&gt;13,Crime_analysis[[#This Row],[Victim''s Age]]&lt;18),"Teenager",IF(AND(Crime_analysis[[#This Row],[Victim''s Age]]&gt;=18,Crime_analysis[[#This Row],[Victim''s Age]]&lt;41),"Youth","Adult")))</f>
        <v>Youth</v>
      </c>
    </row>
    <row r="1427" spans="1:13" x14ac:dyDescent="0.35">
      <c r="A1427">
        <v>221612344</v>
      </c>
      <c r="B1427" s="1">
        <v>44817</v>
      </c>
      <c r="C1427" s="1">
        <v>44556</v>
      </c>
      <c r="D1427" t="s">
        <v>86</v>
      </c>
      <c r="E1427" t="s">
        <v>13</v>
      </c>
      <c r="F1427">
        <v>24</v>
      </c>
      <c r="G1427" t="s">
        <v>19</v>
      </c>
      <c r="H1427" t="s">
        <v>30</v>
      </c>
      <c r="I1427" t="s">
        <v>16</v>
      </c>
      <c r="J1427" t="s">
        <v>6512</v>
      </c>
      <c r="K1427" t="s">
        <v>957</v>
      </c>
      <c r="L1427">
        <v>1145</v>
      </c>
      <c r="M1427" t="str">
        <f>IF(Crime_analysis[[#This Row],[Victim''s Age]]&lt;13,"Child",IF(AND(Crime_analysis[[#This Row],[Victim''s Age]]&gt;13,Crime_analysis[[#This Row],[Victim''s Age]]&lt;18),"Teenager",IF(AND(Crime_analysis[[#This Row],[Victim''s Age]]&gt;=18,Crime_analysis[[#This Row],[Victim''s Age]]&lt;41),"Youth","Adult")))</f>
        <v>Youth</v>
      </c>
    </row>
    <row r="1428" spans="1:13" x14ac:dyDescent="0.35">
      <c r="A1428">
        <v>221709576</v>
      </c>
      <c r="B1428" s="1">
        <v>44713</v>
      </c>
      <c r="C1428" s="1">
        <v>44493</v>
      </c>
      <c r="D1428" t="s">
        <v>40</v>
      </c>
      <c r="E1428" t="s">
        <v>84</v>
      </c>
      <c r="F1428">
        <v>60</v>
      </c>
      <c r="G1428" t="s">
        <v>14</v>
      </c>
      <c r="H1428" t="s">
        <v>15</v>
      </c>
      <c r="I1428" t="s">
        <v>59</v>
      </c>
      <c r="J1428" t="s">
        <v>78</v>
      </c>
      <c r="K1428" t="s">
        <v>1418</v>
      </c>
      <c r="L1428">
        <v>1730</v>
      </c>
      <c r="M1428" t="str">
        <f>IF(Crime_analysis[[#This Row],[Victim''s Age]]&lt;13,"Child",IF(AND(Crime_analysis[[#This Row],[Victim''s Age]]&gt;13,Crime_analysis[[#This Row],[Victim''s Age]]&lt;18),"Teenager",IF(AND(Crime_analysis[[#This Row],[Victim''s Age]]&gt;=18,Crime_analysis[[#This Row],[Victim''s Age]]&lt;41),"Youth","Adult")))</f>
        <v>Adult</v>
      </c>
    </row>
    <row r="1429" spans="1:13" x14ac:dyDescent="0.35">
      <c r="A1429">
        <v>220817408</v>
      </c>
      <c r="B1429" s="1">
        <v>44883</v>
      </c>
      <c r="C1429" s="1">
        <v>44317</v>
      </c>
      <c r="D1429" t="s">
        <v>141</v>
      </c>
      <c r="E1429" t="s">
        <v>13</v>
      </c>
      <c r="F1429">
        <v>62</v>
      </c>
      <c r="G1429" t="s">
        <v>14</v>
      </c>
      <c r="H1429" t="s">
        <v>251</v>
      </c>
      <c r="I1429" t="s">
        <v>16</v>
      </c>
      <c r="J1429" t="s">
        <v>6512</v>
      </c>
      <c r="K1429" t="s">
        <v>1419</v>
      </c>
      <c r="L1429">
        <v>1210</v>
      </c>
      <c r="M1429" t="str">
        <f>IF(Crime_analysis[[#This Row],[Victim''s Age]]&lt;13,"Child",IF(AND(Crime_analysis[[#This Row],[Victim''s Age]]&gt;13,Crime_analysis[[#This Row],[Victim''s Age]]&lt;18),"Teenager",IF(AND(Crime_analysis[[#This Row],[Victim''s Age]]&gt;=18,Crime_analysis[[#This Row],[Victim''s Age]]&lt;41),"Youth","Adult")))</f>
        <v>Adult</v>
      </c>
    </row>
    <row r="1430" spans="1:13" x14ac:dyDescent="0.35">
      <c r="A1430">
        <v>220121906</v>
      </c>
      <c r="B1430" s="1">
        <v>44839</v>
      </c>
      <c r="C1430" s="1">
        <v>44551</v>
      </c>
      <c r="D1430" t="s">
        <v>42</v>
      </c>
      <c r="E1430" t="s">
        <v>74</v>
      </c>
      <c r="F1430">
        <v>50</v>
      </c>
      <c r="G1430" t="s">
        <v>19</v>
      </c>
      <c r="H1430" t="s">
        <v>33</v>
      </c>
      <c r="I1430" t="s">
        <v>16</v>
      </c>
      <c r="J1430" t="s">
        <v>6512</v>
      </c>
      <c r="K1430" t="s">
        <v>1420</v>
      </c>
      <c r="L1430">
        <v>1200</v>
      </c>
      <c r="M1430" t="str">
        <f>IF(Crime_analysis[[#This Row],[Victim''s Age]]&lt;13,"Child",IF(AND(Crime_analysis[[#This Row],[Victim''s Age]]&gt;13,Crime_analysis[[#This Row],[Victim''s Age]]&lt;18),"Teenager",IF(AND(Crime_analysis[[#This Row],[Victim''s Age]]&gt;=18,Crime_analysis[[#This Row],[Victim''s Age]]&lt;41),"Youth","Adult")))</f>
        <v>Adult</v>
      </c>
    </row>
    <row r="1431" spans="1:13" x14ac:dyDescent="0.35">
      <c r="A1431">
        <v>220614343</v>
      </c>
      <c r="B1431" s="1">
        <v>44781</v>
      </c>
      <c r="C1431" s="1">
        <v>44444</v>
      </c>
      <c r="D1431" t="s">
        <v>22</v>
      </c>
      <c r="E1431" t="s">
        <v>687</v>
      </c>
      <c r="F1431">
        <v>44</v>
      </c>
      <c r="G1431" t="s">
        <v>19</v>
      </c>
      <c r="H1431" t="s">
        <v>33</v>
      </c>
      <c r="I1431" t="s">
        <v>59</v>
      </c>
      <c r="J1431" t="s">
        <v>6512</v>
      </c>
      <c r="K1431" t="s">
        <v>1421</v>
      </c>
      <c r="L1431">
        <v>200</v>
      </c>
      <c r="M1431" t="str">
        <f>IF(Crime_analysis[[#This Row],[Victim''s Age]]&lt;13,"Child",IF(AND(Crime_analysis[[#This Row],[Victim''s Age]]&gt;13,Crime_analysis[[#This Row],[Victim''s Age]]&lt;18),"Teenager",IF(AND(Crime_analysis[[#This Row],[Victim''s Age]]&gt;=18,Crime_analysis[[#This Row],[Victim''s Age]]&lt;41),"Youth","Adult")))</f>
        <v>Adult</v>
      </c>
    </row>
    <row r="1432" spans="1:13" x14ac:dyDescent="0.35">
      <c r="A1432">
        <v>220215136</v>
      </c>
      <c r="B1432" s="1">
        <v>44791</v>
      </c>
      <c r="C1432" s="1">
        <v>44499</v>
      </c>
      <c r="D1432" t="s">
        <v>26</v>
      </c>
      <c r="E1432" t="s">
        <v>13</v>
      </c>
      <c r="F1432">
        <v>41</v>
      </c>
      <c r="G1432" t="s">
        <v>14</v>
      </c>
      <c r="H1432" t="s">
        <v>30</v>
      </c>
      <c r="I1432" t="s">
        <v>16</v>
      </c>
      <c r="J1432" t="s">
        <v>6512</v>
      </c>
      <c r="K1432" t="s">
        <v>1422</v>
      </c>
      <c r="L1432">
        <v>2030</v>
      </c>
      <c r="M1432" t="str">
        <f>IF(Crime_analysis[[#This Row],[Victim''s Age]]&lt;13,"Child",IF(AND(Crime_analysis[[#This Row],[Victim''s Age]]&gt;13,Crime_analysis[[#This Row],[Victim''s Age]]&lt;18),"Teenager",IF(AND(Crime_analysis[[#This Row],[Victim''s Age]]&gt;=18,Crime_analysis[[#This Row],[Victim''s Age]]&lt;41),"Youth","Adult")))</f>
        <v>Adult</v>
      </c>
    </row>
    <row r="1433" spans="1:13" x14ac:dyDescent="0.35">
      <c r="A1433">
        <v>222018807</v>
      </c>
      <c r="B1433" s="1">
        <v>44853</v>
      </c>
      <c r="C1433" s="1">
        <v>44305</v>
      </c>
      <c r="D1433" t="s">
        <v>18</v>
      </c>
      <c r="E1433" t="s">
        <v>13</v>
      </c>
      <c r="F1433">
        <v>42</v>
      </c>
      <c r="G1433" t="s">
        <v>19</v>
      </c>
      <c r="H1433" t="s">
        <v>30</v>
      </c>
      <c r="I1433" t="s">
        <v>16</v>
      </c>
      <c r="J1433" t="s">
        <v>6512</v>
      </c>
      <c r="K1433" t="s">
        <v>1423</v>
      </c>
      <c r="L1433">
        <v>1135</v>
      </c>
      <c r="M1433" t="str">
        <f>IF(Crime_analysis[[#This Row],[Victim''s Age]]&lt;13,"Child",IF(AND(Crime_analysis[[#This Row],[Victim''s Age]]&gt;13,Crime_analysis[[#This Row],[Victim''s Age]]&lt;18),"Teenager",IF(AND(Crime_analysis[[#This Row],[Victim''s Age]]&gt;=18,Crime_analysis[[#This Row],[Victim''s Age]]&lt;41),"Youth","Adult")))</f>
        <v>Adult</v>
      </c>
    </row>
    <row r="1434" spans="1:13" x14ac:dyDescent="0.35">
      <c r="A1434">
        <v>221613315</v>
      </c>
      <c r="B1434" s="1">
        <v>44847</v>
      </c>
      <c r="C1434" s="1">
        <v>44538</v>
      </c>
      <c r="D1434" t="s">
        <v>86</v>
      </c>
      <c r="E1434" t="s">
        <v>13</v>
      </c>
      <c r="F1434">
        <v>63</v>
      </c>
      <c r="G1434" t="s">
        <v>14</v>
      </c>
      <c r="H1434" t="s">
        <v>20</v>
      </c>
      <c r="I1434" t="s">
        <v>16</v>
      </c>
      <c r="J1434" t="s">
        <v>6512</v>
      </c>
      <c r="K1434" t="s">
        <v>1424</v>
      </c>
      <c r="L1434">
        <v>1600</v>
      </c>
      <c r="M1434" t="str">
        <f>IF(Crime_analysis[[#This Row],[Victim''s Age]]&lt;13,"Child",IF(AND(Crime_analysis[[#This Row],[Victim''s Age]]&gt;13,Crime_analysis[[#This Row],[Victim''s Age]]&lt;18),"Teenager",IF(AND(Crime_analysis[[#This Row],[Victim''s Age]]&gt;=18,Crime_analysis[[#This Row],[Victim''s Age]]&lt;41),"Youth","Adult")))</f>
        <v>Adult</v>
      </c>
    </row>
    <row r="1435" spans="1:13" x14ac:dyDescent="0.35">
      <c r="A1435">
        <v>222115860</v>
      </c>
      <c r="B1435" s="1">
        <v>44859</v>
      </c>
      <c r="C1435" s="1">
        <v>44508</v>
      </c>
      <c r="D1435" t="s">
        <v>103</v>
      </c>
      <c r="E1435" t="s">
        <v>13</v>
      </c>
      <c r="F1435">
        <v>19</v>
      </c>
      <c r="G1435" t="s">
        <v>19</v>
      </c>
      <c r="H1435" t="s">
        <v>20</v>
      </c>
      <c r="I1435" t="s">
        <v>16</v>
      </c>
      <c r="J1435" t="s">
        <v>6512</v>
      </c>
      <c r="K1435" t="s">
        <v>1425</v>
      </c>
      <c r="L1435">
        <v>1200</v>
      </c>
      <c r="M1435" t="str">
        <f>IF(Crime_analysis[[#This Row],[Victim''s Age]]&lt;13,"Child",IF(AND(Crime_analysis[[#This Row],[Victim''s Age]]&gt;13,Crime_analysis[[#This Row],[Victim''s Age]]&lt;18),"Teenager",IF(AND(Crime_analysis[[#This Row],[Victim''s Age]]&gt;=18,Crime_analysis[[#This Row],[Victim''s Age]]&lt;41),"Youth","Adult")))</f>
        <v>Youth</v>
      </c>
    </row>
    <row r="1436" spans="1:13" x14ac:dyDescent="0.35">
      <c r="A1436">
        <v>231204837</v>
      </c>
      <c r="B1436" s="1">
        <v>44941</v>
      </c>
      <c r="C1436" s="1">
        <v>44487</v>
      </c>
      <c r="D1436" t="s">
        <v>24</v>
      </c>
      <c r="E1436" t="s">
        <v>74</v>
      </c>
      <c r="F1436">
        <v>58</v>
      </c>
      <c r="G1436" t="s">
        <v>14</v>
      </c>
      <c r="H1436" t="s">
        <v>20</v>
      </c>
      <c r="I1436" t="s">
        <v>16</v>
      </c>
      <c r="J1436" t="s">
        <v>6512</v>
      </c>
      <c r="K1436" t="s">
        <v>470</v>
      </c>
      <c r="L1436">
        <v>1</v>
      </c>
      <c r="M1436" t="str">
        <f>IF(Crime_analysis[[#This Row],[Victim''s Age]]&lt;13,"Child",IF(AND(Crime_analysis[[#This Row],[Victim''s Age]]&gt;13,Crime_analysis[[#This Row],[Victim''s Age]]&lt;18),"Teenager",IF(AND(Crime_analysis[[#This Row],[Victim''s Age]]&gt;=18,Crime_analysis[[#This Row],[Victim''s Age]]&lt;41),"Youth","Adult")))</f>
        <v>Adult</v>
      </c>
    </row>
    <row r="1437" spans="1:13" x14ac:dyDescent="0.35">
      <c r="A1437">
        <v>231308564</v>
      </c>
      <c r="B1437" s="1">
        <v>45016</v>
      </c>
      <c r="C1437" s="1">
        <v>44197</v>
      </c>
      <c r="D1437" t="s">
        <v>52</v>
      </c>
      <c r="E1437" t="s">
        <v>13</v>
      </c>
      <c r="F1437">
        <v>37</v>
      </c>
      <c r="G1437" t="s">
        <v>14</v>
      </c>
      <c r="H1437" t="s">
        <v>20</v>
      </c>
      <c r="I1437" t="s">
        <v>16</v>
      </c>
      <c r="J1437" t="s">
        <v>6512</v>
      </c>
      <c r="K1437" t="s">
        <v>1426</v>
      </c>
      <c r="L1437">
        <v>1650</v>
      </c>
      <c r="M1437" t="str">
        <f>IF(Crime_analysis[[#This Row],[Victim''s Age]]&lt;13,"Child",IF(AND(Crime_analysis[[#This Row],[Victim''s Age]]&gt;13,Crime_analysis[[#This Row],[Victim''s Age]]&lt;18),"Teenager",IF(AND(Crime_analysis[[#This Row],[Victim''s Age]]&gt;=18,Crime_analysis[[#This Row],[Victim''s Age]]&lt;41),"Youth","Adult")))</f>
        <v>Youth</v>
      </c>
    </row>
    <row r="1438" spans="1:13" x14ac:dyDescent="0.35">
      <c r="A1438">
        <v>231809494</v>
      </c>
      <c r="B1438" s="1">
        <v>45039</v>
      </c>
      <c r="C1438" s="1">
        <v>44256</v>
      </c>
      <c r="D1438" t="s">
        <v>115</v>
      </c>
      <c r="E1438" t="s">
        <v>84</v>
      </c>
      <c r="F1438">
        <v>51</v>
      </c>
      <c r="G1438" t="s">
        <v>14</v>
      </c>
      <c r="H1438" t="s">
        <v>15</v>
      </c>
      <c r="I1438" t="s">
        <v>59</v>
      </c>
      <c r="J1438" t="s">
        <v>6512</v>
      </c>
      <c r="K1438" t="s">
        <v>1427</v>
      </c>
      <c r="L1438">
        <v>1</v>
      </c>
      <c r="M1438" t="str">
        <f>IF(Crime_analysis[[#This Row],[Victim''s Age]]&lt;13,"Child",IF(AND(Crime_analysis[[#This Row],[Victim''s Age]]&gt;13,Crime_analysis[[#This Row],[Victim''s Age]]&lt;18),"Teenager",IF(AND(Crime_analysis[[#This Row],[Victim''s Age]]&gt;=18,Crime_analysis[[#This Row],[Victim''s Age]]&lt;41),"Youth","Adult")))</f>
        <v>Adult</v>
      </c>
    </row>
    <row r="1439" spans="1:13" x14ac:dyDescent="0.35">
      <c r="A1439">
        <v>220717204</v>
      </c>
      <c r="B1439" s="1">
        <v>44890</v>
      </c>
      <c r="C1439" s="1">
        <v>44301</v>
      </c>
      <c r="D1439" t="s">
        <v>45</v>
      </c>
      <c r="E1439" t="s">
        <v>13</v>
      </c>
      <c r="F1439">
        <v>18</v>
      </c>
      <c r="G1439" t="s">
        <v>19</v>
      </c>
      <c r="H1439" t="s">
        <v>20</v>
      </c>
      <c r="I1439" t="s">
        <v>16</v>
      </c>
      <c r="J1439" t="s">
        <v>6512</v>
      </c>
      <c r="K1439" t="s">
        <v>1428</v>
      </c>
      <c r="L1439">
        <v>1200</v>
      </c>
      <c r="M1439" t="str">
        <f>IF(Crime_analysis[[#This Row],[Victim''s Age]]&lt;13,"Child",IF(AND(Crime_analysis[[#This Row],[Victim''s Age]]&gt;13,Crime_analysis[[#This Row],[Victim''s Age]]&lt;18),"Teenager",IF(AND(Crime_analysis[[#This Row],[Victim''s Age]]&gt;=18,Crime_analysis[[#This Row],[Victim''s Age]]&lt;41),"Youth","Adult")))</f>
        <v>Youth</v>
      </c>
    </row>
    <row r="1440" spans="1:13" x14ac:dyDescent="0.35">
      <c r="A1440">
        <v>222112308</v>
      </c>
      <c r="B1440" s="1">
        <v>44772</v>
      </c>
      <c r="C1440" s="1">
        <v>44197</v>
      </c>
      <c r="D1440" t="s">
        <v>103</v>
      </c>
      <c r="E1440" t="s">
        <v>58</v>
      </c>
      <c r="F1440">
        <v>23</v>
      </c>
      <c r="G1440" t="s">
        <v>14</v>
      </c>
      <c r="H1440" t="s">
        <v>15</v>
      </c>
      <c r="I1440" t="s">
        <v>16</v>
      </c>
      <c r="J1440" t="s">
        <v>6512</v>
      </c>
      <c r="K1440" t="s">
        <v>1429</v>
      </c>
      <c r="L1440">
        <v>1</v>
      </c>
      <c r="M1440" t="str">
        <f>IF(Crime_analysis[[#This Row],[Victim''s Age]]&lt;13,"Child",IF(AND(Crime_analysis[[#This Row],[Victim''s Age]]&gt;13,Crime_analysis[[#This Row],[Victim''s Age]]&lt;18),"Teenager",IF(AND(Crime_analysis[[#This Row],[Victim''s Age]]&gt;=18,Crime_analysis[[#This Row],[Victim''s Age]]&lt;41),"Youth","Adult")))</f>
        <v>Youth</v>
      </c>
    </row>
    <row r="1441" spans="1:13" x14ac:dyDescent="0.35">
      <c r="A1441">
        <v>230507726</v>
      </c>
      <c r="B1441" s="1">
        <v>45029</v>
      </c>
      <c r="C1441" s="1">
        <v>44461</v>
      </c>
      <c r="D1441" t="s">
        <v>146</v>
      </c>
      <c r="E1441" t="s">
        <v>35</v>
      </c>
      <c r="F1441">
        <v>39</v>
      </c>
      <c r="G1441" t="s">
        <v>19</v>
      </c>
      <c r="H1441" t="s">
        <v>126</v>
      </c>
      <c r="I1441" t="s">
        <v>16</v>
      </c>
      <c r="J1441" t="s">
        <v>6512</v>
      </c>
      <c r="K1441" t="s">
        <v>1430</v>
      </c>
      <c r="L1441">
        <v>1500</v>
      </c>
      <c r="M1441" t="str">
        <f>IF(Crime_analysis[[#This Row],[Victim''s Age]]&lt;13,"Child",IF(AND(Crime_analysis[[#This Row],[Victim''s Age]]&gt;13,Crime_analysis[[#This Row],[Victim''s Age]]&lt;18),"Teenager",IF(AND(Crime_analysis[[#This Row],[Victim''s Age]]&gt;=18,Crime_analysis[[#This Row],[Victim''s Age]]&lt;41),"Youth","Adult")))</f>
        <v>Youth</v>
      </c>
    </row>
    <row r="1442" spans="1:13" x14ac:dyDescent="0.35">
      <c r="A1442">
        <v>221214644</v>
      </c>
      <c r="B1442" s="1">
        <v>44725</v>
      </c>
      <c r="C1442" s="1">
        <v>44197</v>
      </c>
      <c r="D1442" t="s">
        <v>24</v>
      </c>
      <c r="E1442" t="s">
        <v>13</v>
      </c>
      <c r="F1442">
        <v>59</v>
      </c>
      <c r="G1442" t="s">
        <v>14</v>
      </c>
      <c r="H1442" t="s">
        <v>15</v>
      </c>
      <c r="I1442" t="s">
        <v>16</v>
      </c>
      <c r="J1442" t="s">
        <v>6512</v>
      </c>
      <c r="K1442" t="s">
        <v>1431</v>
      </c>
      <c r="L1442">
        <v>2130</v>
      </c>
      <c r="M1442" t="str">
        <f>IF(Crime_analysis[[#This Row],[Victim''s Age]]&lt;13,"Child",IF(AND(Crime_analysis[[#This Row],[Victim''s Age]]&gt;13,Crime_analysis[[#This Row],[Victim''s Age]]&lt;18),"Teenager",IF(AND(Crime_analysis[[#This Row],[Victim''s Age]]&gt;=18,Crime_analysis[[#This Row],[Victim''s Age]]&lt;41),"Youth","Adult")))</f>
        <v>Adult</v>
      </c>
    </row>
    <row r="1443" spans="1:13" x14ac:dyDescent="0.35">
      <c r="A1443">
        <v>220910438</v>
      </c>
      <c r="B1443" s="1">
        <v>44728</v>
      </c>
      <c r="C1443" s="1">
        <v>44342</v>
      </c>
      <c r="D1443" t="s">
        <v>65</v>
      </c>
      <c r="E1443" t="s">
        <v>13</v>
      </c>
      <c r="F1443">
        <v>28</v>
      </c>
      <c r="G1443" t="s">
        <v>19</v>
      </c>
      <c r="H1443" t="s">
        <v>20</v>
      </c>
      <c r="I1443" t="s">
        <v>16</v>
      </c>
      <c r="J1443" t="s">
        <v>6512</v>
      </c>
      <c r="K1443" t="s">
        <v>1432</v>
      </c>
      <c r="L1443">
        <v>2105</v>
      </c>
      <c r="M1443" t="str">
        <f>IF(Crime_analysis[[#This Row],[Victim''s Age]]&lt;13,"Child",IF(AND(Crime_analysis[[#This Row],[Victim''s Age]]&gt;13,Crime_analysis[[#This Row],[Victim''s Age]]&lt;18),"Teenager",IF(AND(Crime_analysis[[#This Row],[Victim''s Age]]&gt;=18,Crime_analysis[[#This Row],[Victim''s Age]]&lt;41),"Youth","Adult")))</f>
        <v>Youth</v>
      </c>
    </row>
    <row r="1444" spans="1:13" x14ac:dyDescent="0.35">
      <c r="A1444">
        <v>230311967</v>
      </c>
      <c r="B1444" s="1">
        <v>45085</v>
      </c>
      <c r="C1444" s="1">
        <v>44203</v>
      </c>
      <c r="D1444" t="s">
        <v>12</v>
      </c>
      <c r="E1444" t="s">
        <v>13</v>
      </c>
      <c r="F1444">
        <v>52</v>
      </c>
      <c r="G1444" t="s">
        <v>19</v>
      </c>
      <c r="H1444" t="s">
        <v>20</v>
      </c>
      <c r="I1444" t="s">
        <v>16</v>
      </c>
      <c r="J1444" t="s">
        <v>6512</v>
      </c>
      <c r="K1444" t="s">
        <v>1433</v>
      </c>
      <c r="L1444">
        <v>1305</v>
      </c>
      <c r="M1444" t="str">
        <f>IF(Crime_analysis[[#This Row],[Victim''s Age]]&lt;13,"Child",IF(AND(Crime_analysis[[#This Row],[Victim''s Age]]&gt;13,Crime_analysis[[#This Row],[Victim''s Age]]&lt;18),"Teenager",IF(AND(Crime_analysis[[#This Row],[Victim''s Age]]&gt;=18,Crime_analysis[[#This Row],[Victim''s Age]]&lt;41),"Youth","Adult")))</f>
        <v>Adult</v>
      </c>
    </row>
    <row r="1445" spans="1:13" x14ac:dyDescent="0.35">
      <c r="A1445">
        <v>231409718</v>
      </c>
      <c r="B1445" s="1">
        <v>45051</v>
      </c>
      <c r="C1445" s="1">
        <v>44346</v>
      </c>
      <c r="D1445" t="s">
        <v>120</v>
      </c>
      <c r="E1445" t="s">
        <v>13</v>
      </c>
      <c r="F1445">
        <v>64</v>
      </c>
      <c r="G1445" t="s">
        <v>19</v>
      </c>
      <c r="H1445" t="s">
        <v>30</v>
      </c>
      <c r="I1445" t="s">
        <v>16</v>
      </c>
      <c r="J1445" t="s">
        <v>6512</v>
      </c>
      <c r="K1445" t="s">
        <v>1434</v>
      </c>
      <c r="L1445">
        <v>1</v>
      </c>
      <c r="M1445" t="str">
        <f>IF(Crime_analysis[[#This Row],[Victim''s Age]]&lt;13,"Child",IF(AND(Crime_analysis[[#This Row],[Victim''s Age]]&gt;13,Crime_analysis[[#This Row],[Victim''s Age]]&lt;18),"Teenager",IF(AND(Crime_analysis[[#This Row],[Victim''s Age]]&gt;=18,Crime_analysis[[#This Row],[Victim''s Age]]&lt;41),"Youth","Adult")))</f>
        <v>Adult</v>
      </c>
    </row>
    <row r="1446" spans="1:13" x14ac:dyDescent="0.35">
      <c r="A1446">
        <v>230605606</v>
      </c>
      <c r="B1446" s="1">
        <v>44964</v>
      </c>
      <c r="C1446" s="1">
        <v>44314</v>
      </c>
      <c r="D1446" t="s">
        <v>22</v>
      </c>
      <c r="E1446" t="s">
        <v>320</v>
      </c>
      <c r="F1446">
        <v>25</v>
      </c>
      <c r="G1446" t="s">
        <v>14</v>
      </c>
      <c r="H1446" t="s">
        <v>20</v>
      </c>
      <c r="I1446" t="s">
        <v>38</v>
      </c>
      <c r="J1446" t="s">
        <v>6512</v>
      </c>
      <c r="K1446" t="s">
        <v>1435</v>
      </c>
      <c r="L1446">
        <v>800</v>
      </c>
      <c r="M1446" t="str">
        <f>IF(Crime_analysis[[#This Row],[Victim''s Age]]&lt;13,"Child",IF(AND(Crime_analysis[[#This Row],[Victim''s Age]]&gt;13,Crime_analysis[[#This Row],[Victim''s Age]]&lt;18),"Teenager",IF(AND(Crime_analysis[[#This Row],[Victim''s Age]]&gt;=18,Crime_analysis[[#This Row],[Victim''s Age]]&lt;41),"Youth","Adult")))</f>
        <v>Youth</v>
      </c>
    </row>
    <row r="1447" spans="1:13" x14ac:dyDescent="0.35">
      <c r="A1447">
        <v>222116746</v>
      </c>
      <c r="B1447" s="1">
        <v>44881</v>
      </c>
      <c r="C1447" s="1">
        <v>44377</v>
      </c>
      <c r="D1447" t="s">
        <v>103</v>
      </c>
      <c r="E1447" t="s">
        <v>13</v>
      </c>
      <c r="F1447">
        <v>35</v>
      </c>
      <c r="G1447" t="s">
        <v>19</v>
      </c>
      <c r="H1447" t="s">
        <v>30</v>
      </c>
      <c r="I1447" t="s">
        <v>16</v>
      </c>
      <c r="J1447" t="s">
        <v>6512</v>
      </c>
      <c r="K1447" t="s">
        <v>1436</v>
      </c>
      <c r="L1447">
        <v>1245</v>
      </c>
      <c r="M1447" t="str">
        <f>IF(Crime_analysis[[#This Row],[Victim''s Age]]&lt;13,"Child",IF(AND(Crime_analysis[[#This Row],[Victim''s Age]]&gt;13,Crime_analysis[[#This Row],[Victim''s Age]]&lt;18),"Teenager",IF(AND(Crime_analysis[[#This Row],[Victim''s Age]]&gt;=18,Crime_analysis[[#This Row],[Victim''s Age]]&lt;41),"Youth","Adult")))</f>
        <v>Youth</v>
      </c>
    </row>
    <row r="1448" spans="1:13" x14ac:dyDescent="0.35">
      <c r="A1448">
        <v>231807723</v>
      </c>
      <c r="B1448" s="1">
        <v>45001</v>
      </c>
      <c r="C1448" s="1">
        <v>44197</v>
      </c>
      <c r="D1448" t="s">
        <v>115</v>
      </c>
      <c r="E1448" t="s">
        <v>13</v>
      </c>
      <c r="F1448">
        <v>47</v>
      </c>
      <c r="G1448" t="s">
        <v>19</v>
      </c>
      <c r="H1448" t="s">
        <v>20</v>
      </c>
      <c r="I1448" t="s">
        <v>16</v>
      </c>
      <c r="J1448" t="s">
        <v>6512</v>
      </c>
      <c r="K1448" t="s">
        <v>1437</v>
      </c>
      <c r="L1448">
        <v>1445</v>
      </c>
      <c r="M1448" t="str">
        <f>IF(Crime_analysis[[#This Row],[Victim''s Age]]&lt;13,"Child",IF(AND(Crime_analysis[[#This Row],[Victim''s Age]]&gt;13,Crime_analysis[[#This Row],[Victim''s Age]]&lt;18),"Teenager",IF(AND(Crime_analysis[[#This Row],[Victim''s Age]]&gt;=18,Crime_analysis[[#This Row],[Victim''s Age]]&lt;41),"Youth","Adult")))</f>
        <v>Adult</v>
      </c>
    </row>
    <row r="1449" spans="1:13" x14ac:dyDescent="0.35">
      <c r="A1449">
        <v>220911567</v>
      </c>
      <c r="B1449" s="1">
        <v>44757</v>
      </c>
      <c r="C1449" s="1">
        <v>44432</v>
      </c>
      <c r="D1449" t="s">
        <v>65</v>
      </c>
      <c r="E1449" t="s">
        <v>13</v>
      </c>
      <c r="F1449">
        <v>36</v>
      </c>
      <c r="G1449" t="s">
        <v>19</v>
      </c>
      <c r="H1449" t="s">
        <v>20</v>
      </c>
      <c r="I1449" t="s">
        <v>16</v>
      </c>
      <c r="J1449" t="s">
        <v>6512</v>
      </c>
      <c r="K1449" t="s">
        <v>1438</v>
      </c>
      <c r="L1449">
        <v>1</v>
      </c>
      <c r="M1449" t="str">
        <f>IF(Crime_analysis[[#This Row],[Victim''s Age]]&lt;13,"Child",IF(AND(Crime_analysis[[#This Row],[Victim''s Age]]&gt;13,Crime_analysis[[#This Row],[Victim''s Age]]&lt;18),"Teenager",IF(AND(Crime_analysis[[#This Row],[Victim''s Age]]&gt;=18,Crime_analysis[[#This Row],[Victim''s Age]]&lt;41),"Youth","Adult")))</f>
        <v>Youth</v>
      </c>
    </row>
    <row r="1450" spans="1:13" x14ac:dyDescent="0.35">
      <c r="A1450">
        <v>231505905</v>
      </c>
      <c r="B1450" s="1">
        <v>44972</v>
      </c>
      <c r="C1450" s="1">
        <v>44211</v>
      </c>
      <c r="D1450" t="s">
        <v>29</v>
      </c>
      <c r="E1450" t="s">
        <v>13</v>
      </c>
      <c r="F1450">
        <v>36</v>
      </c>
      <c r="G1450" t="s">
        <v>14</v>
      </c>
      <c r="H1450" t="s">
        <v>15</v>
      </c>
      <c r="I1450" t="s">
        <v>16</v>
      </c>
      <c r="J1450" t="s">
        <v>6512</v>
      </c>
      <c r="K1450" t="s">
        <v>1439</v>
      </c>
      <c r="L1450">
        <v>930</v>
      </c>
      <c r="M1450" t="str">
        <f>IF(Crime_analysis[[#This Row],[Victim''s Age]]&lt;13,"Child",IF(AND(Crime_analysis[[#This Row],[Victim''s Age]]&gt;13,Crime_analysis[[#This Row],[Victim''s Age]]&lt;18),"Teenager",IF(AND(Crime_analysis[[#This Row],[Victim''s Age]]&gt;=18,Crime_analysis[[#This Row],[Victim''s Age]]&lt;41),"Youth","Adult")))</f>
        <v>Youth</v>
      </c>
    </row>
    <row r="1451" spans="1:13" x14ac:dyDescent="0.35">
      <c r="A1451">
        <v>220612575</v>
      </c>
      <c r="B1451" s="1">
        <v>44743</v>
      </c>
      <c r="C1451" s="1">
        <v>44430</v>
      </c>
      <c r="D1451" t="s">
        <v>22</v>
      </c>
      <c r="E1451" t="s">
        <v>46</v>
      </c>
      <c r="F1451">
        <v>19</v>
      </c>
      <c r="G1451" t="s">
        <v>19</v>
      </c>
      <c r="H1451" t="s">
        <v>15</v>
      </c>
      <c r="I1451" t="s">
        <v>16</v>
      </c>
      <c r="J1451" t="s">
        <v>6512</v>
      </c>
      <c r="K1451" t="s">
        <v>1440</v>
      </c>
      <c r="L1451">
        <v>2200</v>
      </c>
      <c r="M1451" t="str">
        <f>IF(Crime_analysis[[#This Row],[Victim''s Age]]&lt;13,"Child",IF(AND(Crime_analysis[[#This Row],[Victim''s Age]]&gt;13,Crime_analysis[[#This Row],[Victim''s Age]]&lt;18),"Teenager",IF(AND(Crime_analysis[[#This Row],[Victim''s Age]]&gt;=18,Crime_analysis[[#This Row],[Victim''s Age]]&lt;41),"Youth","Adult")))</f>
        <v>Youth</v>
      </c>
    </row>
    <row r="1452" spans="1:13" x14ac:dyDescent="0.35">
      <c r="A1452">
        <v>221417996</v>
      </c>
      <c r="B1452" s="1">
        <v>44857</v>
      </c>
      <c r="C1452" s="1">
        <v>44530</v>
      </c>
      <c r="D1452" t="s">
        <v>120</v>
      </c>
      <c r="E1452" t="s">
        <v>13</v>
      </c>
      <c r="F1452">
        <v>20</v>
      </c>
      <c r="G1452" t="s">
        <v>19</v>
      </c>
      <c r="H1452" t="s">
        <v>20</v>
      </c>
      <c r="I1452" t="s">
        <v>16</v>
      </c>
      <c r="J1452" t="s">
        <v>6512</v>
      </c>
      <c r="K1452" t="s">
        <v>1441</v>
      </c>
      <c r="L1452">
        <v>1</v>
      </c>
      <c r="M1452" t="str">
        <f>IF(Crime_analysis[[#This Row],[Victim''s Age]]&lt;13,"Child",IF(AND(Crime_analysis[[#This Row],[Victim''s Age]]&gt;13,Crime_analysis[[#This Row],[Victim''s Age]]&lt;18),"Teenager",IF(AND(Crime_analysis[[#This Row],[Victim''s Age]]&gt;=18,Crime_analysis[[#This Row],[Victim''s Age]]&lt;41),"Youth","Adult")))</f>
        <v>Youth</v>
      </c>
    </row>
    <row r="1453" spans="1:13" x14ac:dyDescent="0.35">
      <c r="A1453">
        <v>231307443</v>
      </c>
      <c r="B1453" s="1">
        <v>44993</v>
      </c>
      <c r="C1453" s="1">
        <v>44561</v>
      </c>
      <c r="D1453" t="s">
        <v>52</v>
      </c>
      <c r="E1453" t="s">
        <v>169</v>
      </c>
      <c r="F1453">
        <v>13</v>
      </c>
      <c r="G1453" t="s">
        <v>14</v>
      </c>
      <c r="H1453" t="s">
        <v>20</v>
      </c>
      <c r="I1453" t="s">
        <v>59</v>
      </c>
      <c r="J1453" t="s">
        <v>6512</v>
      </c>
      <c r="K1453" t="s">
        <v>1442</v>
      </c>
      <c r="L1453">
        <v>1800</v>
      </c>
      <c r="M1453" t="str">
        <f>IF(Crime_analysis[[#This Row],[Victim''s Age]]&lt;13,"Child",IF(AND(Crime_analysis[[#This Row],[Victim''s Age]]&gt;13,Crime_analysis[[#This Row],[Victim''s Age]]&lt;18),"Teenager",IF(AND(Crime_analysis[[#This Row],[Victim''s Age]]&gt;=18,Crime_analysis[[#This Row],[Victim''s Age]]&lt;41),"Youth","Adult")))</f>
        <v>Adult</v>
      </c>
    </row>
    <row r="1454" spans="1:13" x14ac:dyDescent="0.35">
      <c r="A1454">
        <v>221716399</v>
      </c>
      <c r="B1454" s="1">
        <v>44883</v>
      </c>
      <c r="C1454" s="1">
        <v>44317</v>
      </c>
      <c r="D1454" t="s">
        <v>40</v>
      </c>
      <c r="E1454" t="s">
        <v>13</v>
      </c>
      <c r="F1454">
        <v>73</v>
      </c>
      <c r="G1454" t="s">
        <v>14</v>
      </c>
      <c r="H1454" t="s">
        <v>20</v>
      </c>
      <c r="I1454" t="s">
        <v>16</v>
      </c>
      <c r="J1454" t="s">
        <v>6512</v>
      </c>
      <c r="K1454" t="s">
        <v>1443</v>
      </c>
      <c r="L1454">
        <v>1200</v>
      </c>
      <c r="M1454" t="str">
        <f>IF(Crime_analysis[[#This Row],[Victim''s Age]]&lt;13,"Child",IF(AND(Crime_analysis[[#This Row],[Victim''s Age]]&gt;13,Crime_analysis[[#This Row],[Victim''s Age]]&lt;18),"Teenager",IF(AND(Crime_analysis[[#This Row],[Victim''s Age]]&gt;=18,Crime_analysis[[#This Row],[Victim''s Age]]&lt;41),"Youth","Adult")))</f>
        <v>Adult</v>
      </c>
    </row>
    <row r="1455" spans="1:13" x14ac:dyDescent="0.35">
      <c r="A1455">
        <v>231707668</v>
      </c>
      <c r="B1455" s="1">
        <v>45019</v>
      </c>
      <c r="C1455" s="1">
        <v>44411</v>
      </c>
      <c r="D1455" t="s">
        <v>40</v>
      </c>
      <c r="E1455" t="s">
        <v>13</v>
      </c>
      <c r="F1455">
        <v>49</v>
      </c>
      <c r="G1455" t="s">
        <v>19</v>
      </c>
      <c r="H1455" t="s">
        <v>30</v>
      </c>
      <c r="I1455" t="s">
        <v>16</v>
      </c>
      <c r="J1455" t="s">
        <v>6512</v>
      </c>
      <c r="K1455" t="s">
        <v>1444</v>
      </c>
      <c r="L1455">
        <v>925</v>
      </c>
      <c r="M1455" t="str">
        <f>IF(Crime_analysis[[#This Row],[Victim''s Age]]&lt;13,"Child",IF(AND(Crime_analysis[[#This Row],[Victim''s Age]]&gt;13,Crime_analysis[[#This Row],[Victim''s Age]]&lt;18),"Teenager",IF(AND(Crime_analysis[[#This Row],[Victim''s Age]]&gt;=18,Crime_analysis[[#This Row],[Victim''s Age]]&lt;41),"Youth","Adult")))</f>
        <v>Adult</v>
      </c>
    </row>
    <row r="1456" spans="1:13" x14ac:dyDescent="0.35">
      <c r="A1456">
        <v>221116706</v>
      </c>
      <c r="B1456" s="1">
        <v>44889</v>
      </c>
      <c r="C1456" s="1">
        <v>44524</v>
      </c>
      <c r="D1456" t="s">
        <v>61</v>
      </c>
      <c r="E1456" t="s">
        <v>50</v>
      </c>
      <c r="F1456">
        <v>31</v>
      </c>
      <c r="G1456" t="s">
        <v>19</v>
      </c>
      <c r="H1456" t="s">
        <v>30</v>
      </c>
      <c r="I1456" t="s">
        <v>16</v>
      </c>
      <c r="J1456" t="s">
        <v>6512</v>
      </c>
      <c r="K1456" t="s">
        <v>1445</v>
      </c>
      <c r="L1456">
        <v>102</v>
      </c>
      <c r="M1456" t="str">
        <f>IF(Crime_analysis[[#This Row],[Victim''s Age]]&lt;13,"Child",IF(AND(Crime_analysis[[#This Row],[Victim''s Age]]&gt;13,Crime_analysis[[#This Row],[Victim''s Age]]&lt;18),"Teenager",IF(AND(Crime_analysis[[#This Row],[Victim''s Age]]&gt;=18,Crime_analysis[[#This Row],[Victim''s Age]]&lt;41),"Youth","Adult")))</f>
        <v>Youth</v>
      </c>
    </row>
    <row r="1457" spans="1:13" x14ac:dyDescent="0.35">
      <c r="A1457">
        <v>221611309</v>
      </c>
      <c r="B1457" s="1">
        <v>44784</v>
      </c>
      <c r="C1457" s="1">
        <v>44228</v>
      </c>
      <c r="D1457" t="s">
        <v>86</v>
      </c>
      <c r="E1457" t="s">
        <v>13</v>
      </c>
      <c r="F1457">
        <v>33</v>
      </c>
      <c r="G1457" t="s">
        <v>19</v>
      </c>
      <c r="H1457" t="s">
        <v>20</v>
      </c>
      <c r="I1457" t="s">
        <v>16</v>
      </c>
      <c r="J1457" t="s">
        <v>6512</v>
      </c>
      <c r="K1457" t="s">
        <v>1446</v>
      </c>
      <c r="L1457">
        <v>1</v>
      </c>
      <c r="M1457" t="str">
        <f>IF(Crime_analysis[[#This Row],[Victim''s Age]]&lt;13,"Child",IF(AND(Crime_analysis[[#This Row],[Victim''s Age]]&gt;13,Crime_analysis[[#This Row],[Victim''s Age]]&lt;18),"Teenager",IF(AND(Crime_analysis[[#This Row],[Victim''s Age]]&gt;=18,Crime_analysis[[#This Row],[Victim''s Age]]&lt;41),"Youth","Adult")))</f>
        <v>Youth</v>
      </c>
    </row>
    <row r="1458" spans="1:13" x14ac:dyDescent="0.35">
      <c r="A1458">
        <v>221514050</v>
      </c>
      <c r="B1458" s="1">
        <v>44798</v>
      </c>
      <c r="C1458" s="1">
        <v>44472</v>
      </c>
      <c r="D1458" t="s">
        <v>29</v>
      </c>
      <c r="E1458" t="s">
        <v>181</v>
      </c>
      <c r="F1458">
        <v>32</v>
      </c>
      <c r="G1458" t="s">
        <v>19</v>
      </c>
      <c r="H1458" t="s">
        <v>30</v>
      </c>
      <c r="I1458" t="s">
        <v>59</v>
      </c>
      <c r="J1458" t="s">
        <v>78</v>
      </c>
      <c r="K1458" t="s">
        <v>1447</v>
      </c>
      <c r="L1458">
        <v>2000</v>
      </c>
      <c r="M1458" t="str">
        <f>IF(Crime_analysis[[#This Row],[Victim''s Age]]&lt;13,"Child",IF(AND(Crime_analysis[[#This Row],[Victim''s Age]]&gt;13,Crime_analysis[[#This Row],[Victim''s Age]]&lt;18),"Teenager",IF(AND(Crime_analysis[[#This Row],[Victim''s Age]]&gt;=18,Crime_analysis[[#This Row],[Victim''s Age]]&lt;41),"Youth","Adult")))</f>
        <v>Youth</v>
      </c>
    </row>
    <row r="1459" spans="1:13" x14ac:dyDescent="0.35">
      <c r="A1459">
        <v>230305031</v>
      </c>
      <c r="B1459" s="1">
        <v>44947</v>
      </c>
      <c r="C1459" s="1">
        <v>44291</v>
      </c>
      <c r="D1459" t="s">
        <v>12</v>
      </c>
      <c r="E1459" t="s">
        <v>13</v>
      </c>
      <c r="F1459">
        <v>33</v>
      </c>
      <c r="G1459" t="s">
        <v>14</v>
      </c>
      <c r="H1459" t="s">
        <v>15</v>
      </c>
      <c r="I1459" t="s">
        <v>16</v>
      </c>
      <c r="J1459" t="s">
        <v>6512</v>
      </c>
      <c r="K1459" t="s">
        <v>1448</v>
      </c>
      <c r="L1459">
        <v>1720</v>
      </c>
      <c r="M1459" t="str">
        <f>IF(Crime_analysis[[#This Row],[Victim''s Age]]&lt;13,"Child",IF(AND(Crime_analysis[[#This Row],[Victim''s Age]]&gt;13,Crime_analysis[[#This Row],[Victim''s Age]]&lt;18),"Teenager",IF(AND(Crime_analysis[[#This Row],[Victim''s Age]]&gt;=18,Crime_analysis[[#This Row],[Victim''s Age]]&lt;41),"Youth","Adult")))</f>
        <v>Youth</v>
      </c>
    </row>
    <row r="1460" spans="1:13" x14ac:dyDescent="0.35">
      <c r="A1460">
        <v>221710217</v>
      </c>
      <c r="B1460" s="1">
        <v>44733</v>
      </c>
      <c r="C1460" s="1">
        <v>44560</v>
      </c>
      <c r="D1460" t="s">
        <v>40</v>
      </c>
      <c r="E1460" t="s">
        <v>35</v>
      </c>
      <c r="F1460">
        <v>31</v>
      </c>
      <c r="G1460" t="s">
        <v>19</v>
      </c>
      <c r="H1460" t="s">
        <v>33</v>
      </c>
      <c r="I1460" t="s">
        <v>16</v>
      </c>
      <c r="J1460" t="s">
        <v>6512</v>
      </c>
      <c r="K1460" t="s">
        <v>1449</v>
      </c>
      <c r="L1460">
        <v>700</v>
      </c>
      <c r="M1460" t="str">
        <f>IF(Crime_analysis[[#This Row],[Victim''s Age]]&lt;13,"Child",IF(AND(Crime_analysis[[#This Row],[Victim''s Age]]&gt;13,Crime_analysis[[#This Row],[Victim''s Age]]&lt;18),"Teenager",IF(AND(Crime_analysis[[#This Row],[Victim''s Age]]&gt;=18,Crime_analysis[[#This Row],[Victim''s Age]]&lt;41),"Youth","Adult")))</f>
        <v>Youth</v>
      </c>
    </row>
    <row r="1461" spans="1:13" x14ac:dyDescent="0.35">
      <c r="A1461">
        <v>221313846</v>
      </c>
      <c r="B1461" s="1">
        <v>44746</v>
      </c>
      <c r="C1461" s="1">
        <v>44384</v>
      </c>
      <c r="D1461" t="s">
        <v>52</v>
      </c>
      <c r="E1461" t="s">
        <v>13</v>
      </c>
      <c r="F1461">
        <v>42</v>
      </c>
      <c r="G1461" t="s">
        <v>19</v>
      </c>
      <c r="H1461" t="s">
        <v>15</v>
      </c>
      <c r="I1461" t="s">
        <v>16</v>
      </c>
      <c r="J1461" t="s">
        <v>6512</v>
      </c>
      <c r="K1461" t="s">
        <v>1450</v>
      </c>
      <c r="L1461">
        <v>1200</v>
      </c>
      <c r="M1461" t="str">
        <f>IF(Crime_analysis[[#This Row],[Victim''s Age]]&lt;13,"Child",IF(AND(Crime_analysis[[#This Row],[Victim''s Age]]&gt;13,Crime_analysis[[#This Row],[Victim''s Age]]&lt;18),"Teenager",IF(AND(Crime_analysis[[#This Row],[Victim''s Age]]&gt;=18,Crime_analysis[[#This Row],[Victim''s Age]]&lt;41),"Youth","Adult")))</f>
        <v>Adult</v>
      </c>
    </row>
    <row r="1462" spans="1:13" x14ac:dyDescent="0.35">
      <c r="A1462">
        <v>231906166</v>
      </c>
      <c r="B1462" s="1">
        <v>44977</v>
      </c>
      <c r="C1462" s="1">
        <v>44550</v>
      </c>
      <c r="D1462" t="s">
        <v>32</v>
      </c>
      <c r="E1462" t="s">
        <v>13</v>
      </c>
      <c r="F1462">
        <v>47</v>
      </c>
      <c r="G1462" t="s">
        <v>19</v>
      </c>
      <c r="H1462" t="s">
        <v>15</v>
      </c>
      <c r="I1462" t="s">
        <v>16</v>
      </c>
      <c r="J1462" t="s">
        <v>6512</v>
      </c>
      <c r="K1462" t="s">
        <v>1451</v>
      </c>
      <c r="L1462">
        <v>235</v>
      </c>
      <c r="M1462" t="str">
        <f>IF(Crime_analysis[[#This Row],[Victim''s Age]]&lt;13,"Child",IF(AND(Crime_analysis[[#This Row],[Victim''s Age]]&gt;13,Crime_analysis[[#This Row],[Victim''s Age]]&lt;18),"Teenager",IF(AND(Crime_analysis[[#This Row],[Victim''s Age]]&gt;=18,Crime_analysis[[#This Row],[Victim''s Age]]&lt;41),"Youth","Adult")))</f>
        <v>Adult</v>
      </c>
    </row>
    <row r="1463" spans="1:13" x14ac:dyDescent="0.35">
      <c r="A1463">
        <v>222010901</v>
      </c>
      <c r="B1463" s="1">
        <v>44719</v>
      </c>
      <c r="C1463" s="1">
        <v>44197</v>
      </c>
      <c r="D1463" t="s">
        <v>18</v>
      </c>
      <c r="E1463" t="s">
        <v>13</v>
      </c>
      <c r="F1463">
        <v>15</v>
      </c>
      <c r="G1463" t="s">
        <v>14</v>
      </c>
      <c r="H1463" t="s">
        <v>33</v>
      </c>
      <c r="I1463" t="s">
        <v>16</v>
      </c>
      <c r="J1463" t="s">
        <v>6512</v>
      </c>
      <c r="K1463" t="s">
        <v>1294</v>
      </c>
      <c r="L1463">
        <v>1</v>
      </c>
      <c r="M1463" t="str">
        <f>IF(Crime_analysis[[#This Row],[Victim''s Age]]&lt;13,"Child",IF(AND(Crime_analysis[[#This Row],[Victim''s Age]]&gt;13,Crime_analysis[[#This Row],[Victim''s Age]]&lt;18),"Teenager",IF(AND(Crime_analysis[[#This Row],[Victim''s Age]]&gt;=18,Crime_analysis[[#This Row],[Victim''s Age]]&lt;41),"Youth","Adult")))</f>
        <v>Teenager</v>
      </c>
    </row>
    <row r="1464" spans="1:13" x14ac:dyDescent="0.35">
      <c r="A1464">
        <v>231710048</v>
      </c>
      <c r="B1464" s="1">
        <v>45067</v>
      </c>
      <c r="C1464" s="1">
        <v>44336</v>
      </c>
      <c r="D1464" t="s">
        <v>40</v>
      </c>
      <c r="E1464" t="s">
        <v>150</v>
      </c>
      <c r="F1464">
        <v>35</v>
      </c>
      <c r="G1464" t="s">
        <v>14</v>
      </c>
      <c r="H1464" t="s">
        <v>33</v>
      </c>
      <c r="I1464" t="s">
        <v>16</v>
      </c>
      <c r="J1464" t="s">
        <v>6512</v>
      </c>
      <c r="K1464" t="s">
        <v>1452</v>
      </c>
      <c r="L1464">
        <v>1400</v>
      </c>
      <c r="M1464" t="str">
        <f>IF(Crime_analysis[[#This Row],[Victim''s Age]]&lt;13,"Child",IF(AND(Crime_analysis[[#This Row],[Victim''s Age]]&gt;13,Crime_analysis[[#This Row],[Victim''s Age]]&lt;18),"Teenager",IF(AND(Crime_analysis[[#This Row],[Victim''s Age]]&gt;=18,Crime_analysis[[#This Row],[Victim''s Age]]&lt;41),"Youth","Adult")))</f>
        <v>Youth</v>
      </c>
    </row>
    <row r="1465" spans="1:13" x14ac:dyDescent="0.35">
      <c r="A1465">
        <v>221910825</v>
      </c>
      <c r="B1465" s="1">
        <v>44727</v>
      </c>
      <c r="C1465" s="1">
        <v>44428</v>
      </c>
      <c r="D1465" t="s">
        <v>32</v>
      </c>
      <c r="E1465" t="s">
        <v>13</v>
      </c>
      <c r="F1465">
        <v>28</v>
      </c>
      <c r="G1465" t="s">
        <v>14</v>
      </c>
      <c r="H1465" t="s">
        <v>20</v>
      </c>
      <c r="I1465" t="s">
        <v>16</v>
      </c>
      <c r="J1465" t="s">
        <v>6512</v>
      </c>
      <c r="K1465" t="s">
        <v>1453</v>
      </c>
      <c r="L1465">
        <v>835</v>
      </c>
      <c r="M1465" t="str">
        <f>IF(Crime_analysis[[#This Row],[Victim''s Age]]&lt;13,"Child",IF(AND(Crime_analysis[[#This Row],[Victim''s Age]]&gt;13,Crime_analysis[[#This Row],[Victim''s Age]]&lt;18),"Teenager",IF(AND(Crime_analysis[[#This Row],[Victim''s Age]]&gt;=18,Crime_analysis[[#This Row],[Victim''s Age]]&lt;41),"Youth","Adult")))</f>
        <v>Youth</v>
      </c>
    </row>
    <row r="1466" spans="1:13" x14ac:dyDescent="0.35">
      <c r="A1466">
        <v>231607972</v>
      </c>
      <c r="B1466" s="1">
        <v>45050</v>
      </c>
      <c r="C1466" s="1">
        <v>44243</v>
      </c>
      <c r="D1466" t="s">
        <v>86</v>
      </c>
      <c r="E1466" t="s">
        <v>54</v>
      </c>
      <c r="F1466">
        <v>22</v>
      </c>
      <c r="G1466" t="s">
        <v>19</v>
      </c>
      <c r="H1466" t="s">
        <v>15</v>
      </c>
      <c r="I1466" t="s">
        <v>16</v>
      </c>
      <c r="J1466" t="s">
        <v>6512</v>
      </c>
      <c r="K1466" t="s">
        <v>1454</v>
      </c>
      <c r="L1466">
        <v>1500</v>
      </c>
      <c r="M1466" t="str">
        <f>IF(Crime_analysis[[#This Row],[Victim''s Age]]&lt;13,"Child",IF(AND(Crime_analysis[[#This Row],[Victim''s Age]]&gt;13,Crime_analysis[[#This Row],[Victim''s Age]]&lt;18),"Teenager",IF(AND(Crime_analysis[[#This Row],[Victim''s Age]]&gt;=18,Crime_analysis[[#This Row],[Victim''s Age]]&lt;41),"Youth","Adult")))</f>
        <v>Youth</v>
      </c>
    </row>
    <row r="1467" spans="1:13" x14ac:dyDescent="0.35">
      <c r="A1467">
        <v>230909828</v>
      </c>
      <c r="B1467" s="1">
        <v>45071</v>
      </c>
      <c r="C1467" s="1">
        <v>44307</v>
      </c>
      <c r="D1467" t="s">
        <v>65</v>
      </c>
      <c r="E1467" t="s">
        <v>13</v>
      </c>
      <c r="F1467">
        <v>34</v>
      </c>
      <c r="G1467" t="s">
        <v>19</v>
      </c>
      <c r="H1467" t="s">
        <v>30</v>
      </c>
      <c r="I1467" t="s">
        <v>16</v>
      </c>
      <c r="J1467" t="s">
        <v>6512</v>
      </c>
      <c r="K1467" t="s">
        <v>1455</v>
      </c>
      <c r="L1467">
        <v>800</v>
      </c>
      <c r="M1467" t="str">
        <f>IF(Crime_analysis[[#This Row],[Victim''s Age]]&lt;13,"Child",IF(AND(Crime_analysis[[#This Row],[Victim''s Age]]&gt;13,Crime_analysis[[#This Row],[Victim''s Age]]&lt;18),"Teenager",IF(AND(Crime_analysis[[#This Row],[Victim''s Age]]&gt;=18,Crime_analysis[[#This Row],[Victim''s Age]]&lt;41),"Youth","Adult")))</f>
        <v>Youth</v>
      </c>
    </row>
    <row r="1468" spans="1:13" x14ac:dyDescent="0.35">
      <c r="A1468">
        <v>230809072</v>
      </c>
      <c r="B1468" s="1">
        <v>45037</v>
      </c>
      <c r="C1468" s="1">
        <v>44287</v>
      </c>
      <c r="D1468" t="s">
        <v>141</v>
      </c>
      <c r="E1468" t="s">
        <v>13</v>
      </c>
      <c r="F1468">
        <v>23</v>
      </c>
      <c r="G1468" t="s">
        <v>19</v>
      </c>
      <c r="H1468" t="s">
        <v>15</v>
      </c>
      <c r="I1468" t="s">
        <v>16</v>
      </c>
      <c r="J1468" t="s">
        <v>6512</v>
      </c>
      <c r="K1468" t="s">
        <v>1456</v>
      </c>
      <c r="L1468">
        <v>1115</v>
      </c>
      <c r="M1468" t="str">
        <f>IF(Crime_analysis[[#This Row],[Victim''s Age]]&lt;13,"Child",IF(AND(Crime_analysis[[#This Row],[Victim''s Age]]&gt;13,Crime_analysis[[#This Row],[Victim''s Age]]&lt;18),"Teenager",IF(AND(Crime_analysis[[#This Row],[Victim''s Age]]&gt;=18,Crime_analysis[[#This Row],[Victim''s Age]]&lt;41),"Youth","Adult")))</f>
        <v>Youth</v>
      </c>
    </row>
    <row r="1469" spans="1:13" x14ac:dyDescent="0.35">
      <c r="A1469">
        <v>221512798</v>
      </c>
      <c r="B1469" s="1">
        <v>44765</v>
      </c>
      <c r="C1469" s="1">
        <v>44511</v>
      </c>
      <c r="D1469" t="s">
        <v>29</v>
      </c>
      <c r="E1469" t="s">
        <v>471</v>
      </c>
      <c r="F1469">
        <v>30</v>
      </c>
      <c r="G1469" t="s">
        <v>14</v>
      </c>
      <c r="H1469" t="s">
        <v>20</v>
      </c>
      <c r="I1469" t="s">
        <v>16</v>
      </c>
      <c r="J1469" t="s">
        <v>6512</v>
      </c>
      <c r="K1469" t="s">
        <v>1457</v>
      </c>
      <c r="L1469">
        <v>900</v>
      </c>
      <c r="M1469" t="str">
        <f>IF(Crime_analysis[[#This Row],[Victim''s Age]]&lt;13,"Child",IF(AND(Crime_analysis[[#This Row],[Victim''s Age]]&gt;13,Crime_analysis[[#This Row],[Victim''s Age]]&lt;18),"Teenager",IF(AND(Crime_analysis[[#This Row],[Victim''s Age]]&gt;=18,Crime_analysis[[#This Row],[Victim''s Age]]&lt;41),"Youth","Adult")))</f>
        <v>Youth</v>
      </c>
    </row>
    <row r="1470" spans="1:13" x14ac:dyDescent="0.35">
      <c r="A1470">
        <v>231311692</v>
      </c>
      <c r="B1470" s="1">
        <v>45079</v>
      </c>
      <c r="C1470" s="1">
        <v>44212</v>
      </c>
      <c r="D1470" t="s">
        <v>52</v>
      </c>
      <c r="E1470" t="s">
        <v>84</v>
      </c>
      <c r="F1470">
        <v>24</v>
      </c>
      <c r="G1470" t="s">
        <v>14</v>
      </c>
      <c r="H1470" t="s">
        <v>15</v>
      </c>
      <c r="I1470" t="s">
        <v>59</v>
      </c>
      <c r="J1470" t="s">
        <v>6512</v>
      </c>
      <c r="K1470" t="s">
        <v>1458</v>
      </c>
      <c r="L1470">
        <v>2000</v>
      </c>
      <c r="M1470" t="str">
        <f>IF(Crime_analysis[[#This Row],[Victim''s Age]]&lt;13,"Child",IF(AND(Crime_analysis[[#This Row],[Victim''s Age]]&gt;13,Crime_analysis[[#This Row],[Victim''s Age]]&lt;18),"Teenager",IF(AND(Crime_analysis[[#This Row],[Victim''s Age]]&gt;=18,Crime_analysis[[#This Row],[Victim''s Age]]&lt;41),"Youth","Adult")))</f>
        <v>Youth</v>
      </c>
    </row>
    <row r="1471" spans="1:13" x14ac:dyDescent="0.35">
      <c r="A1471">
        <v>220713299</v>
      </c>
      <c r="B1471" s="1">
        <v>44797</v>
      </c>
      <c r="C1471" s="1">
        <v>44197</v>
      </c>
      <c r="D1471" t="s">
        <v>45</v>
      </c>
      <c r="E1471" t="s">
        <v>13</v>
      </c>
      <c r="F1471">
        <v>72</v>
      </c>
      <c r="G1471" t="s">
        <v>14</v>
      </c>
      <c r="H1471" t="s">
        <v>15</v>
      </c>
      <c r="I1471" t="s">
        <v>16</v>
      </c>
      <c r="J1471" t="s">
        <v>6512</v>
      </c>
      <c r="K1471" t="s">
        <v>1459</v>
      </c>
      <c r="L1471">
        <v>1200</v>
      </c>
      <c r="M1471" t="str">
        <f>IF(Crime_analysis[[#This Row],[Victim''s Age]]&lt;13,"Child",IF(AND(Crime_analysis[[#This Row],[Victim''s Age]]&gt;13,Crime_analysis[[#This Row],[Victim''s Age]]&lt;18),"Teenager",IF(AND(Crime_analysis[[#This Row],[Victim''s Age]]&gt;=18,Crime_analysis[[#This Row],[Victim''s Age]]&lt;41),"Youth","Adult")))</f>
        <v>Adult</v>
      </c>
    </row>
    <row r="1472" spans="1:13" x14ac:dyDescent="0.35">
      <c r="A1472">
        <v>220215496</v>
      </c>
      <c r="B1472" s="1">
        <v>44797</v>
      </c>
      <c r="C1472" s="1">
        <v>44235</v>
      </c>
      <c r="D1472" t="s">
        <v>26</v>
      </c>
      <c r="E1472" t="s">
        <v>13</v>
      </c>
      <c r="F1472">
        <v>24</v>
      </c>
      <c r="G1472" t="s">
        <v>19</v>
      </c>
      <c r="H1472" t="s">
        <v>30</v>
      </c>
      <c r="I1472" t="s">
        <v>16</v>
      </c>
      <c r="J1472" t="s">
        <v>6512</v>
      </c>
      <c r="K1472" t="s">
        <v>1460</v>
      </c>
      <c r="L1472">
        <v>100</v>
      </c>
      <c r="M1472" t="str">
        <f>IF(Crime_analysis[[#This Row],[Victim''s Age]]&lt;13,"Child",IF(AND(Crime_analysis[[#This Row],[Victim''s Age]]&gt;13,Crime_analysis[[#This Row],[Victim''s Age]]&lt;18),"Teenager",IF(AND(Crime_analysis[[#This Row],[Victim''s Age]]&gt;=18,Crime_analysis[[#This Row],[Victim''s Age]]&lt;41),"Youth","Adult")))</f>
        <v>Youth</v>
      </c>
    </row>
    <row r="1473" spans="1:13" x14ac:dyDescent="0.35">
      <c r="A1473">
        <v>231706185</v>
      </c>
      <c r="B1473" s="1">
        <v>44983</v>
      </c>
      <c r="C1473" s="1">
        <v>44250</v>
      </c>
      <c r="D1473" t="s">
        <v>40</v>
      </c>
      <c r="E1473" t="s">
        <v>13</v>
      </c>
      <c r="F1473">
        <v>21</v>
      </c>
      <c r="G1473" t="s">
        <v>19</v>
      </c>
      <c r="H1473" t="s">
        <v>80</v>
      </c>
      <c r="I1473" t="s">
        <v>16</v>
      </c>
      <c r="J1473" t="s">
        <v>6512</v>
      </c>
      <c r="K1473" t="s">
        <v>1461</v>
      </c>
      <c r="L1473">
        <v>740</v>
      </c>
      <c r="M1473" t="str">
        <f>IF(Crime_analysis[[#This Row],[Victim''s Age]]&lt;13,"Child",IF(AND(Crime_analysis[[#This Row],[Victim''s Age]]&gt;13,Crime_analysis[[#This Row],[Victim''s Age]]&lt;18),"Teenager",IF(AND(Crime_analysis[[#This Row],[Victim''s Age]]&gt;=18,Crime_analysis[[#This Row],[Victim''s Age]]&lt;41),"Youth","Adult")))</f>
        <v>Youth</v>
      </c>
    </row>
    <row r="1474" spans="1:13" x14ac:dyDescent="0.35">
      <c r="A1474">
        <v>230807555</v>
      </c>
      <c r="B1474" s="1">
        <v>44999</v>
      </c>
      <c r="C1474" s="1">
        <v>44256</v>
      </c>
      <c r="D1474" t="s">
        <v>141</v>
      </c>
      <c r="E1474" t="s">
        <v>13</v>
      </c>
      <c r="F1474">
        <v>82</v>
      </c>
      <c r="G1474" t="s">
        <v>14</v>
      </c>
      <c r="H1474" t="s">
        <v>14</v>
      </c>
      <c r="I1474" t="s">
        <v>16</v>
      </c>
      <c r="J1474" t="s">
        <v>6512</v>
      </c>
      <c r="K1474" t="s">
        <v>1462</v>
      </c>
      <c r="L1474">
        <v>1930</v>
      </c>
      <c r="M1474" t="str">
        <f>IF(Crime_analysis[[#This Row],[Victim''s Age]]&lt;13,"Child",IF(AND(Crime_analysis[[#This Row],[Victim''s Age]]&gt;13,Crime_analysis[[#This Row],[Victim''s Age]]&lt;18),"Teenager",IF(AND(Crime_analysis[[#This Row],[Victim''s Age]]&gt;=18,Crime_analysis[[#This Row],[Victim''s Age]]&lt;41),"Youth","Adult")))</f>
        <v>Adult</v>
      </c>
    </row>
    <row r="1475" spans="1:13" x14ac:dyDescent="0.35">
      <c r="A1475">
        <v>230115113</v>
      </c>
      <c r="B1475" s="1">
        <v>45107</v>
      </c>
      <c r="C1475" s="1">
        <v>44440</v>
      </c>
      <c r="D1475" t="s">
        <v>42</v>
      </c>
      <c r="E1475" t="s">
        <v>13</v>
      </c>
      <c r="F1475">
        <v>32</v>
      </c>
      <c r="G1475" t="s">
        <v>19</v>
      </c>
      <c r="H1475" t="s">
        <v>33</v>
      </c>
      <c r="I1475" t="s">
        <v>16</v>
      </c>
      <c r="J1475" t="s">
        <v>6512</v>
      </c>
      <c r="K1475" t="s">
        <v>1463</v>
      </c>
      <c r="L1475">
        <v>1715</v>
      </c>
      <c r="M1475" t="str">
        <f>IF(Crime_analysis[[#This Row],[Victim''s Age]]&lt;13,"Child",IF(AND(Crime_analysis[[#This Row],[Victim''s Age]]&gt;13,Crime_analysis[[#This Row],[Victim''s Age]]&lt;18),"Teenager",IF(AND(Crime_analysis[[#This Row],[Victim''s Age]]&gt;=18,Crime_analysis[[#This Row],[Victim''s Age]]&lt;41),"Youth","Adult")))</f>
        <v>Youth</v>
      </c>
    </row>
    <row r="1476" spans="1:13" x14ac:dyDescent="0.35">
      <c r="A1476">
        <v>221817272</v>
      </c>
      <c r="B1476" s="1">
        <v>44816</v>
      </c>
      <c r="C1476" s="1">
        <v>44473</v>
      </c>
      <c r="D1476" t="s">
        <v>115</v>
      </c>
      <c r="E1476" t="s">
        <v>13</v>
      </c>
      <c r="F1476">
        <v>48</v>
      </c>
      <c r="G1476" t="s">
        <v>14</v>
      </c>
      <c r="H1476" t="s">
        <v>15</v>
      </c>
      <c r="I1476" t="s">
        <v>16</v>
      </c>
      <c r="J1476" t="s">
        <v>6512</v>
      </c>
      <c r="K1476" t="s">
        <v>1464</v>
      </c>
      <c r="L1476">
        <v>1305</v>
      </c>
      <c r="M1476" t="str">
        <f>IF(Crime_analysis[[#This Row],[Victim''s Age]]&lt;13,"Child",IF(AND(Crime_analysis[[#This Row],[Victim''s Age]]&gt;13,Crime_analysis[[#This Row],[Victim''s Age]]&lt;18),"Teenager",IF(AND(Crime_analysis[[#This Row],[Victim''s Age]]&gt;=18,Crime_analysis[[#This Row],[Victim''s Age]]&lt;41),"Youth","Adult")))</f>
        <v>Adult</v>
      </c>
    </row>
    <row r="1477" spans="1:13" x14ac:dyDescent="0.35">
      <c r="A1477">
        <v>231606857</v>
      </c>
      <c r="B1477" s="1">
        <v>45017</v>
      </c>
      <c r="C1477" s="1">
        <v>44534</v>
      </c>
      <c r="D1477" t="s">
        <v>86</v>
      </c>
      <c r="E1477" t="s">
        <v>169</v>
      </c>
      <c r="F1477">
        <v>12</v>
      </c>
      <c r="G1477" t="s">
        <v>14</v>
      </c>
      <c r="H1477" t="s">
        <v>20</v>
      </c>
      <c r="I1477" t="s">
        <v>59</v>
      </c>
      <c r="J1477" t="s">
        <v>6512</v>
      </c>
      <c r="K1477" t="s">
        <v>1465</v>
      </c>
      <c r="L1477">
        <v>1200</v>
      </c>
      <c r="M1477" t="str">
        <f>IF(Crime_analysis[[#This Row],[Victim''s Age]]&lt;13,"Child",IF(AND(Crime_analysis[[#This Row],[Victim''s Age]]&gt;13,Crime_analysis[[#This Row],[Victim''s Age]]&lt;18),"Teenager",IF(AND(Crime_analysis[[#This Row],[Victim''s Age]]&gt;=18,Crime_analysis[[#This Row],[Victim''s Age]]&lt;41),"Youth","Adult")))</f>
        <v>Child</v>
      </c>
    </row>
    <row r="1478" spans="1:13" x14ac:dyDescent="0.35">
      <c r="A1478">
        <v>221613064</v>
      </c>
      <c r="B1478" s="1">
        <v>44811</v>
      </c>
      <c r="C1478" s="1">
        <v>44348</v>
      </c>
      <c r="D1478" t="s">
        <v>86</v>
      </c>
      <c r="E1478" t="s">
        <v>169</v>
      </c>
      <c r="F1478">
        <v>11</v>
      </c>
      <c r="G1478" t="s">
        <v>14</v>
      </c>
      <c r="H1478" t="s">
        <v>30</v>
      </c>
      <c r="I1478" t="s">
        <v>59</v>
      </c>
      <c r="J1478" t="s">
        <v>6512</v>
      </c>
      <c r="K1478" t="s">
        <v>994</v>
      </c>
      <c r="L1478">
        <v>1200</v>
      </c>
      <c r="M1478" t="str">
        <f>IF(Crime_analysis[[#This Row],[Victim''s Age]]&lt;13,"Child",IF(AND(Crime_analysis[[#This Row],[Victim''s Age]]&gt;13,Crime_analysis[[#This Row],[Victim''s Age]]&lt;18),"Teenager",IF(AND(Crime_analysis[[#This Row],[Victim''s Age]]&gt;=18,Crime_analysis[[#This Row],[Victim''s Age]]&lt;41),"Youth","Adult")))</f>
        <v>Child</v>
      </c>
    </row>
    <row r="1479" spans="1:13" x14ac:dyDescent="0.35">
      <c r="A1479">
        <v>221512872</v>
      </c>
      <c r="B1479" s="1">
        <v>44771</v>
      </c>
      <c r="C1479" s="1">
        <v>44498</v>
      </c>
      <c r="D1479" t="s">
        <v>29</v>
      </c>
      <c r="E1479" t="s">
        <v>636</v>
      </c>
      <c r="F1479">
        <v>35</v>
      </c>
      <c r="G1479" t="s">
        <v>19</v>
      </c>
      <c r="H1479" t="s">
        <v>15</v>
      </c>
      <c r="I1479" t="s">
        <v>1466</v>
      </c>
      <c r="J1479" t="s">
        <v>78</v>
      </c>
      <c r="K1479" t="s">
        <v>411</v>
      </c>
      <c r="L1479">
        <v>1200</v>
      </c>
      <c r="M1479" t="str">
        <f>IF(Crime_analysis[[#This Row],[Victim''s Age]]&lt;13,"Child",IF(AND(Crime_analysis[[#This Row],[Victim''s Age]]&gt;13,Crime_analysis[[#This Row],[Victim''s Age]]&lt;18),"Teenager",IF(AND(Crime_analysis[[#This Row],[Victim''s Age]]&gt;=18,Crime_analysis[[#This Row],[Victim''s Age]]&lt;41),"Youth","Adult")))</f>
        <v>Youth</v>
      </c>
    </row>
    <row r="1480" spans="1:13" x14ac:dyDescent="0.35">
      <c r="A1480">
        <v>231905487</v>
      </c>
      <c r="B1480" s="1">
        <v>44963</v>
      </c>
      <c r="C1480" s="1">
        <v>44287</v>
      </c>
      <c r="D1480" t="s">
        <v>32</v>
      </c>
      <c r="E1480" t="s">
        <v>13</v>
      </c>
      <c r="F1480">
        <v>48</v>
      </c>
      <c r="G1480" t="s">
        <v>14</v>
      </c>
      <c r="H1480" t="s">
        <v>20</v>
      </c>
      <c r="I1480" t="s">
        <v>16</v>
      </c>
      <c r="J1480" t="s">
        <v>6512</v>
      </c>
      <c r="K1480" t="s">
        <v>1467</v>
      </c>
      <c r="L1480">
        <v>533</v>
      </c>
      <c r="M1480" t="str">
        <f>IF(Crime_analysis[[#This Row],[Victim''s Age]]&lt;13,"Child",IF(AND(Crime_analysis[[#This Row],[Victim''s Age]]&gt;13,Crime_analysis[[#This Row],[Victim''s Age]]&lt;18),"Teenager",IF(AND(Crime_analysis[[#This Row],[Victim''s Age]]&gt;=18,Crime_analysis[[#This Row],[Victim''s Age]]&lt;41),"Youth","Adult")))</f>
        <v>Adult</v>
      </c>
    </row>
    <row r="1481" spans="1:13" x14ac:dyDescent="0.35">
      <c r="A1481">
        <v>232009306</v>
      </c>
      <c r="B1481" s="1">
        <v>44954</v>
      </c>
      <c r="C1481" s="1">
        <v>44270</v>
      </c>
      <c r="D1481" t="s">
        <v>18</v>
      </c>
      <c r="E1481" t="s">
        <v>13</v>
      </c>
      <c r="F1481">
        <v>57</v>
      </c>
      <c r="G1481" t="s">
        <v>19</v>
      </c>
      <c r="H1481" t="s">
        <v>80</v>
      </c>
      <c r="I1481" t="s">
        <v>16</v>
      </c>
      <c r="J1481" t="s">
        <v>6512</v>
      </c>
      <c r="K1481" t="s">
        <v>1261</v>
      </c>
      <c r="L1481">
        <v>1710</v>
      </c>
      <c r="M1481" t="str">
        <f>IF(Crime_analysis[[#This Row],[Victim''s Age]]&lt;13,"Child",IF(AND(Crime_analysis[[#This Row],[Victim''s Age]]&gt;13,Crime_analysis[[#This Row],[Victim''s Age]]&lt;18),"Teenager",IF(AND(Crime_analysis[[#This Row],[Victim''s Age]]&gt;=18,Crime_analysis[[#This Row],[Victim''s Age]]&lt;41),"Youth","Adult")))</f>
        <v>Adult</v>
      </c>
    </row>
    <row r="1482" spans="1:13" x14ac:dyDescent="0.35">
      <c r="A1482">
        <v>232110632</v>
      </c>
      <c r="B1482" s="1">
        <v>45096</v>
      </c>
      <c r="C1482" s="1">
        <v>44337</v>
      </c>
      <c r="D1482" t="s">
        <v>103</v>
      </c>
      <c r="E1482" t="s">
        <v>84</v>
      </c>
      <c r="F1482">
        <v>38</v>
      </c>
      <c r="G1482" t="s">
        <v>14</v>
      </c>
      <c r="H1482" t="s">
        <v>30</v>
      </c>
      <c r="I1482" t="s">
        <v>59</v>
      </c>
      <c r="J1482" t="s">
        <v>6512</v>
      </c>
      <c r="K1482" t="s">
        <v>1468</v>
      </c>
      <c r="L1482">
        <v>1200</v>
      </c>
      <c r="M1482" t="str">
        <f>IF(Crime_analysis[[#This Row],[Victim''s Age]]&lt;13,"Child",IF(AND(Crime_analysis[[#This Row],[Victim''s Age]]&gt;13,Crime_analysis[[#This Row],[Victim''s Age]]&lt;18),"Teenager",IF(AND(Crime_analysis[[#This Row],[Victim''s Age]]&gt;=18,Crime_analysis[[#This Row],[Victim''s Age]]&lt;41),"Youth","Adult")))</f>
        <v>Youth</v>
      </c>
    </row>
    <row r="1483" spans="1:13" x14ac:dyDescent="0.35">
      <c r="A1483">
        <v>220617873</v>
      </c>
      <c r="B1483" s="1">
        <v>44854</v>
      </c>
      <c r="C1483" s="1">
        <v>44476</v>
      </c>
      <c r="D1483" t="s">
        <v>22</v>
      </c>
      <c r="E1483" t="s">
        <v>37</v>
      </c>
      <c r="F1483">
        <v>85</v>
      </c>
      <c r="G1483" t="s">
        <v>14</v>
      </c>
      <c r="H1483" t="s">
        <v>30</v>
      </c>
      <c r="I1483" t="s">
        <v>16</v>
      </c>
      <c r="J1483" t="s">
        <v>6512</v>
      </c>
      <c r="K1483" t="s">
        <v>1469</v>
      </c>
      <c r="L1483">
        <v>1200</v>
      </c>
      <c r="M1483" t="str">
        <f>IF(Crime_analysis[[#This Row],[Victim''s Age]]&lt;13,"Child",IF(AND(Crime_analysis[[#This Row],[Victim''s Age]]&gt;13,Crime_analysis[[#This Row],[Victim''s Age]]&lt;18),"Teenager",IF(AND(Crime_analysis[[#This Row],[Victim''s Age]]&gt;=18,Crime_analysis[[#This Row],[Victim''s Age]]&lt;41),"Youth","Adult")))</f>
        <v>Adult</v>
      </c>
    </row>
    <row r="1484" spans="1:13" x14ac:dyDescent="0.35">
      <c r="A1484">
        <v>220125222</v>
      </c>
      <c r="B1484" s="1">
        <v>44891</v>
      </c>
      <c r="C1484" s="1">
        <v>44489</v>
      </c>
      <c r="D1484" t="s">
        <v>42</v>
      </c>
      <c r="E1484" t="s">
        <v>13</v>
      </c>
      <c r="F1484">
        <v>26</v>
      </c>
      <c r="G1484" t="s">
        <v>19</v>
      </c>
      <c r="H1484" t="s">
        <v>80</v>
      </c>
      <c r="I1484" t="s">
        <v>16</v>
      </c>
      <c r="J1484" t="s">
        <v>6512</v>
      </c>
      <c r="K1484" t="s">
        <v>101</v>
      </c>
      <c r="L1484">
        <v>1205</v>
      </c>
      <c r="M1484" t="str">
        <f>IF(Crime_analysis[[#This Row],[Victim''s Age]]&lt;13,"Child",IF(AND(Crime_analysis[[#This Row],[Victim''s Age]]&gt;13,Crime_analysis[[#This Row],[Victim''s Age]]&lt;18),"Teenager",IF(AND(Crime_analysis[[#This Row],[Victim''s Age]]&gt;=18,Crime_analysis[[#This Row],[Victim''s Age]]&lt;41),"Youth","Adult")))</f>
        <v>Youth</v>
      </c>
    </row>
    <row r="1485" spans="1:13" x14ac:dyDescent="0.35">
      <c r="A1485">
        <v>221416596</v>
      </c>
      <c r="B1485" s="1">
        <v>44822</v>
      </c>
      <c r="C1485" s="1">
        <v>44456</v>
      </c>
      <c r="D1485" t="s">
        <v>120</v>
      </c>
      <c r="E1485" t="s">
        <v>471</v>
      </c>
      <c r="F1485">
        <v>48</v>
      </c>
      <c r="G1485" t="s">
        <v>19</v>
      </c>
      <c r="H1485" t="s">
        <v>30</v>
      </c>
      <c r="I1485" t="s">
        <v>16</v>
      </c>
      <c r="J1485" t="s">
        <v>6512</v>
      </c>
      <c r="K1485" t="s">
        <v>1470</v>
      </c>
      <c r="L1485">
        <v>1430</v>
      </c>
      <c r="M1485" t="str">
        <f>IF(Crime_analysis[[#This Row],[Victim''s Age]]&lt;13,"Child",IF(AND(Crime_analysis[[#This Row],[Victim''s Age]]&gt;13,Crime_analysis[[#This Row],[Victim''s Age]]&lt;18),"Teenager",IF(AND(Crime_analysis[[#This Row],[Victim''s Age]]&gt;=18,Crime_analysis[[#This Row],[Victim''s Age]]&lt;41),"Youth","Adult")))</f>
        <v>Adult</v>
      </c>
    </row>
    <row r="1486" spans="1:13" x14ac:dyDescent="0.35">
      <c r="A1486">
        <v>220412624</v>
      </c>
      <c r="B1486" s="1">
        <v>44802</v>
      </c>
      <c r="C1486" s="1">
        <v>44528</v>
      </c>
      <c r="D1486" t="s">
        <v>68</v>
      </c>
      <c r="E1486" t="s">
        <v>13</v>
      </c>
      <c r="F1486">
        <v>57</v>
      </c>
      <c r="G1486" t="s">
        <v>19</v>
      </c>
      <c r="H1486" t="s">
        <v>20</v>
      </c>
      <c r="I1486" t="s">
        <v>16</v>
      </c>
      <c r="J1486" t="s">
        <v>6512</v>
      </c>
      <c r="K1486" t="s">
        <v>1471</v>
      </c>
      <c r="L1486">
        <v>5</v>
      </c>
      <c r="M1486" t="str">
        <f>IF(Crime_analysis[[#This Row],[Victim''s Age]]&lt;13,"Child",IF(AND(Crime_analysis[[#This Row],[Victim''s Age]]&gt;13,Crime_analysis[[#This Row],[Victim''s Age]]&lt;18),"Teenager",IF(AND(Crime_analysis[[#This Row],[Victim''s Age]]&gt;=18,Crime_analysis[[#This Row],[Victim''s Age]]&lt;41),"Youth","Adult")))</f>
        <v>Adult</v>
      </c>
    </row>
    <row r="1487" spans="1:13" x14ac:dyDescent="0.35">
      <c r="A1487">
        <v>230809607</v>
      </c>
      <c r="B1487" s="1">
        <v>45061</v>
      </c>
      <c r="C1487" s="1">
        <v>44543</v>
      </c>
      <c r="D1487" t="s">
        <v>141</v>
      </c>
      <c r="E1487" t="s">
        <v>54</v>
      </c>
      <c r="F1487">
        <v>57</v>
      </c>
      <c r="G1487" t="s">
        <v>19</v>
      </c>
      <c r="H1487" t="s">
        <v>30</v>
      </c>
      <c r="I1487" t="s">
        <v>16</v>
      </c>
      <c r="J1487" t="s">
        <v>6512</v>
      </c>
      <c r="K1487" t="s">
        <v>1472</v>
      </c>
      <c r="L1487">
        <v>1630</v>
      </c>
      <c r="M1487" t="str">
        <f>IF(Crime_analysis[[#This Row],[Victim''s Age]]&lt;13,"Child",IF(AND(Crime_analysis[[#This Row],[Victim''s Age]]&gt;13,Crime_analysis[[#This Row],[Victim''s Age]]&lt;18),"Teenager",IF(AND(Crime_analysis[[#This Row],[Victim''s Age]]&gt;=18,Crime_analysis[[#This Row],[Victim''s Age]]&lt;41),"Youth","Adult")))</f>
        <v>Adult</v>
      </c>
    </row>
    <row r="1488" spans="1:13" x14ac:dyDescent="0.35">
      <c r="A1488">
        <v>231411602</v>
      </c>
      <c r="B1488" s="1">
        <v>45077</v>
      </c>
      <c r="C1488" s="1">
        <v>44536</v>
      </c>
      <c r="D1488" t="s">
        <v>120</v>
      </c>
      <c r="E1488" t="s">
        <v>13</v>
      </c>
      <c r="F1488">
        <v>56</v>
      </c>
      <c r="G1488" t="s">
        <v>14</v>
      </c>
      <c r="H1488" t="s">
        <v>30</v>
      </c>
      <c r="I1488" t="s">
        <v>16</v>
      </c>
      <c r="J1488" t="s">
        <v>6512</v>
      </c>
      <c r="K1488" t="s">
        <v>1473</v>
      </c>
      <c r="L1488">
        <v>1200</v>
      </c>
      <c r="M1488" t="str">
        <f>IF(Crime_analysis[[#This Row],[Victim''s Age]]&lt;13,"Child",IF(AND(Crime_analysis[[#This Row],[Victim''s Age]]&gt;13,Crime_analysis[[#This Row],[Victim''s Age]]&lt;18),"Teenager",IF(AND(Crime_analysis[[#This Row],[Victim''s Age]]&gt;=18,Crime_analysis[[#This Row],[Victim''s Age]]&lt;41),"Youth","Adult")))</f>
        <v>Adult</v>
      </c>
    </row>
    <row r="1489" spans="1:13" x14ac:dyDescent="0.35">
      <c r="A1489">
        <v>230309509</v>
      </c>
      <c r="B1489" s="1">
        <v>45033</v>
      </c>
      <c r="C1489" s="1">
        <v>44398</v>
      </c>
      <c r="D1489" t="s">
        <v>12</v>
      </c>
      <c r="E1489" t="s">
        <v>13</v>
      </c>
      <c r="F1489">
        <v>71</v>
      </c>
      <c r="G1489" t="s">
        <v>14</v>
      </c>
      <c r="H1489" t="s">
        <v>20</v>
      </c>
      <c r="I1489" t="s">
        <v>16</v>
      </c>
      <c r="J1489" t="s">
        <v>6512</v>
      </c>
      <c r="K1489" t="s">
        <v>575</v>
      </c>
      <c r="L1489">
        <v>1645</v>
      </c>
      <c r="M1489" t="str">
        <f>IF(Crime_analysis[[#This Row],[Victim''s Age]]&lt;13,"Child",IF(AND(Crime_analysis[[#This Row],[Victim''s Age]]&gt;13,Crime_analysis[[#This Row],[Victim''s Age]]&lt;18),"Teenager",IF(AND(Crime_analysis[[#This Row],[Victim''s Age]]&gt;=18,Crime_analysis[[#This Row],[Victim''s Age]]&lt;41),"Youth","Adult")))</f>
        <v>Adult</v>
      </c>
    </row>
    <row r="1490" spans="1:13" x14ac:dyDescent="0.35">
      <c r="A1490">
        <v>221419815</v>
      </c>
      <c r="B1490" s="1">
        <v>44896</v>
      </c>
      <c r="C1490" s="1">
        <v>44333</v>
      </c>
      <c r="D1490" t="s">
        <v>120</v>
      </c>
      <c r="E1490" t="s">
        <v>13</v>
      </c>
      <c r="F1490">
        <v>38</v>
      </c>
      <c r="G1490" t="s">
        <v>19</v>
      </c>
      <c r="H1490" t="s">
        <v>89</v>
      </c>
      <c r="I1490" t="s">
        <v>16</v>
      </c>
      <c r="J1490" t="s">
        <v>6512</v>
      </c>
      <c r="K1490" t="s">
        <v>1474</v>
      </c>
      <c r="L1490">
        <v>925</v>
      </c>
      <c r="M1490" t="str">
        <f>IF(Crime_analysis[[#This Row],[Victim''s Age]]&lt;13,"Child",IF(AND(Crime_analysis[[#This Row],[Victim''s Age]]&gt;13,Crime_analysis[[#This Row],[Victim''s Age]]&lt;18),"Teenager",IF(AND(Crime_analysis[[#This Row],[Victim''s Age]]&gt;=18,Crime_analysis[[#This Row],[Victim''s Age]]&lt;41),"Youth","Adult")))</f>
        <v>Youth</v>
      </c>
    </row>
    <row r="1491" spans="1:13" x14ac:dyDescent="0.35">
      <c r="A1491">
        <v>221611774</v>
      </c>
      <c r="B1491" s="1">
        <v>44798</v>
      </c>
      <c r="C1491" s="1">
        <v>44536</v>
      </c>
      <c r="D1491" t="s">
        <v>86</v>
      </c>
      <c r="E1491" t="s">
        <v>13</v>
      </c>
      <c r="F1491">
        <v>30</v>
      </c>
      <c r="G1491" t="s">
        <v>19</v>
      </c>
      <c r="H1491" t="s">
        <v>20</v>
      </c>
      <c r="I1491" t="s">
        <v>16</v>
      </c>
      <c r="J1491" t="s">
        <v>6512</v>
      </c>
      <c r="K1491" t="s">
        <v>1475</v>
      </c>
      <c r="L1491">
        <v>1300</v>
      </c>
      <c r="M1491" t="str">
        <f>IF(Crime_analysis[[#This Row],[Victim''s Age]]&lt;13,"Child",IF(AND(Crime_analysis[[#This Row],[Victim''s Age]]&gt;13,Crime_analysis[[#This Row],[Victim''s Age]]&lt;18),"Teenager",IF(AND(Crime_analysis[[#This Row],[Victim''s Age]]&gt;=18,Crime_analysis[[#This Row],[Victim''s Age]]&lt;41),"Youth","Adult")))</f>
        <v>Youth</v>
      </c>
    </row>
    <row r="1492" spans="1:13" x14ac:dyDescent="0.35">
      <c r="A1492">
        <v>220116225</v>
      </c>
      <c r="B1492" s="1">
        <v>44756</v>
      </c>
      <c r="C1492" s="1">
        <v>44478</v>
      </c>
      <c r="D1492" t="s">
        <v>42</v>
      </c>
      <c r="E1492" t="s">
        <v>110</v>
      </c>
      <c r="F1492">
        <v>32</v>
      </c>
      <c r="G1492" t="s">
        <v>19</v>
      </c>
      <c r="H1492" t="s">
        <v>15</v>
      </c>
      <c r="I1492" t="s">
        <v>16</v>
      </c>
      <c r="J1492" t="s">
        <v>6512</v>
      </c>
      <c r="K1492" t="s">
        <v>1476</v>
      </c>
      <c r="L1492">
        <v>1700</v>
      </c>
      <c r="M1492" t="str">
        <f>IF(Crime_analysis[[#This Row],[Victim''s Age]]&lt;13,"Child",IF(AND(Crime_analysis[[#This Row],[Victim''s Age]]&gt;13,Crime_analysis[[#This Row],[Victim''s Age]]&lt;18),"Teenager",IF(AND(Crime_analysis[[#This Row],[Victim''s Age]]&gt;=18,Crime_analysis[[#This Row],[Victim''s Age]]&lt;41),"Youth","Adult")))</f>
        <v>Youth</v>
      </c>
    </row>
    <row r="1493" spans="1:13" x14ac:dyDescent="0.35">
      <c r="A1493">
        <v>221913031</v>
      </c>
      <c r="B1493" s="1">
        <v>44782</v>
      </c>
      <c r="C1493" s="1">
        <v>44459</v>
      </c>
      <c r="D1493" t="s">
        <v>32</v>
      </c>
      <c r="E1493" t="s">
        <v>320</v>
      </c>
      <c r="F1493">
        <v>38</v>
      </c>
      <c r="G1493" t="s">
        <v>19</v>
      </c>
      <c r="H1493" t="s">
        <v>20</v>
      </c>
      <c r="I1493" t="s">
        <v>38</v>
      </c>
      <c r="J1493" t="s">
        <v>78</v>
      </c>
      <c r="K1493" t="s">
        <v>1477</v>
      </c>
      <c r="L1493">
        <v>2030</v>
      </c>
      <c r="M1493" t="str">
        <f>IF(Crime_analysis[[#This Row],[Victim''s Age]]&lt;13,"Child",IF(AND(Crime_analysis[[#This Row],[Victim''s Age]]&gt;13,Crime_analysis[[#This Row],[Victim''s Age]]&lt;18),"Teenager",IF(AND(Crime_analysis[[#This Row],[Victim''s Age]]&gt;=18,Crime_analysis[[#This Row],[Victim''s Age]]&lt;41),"Youth","Adult")))</f>
        <v>Youth</v>
      </c>
    </row>
    <row r="1494" spans="1:13" x14ac:dyDescent="0.35">
      <c r="A1494">
        <v>220315698</v>
      </c>
      <c r="B1494" s="1">
        <v>44798</v>
      </c>
      <c r="C1494" s="1">
        <v>44440</v>
      </c>
      <c r="D1494" t="s">
        <v>12</v>
      </c>
      <c r="E1494" t="s">
        <v>181</v>
      </c>
      <c r="F1494">
        <v>13</v>
      </c>
      <c r="G1494" t="s">
        <v>14</v>
      </c>
      <c r="H1494" t="s">
        <v>20</v>
      </c>
      <c r="I1494" t="s">
        <v>59</v>
      </c>
      <c r="J1494" t="s">
        <v>6512</v>
      </c>
      <c r="K1494" t="s">
        <v>1478</v>
      </c>
      <c r="L1494">
        <v>1200</v>
      </c>
      <c r="M1494" t="str">
        <f>IF(Crime_analysis[[#This Row],[Victim''s Age]]&lt;13,"Child",IF(AND(Crime_analysis[[#This Row],[Victim''s Age]]&gt;13,Crime_analysis[[#This Row],[Victim''s Age]]&lt;18),"Teenager",IF(AND(Crime_analysis[[#This Row],[Victim''s Age]]&gt;=18,Crime_analysis[[#This Row],[Victim''s Age]]&lt;41),"Youth","Adult")))</f>
        <v>Adult</v>
      </c>
    </row>
    <row r="1495" spans="1:13" x14ac:dyDescent="0.35">
      <c r="A1495">
        <v>221516529</v>
      </c>
      <c r="B1495" s="1">
        <v>44859</v>
      </c>
      <c r="C1495" s="1">
        <v>44347</v>
      </c>
      <c r="D1495" t="s">
        <v>29</v>
      </c>
      <c r="E1495" t="s">
        <v>13</v>
      </c>
      <c r="F1495">
        <v>31</v>
      </c>
      <c r="G1495" t="s">
        <v>16</v>
      </c>
      <c r="H1495" t="s">
        <v>30</v>
      </c>
      <c r="I1495" t="s">
        <v>16</v>
      </c>
      <c r="J1495" t="s">
        <v>6512</v>
      </c>
      <c r="K1495" t="s">
        <v>1479</v>
      </c>
      <c r="L1495">
        <v>1335</v>
      </c>
      <c r="M1495" t="str">
        <f>IF(Crime_analysis[[#This Row],[Victim''s Age]]&lt;13,"Child",IF(AND(Crime_analysis[[#This Row],[Victim''s Age]]&gt;13,Crime_analysis[[#This Row],[Victim''s Age]]&lt;18),"Teenager",IF(AND(Crime_analysis[[#This Row],[Victim''s Age]]&gt;=18,Crime_analysis[[#This Row],[Victim''s Age]]&lt;41),"Youth","Adult")))</f>
        <v>Youth</v>
      </c>
    </row>
    <row r="1496" spans="1:13" x14ac:dyDescent="0.35">
      <c r="A1496">
        <v>220114898</v>
      </c>
      <c r="B1496" s="1">
        <v>44735</v>
      </c>
      <c r="C1496" s="1">
        <v>44428</v>
      </c>
      <c r="D1496" t="s">
        <v>42</v>
      </c>
      <c r="E1496" t="s">
        <v>13</v>
      </c>
      <c r="F1496">
        <v>32</v>
      </c>
      <c r="G1496" t="s">
        <v>19</v>
      </c>
      <c r="H1496" t="s">
        <v>15</v>
      </c>
      <c r="I1496" t="s">
        <v>16</v>
      </c>
      <c r="J1496" t="s">
        <v>6512</v>
      </c>
      <c r="K1496" t="s">
        <v>310</v>
      </c>
      <c r="L1496">
        <v>1115</v>
      </c>
      <c r="M1496" t="str">
        <f>IF(Crime_analysis[[#This Row],[Victim''s Age]]&lt;13,"Child",IF(AND(Crime_analysis[[#This Row],[Victim''s Age]]&gt;13,Crime_analysis[[#This Row],[Victim''s Age]]&lt;18),"Teenager",IF(AND(Crime_analysis[[#This Row],[Victim''s Age]]&gt;=18,Crime_analysis[[#This Row],[Victim''s Age]]&lt;41),"Youth","Adult")))</f>
        <v>Youth</v>
      </c>
    </row>
    <row r="1497" spans="1:13" x14ac:dyDescent="0.35">
      <c r="A1497">
        <v>231409514</v>
      </c>
      <c r="B1497" s="1">
        <v>44987</v>
      </c>
      <c r="C1497" s="1">
        <v>44455</v>
      </c>
      <c r="D1497" t="s">
        <v>120</v>
      </c>
      <c r="E1497" t="s">
        <v>13</v>
      </c>
      <c r="F1497">
        <v>27</v>
      </c>
      <c r="G1497" t="s">
        <v>14</v>
      </c>
      <c r="H1497" t="s">
        <v>20</v>
      </c>
      <c r="I1497" t="s">
        <v>16</v>
      </c>
      <c r="J1497" t="s">
        <v>6512</v>
      </c>
      <c r="K1497" t="s">
        <v>1480</v>
      </c>
      <c r="L1497">
        <v>1020</v>
      </c>
      <c r="M1497" t="str">
        <f>IF(Crime_analysis[[#This Row],[Victim''s Age]]&lt;13,"Child",IF(AND(Crime_analysis[[#This Row],[Victim''s Age]]&gt;13,Crime_analysis[[#This Row],[Victim''s Age]]&lt;18),"Teenager",IF(AND(Crime_analysis[[#This Row],[Victim''s Age]]&gt;=18,Crime_analysis[[#This Row],[Victim''s Age]]&lt;41),"Youth","Adult")))</f>
        <v>Youth</v>
      </c>
    </row>
    <row r="1498" spans="1:13" x14ac:dyDescent="0.35">
      <c r="A1498">
        <v>220319507</v>
      </c>
      <c r="B1498" s="1">
        <v>44867</v>
      </c>
      <c r="C1498" s="1">
        <v>44544</v>
      </c>
      <c r="D1498" t="s">
        <v>12</v>
      </c>
      <c r="E1498" t="s">
        <v>74</v>
      </c>
      <c r="F1498">
        <v>88</v>
      </c>
      <c r="G1498" t="s">
        <v>19</v>
      </c>
      <c r="H1498" t="s">
        <v>30</v>
      </c>
      <c r="I1498" t="s">
        <v>16</v>
      </c>
      <c r="J1498" t="s">
        <v>6512</v>
      </c>
      <c r="K1498" t="s">
        <v>1481</v>
      </c>
      <c r="L1498">
        <v>1</v>
      </c>
      <c r="M1498" t="str">
        <f>IF(Crime_analysis[[#This Row],[Victim''s Age]]&lt;13,"Child",IF(AND(Crime_analysis[[#This Row],[Victim''s Age]]&gt;13,Crime_analysis[[#This Row],[Victim''s Age]]&lt;18),"Teenager",IF(AND(Crime_analysis[[#This Row],[Victim''s Age]]&gt;=18,Crime_analysis[[#This Row],[Victim''s Age]]&lt;41),"Youth","Adult")))</f>
        <v>Adult</v>
      </c>
    </row>
    <row r="1499" spans="1:13" x14ac:dyDescent="0.35">
      <c r="A1499">
        <v>230906092</v>
      </c>
      <c r="B1499" s="1">
        <v>44981</v>
      </c>
      <c r="C1499" s="1">
        <v>44505</v>
      </c>
      <c r="D1499" t="s">
        <v>65</v>
      </c>
      <c r="E1499" t="s">
        <v>91</v>
      </c>
      <c r="F1499">
        <v>58</v>
      </c>
      <c r="G1499" t="s">
        <v>19</v>
      </c>
      <c r="H1499" t="s">
        <v>30</v>
      </c>
      <c r="I1499" t="s">
        <v>16</v>
      </c>
      <c r="J1499" t="s">
        <v>6512</v>
      </c>
      <c r="K1499" t="s">
        <v>1482</v>
      </c>
      <c r="L1499">
        <v>1200</v>
      </c>
      <c r="M1499" t="str">
        <f>IF(Crime_analysis[[#This Row],[Victim''s Age]]&lt;13,"Child",IF(AND(Crime_analysis[[#This Row],[Victim''s Age]]&gt;13,Crime_analysis[[#This Row],[Victim''s Age]]&lt;18),"Teenager",IF(AND(Crime_analysis[[#This Row],[Victim''s Age]]&gt;=18,Crime_analysis[[#This Row],[Victim''s Age]]&lt;41),"Youth","Adult")))</f>
        <v>Adult</v>
      </c>
    </row>
    <row r="1500" spans="1:13" x14ac:dyDescent="0.35">
      <c r="A1500">
        <v>221609914</v>
      </c>
      <c r="B1500" s="1">
        <v>44740</v>
      </c>
      <c r="C1500" s="1">
        <v>44373</v>
      </c>
      <c r="D1500" t="s">
        <v>86</v>
      </c>
      <c r="E1500" t="s">
        <v>110</v>
      </c>
      <c r="F1500">
        <v>53</v>
      </c>
      <c r="G1500" t="s">
        <v>19</v>
      </c>
      <c r="H1500" t="s">
        <v>20</v>
      </c>
      <c r="I1500" t="s">
        <v>16</v>
      </c>
      <c r="J1500" t="s">
        <v>6512</v>
      </c>
      <c r="K1500" t="s">
        <v>1483</v>
      </c>
      <c r="L1500">
        <v>1100</v>
      </c>
      <c r="M1500" t="str">
        <f>IF(Crime_analysis[[#This Row],[Victim''s Age]]&lt;13,"Child",IF(AND(Crime_analysis[[#This Row],[Victim''s Age]]&gt;13,Crime_analysis[[#This Row],[Victim''s Age]]&lt;18),"Teenager",IF(AND(Crime_analysis[[#This Row],[Victim''s Age]]&gt;=18,Crime_analysis[[#This Row],[Victim''s Age]]&lt;41),"Youth","Adult")))</f>
        <v>Adult</v>
      </c>
    </row>
    <row r="1501" spans="1:13" x14ac:dyDescent="0.35">
      <c r="A1501">
        <v>231905876</v>
      </c>
      <c r="B1501" s="1">
        <v>44967</v>
      </c>
      <c r="C1501" s="1">
        <v>44470</v>
      </c>
      <c r="D1501" t="s">
        <v>32</v>
      </c>
      <c r="E1501" t="s">
        <v>171</v>
      </c>
      <c r="F1501">
        <v>5</v>
      </c>
      <c r="G1501" t="s">
        <v>14</v>
      </c>
      <c r="H1501" t="s">
        <v>20</v>
      </c>
      <c r="I1501" t="s">
        <v>59</v>
      </c>
      <c r="J1501" t="s">
        <v>78</v>
      </c>
      <c r="K1501" t="s">
        <v>1484</v>
      </c>
      <c r="L1501">
        <v>2359</v>
      </c>
      <c r="M1501" t="str">
        <f>IF(Crime_analysis[[#This Row],[Victim''s Age]]&lt;13,"Child",IF(AND(Crime_analysis[[#This Row],[Victim''s Age]]&gt;13,Crime_analysis[[#This Row],[Victim''s Age]]&lt;18),"Teenager",IF(AND(Crime_analysis[[#This Row],[Victim''s Age]]&gt;=18,Crime_analysis[[#This Row],[Victim''s Age]]&lt;41),"Youth","Adult")))</f>
        <v>Child</v>
      </c>
    </row>
    <row r="1502" spans="1:13" x14ac:dyDescent="0.35">
      <c r="A1502">
        <v>221224920</v>
      </c>
      <c r="B1502" s="1">
        <v>44894</v>
      </c>
      <c r="C1502" s="1">
        <v>44528</v>
      </c>
      <c r="D1502" t="s">
        <v>24</v>
      </c>
      <c r="E1502" t="s">
        <v>13</v>
      </c>
      <c r="F1502">
        <v>32</v>
      </c>
      <c r="G1502" t="s">
        <v>14</v>
      </c>
      <c r="H1502" t="s">
        <v>33</v>
      </c>
      <c r="I1502" t="s">
        <v>16</v>
      </c>
      <c r="J1502" t="s">
        <v>6512</v>
      </c>
      <c r="K1502" t="s">
        <v>1485</v>
      </c>
      <c r="L1502">
        <v>1109</v>
      </c>
      <c r="M1502" t="str">
        <f>IF(Crime_analysis[[#This Row],[Victim''s Age]]&lt;13,"Child",IF(AND(Crime_analysis[[#This Row],[Victim''s Age]]&gt;13,Crime_analysis[[#This Row],[Victim''s Age]]&lt;18),"Teenager",IF(AND(Crime_analysis[[#This Row],[Victim''s Age]]&gt;=18,Crime_analysis[[#This Row],[Victim''s Age]]&lt;41),"Youth","Adult")))</f>
        <v>Youth</v>
      </c>
    </row>
    <row r="1503" spans="1:13" x14ac:dyDescent="0.35">
      <c r="A1503">
        <v>231208794</v>
      </c>
      <c r="B1503" s="1">
        <v>45005</v>
      </c>
      <c r="C1503" s="1">
        <v>44217</v>
      </c>
      <c r="D1503" t="s">
        <v>24</v>
      </c>
      <c r="E1503" t="s">
        <v>13</v>
      </c>
      <c r="F1503">
        <v>22</v>
      </c>
      <c r="G1503" t="s">
        <v>14</v>
      </c>
      <c r="H1503" t="s">
        <v>15</v>
      </c>
      <c r="I1503" t="s">
        <v>16</v>
      </c>
      <c r="J1503" t="s">
        <v>6512</v>
      </c>
      <c r="K1503" t="s">
        <v>1486</v>
      </c>
      <c r="L1503">
        <v>1204</v>
      </c>
      <c r="M1503" t="str">
        <f>IF(Crime_analysis[[#This Row],[Victim''s Age]]&lt;13,"Child",IF(AND(Crime_analysis[[#This Row],[Victim''s Age]]&gt;13,Crime_analysis[[#This Row],[Victim''s Age]]&lt;18),"Teenager",IF(AND(Crime_analysis[[#This Row],[Victim''s Age]]&gt;=18,Crime_analysis[[#This Row],[Victim''s Age]]&lt;41),"Youth","Adult")))</f>
        <v>Youth</v>
      </c>
    </row>
    <row r="1504" spans="1:13" x14ac:dyDescent="0.35">
      <c r="A1504">
        <v>220813408</v>
      </c>
      <c r="B1504" s="1">
        <v>44790</v>
      </c>
      <c r="C1504" s="1">
        <v>44256</v>
      </c>
      <c r="D1504" t="s">
        <v>141</v>
      </c>
      <c r="E1504" t="s">
        <v>13</v>
      </c>
      <c r="F1504">
        <v>44</v>
      </c>
      <c r="G1504" t="s">
        <v>14</v>
      </c>
      <c r="H1504" t="s">
        <v>30</v>
      </c>
      <c r="I1504" t="s">
        <v>16</v>
      </c>
      <c r="J1504" t="s">
        <v>6512</v>
      </c>
      <c r="K1504" t="s">
        <v>1487</v>
      </c>
      <c r="L1504">
        <v>1200</v>
      </c>
      <c r="M1504" t="str">
        <f>IF(Crime_analysis[[#This Row],[Victim''s Age]]&lt;13,"Child",IF(AND(Crime_analysis[[#This Row],[Victim''s Age]]&gt;13,Crime_analysis[[#This Row],[Victim''s Age]]&lt;18),"Teenager",IF(AND(Crime_analysis[[#This Row],[Victim''s Age]]&gt;=18,Crime_analysis[[#This Row],[Victim''s Age]]&lt;41),"Youth","Adult")))</f>
        <v>Adult</v>
      </c>
    </row>
    <row r="1505" spans="1:13" x14ac:dyDescent="0.35">
      <c r="A1505">
        <v>220615156</v>
      </c>
      <c r="B1505" s="1">
        <v>44792</v>
      </c>
      <c r="C1505" s="1">
        <v>44524</v>
      </c>
      <c r="D1505" t="s">
        <v>22</v>
      </c>
      <c r="E1505" t="s">
        <v>13</v>
      </c>
      <c r="F1505">
        <v>45</v>
      </c>
      <c r="G1505" t="s">
        <v>19</v>
      </c>
      <c r="H1505" t="s">
        <v>30</v>
      </c>
      <c r="I1505" t="s">
        <v>16</v>
      </c>
      <c r="J1505" t="s">
        <v>6512</v>
      </c>
      <c r="K1505" t="s">
        <v>1488</v>
      </c>
      <c r="L1505">
        <v>1000</v>
      </c>
      <c r="M1505" t="str">
        <f>IF(Crime_analysis[[#This Row],[Victim''s Age]]&lt;13,"Child",IF(AND(Crime_analysis[[#This Row],[Victim''s Age]]&gt;13,Crime_analysis[[#This Row],[Victim''s Age]]&lt;18),"Teenager",IF(AND(Crime_analysis[[#This Row],[Victim''s Age]]&gt;=18,Crime_analysis[[#This Row],[Victim''s Age]]&lt;41),"Youth","Adult")))</f>
        <v>Adult</v>
      </c>
    </row>
    <row r="1506" spans="1:13" x14ac:dyDescent="0.35">
      <c r="A1506">
        <v>221915254</v>
      </c>
      <c r="B1506" s="1">
        <v>44837</v>
      </c>
      <c r="C1506" s="1">
        <v>44255</v>
      </c>
      <c r="D1506" t="s">
        <v>32</v>
      </c>
      <c r="E1506" t="s">
        <v>13</v>
      </c>
      <c r="F1506">
        <v>15</v>
      </c>
      <c r="G1506" t="s">
        <v>19</v>
      </c>
      <c r="H1506" t="s">
        <v>20</v>
      </c>
      <c r="I1506" t="s">
        <v>16</v>
      </c>
      <c r="J1506" t="s">
        <v>6512</v>
      </c>
      <c r="K1506" t="s">
        <v>1489</v>
      </c>
      <c r="L1506">
        <v>2000</v>
      </c>
      <c r="M1506" t="str">
        <f>IF(Crime_analysis[[#This Row],[Victim''s Age]]&lt;13,"Child",IF(AND(Crime_analysis[[#This Row],[Victim''s Age]]&gt;13,Crime_analysis[[#This Row],[Victim''s Age]]&lt;18),"Teenager",IF(AND(Crime_analysis[[#This Row],[Victim''s Age]]&gt;=18,Crime_analysis[[#This Row],[Victim''s Age]]&lt;41),"Youth","Adult")))</f>
        <v>Teenager</v>
      </c>
    </row>
    <row r="1507" spans="1:13" x14ac:dyDescent="0.35">
      <c r="A1507">
        <v>220914283</v>
      </c>
      <c r="B1507" s="1">
        <v>44830</v>
      </c>
      <c r="C1507" s="1">
        <v>44504</v>
      </c>
      <c r="D1507" t="s">
        <v>65</v>
      </c>
      <c r="E1507" t="s">
        <v>13</v>
      </c>
      <c r="F1507">
        <v>30</v>
      </c>
      <c r="G1507" t="s">
        <v>19</v>
      </c>
      <c r="H1507" t="s">
        <v>30</v>
      </c>
      <c r="I1507" t="s">
        <v>16</v>
      </c>
      <c r="J1507" t="s">
        <v>6512</v>
      </c>
      <c r="K1507" t="s">
        <v>1490</v>
      </c>
      <c r="L1507">
        <v>1215</v>
      </c>
      <c r="M1507" t="str">
        <f>IF(Crime_analysis[[#This Row],[Victim''s Age]]&lt;13,"Child",IF(AND(Crime_analysis[[#This Row],[Victim''s Age]]&gt;13,Crime_analysis[[#This Row],[Victim''s Age]]&lt;18),"Teenager",IF(AND(Crime_analysis[[#This Row],[Victim''s Age]]&gt;=18,Crime_analysis[[#This Row],[Victim''s Age]]&lt;41),"Youth","Adult")))</f>
        <v>Youth</v>
      </c>
    </row>
    <row r="1508" spans="1:13" x14ac:dyDescent="0.35">
      <c r="A1508">
        <v>230208101</v>
      </c>
      <c r="B1508" s="1">
        <v>45012</v>
      </c>
      <c r="C1508" s="1">
        <v>44459</v>
      </c>
      <c r="D1508" t="s">
        <v>26</v>
      </c>
      <c r="E1508" t="s">
        <v>13</v>
      </c>
      <c r="F1508">
        <v>32</v>
      </c>
      <c r="G1508" t="s">
        <v>14</v>
      </c>
      <c r="H1508" t="s">
        <v>20</v>
      </c>
      <c r="I1508" t="s">
        <v>16</v>
      </c>
      <c r="J1508" t="s">
        <v>6512</v>
      </c>
      <c r="K1508" t="s">
        <v>1491</v>
      </c>
      <c r="L1508">
        <v>2200</v>
      </c>
      <c r="M1508" t="str">
        <f>IF(Crime_analysis[[#This Row],[Victim''s Age]]&lt;13,"Child",IF(AND(Crime_analysis[[#This Row],[Victim''s Age]]&gt;13,Crime_analysis[[#This Row],[Victim''s Age]]&lt;18),"Teenager",IF(AND(Crime_analysis[[#This Row],[Victim''s Age]]&gt;=18,Crime_analysis[[#This Row],[Victim''s Age]]&lt;41),"Youth","Adult")))</f>
        <v>Youth</v>
      </c>
    </row>
    <row r="1509" spans="1:13" x14ac:dyDescent="0.35">
      <c r="A1509">
        <v>220412296</v>
      </c>
      <c r="B1509" s="1">
        <v>44793</v>
      </c>
      <c r="C1509" s="1">
        <v>44277</v>
      </c>
      <c r="D1509" t="s">
        <v>68</v>
      </c>
      <c r="E1509" t="s">
        <v>13</v>
      </c>
      <c r="F1509">
        <v>48</v>
      </c>
      <c r="G1509" t="s">
        <v>19</v>
      </c>
      <c r="H1509" t="s">
        <v>20</v>
      </c>
      <c r="I1509" t="s">
        <v>16</v>
      </c>
      <c r="J1509" t="s">
        <v>6512</v>
      </c>
      <c r="K1509" t="s">
        <v>1492</v>
      </c>
      <c r="L1509">
        <v>5</v>
      </c>
      <c r="M1509" t="str">
        <f>IF(Crime_analysis[[#This Row],[Victim''s Age]]&lt;13,"Child",IF(AND(Crime_analysis[[#This Row],[Victim''s Age]]&gt;13,Crime_analysis[[#This Row],[Victim''s Age]]&lt;18),"Teenager",IF(AND(Crime_analysis[[#This Row],[Victim''s Age]]&gt;=18,Crime_analysis[[#This Row],[Victim''s Age]]&lt;41),"Youth","Adult")))</f>
        <v>Adult</v>
      </c>
    </row>
    <row r="1510" spans="1:13" x14ac:dyDescent="0.35">
      <c r="A1510">
        <v>231806009</v>
      </c>
      <c r="B1510" s="1">
        <v>44964</v>
      </c>
      <c r="C1510" s="1">
        <v>44505</v>
      </c>
      <c r="D1510" t="s">
        <v>115</v>
      </c>
      <c r="E1510" t="s">
        <v>56</v>
      </c>
      <c r="F1510">
        <v>23</v>
      </c>
      <c r="G1510" t="s">
        <v>19</v>
      </c>
      <c r="H1510" t="s">
        <v>20</v>
      </c>
      <c r="I1510" t="s">
        <v>16</v>
      </c>
      <c r="J1510" t="s">
        <v>6512</v>
      </c>
      <c r="K1510" t="s">
        <v>1493</v>
      </c>
      <c r="L1510">
        <v>2130</v>
      </c>
      <c r="M1510" t="str">
        <f>IF(Crime_analysis[[#This Row],[Victim''s Age]]&lt;13,"Child",IF(AND(Crime_analysis[[#This Row],[Victim''s Age]]&gt;13,Crime_analysis[[#This Row],[Victim''s Age]]&lt;18),"Teenager",IF(AND(Crime_analysis[[#This Row],[Victim''s Age]]&gt;=18,Crime_analysis[[#This Row],[Victim''s Age]]&lt;41),"Youth","Adult")))</f>
        <v>Youth</v>
      </c>
    </row>
    <row r="1511" spans="1:13" x14ac:dyDescent="0.35">
      <c r="A1511">
        <v>220712914</v>
      </c>
      <c r="B1511" s="1">
        <v>44788</v>
      </c>
      <c r="C1511" s="1">
        <v>44409</v>
      </c>
      <c r="D1511" t="s">
        <v>45</v>
      </c>
      <c r="E1511" t="s">
        <v>13</v>
      </c>
      <c r="F1511">
        <v>35</v>
      </c>
      <c r="G1511" t="s">
        <v>19</v>
      </c>
      <c r="H1511" t="s">
        <v>30</v>
      </c>
      <c r="I1511" t="s">
        <v>16</v>
      </c>
      <c r="J1511" t="s">
        <v>6512</v>
      </c>
      <c r="K1511" t="s">
        <v>1494</v>
      </c>
      <c r="L1511">
        <v>1200</v>
      </c>
      <c r="M1511" t="str">
        <f>IF(Crime_analysis[[#This Row],[Victim''s Age]]&lt;13,"Child",IF(AND(Crime_analysis[[#This Row],[Victim''s Age]]&gt;13,Crime_analysis[[#This Row],[Victim''s Age]]&lt;18),"Teenager",IF(AND(Crime_analysis[[#This Row],[Victim''s Age]]&gt;=18,Crime_analysis[[#This Row],[Victim''s Age]]&lt;41),"Youth","Adult")))</f>
        <v>Youth</v>
      </c>
    </row>
    <row r="1512" spans="1:13" x14ac:dyDescent="0.35">
      <c r="A1512">
        <v>221513559</v>
      </c>
      <c r="B1512" s="1">
        <v>44788</v>
      </c>
      <c r="C1512" s="1">
        <v>44490</v>
      </c>
      <c r="D1512" t="s">
        <v>29</v>
      </c>
      <c r="E1512" t="s">
        <v>84</v>
      </c>
      <c r="F1512">
        <v>27</v>
      </c>
      <c r="G1512" t="s">
        <v>14</v>
      </c>
      <c r="H1512" t="s">
        <v>30</v>
      </c>
      <c r="I1512" t="s">
        <v>59</v>
      </c>
      <c r="J1512" t="s">
        <v>78</v>
      </c>
      <c r="K1512" t="s">
        <v>1495</v>
      </c>
      <c r="L1512">
        <v>200</v>
      </c>
      <c r="M1512" t="str">
        <f>IF(Crime_analysis[[#This Row],[Victim''s Age]]&lt;13,"Child",IF(AND(Crime_analysis[[#This Row],[Victim''s Age]]&gt;13,Crime_analysis[[#This Row],[Victim''s Age]]&lt;18),"Teenager",IF(AND(Crime_analysis[[#This Row],[Victim''s Age]]&gt;=18,Crime_analysis[[#This Row],[Victim''s Age]]&lt;41),"Youth","Adult")))</f>
        <v>Youth</v>
      </c>
    </row>
    <row r="1513" spans="1:13" x14ac:dyDescent="0.35">
      <c r="A1513">
        <v>221511379</v>
      </c>
      <c r="B1513" s="1">
        <v>44733</v>
      </c>
      <c r="C1513" s="1">
        <v>44412</v>
      </c>
      <c r="D1513" t="s">
        <v>29</v>
      </c>
      <c r="E1513" t="s">
        <v>13</v>
      </c>
      <c r="F1513">
        <v>34</v>
      </c>
      <c r="G1513" t="s">
        <v>19</v>
      </c>
      <c r="H1513" t="s">
        <v>15</v>
      </c>
      <c r="I1513" t="s">
        <v>16</v>
      </c>
      <c r="J1513" t="s">
        <v>6512</v>
      </c>
      <c r="K1513" t="s">
        <v>1496</v>
      </c>
      <c r="L1513">
        <v>900</v>
      </c>
      <c r="M1513" t="str">
        <f>IF(Crime_analysis[[#This Row],[Victim''s Age]]&lt;13,"Child",IF(AND(Crime_analysis[[#This Row],[Victim''s Age]]&gt;13,Crime_analysis[[#This Row],[Victim''s Age]]&lt;18),"Teenager",IF(AND(Crime_analysis[[#This Row],[Victim''s Age]]&gt;=18,Crime_analysis[[#This Row],[Victim''s Age]]&lt;41),"Youth","Adult")))</f>
        <v>Youth</v>
      </c>
    </row>
    <row r="1514" spans="1:13" x14ac:dyDescent="0.35">
      <c r="A1514">
        <v>220710318</v>
      </c>
      <c r="B1514" s="1">
        <v>44724</v>
      </c>
      <c r="C1514" s="1">
        <v>44197</v>
      </c>
      <c r="D1514" t="s">
        <v>45</v>
      </c>
      <c r="E1514" t="s">
        <v>74</v>
      </c>
      <c r="F1514">
        <v>78</v>
      </c>
      <c r="G1514" t="s">
        <v>19</v>
      </c>
      <c r="H1514" t="s">
        <v>30</v>
      </c>
      <c r="I1514" t="s">
        <v>16</v>
      </c>
      <c r="J1514" t="s">
        <v>78</v>
      </c>
      <c r="K1514" t="s">
        <v>1497</v>
      </c>
      <c r="L1514">
        <v>1055</v>
      </c>
      <c r="M1514" t="str">
        <f>IF(Crime_analysis[[#This Row],[Victim''s Age]]&lt;13,"Child",IF(AND(Crime_analysis[[#This Row],[Victim''s Age]]&gt;13,Crime_analysis[[#This Row],[Victim''s Age]]&lt;18),"Teenager",IF(AND(Crime_analysis[[#This Row],[Victim''s Age]]&gt;=18,Crime_analysis[[#This Row],[Victim''s Age]]&lt;41),"Youth","Adult")))</f>
        <v>Adult</v>
      </c>
    </row>
    <row r="1515" spans="1:13" x14ac:dyDescent="0.35">
      <c r="A1515">
        <v>230907735</v>
      </c>
      <c r="B1515" s="1">
        <v>45019</v>
      </c>
      <c r="C1515" s="1">
        <v>44378</v>
      </c>
      <c r="D1515" t="s">
        <v>65</v>
      </c>
      <c r="E1515" t="s">
        <v>54</v>
      </c>
      <c r="F1515">
        <v>37</v>
      </c>
      <c r="G1515" t="s">
        <v>14</v>
      </c>
      <c r="H1515" t="s">
        <v>30</v>
      </c>
      <c r="I1515" t="s">
        <v>16</v>
      </c>
      <c r="J1515" t="s">
        <v>6512</v>
      </c>
      <c r="K1515" t="s">
        <v>1498</v>
      </c>
      <c r="L1515">
        <v>1200</v>
      </c>
      <c r="M1515" t="str">
        <f>IF(Crime_analysis[[#This Row],[Victim''s Age]]&lt;13,"Child",IF(AND(Crime_analysis[[#This Row],[Victim''s Age]]&gt;13,Crime_analysis[[#This Row],[Victim''s Age]]&lt;18),"Teenager",IF(AND(Crime_analysis[[#This Row],[Victim''s Age]]&gt;=18,Crime_analysis[[#This Row],[Victim''s Age]]&lt;41),"Youth","Adult")))</f>
        <v>Youth</v>
      </c>
    </row>
    <row r="1516" spans="1:13" x14ac:dyDescent="0.35">
      <c r="A1516">
        <v>220115714</v>
      </c>
      <c r="B1516" s="1">
        <v>44749</v>
      </c>
      <c r="C1516" s="1">
        <v>44484</v>
      </c>
      <c r="D1516" t="s">
        <v>42</v>
      </c>
      <c r="E1516" t="s">
        <v>13</v>
      </c>
      <c r="F1516">
        <v>60</v>
      </c>
      <c r="G1516" t="s">
        <v>19</v>
      </c>
      <c r="H1516" t="s">
        <v>126</v>
      </c>
      <c r="I1516" t="s">
        <v>16</v>
      </c>
      <c r="J1516" t="s">
        <v>6512</v>
      </c>
      <c r="K1516" t="s">
        <v>1499</v>
      </c>
      <c r="L1516">
        <v>1</v>
      </c>
      <c r="M1516" t="str">
        <f>IF(Crime_analysis[[#This Row],[Victim''s Age]]&lt;13,"Child",IF(AND(Crime_analysis[[#This Row],[Victim''s Age]]&gt;13,Crime_analysis[[#This Row],[Victim''s Age]]&lt;18),"Teenager",IF(AND(Crime_analysis[[#This Row],[Victim''s Age]]&gt;=18,Crime_analysis[[#This Row],[Victim''s Age]]&lt;41),"Youth","Adult")))</f>
        <v>Adult</v>
      </c>
    </row>
    <row r="1517" spans="1:13" x14ac:dyDescent="0.35">
      <c r="A1517">
        <v>221610900</v>
      </c>
      <c r="B1517" s="1">
        <v>44771</v>
      </c>
      <c r="C1517" s="1">
        <v>44317</v>
      </c>
      <c r="D1517" t="s">
        <v>86</v>
      </c>
      <c r="E1517" t="s">
        <v>169</v>
      </c>
      <c r="F1517">
        <v>5</v>
      </c>
      <c r="G1517" t="s">
        <v>14</v>
      </c>
      <c r="H1517" t="s">
        <v>20</v>
      </c>
      <c r="I1517" t="s">
        <v>59</v>
      </c>
      <c r="J1517" t="s">
        <v>6512</v>
      </c>
      <c r="K1517" t="s">
        <v>1500</v>
      </c>
      <c r="L1517">
        <v>1200</v>
      </c>
      <c r="M1517" t="str">
        <f>IF(Crime_analysis[[#This Row],[Victim''s Age]]&lt;13,"Child",IF(AND(Crime_analysis[[#This Row],[Victim''s Age]]&gt;13,Crime_analysis[[#This Row],[Victim''s Age]]&lt;18),"Teenager",IF(AND(Crime_analysis[[#This Row],[Victim''s Age]]&gt;=18,Crime_analysis[[#This Row],[Victim''s Age]]&lt;41),"Youth","Adult")))</f>
        <v>Child</v>
      </c>
    </row>
    <row r="1518" spans="1:13" x14ac:dyDescent="0.35">
      <c r="A1518">
        <v>230611553</v>
      </c>
      <c r="B1518" s="1">
        <v>45099</v>
      </c>
      <c r="C1518" s="1">
        <v>44480</v>
      </c>
      <c r="D1518" t="s">
        <v>22</v>
      </c>
      <c r="E1518" t="s">
        <v>13</v>
      </c>
      <c r="F1518">
        <v>33</v>
      </c>
      <c r="G1518" t="s">
        <v>19</v>
      </c>
      <c r="H1518" t="s">
        <v>30</v>
      </c>
      <c r="I1518" t="s">
        <v>16</v>
      </c>
      <c r="J1518" t="s">
        <v>6512</v>
      </c>
      <c r="K1518" t="s">
        <v>1501</v>
      </c>
      <c r="L1518">
        <v>1408</v>
      </c>
      <c r="M1518" t="str">
        <f>IF(Crime_analysis[[#This Row],[Victim''s Age]]&lt;13,"Child",IF(AND(Crime_analysis[[#This Row],[Victim''s Age]]&gt;13,Crime_analysis[[#This Row],[Victim''s Age]]&lt;18),"Teenager",IF(AND(Crime_analysis[[#This Row],[Victim''s Age]]&gt;=18,Crime_analysis[[#This Row],[Victim''s Age]]&lt;41),"Youth","Adult")))</f>
        <v>Youth</v>
      </c>
    </row>
    <row r="1519" spans="1:13" x14ac:dyDescent="0.35">
      <c r="A1519">
        <v>221818179</v>
      </c>
      <c r="B1519" s="1">
        <v>44833</v>
      </c>
      <c r="C1519" s="1">
        <v>44295</v>
      </c>
      <c r="D1519" t="s">
        <v>115</v>
      </c>
      <c r="E1519" t="s">
        <v>84</v>
      </c>
      <c r="F1519">
        <v>19</v>
      </c>
      <c r="G1519" t="s">
        <v>14</v>
      </c>
      <c r="H1519" t="s">
        <v>33</v>
      </c>
      <c r="I1519" t="s">
        <v>59</v>
      </c>
      <c r="J1519" t="s">
        <v>6512</v>
      </c>
      <c r="K1519" t="s">
        <v>1502</v>
      </c>
      <c r="L1519">
        <v>1200</v>
      </c>
      <c r="M1519" t="str">
        <f>IF(Crime_analysis[[#This Row],[Victim''s Age]]&lt;13,"Child",IF(AND(Crime_analysis[[#This Row],[Victim''s Age]]&gt;13,Crime_analysis[[#This Row],[Victim''s Age]]&lt;18),"Teenager",IF(AND(Crime_analysis[[#This Row],[Victim''s Age]]&gt;=18,Crime_analysis[[#This Row],[Victim''s Age]]&lt;41),"Youth","Adult")))</f>
        <v>Youth</v>
      </c>
    </row>
    <row r="1520" spans="1:13" x14ac:dyDescent="0.35">
      <c r="A1520">
        <v>221219493</v>
      </c>
      <c r="B1520" s="1">
        <v>44807</v>
      </c>
      <c r="C1520" s="1">
        <v>44490</v>
      </c>
      <c r="D1520" t="s">
        <v>24</v>
      </c>
      <c r="E1520" t="s">
        <v>46</v>
      </c>
      <c r="F1520">
        <v>33</v>
      </c>
      <c r="G1520" t="s">
        <v>14</v>
      </c>
      <c r="H1520" t="s">
        <v>33</v>
      </c>
      <c r="I1520" t="s">
        <v>16</v>
      </c>
      <c r="J1520" t="s">
        <v>6512</v>
      </c>
      <c r="K1520" t="s">
        <v>1503</v>
      </c>
      <c r="L1520">
        <v>1200</v>
      </c>
      <c r="M1520" t="str">
        <f>IF(Crime_analysis[[#This Row],[Victim''s Age]]&lt;13,"Child",IF(AND(Crime_analysis[[#This Row],[Victim''s Age]]&gt;13,Crime_analysis[[#This Row],[Victim''s Age]]&lt;18),"Teenager",IF(AND(Crime_analysis[[#This Row],[Victim''s Age]]&gt;=18,Crime_analysis[[#This Row],[Victim''s Age]]&lt;41),"Youth","Adult")))</f>
        <v>Youth</v>
      </c>
    </row>
    <row r="1521" spans="1:13" x14ac:dyDescent="0.35">
      <c r="A1521">
        <v>231508883</v>
      </c>
      <c r="B1521" s="1">
        <v>45041</v>
      </c>
      <c r="C1521" s="1">
        <v>44443</v>
      </c>
      <c r="D1521" t="s">
        <v>29</v>
      </c>
      <c r="E1521" t="s">
        <v>37</v>
      </c>
      <c r="F1521">
        <v>81</v>
      </c>
      <c r="G1521" t="s">
        <v>19</v>
      </c>
      <c r="H1521" t="s">
        <v>30</v>
      </c>
      <c r="I1521" t="s">
        <v>16</v>
      </c>
      <c r="J1521" t="s">
        <v>6512</v>
      </c>
      <c r="K1521" t="s">
        <v>1504</v>
      </c>
      <c r="L1521">
        <v>1200</v>
      </c>
      <c r="M1521" t="str">
        <f>IF(Crime_analysis[[#This Row],[Victim''s Age]]&lt;13,"Child",IF(AND(Crime_analysis[[#This Row],[Victim''s Age]]&gt;13,Crime_analysis[[#This Row],[Victim''s Age]]&lt;18),"Teenager",IF(AND(Crime_analysis[[#This Row],[Victim''s Age]]&gt;=18,Crime_analysis[[#This Row],[Victim''s Age]]&lt;41),"Youth","Adult")))</f>
        <v>Adult</v>
      </c>
    </row>
    <row r="1522" spans="1:13" x14ac:dyDescent="0.35">
      <c r="A1522">
        <v>220717429</v>
      </c>
      <c r="B1522" s="1">
        <v>44900</v>
      </c>
      <c r="C1522" s="1">
        <v>44411</v>
      </c>
      <c r="D1522" t="s">
        <v>45</v>
      </c>
      <c r="E1522" t="s">
        <v>13</v>
      </c>
      <c r="F1522">
        <v>39</v>
      </c>
      <c r="G1522" t="s">
        <v>14</v>
      </c>
      <c r="H1522" t="s">
        <v>30</v>
      </c>
      <c r="I1522" t="s">
        <v>16</v>
      </c>
      <c r="J1522" t="s">
        <v>6512</v>
      </c>
      <c r="K1522" t="s">
        <v>1505</v>
      </c>
      <c r="L1522">
        <v>102</v>
      </c>
      <c r="M1522" t="str">
        <f>IF(Crime_analysis[[#This Row],[Victim''s Age]]&lt;13,"Child",IF(AND(Crime_analysis[[#This Row],[Victim''s Age]]&gt;13,Crime_analysis[[#This Row],[Victim''s Age]]&lt;18),"Teenager",IF(AND(Crime_analysis[[#This Row],[Victim''s Age]]&gt;=18,Crime_analysis[[#This Row],[Victim''s Age]]&lt;41),"Youth","Adult")))</f>
        <v>Youth</v>
      </c>
    </row>
    <row r="1523" spans="1:13" x14ac:dyDescent="0.35">
      <c r="A1523">
        <v>220711012</v>
      </c>
      <c r="B1523" s="1">
        <v>44740</v>
      </c>
      <c r="C1523" s="1">
        <v>44375</v>
      </c>
      <c r="D1523" t="s">
        <v>45</v>
      </c>
      <c r="E1523" t="s">
        <v>181</v>
      </c>
      <c r="F1523">
        <v>37</v>
      </c>
      <c r="G1523" t="s">
        <v>19</v>
      </c>
      <c r="H1523" t="s">
        <v>30</v>
      </c>
      <c r="I1523" t="s">
        <v>1506</v>
      </c>
      <c r="J1523" t="s">
        <v>78</v>
      </c>
      <c r="K1523" t="s">
        <v>1507</v>
      </c>
      <c r="L1523">
        <v>1330</v>
      </c>
      <c r="M1523" t="str">
        <f>IF(Crime_analysis[[#This Row],[Victim''s Age]]&lt;13,"Child",IF(AND(Crime_analysis[[#This Row],[Victim''s Age]]&gt;13,Crime_analysis[[#This Row],[Victim''s Age]]&lt;18),"Teenager",IF(AND(Crime_analysis[[#This Row],[Victim''s Age]]&gt;=18,Crime_analysis[[#This Row],[Victim''s Age]]&lt;41),"Youth","Adult")))</f>
        <v>Youth</v>
      </c>
    </row>
    <row r="1524" spans="1:13" x14ac:dyDescent="0.35">
      <c r="A1524">
        <v>221816537</v>
      </c>
      <c r="B1524" s="1">
        <v>44803</v>
      </c>
      <c r="C1524" s="1">
        <v>44561</v>
      </c>
      <c r="D1524" t="s">
        <v>115</v>
      </c>
      <c r="E1524" t="s">
        <v>13</v>
      </c>
      <c r="F1524">
        <v>17</v>
      </c>
      <c r="G1524" t="s">
        <v>14</v>
      </c>
      <c r="H1524" t="s">
        <v>15</v>
      </c>
      <c r="I1524" t="s">
        <v>16</v>
      </c>
      <c r="J1524" t="s">
        <v>6512</v>
      </c>
      <c r="K1524" t="s">
        <v>1508</v>
      </c>
      <c r="L1524">
        <v>1020</v>
      </c>
      <c r="M1524" t="str">
        <f>IF(Crime_analysis[[#This Row],[Victim''s Age]]&lt;13,"Child",IF(AND(Crime_analysis[[#This Row],[Victim''s Age]]&gt;13,Crime_analysis[[#This Row],[Victim''s Age]]&lt;18),"Teenager",IF(AND(Crime_analysis[[#This Row],[Victim''s Age]]&gt;=18,Crime_analysis[[#This Row],[Victim''s Age]]&lt;41),"Youth","Adult")))</f>
        <v>Teenager</v>
      </c>
    </row>
    <row r="1525" spans="1:13" x14ac:dyDescent="0.35">
      <c r="A1525">
        <v>221613646</v>
      </c>
      <c r="B1525" s="1">
        <v>44859</v>
      </c>
      <c r="C1525" s="1">
        <v>44505</v>
      </c>
      <c r="D1525" t="s">
        <v>86</v>
      </c>
      <c r="E1525" t="s">
        <v>13</v>
      </c>
      <c r="F1525">
        <v>24</v>
      </c>
      <c r="G1525" t="s">
        <v>19</v>
      </c>
      <c r="H1525" t="s">
        <v>20</v>
      </c>
      <c r="I1525" t="s">
        <v>16</v>
      </c>
      <c r="J1525" t="s">
        <v>6512</v>
      </c>
      <c r="K1525" t="s">
        <v>1509</v>
      </c>
      <c r="L1525">
        <v>101</v>
      </c>
      <c r="M1525" t="str">
        <f>IF(Crime_analysis[[#This Row],[Victim''s Age]]&lt;13,"Child",IF(AND(Crime_analysis[[#This Row],[Victim''s Age]]&gt;13,Crime_analysis[[#This Row],[Victim''s Age]]&lt;18),"Teenager",IF(AND(Crime_analysis[[#This Row],[Victim''s Age]]&gt;=18,Crime_analysis[[#This Row],[Victim''s Age]]&lt;41),"Youth","Adult")))</f>
        <v>Youth</v>
      </c>
    </row>
    <row r="1526" spans="1:13" x14ac:dyDescent="0.35">
      <c r="A1526">
        <v>230113911</v>
      </c>
      <c r="B1526" s="1">
        <v>45086</v>
      </c>
      <c r="C1526" s="1">
        <v>44484</v>
      </c>
      <c r="D1526" t="s">
        <v>42</v>
      </c>
      <c r="E1526" t="s">
        <v>13</v>
      </c>
      <c r="F1526">
        <v>47</v>
      </c>
      <c r="G1526" t="s">
        <v>14</v>
      </c>
      <c r="H1526" t="s">
        <v>30</v>
      </c>
      <c r="I1526" t="s">
        <v>16</v>
      </c>
      <c r="J1526" t="s">
        <v>6512</v>
      </c>
      <c r="K1526" t="s">
        <v>1510</v>
      </c>
      <c r="L1526">
        <v>1200</v>
      </c>
      <c r="M1526" t="str">
        <f>IF(Crime_analysis[[#This Row],[Victim''s Age]]&lt;13,"Child",IF(AND(Crime_analysis[[#This Row],[Victim''s Age]]&gt;13,Crime_analysis[[#This Row],[Victim''s Age]]&lt;18),"Teenager",IF(AND(Crime_analysis[[#This Row],[Victim''s Age]]&gt;=18,Crime_analysis[[#This Row],[Victim''s Age]]&lt;41),"Youth","Adult")))</f>
        <v>Adult</v>
      </c>
    </row>
    <row r="1527" spans="1:13" x14ac:dyDescent="0.35">
      <c r="A1527">
        <v>220611770</v>
      </c>
      <c r="B1527" s="1">
        <v>44727</v>
      </c>
      <c r="C1527" s="1">
        <v>44531</v>
      </c>
      <c r="D1527" t="s">
        <v>22</v>
      </c>
      <c r="E1527" t="s">
        <v>54</v>
      </c>
      <c r="F1527">
        <v>65</v>
      </c>
      <c r="G1527" t="s">
        <v>14</v>
      </c>
      <c r="H1527" t="s">
        <v>30</v>
      </c>
      <c r="I1527" t="s">
        <v>16</v>
      </c>
      <c r="J1527" t="s">
        <v>6512</v>
      </c>
      <c r="K1527" t="s">
        <v>1511</v>
      </c>
      <c r="L1527">
        <v>1500</v>
      </c>
      <c r="M1527" t="str">
        <f>IF(Crime_analysis[[#This Row],[Victim''s Age]]&lt;13,"Child",IF(AND(Crime_analysis[[#This Row],[Victim''s Age]]&gt;13,Crime_analysis[[#This Row],[Victim''s Age]]&lt;18),"Teenager",IF(AND(Crime_analysis[[#This Row],[Victim''s Age]]&gt;=18,Crime_analysis[[#This Row],[Victim''s Age]]&lt;41),"Youth","Adult")))</f>
        <v>Adult</v>
      </c>
    </row>
    <row r="1528" spans="1:13" x14ac:dyDescent="0.35">
      <c r="A1528">
        <v>221611721</v>
      </c>
      <c r="B1528" s="1">
        <v>44795</v>
      </c>
      <c r="C1528" s="1">
        <v>44540</v>
      </c>
      <c r="D1528" t="s">
        <v>86</v>
      </c>
      <c r="E1528" t="s">
        <v>13</v>
      </c>
      <c r="F1528">
        <v>27</v>
      </c>
      <c r="G1528" t="s">
        <v>19</v>
      </c>
      <c r="H1528" t="s">
        <v>20</v>
      </c>
      <c r="I1528" t="s">
        <v>16</v>
      </c>
      <c r="J1528" t="s">
        <v>6512</v>
      </c>
      <c r="K1528" t="s">
        <v>1512</v>
      </c>
      <c r="L1528">
        <v>1200</v>
      </c>
      <c r="M1528" t="str">
        <f>IF(Crime_analysis[[#This Row],[Victim''s Age]]&lt;13,"Child",IF(AND(Crime_analysis[[#This Row],[Victim''s Age]]&gt;13,Crime_analysis[[#This Row],[Victim''s Age]]&lt;18),"Teenager",IF(AND(Crime_analysis[[#This Row],[Victim''s Age]]&gt;=18,Crime_analysis[[#This Row],[Victim''s Age]]&lt;41),"Youth","Adult")))</f>
        <v>Youth</v>
      </c>
    </row>
    <row r="1529" spans="1:13" x14ac:dyDescent="0.35">
      <c r="A1529">
        <v>220814427</v>
      </c>
      <c r="B1529" s="1">
        <v>44816</v>
      </c>
      <c r="C1529" s="1">
        <v>44420</v>
      </c>
      <c r="D1529" t="s">
        <v>141</v>
      </c>
      <c r="E1529" t="s">
        <v>13</v>
      </c>
      <c r="F1529">
        <v>70</v>
      </c>
      <c r="G1529" t="s">
        <v>19</v>
      </c>
      <c r="H1529" t="s">
        <v>30</v>
      </c>
      <c r="I1529" t="s">
        <v>16</v>
      </c>
      <c r="J1529" t="s">
        <v>6512</v>
      </c>
      <c r="K1529" t="s">
        <v>1513</v>
      </c>
      <c r="L1529">
        <v>1730</v>
      </c>
      <c r="M1529" t="str">
        <f>IF(Crime_analysis[[#This Row],[Victim''s Age]]&lt;13,"Child",IF(AND(Crime_analysis[[#This Row],[Victim''s Age]]&gt;13,Crime_analysis[[#This Row],[Victim''s Age]]&lt;18),"Teenager",IF(AND(Crime_analysis[[#This Row],[Victim''s Age]]&gt;=18,Crime_analysis[[#This Row],[Victim''s Age]]&lt;41),"Youth","Adult")))</f>
        <v>Adult</v>
      </c>
    </row>
    <row r="1530" spans="1:13" x14ac:dyDescent="0.35">
      <c r="A1530">
        <v>230404813</v>
      </c>
      <c r="B1530" s="1">
        <v>44951</v>
      </c>
      <c r="C1530" s="1">
        <v>44267</v>
      </c>
      <c r="D1530" t="s">
        <v>68</v>
      </c>
      <c r="E1530" t="s">
        <v>46</v>
      </c>
      <c r="F1530">
        <v>30</v>
      </c>
      <c r="G1530" t="s">
        <v>14</v>
      </c>
      <c r="H1530" t="s">
        <v>20</v>
      </c>
      <c r="I1530" t="s">
        <v>16</v>
      </c>
      <c r="J1530" t="s">
        <v>6512</v>
      </c>
      <c r="K1530" t="s">
        <v>1514</v>
      </c>
      <c r="L1530">
        <v>700</v>
      </c>
      <c r="M1530" t="str">
        <f>IF(Crime_analysis[[#This Row],[Victim''s Age]]&lt;13,"Child",IF(AND(Crime_analysis[[#This Row],[Victim''s Age]]&gt;13,Crime_analysis[[#This Row],[Victim''s Age]]&lt;18),"Teenager",IF(AND(Crime_analysis[[#This Row],[Victim''s Age]]&gt;=18,Crime_analysis[[#This Row],[Victim''s Age]]&lt;41),"Youth","Adult")))</f>
        <v>Youth</v>
      </c>
    </row>
    <row r="1531" spans="1:13" x14ac:dyDescent="0.35">
      <c r="A1531">
        <v>232108199</v>
      </c>
      <c r="B1531" s="1">
        <v>45038</v>
      </c>
      <c r="C1531" s="1">
        <v>44470</v>
      </c>
      <c r="D1531" t="s">
        <v>103</v>
      </c>
      <c r="E1531" t="s">
        <v>320</v>
      </c>
      <c r="F1531">
        <v>11</v>
      </c>
      <c r="G1531" t="s">
        <v>19</v>
      </c>
      <c r="H1531" t="s">
        <v>20</v>
      </c>
      <c r="I1531" t="s">
        <v>38</v>
      </c>
      <c r="J1531" t="s">
        <v>6512</v>
      </c>
      <c r="K1531" t="s">
        <v>1515</v>
      </c>
      <c r="L1531">
        <v>1200</v>
      </c>
      <c r="M1531" t="str">
        <f>IF(Crime_analysis[[#This Row],[Victim''s Age]]&lt;13,"Child",IF(AND(Crime_analysis[[#This Row],[Victim''s Age]]&gt;13,Crime_analysis[[#This Row],[Victim''s Age]]&lt;18),"Teenager",IF(AND(Crime_analysis[[#This Row],[Victim''s Age]]&gt;=18,Crime_analysis[[#This Row],[Victim''s Age]]&lt;41),"Youth","Adult")))</f>
        <v>Child</v>
      </c>
    </row>
    <row r="1532" spans="1:13" x14ac:dyDescent="0.35">
      <c r="A1532">
        <v>230900653</v>
      </c>
      <c r="B1532" s="1">
        <v>44983</v>
      </c>
      <c r="C1532" s="1">
        <v>44415</v>
      </c>
      <c r="D1532" t="s">
        <v>65</v>
      </c>
      <c r="E1532" t="s">
        <v>13</v>
      </c>
      <c r="F1532">
        <v>60</v>
      </c>
      <c r="G1532" t="s">
        <v>19</v>
      </c>
      <c r="H1532" t="s">
        <v>92</v>
      </c>
      <c r="I1532" t="s">
        <v>16</v>
      </c>
      <c r="J1532" t="s">
        <v>6512</v>
      </c>
      <c r="K1532" t="s">
        <v>1516</v>
      </c>
      <c r="L1532">
        <v>1530</v>
      </c>
      <c r="M1532" t="str">
        <f>IF(Crime_analysis[[#This Row],[Victim''s Age]]&lt;13,"Child",IF(AND(Crime_analysis[[#This Row],[Victim''s Age]]&gt;13,Crime_analysis[[#This Row],[Victim''s Age]]&lt;18),"Teenager",IF(AND(Crime_analysis[[#This Row],[Victim''s Age]]&gt;=18,Crime_analysis[[#This Row],[Victim''s Age]]&lt;41),"Youth","Adult")))</f>
        <v>Adult</v>
      </c>
    </row>
    <row r="1533" spans="1:13" x14ac:dyDescent="0.35">
      <c r="A1533">
        <v>220121279</v>
      </c>
      <c r="B1533" s="1">
        <v>44823</v>
      </c>
      <c r="C1533" s="1">
        <v>44429</v>
      </c>
      <c r="D1533" t="s">
        <v>42</v>
      </c>
      <c r="E1533" t="s">
        <v>13</v>
      </c>
      <c r="F1533">
        <v>30</v>
      </c>
      <c r="G1533" t="s">
        <v>14</v>
      </c>
      <c r="H1533" t="s">
        <v>92</v>
      </c>
      <c r="I1533" t="s">
        <v>16</v>
      </c>
      <c r="J1533" t="s">
        <v>6512</v>
      </c>
      <c r="K1533" t="s">
        <v>1152</v>
      </c>
      <c r="L1533">
        <v>1000</v>
      </c>
      <c r="M1533" t="str">
        <f>IF(Crime_analysis[[#This Row],[Victim''s Age]]&lt;13,"Child",IF(AND(Crime_analysis[[#This Row],[Victim''s Age]]&gt;13,Crime_analysis[[#This Row],[Victim''s Age]]&lt;18),"Teenager",IF(AND(Crime_analysis[[#This Row],[Victim''s Age]]&gt;=18,Crime_analysis[[#This Row],[Victim''s Age]]&lt;41),"Youth","Adult")))</f>
        <v>Youth</v>
      </c>
    </row>
    <row r="1534" spans="1:13" x14ac:dyDescent="0.35">
      <c r="A1534">
        <v>220613538</v>
      </c>
      <c r="B1534" s="1">
        <v>44734</v>
      </c>
      <c r="C1534" s="1">
        <v>44368</v>
      </c>
      <c r="D1534" t="s">
        <v>22</v>
      </c>
      <c r="E1534" t="s">
        <v>150</v>
      </c>
      <c r="F1534">
        <v>24</v>
      </c>
      <c r="G1534" t="s">
        <v>19</v>
      </c>
      <c r="H1534" t="s">
        <v>30</v>
      </c>
      <c r="I1534" t="s">
        <v>270</v>
      </c>
      <c r="J1534" t="s">
        <v>6512</v>
      </c>
      <c r="K1534" t="s">
        <v>1517</v>
      </c>
      <c r="L1534">
        <v>2355</v>
      </c>
      <c r="M1534" t="str">
        <f>IF(Crime_analysis[[#This Row],[Victim''s Age]]&lt;13,"Child",IF(AND(Crime_analysis[[#This Row],[Victim''s Age]]&gt;13,Crime_analysis[[#This Row],[Victim''s Age]]&lt;18),"Teenager",IF(AND(Crime_analysis[[#This Row],[Victim''s Age]]&gt;=18,Crime_analysis[[#This Row],[Victim''s Age]]&lt;41),"Youth","Adult")))</f>
        <v>Youth</v>
      </c>
    </row>
    <row r="1535" spans="1:13" x14ac:dyDescent="0.35">
      <c r="A1535">
        <v>222018640</v>
      </c>
      <c r="B1535" s="1">
        <v>44811</v>
      </c>
      <c r="C1535" s="1">
        <v>44453</v>
      </c>
      <c r="D1535" t="s">
        <v>18</v>
      </c>
      <c r="E1535" t="s">
        <v>13</v>
      </c>
      <c r="F1535">
        <v>59</v>
      </c>
      <c r="G1535" t="s">
        <v>19</v>
      </c>
      <c r="H1535" t="s">
        <v>80</v>
      </c>
      <c r="I1535" t="s">
        <v>16</v>
      </c>
      <c r="J1535" t="s">
        <v>6512</v>
      </c>
      <c r="K1535" t="s">
        <v>1518</v>
      </c>
      <c r="L1535">
        <v>1050</v>
      </c>
      <c r="M1535" t="str">
        <f>IF(Crime_analysis[[#This Row],[Victim''s Age]]&lt;13,"Child",IF(AND(Crime_analysis[[#This Row],[Victim''s Age]]&gt;13,Crime_analysis[[#This Row],[Victim''s Age]]&lt;18),"Teenager",IF(AND(Crime_analysis[[#This Row],[Victim''s Age]]&gt;=18,Crime_analysis[[#This Row],[Victim''s Age]]&lt;41),"Youth","Adult")))</f>
        <v>Adult</v>
      </c>
    </row>
    <row r="1536" spans="1:13" x14ac:dyDescent="0.35">
      <c r="A1536">
        <v>221112648</v>
      </c>
      <c r="B1536" s="1">
        <v>44786</v>
      </c>
      <c r="C1536" s="1">
        <v>44403</v>
      </c>
      <c r="D1536" t="s">
        <v>61</v>
      </c>
      <c r="E1536" t="s">
        <v>13</v>
      </c>
      <c r="F1536">
        <v>47</v>
      </c>
      <c r="G1536" t="s">
        <v>19</v>
      </c>
      <c r="H1536" t="s">
        <v>33</v>
      </c>
      <c r="I1536" t="s">
        <v>16</v>
      </c>
      <c r="J1536" t="s">
        <v>6512</v>
      </c>
      <c r="K1536" t="s">
        <v>1519</v>
      </c>
      <c r="L1536">
        <v>1</v>
      </c>
      <c r="M1536" t="str">
        <f>IF(Crime_analysis[[#This Row],[Victim''s Age]]&lt;13,"Child",IF(AND(Crime_analysis[[#This Row],[Victim''s Age]]&gt;13,Crime_analysis[[#This Row],[Victim''s Age]]&lt;18),"Teenager",IF(AND(Crime_analysis[[#This Row],[Victim''s Age]]&gt;=18,Crime_analysis[[#This Row],[Victim''s Age]]&lt;41),"Youth","Adult")))</f>
        <v>Adult</v>
      </c>
    </row>
    <row r="1537" spans="1:13" x14ac:dyDescent="0.35">
      <c r="A1537">
        <v>221220869</v>
      </c>
      <c r="B1537" s="1">
        <v>44823</v>
      </c>
      <c r="C1537" s="1">
        <v>44499</v>
      </c>
      <c r="D1537" t="s">
        <v>24</v>
      </c>
      <c r="E1537" t="s">
        <v>13</v>
      </c>
      <c r="F1537">
        <v>34</v>
      </c>
      <c r="G1537" t="s">
        <v>14</v>
      </c>
      <c r="H1537" t="s">
        <v>15</v>
      </c>
      <c r="I1537" t="s">
        <v>16</v>
      </c>
      <c r="J1537" t="s">
        <v>6512</v>
      </c>
      <c r="K1537" t="s">
        <v>657</v>
      </c>
      <c r="L1537">
        <v>1</v>
      </c>
      <c r="M1537" t="str">
        <f>IF(Crime_analysis[[#This Row],[Victim''s Age]]&lt;13,"Child",IF(AND(Crime_analysis[[#This Row],[Victim''s Age]]&gt;13,Crime_analysis[[#This Row],[Victim''s Age]]&lt;18),"Teenager",IF(AND(Crime_analysis[[#This Row],[Victim''s Age]]&gt;=18,Crime_analysis[[#This Row],[Victim''s Age]]&lt;41),"Youth","Adult")))</f>
        <v>Youth</v>
      </c>
    </row>
    <row r="1538" spans="1:13" x14ac:dyDescent="0.35">
      <c r="A1538">
        <v>230607053</v>
      </c>
      <c r="B1538" s="1">
        <v>44996</v>
      </c>
      <c r="C1538" s="1">
        <v>44197</v>
      </c>
      <c r="D1538" t="s">
        <v>22</v>
      </c>
      <c r="E1538" t="s">
        <v>13</v>
      </c>
      <c r="F1538">
        <v>33</v>
      </c>
      <c r="G1538" t="s">
        <v>19</v>
      </c>
      <c r="H1538" t="s">
        <v>30</v>
      </c>
      <c r="I1538" t="s">
        <v>16</v>
      </c>
      <c r="J1538" t="s">
        <v>6512</v>
      </c>
      <c r="K1538" t="s">
        <v>260</v>
      </c>
      <c r="L1538">
        <v>1700</v>
      </c>
      <c r="M1538" t="str">
        <f>IF(Crime_analysis[[#This Row],[Victim''s Age]]&lt;13,"Child",IF(AND(Crime_analysis[[#This Row],[Victim''s Age]]&gt;13,Crime_analysis[[#This Row],[Victim''s Age]]&lt;18),"Teenager",IF(AND(Crime_analysis[[#This Row],[Victim''s Age]]&gt;=18,Crime_analysis[[#This Row],[Victim''s Age]]&lt;41),"Youth","Adult")))</f>
        <v>Youth</v>
      </c>
    </row>
    <row r="1539" spans="1:13" x14ac:dyDescent="0.35">
      <c r="A1539">
        <v>230810213</v>
      </c>
      <c r="B1539" s="1">
        <v>45074</v>
      </c>
      <c r="C1539" s="1">
        <v>44257</v>
      </c>
      <c r="D1539" t="s">
        <v>141</v>
      </c>
      <c r="E1539" t="s">
        <v>171</v>
      </c>
      <c r="F1539">
        <v>60</v>
      </c>
      <c r="G1539" t="s">
        <v>14</v>
      </c>
      <c r="H1539" t="s">
        <v>30</v>
      </c>
      <c r="I1539" t="s">
        <v>16</v>
      </c>
      <c r="J1539" t="s">
        <v>78</v>
      </c>
      <c r="K1539" t="s">
        <v>1520</v>
      </c>
      <c r="L1539">
        <v>1836</v>
      </c>
      <c r="M1539" t="str">
        <f>IF(Crime_analysis[[#This Row],[Victim''s Age]]&lt;13,"Child",IF(AND(Crime_analysis[[#This Row],[Victim''s Age]]&gt;13,Crime_analysis[[#This Row],[Victim''s Age]]&lt;18),"Teenager",IF(AND(Crime_analysis[[#This Row],[Victim''s Age]]&gt;=18,Crime_analysis[[#This Row],[Victim''s Age]]&lt;41),"Youth","Adult")))</f>
        <v>Adult</v>
      </c>
    </row>
    <row r="1540" spans="1:13" x14ac:dyDescent="0.35">
      <c r="A1540">
        <v>221911423</v>
      </c>
      <c r="B1540" s="1">
        <v>44743</v>
      </c>
      <c r="C1540" s="1">
        <v>44546</v>
      </c>
      <c r="D1540" t="s">
        <v>32</v>
      </c>
      <c r="E1540" t="s">
        <v>46</v>
      </c>
      <c r="F1540">
        <v>14</v>
      </c>
      <c r="G1540" t="s">
        <v>14</v>
      </c>
      <c r="H1540" t="s">
        <v>20</v>
      </c>
      <c r="I1540" t="s">
        <v>16</v>
      </c>
      <c r="J1540" t="s">
        <v>6512</v>
      </c>
      <c r="K1540" t="s">
        <v>1521</v>
      </c>
      <c r="L1540">
        <v>700</v>
      </c>
      <c r="M1540" t="str">
        <f>IF(Crime_analysis[[#This Row],[Victim''s Age]]&lt;13,"Child",IF(AND(Crime_analysis[[#This Row],[Victim''s Age]]&gt;13,Crime_analysis[[#This Row],[Victim''s Age]]&lt;18),"Teenager",IF(AND(Crime_analysis[[#This Row],[Victim''s Age]]&gt;=18,Crime_analysis[[#This Row],[Victim''s Age]]&lt;41),"Youth","Adult")))</f>
        <v>Teenager</v>
      </c>
    </row>
    <row r="1541" spans="1:13" x14ac:dyDescent="0.35">
      <c r="A1541">
        <v>221011084</v>
      </c>
      <c r="B1541" s="1">
        <v>44742</v>
      </c>
      <c r="C1541" s="1">
        <v>44477</v>
      </c>
      <c r="D1541" t="s">
        <v>77</v>
      </c>
      <c r="E1541" t="s">
        <v>13</v>
      </c>
      <c r="F1541">
        <v>57</v>
      </c>
      <c r="G1541" t="s">
        <v>14</v>
      </c>
      <c r="H1541" t="s">
        <v>30</v>
      </c>
      <c r="I1541" t="s">
        <v>16</v>
      </c>
      <c r="J1541" t="s">
        <v>6512</v>
      </c>
      <c r="K1541" t="s">
        <v>1522</v>
      </c>
      <c r="L1541">
        <v>1300</v>
      </c>
      <c r="M1541" t="str">
        <f>IF(Crime_analysis[[#This Row],[Victim''s Age]]&lt;13,"Child",IF(AND(Crime_analysis[[#This Row],[Victim''s Age]]&gt;13,Crime_analysis[[#This Row],[Victim''s Age]]&lt;18),"Teenager",IF(AND(Crime_analysis[[#This Row],[Victim''s Age]]&gt;=18,Crime_analysis[[#This Row],[Victim''s Age]]&lt;41),"Youth","Adult")))</f>
        <v>Adult</v>
      </c>
    </row>
    <row r="1542" spans="1:13" x14ac:dyDescent="0.35">
      <c r="A1542">
        <v>220715483</v>
      </c>
      <c r="B1542" s="1">
        <v>44852</v>
      </c>
      <c r="C1542" s="1">
        <v>44346</v>
      </c>
      <c r="D1542" t="s">
        <v>45</v>
      </c>
      <c r="E1542" t="s">
        <v>54</v>
      </c>
      <c r="F1542">
        <v>47</v>
      </c>
      <c r="G1542" t="s">
        <v>14</v>
      </c>
      <c r="H1542" t="s">
        <v>30</v>
      </c>
      <c r="I1542" t="s">
        <v>16</v>
      </c>
      <c r="J1542" t="s">
        <v>6512</v>
      </c>
      <c r="K1542" t="s">
        <v>1415</v>
      </c>
      <c r="L1542">
        <v>1000</v>
      </c>
      <c r="M1542" t="str">
        <f>IF(Crime_analysis[[#This Row],[Victim''s Age]]&lt;13,"Child",IF(AND(Crime_analysis[[#This Row],[Victim''s Age]]&gt;13,Crime_analysis[[#This Row],[Victim''s Age]]&lt;18),"Teenager",IF(AND(Crime_analysis[[#This Row],[Victim''s Age]]&gt;=18,Crime_analysis[[#This Row],[Victim''s Age]]&lt;41),"Youth","Adult")))</f>
        <v>Adult</v>
      </c>
    </row>
    <row r="1543" spans="1:13" x14ac:dyDescent="0.35">
      <c r="A1543">
        <v>231410169</v>
      </c>
      <c r="B1543" s="1">
        <v>45037</v>
      </c>
      <c r="C1543" s="1">
        <v>44307</v>
      </c>
      <c r="D1543" t="s">
        <v>120</v>
      </c>
      <c r="E1543" t="s">
        <v>13</v>
      </c>
      <c r="F1543">
        <v>61</v>
      </c>
      <c r="G1543" t="s">
        <v>19</v>
      </c>
      <c r="H1543" t="s">
        <v>30</v>
      </c>
      <c r="I1543" t="s">
        <v>16</v>
      </c>
      <c r="J1543" t="s">
        <v>6512</v>
      </c>
      <c r="K1543" t="s">
        <v>1523</v>
      </c>
      <c r="L1543">
        <v>905</v>
      </c>
      <c r="M1543" t="str">
        <f>IF(Crime_analysis[[#This Row],[Victim''s Age]]&lt;13,"Child",IF(AND(Crime_analysis[[#This Row],[Victim''s Age]]&gt;13,Crime_analysis[[#This Row],[Victim''s Age]]&lt;18),"Teenager",IF(AND(Crime_analysis[[#This Row],[Victim''s Age]]&gt;=18,Crime_analysis[[#This Row],[Victim''s Age]]&lt;41),"Youth","Adult")))</f>
        <v>Adult</v>
      </c>
    </row>
    <row r="1544" spans="1:13" x14ac:dyDescent="0.35">
      <c r="A1544">
        <v>220911586</v>
      </c>
      <c r="B1544" s="1">
        <v>44760</v>
      </c>
      <c r="C1544" s="1">
        <v>44348</v>
      </c>
      <c r="D1544" t="s">
        <v>65</v>
      </c>
      <c r="E1544" t="s">
        <v>169</v>
      </c>
      <c r="F1544">
        <v>16</v>
      </c>
      <c r="G1544" t="s">
        <v>14</v>
      </c>
      <c r="H1544" t="s">
        <v>20</v>
      </c>
      <c r="I1544" t="s">
        <v>59</v>
      </c>
      <c r="J1544" t="s">
        <v>6512</v>
      </c>
      <c r="K1544" t="s">
        <v>1524</v>
      </c>
      <c r="L1544">
        <v>800</v>
      </c>
      <c r="M1544" t="str">
        <f>IF(Crime_analysis[[#This Row],[Victim''s Age]]&lt;13,"Child",IF(AND(Crime_analysis[[#This Row],[Victim''s Age]]&gt;13,Crime_analysis[[#This Row],[Victim''s Age]]&lt;18),"Teenager",IF(AND(Crime_analysis[[#This Row],[Victim''s Age]]&gt;=18,Crime_analysis[[#This Row],[Victim''s Age]]&lt;41),"Youth","Adult")))</f>
        <v>Teenager</v>
      </c>
    </row>
    <row r="1545" spans="1:13" x14ac:dyDescent="0.35">
      <c r="A1545">
        <v>231404379</v>
      </c>
      <c r="B1545" s="1">
        <v>44929</v>
      </c>
      <c r="C1545" s="1">
        <v>44538</v>
      </c>
      <c r="D1545" t="s">
        <v>120</v>
      </c>
      <c r="E1545" t="s">
        <v>37</v>
      </c>
      <c r="F1545">
        <v>28</v>
      </c>
      <c r="G1545" t="s">
        <v>14</v>
      </c>
      <c r="H1545" t="s">
        <v>30</v>
      </c>
      <c r="I1545" t="s">
        <v>16</v>
      </c>
      <c r="J1545" t="s">
        <v>6512</v>
      </c>
      <c r="K1545" t="s">
        <v>1525</v>
      </c>
      <c r="L1545">
        <v>1200</v>
      </c>
      <c r="M1545" t="str">
        <f>IF(Crime_analysis[[#This Row],[Victim''s Age]]&lt;13,"Child",IF(AND(Crime_analysis[[#This Row],[Victim''s Age]]&gt;13,Crime_analysis[[#This Row],[Victim''s Age]]&lt;18),"Teenager",IF(AND(Crime_analysis[[#This Row],[Victim''s Age]]&gt;=18,Crime_analysis[[#This Row],[Victim''s Age]]&lt;41),"Youth","Adult")))</f>
        <v>Youth</v>
      </c>
    </row>
    <row r="1546" spans="1:13" x14ac:dyDescent="0.35">
      <c r="A1546">
        <v>220710852</v>
      </c>
      <c r="B1546" s="1">
        <v>44732</v>
      </c>
      <c r="C1546" s="1">
        <v>44367</v>
      </c>
      <c r="D1546" t="s">
        <v>45</v>
      </c>
      <c r="E1546" t="s">
        <v>150</v>
      </c>
      <c r="F1546">
        <v>49</v>
      </c>
      <c r="G1546" t="s">
        <v>19</v>
      </c>
      <c r="H1546" t="s">
        <v>126</v>
      </c>
      <c r="I1546" t="s">
        <v>16</v>
      </c>
      <c r="J1546" t="s">
        <v>6512</v>
      </c>
      <c r="K1546" t="s">
        <v>1526</v>
      </c>
      <c r="L1546">
        <v>417</v>
      </c>
      <c r="M1546" t="str">
        <f>IF(Crime_analysis[[#This Row],[Victim''s Age]]&lt;13,"Child",IF(AND(Crime_analysis[[#This Row],[Victim''s Age]]&gt;13,Crime_analysis[[#This Row],[Victim''s Age]]&lt;18),"Teenager",IF(AND(Crime_analysis[[#This Row],[Victim''s Age]]&gt;=18,Crime_analysis[[#This Row],[Victim''s Age]]&lt;41),"Youth","Adult")))</f>
        <v>Adult</v>
      </c>
    </row>
    <row r="1547" spans="1:13" x14ac:dyDescent="0.35">
      <c r="A1547">
        <v>221515107</v>
      </c>
      <c r="B1547" s="1">
        <v>44817</v>
      </c>
      <c r="C1547" s="1">
        <v>44209</v>
      </c>
      <c r="D1547" t="s">
        <v>29</v>
      </c>
      <c r="E1547" t="s">
        <v>13</v>
      </c>
      <c r="F1547">
        <v>68</v>
      </c>
      <c r="G1547" t="s">
        <v>14</v>
      </c>
      <c r="H1547" t="s">
        <v>30</v>
      </c>
      <c r="I1547" t="s">
        <v>16</v>
      </c>
      <c r="J1547" t="s">
        <v>6512</v>
      </c>
      <c r="K1547" t="s">
        <v>112</v>
      </c>
      <c r="L1547">
        <v>1600</v>
      </c>
      <c r="M1547" t="str">
        <f>IF(Crime_analysis[[#This Row],[Victim''s Age]]&lt;13,"Child",IF(AND(Crime_analysis[[#This Row],[Victim''s Age]]&gt;13,Crime_analysis[[#This Row],[Victim''s Age]]&lt;18),"Teenager",IF(AND(Crime_analysis[[#This Row],[Victim''s Age]]&gt;=18,Crime_analysis[[#This Row],[Victim''s Age]]&lt;41),"Youth","Adult")))</f>
        <v>Adult</v>
      </c>
    </row>
    <row r="1548" spans="1:13" x14ac:dyDescent="0.35">
      <c r="A1548">
        <v>230905656</v>
      </c>
      <c r="B1548" s="1">
        <v>44970</v>
      </c>
      <c r="C1548" s="1">
        <v>44209</v>
      </c>
      <c r="D1548" t="s">
        <v>65</v>
      </c>
      <c r="E1548" t="s">
        <v>13</v>
      </c>
      <c r="F1548">
        <v>34</v>
      </c>
      <c r="G1548" t="s">
        <v>14</v>
      </c>
      <c r="H1548" t="s">
        <v>126</v>
      </c>
      <c r="I1548" t="s">
        <v>16</v>
      </c>
      <c r="J1548" t="s">
        <v>6512</v>
      </c>
      <c r="K1548" t="s">
        <v>1527</v>
      </c>
      <c r="L1548">
        <v>1825</v>
      </c>
      <c r="M1548" t="str">
        <f>IF(Crime_analysis[[#This Row],[Victim''s Age]]&lt;13,"Child",IF(AND(Crime_analysis[[#This Row],[Victim''s Age]]&gt;13,Crime_analysis[[#This Row],[Victim''s Age]]&lt;18),"Teenager",IF(AND(Crime_analysis[[#This Row],[Victim''s Age]]&gt;=18,Crime_analysis[[#This Row],[Victim''s Age]]&lt;41),"Youth","Adult")))</f>
        <v>Youth</v>
      </c>
    </row>
    <row r="1549" spans="1:13" x14ac:dyDescent="0.35">
      <c r="A1549">
        <v>220913546</v>
      </c>
      <c r="B1549" s="1">
        <v>44811</v>
      </c>
      <c r="C1549" s="1">
        <v>44398</v>
      </c>
      <c r="D1549" t="s">
        <v>65</v>
      </c>
      <c r="E1549" t="s">
        <v>13</v>
      </c>
      <c r="F1549">
        <v>37</v>
      </c>
      <c r="G1549" t="s">
        <v>19</v>
      </c>
      <c r="H1549" t="s">
        <v>20</v>
      </c>
      <c r="I1549" t="s">
        <v>16</v>
      </c>
      <c r="J1549" t="s">
        <v>6512</v>
      </c>
      <c r="K1549" t="s">
        <v>1528</v>
      </c>
      <c r="L1549">
        <v>1200</v>
      </c>
      <c r="M1549" t="str">
        <f>IF(Crime_analysis[[#This Row],[Victim''s Age]]&lt;13,"Child",IF(AND(Crime_analysis[[#This Row],[Victim''s Age]]&gt;13,Crime_analysis[[#This Row],[Victim''s Age]]&lt;18),"Teenager",IF(AND(Crime_analysis[[#This Row],[Victim''s Age]]&gt;=18,Crime_analysis[[#This Row],[Victim''s Age]]&lt;41),"Youth","Adult")))</f>
        <v>Youth</v>
      </c>
    </row>
    <row r="1550" spans="1:13" x14ac:dyDescent="0.35">
      <c r="A1550">
        <v>222019027</v>
      </c>
      <c r="B1550" s="1">
        <v>44838</v>
      </c>
      <c r="C1550" s="1">
        <v>44233</v>
      </c>
      <c r="D1550" t="s">
        <v>18</v>
      </c>
      <c r="E1550" t="s">
        <v>13</v>
      </c>
      <c r="F1550">
        <v>33</v>
      </c>
      <c r="G1550" t="s">
        <v>19</v>
      </c>
      <c r="H1550" t="s">
        <v>20</v>
      </c>
      <c r="I1550" t="s">
        <v>16</v>
      </c>
      <c r="J1550" t="s">
        <v>6512</v>
      </c>
      <c r="K1550" t="s">
        <v>1529</v>
      </c>
      <c r="L1550">
        <v>1</v>
      </c>
      <c r="M1550" t="str">
        <f>IF(Crime_analysis[[#This Row],[Victim''s Age]]&lt;13,"Child",IF(AND(Crime_analysis[[#This Row],[Victim''s Age]]&gt;13,Crime_analysis[[#This Row],[Victim''s Age]]&lt;18),"Teenager",IF(AND(Crime_analysis[[#This Row],[Victim''s Age]]&gt;=18,Crime_analysis[[#This Row],[Victim''s Age]]&lt;41),"Youth","Adult")))</f>
        <v>Youth</v>
      </c>
    </row>
    <row r="1551" spans="1:13" x14ac:dyDescent="0.35">
      <c r="A1551">
        <v>221221089</v>
      </c>
      <c r="B1551" s="1">
        <v>44830</v>
      </c>
      <c r="C1551" s="1">
        <v>44281</v>
      </c>
      <c r="D1551" t="s">
        <v>24</v>
      </c>
      <c r="E1551" t="s">
        <v>13</v>
      </c>
      <c r="F1551">
        <v>48</v>
      </c>
      <c r="G1551" t="s">
        <v>19</v>
      </c>
      <c r="H1551" t="s">
        <v>15</v>
      </c>
      <c r="I1551" t="s">
        <v>16</v>
      </c>
      <c r="J1551" t="s">
        <v>6512</v>
      </c>
      <c r="K1551" t="s">
        <v>1530</v>
      </c>
      <c r="L1551">
        <v>1240</v>
      </c>
      <c r="M1551" t="str">
        <f>IF(Crime_analysis[[#This Row],[Victim''s Age]]&lt;13,"Child",IF(AND(Crime_analysis[[#This Row],[Victim''s Age]]&gt;13,Crime_analysis[[#This Row],[Victim''s Age]]&lt;18),"Teenager",IF(AND(Crime_analysis[[#This Row],[Victim''s Age]]&gt;=18,Crime_analysis[[#This Row],[Victim''s Age]]&lt;41),"Youth","Adult")))</f>
        <v>Adult</v>
      </c>
    </row>
    <row r="1552" spans="1:13" x14ac:dyDescent="0.35">
      <c r="A1552">
        <v>220612912</v>
      </c>
      <c r="B1552" s="1">
        <v>44747</v>
      </c>
      <c r="C1552" s="1">
        <v>44467</v>
      </c>
      <c r="D1552" t="s">
        <v>22</v>
      </c>
      <c r="E1552" t="s">
        <v>13</v>
      </c>
      <c r="F1552">
        <v>60</v>
      </c>
      <c r="G1552" t="s">
        <v>14</v>
      </c>
      <c r="H1552" t="s">
        <v>15</v>
      </c>
      <c r="I1552" t="s">
        <v>16</v>
      </c>
      <c r="J1552" t="s">
        <v>6512</v>
      </c>
      <c r="K1552" t="s">
        <v>1531</v>
      </c>
      <c r="L1552">
        <v>643</v>
      </c>
      <c r="M1552" t="str">
        <f>IF(Crime_analysis[[#This Row],[Victim''s Age]]&lt;13,"Child",IF(AND(Crime_analysis[[#This Row],[Victim''s Age]]&gt;13,Crime_analysis[[#This Row],[Victim''s Age]]&lt;18),"Teenager",IF(AND(Crime_analysis[[#This Row],[Victim''s Age]]&gt;=18,Crime_analysis[[#This Row],[Victim''s Age]]&lt;41),"Youth","Adult")))</f>
        <v>Adult</v>
      </c>
    </row>
    <row r="1553" spans="1:13" x14ac:dyDescent="0.35">
      <c r="A1553">
        <v>220816641</v>
      </c>
      <c r="B1553" s="1">
        <v>44853</v>
      </c>
      <c r="C1553" s="1">
        <v>44287</v>
      </c>
      <c r="D1553" t="s">
        <v>141</v>
      </c>
      <c r="E1553" t="s">
        <v>13</v>
      </c>
      <c r="F1553">
        <v>52</v>
      </c>
      <c r="G1553" t="s">
        <v>14</v>
      </c>
      <c r="H1553" t="s">
        <v>30</v>
      </c>
      <c r="I1553" t="s">
        <v>16</v>
      </c>
      <c r="J1553" t="s">
        <v>6512</v>
      </c>
      <c r="K1553" t="s">
        <v>1532</v>
      </c>
      <c r="L1553">
        <v>2150</v>
      </c>
      <c r="M1553" t="str">
        <f>IF(Crime_analysis[[#This Row],[Victim''s Age]]&lt;13,"Child",IF(AND(Crime_analysis[[#This Row],[Victim''s Age]]&gt;13,Crime_analysis[[#This Row],[Victim''s Age]]&lt;18),"Teenager",IF(AND(Crime_analysis[[#This Row],[Victim''s Age]]&gt;=18,Crime_analysis[[#This Row],[Victim''s Age]]&lt;41),"Youth","Adult")))</f>
        <v>Adult</v>
      </c>
    </row>
    <row r="1554" spans="1:13" x14ac:dyDescent="0.35">
      <c r="A1554">
        <v>221518163</v>
      </c>
      <c r="B1554" s="1">
        <v>44900</v>
      </c>
      <c r="C1554" s="1">
        <v>44232</v>
      </c>
      <c r="D1554" t="s">
        <v>29</v>
      </c>
      <c r="E1554" t="s">
        <v>13</v>
      </c>
      <c r="F1554">
        <v>36</v>
      </c>
      <c r="G1554" t="s">
        <v>14</v>
      </c>
      <c r="H1554" t="s">
        <v>20</v>
      </c>
      <c r="I1554" t="s">
        <v>16</v>
      </c>
      <c r="J1554" t="s">
        <v>6512</v>
      </c>
      <c r="K1554" t="s">
        <v>1533</v>
      </c>
      <c r="L1554">
        <v>1535</v>
      </c>
      <c r="M1554" t="str">
        <f>IF(Crime_analysis[[#This Row],[Victim''s Age]]&lt;13,"Child",IF(AND(Crime_analysis[[#This Row],[Victim''s Age]]&gt;13,Crime_analysis[[#This Row],[Victim''s Age]]&lt;18),"Teenager",IF(AND(Crime_analysis[[#This Row],[Victim''s Age]]&gt;=18,Crime_analysis[[#This Row],[Victim''s Age]]&lt;41),"Youth","Adult")))</f>
        <v>Youth</v>
      </c>
    </row>
    <row r="1555" spans="1:13" x14ac:dyDescent="0.35">
      <c r="A1555">
        <v>221611414</v>
      </c>
      <c r="B1555" s="1">
        <v>44784</v>
      </c>
      <c r="C1555" s="1">
        <v>44530</v>
      </c>
      <c r="D1555" t="s">
        <v>86</v>
      </c>
      <c r="E1555" t="s">
        <v>160</v>
      </c>
      <c r="F1555">
        <v>37</v>
      </c>
      <c r="G1555" t="s">
        <v>19</v>
      </c>
      <c r="H1555" t="s">
        <v>30</v>
      </c>
      <c r="I1555" t="s">
        <v>59</v>
      </c>
      <c r="J1555" t="s">
        <v>78</v>
      </c>
      <c r="K1555" t="s">
        <v>1534</v>
      </c>
      <c r="L1555">
        <v>1200</v>
      </c>
      <c r="M1555" t="str">
        <f>IF(Crime_analysis[[#This Row],[Victim''s Age]]&lt;13,"Child",IF(AND(Crime_analysis[[#This Row],[Victim''s Age]]&gt;13,Crime_analysis[[#This Row],[Victim''s Age]]&lt;18),"Teenager",IF(AND(Crime_analysis[[#This Row],[Victim''s Age]]&gt;=18,Crime_analysis[[#This Row],[Victim''s Age]]&lt;41),"Youth","Adult")))</f>
        <v>Youth</v>
      </c>
    </row>
    <row r="1556" spans="1:13" x14ac:dyDescent="0.35">
      <c r="A1556">
        <v>230106884</v>
      </c>
      <c r="B1556" s="1">
        <v>44970</v>
      </c>
      <c r="C1556" s="1">
        <v>44545</v>
      </c>
      <c r="D1556" t="s">
        <v>42</v>
      </c>
      <c r="E1556" t="s">
        <v>46</v>
      </c>
      <c r="F1556">
        <v>44</v>
      </c>
      <c r="G1556" t="s">
        <v>19</v>
      </c>
      <c r="H1556" t="s">
        <v>15</v>
      </c>
      <c r="I1556" t="s">
        <v>16</v>
      </c>
      <c r="J1556" t="s">
        <v>6512</v>
      </c>
      <c r="K1556" t="s">
        <v>1535</v>
      </c>
      <c r="L1556">
        <v>830</v>
      </c>
      <c r="M1556" t="str">
        <f>IF(Crime_analysis[[#This Row],[Victim''s Age]]&lt;13,"Child",IF(AND(Crime_analysis[[#This Row],[Victim''s Age]]&gt;13,Crime_analysis[[#This Row],[Victim''s Age]]&lt;18),"Teenager",IF(AND(Crime_analysis[[#This Row],[Victim''s Age]]&gt;=18,Crime_analysis[[#This Row],[Victim''s Age]]&lt;41),"Youth","Adult")))</f>
        <v>Adult</v>
      </c>
    </row>
    <row r="1557" spans="1:13" x14ac:dyDescent="0.35">
      <c r="A1557">
        <v>231708416</v>
      </c>
      <c r="B1557" s="1">
        <v>45036</v>
      </c>
      <c r="C1557" s="1">
        <v>44472</v>
      </c>
      <c r="D1557" t="s">
        <v>40</v>
      </c>
      <c r="E1557" t="s">
        <v>13</v>
      </c>
      <c r="F1557">
        <v>33</v>
      </c>
      <c r="G1557" t="s">
        <v>14</v>
      </c>
      <c r="H1557" t="s">
        <v>30</v>
      </c>
      <c r="I1557" t="s">
        <v>16</v>
      </c>
      <c r="J1557" t="s">
        <v>6512</v>
      </c>
      <c r="K1557" t="s">
        <v>1536</v>
      </c>
      <c r="L1557">
        <v>1</v>
      </c>
      <c r="M1557" t="str">
        <f>IF(Crime_analysis[[#This Row],[Victim''s Age]]&lt;13,"Child",IF(AND(Crime_analysis[[#This Row],[Victim''s Age]]&gt;13,Crime_analysis[[#This Row],[Victim''s Age]]&lt;18),"Teenager",IF(AND(Crime_analysis[[#This Row],[Victim''s Age]]&gt;=18,Crime_analysis[[#This Row],[Victim''s Age]]&lt;41),"Youth","Adult")))</f>
        <v>Youth</v>
      </c>
    </row>
    <row r="1558" spans="1:13" x14ac:dyDescent="0.35">
      <c r="A1558">
        <v>230711154</v>
      </c>
      <c r="B1558" s="1">
        <v>45098</v>
      </c>
      <c r="C1558" s="1">
        <v>44302</v>
      </c>
      <c r="D1558" t="s">
        <v>45</v>
      </c>
      <c r="E1558" t="s">
        <v>13</v>
      </c>
      <c r="F1558">
        <v>50</v>
      </c>
      <c r="G1558" t="s">
        <v>14</v>
      </c>
      <c r="H1558" t="s">
        <v>15</v>
      </c>
      <c r="I1558" t="s">
        <v>16</v>
      </c>
      <c r="J1558" t="s">
        <v>6512</v>
      </c>
      <c r="K1558" t="s">
        <v>1537</v>
      </c>
      <c r="L1558">
        <v>1840</v>
      </c>
      <c r="M1558" t="str">
        <f>IF(Crime_analysis[[#This Row],[Victim''s Age]]&lt;13,"Child",IF(AND(Crime_analysis[[#This Row],[Victim''s Age]]&gt;13,Crime_analysis[[#This Row],[Victim''s Age]]&lt;18),"Teenager",IF(AND(Crime_analysis[[#This Row],[Victim''s Age]]&gt;=18,Crime_analysis[[#This Row],[Victim''s Age]]&lt;41),"Youth","Adult")))</f>
        <v>Adult</v>
      </c>
    </row>
    <row r="1559" spans="1:13" x14ac:dyDescent="0.35">
      <c r="A1559">
        <v>220113618</v>
      </c>
      <c r="B1559" s="1">
        <v>44717</v>
      </c>
      <c r="C1559" s="1">
        <v>44462</v>
      </c>
      <c r="D1559" t="s">
        <v>42</v>
      </c>
      <c r="E1559" t="s">
        <v>13</v>
      </c>
      <c r="F1559">
        <v>33</v>
      </c>
      <c r="G1559" t="s">
        <v>19</v>
      </c>
      <c r="H1559" t="s">
        <v>30</v>
      </c>
      <c r="I1559" t="s">
        <v>16</v>
      </c>
      <c r="J1559" t="s">
        <v>6512</v>
      </c>
      <c r="K1559" t="s">
        <v>797</v>
      </c>
      <c r="L1559">
        <v>805</v>
      </c>
      <c r="M1559" t="str">
        <f>IF(Crime_analysis[[#This Row],[Victim''s Age]]&lt;13,"Child",IF(AND(Crime_analysis[[#This Row],[Victim''s Age]]&gt;13,Crime_analysis[[#This Row],[Victim''s Age]]&lt;18),"Teenager",IF(AND(Crime_analysis[[#This Row],[Victim''s Age]]&gt;=18,Crime_analysis[[#This Row],[Victim''s Age]]&lt;41),"Youth","Adult")))</f>
        <v>Youth</v>
      </c>
    </row>
    <row r="1560" spans="1:13" x14ac:dyDescent="0.35">
      <c r="A1560">
        <v>230907040</v>
      </c>
      <c r="B1560" s="1">
        <v>45002</v>
      </c>
      <c r="C1560" s="1">
        <v>44445</v>
      </c>
      <c r="D1560" t="s">
        <v>65</v>
      </c>
      <c r="E1560" t="s">
        <v>13</v>
      </c>
      <c r="F1560">
        <v>31</v>
      </c>
      <c r="G1560" t="s">
        <v>19</v>
      </c>
      <c r="H1560" t="s">
        <v>15</v>
      </c>
      <c r="I1560" t="s">
        <v>16</v>
      </c>
      <c r="J1560" t="s">
        <v>6512</v>
      </c>
      <c r="K1560" t="s">
        <v>1538</v>
      </c>
      <c r="L1560">
        <v>1200</v>
      </c>
      <c r="M1560" t="str">
        <f>IF(Crime_analysis[[#This Row],[Victim''s Age]]&lt;13,"Child",IF(AND(Crime_analysis[[#This Row],[Victim''s Age]]&gt;13,Crime_analysis[[#This Row],[Victim''s Age]]&lt;18),"Teenager",IF(AND(Crime_analysis[[#This Row],[Victim''s Age]]&gt;=18,Crime_analysis[[#This Row],[Victim''s Age]]&lt;41),"Youth","Adult")))</f>
        <v>Youth</v>
      </c>
    </row>
    <row r="1561" spans="1:13" x14ac:dyDescent="0.35">
      <c r="A1561">
        <v>221411925</v>
      </c>
      <c r="B1561" s="1">
        <v>44716</v>
      </c>
      <c r="C1561" s="1">
        <v>44348</v>
      </c>
      <c r="D1561" t="s">
        <v>120</v>
      </c>
      <c r="E1561" t="s">
        <v>91</v>
      </c>
      <c r="F1561">
        <v>32</v>
      </c>
      <c r="G1561" t="s">
        <v>19</v>
      </c>
      <c r="H1561" t="s">
        <v>126</v>
      </c>
      <c r="I1561" t="s">
        <v>16</v>
      </c>
      <c r="J1561" t="s">
        <v>78</v>
      </c>
      <c r="K1561" t="s">
        <v>1047</v>
      </c>
      <c r="L1561">
        <v>800</v>
      </c>
      <c r="M1561" t="str">
        <f>IF(Crime_analysis[[#This Row],[Victim''s Age]]&lt;13,"Child",IF(AND(Crime_analysis[[#This Row],[Victim''s Age]]&gt;13,Crime_analysis[[#This Row],[Victim''s Age]]&lt;18),"Teenager",IF(AND(Crime_analysis[[#This Row],[Victim''s Age]]&gt;=18,Crime_analysis[[#This Row],[Victim''s Age]]&lt;41),"Youth","Adult")))</f>
        <v>Youth</v>
      </c>
    </row>
    <row r="1562" spans="1:13" x14ac:dyDescent="0.35">
      <c r="A1562">
        <v>221421726</v>
      </c>
      <c r="B1562" s="1">
        <v>44924</v>
      </c>
      <c r="C1562" s="1">
        <v>44386</v>
      </c>
      <c r="D1562" t="s">
        <v>120</v>
      </c>
      <c r="E1562" t="s">
        <v>35</v>
      </c>
      <c r="F1562">
        <v>30</v>
      </c>
      <c r="G1562" t="s">
        <v>19</v>
      </c>
      <c r="H1562" t="s">
        <v>30</v>
      </c>
      <c r="I1562" t="s">
        <v>16</v>
      </c>
      <c r="J1562" t="s">
        <v>6512</v>
      </c>
      <c r="K1562" t="s">
        <v>1539</v>
      </c>
      <c r="L1562">
        <v>1048</v>
      </c>
      <c r="M1562" t="str">
        <f>IF(Crime_analysis[[#This Row],[Victim''s Age]]&lt;13,"Child",IF(AND(Crime_analysis[[#This Row],[Victim''s Age]]&gt;13,Crime_analysis[[#This Row],[Victim''s Age]]&lt;18),"Teenager",IF(AND(Crime_analysis[[#This Row],[Victim''s Age]]&gt;=18,Crime_analysis[[#This Row],[Victim''s Age]]&lt;41),"Youth","Adult")))</f>
        <v>Youth</v>
      </c>
    </row>
    <row r="1563" spans="1:13" x14ac:dyDescent="0.35">
      <c r="A1563">
        <v>231607552</v>
      </c>
      <c r="B1563" s="1">
        <v>45038</v>
      </c>
      <c r="C1563" s="1">
        <v>44256</v>
      </c>
      <c r="D1563" t="s">
        <v>86</v>
      </c>
      <c r="E1563" t="s">
        <v>169</v>
      </c>
      <c r="F1563">
        <v>13</v>
      </c>
      <c r="G1563" t="s">
        <v>19</v>
      </c>
      <c r="H1563" t="s">
        <v>20</v>
      </c>
      <c r="I1563" t="s">
        <v>59</v>
      </c>
      <c r="J1563" t="s">
        <v>6512</v>
      </c>
      <c r="K1563" t="s">
        <v>1483</v>
      </c>
      <c r="L1563">
        <v>1200</v>
      </c>
      <c r="M1563" t="str">
        <f>IF(Crime_analysis[[#This Row],[Victim''s Age]]&lt;13,"Child",IF(AND(Crime_analysis[[#This Row],[Victim''s Age]]&gt;13,Crime_analysis[[#This Row],[Victim''s Age]]&lt;18),"Teenager",IF(AND(Crime_analysis[[#This Row],[Victim''s Age]]&gt;=18,Crime_analysis[[#This Row],[Victim''s Age]]&lt;41),"Youth","Adult")))</f>
        <v>Adult</v>
      </c>
    </row>
    <row r="1564" spans="1:13" x14ac:dyDescent="0.35">
      <c r="A1564">
        <v>221010695</v>
      </c>
      <c r="B1564" s="1">
        <v>44733</v>
      </c>
      <c r="C1564" s="1">
        <v>44545</v>
      </c>
      <c r="D1564" t="s">
        <v>77</v>
      </c>
      <c r="E1564" t="s">
        <v>320</v>
      </c>
      <c r="F1564">
        <v>27</v>
      </c>
      <c r="G1564" t="s">
        <v>19</v>
      </c>
      <c r="H1564" t="s">
        <v>20</v>
      </c>
      <c r="I1564" t="s">
        <v>38</v>
      </c>
      <c r="J1564" t="s">
        <v>78</v>
      </c>
      <c r="K1564" t="s">
        <v>1540</v>
      </c>
      <c r="L1564">
        <v>1827</v>
      </c>
      <c r="M1564" t="str">
        <f>IF(Crime_analysis[[#This Row],[Victim''s Age]]&lt;13,"Child",IF(AND(Crime_analysis[[#This Row],[Victim''s Age]]&gt;13,Crime_analysis[[#This Row],[Victim''s Age]]&lt;18),"Teenager",IF(AND(Crime_analysis[[#This Row],[Victim''s Age]]&gt;=18,Crime_analysis[[#This Row],[Victim''s Age]]&lt;41),"Youth","Adult")))</f>
        <v>Youth</v>
      </c>
    </row>
    <row r="1565" spans="1:13" x14ac:dyDescent="0.35">
      <c r="A1565">
        <v>231313053</v>
      </c>
      <c r="B1565" s="1">
        <v>45106</v>
      </c>
      <c r="C1565" s="1">
        <v>44205</v>
      </c>
      <c r="D1565" t="s">
        <v>52</v>
      </c>
      <c r="E1565" t="s">
        <v>13</v>
      </c>
      <c r="F1565">
        <v>41</v>
      </c>
      <c r="G1565" t="s">
        <v>19</v>
      </c>
      <c r="H1565" t="s">
        <v>20</v>
      </c>
      <c r="I1565" t="s">
        <v>16</v>
      </c>
      <c r="J1565" t="s">
        <v>6512</v>
      </c>
      <c r="K1565" t="s">
        <v>1541</v>
      </c>
      <c r="L1565">
        <v>1310</v>
      </c>
      <c r="M1565" t="str">
        <f>IF(Crime_analysis[[#This Row],[Victim''s Age]]&lt;13,"Child",IF(AND(Crime_analysis[[#This Row],[Victim''s Age]]&gt;13,Crime_analysis[[#This Row],[Victim''s Age]]&lt;18),"Teenager",IF(AND(Crime_analysis[[#This Row],[Victim''s Age]]&gt;=18,Crime_analysis[[#This Row],[Victim''s Age]]&lt;41),"Youth","Adult")))</f>
        <v>Adult</v>
      </c>
    </row>
    <row r="1566" spans="1:13" x14ac:dyDescent="0.35">
      <c r="A1566">
        <v>230407257</v>
      </c>
      <c r="B1566" s="1">
        <v>45026</v>
      </c>
      <c r="C1566" s="1">
        <v>44550</v>
      </c>
      <c r="D1566" t="s">
        <v>68</v>
      </c>
      <c r="E1566" t="s">
        <v>13</v>
      </c>
      <c r="F1566">
        <v>54</v>
      </c>
      <c r="G1566" t="s">
        <v>19</v>
      </c>
      <c r="H1566" t="s">
        <v>20</v>
      </c>
      <c r="I1566" t="s">
        <v>16</v>
      </c>
      <c r="J1566" t="s">
        <v>6512</v>
      </c>
      <c r="K1566" t="s">
        <v>1542</v>
      </c>
      <c r="L1566">
        <v>2000</v>
      </c>
      <c r="M1566" t="str">
        <f>IF(Crime_analysis[[#This Row],[Victim''s Age]]&lt;13,"Child",IF(AND(Crime_analysis[[#This Row],[Victim''s Age]]&gt;13,Crime_analysis[[#This Row],[Victim''s Age]]&lt;18),"Teenager",IF(AND(Crime_analysis[[#This Row],[Victim''s Age]]&gt;=18,Crime_analysis[[#This Row],[Victim''s Age]]&lt;41),"Youth","Adult")))</f>
        <v>Adult</v>
      </c>
    </row>
    <row r="1567" spans="1:13" x14ac:dyDescent="0.35">
      <c r="A1567">
        <v>230205264</v>
      </c>
      <c r="B1567" s="1">
        <v>44950</v>
      </c>
      <c r="C1567" s="1">
        <v>44551</v>
      </c>
      <c r="D1567" t="s">
        <v>26</v>
      </c>
      <c r="E1567" t="s">
        <v>13</v>
      </c>
      <c r="F1567">
        <v>34</v>
      </c>
      <c r="G1567" t="s">
        <v>14</v>
      </c>
      <c r="H1567" t="s">
        <v>15</v>
      </c>
      <c r="I1567" t="s">
        <v>16</v>
      </c>
      <c r="J1567" t="s">
        <v>6512</v>
      </c>
      <c r="K1567" t="s">
        <v>1543</v>
      </c>
      <c r="L1567">
        <v>2300</v>
      </c>
      <c r="M1567" t="str">
        <f>IF(Crime_analysis[[#This Row],[Victim''s Age]]&lt;13,"Child",IF(AND(Crime_analysis[[#This Row],[Victim''s Age]]&gt;13,Crime_analysis[[#This Row],[Victim''s Age]]&lt;18),"Teenager",IF(AND(Crime_analysis[[#This Row],[Victim''s Age]]&gt;=18,Crime_analysis[[#This Row],[Victim''s Age]]&lt;41),"Youth","Adult")))</f>
        <v>Youth</v>
      </c>
    </row>
    <row r="1568" spans="1:13" x14ac:dyDescent="0.35">
      <c r="A1568">
        <v>230606496</v>
      </c>
      <c r="B1568" s="1">
        <v>44986</v>
      </c>
      <c r="C1568" s="1">
        <v>44251</v>
      </c>
      <c r="D1568" t="s">
        <v>22</v>
      </c>
      <c r="E1568" t="s">
        <v>13</v>
      </c>
      <c r="F1568">
        <v>41</v>
      </c>
      <c r="G1568" t="s">
        <v>19</v>
      </c>
      <c r="H1568" t="s">
        <v>30</v>
      </c>
      <c r="I1568" t="s">
        <v>16</v>
      </c>
      <c r="J1568" t="s">
        <v>6512</v>
      </c>
      <c r="K1568" t="s">
        <v>1544</v>
      </c>
      <c r="L1568">
        <v>1500</v>
      </c>
      <c r="M1568" t="str">
        <f>IF(Crime_analysis[[#This Row],[Victim''s Age]]&lt;13,"Child",IF(AND(Crime_analysis[[#This Row],[Victim''s Age]]&gt;13,Crime_analysis[[#This Row],[Victim''s Age]]&lt;18),"Teenager",IF(AND(Crime_analysis[[#This Row],[Victim''s Age]]&gt;=18,Crime_analysis[[#This Row],[Victim''s Age]]&lt;41),"Youth","Adult")))</f>
        <v>Adult</v>
      </c>
    </row>
    <row r="1569" spans="1:13" x14ac:dyDescent="0.35">
      <c r="A1569">
        <v>230710811</v>
      </c>
      <c r="B1569" s="1">
        <v>45077</v>
      </c>
      <c r="C1569" s="1">
        <v>44406</v>
      </c>
      <c r="D1569" t="s">
        <v>45</v>
      </c>
      <c r="E1569" t="s">
        <v>13</v>
      </c>
      <c r="F1569">
        <v>24</v>
      </c>
      <c r="G1569" t="s">
        <v>14</v>
      </c>
      <c r="H1569" t="s">
        <v>15</v>
      </c>
      <c r="I1569" t="s">
        <v>16</v>
      </c>
      <c r="J1569" t="s">
        <v>6512</v>
      </c>
      <c r="K1569" t="s">
        <v>1545</v>
      </c>
      <c r="L1569">
        <v>1200</v>
      </c>
      <c r="M1569" t="str">
        <f>IF(Crime_analysis[[#This Row],[Victim''s Age]]&lt;13,"Child",IF(AND(Crime_analysis[[#This Row],[Victim''s Age]]&gt;13,Crime_analysis[[#This Row],[Victim''s Age]]&lt;18),"Teenager",IF(AND(Crime_analysis[[#This Row],[Victim''s Age]]&gt;=18,Crime_analysis[[#This Row],[Victim''s Age]]&lt;41),"Youth","Adult")))</f>
        <v>Youth</v>
      </c>
    </row>
    <row r="1570" spans="1:13" x14ac:dyDescent="0.35">
      <c r="A1570">
        <v>231206427</v>
      </c>
      <c r="B1570" s="1">
        <v>44966</v>
      </c>
      <c r="C1570" s="1">
        <v>44304</v>
      </c>
      <c r="D1570" t="s">
        <v>24</v>
      </c>
      <c r="E1570" t="s">
        <v>344</v>
      </c>
      <c r="F1570">
        <v>28</v>
      </c>
      <c r="G1570" t="s">
        <v>14</v>
      </c>
      <c r="H1570" t="s">
        <v>15</v>
      </c>
      <c r="I1570" t="s">
        <v>16</v>
      </c>
      <c r="J1570" t="s">
        <v>6512</v>
      </c>
      <c r="K1570" t="s">
        <v>1546</v>
      </c>
      <c r="L1570">
        <v>1200</v>
      </c>
      <c r="M1570" t="str">
        <f>IF(Crime_analysis[[#This Row],[Victim''s Age]]&lt;13,"Child",IF(AND(Crime_analysis[[#This Row],[Victim''s Age]]&gt;13,Crime_analysis[[#This Row],[Victim''s Age]]&lt;18),"Teenager",IF(AND(Crime_analysis[[#This Row],[Victim''s Age]]&gt;=18,Crime_analysis[[#This Row],[Victim''s Age]]&lt;41),"Youth","Adult")))</f>
        <v>Youth</v>
      </c>
    </row>
    <row r="1571" spans="1:13" x14ac:dyDescent="0.35">
      <c r="A1571">
        <v>222114259</v>
      </c>
      <c r="B1571" s="1">
        <v>44818</v>
      </c>
      <c r="C1571" s="1">
        <v>44470</v>
      </c>
      <c r="D1571" t="s">
        <v>103</v>
      </c>
      <c r="E1571" t="s">
        <v>13</v>
      </c>
      <c r="F1571">
        <v>40</v>
      </c>
      <c r="G1571" t="s">
        <v>14</v>
      </c>
      <c r="H1571" t="s">
        <v>33</v>
      </c>
      <c r="I1571" t="s">
        <v>16</v>
      </c>
      <c r="J1571" t="s">
        <v>6512</v>
      </c>
      <c r="K1571" t="s">
        <v>1330</v>
      </c>
      <c r="L1571">
        <v>1200</v>
      </c>
      <c r="M1571" t="str">
        <f>IF(Crime_analysis[[#This Row],[Victim''s Age]]&lt;13,"Child",IF(AND(Crime_analysis[[#This Row],[Victim''s Age]]&gt;13,Crime_analysis[[#This Row],[Victim''s Age]]&lt;18),"Teenager",IF(AND(Crime_analysis[[#This Row],[Victim''s Age]]&gt;=18,Crime_analysis[[#This Row],[Victim''s Age]]&lt;41),"Youth","Adult")))</f>
        <v>Youth</v>
      </c>
    </row>
    <row r="1572" spans="1:13" x14ac:dyDescent="0.35">
      <c r="A1572">
        <v>231905659</v>
      </c>
      <c r="B1572" s="1">
        <v>44965</v>
      </c>
      <c r="C1572" s="1">
        <v>44200</v>
      </c>
      <c r="D1572" t="s">
        <v>32</v>
      </c>
      <c r="E1572" t="s">
        <v>13</v>
      </c>
      <c r="F1572">
        <v>35</v>
      </c>
      <c r="G1572" t="s">
        <v>19</v>
      </c>
      <c r="H1572" t="s">
        <v>33</v>
      </c>
      <c r="I1572" t="s">
        <v>16</v>
      </c>
      <c r="J1572" t="s">
        <v>6512</v>
      </c>
      <c r="K1572" t="s">
        <v>1547</v>
      </c>
      <c r="L1572">
        <v>140</v>
      </c>
      <c r="M1572" t="str">
        <f>IF(Crime_analysis[[#This Row],[Victim''s Age]]&lt;13,"Child",IF(AND(Crime_analysis[[#This Row],[Victim''s Age]]&gt;13,Crime_analysis[[#This Row],[Victim''s Age]]&lt;18),"Teenager",IF(AND(Crime_analysis[[#This Row],[Victim''s Age]]&gt;=18,Crime_analysis[[#This Row],[Victim''s Age]]&lt;41),"Youth","Adult")))</f>
        <v>Youth</v>
      </c>
    </row>
    <row r="1573" spans="1:13" x14ac:dyDescent="0.35">
      <c r="A1573">
        <v>221113872</v>
      </c>
      <c r="B1573" s="1">
        <v>44814</v>
      </c>
      <c r="C1573" s="1">
        <v>44543</v>
      </c>
      <c r="D1573" t="s">
        <v>61</v>
      </c>
      <c r="E1573" t="s">
        <v>13</v>
      </c>
      <c r="F1573">
        <v>57</v>
      </c>
      <c r="G1573" t="s">
        <v>19</v>
      </c>
      <c r="H1573" t="s">
        <v>20</v>
      </c>
      <c r="I1573" t="s">
        <v>16</v>
      </c>
      <c r="J1573" t="s">
        <v>6512</v>
      </c>
      <c r="K1573" t="s">
        <v>1548</v>
      </c>
      <c r="L1573">
        <v>1</v>
      </c>
      <c r="M1573" t="str">
        <f>IF(Crime_analysis[[#This Row],[Victim''s Age]]&lt;13,"Child",IF(AND(Crime_analysis[[#This Row],[Victim''s Age]]&gt;13,Crime_analysis[[#This Row],[Victim''s Age]]&lt;18),"Teenager",IF(AND(Crime_analysis[[#This Row],[Victim''s Age]]&gt;=18,Crime_analysis[[#This Row],[Victim''s Age]]&lt;41),"Youth","Adult")))</f>
        <v>Adult</v>
      </c>
    </row>
    <row r="1574" spans="1:13" x14ac:dyDescent="0.35">
      <c r="A1574">
        <v>221110649</v>
      </c>
      <c r="B1574" s="1">
        <v>44733</v>
      </c>
      <c r="C1574" s="1">
        <v>44526</v>
      </c>
      <c r="D1574" t="s">
        <v>61</v>
      </c>
      <c r="E1574" t="s">
        <v>46</v>
      </c>
      <c r="F1574">
        <v>21</v>
      </c>
      <c r="G1574" t="s">
        <v>19</v>
      </c>
      <c r="H1574" t="s">
        <v>20</v>
      </c>
      <c r="I1574" t="s">
        <v>16</v>
      </c>
      <c r="J1574" t="s">
        <v>6512</v>
      </c>
      <c r="K1574" t="s">
        <v>1549</v>
      </c>
      <c r="L1574">
        <v>930</v>
      </c>
      <c r="M1574" t="str">
        <f>IF(Crime_analysis[[#This Row],[Victim''s Age]]&lt;13,"Child",IF(AND(Crime_analysis[[#This Row],[Victim''s Age]]&gt;13,Crime_analysis[[#This Row],[Victim''s Age]]&lt;18),"Teenager",IF(AND(Crime_analysis[[#This Row],[Victim''s Age]]&gt;=18,Crime_analysis[[#This Row],[Victim''s Age]]&lt;41),"Youth","Adult")))</f>
        <v>Youth</v>
      </c>
    </row>
    <row r="1575" spans="1:13" x14ac:dyDescent="0.35">
      <c r="A1575">
        <v>220914139</v>
      </c>
      <c r="B1575" s="1">
        <v>44826</v>
      </c>
      <c r="C1575" s="1">
        <v>44496</v>
      </c>
      <c r="D1575" t="s">
        <v>65</v>
      </c>
      <c r="E1575" t="s">
        <v>13</v>
      </c>
      <c r="F1575">
        <v>31</v>
      </c>
      <c r="G1575" t="s">
        <v>14</v>
      </c>
      <c r="H1575" t="s">
        <v>30</v>
      </c>
      <c r="I1575" t="s">
        <v>16</v>
      </c>
      <c r="J1575" t="s">
        <v>6512</v>
      </c>
      <c r="K1575" t="s">
        <v>1550</v>
      </c>
      <c r="L1575">
        <v>1100</v>
      </c>
      <c r="M1575" t="str">
        <f>IF(Crime_analysis[[#This Row],[Victim''s Age]]&lt;13,"Child",IF(AND(Crime_analysis[[#This Row],[Victim''s Age]]&gt;13,Crime_analysis[[#This Row],[Victim''s Age]]&lt;18),"Teenager",IF(AND(Crime_analysis[[#This Row],[Victim''s Age]]&gt;=18,Crime_analysis[[#This Row],[Victim''s Age]]&lt;41),"Youth","Adult")))</f>
        <v>Youth</v>
      </c>
    </row>
    <row r="1576" spans="1:13" x14ac:dyDescent="0.35">
      <c r="A1576">
        <v>222013670</v>
      </c>
      <c r="B1576" s="1">
        <v>44743</v>
      </c>
      <c r="C1576" s="1">
        <v>44501</v>
      </c>
      <c r="D1576" t="s">
        <v>18</v>
      </c>
      <c r="E1576" t="s">
        <v>13</v>
      </c>
      <c r="F1576">
        <v>42</v>
      </c>
      <c r="G1576" t="s">
        <v>14</v>
      </c>
      <c r="H1576" t="s">
        <v>80</v>
      </c>
      <c r="I1576" t="s">
        <v>16</v>
      </c>
      <c r="J1576" t="s">
        <v>6512</v>
      </c>
      <c r="K1576" t="s">
        <v>492</v>
      </c>
      <c r="L1576">
        <v>645</v>
      </c>
      <c r="M1576" t="str">
        <f>IF(Crime_analysis[[#This Row],[Victim''s Age]]&lt;13,"Child",IF(AND(Crime_analysis[[#This Row],[Victim''s Age]]&gt;13,Crime_analysis[[#This Row],[Victim''s Age]]&lt;18),"Teenager",IF(AND(Crime_analysis[[#This Row],[Victim''s Age]]&gt;=18,Crime_analysis[[#This Row],[Victim''s Age]]&lt;41),"Youth","Adult")))</f>
        <v>Adult</v>
      </c>
    </row>
    <row r="1577" spans="1:13" x14ac:dyDescent="0.35">
      <c r="A1577">
        <v>221110684</v>
      </c>
      <c r="B1577" s="1">
        <v>44734</v>
      </c>
      <c r="C1577" s="1">
        <v>44449</v>
      </c>
      <c r="D1577" t="s">
        <v>61</v>
      </c>
      <c r="E1577" t="s">
        <v>1368</v>
      </c>
      <c r="F1577">
        <v>63</v>
      </c>
      <c r="G1577" t="s">
        <v>14</v>
      </c>
      <c r="H1577" t="s">
        <v>30</v>
      </c>
      <c r="I1577" t="s">
        <v>16</v>
      </c>
      <c r="J1577" t="s">
        <v>6512</v>
      </c>
      <c r="K1577" t="s">
        <v>1551</v>
      </c>
      <c r="L1577">
        <v>1200</v>
      </c>
      <c r="M1577" t="str">
        <f>IF(Crime_analysis[[#This Row],[Victim''s Age]]&lt;13,"Child",IF(AND(Crime_analysis[[#This Row],[Victim''s Age]]&gt;13,Crime_analysis[[#This Row],[Victim''s Age]]&lt;18),"Teenager",IF(AND(Crime_analysis[[#This Row],[Victim''s Age]]&gt;=18,Crime_analysis[[#This Row],[Victim''s Age]]&lt;41),"Youth","Adult")))</f>
        <v>Adult</v>
      </c>
    </row>
    <row r="1578" spans="1:13" x14ac:dyDescent="0.35">
      <c r="A1578">
        <v>231706184</v>
      </c>
      <c r="B1578" s="1">
        <v>44983</v>
      </c>
      <c r="C1578" s="1">
        <v>44357</v>
      </c>
      <c r="D1578" t="s">
        <v>40</v>
      </c>
      <c r="E1578" t="s">
        <v>13</v>
      </c>
      <c r="F1578">
        <v>65</v>
      </c>
      <c r="G1578" t="s">
        <v>14</v>
      </c>
      <c r="H1578" t="s">
        <v>80</v>
      </c>
      <c r="I1578" t="s">
        <v>16</v>
      </c>
      <c r="J1578" t="s">
        <v>6512</v>
      </c>
      <c r="K1578" t="s">
        <v>1552</v>
      </c>
      <c r="L1578">
        <v>1105</v>
      </c>
      <c r="M1578" t="str">
        <f>IF(Crime_analysis[[#This Row],[Victim''s Age]]&lt;13,"Child",IF(AND(Crime_analysis[[#This Row],[Victim''s Age]]&gt;13,Crime_analysis[[#This Row],[Victim''s Age]]&lt;18),"Teenager",IF(AND(Crime_analysis[[#This Row],[Victim''s Age]]&gt;=18,Crime_analysis[[#This Row],[Victim''s Age]]&lt;41),"Youth","Adult")))</f>
        <v>Adult</v>
      </c>
    </row>
    <row r="1579" spans="1:13" x14ac:dyDescent="0.35">
      <c r="A1579">
        <v>230606221</v>
      </c>
      <c r="B1579" s="1">
        <v>44979</v>
      </c>
      <c r="C1579" s="1">
        <v>44450</v>
      </c>
      <c r="D1579" t="s">
        <v>22</v>
      </c>
      <c r="E1579" t="s">
        <v>46</v>
      </c>
      <c r="F1579">
        <v>44</v>
      </c>
      <c r="G1579" t="s">
        <v>14</v>
      </c>
      <c r="H1579" t="s">
        <v>20</v>
      </c>
      <c r="I1579" t="s">
        <v>16</v>
      </c>
      <c r="J1579" t="s">
        <v>6512</v>
      </c>
      <c r="K1579" t="s">
        <v>1553</v>
      </c>
      <c r="L1579">
        <v>1500</v>
      </c>
      <c r="M1579" t="str">
        <f>IF(Crime_analysis[[#This Row],[Victim''s Age]]&lt;13,"Child",IF(AND(Crime_analysis[[#This Row],[Victim''s Age]]&gt;13,Crime_analysis[[#This Row],[Victim''s Age]]&lt;18),"Teenager",IF(AND(Crime_analysis[[#This Row],[Victim''s Age]]&gt;=18,Crime_analysis[[#This Row],[Victim''s Age]]&lt;41),"Youth","Adult")))</f>
        <v>Adult</v>
      </c>
    </row>
    <row r="1580" spans="1:13" x14ac:dyDescent="0.35">
      <c r="A1580">
        <v>220314628</v>
      </c>
      <c r="B1580" s="1">
        <v>44776</v>
      </c>
      <c r="C1580" s="1">
        <v>44411</v>
      </c>
      <c r="D1580" t="s">
        <v>12</v>
      </c>
      <c r="E1580" t="s">
        <v>13</v>
      </c>
      <c r="F1580">
        <v>25</v>
      </c>
      <c r="G1580" t="s">
        <v>14</v>
      </c>
      <c r="H1580" t="s">
        <v>15</v>
      </c>
      <c r="I1580" t="s">
        <v>16</v>
      </c>
      <c r="J1580" t="s">
        <v>6512</v>
      </c>
      <c r="K1580" t="s">
        <v>1554</v>
      </c>
      <c r="L1580">
        <v>1205</v>
      </c>
      <c r="M1580" t="str">
        <f>IF(Crime_analysis[[#This Row],[Victim''s Age]]&lt;13,"Child",IF(AND(Crime_analysis[[#This Row],[Victim''s Age]]&gt;13,Crime_analysis[[#This Row],[Victim''s Age]]&lt;18),"Teenager",IF(AND(Crime_analysis[[#This Row],[Victim''s Age]]&gt;=18,Crime_analysis[[#This Row],[Victim''s Age]]&lt;41),"Youth","Adult")))</f>
        <v>Youth</v>
      </c>
    </row>
    <row r="1581" spans="1:13" x14ac:dyDescent="0.35">
      <c r="A1581">
        <v>230807748</v>
      </c>
      <c r="B1581" s="1">
        <v>45013</v>
      </c>
      <c r="C1581" s="1">
        <v>44459</v>
      </c>
      <c r="D1581" t="s">
        <v>141</v>
      </c>
      <c r="E1581" t="s">
        <v>56</v>
      </c>
      <c r="F1581">
        <v>71</v>
      </c>
      <c r="G1581" t="s">
        <v>19</v>
      </c>
      <c r="H1581" t="s">
        <v>33</v>
      </c>
      <c r="I1581" t="s">
        <v>16</v>
      </c>
      <c r="J1581" t="s">
        <v>6512</v>
      </c>
      <c r="K1581" t="s">
        <v>1555</v>
      </c>
      <c r="L1581">
        <v>900</v>
      </c>
      <c r="M1581" t="str">
        <f>IF(Crime_analysis[[#This Row],[Victim''s Age]]&lt;13,"Child",IF(AND(Crime_analysis[[#This Row],[Victim''s Age]]&gt;13,Crime_analysis[[#This Row],[Victim''s Age]]&lt;18),"Teenager",IF(AND(Crime_analysis[[#This Row],[Victim''s Age]]&gt;=18,Crime_analysis[[#This Row],[Victim''s Age]]&lt;41),"Youth","Adult")))</f>
        <v>Adult</v>
      </c>
    </row>
    <row r="1582" spans="1:13" x14ac:dyDescent="0.35">
      <c r="A1582">
        <v>231805394</v>
      </c>
      <c r="B1582" s="1">
        <v>44953</v>
      </c>
      <c r="C1582" s="1">
        <v>44197</v>
      </c>
      <c r="D1582" t="s">
        <v>115</v>
      </c>
      <c r="E1582" t="s">
        <v>13</v>
      </c>
      <c r="F1582">
        <v>62</v>
      </c>
      <c r="G1582" t="s">
        <v>19</v>
      </c>
      <c r="H1582" t="s">
        <v>20</v>
      </c>
      <c r="I1582" t="s">
        <v>16</v>
      </c>
      <c r="J1582" t="s">
        <v>6512</v>
      </c>
      <c r="K1582" t="s">
        <v>563</v>
      </c>
      <c r="L1582">
        <v>1725</v>
      </c>
      <c r="M1582" t="str">
        <f>IF(Crime_analysis[[#This Row],[Victim''s Age]]&lt;13,"Child",IF(AND(Crime_analysis[[#This Row],[Victim''s Age]]&gt;13,Crime_analysis[[#This Row],[Victim''s Age]]&lt;18),"Teenager",IF(AND(Crime_analysis[[#This Row],[Victim''s Age]]&gt;=18,Crime_analysis[[#This Row],[Victim''s Age]]&lt;41),"Youth","Adult")))</f>
        <v>Adult</v>
      </c>
    </row>
    <row r="1583" spans="1:13" x14ac:dyDescent="0.35">
      <c r="A1583">
        <v>221711471</v>
      </c>
      <c r="B1583" s="1">
        <v>44726</v>
      </c>
      <c r="C1583" s="1">
        <v>44559</v>
      </c>
      <c r="D1583" t="s">
        <v>40</v>
      </c>
      <c r="E1583" t="s">
        <v>50</v>
      </c>
      <c r="F1583">
        <v>39</v>
      </c>
      <c r="G1583" t="s">
        <v>19</v>
      </c>
      <c r="H1583" t="s">
        <v>33</v>
      </c>
      <c r="I1583" t="s">
        <v>16</v>
      </c>
      <c r="J1583" t="s">
        <v>6512</v>
      </c>
      <c r="K1583" t="s">
        <v>1556</v>
      </c>
      <c r="L1583">
        <v>1250</v>
      </c>
      <c r="M1583" t="str">
        <f>IF(Crime_analysis[[#This Row],[Victim''s Age]]&lt;13,"Child",IF(AND(Crime_analysis[[#This Row],[Victim''s Age]]&gt;13,Crime_analysis[[#This Row],[Victim''s Age]]&lt;18),"Teenager",IF(AND(Crime_analysis[[#This Row],[Victim''s Age]]&gt;=18,Crime_analysis[[#This Row],[Victim''s Age]]&lt;41),"Youth","Adult")))</f>
        <v>Youth</v>
      </c>
    </row>
    <row r="1584" spans="1:13" x14ac:dyDescent="0.35">
      <c r="A1584">
        <v>230904209</v>
      </c>
      <c r="B1584" s="1">
        <v>44932</v>
      </c>
      <c r="C1584" s="1">
        <v>44444</v>
      </c>
      <c r="D1584" t="s">
        <v>65</v>
      </c>
      <c r="E1584" t="s">
        <v>46</v>
      </c>
      <c r="F1584">
        <v>60</v>
      </c>
      <c r="G1584" t="s">
        <v>19</v>
      </c>
      <c r="H1584" t="s">
        <v>30</v>
      </c>
      <c r="I1584" t="s">
        <v>16</v>
      </c>
      <c r="J1584" t="s">
        <v>6512</v>
      </c>
      <c r="K1584" t="s">
        <v>1557</v>
      </c>
      <c r="L1584">
        <v>735</v>
      </c>
      <c r="M1584" t="str">
        <f>IF(Crime_analysis[[#This Row],[Victim''s Age]]&lt;13,"Child",IF(AND(Crime_analysis[[#This Row],[Victim''s Age]]&gt;13,Crime_analysis[[#This Row],[Victim''s Age]]&lt;18),"Teenager",IF(AND(Crime_analysis[[#This Row],[Victim''s Age]]&gt;=18,Crime_analysis[[#This Row],[Victim''s Age]]&lt;41),"Youth","Adult")))</f>
        <v>Adult</v>
      </c>
    </row>
    <row r="1585" spans="1:13" x14ac:dyDescent="0.35">
      <c r="A1585">
        <v>222011591</v>
      </c>
      <c r="B1585" s="1">
        <v>44738</v>
      </c>
      <c r="C1585" s="1">
        <v>44466</v>
      </c>
      <c r="D1585" t="s">
        <v>18</v>
      </c>
      <c r="E1585" t="s">
        <v>110</v>
      </c>
      <c r="F1585">
        <v>27</v>
      </c>
      <c r="G1585" t="s">
        <v>19</v>
      </c>
      <c r="H1585" t="s">
        <v>30</v>
      </c>
      <c r="I1585" t="s">
        <v>16</v>
      </c>
      <c r="J1585" t="s">
        <v>78</v>
      </c>
      <c r="K1585" t="s">
        <v>578</v>
      </c>
      <c r="L1585">
        <v>1030</v>
      </c>
      <c r="M1585" t="str">
        <f>IF(Crime_analysis[[#This Row],[Victim''s Age]]&lt;13,"Child",IF(AND(Crime_analysis[[#This Row],[Victim''s Age]]&gt;13,Crime_analysis[[#This Row],[Victim''s Age]]&lt;18),"Teenager",IF(AND(Crime_analysis[[#This Row],[Victim''s Age]]&gt;=18,Crime_analysis[[#This Row],[Victim''s Age]]&lt;41),"Youth","Adult")))</f>
        <v>Youth</v>
      </c>
    </row>
    <row r="1586" spans="1:13" x14ac:dyDescent="0.35">
      <c r="A1586">
        <v>221317371</v>
      </c>
      <c r="B1586" s="1">
        <v>44813</v>
      </c>
      <c r="C1586" s="1">
        <v>44498</v>
      </c>
      <c r="D1586" t="s">
        <v>52</v>
      </c>
      <c r="E1586" t="s">
        <v>13</v>
      </c>
      <c r="F1586">
        <v>50</v>
      </c>
      <c r="G1586" t="s">
        <v>14</v>
      </c>
      <c r="H1586" t="s">
        <v>20</v>
      </c>
      <c r="I1586" t="s">
        <v>16</v>
      </c>
      <c r="J1586" t="s">
        <v>6512</v>
      </c>
      <c r="K1586" t="s">
        <v>1558</v>
      </c>
      <c r="L1586">
        <v>1</v>
      </c>
      <c r="M1586" t="str">
        <f>IF(Crime_analysis[[#This Row],[Victim''s Age]]&lt;13,"Child",IF(AND(Crime_analysis[[#This Row],[Victim''s Age]]&gt;13,Crime_analysis[[#This Row],[Victim''s Age]]&lt;18),"Teenager",IF(AND(Crime_analysis[[#This Row],[Victim''s Age]]&gt;=18,Crime_analysis[[#This Row],[Victim''s Age]]&lt;41),"Youth","Adult")))</f>
        <v>Adult</v>
      </c>
    </row>
    <row r="1587" spans="1:13" x14ac:dyDescent="0.35">
      <c r="A1587">
        <v>221516001</v>
      </c>
      <c r="B1587" s="1">
        <v>44845</v>
      </c>
      <c r="C1587" s="1">
        <v>44552</v>
      </c>
      <c r="D1587" t="s">
        <v>29</v>
      </c>
      <c r="E1587" t="s">
        <v>13</v>
      </c>
      <c r="F1587">
        <v>23</v>
      </c>
      <c r="G1587" t="s">
        <v>14</v>
      </c>
      <c r="H1587" t="s">
        <v>30</v>
      </c>
      <c r="I1587" t="s">
        <v>16</v>
      </c>
      <c r="J1587" t="s">
        <v>6512</v>
      </c>
      <c r="K1587" t="s">
        <v>1559</v>
      </c>
      <c r="L1587">
        <v>310</v>
      </c>
      <c r="M1587" t="str">
        <f>IF(Crime_analysis[[#This Row],[Victim''s Age]]&lt;13,"Child",IF(AND(Crime_analysis[[#This Row],[Victim''s Age]]&gt;13,Crime_analysis[[#This Row],[Victim''s Age]]&lt;18),"Teenager",IF(AND(Crime_analysis[[#This Row],[Victim''s Age]]&gt;=18,Crime_analysis[[#This Row],[Victim''s Age]]&lt;41),"Youth","Adult")))</f>
        <v>Youth</v>
      </c>
    </row>
    <row r="1588" spans="1:13" x14ac:dyDescent="0.35">
      <c r="A1588">
        <v>230205609</v>
      </c>
      <c r="B1588" s="1">
        <v>44954</v>
      </c>
      <c r="C1588" s="1">
        <v>44389</v>
      </c>
      <c r="D1588" t="s">
        <v>26</v>
      </c>
      <c r="E1588" t="s">
        <v>13</v>
      </c>
      <c r="F1588">
        <v>60</v>
      </c>
      <c r="G1588" t="s">
        <v>14</v>
      </c>
      <c r="H1588" t="s">
        <v>30</v>
      </c>
      <c r="I1588" t="s">
        <v>16</v>
      </c>
      <c r="J1588" t="s">
        <v>6512</v>
      </c>
      <c r="K1588" t="s">
        <v>1560</v>
      </c>
      <c r="L1588">
        <v>1315</v>
      </c>
      <c r="M1588" t="str">
        <f>IF(Crime_analysis[[#This Row],[Victim''s Age]]&lt;13,"Child",IF(AND(Crime_analysis[[#This Row],[Victim''s Age]]&gt;13,Crime_analysis[[#This Row],[Victim''s Age]]&lt;18),"Teenager",IF(AND(Crime_analysis[[#This Row],[Victim''s Age]]&gt;=18,Crime_analysis[[#This Row],[Victim''s Age]]&lt;41),"Youth","Adult")))</f>
        <v>Adult</v>
      </c>
    </row>
    <row r="1589" spans="1:13" x14ac:dyDescent="0.35">
      <c r="A1589">
        <v>230114546</v>
      </c>
      <c r="B1589" s="1">
        <v>45097</v>
      </c>
      <c r="C1589" s="1">
        <v>44491</v>
      </c>
      <c r="D1589" t="s">
        <v>42</v>
      </c>
      <c r="E1589" t="s">
        <v>46</v>
      </c>
      <c r="F1589">
        <v>27</v>
      </c>
      <c r="G1589" t="s">
        <v>19</v>
      </c>
      <c r="H1589" t="s">
        <v>20</v>
      </c>
      <c r="I1589" t="s">
        <v>16</v>
      </c>
      <c r="J1589" t="s">
        <v>6512</v>
      </c>
      <c r="K1589" t="s">
        <v>1561</v>
      </c>
      <c r="L1589">
        <v>1955</v>
      </c>
      <c r="M1589" t="str">
        <f>IF(Crime_analysis[[#This Row],[Victim''s Age]]&lt;13,"Child",IF(AND(Crime_analysis[[#This Row],[Victim''s Age]]&gt;13,Crime_analysis[[#This Row],[Victim''s Age]]&lt;18),"Teenager",IF(AND(Crime_analysis[[#This Row],[Victim''s Age]]&gt;=18,Crime_analysis[[#This Row],[Victim''s Age]]&lt;41),"Youth","Adult")))</f>
        <v>Youth</v>
      </c>
    </row>
    <row r="1590" spans="1:13" x14ac:dyDescent="0.35">
      <c r="A1590">
        <v>230704811</v>
      </c>
      <c r="B1590" s="1">
        <v>44945</v>
      </c>
      <c r="C1590" s="1">
        <v>44520</v>
      </c>
      <c r="D1590" t="s">
        <v>45</v>
      </c>
      <c r="E1590" t="s">
        <v>110</v>
      </c>
      <c r="F1590">
        <v>43</v>
      </c>
      <c r="G1590" t="s">
        <v>19</v>
      </c>
      <c r="H1590" t="s">
        <v>30</v>
      </c>
      <c r="I1590" t="s">
        <v>16</v>
      </c>
      <c r="J1590" t="s">
        <v>6512</v>
      </c>
      <c r="K1590" t="s">
        <v>1562</v>
      </c>
      <c r="L1590">
        <v>1</v>
      </c>
      <c r="M1590" t="str">
        <f>IF(Crime_analysis[[#This Row],[Victim''s Age]]&lt;13,"Child",IF(AND(Crime_analysis[[#This Row],[Victim''s Age]]&gt;13,Crime_analysis[[#This Row],[Victim''s Age]]&lt;18),"Teenager",IF(AND(Crime_analysis[[#This Row],[Victim''s Age]]&gt;=18,Crime_analysis[[#This Row],[Victim''s Age]]&lt;41),"Youth","Adult")))</f>
        <v>Adult</v>
      </c>
    </row>
    <row r="1591" spans="1:13" x14ac:dyDescent="0.35">
      <c r="A1591">
        <v>221012968</v>
      </c>
      <c r="B1591" s="1">
        <v>44791</v>
      </c>
      <c r="C1591" s="1">
        <v>44426</v>
      </c>
      <c r="D1591" t="s">
        <v>77</v>
      </c>
      <c r="E1591" t="s">
        <v>46</v>
      </c>
      <c r="F1591">
        <v>66</v>
      </c>
      <c r="G1591" t="s">
        <v>14</v>
      </c>
      <c r="H1591" t="s">
        <v>33</v>
      </c>
      <c r="I1591" t="s">
        <v>16</v>
      </c>
      <c r="J1591" t="s">
        <v>6512</v>
      </c>
      <c r="K1591" t="s">
        <v>1563</v>
      </c>
      <c r="L1591">
        <v>1600</v>
      </c>
      <c r="M1591" t="str">
        <f>IF(Crime_analysis[[#This Row],[Victim''s Age]]&lt;13,"Child",IF(AND(Crime_analysis[[#This Row],[Victim''s Age]]&gt;13,Crime_analysis[[#This Row],[Victim''s Age]]&lt;18),"Teenager",IF(AND(Crime_analysis[[#This Row],[Victim''s Age]]&gt;=18,Crime_analysis[[#This Row],[Victim''s Age]]&lt;41),"Youth","Adult")))</f>
        <v>Adult</v>
      </c>
    </row>
    <row r="1592" spans="1:13" x14ac:dyDescent="0.35">
      <c r="A1592">
        <v>220617350</v>
      </c>
      <c r="B1592" s="1">
        <v>44845</v>
      </c>
      <c r="C1592" s="1">
        <v>44475</v>
      </c>
      <c r="D1592" t="s">
        <v>22</v>
      </c>
      <c r="E1592" t="s">
        <v>35</v>
      </c>
      <c r="F1592">
        <v>68</v>
      </c>
      <c r="G1592" t="s">
        <v>19</v>
      </c>
      <c r="H1592" t="s">
        <v>30</v>
      </c>
      <c r="I1592" t="s">
        <v>270</v>
      </c>
      <c r="J1592" t="s">
        <v>6512</v>
      </c>
      <c r="K1592" t="s">
        <v>1564</v>
      </c>
      <c r="L1592">
        <v>1200</v>
      </c>
      <c r="M1592" t="str">
        <f>IF(Crime_analysis[[#This Row],[Victim''s Age]]&lt;13,"Child",IF(AND(Crime_analysis[[#This Row],[Victim''s Age]]&gt;13,Crime_analysis[[#This Row],[Victim''s Age]]&lt;18),"Teenager",IF(AND(Crime_analysis[[#This Row],[Victim''s Age]]&gt;=18,Crime_analysis[[#This Row],[Victim''s Age]]&lt;41),"Youth","Adult")))</f>
        <v>Adult</v>
      </c>
    </row>
    <row r="1593" spans="1:13" x14ac:dyDescent="0.35">
      <c r="A1593">
        <v>231205249</v>
      </c>
      <c r="B1593" s="1">
        <v>44946</v>
      </c>
      <c r="C1593" s="1">
        <v>44239</v>
      </c>
      <c r="D1593" t="s">
        <v>24</v>
      </c>
      <c r="E1593" t="s">
        <v>13</v>
      </c>
      <c r="F1593">
        <v>45</v>
      </c>
      <c r="G1593" t="s">
        <v>14</v>
      </c>
      <c r="H1593" t="s">
        <v>15</v>
      </c>
      <c r="I1593" t="s">
        <v>16</v>
      </c>
      <c r="J1593" t="s">
        <v>6512</v>
      </c>
      <c r="K1593" t="s">
        <v>1565</v>
      </c>
      <c r="L1593">
        <v>643</v>
      </c>
      <c r="M1593" t="str">
        <f>IF(Crime_analysis[[#This Row],[Victim''s Age]]&lt;13,"Child",IF(AND(Crime_analysis[[#This Row],[Victim''s Age]]&gt;13,Crime_analysis[[#This Row],[Victim''s Age]]&lt;18),"Teenager",IF(AND(Crime_analysis[[#This Row],[Victim''s Age]]&gt;=18,Crime_analysis[[#This Row],[Victim''s Age]]&lt;41),"Youth","Adult")))</f>
        <v>Adult</v>
      </c>
    </row>
    <row r="1594" spans="1:13" x14ac:dyDescent="0.35">
      <c r="A1594">
        <v>220914310</v>
      </c>
      <c r="B1594" s="1">
        <v>44831</v>
      </c>
      <c r="C1594" s="1">
        <v>44239</v>
      </c>
      <c r="D1594" t="s">
        <v>65</v>
      </c>
      <c r="E1594" t="s">
        <v>74</v>
      </c>
      <c r="F1594">
        <v>51</v>
      </c>
      <c r="G1594" t="s">
        <v>14</v>
      </c>
      <c r="H1594" t="s">
        <v>20</v>
      </c>
      <c r="I1594" t="s">
        <v>16</v>
      </c>
      <c r="J1594" t="s">
        <v>6512</v>
      </c>
      <c r="K1594" t="s">
        <v>975</v>
      </c>
      <c r="L1594">
        <v>1200</v>
      </c>
      <c r="M1594" t="str">
        <f>IF(Crime_analysis[[#This Row],[Victim''s Age]]&lt;13,"Child",IF(AND(Crime_analysis[[#This Row],[Victim''s Age]]&gt;13,Crime_analysis[[#This Row],[Victim''s Age]]&lt;18),"Teenager",IF(AND(Crime_analysis[[#This Row],[Victim''s Age]]&gt;=18,Crime_analysis[[#This Row],[Victim''s Age]]&lt;41),"Youth","Adult")))</f>
        <v>Adult</v>
      </c>
    </row>
    <row r="1595" spans="1:13" x14ac:dyDescent="0.35">
      <c r="A1595">
        <v>232107511</v>
      </c>
      <c r="B1595" s="1">
        <v>45020</v>
      </c>
      <c r="C1595" s="1">
        <v>44348</v>
      </c>
      <c r="D1595" t="s">
        <v>103</v>
      </c>
      <c r="E1595" t="s">
        <v>13</v>
      </c>
      <c r="F1595">
        <v>19</v>
      </c>
      <c r="G1595" t="s">
        <v>14</v>
      </c>
      <c r="H1595" t="s">
        <v>20</v>
      </c>
      <c r="I1595" t="s">
        <v>16</v>
      </c>
      <c r="J1595" t="s">
        <v>6512</v>
      </c>
      <c r="K1595" t="s">
        <v>1566</v>
      </c>
      <c r="L1595">
        <v>800</v>
      </c>
      <c r="M1595" t="str">
        <f>IF(Crime_analysis[[#This Row],[Victim''s Age]]&lt;13,"Child",IF(AND(Crime_analysis[[#This Row],[Victim''s Age]]&gt;13,Crime_analysis[[#This Row],[Victim''s Age]]&lt;18),"Teenager",IF(AND(Crime_analysis[[#This Row],[Victim''s Age]]&gt;=18,Crime_analysis[[#This Row],[Victim''s Age]]&lt;41),"Youth","Adult")))</f>
        <v>Youth</v>
      </c>
    </row>
    <row r="1596" spans="1:13" x14ac:dyDescent="0.35">
      <c r="A1596">
        <v>221609745</v>
      </c>
      <c r="B1596" s="1">
        <v>44734</v>
      </c>
      <c r="C1596" s="1">
        <v>44509</v>
      </c>
      <c r="D1596" t="s">
        <v>86</v>
      </c>
      <c r="E1596" t="s">
        <v>13</v>
      </c>
      <c r="F1596">
        <v>23</v>
      </c>
      <c r="G1596" t="s">
        <v>14</v>
      </c>
      <c r="H1596" t="s">
        <v>20</v>
      </c>
      <c r="I1596" t="s">
        <v>16</v>
      </c>
      <c r="J1596" t="s">
        <v>6512</v>
      </c>
      <c r="K1596" t="s">
        <v>1567</v>
      </c>
      <c r="L1596">
        <v>900</v>
      </c>
      <c r="M1596" t="str">
        <f>IF(Crime_analysis[[#This Row],[Victim''s Age]]&lt;13,"Child",IF(AND(Crime_analysis[[#This Row],[Victim''s Age]]&gt;13,Crime_analysis[[#This Row],[Victim''s Age]]&lt;18),"Teenager",IF(AND(Crime_analysis[[#This Row],[Victim''s Age]]&gt;=18,Crime_analysis[[#This Row],[Victim''s Age]]&lt;41),"Youth","Adult")))</f>
        <v>Youth</v>
      </c>
    </row>
    <row r="1597" spans="1:13" x14ac:dyDescent="0.35">
      <c r="A1597">
        <v>221016027</v>
      </c>
      <c r="B1597" s="1">
        <v>44868</v>
      </c>
      <c r="C1597" s="1">
        <v>44503</v>
      </c>
      <c r="D1597" t="s">
        <v>77</v>
      </c>
      <c r="E1597" t="s">
        <v>320</v>
      </c>
      <c r="F1597">
        <v>33</v>
      </c>
      <c r="G1597" t="s">
        <v>14</v>
      </c>
      <c r="H1597" t="s">
        <v>30</v>
      </c>
      <c r="I1597" t="s">
        <v>38</v>
      </c>
      <c r="J1597" t="s">
        <v>78</v>
      </c>
      <c r="K1597" t="s">
        <v>1568</v>
      </c>
      <c r="L1597">
        <v>1</v>
      </c>
      <c r="M1597" t="str">
        <f>IF(Crime_analysis[[#This Row],[Victim''s Age]]&lt;13,"Child",IF(AND(Crime_analysis[[#This Row],[Victim''s Age]]&gt;13,Crime_analysis[[#This Row],[Victim''s Age]]&lt;18),"Teenager",IF(AND(Crime_analysis[[#This Row],[Victim''s Age]]&gt;=18,Crime_analysis[[#This Row],[Victim''s Age]]&lt;41),"Youth","Adult")))</f>
        <v>Youth</v>
      </c>
    </row>
    <row r="1598" spans="1:13" x14ac:dyDescent="0.35">
      <c r="A1598">
        <v>220409596</v>
      </c>
      <c r="B1598" s="1">
        <v>44719</v>
      </c>
      <c r="C1598" s="1">
        <v>44551</v>
      </c>
      <c r="D1598" t="s">
        <v>68</v>
      </c>
      <c r="E1598" t="s">
        <v>74</v>
      </c>
      <c r="F1598">
        <v>47</v>
      </c>
      <c r="G1598" t="s">
        <v>14</v>
      </c>
      <c r="H1598" t="s">
        <v>20</v>
      </c>
      <c r="I1598" t="s">
        <v>16</v>
      </c>
      <c r="J1598" t="s">
        <v>6512</v>
      </c>
      <c r="K1598" t="s">
        <v>1569</v>
      </c>
      <c r="L1598">
        <v>1200</v>
      </c>
      <c r="M1598" t="str">
        <f>IF(Crime_analysis[[#This Row],[Victim''s Age]]&lt;13,"Child",IF(AND(Crime_analysis[[#This Row],[Victim''s Age]]&gt;13,Crime_analysis[[#This Row],[Victim''s Age]]&lt;18),"Teenager",IF(AND(Crime_analysis[[#This Row],[Victim''s Age]]&gt;=18,Crime_analysis[[#This Row],[Victim''s Age]]&lt;41),"Youth","Adult")))</f>
        <v>Adult</v>
      </c>
    </row>
    <row r="1599" spans="1:13" x14ac:dyDescent="0.35">
      <c r="A1599">
        <v>221914787</v>
      </c>
      <c r="B1599" s="1">
        <v>44826</v>
      </c>
      <c r="C1599" s="1">
        <v>44559</v>
      </c>
      <c r="D1599" t="s">
        <v>32</v>
      </c>
      <c r="E1599" t="s">
        <v>84</v>
      </c>
      <c r="F1599">
        <v>25</v>
      </c>
      <c r="G1599" t="s">
        <v>19</v>
      </c>
      <c r="H1599" t="s">
        <v>20</v>
      </c>
      <c r="I1599" t="s">
        <v>59</v>
      </c>
      <c r="J1599" t="s">
        <v>113</v>
      </c>
      <c r="K1599" t="s">
        <v>1570</v>
      </c>
      <c r="L1599">
        <v>1900</v>
      </c>
      <c r="M1599" t="str">
        <f>IF(Crime_analysis[[#This Row],[Victim''s Age]]&lt;13,"Child",IF(AND(Crime_analysis[[#This Row],[Victim''s Age]]&gt;13,Crime_analysis[[#This Row],[Victim''s Age]]&lt;18),"Teenager",IF(AND(Crime_analysis[[#This Row],[Victim''s Age]]&gt;=18,Crime_analysis[[#This Row],[Victim''s Age]]&lt;41),"Youth","Adult")))</f>
        <v>Youth</v>
      </c>
    </row>
    <row r="1600" spans="1:13" x14ac:dyDescent="0.35">
      <c r="A1600">
        <v>221713751</v>
      </c>
      <c r="B1600" s="1">
        <v>44820</v>
      </c>
      <c r="C1600" s="1">
        <v>44442</v>
      </c>
      <c r="D1600" t="s">
        <v>40</v>
      </c>
      <c r="E1600" t="s">
        <v>13</v>
      </c>
      <c r="F1600">
        <v>46</v>
      </c>
      <c r="G1600" t="s">
        <v>14</v>
      </c>
      <c r="H1600" t="s">
        <v>20</v>
      </c>
      <c r="I1600" t="s">
        <v>16</v>
      </c>
      <c r="J1600" t="s">
        <v>6512</v>
      </c>
      <c r="K1600" t="s">
        <v>1571</v>
      </c>
      <c r="L1600">
        <v>100</v>
      </c>
      <c r="M1600" t="str">
        <f>IF(Crime_analysis[[#This Row],[Victim''s Age]]&lt;13,"Child",IF(AND(Crime_analysis[[#This Row],[Victim''s Age]]&gt;13,Crime_analysis[[#This Row],[Victim''s Age]]&lt;18),"Teenager",IF(AND(Crime_analysis[[#This Row],[Victim''s Age]]&gt;=18,Crime_analysis[[#This Row],[Victim''s Age]]&lt;41),"Youth","Adult")))</f>
        <v>Adult</v>
      </c>
    </row>
    <row r="1601" spans="1:13" x14ac:dyDescent="0.35">
      <c r="A1601">
        <v>231007777</v>
      </c>
      <c r="B1601" s="1">
        <v>45022</v>
      </c>
      <c r="C1601" s="1">
        <v>44202</v>
      </c>
      <c r="D1601" t="s">
        <v>77</v>
      </c>
      <c r="E1601" t="s">
        <v>13</v>
      </c>
      <c r="F1601">
        <v>29</v>
      </c>
      <c r="G1601" t="s">
        <v>14</v>
      </c>
      <c r="H1601" t="s">
        <v>30</v>
      </c>
      <c r="I1601" t="s">
        <v>16</v>
      </c>
      <c r="J1601" t="s">
        <v>6512</v>
      </c>
      <c r="K1601" t="s">
        <v>1572</v>
      </c>
      <c r="L1601">
        <v>1455</v>
      </c>
      <c r="M1601" t="str">
        <f>IF(Crime_analysis[[#This Row],[Victim''s Age]]&lt;13,"Child",IF(AND(Crime_analysis[[#This Row],[Victim''s Age]]&gt;13,Crime_analysis[[#This Row],[Victim''s Age]]&lt;18),"Teenager",IF(AND(Crime_analysis[[#This Row],[Victim''s Age]]&gt;=18,Crime_analysis[[#This Row],[Victim''s Age]]&lt;41),"Youth","Adult")))</f>
        <v>Youth</v>
      </c>
    </row>
    <row r="1602" spans="1:13" x14ac:dyDescent="0.35">
      <c r="A1602">
        <v>230207061</v>
      </c>
      <c r="B1602" s="1">
        <v>44988</v>
      </c>
      <c r="C1602" s="1">
        <v>44284</v>
      </c>
      <c r="D1602" t="s">
        <v>26</v>
      </c>
      <c r="E1602" t="s">
        <v>13</v>
      </c>
      <c r="F1602">
        <v>56</v>
      </c>
      <c r="G1602" t="s">
        <v>19</v>
      </c>
      <c r="H1602" t="s">
        <v>20</v>
      </c>
      <c r="I1602" t="s">
        <v>16</v>
      </c>
      <c r="J1602" t="s">
        <v>6512</v>
      </c>
      <c r="K1602" t="s">
        <v>1573</v>
      </c>
      <c r="L1602">
        <v>30</v>
      </c>
      <c r="M1602" t="str">
        <f>IF(Crime_analysis[[#This Row],[Victim''s Age]]&lt;13,"Child",IF(AND(Crime_analysis[[#This Row],[Victim''s Age]]&gt;13,Crime_analysis[[#This Row],[Victim''s Age]]&lt;18),"Teenager",IF(AND(Crime_analysis[[#This Row],[Victim''s Age]]&gt;=18,Crime_analysis[[#This Row],[Victim''s Age]]&lt;41),"Youth","Adult")))</f>
        <v>Adult</v>
      </c>
    </row>
    <row r="1603" spans="1:13" x14ac:dyDescent="0.35">
      <c r="A1603">
        <v>230605678</v>
      </c>
      <c r="B1603" s="1">
        <v>44962</v>
      </c>
      <c r="C1603" s="1">
        <v>44505</v>
      </c>
      <c r="D1603" t="s">
        <v>22</v>
      </c>
      <c r="E1603" t="s">
        <v>13</v>
      </c>
      <c r="F1603">
        <v>33</v>
      </c>
      <c r="G1603" t="s">
        <v>14</v>
      </c>
      <c r="H1603" t="s">
        <v>30</v>
      </c>
      <c r="I1603" t="s">
        <v>16</v>
      </c>
      <c r="J1603" t="s">
        <v>6512</v>
      </c>
      <c r="K1603" t="s">
        <v>1574</v>
      </c>
      <c r="L1603">
        <v>1</v>
      </c>
      <c r="M1603" t="str">
        <f>IF(Crime_analysis[[#This Row],[Victim''s Age]]&lt;13,"Child",IF(AND(Crime_analysis[[#This Row],[Victim''s Age]]&gt;13,Crime_analysis[[#This Row],[Victim''s Age]]&lt;18),"Teenager",IF(AND(Crime_analysis[[#This Row],[Victim''s Age]]&gt;=18,Crime_analysis[[#This Row],[Victim''s Age]]&lt;41),"Youth","Adult")))</f>
        <v>Youth</v>
      </c>
    </row>
    <row r="1604" spans="1:13" x14ac:dyDescent="0.35">
      <c r="A1604">
        <v>222019015</v>
      </c>
      <c r="B1604" s="1">
        <v>44834</v>
      </c>
      <c r="C1604" s="1">
        <v>44530</v>
      </c>
      <c r="D1604" t="s">
        <v>18</v>
      </c>
      <c r="E1604" t="s">
        <v>13</v>
      </c>
      <c r="F1604">
        <v>46</v>
      </c>
      <c r="G1604" t="s">
        <v>14</v>
      </c>
      <c r="H1604" t="s">
        <v>80</v>
      </c>
      <c r="I1604" t="s">
        <v>16</v>
      </c>
      <c r="J1604" t="s">
        <v>6512</v>
      </c>
      <c r="K1604" t="s">
        <v>533</v>
      </c>
      <c r="L1604">
        <v>1200</v>
      </c>
      <c r="M1604" t="str">
        <f>IF(Crime_analysis[[#This Row],[Victim''s Age]]&lt;13,"Child",IF(AND(Crime_analysis[[#This Row],[Victim''s Age]]&gt;13,Crime_analysis[[#This Row],[Victim''s Age]]&lt;18),"Teenager",IF(AND(Crime_analysis[[#This Row],[Victim''s Age]]&gt;=18,Crime_analysis[[#This Row],[Victim''s Age]]&lt;41),"Youth","Adult")))</f>
        <v>Adult</v>
      </c>
    </row>
    <row r="1605" spans="1:13" x14ac:dyDescent="0.35">
      <c r="A1605">
        <v>220416291</v>
      </c>
      <c r="B1605" s="1">
        <v>44908</v>
      </c>
      <c r="C1605" s="1">
        <v>44258</v>
      </c>
      <c r="D1605" t="s">
        <v>68</v>
      </c>
      <c r="E1605" t="s">
        <v>13</v>
      </c>
      <c r="F1605">
        <v>20</v>
      </c>
      <c r="G1605" t="s">
        <v>19</v>
      </c>
      <c r="H1605" t="s">
        <v>20</v>
      </c>
      <c r="I1605" t="s">
        <v>16</v>
      </c>
      <c r="J1605" t="s">
        <v>6512</v>
      </c>
      <c r="K1605" t="s">
        <v>1575</v>
      </c>
      <c r="L1605">
        <v>1825</v>
      </c>
      <c r="M1605" t="str">
        <f>IF(Crime_analysis[[#This Row],[Victim''s Age]]&lt;13,"Child",IF(AND(Crime_analysis[[#This Row],[Victim''s Age]]&gt;13,Crime_analysis[[#This Row],[Victim''s Age]]&lt;18),"Teenager",IF(AND(Crime_analysis[[#This Row],[Victim''s Age]]&gt;=18,Crime_analysis[[#This Row],[Victim''s Age]]&lt;41),"Youth","Adult")))</f>
        <v>Youth</v>
      </c>
    </row>
    <row r="1606" spans="1:13" x14ac:dyDescent="0.35">
      <c r="A1606">
        <v>222011548</v>
      </c>
      <c r="B1606" s="1">
        <v>44737</v>
      </c>
      <c r="C1606" s="1">
        <v>44197</v>
      </c>
      <c r="D1606" t="s">
        <v>18</v>
      </c>
      <c r="E1606" t="s">
        <v>13</v>
      </c>
      <c r="F1606">
        <v>16</v>
      </c>
      <c r="G1606" t="s">
        <v>19</v>
      </c>
      <c r="H1606" t="s">
        <v>20</v>
      </c>
      <c r="I1606" t="s">
        <v>16</v>
      </c>
      <c r="J1606" t="s">
        <v>6512</v>
      </c>
      <c r="K1606" t="s">
        <v>571</v>
      </c>
      <c r="L1606">
        <v>800</v>
      </c>
      <c r="M1606" t="str">
        <f>IF(Crime_analysis[[#This Row],[Victim''s Age]]&lt;13,"Child",IF(AND(Crime_analysis[[#This Row],[Victim''s Age]]&gt;13,Crime_analysis[[#This Row],[Victim''s Age]]&lt;18),"Teenager",IF(AND(Crime_analysis[[#This Row],[Victim''s Age]]&gt;=18,Crime_analysis[[#This Row],[Victim''s Age]]&lt;41),"Youth","Adult")))</f>
        <v>Teenager</v>
      </c>
    </row>
    <row r="1607" spans="1:13" x14ac:dyDescent="0.35">
      <c r="A1607">
        <v>221317565</v>
      </c>
      <c r="B1607" s="1">
        <v>44816</v>
      </c>
      <c r="C1607" s="1">
        <v>44426</v>
      </c>
      <c r="D1607" t="s">
        <v>52</v>
      </c>
      <c r="E1607" t="s">
        <v>13</v>
      </c>
      <c r="F1607">
        <v>45</v>
      </c>
      <c r="G1607" t="s">
        <v>19</v>
      </c>
      <c r="H1607" t="s">
        <v>20</v>
      </c>
      <c r="I1607" t="s">
        <v>16</v>
      </c>
      <c r="J1607" t="s">
        <v>6512</v>
      </c>
      <c r="K1607" t="s">
        <v>1576</v>
      </c>
      <c r="L1607">
        <v>1345</v>
      </c>
      <c r="M1607" t="str">
        <f>IF(Crime_analysis[[#This Row],[Victim''s Age]]&lt;13,"Child",IF(AND(Crime_analysis[[#This Row],[Victim''s Age]]&gt;13,Crime_analysis[[#This Row],[Victim''s Age]]&lt;18),"Teenager",IF(AND(Crime_analysis[[#This Row],[Victim''s Age]]&gt;=18,Crime_analysis[[#This Row],[Victim''s Age]]&lt;41),"Youth","Adult")))</f>
        <v>Adult</v>
      </c>
    </row>
    <row r="1608" spans="1:13" x14ac:dyDescent="0.35">
      <c r="A1608">
        <v>230206723</v>
      </c>
      <c r="B1608" s="1">
        <v>44981</v>
      </c>
      <c r="C1608" s="1">
        <v>44251</v>
      </c>
      <c r="D1608" t="s">
        <v>26</v>
      </c>
      <c r="E1608" t="s">
        <v>13</v>
      </c>
      <c r="F1608">
        <v>26</v>
      </c>
      <c r="G1608" t="s">
        <v>19</v>
      </c>
      <c r="H1608" t="s">
        <v>14</v>
      </c>
      <c r="I1608" t="s">
        <v>16</v>
      </c>
      <c r="J1608" t="s">
        <v>6512</v>
      </c>
      <c r="K1608" t="s">
        <v>1577</v>
      </c>
      <c r="L1608">
        <v>1545</v>
      </c>
      <c r="M1608" t="str">
        <f>IF(Crime_analysis[[#This Row],[Victim''s Age]]&lt;13,"Child",IF(AND(Crime_analysis[[#This Row],[Victim''s Age]]&gt;13,Crime_analysis[[#This Row],[Victim''s Age]]&lt;18),"Teenager",IF(AND(Crime_analysis[[#This Row],[Victim''s Age]]&gt;=18,Crime_analysis[[#This Row],[Victim''s Age]]&lt;41),"Youth","Adult")))</f>
        <v>Youth</v>
      </c>
    </row>
    <row r="1609" spans="1:13" x14ac:dyDescent="0.35">
      <c r="A1609">
        <v>220811983</v>
      </c>
      <c r="B1609" s="1">
        <v>44722</v>
      </c>
      <c r="C1609" s="1">
        <v>44495</v>
      </c>
      <c r="D1609" t="s">
        <v>141</v>
      </c>
      <c r="E1609" t="s">
        <v>344</v>
      </c>
      <c r="F1609">
        <v>40</v>
      </c>
      <c r="G1609" t="s">
        <v>19</v>
      </c>
      <c r="H1609" t="s">
        <v>30</v>
      </c>
      <c r="I1609" t="s">
        <v>16</v>
      </c>
      <c r="J1609" t="s">
        <v>6512</v>
      </c>
      <c r="K1609" t="s">
        <v>1578</v>
      </c>
      <c r="L1609">
        <v>526</v>
      </c>
      <c r="M1609" t="str">
        <f>IF(Crime_analysis[[#This Row],[Victim''s Age]]&lt;13,"Child",IF(AND(Crime_analysis[[#This Row],[Victim''s Age]]&gt;13,Crime_analysis[[#This Row],[Victim''s Age]]&lt;18),"Teenager",IF(AND(Crime_analysis[[#This Row],[Victim''s Age]]&gt;=18,Crime_analysis[[#This Row],[Victim''s Age]]&lt;41),"Youth","Adult")))</f>
        <v>Youth</v>
      </c>
    </row>
    <row r="1610" spans="1:13" x14ac:dyDescent="0.35">
      <c r="A1610">
        <v>231104237</v>
      </c>
      <c r="B1610" s="1">
        <v>44933</v>
      </c>
      <c r="C1610" s="1">
        <v>44378</v>
      </c>
      <c r="D1610" t="s">
        <v>61</v>
      </c>
      <c r="E1610" t="s">
        <v>687</v>
      </c>
      <c r="F1610">
        <v>67</v>
      </c>
      <c r="G1610" t="s">
        <v>14</v>
      </c>
      <c r="H1610" t="s">
        <v>20</v>
      </c>
      <c r="I1610" t="s">
        <v>270</v>
      </c>
      <c r="J1610" t="s">
        <v>78</v>
      </c>
      <c r="K1610" t="s">
        <v>1579</v>
      </c>
      <c r="L1610">
        <v>1</v>
      </c>
      <c r="M1610" t="str">
        <f>IF(Crime_analysis[[#This Row],[Victim''s Age]]&lt;13,"Child",IF(AND(Crime_analysis[[#This Row],[Victim''s Age]]&gt;13,Crime_analysis[[#This Row],[Victim''s Age]]&lt;18),"Teenager",IF(AND(Crime_analysis[[#This Row],[Victim''s Age]]&gt;=18,Crime_analysis[[#This Row],[Victim''s Age]]&lt;41),"Youth","Adult")))</f>
        <v>Adult</v>
      </c>
    </row>
    <row r="1611" spans="1:13" x14ac:dyDescent="0.35">
      <c r="A1611">
        <v>220212350</v>
      </c>
      <c r="B1611" s="1">
        <v>44734</v>
      </c>
      <c r="C1611" s="1">
        <v>44483</v>
      </c>
      <c r="D1611" t="s">
        <v>26</v>
      </c>
      <c r="E1611" t="s">
        <v>13</v>
      </c>
      <c r="F1611">
        <v>57</v>
      </c>
      <c r="G1611" t="s">
        <v>19</v>
      </c>
      <c r="H1611" t="s">
        <v>20</v>
      </c>
      <c r="I1611" t="s">
        <v>16</v>
      </c>
      <c r="J1611" t="s">
        <v>6512</v>
      </c>
      <c r="K1611" t="s">
        <v>521</v>
      </c>
      <c r="L1611">
        <v>1210</v>
      </c>
      <c r="M1611" t="str">
        <f>IF(Crime_analysis[[#This Row],[Victim''s Age]]&lt;13,"Child",IF(AND(Crime_analysis[[#This Row],[Victim''s Age]]&gt;13,Crime_analysis[[#This Row],[Victim''s Age]]&lt;18),"Teenager",IF(AND(Crime_analysis[[#This Row],[Victim''s Age]]&gt;=18,Crime_analysis[[#This Row],[Victim''s Age]]&lt;41),"Youth","Adult")))</f>
        <v>Adult</v>
      </c>
    </row>
    <row r="1612" spans="1:13" x14ac:dyDescent="0.35">
      <c r="A1612">
        <v>221012580</v>
      </c>
      <c r="B1612" s="1">
        <v>44781</v>
      </c>
      <c r="C1612" s="1">
        <v>44435</v>
      </c>
      <c r="D1612" t="s">
        <v>77</v>
      </c>
      <c r="E1612" t="s">
        <v>13</v>
      </c>
      <c r="F1612">
        <v>38</v>
      </c>
      <c r="G1612" t="s">
        <v>19</v>
      </c>
      <c r="H1612" t="s">
        <v>30</v>
      </c>
      <c r="I1612" t="s">
        <v>16</v>
      </c>
      <c r="J1612" t="s">
        <v>6512</v>
      </c>
      <c r="K1612" t="s">
        <v>1580</v>
      </c>
      <c r="L1612">
        <v>1</v>
      </c>
      <c r="M1612" t="str">
        <f>IF(Crime_analysis[[#This Row],[Victim''s Age]]&lt;13,"Child",IF(AND(Crime_analysis[[#This Row],[Victim''s Age]]&gt;13,Crime_analysis[[#This Row],[Victim''s Age]]&lt;18),"Teenager",IF(AND(Crime_analysis[[#This Row],[Victim''s Age]]&gt;=18,Crime_analysis[[#This Row],[Victim''s Age]]&lt;41),"Youth","Adult")))</f>
        <v>Youth</v>
      </c>
    </row>
    <row r="1613" spans="1:13" x14ac:dyDescent="0.35">
      <c r="A1613">
        <v>231107121</v>
      </c>
      <c r="B1613" s="1">
        <v>45008</v>
      </c>
      <c r="C1613" s="1">
        <v>44210</v>
      </c>
      <c r="D1613" t="s">
        <v>61</v>
      </c>
      <c r="E1613" t="s">
        <v>13</v>
      </c>
      <c r="F1613">
        <v>31</v>
      </c>
      <c r="G1613" t="s">
        <v>19</v>
      </c>
      <c r="H1613" t="s">
        <v>30</v>
      </c>
      <c r="I1613" t="s">
        <v>16</v>
      </c>
      <c r="J1613" t="s">
        <v>6512</v>
      </c>
      <c r="K1613" t="s">
        <v>1581</v>
      </c>
      <c r="L1613">
        <v>1200</v>
      </c>
      <c r="M1613" t="str">
        <f>IF(Crime_analysis[[#This Row],[Victim''s Age]]&lt;13,"Child",IF(AND(Crime_analysis[[#This Row],[Victim''s Age]]&gt;13,Crime_analysis[[#This Row],[Victim''s Age]]&lt;18),"Teenager",IF(AND(Crime_analysis[[#This Row],[Victim''s Age]]&gt;=18,Crime_analysis[[#This Row],[Victim''s Age]]&lt;41),"Youth","Adult")))</f>
        <v>Youth</v>
      </c>
    </row>
    <row r="1614" spans="1:13" x14ac:dyDescent="0.35">
      <c r="A1614">
        <v>230310729</v>
      </c>
      <c r="B1614" s="1">
        <v>45057</v>
      </c>
      <c r="C1614" s="1">
        <v>44396</v>
      </c>
      <c r="D1614" t="s">
        <v>12</v>
      </c>
      <c r="E1614" t="s">
        <v>13</v>
      </c>
      <c r="F1614">
        <v>89</v>
      </c>
      <c r="G1614" t="s">
        <v>19</v>
      </c>
      <c r="H1614" t="s">
        <v>15</v>
      </c>
      <c r="I1614" t="s">
        <v>16</v>
      </c>
      <c r="J1614" t="s">
        <v>6512</v>
      </c>
      <c r="K1614" t="s">
        <v>1582</v>
      </c>
      <c r="L1614">
        <v>1200</v>
      </c>
      <c r="M1614" t="str">
        <f>IF(Crime_analysis[[#This Row],[Victim''s Age]]&lt;13,"Child",IF(AND(Crime_analysis[[#This Row],[Victim''s Age]]&gt;13,Crime_analysis[[#This Row],[Victim''s Age]]&lt;18),"Teenager",IF(AND(Crime_analysis[[#This Row],[Victim''s Age]]&gt;=18,Crime_analysis[[#This Row],[Victim''s Age]]&lt;41),"Youth","Adult")))</f>
        <v>Adult</v>
      </c>
    </row>
    <row r="1615" spans="1:13" x14ac:dyDescent="0.35">
      <c r="A1615">
        <v>221017656</v>
      </c>
      <c r="B1615" s="1">
        <v>44908</v>
      </c>
      <c r="C1615" s="1">
        <v>44348</v>
      </c>
      <c r="D1615" t="s">
        <v>77</v>
      </c>
      <c r="E1615" t="s">
        <v>169</v>
      </c>
      <c r="F1615">
        <v>12</v>
      </c>
      <c r="G1615" t="s">
        <v>19</v>
      </c>
      <c r="H1615" t="s">
        <v>30</v>
      </c>
      <c r="I1615" t="s">
        <v>59</v>
      </c>
      <c r="J1615" t="s">
        <v>6512</v>
      </c>
      <c r="K1615" t="s">
        <v>1583</v>
      </c>
      <c r="L1615">
        <v>1030</v>
      </c>
      <c r="M1615" t="str">
        <f>IF(Crime_analysis[[#This Row],[Victim''s Age]]&lt;13,"Child",IF(AND(Crime_analysis[[#This Row],[Victim''s Age]]&gt;13,Crime_analysis[[#This Row],[Victim''s Age]]&lt;18),"Teenager",IF(AND(Crime_analysis[[#This Row],[Victim''s Age]]&gt;=18,Crime_analysis[[#This Row],[Victim''s Age]]&lt;41),"Youth","Adult")))</f>
        <v>Child</v>
      </c>
    </row>
    <row r="1616" spans="1:13" x14ac:dyDescent="0.35">
      <c r="A1616">
        <v>220910483</v>
      </c>
      <c r="B1616" s="1">
        <v>44731</v>
      </c>
      <c r="C1616" s="1">
        <v>44545</v>
      </c>
      <c r="D1616" t="s">
        <v>65</v>
      </c>
      <c r="E1616" t="s">
        <v>46</v>
      </c>
      <c r="F1616">
        <v>22</v>
      </c>
      <c r="G1616" t="s">
        <v>14</v>
      </c>
      <c r="H1616" t="s">
        <v>62</v>
      </c>
      <c r="I1616" t="s">
        <v>16</v>
      </c>
      <c r="J1616" t="s">
        <v>6512</v>
      </c>
      <c r="K1616" t="s">
        <v>1584</v>
      </c>
      <c r="L1616">
        <v>900</v>
      </c>
      <c r="M1616" t="str">
        <f>IF(Crime_analysis[[#This Row],[Victim''s Age]]&lt;13,"Child",IF(AND(Crime_analysis[[#This Row],[Victim''s Age]]&gt;13,Crime_analysis[[#This Row],[Victim''s Age]]&lt;18),"Teenager",IF(AND(Crime_analysis[[#This Row],[Victim''s Age]]&gt;=18,Crime_analysis[[#This Row],[Victim''s Age]]&lt;41),"Youth","Adult")))</f>
        <v>Youth</v>
      </c>
    </row>
    <row r="1617" spans="1:13" x14ac:dyDescent="0.35">
      <c r="A1617">
        <v>222117239</v>
      </c>
      <c r="B1617" s="1">
        <v>44895</v>
      </c>
      <c r="C1617" s="1">
        <v>44306</v>
      </c>
      <c r="D1617" t="s">
        <v>103</v>
      </c>
      <c r="E1617" t="s">
        <v>13</v>
      </c>
      <c r="F1617">
        <v>30</v>
      </c>
      <c r="G1617" t="s">
        <v>14</v>
      </c>
      <c r="H1617" t="s">
        <v>20</v>
      </c>
      <c r="I1617" t="s">
        <v>16</v>
      </c>
      <c r="J1617" t="s">
        <v>6512</v>
      </c>
      <c r="K1617" t="s">
        <v>1585</v>
      </c>
      <c r="L1617">
        <v>1500</v>
      </c>
      <c r="M1617" t="str">
        <f>IF(Crime_analysis[[#This Row],[Victim''s Age]]&lt;13,"Child",IF(AND(Crime_analysis[[#This Row],[Victim''s Age]]&gt;13,Crime_analysis[[#This Row],[Victim''s Age]]&lt;18),"Teenager",IF(AND(Crime_analysis[[#This Row],[Victim''s Age]]&gt;=18,Crime_analysis[[#This Row],[Victim''s Age]]&lt;41),"Youth","Adult")))</f>
        <v>Youth</v>
      </c>
    </row>
    <row r="1618" spans="1:13" x14ac:dyDescent="0.35">
      <c r="A1618">
        <v>221217319</v>
      </c>
      <c r="B1618" s="1">
        <v>44783</v>
      </c>
      <c r="C1618" s="1">
        <v>44311</v>
      </c>
      <c r="D1618" t="s">
        <v>24</v>
      </c>
      <c r="E1618" t="s">
        <v>74</v>
      </c>
      <c r="F1618">
        <v>61</v>
      </c>
      <c r="G1618" t="s">
        <v>14</v>
      </c>
      <c r="H1618" t="s">
        <v>15</v>
      </c>
      <c r="I1618" t="s">
        <v>16</v>
      </c>
      <c r="J1618" t="s">
        <v>6512</v>
      </c>
      <c r="K1618" t="s">
        <v>1586</v>
      </c>
      <c r="L1618">
        <v>900</v>
      </c>
      <c r="M1618" t="str">
        <f>IF(Crime_analysis[[#This Row],[Victim''s Age]]&lt;13,"Child",IF(AND(Crime_analysis[[#This Row],[Victim''s Age]]&gt;13,Crime_analysis[[#This Row],[Victim''s Age]]&lt;18),"Teenager",IF(AND(Crime_analysis[[#This Row],[Victim''s Age]]&gt;=18,Crime_analysis[[#This Row],[Victim''s Age]]&lt;41),"Youth","Adult")))</f>
        <v>Adult</v>
      </c>
    </row>
    <row r="1619" spans="1:13" x14ac:dyDescent="0.35">
      <c r="A1619">
        <v>231604941</v>
      </c>
      <c r="B1619" s="1">
        <v>44957</v>
      </c>
      <c r="C1619" s="1">
        <v>44287</v>
      </c>
      <c r="D1619" t="s">
        <v>86</v>
      </c>
      <c r="E1619" t="s">
        <v>211</v>
      </c>
      <c r="F1619">
        <v>12</v>
      </c>
      <c r="G1619" t="s">
        <v>14</v>
      </c>
      <c r="H1619" t="s">
        <v>20</v>
      </c>
      <c r="I1619" t="s">
        <v>16</v>
      </c>
      <c r="J1619" t="s">
        <v>6512</v>
      </c>
      <c r="K1619" t="s">
        <v>1170</v>
      </c>
      <c r="L1619">
        <v>800</v>
      </c>
      <c r="M1619" t="str">
        <f>IF(Crime_analysis[[#This Row],[Victim''s Age]]&lt;13,"Child",IF(AND(Crime_analysis[[#This Row],[Victim''s Age]]&gt;13,Crime_analysis[[#This Row],[Victim''s Age]]&lt;18),"Teenager",IF(AND(Crime_analysis[[#This Row],[Victim''s Age]]&gt;=18,Crime_analysis[[#This Row],[Victim''s Age]]&lt;41),"Youth","Adult")))</f>
        <v>Child</v>
      </c>
    </row>
    <row r="1620" spans="1:13" x14ac:dyDescent="0.35">
      <c r="A1620">
        <v>220116578</v>
      </c>
      <c r="B1620" s="1">
        <v>44762</v>
      </c>
      <c r="C1620" s="1">
        <v>44417</v>
      </c>
      <c r="D1620" t="s">
        <v>42</v>
      </c>
      <c r="E1620" t="s">
        <v>13</v>
      </c>
      <c r="F1620">
        <v>26</v>
      </c>
      <c r="G1620" t="s">
        <v>19</v>
      </c>
      <c r="H1620" t="s">
        <v>33</v>
      </c>
      <c r="I1620" t="s">
        <v>16</v>
      </c>
      <c r="J1620" t="s">
        <v>6512</v>
      </c>
      <c r="K1620" t="s">
        <v>101</v>
      </c>
      <c r="L1620">
        <v>900</v>
      </c>
      <c r="M1620" t="str">
        <f>IF(Crime_analysis[[#This Row],[Victim''s Age]]&lt;13,"Child",IF(AND(Crime_analysis[[#This Row],[Victim''s Age]]&gt;13,Crime_analysis[[#This Row],[Victim''s Age]]&lt;18),"Teenager",IF(AND(Crime_analysis[[#This Row],[Victim''s Age]]&gt;=18,Crime_analysis[[#This Row],[Victim''s Age]]&lt;41),"Youth","Adult")))</f>
        <v>Youth</v>
      </c>
    </row>
    <row r="1621" spans="1:13" x14ac:dyDescent="0.35">
      <c r="A1621">
        <v>230114661</v>
      </c>
      <c r="B1621" s="1">
        <v>45099</v>
      </c>
      <c r="C1621" s="1">
        <v>44521</v>
      </c>
      <c r="D1621" t="s">
        <v>42</v>
      </c>
      <c r="E1621" t="s">
        <v>13</v>
      </c>
      <c r="F1621">
        <v>36</v>
      </c>
      <c r="G1621" t="s">
        <v>14</v>
      </c>
      <c r="H1621" t="s">
        <v>20</v>
      </c>
      <c r="I1621" t="s">
        <v>16</v>
      </c>
      <c r="J1621" t="s">
        <v>6512</v>
      </c>
      <c r="K1621" t="s">
        <v>1587</v>
      </c>
      <c r="L1621">
        <v>100</v>
      </c>
      <c r="M1621" t="str">
        <f>IF(Crime_analysis[[#This Row],[Victim''s Age]]&lt;13,"Child",IF(AND(Crime_analysis[[#This Row],[Victim''s Age]]&gt;13,Crime_analysis[[#This Row],[Victim''s Age]]&lt;18),"Teenager",IF(AND(Crime_analysis[[#This Row],[Victim''s Age]]&gt;=18,Crime_analysis[[#This Row],[Victim''s Age]]&lt;41),"Youth","Adult")))</f>
        <v>Youth</v>
      </c>
    </row>
    <row r="1622" spans="1:13" x14ac:dyDescent="0.35">
      <c r="A1622">
        <v>222012060</v>
      </c>
      <c r="B1622" s="1">
        <v>44736</v>
      </c>
      <c r="C1622" s="1">
        <v>44378</v>
      </c>
      <c r="D1622" t="s">
        <v>18</v>
      </c>
      <c r="E1622" t="s">
        <v>110</v>
      </c>
      <c r="F1622">
        <v>80</v>
      </c>
      <c r="G1622" t="s">
        <v>14</v>
      </c>
      <c r="H1622" t="s">
        <v>126</v>
      </c>
      <c r="I1622" t="s">
        <v>16</v>
      </c>
      <c r="J1622" t="s">
        <v>6512</v>
      </c>
      <c r="K1622" t="s">
        <v>1588</v>
      </c>
      <c r="L1622">
        <v>1</v>
      </c>
      <c r="M1622" t="str">
        <f>IF(Crime_analysis[[#This Row],[Victim''s Age]]&lt;13,"Child",IF(AND(Crime_analysis[[#This Row],[Victim''s Age]]&gt;13,Crime_analysis[[#This Row],[Victim''s Age]]&lt;18),"Teenager",IF(AND(Crime_analysis[[#This Row],[Victim''s Age]]&gt;=18,Crime_analysis[[#This Row],[Victim''s Age]]&lt;41),"Youth","Adult")))</f>
        <v>Adult</v>
      </c>
    </row>
    <row r="1623" spans="1:13" x14ac:dyDescent="0.35">
      <c r="A1623">
        <v>230804173</v>
      </c>
      <c r="B1623" s="1">
        <v>44834</v>
      </c>
      <c r="C1623" s="1">
        <v>44501</v>
      </c>
      <c r="D1623" t="s">
        <v>141</v>
      </c>
      <c r="E1623" t="s">
        <v>13</v>
      </c>
      <c r="F1623">
        <v>55</v>
      </c>
      <c r="G1623" t="s">
        <v>14</v>
      </c>
      <c r="H1623" t="s">
        <v>20</v>
      </c>
      <c r="I1623" t="s">
        <v>16</v>
      </c>
      <c r="J1623" t="s">
        <v>6512</v>
      </c>
      <c r="K1623" t="s">
        <v>233</v>
      </c>
      <c r="L1623">
        <v>1</v>
      </c>
      <c r="M1623" t="str">
        <f>IF(Crime_analysis[[#This Row],[Victim''s Age]]&lt;13,"Child",IF(AND(Crime_analysis[[#This Row],[Victim''s Age]]&gt;13,Crime_analysis[[#This Row],[Victim''s Age]]&lt;18),"Teenager",IF(AND(Crime_analysis[[#This Row],[Victim''s Age]]&gt;=18,Crime_analysis[[#This Row],[Victim''s Age]]&lt;41),"Youth","Adult")))</f>
        <v>Adult</v>
      </c>
    </row>
    <row r="1624" spans="1:13" x14ac:dyDescent="0.35">
      <c r="A1624">
        <v>231711218</v>
      </c>
      <c r="B1624" s="1">
        <v>45089</v>
      </c>
      <c r="C1624" s="1">
        <v>44197</v>
      </c>
      <c r="D1624" t="s">
        <v>40</v>
      </c>
      <c r="E1624" t="s">
        <v>13</v>
      </c>
      <c r="F1624">
        <v>23</v>
      </c>
      <c r="G1624" t="s">
        <v>14</v>
      </c>
      <c r="H1624" t="s">
        <v>20</v>
      </c>
      <c r="I1624" t="s">
        <v>16</v>
      </c>
      <c r="J1624" t="s">
        <v>6512</v>
      </c>
      <c r="K1624" t="s">
        <v>1589</v>
      </c>
      <c r="L1624">
        <v>1320</v>
      </c>
      <c r="M1624" t="str">
        <f>IF(Crime_analysis[[#This Row],[Victim''s Age]]&lt;13,"Child",IF(AND(Crime_analysis[[#This Row],[Victim''s Age]]&gt;13,Crime_analysis[[#This Row],[Victim''s Age]]&lt;18),"Teenager",IF(AND(Crime_analysis[[#This Row],[Victim''s Age]]&gt;=18,Crime_analysis[[#This Row],[Victim''s Age]]&lt;41),"Youth","Adult")))</f>
        <v>Youth</v>
      </c>
    </row>
    <row r="1625" spans="1:13" x14ac:dyDescent="0.35">
      <c r="A1625">
        <v>221217992</v>
      </c>
      <c r="B1625" s="1">
        <v>44792</v>
      </c>
      <c r="C1625" s="1">
        <v>44327</v>
      </c>
      <c r="D1625" t="s">
        <v>24</v>
      </c>
      <c r="E1625" t="s">
        <v>74</v>
      </c>
      <c r="F1625">
        <v>50</v>
      </c>
      <c r="G1625" t="s">
        <v>19</v>
      </c>
      <c r="H1625" t="s">
        <v>15</v>
      </c>
      <c r="I1625" t="s">
        <v>16</v>
      </c>
      <c r="J1625" t="s">
        <v>6512</v>
      </c>
      <c r="K1625" t="s">
        <v>423</v>
      </c>
      <c r="L1625">
        <v>1200</v>
      </c>
      <c r="M1625" t="str">
        <f>IF(Crime_analysis[[#This Row],[Victim''s Age]]&lt;13,"Child",IF(AND(Crime_analysis[[#This Row],[Victim''s Age]]&gt;13,Crime_analysis[[#This Row],[Victim''s Age]]&lt;18),"Teenager",IF(AND(Crime_analysis[[#This Row],[Victim''s Age]]&gt;=18,Crime_analysis[[#This Row],[Victim''s Age]]&lt;41),"Youth","Adult")))</f>
        <v>Adult</v>
      </c>
    </row>
    <row r="1626" spans="1:13" x14ac:dyDescent="0.35">
      <c r="A1626">
        <v>221112012</v>
      </c>
      <c r="B1626" s="1">
        <v>44768</v>
      </c>
      <c r="C1626" s="1">
        <v>44286</v>
      </c>
      <c r="D1626" t="s">
        <v>61</v>
      </c>
      <c r="E1626" t="s">
        <v>35</v>
      </c>
      <c r="F1626">
        <v>65</v>
      </c>
      <c r="G1626" t="s">
        <v>19</v>
      </c>
      <c r="H1626" t="s">
        <v>30</v>
      </c>
      <c r="I1626" t="s">
        <v>16</v>
      </c>
      <c r="J1626" t="s">
        <v>6512</v>
      </c>
      <c r="K1626" t="s">
        <v>1590</v>
      </c>
      <c r="L1626">
        <v>1200</v>
      </c>
      <c r="M1626" t="str">
        <f>IF(Crime_analysis[[#This Row],[Victim''s Age]]&lt;13,"Child",IF(AND(Crime_analysis[[#This Row],[Victim''s Age]]&gt;13,Crime_analysis[[#This Row],[Victim''s Age]]&lt;18),"Teenager",IF(AND(Crime_analysis[[#This Row],[Victim''s Age]]&gt;=18,Crime_analysis[[#This Row],[Victim''s Age]]&lt;41),"Youth","Adult")))</f>
        <v>Adult</v>
      </c>
    </row>
    <row r="1627" spans="1:13" x14ac:dyDescent="0.35">
      <c r="A1627">
        <v>231509314</v>
      </c>
      <c r="B1627" s="1">
        <v>45052</v>
      </c>
      <c r="C1627" s="1">
        <v>44256</v>
      </c>
      <c r="D1627" t="s">
        <v>29</v>
      </c>
      <c r="E1627" t="s">
        <v>13</v>
      </c>
      <c r="F1627">
        <v>42</v>
      </c>
      <c r="G1627" t="s">
        <v>19</v>
      </c>
      <c r="H1627" t="s">
        <v>33</v>
      </c>
      <c r="I1627" t="s">
        <v>16</v>
      </c>
      <c r="J1627" t="s">
        <v>6512</v>
      </c>
      <c r="K1627" t="s">
        <v>1591</v>
      </c>
      <c r="L1627">
        <v>600</v>
      </c>
      <c r="M1627" t="str">
        <f>IF(Crime_analysis[[#This Row],[Victim''s Age]]&lt;13,"Child",IF(AND(Crime_analysis[[#This Row],[Victim''s Age]]&gt;13,Crime_analysis[[#This Row],[Victim''s Age]]&lt;18),"Teenager",IF(AND(Crime_analysis[[#This Row],[Victim''s Age]]&gt;=18,Crime_analysis[[#This Row],[Victim''s Age]]&lt;41),"Youth","Adult")))</f>
        <v>Adult</v>
      </c>
    </row>
    <row r="1628" spans="1:13" x14ac:dyDescent="0.35">
      <c r="A1628">
        <v>231812288</v>
      </c>
      <c r="B1628" s="1">
        <v>45098</v>
      </c>
      <c r="C1628" s="1">
        <v>44459</v>
      </c>
      <c r="D1628" t="s">
        <v>115</v>
      </c>
      <c r="E1628" t="s">
        <v>13</v>
      </c>
      <c r="F1628">
        <v>38</v>
      </c>
      <c r="G1628" t="s">
        <v>14</v>
      </c>
      <c r="H1628" t="s">
        <v>15</v>
      </c>
      <c r="I1628" t="s">
        <v>16</v>
      </c>
      <c r="J1628" t="s">
        <v>6512</v>
      </c>
      <c r="K1628" t="s">
        <v>1592</v>
      </c>
      <c r="L1628">
        <v>1445</v>
      </c>
      <c r="M1628" t="str">
        <f>IF(Crime_analysis[[#This Row],[Victim''s Age]]&lt;13,"Child",IF(AND(Crime_analysis[[#This Row],[Victim''s Age]]&gt;13,Crime_analysis[[#This Row],[Victim''s Age]]&lt;18),"Teenager",IF(AND(Crime_analysis[[#This Row],[Victim''s Age]]&gt;=18,Crime_analysis[[#This Row],[Victim''s Age]]&lt;41),"Youth","Adult")))</f>
        <v>Youth</v>
      </c>
    </row>
    <row r="1629" spans="1:13" x14ac:dyDescent="0.35">
      <c r="A1629">
        <v>220117358</v>
      </c>
      <c r="B1629" s="1">
        <v>44774</v>
      </c>
      <c r="C1629" s="1">
        <v>44408</v>
      </c>
      <c r="D1629" t="s">
        <v>42</v>
      </c>
      <c r="E1629" t="s">
        <v>150</v>
      </c>
      <c r="F1629">
        <v>24</v>
      </c>
      <c r="G1629" t="s">
        <v>14</v>
      </c>
      <c r="H1629" t="s">
        <v>30</v>
      </c>
      <c r="I1629" t="s">
        <v>16</v>
      </c>
      <c r="J1629" t="s">
        <v>6512</v>
      </c>
      <c r="K1629" t="s">
        <v>1593</v>
      </c>
      <c r="L1629">
        <v>1235</v>
      </c>
      <c r="M1629" t="str">
        <f>IF(Crime_analysis[[#This Row],[Victim''s Age]]&lt;13,"Child",IF(AND(Crime_analysis[[#This Row],[Victim''s Age]]&gt;13,Crime_analysis[[#This Row],[Victim''s Age]]&lt;18),"Teenager",IF(AND(Crime_analysis[[#This Row],[Victim''s Age]]&gt;=18,Crime_analysis[[#This Row],[Victim''s Age]]&lt;41),"Youth","Adult")))</f>
        <v>Youth</v>
      </c>
    </row>
    <row r="1630" spans="1:13" x14ac:dyDescent="0.35">
      <c r="A1630">
        <v>220511004</v>
      </c>
      <c r="B1630" s="1">
        <v>44747</v>
      </c>
      <c r="C1630" s="1">
        <v>44530</v>
      </c>
      <c r="D1630" t="s">
        <v>146</v>
      </c>
      <c r="E1630" t="s">
        <v>13</v>
      </c>
      <c r="F1630">
        <v>27</v>
      </c>
      <c r="G1630" t="s">
        <v>16</v>
      </c>
      <c r="H1630" t="s">
        <v>20</v>
      </c>
      <c r="I1630" t="s">
        <v>16</v>
      </c>
      <c r="J1630" t="s">
        <v>6512</v>
      </c>
      <c r="K1630" t="s">
        <v>1594</v>
      </c>
      <c r="L1630">
        <v>530</v>
      </c>
      <c r="M1630" t="str">
        <f>IF(Crime_analysis[[#This Row],[Victim''s Age]]&lt;13,"Child",IF(AND(Crime_analysis[[#This Row],[Victim''s Age]]&gt;13,Crime_analysis[[#This Row],[Victim''s Age]]&lt;18),"Teenager",IF(AND(Crime_analysis[[#This Row],[Victim''s Age]]&gt;=18,Crime_analysis[[#This Row],[Victim''s Age]]&lt;41),"Youth","Adult")))</f>
        <v>Youth</v>
      </c>
    </row>
    <row r="1631" spans="1:13" x14ac:dyDescent="0.35">
      <c r="A1631">
        <v>231305427</v>
      </c>
      <c r="B1631" s="1">
        <v>44956</v>
      </c>
      <c r="C1631" s="1">
        <v>44409</v>
      </c>
      <c r="D1631" t="s">
        <v>52</v>
      </c>
      <c r="E1631" t="s">
        <v>415</v>
      </c>
      <c r="F1631">
        <v>34</v>
      </c>
      <c r="G1631" t="s">
        <v>19</v>
      </c>
      <c r="H1631" t="s">
        <v>20</v>
      </c>
      <c r="I1631" t="s">
        <v>416</v>
      </c>
      <c r="J1631" t="s">
        <v>6512</v>
      </c>
      <c r="K1631" t="s">
        <v>1595</v>
      </c>
      <c r="L1631">
        <v>200</v>
      </c>
      <c r="M1631" t="str">
        <f>IF(Crime_analysis[[#This Row],[Victim''s Age]]&lt;13,"Child",IF(AND(Crime_analysis[[#This Row],[Victim''s Age]]&gt;13,Crime_analysis[[#This Row],[Victim''s Age]]&lt;18),"Teenager",IF(AND(Crime_analysis[[#This Row],[Victim''s Age]]&gt;=18,Crime_analysis[[#This Row],[Victim''s Age]]&lt;41),"Youth","Adult")))</f>
        <v>Youth</v>
      </c>
    </row>
    <row r="1632" spans="1:13" x14ac:dyDescent="0.35">
      <c r="A1632">
        <v>222110939</v>
      </c>
      <c r="B1632" s="1">
        <v>44736</v>
      </c>
      <c r="C1632" s="1">
        <v>44197</v>
      </c>
      <c r="D1632" t="s">
        <v>103</v>
      </c>
      <c r="E1632" t="s">
        <v>13</v>
      </c>
      <c r="F1632">
        <v>78</v>
      </c>
      <c r="G1632" t="s">
        <v>14</v>
      </c>
      <c r="H1632" t="s">
        <v>30</v>
      </c>
      <c r="I1632" t="s">
        <v>16</v>
      </c>
      <c r="J1632" t="s">
        <v>6512</v>
      </c>
      <c r="K1632" t="s">
        <v>1596</v>
      </c>
      <c r="L1632">
        <v>1</v>
      </c>
      <c r="M1632" t="str">
        <f>IF(Crime_analysis[[#This Row],[Victim''s Age]]&lt;13,"Child",IF(AND(Crime_analysis[[#This Row],[Victim''s Age]]&gt;13,Crime_analysis[[#This Row],[Victim''s Age]]&lt;18),"Teenager",IF(AND(Crime_analysis[[#This Row],[Victim''s Age]]&gt;=18,Crime_analysis[[#This Row],[Victim''s Age]]&lt;41),"Youth","Adult")))</f>
        <v>Adult</v>
      </c>
    </row>
    <row r="1633" spans="1:13" x14ac:dyDescent="0.35">
      <c r="A1633">
        <v>220511223</v>
      </c>
      <c r="B1633" s="1">
        <v>44753</v>
      </c>
      <c r="C1633" s="1">
        <v>44446</v>
      </c>
      <c r="D1633" t="s">
        <v>146</v>
      </c>
      <c r="E1633" t="s">
        <v>13</v>
      </c>
      <c r="F1633">
        <v>37</v>
      </c>
      <c r="G1633" t="s">
        <v>19</v>
      </c>
      <c r="H1633" t="s">
        <v>15</v>
      </c>
      <c r="I1633" t="s">
        <v>16</v>
      </c>
      <c r="J1633" t="s">
        <v>6512</v>
      </c>
      <c r="K1633" t="s">
        <v>1597</v>
      </c>
      <c r="L1633">
        <v>1250</v>
      </c>
      <c r="M1633" t="str">
        <f>IF(Crime_analysis[[#This Row],[Victim''s Age]]&lt;13,"Child",IF(AND(Crime_analysis[[#This Row],[Victim''s Age]]&gt;13,Crime_analysis[[#This Row],[Victim''s Age]]&lt;18),"Teenager",IF(AND(Crime_analysis[[#This Row],[Victim''s Age]]&gt;=18,Crime_analysis[[#This Row],[Victim''s Age]]&lt;41),"Youth","Adult")))</f>
        <v>Youth</v>
      </c>
    </row>
    <row r="1634" spans="1:13" x14ac:dyDescent="0.35">
      <c r="A1634">
        <v>231804107</v>
      </c>
      <c r="B1634" s="1">
        <v>44921</v>
      </c>
      <c r="C1634" s="1">
        <v>44271</v>
      </c>
      <c r="D1634" t="s">
        <v>115</v>
      </c>
      <c r="E1634" t="s">
        <v>13</v>
      </c>
      <c r="F1634">
        <v>30</v>
      </c>
      <c r="G1634" t="s">
        <v>19</v>
      </c>
      <c r="H1634" t="s">
        <v>15</v>
      </c>
      <c r="I1634" t="s">
        <v>16</v>
      </c>
      <c r="J1634" t="s">
        <v>6512</v>
      </c>
      <c r="K1634" t="s">
        <v>1598</v>
      </c>
      <c r="L1634">
        <v>800</v>
      </c>
      <c r="M1634" t="str">
        <f>IF(Crime_analysis[[#This Row],[Victim''s Age]]&lt;13,"Child",IF(AND(Crime_analysis[[#This Row],[Victim''s Age]]&gt;13,Crime_analysis[[#This Row],[Victim''s Age]]&lt;18),"Teenager",IF(AND(Crime_analysis[[#This Row],[Victim''s Age]]&gt;=18,Crime_analysis[[#This Row],[Victim''s Age]]&lt;41),"Youth","Adult")))</f>
        <v>Youth</v>
      </c>
    </row>
    <row r="1635" spans="1:13" x14ac:dyDescent="0.35">
      <c r="A1635">
        <v>222112307</v>
      </c>
      <c r="B1635" s="1">
        <v>44772</v>
      </c>
      <c r="C1635" s="1">
        <v>44197</v>
      </c>
      <c r="D1635" t="s">
        <v>103</v>
      </c>
      <c r="E1635" t="s">
        <v>58</v>
      </c>
      <c r="F1635">
        <v>27</v>
      </c>
      <c r="G1635" t="s">
        <v>14</v>
      </c>
      <c r="H1635" t="s">
        <v>15</v>
      </c>
      <c r="I1635" t="s">
        <v>16</v>
      </c>
      <c r="J1635" t="s">
        <v>6512</v>
      </c>
      <c r="K1635" t="s">
        <v>1429</v>
      </c>
      <c r="L1635">
        <v>1</v>
      </c>
      <c r="M1635" t="str">
        <f>IF(Crime_analysis[[#This Row],[Victim''s Age]]&lt;13,"Child",IF(AND(Crime_analysis[[#This Row],[Victim''s Age]]&gt;13,Crime_analysis[[#This Row],[Victim''s Age]]&lt;18),"Teenager",IF(AND(Crime_analysis[[#This Row],[Victim''s Age]]&gt;=18,Crime_analysis[[#This Row],[Victim''s Age]]&lt;41),"Youth","Adult")))</f>
        <v>Youth</v>
      </c>
    </row>
    <row r="1636" spans="1:13" x14ac:dyDescent="0.35">
      <c r="A1636">
        <v>232009509</v>
      </c>
      <c r="B1636" s="1">
        <v>44979</v>
      </c>
      <c r="C1636" s="1">
        <v>44218</v>
      </c>
      <c r="D1636" t="s">
        <v>18</v>
      </c>
      <c r="E1636" t="s">
        <v>13</v>
      </c>
      <c r="F1636">
        <v>26</v>
      </c>
      <c r="G1636" t="s">
        <v>14</v>
      </c>
      <c r="H1636" t="s">
        <v>33</v>
      </c>
      <c r="I1636" t="s">
        <v>16</v>
      </c>
      <c r="J1636" t="s">
        <v>6512</v>
      </c>
      <c r="K1636" t="s">
        <v>1599</v>
      </c>
      <c r="L1636">
        <v>945</v>
      </c>
      <c r="M1636" t="str">
        <f>IF(Crime_analysis[[#This Row],[Victim''s Age]]&lt;13,"Child",IF(AND(Crime_analysis[[#This Row],[Victim''s Age]]&gt;13,Crime_analysis[[#This Row],[Victim''s Age]]&lt;18),"Teenager",IF(AND(Crime_analysis[[#This Row],[Victim''s Age]]&gt;=18,Crime_analysis[[#This Row],[Victim''s Age]]&lt;41),"Youth","Adult")))</f>
        <v>Youth</v>
      </c>
    </row>
    <row r="1637" spans="1:13" x14ac:dyDescent="0.35">
      <c r="A1637">
        <v>220613283</v>
      </c>
      <c r="B1637" s="1">
        <v>44758</v>
      </c>
      <c r="C1637" s="1">
        <v>44441</v>
      </c>
      <c r="D1637" t="s">
        <v>22</v>
      </c>
      <c r="E1637" t="s">
        <v>46</v>
      </c>
      <c r="F1637">
        <v>47</v>
      </c>
      <c r="G1637" t="s">
        <v>14</v>
      </c>
      <c r="H1637" t="s">
        <v>33</v>
      </c>
      <c r="I1637" t="s">
        <v>16</v>
      </c>
      <c r="J1637" t="s">
        <v>6512</v>
      </c>
      <c r="K1637" t="s">
        <v>1600</v>
      </c>
      <c r="L1637">
        <v>200</v>
      </c>
      <c r="M1637" t="str">
        <f>IF(Crime_analysis[[#This Row],[Victim''s Age]]&lt;13,"Child",IF(AND(Crime_analysis[[#This Row],[Victim''s Age]]&gt;13,Crime_analysis[[#This Row],[Victim''s Age]]&lt;18),"Teenager",IF(AND(Crime_analysis[[#This Row],[Victim''s Age]]&gt;=18,Crime_analysis[[#This Row],[Victim''s Age]]&lt;41),"Youth","Adult")))</f>
        <v>Adult</v>
      </c>
    </row>
    <row r="1638" spans="1:13" x14ac:dyDescent="0.35">
      <c r="A1638">
        <v>232005866</v>
      </c>
      <c r="B1638" s="1">
        <v>44973</v>
      </c>
      <c r="C1638" s="1">
        <v>44226</v>
      </c>
      <c r="D1638" t="s">
        <v>18</v>
      </c>
      <c r="E1638" t="s">
        <v>13</v>
      </c>
      <c r="F1638">
        <v>78</v>
      </c>
      <c r="G1638" t="s">
        <v>14</v>
      </c>
      <c r="H1638" t="s">
        <v>14</v>
      </c>
      <c r="I1638" t="s">
        <v>16</v>
      </c>
      <c r="J1638" t="s">
        <v>6512</v>
      </c>
      <c r="K1638" t="s">
        <v>571</v>
      </c>
      <c r="L1638">
        <v>1135</v>
      </c>
      <c r="M1638" t="str">
        <f>IF(Crime_analysis[[#This Row],[Victim''s Age]]&lt;13,"Child",IF(AND(Crime_analysis[[#This Row],[Victim''s Age]]&gt;13,Crime_analysis[[#This Row],[Victim''s Age]]&lt;18),"Teenager",IF(AND(Crime_analysis[[#This Row],[Victim''s Age]]&gt;=18,Crime_analysis[[#This Row],[Victim''s Age]]&lt;41),"Youth","Adult")))</f>
        <v>Adult</v>
      </c>
    </row>
    <row r="1639" spans="1:13" x14ac:dyDescent="0.35">
      <c r="A1639">
        <v>220909978</v>
      </c>
      <c r="B1639" s="1">
        <v>44714</v>
      </c>
      <c r="C1639" s="1">
        <v>44475</v>
      </c>
      <c r="D1639" t="s">
        <v>65</v>
      </c>
      <c r="E1639" t="s">
        <v>56</v>
      </c>
      <c r="F1639">
        <v>53</v>
      </c>
      <c r="G1639" t="s">
        <v>14</v>
      </c>
      <c r="H1639" t="s">
        <v>30</v>
      </c>
      <c r="I1639" t="s">
        <v>16</v>
      </c>
      <c r="J1639" t="s">
        <v>78</v>
      </c>
      <c r="K1639" t="s">
        <v>1601</v>
      </c>
      <c r="L1639">
        <v>1600</v>
      </c>
      <c r="M1639" t="str">
        <f>IF(Crime_analysis[[#This Row],[Victim''s Age]]&lt;13,"Child",IF(AND(Crime_analysis[[#This Row],[Victim''s Age]]&gt;13,Crime_analysis[[#This Row],[Victim''s Age]]&lt;18),"Teenager",IF(AND(Crime_analysis[[#This Row],[Victim''s Age]]&gt;=18,Crime_analysis[[#This Row],[Victim''s Age]]&lt;41),"Youth","Adult")))</f>
        <v>Adult</v>
      </c>
    </row>
    <row r="1640" spans="1:13" x14ac:dyDescent="0.35">
      <c r="A1640">
        <v>220513339</v>
      </c>
      <c r="B1640" s="1">
        <v>44809</v>
      </c>
      <c r="C1640" s="1">
        <v>44362</v>
      </c>
      <c r="D1640" t="s">
        <v>146</v>
      </c>
      <c r="E1640" t="s">
        <v>13</v>
      </c>
      <c r="F1640">
        <v>21</v>
      </c>
      <c r="G1640" t="s">
        <v>19</v>
      </c>
      <c r="H1640" t="s">
        <v>15</v>
      </c>
      <c r="I1640" t="s">
        <v>16</v>
      </c>
      <c r="J1640" t="s">
        <v>6512</v>
      </c>
      <c r="K1640" t="s">
        <v>1602</v>
      </c>
      <c r="L1640">
        <v>1030</v>
      </c>
      <c r="M1640" t="str">
        <f>IF(Crime_analysis[[#This Row],[Victim''s Age]]&lt;13,"Child",IF(AND(Crime_analysis[[#This Row],[Victim''s Age]]&gt;13,Crime_analysis[[#This Row],[Victim''s Age]]&lt;18),"Teenager",IF(AND(Crime_analysis[[#This Row],[Victim''s Age]]&gt;=18,Crime_analysis[[#This Row],[Victim''s Age]]&lt;41),"Youth","Adult")))</f>
        <v>Youth</v>
      </c>
    </row>
    <row r="1641" spans="1:13" x14ac:dyDescent="0.35">
      <c r="A1641">
        <v>232109938</v>
      </c>
      <c r="B1641" s="1">
        <v>45081</v>
      </c>
      <c r="C1641" s="1">
        <v>44418</v>
      </c>
      <c r="D1641" t="s">
        <v>103</v>
      </c>
      <c r="E1641" t="s">
        <v>13</v>
      </c>
      <c r="F1641">
        <v>40</v>
      </c>
      <c r="G1641" t="s">
        <v>19</v>
      </c>
      <c r="H1641" t="s">
        <v>15</v>
      </c>
      <c r="I1641" t="s">
        <v>16</v>
      </c>
      <c r="J1641" t="s">
        <v>6512</v>
      </c>
      <c r="K1641" t="s">
        <v>1603</v>
      </c>
      <c r="L1641">
        <v>1200</v>
      </c>
      <c r="M1641" t="str">
        <f>IF(Crime_analysis[[#This Row],[Victim''s Age]]&lt;13,"Child",IF(AND(Crime_analysis[[#This Row],[Victim''s Age]]&gt;13,Crime_analysis[[#This Row],[Victim''s Age]]&lt;18),"Teenager",IF(AND(Crime_analysis[[#This Row],[Victim''s Age]]&gt;=18,Crime_analysis[[#This Row],[Victim''s Age]]&lt;41),"Youth","Adult")))</f>
        <v>Youth</v>
      </c>
    </row>
    <row r="1642" spans="1:13" x14ac:dyDescent="0.35">
      <c r="A1642">
        <v>231104583</v>
      </c>
      <c r="B1642" s="1">
        <v>44943</v>
      </c>
      <c r="C1642" s="1">
        <v>44528</v>
      </c>
      <c r="D1642" t="s">
        <v>61</v>
      </c>
      <c r="E1642" t="s">
        <v>46</v>
      </c>
      <c r="F1642">
        <v>55</v>
      </c>
      <c r="G1642" t="s">
        <v>19</v>
      </c>
      <c r="H1642" t="s">
        <v>30</v>
      </c>
      <c r="I1642" t="s">
        <v>16</v>
      </c>
      <c r="J1642" t="s">
        <v>6512</v>
      </c>
      <c r="K1642" t="s">
        <v>1604</v>
      </c>
      <c r="L1642">
        <v>1200</v>
      </c>
      <c r="M1642" t="str">
        <f>IF(Crime_analysis[[#This Row],[Victim''s Age]]&lt;13,"Child",IF(AND(Crime_analysis[[#This Row],[Victim''s Age]]&gt;13,Crime_analysis[[#This Row],[Victim''s Age]]&lt;18),"Teenager",IF(AND(Crime_analysis[[#This Row],[Victim''s Age]]&gt;=18,Crime_analysis[[#This Row],[Victim''s Age]]&lt;41),"Youth","Adult")))</f>
        <v>Adult</v>
      </c>
    </row>
    <row r="1643" spans="1:13" x14ac:dyDescent="0.35">
      <c r="A1643">
        <v>230508185</v>
      </c>
      <c r="B1643" s="1">
        <v>45043</v>
      </c>
      <c r="C1643" s="1">
        <v>44313</v>
      </c>
      <c r="D1643" t="s">
        <v>146</v>
      </c>
      <c r="E1643" t="s">
        <v>110</v>
      </c>
      <c r="F1643">
        <v>73</v>
      </c>
      <c r="G1643" t="s">
        <v>19</v>
      </c>
      <c r="H1643" t="s">
        <v>30</v>
      </c>
      <c r="I1643" t="s">
        <v>16</v>
      </c>
      <c r="J1643" t="s">
        <v>6512</v>
      </c>
      <c r="K1643" t="s">
        <v>1605</v>
      </c>
      <c r="L1643">
        <v>1200</v>
      </c>
      <c r="M1643" t="str">
        <f>IF(Crime_analysis[[#This Row],[Victim''s Age]]&lt;13,"Child",IF(AND(Crime_analysis[[#This Row],[Victim''s Age]]&gt;13,Crime_analysis[[#This Row],[Victim''s Age]]&lt;18),"Teenager",IF(AND(Crime_analysis[[#This Row],[Victim''s Age]]&gt;=18,Crime_analysis[[#This Row],[Victim''s Age]]&lt;41),"Youth","Adult")))</f>
        <v>Adult</v>
      </c>
    </row>
    <row r="1644" spans="1:13" x14ac:dyDescent="0.35">
      <c r="A1644">
        <v>221420795</v>
      </c>
      <c r="B1644" s="1">
        <v>44908</v>
      </c>
      <c r="C1644" s="1">
        <v>44502</v>
      </c>
      <c r="D1644" t="s">
        <v>120</v>
      </c>
      <c r="E1644" t="s">
        <v>110</v>
      </c>
      <c r="F1644">
        <v>17</v>
      </c>
      <c r="G1644" t="s">
        <v>19</v>
      </c>
      <c r="H1644" t="s">
        <v>30</v>
      </c>
      <c r="I1644" t="s">
        <v>16</v>
      </c>
      <c r="J1644" t="s">
        <v>6512</v>
      </c>
      <c r="K1644" t="s">
        <v>1606</v>
      </c>
      <c r="L1644">
        <v>234</v>
      </c>
      <c r="M1644" t="str">
        <f>IF(Crime_analysis[[#This Row],[Victim''s Age]]&lt;13,"Child",IF(AND(Crime_analysis[[#This Row],[Victim''s Age]]&gt;13,Crime_analysis[[#This Row],[Victim''s Age]]&lt;18),"Teenager",IF(AND(Crime_analysis[[#This Row],[Victim''s Age]]&gt;=18,Crime_analysis[[#This Row],[Victim''s Age]]&lt;41),"Youth","Adult")))</f>
        <v>Teenager</v>
      </c>
    </row>
    <row r="1645" spans="1:13" x14ac:dyDescent="0.35">
      <c r="A1645">
        <v>221912300</v>
      </c>
      <c r="B1645" s="1">
        <v>44764</v>
      </c>
      <c r="C1645" s="1">
        <v>44531</v>
      </c>
      <c r="D1645" t="s">
        <v>32</v>
      </c>
      <c r="E1645" t="s">
        <v>169</v>
      </c>
      <c r="F1645">
        <v>9</v>
      </c>
      <c r="G1645" t="s">
        <v>14</v>
      </c>
      <c r="H1645" t="s">
        <v>20</v>
      </c>
      <c r="I1645" t="s">
        <v>59</v>
      </c>
      <c r="J1645" t="s">
        <v>6512</v>
      </c>
      <c r="K1645" t="s">
        <v>927</v>
      </c>
      <c r="L1645">
        <v>1</v>
      </c>
      <c r="M1645" t="str">
        <f>IF(Crime_analysis[[#This Row],[Victim''s Age]]&lt;13,"Child",IF(AND(Crime_analysis[[#This Row],[Victim''s Age]]&gt;13,Crime_analysis[[#This Row],[Victim''s Age]]&lt;18),"Teenager",IF(AND(Crime_analysis[[#This Row],[Victim''s Age]]&gt;=18,Crime_analysis[[#This Row],[Victim''s Age]]&lt;41),"Youth","Adult")))</f>
        <v>Child</v>
      </c>
    </row>
    <row r="1646" spans="1:13" x14ac:dyDescent="0.35">
      <c r="A1646">
        <v>220710840</v>
      </c>
      <c r="B1646" s="1">
        <v>44736</v>
      </c>
      <c r="C1646" s="1">
        <v>44396</v>
      </c>
      <c r="D1646" t="s">
        <v>45</v>
      </c>
      <c r="E1646" t="s">
        <v>35</v>
      </c>
      <c r="F1646">
        <v>57</v>
      </c>
      <c r="G1646" t="s">
        <v>14</v>
      </c>
      <c r="H1646" t="s">
        <v>30</v>
      </c>
      <c r="I1646" t="s">
        <v>16</v>
      </c>
      <c r="J1646" t="s">
        <v>6512</v>
      </c>
      <c r="K1646" t="s">
        <v>252</v>
      </c>
      <c r="L1646">
        <v>1100</v>
      </c>
      <c r="M1646" t="str">
        <f>IF(Crime_analysis[[#This Row],[Victim''s Age]]&lt;13,"Child",IF(AND(Crime_analysis[[#This Row],[Victim''s Age]]&gt;13,Crime_analysis[[#This Row],[Victim''s Age]]&lt;18),"Teenager",IF(AND(Crime_analysis[[#This Row],[Victim''s Age]]&gt;=18,Crime_analysis[[#This Row],[Victim''s Age]]&lt;41),"Youth","Adult")))</f>
        <v>Adult</v>
      </c>
    </row>
    <row r="1647" spans="1:13" x14ac:dyDescent="0.35">
      <c r="A1647">
        <v>220810352</v>
      </c>
      <c r="B1647" s="1">
        <v>44713</v>
      </c>
      <c r="C1647" s="1">
        <v>44543</v>
      </c>
      <c r="D1647" t="s">
        <v>141</v>
      </c>
      <c r="E1647" t="s">
        <v>84</v>
      </c>
      <c r="F1647">
        <v>39</v>
      </c>
      <c r="G1647" t="s">
        <v>14</v>
      </c>
      <c r="H1647" t="s">
        <v>33</v>
      </c>
      <c r="I1647" t="s">
        <v>59</v>
      </c>
      <c r="J1647" t="s">
        <v>78</v>
      </c>
      <c r="K1647" t="s">
        <v>1607</v>
      </c>
      <c r="L1647">
        <v>2100</v>
      </c>
      <c r="M1647" t="str">
        <f>IF(Crime_analysis[[#This Row],[Victim''s Age]]&lt;13,"Child",IF(AND(Crime_analysis[[#This Row],[Victim''s Age]]&gt;13,Crime_analysis[[#This Row],[Victim''s Age]]&lt;18),"Teenager",IF(AND(Crime_analysis[[#This Row],[Victim''s Age]]&gt;=18,Crime_analysis[[#This Row],[Victim''s Age]]&lt;41),"Youth","Adult")))</f>
        <v>Youth</v>
      </c>
    </row>
    <row r="1648" spans="1:13" x14ac:dyDescent="0.35">
      <c r="A1648">
        <v>221223491</v>
      </c>
      <c r="B1648" s="1">
        <v>44869</v>
      </c>
      <c r="C1648" s="1">
        <v>44351</v>
      </c>
      <c r="D1648" t="s">
        <v>24</v>
      </c>
      <c r="E1648" t="s">
        <v>13</v>
      </c>
      <c r="F1648">
        <v>23</v>
      </c>
      <c r="G1648" t="s">
        <v>14</v>
      </c>
      <c r="H1648" t="s">
        <v>15</v>
      </c>
      <c r="I1648" t="s">
        <v>16</v>
      </c>
      <c r="J1648" t="s">
        <v>6512</v>
      </c>
      <c r="K1648" t="s">
        <v>1608</v>
      </c>
      <c r="L1648">
        <v>110</v>
      </c>
      <c r="M1648" t="str">
        <f>IF(Crime_analysis[[#This Row],[Victim''s Age]]&lt;13,"Child",IF(AND(Crime_analysis[[#This Row],[Victim''s Age]]&gt;13,Crime_analysis[[#This Row],[Victim''s Age]]&lt;18),"Teenager",IF(AND(Crime_analysis[[#This Row],[Victim''s Age]]&gt;=18,Crime_analysis[[#This Row],[Victim''s Age]]&lt;41),"Youth","Adult")))</f>
        <v>Youth</v>
      </c>
    </row>
    <row r="1649" spans="1:13" x14ac:dyDescent="0.35">
      <c r="A1649">
        <v>220113638</v>
      </c>
      <c r="B1649" s="1">
        <v>44717</v>
      </c>
      <c r="C1649" s="1">
        <v>44470</v>
      </c>
      <c r="D1649" t="s">
        <v>42</v>
      </c>
      <c r="E1649" t="s">
        <v>35</v>
      </c>
      <c r="F1649">
        <v>34</v>
      </c>
      <c r="G1649" t="s">
        <v>19</v>
      </c>
      <c r="H1649" t="s">
        <v>30</v>
      </c>
      <c r="I1649" t="s">
        <v>16</v>
      </c>
      <c r="J1649" t="s">
        <v>6512</v>
      </c>
      <c r="K1649" t="s">
        <v>1609</v>
      </c>
      <c r="L1649">
        <v>1200</v>
      </c>
      <c r="M1649" t="str">
        <f>IF(Crime_analysis[[#This Row],[Victim''s Age]]&lt;13,"Child",IF(AND(Crime_analysis[[#This Row],[Victim''s Age]]&gt;13,Crime_analysis[[#This Row],[Victim''s Age]]&lt;18),"Teenager",IF(AND(Crime_analysis[[#This Row],[Victim''s Age]]&gt;=18,Crime_analysis[[#This Row],[Victim''s Age]]&lt;41),"Youth","Adult")))</f>
        <v>Youth</v>
      </c>
    </row>
    <row r="1650" spans="1:13" x14ac:dyDescent="0.35">
      <c r="A1650">
        <v>221609680</v>
      </c>
      <c r="B1650" s="1">
        <v>44731</v>
      </c>
      <c r="C1650" s="1">
        <v>44373</v>
      </c>
      <c r="D1650" t="s">
        <v>86</v>
      </c>
      <c r="E1650" t="s">
        <v>13</v>
      </c>
      <c r="F1650">
        <v>25</v>
      </c>
      <c r="G1650" t="s">
        <v>19</v>
      </c>
      <c r="H1650" t="s">
        <v>20</v>
      </c>
      <c r="I1650" t="s">
        <v>16</v>
      </c>
      <c r="J1650" t="s">
        <v>6512</v>
      </c>
      <c r="K1650" t="s">
        <v>1610</v>
      </c>
      <c r="L1650">
        <v>800</v>
      </c>
      <c r="M1650" t="str">
        <f>IF(Crime_analysis[[#This Row],[Victim''s Age]]&lt;13,"Child",IF(AND(Crime_analysis[[#This Row],[Victim''s Age]]&gt;13,Crime_analysis[[#This Row],[Victim''s Age]]&lt;18),"Teenager",IF(AND(Crime_analysis[[#This Row],[Victim''s Age]]&gt;=18,Crime_analysis[[#This Row],[Victim''s Age]]&lt;41),"Youth","Adult")))</f>
        <v>Youth</v>
      </c>
    </row>
    <row r="1651" spans="1:13" x14ac:dyDescent="0.35">
      <c r="A1651">
        <v>220218196</v>
      </c>
      <c r="B1651" s="1">
        <v>44842</v>
      </c>
      <c r="C1651" s="1">
        <v>44477</v>
      </c>
      <c r="D1651" t="s">
        <v>26</v>
      </c>
      <c r="E1651" t="s">
        <v>181</v>
      </c>
      <c r="F1651">
        <v>37</v>
      </c>
      <c r="G1651" t="s">
        <v>19</v>
      </c>
      <c r="H1651" t="s">
        <v>15</v>
      </c>
      <c r="I1651" t="s">
        <v>59</v>
      </c>
      <c r="J1651" t="s">
        <v>6512</v>
      </c>
      <c r="K1651" t="s">
        <v>399</v>
      </c>
      <c r="L1651">
        <v>1250</v>
      </c>
      <c r="M1651" t="str">
        <f>IF(Crime_analysis[[#This Row],[Victim''s Age]]&lt;13,"Child",IF(AND(Crime_analysis[[#This Row],[Victim''s Age]]&gt;13,Crime_analysis[[#This Row],[Victim''s Age]]&lt;18),"Teenager",IF(AND(Crime_analysis[[#This Row],[Victim''s Age]]&gt;=18,Crime_analysis[[#This Row],[Victim''s Age]]&lt;41),"Youth","Adult")))</f>
        <v>Youth</v>
      </c>
    </row>
    <row r="1652" spans="1:13" x14ac:dyDescent="0.35">
      <c r="A1652">
        <v>220314127</v>
      </c>
      <c r="B1652" s="1">
        <v>44764</v>
      </c>
      <c r="C1652" s="1">
        <v>44492</v>
      </c>
      <c r="D1652" t="s">
        <v>12</v>
      </c>
      <c r="E1652" t="s">
        <v>74</v>
      </c>
      <c r="F1652">
        <v>25</v>
      </c>
      <c r="G1652" t="s">
        <v>19</v>
      </c>
      <c r="H1652" t="s">
        <v>33</v>
      </c>
      <c r="I1652" t="s">
        <v>16</v>
      </c>
      <c r="J1652" t="s">
        <v>6512</v>
      </c>
      <c r="K1652" t="s">
        <v>1611</v>
      </c>
      <c r="L1652">
        <v>1800</v>
      </c>
      <c r="M1652" t="str">
        <f>IF(Crime_analysis[[#This Row],[Victim''s Age]]&lt;13,"Child",IF(AND(Crime_analysis[[#This Row],[Victim''s Age]]&gt;13,Crime_analysis[[#This Row],[Victim''s Age]]&lt;18),"Teenager",IF(AND(Crime_analysis[[#This Row],[Victim''s Age]]&gt;=18,Crime_analysis[[#This Row],[Victim''s Age]]&lt;41),"Youth","Adult")))</f>
        <v>Youth</v>
      </c>
    </row>
    <row r="1653" spans="1:13" x14ac:dyDescent="0.35">
      <c r="A1653">
        <v>230910059</v>
      </c>
      <c r="B1653" s="1">
        <v>45077</v>
      </c>
      <c r="C1653" s="1">
        <v>44339</v>
      </c>
      <c r="D1653" t="s">
        <v>65</v>
      </c>
      <c r="E1653" t="s">
        <v>181</v>
      </c>
      <c r="F1653">
        <v>55</v>
      </c>
      <c r="G1653" t="s">
        <v>14</v>
      </c>
      <c r="H1653" t="s">
        <v>20</v>
      </c>
      <c r="I1653" t="s">
        <v>59</v>
      </c>
      <c r="J1653" t="s">
        <v>6512</v>
      </c>
      <c r="K1653" t="s">
        <v>1612</v>
      </c>
      <c r="L1653">
        <v>1740</v>
      </c>
      <c r="M1653" t="str">
        <f>IF(Crime_analysis[[#This Row],[Victim''s Age]]&lt;13,"Child",IF(AND(Crime_analysis[[#This Row],[Victim''s Age]]&gt;13,Crime_analysis[[#This Row],[Victim''s Age]]&lt;18),"Teenager",IF(AND(Crime_analysis[[#This Row],[Victim''s Age]]&gt;=18,Crime_analysis[[#This Row],[Victim''s Age]]&lt;41),"Youth","Adult")))</f>
        <v>Adult</v>
      </c>
    </row>
    <row r="1654" spans="1:13" x14ac:dyDescent="0.35">
      <c r="A1654">
        <v>231605053</v>
      </c>
      <c r="B1654" s="1">
        <v>44959</v>
      </c>
      <c r="C1654" s="1">
        <v>44317</v>
      </c>
      <c r="D1654" t="s">
        <v>86</v>
      </c>
      <c r="E1654" t="s">
        <v>13</v>
      </c>
      <c r="F1654">
        <v>42</v>
      </c>
      <c r="G1654" t="s">
        <v>19</v>
      </c>
      <c r="H1654" t="s">
        <v>30</v>
      </c>
      <c r="I1654" t="s">
        <v>16</v>
      </c>
      <c r="J1654" t="s">
        <v>6512</v>
      </c>
      <c r="K1654" t="s">
        <v>1169</v>
      </c>
      <c r="L1654">
        <v>1510</v>
      </c>
      <c r="M1654" t="str">
        <f>IF(Crime_analysis[[#This Row],[Victim''s Age]]&lt;13,"Child",IF(AND(Crime_analysis[[#This Row],[Victim''s Age]]&gt;13,Crime_analysis[[#This Row],[Victim''s Age]]&lt;18),"Teenager",IF(AND(Crime_analysis[[#This Row],[Victim''s Age]]&gt;=18,Crime_analysis[[#This Row],[Victim''s Age]]&lt;41),"Youth","Adult")))</f>
        <v>Adult</v>
      </c>
    </row>
    <row r="1655" spans="1:13" x14ac:dyDescent="0.35">
      <c r="A1655">
        <v>210313888</v>
      </c>
      <c r="B1655" s="1">
        <v>44722</v>
      </c>
      <c r="C1655" s="1">
        <v>44473</v>
      </c>
      <c r="D1655" t="s">
        <v>12</v>
      </c>
      <c r="E1655" t="s">
        <v>1005</v>
      </c>
      <c r="F1655">
        <v>38</v>
      </c>
      <c r="G1655" t="s">
        <v>19</v>
      </c>
      <c r="H1655" t="s">
        <v>20</v>
      </c>
      <c r="I1655" t="s">
        <v>1202</v>
      </c>
      <c r="J1655" t="s">
        <v>6512</v>
      </c>
      <c r="K1655" t="s">
        <v>1613</v>
      </c>
      <c r="L1655">
        <v>936</v>
      </c>
      <c r="M1655" t="str">
        <f>IF(Crime_analysis[[#This Row],[Victim''s Age]]&lt;13,"Child",IF(AND(Crime_analysis[[#This Row],[Victim''s Age]]&gt;13,Crime_analysis[[#This Row],[Victim''s Age]]&lt;18),"Teenager",IF(AND(Crime_analysis[[#This Row],[Victim''s Age]]&gt;=18,Crime_analysis[[#This Row],[Victim''s Age]]&lt;41),"Youth","Adult")))</f>
        <v>Youth</v>
      </c>
    </row>
    <row r="1656" spans="1:13" x14ac:dyDescent="0.35">
      <c r="A1656">
        <v>231106085</v>
      </c>
      <c r="B1656" s="1">
        <v>44979</v>
      </c>
      <c r="C1656" s="1">
        <v>44517</v>
      </c>
      <c r="D1656" t="s">
        <v>61</v>
      </c>
      <c r="E1656" t="s">
        <v>74</v>
      </c>
      <c r="F1656">
        <v>59</v>
      </c>
      <c r="G1656" t="s">
        <v>14</v>
      </c>
      <c r="H1656" t="s">
        <v>33</v>
      </c>
      <c r="I1656" t="s">
        <v>38</v>
      </c>
      <c r="J1656" t="s">
        <v>6512</v>
      </c>
      <c r="K1656" t="s">
        <v>1614</v>
      </c>
      <c r="L1656">
        <v>2000</v>
      </c>
      <c r="M1656" t="str">
        <f>IF(Crime_analysis[[#This Row],[Victim''s Age]]&lt;13,"Child",IF(AND(Crime_analysis[[#This Row],[Victim''s Age]]&gt;13,Crime_analysis[[#This Row],[Victim''s Age]]&lt;18),"Teenager",IF(AND(Crime_analysis[[#This Row],[Victim''s Age]]&gt;=18,Crime_analysis[[#This Row],[Victim''s Age]]&lt;41),"Youth","Adult")))</f>
        <v>Adult</v>
      </c>
    </row>
    <row r="1657" spans="1:13" x14ac:dyDescent="0.35">
      <c r="A1657">
        <v>221609908</v>
      </c>
      <c r="B1657" s="1">
        <v>44740</v>
      </c>
      <c r="C1657" s="1">
        <v>44531</v>
      </c>
      <c r="D1657" t="s">
        <v>86</v>
      </c>
      <c r="E1657" t="s">
        <v>517</v>
      </c>
      <c r="F1657">
        <v>28</v>
      </c>
      <c r="G1657" t="s">
        <v>14</v>
      </c>
      <c r="H1657" t="s">
        <v>20</v>
      </c>
      <c r="I1657" t="s">
        <v>1615</v>
      </c>
      <c r="J1657" t="s">
        <v>113</v>
      </c>
      <c r="K1657" t="s">
        <v>1616</v>
      </c>
      <c r="L1657">
        <v>830</v>
      </c>
      <c r="M1657" t="str">
        <f>IF(Crime_analysis[[#This Row],[Victim''s Age]]&lt;13,"Child",IF(AND(Crime_analysis[[#This Row],[Victim''s Age]]&gt;13,Crime_analysis[[#This Row],[Victim''s Age]]&lt;18),"Teenager",IF(AND(Crime_analysis[[#This Row],[Victim''s Age]]&gt;=18,Crime_analysis[[#This Row],[Victim''s Age]]&lt;41),"Youth","Adult")))</f>
        <v>Youth</v>
      </c>
    </row>
    <row r="1658" spans="1:13" x14ac:dyDescent="0.35">
      <c r="A1658">
        <v>230705801</v>
      </c>
      <c r="B1658" s="1">
        <v>44965</v>
      </c>
      <c r="C1658" s="1">
        <v>44378</v>
      </c>
      <c r="D1658" t="s">
        <v>45</v>
      </c>
      <c r="E1658" t="s">
        <v>169</v>
      </c>
      <c r="F1658">
        <v>12</v>
      </c>
      <c r="G1658" t="s">
        <v>14</v>
      </c>
      <c r="H1658" t="s">
        <v>20</v>
      </c>
      <c r="I1658" t="s">
        <v>59</v>
      </c>
      <c r="J1658" t="s">
        <v>113</v>
      </c>
      <c r="K1658" t="s">
        <v>730</v>
      </c>
      <c r="L1658">
        <v>1200</v>
      </c>
      <c r="M1658" t="str">
        <f>IF(Crime_analysis[[#This Row],[Victim''s Age]]&lt;13,"Child",IF(AND(Crime_analysis[[#This Row],[Victim''s Age]]&gt;13,Crime_analysis[[#This Row],[Victim''s Age]]&lt;18),"Teenager",IF(AND(Crime_analysis[[#This Row],[Victim''s Age]]&gt;=18,Crime_analysis[[#This Row],[Victim''s Age]]&lt;41),"Youth","Adult")))</f>
        <v>Child</v>
      </c>
    </row>
    <row r="1659" spans="1:13" x14ac:dyDescent="0.35">
      <c r="A1659">
        <v>230211224</v>
      </c>
      <c r="B1659" s="1">
        <v>45071</v>
      </c>
      <c r="C1659" s="1">
        <v>44256</v>
      </c>
      <c r="D1659" t="s">
        <v>26</v>
      </c>
      <c r="E1659" t="s">
        <v>13</v>
      </c>
      <c r="F1659">
        <v>47</v>
      </c>
      <c r="G1659" t="s">
        <v>19</v>
      </c>
      <c r="H1659" t="s">
        <v>15</v>
      </c>
      <c r="I1659" t="s">
        <v>16</v>
      </c>
      <c r="J1659" t="s">
        <v>6512</v>
      </c>
      <c r="K1659" t="s">
        <v>1617</v>
      </c>
      <c r="L1659">
        <v>105</v>
      </c>
      <c r="M1659" t="str">
        <f>IF(Crime_analysis[[#This Row],[Victim''s Age]]&lt;13,"Child",IF(AND(Crime_analysis[[#This Row],[Victim''s Age]]&gt;13,Crime_analysis[[#This Row],[Victim''s Age]]&lt;18),"Teenager",IF(AND(Crime_analysis[[#This Row],[Victim''s Age]]&gt;=18,Crime_analysis[[#This Row],[Victim''s Age]]&lt;41),"Youth","Adult")))</f>
        <v>Adult</v>
      </c>
    </row>
    <row r="1660" spans="1:13" x14ac:dyDescent="0.35">
      <c r="A1660">
        <v>230308904</v>
      </c>
      <c r="B1660" s="1">
        <v>45021</v>
      </c>
      <c r="C1660" s="1">
        <v>44505</v>
      </c>
      <c r="D1660" t="s">
        <v>12</v>
      </c>
      <c r="E1660" t="s">
        <v>13</v>
      </c>
      <c r="F1660">
        <v>43</v>
      </c>
      <c r="G1660" t="s">
        <v>14</v>
      </c>
      <c r="H1660" t="s">
        <v>20</v>
      </c>
      <c r="I1660" t="s">
        <v>16</v>
      </c>
      <c r="J1660" t="s">
        <v>6512</v>
      </c>
      <c r="K1660" t="s">
        <v>1618</v>
      </c>
      <c r="L1660">
        <v>1635</v>
      </c>
      <c r="M1660" t="str">
        <f>IF(Crime_analysis[[#This Row],[Victim''s Age]]&lt;13,"Child",IF(AND(Crime_analysis[[#This Row],[Victim''s Age]]&gt;13,Crime_analysis[[#This Row],[Victim''s Age]]&lt;18),"Teenager",IF(AND(Crime_analysis[[#This Row],[Victim''s Age]]&gt;=18,Crime_analysis[[#This Row],[Victim''s Age]]&lt;41),"Youth","Adult")))</f>
        <v>Adult</v>
      </c>
    </row>
    <row r="1661" spans="1:13" x14ac:dyDescent="0.35">
      <c r="A1661">
        <v>231806054</v>
      </c>
      <c r="B1661" s="1">
        <v>44937</v>
      </c>
      <c r="C1661" s="1">
        <v>44207</v>
      </c>
      <c r="D1661" t="s">
        <v>115</v>
      </c>
      <c r="E1661" t="s">
        <v>169</v>
      </c>
      <c r="F1661">
        <v>13</v>
      </c>
      <c r="G1661" t="s">
        <v>14</v>
      </c>
      <c r="H1661" t="s">
        <v>15</v>
      </c>
      <c r="I1661" t="s">
        <v>59</v>
      </c>
      <c r="J1661" t="s">
        <v>78</v>
      </c>
      <c r="K1661" t="s">
        <v>1619</v>
      </c>
      <c r="L1661">
        <v>900</v>
      </c>
      <c r="M1661" t="str">
        <f>IF(Crime_analysis[[#This Row],[Victim''s Age]]&lt;13,"Child",IF(AND(Crime_analysis[[#This Row],[Victim''s Age]]&gt;13,Crime_analysis[[#This Row],[Victim''s Age]]&lt;18),"Teenager",IF(AND(Crime_analysis[[#This Row],[Victim''s Age]]&gt;=18,Crime_analysis[[#This Row],[Victim''s Age]]&lt;41),"Youth","Adult")))</f>
        <v>Adult</v>
      </c>
    </row>
    <row r="1662" spans="1:13" x14ac:dyDescent="0.35">
      <c r="A1662">
        <v>231308972</v>
      </c>
      <c r="B1662" s="1">
        <v>45026</v>
      </c>
      <c r="C1662" s="1">
        <v>44197</v>
      </c>
      <c r="D1662" t="s">
        <v>52</v>
      </c>
      <c r="E1662" t="s">
        <v>70</v>
      </c>
      <c r="F1662">
        <v>31</v>
      </c>
      <c r="G1662" t="s">
        <v>14</v>
      </c>
      <c r="H1662" t="s">
        <v>20</v>
      </c>
      <c r="I1662" t="s">
        <v>38</v>
      </c>
      <c r="J1662" t="s">
        <v>6512</v>
      </c>
      <c r="K1662" t="s">
        <v>1620</v>
      </c>
      <c r="L1662">
        <v>945</v>
      </c>
      <c r="M1662" t="str">
        <f>IF(Crime_analysis[[#This Row],[Victim''s Age]]&lt;13,"Child",IF(AND(Crime_analysis[[#This Row],[Victim''s Age]]&gt;13,Crime_analysis[[#This Row],[Victim''s Age]]&lt;18),"Teenager",IF(AND(Crime_analysis[[#This Row],[Victim''s Age]]&gt;=18,Crime_analysis[[#This Row],[Victim''s Age]]&lt;41),"Youth","Adult")))</f>
        <v>Youth</v>
      </c>
    </row>
    <row r="1663" spans="1:13" x14ac:dyDescent="0.35">
      <c r="A1663">
        <v>220912769</v>
      </c>
      <c r="B1663" s="1">
        <v>44792</v>
      </c>
      <c r="C1663" s="1">
        <v>44197</v>
      </c>
      <c r="D1663" t="s">
        <v>65</v>
      </c>
      <c r="E1663" t="s">
        <v>54</v>
      </c>
      <c r="F1663">
        <v>81</v>
      </c>
      <c r="G1663" t="s">
        <v>14</v>
      </c>
      <c r="H1663" t="s">
        <v>30</v>
      </c>
      <c r="I1663" t="s">
        <v>16</v>
      </c>
      <c r="J1663" t="s">
        <v>6512</v>
      </c>
      <c r="K1663" t="s">
        <v>1621</v>
      </c>
      <c r="L1663">
        <v>1200</v>
      </c>
      <c r="M1663" t="str">
        <f>IF(Crime_analysis[[#This Row],[Victim''s Age]]&lt;13,"Child",IF(AND(Crime_analysis[[#This Row],[Victim''s Age]]&gt;13,Crime_analysis[[#This Row],[Victim''s Age]]&lt;18),"Teenager",IF(AND(Crime_analysis[[#This Row],[Victim''s Age]]&gt;=18,Crime_analysis[[#This Row],[Victim''s Age]]&lt;41),"Youth","Adult")))</f>
        <v>Adult</v>
      </c>
    </row>
    <row r="1664" spans="1:13" x14ac:dyDescent="0.35">
      <c r="A1664">
        <v>230908567</v>
      </c>
      <c r="B1664" s="1">
        <v>45041</v>
      </c>
      <c r="C1664" s="1">
        <v>44299</v>
      </c>
      <c r="D1664" t="s">
        <v>65</v>
      </c>
      <c r="E1664" t="s">
        <v>46</v>
      </c>
      <c r="F1664">
        <v>53</v>
      </c>
      <c r="G1664" t="s">
        <v>14</v>
      </c>
      <c r="H1664" t="s">
        <v>30</v>
      </c>
      <c r="I1664" t="s">
        <v>16</v>
      </c>
      <c r="J1664" t="s">
        <v>6512</v>
      </c>
      <c r="K1664" t="s">
        <v>65</v>
      </c>
      <c r="L1664">
        <v>2215</v>
      </c>
      <c r="M1664" t="str">
        <f>IF(Crime_analysis[[#This Row],[Victim''s Age]]&lt;13,"Child",IF(AND(Crime_analysis[[#This Row],[Victim''s Age]]&gt;13,Crime_analysis[[#This Row],[Victim''s Age]]&lt;18),"Teenager",IF(AND(Crime_analysis[[#This Row],[Victim''s Age]]&gt;=18,Crime_analysis[[#This Row],[Victim''s Age]]&lt;41),"Youth","Adult")))</f>
        <v>Adult</v>
      </c>
    </row>
    <row r="1665" spans="1:13" x14ac:dyDescent="0.35">
      <c r="A1665">
        <v>220714045</v>
      </c>
      <c r="B1665" s="1">
        <v>44812</v>
      </c>
      <c r="C1665" s="1">
        <v>44531</v>
      </c>
      <c r="D1665" t="s">
        <v>45</v>
      </c>
      <c r="E1665" t="s">
        <v>84</v>
      </c>
      <c r="F1665">
        <v>32</v>
      </c>
      <c r="G1665" t="s">
        <v>19</v>
      </c>
      <c r="H1665" t="s">
        <v>20</v>
      </c>
      <c r="I1665" t="s">
        <v>59</v>
      </c>
      <c r="J1665" t="s">
        <v>78</v>
      </c>
      <c r="K1665" t="s">
        <v>1622</v>
      </c>
      <c r="L1665">
        <v>1</v>
      </c>
      <c r="M1665" t="str">
        <f>IF(Crime_analysis[[#This Row],[Victim''s Age]]&lt;13,"Child",IF(AND(Crime_analysis[[#This Row],[Victim''s Age]]&gt;13,Crime_analysis[[#This Row],[Victim''s Age]]&lt;18),"Teenager",IF(AND(Crime_analysis[[#This Row],[Victim''s Age]]&gt;=18,Crime_analysis[[#This Row],[Victim''s Age]]&lt;41),"Youth","Adult")))</f>
        <v>Youth</v>
      </c>
    </row>
    <row r="1666" spans="1:13" x14ac:dyDescent="0.35">
      <c r="A1666">
        <v>231312883</v>
      </c>
      <c r="B1666" s="1">
        <v>45103</v>
      </c>
      <c r="C1666" s="1">
        <v>44197</v>
      </c>
      <c r="D1666" t="s">
        <v>52</v>
      </c>
      <c r="E1666" t="s">
        <v>13</v>
      </c>
      <c r="F1666">
        <v>24</v>
      </c>
      <c r="G1666" t="s">
        <v>19</v>
      </c>
      <c r="H1666" t="s">
        <v>30</v>
      </c>
      <c r="I1666" t="s">
        <v>16</v>
      </c>
      <c r="J1666" t="s">
        <v>6512</v>
      </c>
      <c r="K1666" t="s">
        <v>1623</v>
      </c>
      <c r="L1666">
        <v>800</v>
      </c>
      <c r="M1666" t="str">
        <f>IF(Crime_analysis[[#This Row],[Victim''s Age]]&lt;13,"Child",IF(AND(Crime_analysis[[#This Row],[Victim''s Age]]&gt;13,Crime_analysis[[#This Row],[Victim''s Age]]&lt;18),"Teenager",IF(AND(Crime_analysis[[#This Row],[Victim''s Age]]&gt;=18,Crime_analysis[[#This Row],[Victim''s Age]]&lt;41),"Youth","Adult")))</f>
        <v>Youth</v>
      </c>
    </row>
    <row r="1667" spans="1:13" x14ac:dyDescent="0.35">
      <c r="A1667">
        <v>231107848</v>
      </c>
      <c r="B1667" s="1">
        <v>45029</v>
      </c>
      <c r="C1667" s="1">
        <v>44197</v>
      </c>
      <c r="D1667" t="s">
        <v>61</v>
      </c>
      <c r="E1667" t="s">
        <v>169</v>
      </c>
      <c r="F1667">
        <v>11</v>
      </c>
      <c r="G1667" t="s">
        <v>14</v>
      </c>
      <c r="H1667" t="s">
        <v>20</v>
      </c>
      <c r="I1667" t="s">
        <v>59</v>
      </c>
      <c r="J1667" t="s">
        <v>6512</v>
      </c>
      <c r="K1667" t="s">
        <v>1624</v>
      </c>
      <c r="L1667">
        <v>900</v>
      </c>
      <c r="M1667" t="str">
        <f>IF(Crime_analysis[[#This Row],[Victim''s Age]]&lt;13,"Child",IF(AND(Crime_analysis[[#This Row],[Victim''s Age]]&gt;13,Crime_analysis[[#This Row],[Victim''s Age]]&lt;18),"Teenager",IF(AND(Crime_analysis[[#This Row],[Victim''s Age]]&gt;=18,Crime_analysis[[#This Row],[Victim''s Age]]&lt;41),"Youth","Adult")))</f>
        <v>Child</v>
      </c>
    </row>
    <row r="1668" spans="1:13" x14ac:dyDescent="0.35">
      <c r="A1668">
        <v>221516701</v>
      </c>
      <c r="B1668" s="1">
        <v>44860</v>
      </c>
      <c r="C1668" s="1">
        <v>44472</v>
      </c>
      <c r="D1668" t="s">
        <v>29</v>
      </c>
      <c r="E1668" t="s">
        <v>13</v>
      </c>
      <c r="F1668">
        <v>43</v>
      </c>
      <c r="G1668" t="s">
        <v>19</v>
      </c>
      <c r="H1668" t="s">
        <v>15</v>
      </c>
      <c r="I1668" t="s">
        <v>16</v>
      </c>
      <c r="J1668" t="s">
        <v>6512</v>
      </c>
      <c r="K1668" t="s">
        <v>1625</v>
      </c>
      <c r="L1668">
        <v>831</v>
      </c>
      <c r="M1668" t="str">
        <f>IF(Crime_analysis[[#This Row],[Victim''s Age]]&lt;13,"Child",IF(AND(Crime_analysis[[#This Row],[Victim''s Age]]&gt;13,Crime_analysis[[#This Row],[Victim''s Age]]&lt;18),"Teenager",IF(AND(Crime_analysis[[#This Row],[Victim''s Age]]&gt;=18,Crime_analysis[[#This Row],[Victim''s Age]]&lt;41),"Youth","Adult")))</f>
        <v>Adult</v>
      </c>
    </row>
    <row r="1669" spans="1:13" x14ac:dyDescent="0.35">
      <c r="A1669">
        <v>220911694</v>
      </c>
      <c r="B1669" s="1">
        <v>44763</v>
      </c>
      <c r="C1669" s="1">
        <v>44525</v>
      </c>
      <c r="D1669" t="s">
        <v>65</v>
      </c>
      <c r="E1669" t="s">
        <v>35</v>
      </c>
      <c r="F1669">
        <v>34</v>
      </c>
      <c r="G1669" t="s">
        <v>14</v>
      </c>
      <c r="H1669" t="s">
        <v>20</v>
      </c>
      <c r="I1669" t="s">
        <v>16</v>
      </c>
      <c r="J1669" t="s">
        <v>6512</v>
      </c>
      <c r="K1669" t="s">
        <v>1626</v>
      </c>
      <c r="L1669">
        <v>1200</v>
      </c>
      <c r="M1669" t="str">
        <f>IF(Crime_analysis[[#This Row],[Victim''s Age]]&lt;13,"Child",IF(AND(Crime_analysis[[#This Row],[Victim''s Age]]&gt;13,Crime_analysis[[#This Row],[Victim''s Age]]&lt;18),"Teenager",IF(AND(Crime_analysis[[#This Row],[Victim''s Age]]&gt;=18,Crime_analysis[[#This Row],[Victim''s Age]]&lt;41),"Youth","Adult")))</f>
        <v>Youth</v>
      </c>
    </row>
    <row r="1670" spans="1:13" x14ac:dyDescent="0.35">
      <c r="A1670">
        <v>231704148</v>
      </c>
      <c r="B1670" s="1">
        <v>44930</v>
      </c>
      <c r="C1670" s="1">
        <v>44256</v>
      </c>
      <c r="D1670" t="s">
        <v>40</v>
      </c>
      <c r="E1670" t="s">
        <v>54</v>
      </c>
      <c r="F1670">
        <v>63</v>
      </c>
      <c r="G1670" t="s">
        <v>19</v>
      </c>
      <c r="H1670" t="s">
        <v>30</v>
      </c>
      <c r="I1670" t="s">
        <v>16</v>
      </c>
      <c r="J1670" t="s">
        <v>6512</v>
      </c>
      <c r="K1670" t="s">
        <v>1627</v>
      </c>
      <c r="L1670">
        <v>630</v>
      </c>
      <c r="M1670" t="str">
        <f>IF(Crime_analysis[[#This Row],[Victim''s Age]]&lt;13,"Child",IF(AND(Crime_analysis[[#This Row],[Victim''s Age]]&gt;13,Crime_analysis[[#This Row],[Victim''s Age]]&lt;18),"Teenager",IF(AND(Crime_analysis[[#This Row],[Victim''s Age]]&gt;=18,Crime_analysis[[#This Row],[Victim''s Age]]&lt;41),"Youth","Adult")))</f>
        <v>Adult</v>
      </c>
    </row>
    <row r="1671" spans="1:13" x14ac:dyDescent="0.35">
      <c r="A1671">
        <v>231413072</v>
      </c>
      <c r="B1671" s="1">
        <v>45103</v>
      </c>
      <c r="C1671" s="1">
        <v>44503</v>
      </c>
      <c r="D1671" t="s">
        <v>120</v>
      </c>
      <c r="E1671" t="s">
        <v>13</v>
      </c>
      <c r="F1671">
        <v>29</v>
      </c>
      <c r="G1671" t="s">
        <v>14</v>
      </c>
      <c r="H1671" t="s">
        <v>30</v>
      </c>
      <c r="I1671" t="s">
        <v>16</v>
      </c>
      <c r="J1671" t="s">
        <v>6512</v>
      </c>
      <c r="K1671" t="s">
        <v>536</v>
      </c>
      <c r="L1671">
        <v>1705</v>
      </c>
      <c r="M1671" t="str">
        <f>IF(Crime_analysis[[#This Row],[Victim''s Age]]&lt;13,"Child",IF(AND(Crime_analysis[[#This Row],[Victim''s Age]]&gt;13,Crime_analysis[[#This Row],[Victim''s Age]]&lt;18),"Teenager",IF(AND(Crime_analysis[[#This Row],[Victim''s Age]]&gt;=18,Crime_analysis[[#This Row],[Victim''s Age]]&lt;41),"Youth","Adult")))</f>
        <v>Youth</v>
      </c>
    </row>
    <row r="1672" spans="1:13" x14ac:dyDescent="0.35">
      <c r="A1672">
        <v>220711492</v>
      </c>
      <c r="B1672" s="1">
        <v>44752</v>
      </c>
      <c r="C1672" s="1">
        <v>44539</v>
      </c>
      <c r="D1672" t="s">
        <v>45</v>
      </c>
      <c r="E1672" t="s">
        <v>84</v>
      </c>
      <c r="F1672">
        <v>43</v>
      </c>
      <c r="G1672" t="s">
        <v>19</v>
      </c>
      <c r="H1672" t="s">
        <v>30</v>
      </c>
      <c r="I1672" t="s">
        <v>59</v>
      </c>
      <c r="J1672" t="s">
        <v>78</v>
      </c>
      <c r="K1672" t="s">
        <v>1628</v>
      </c>
      <c r="L1672">
        <v>1505</v>
      </c>
      <c r="M1672" t="str">
        <f>IF(Crime_analysis[[#This Row],[Victim''s Age]]&lt;13,"Child",IF(AND(Crime_analysis[[#This Row],[Victim''s Age]]&gt;13,Crime_analysis[[#This Row],[Victim''s Age]]&lt;18),"Teenager",IF(AND(Crime_analysis[[#This Row],[Victim''s Age]]&gt;=18,Crime_analysis[[#This Row],[Victim''s Age]]&lt;41),"Youth","Adult")))</f>
        <v>Adult</v>
      </c>
    </row>
    <row r="1673" spans="1:13" x14ac:dyDescent="0.35">
      <c r="A1673">
        <v>220816359</v>
      </c>
      <c r="B1673" s="1">
        <v>44868</v>
      </c>
      <c r="C1673" s="1">
        <v>44520</v>
      </c>
      <c r="D1673" t="s">
        <v>141</v>
      </c>
      <c r="E1673" t="s">
        <v>35</v>
      </c>
      <c r="F1673">
        <v>62</v>
      </c>
      <c r="G1673" t="s">
        <v>19</v>
      </c>
      <c r="H1673" t="s">
        <v>30</v>
      </c>
      <c r="I1673" t="s">
        <v>16</v>
      </c>
      <c r="J1673" t="s">
        <v>6512</v>
      </c>
      <c r="K1673" t="s">
        <v>1024</v>
      </c>
      <c r="L1673">
        <v>1900</v>
      </c>
      <c r="M1673" t="str">
        <f>IF(Crime_analysis[[#This Row],[Victim''s Age]]&lt;13,"Child",IF(AND(Crime_analysis[[#This Row],[Victim''s Age]]&gt;13,Crime_analysis[[#This Row],[Victim''s Age]]&lt;18),"Teenager",IF(AND(Crime_analysis[[#This Row],[Victim''s Age]]&gt;=18,Crime_analysis[[#This Row],[Victim''s Age]]&lt;41),"Youth","Adult")))</f>
        <v>Adult</v>
      </c>
    </row>
    <row r="1674" spans="1:13" x14ac:dyDescent="0.35">
      <c r="A1674">
        <v>232009157</v>
      </c>
      <c r="B1674" s="1">
        <v>45049</v>
      </c>
      <c r="C1674" s="1">
        <v>44364</v>
      </c>
      <c r="D1674" t="s">
        <v>18</v>
      </c>
      <c r="E1674" t="s">
        <v>13</v>
      </c>
      <c r="F1674">
        <v>30</v>
      </c>
      <c r="G1674" t="s">
        <v>19</v>
      </c>
      <c r="H1674" t="s">
        <v>20</v>
      </c>
      <c r="I1674" t="s">
        <v>16</v>
      </c>
      <c r="J1674" t="s">
        <v>6512</v>
      </c>
      <c r="K1674" t="s">
        <v>578</v>
      </c>
      <c r="L1674">
        <v>1200</v>
      </c>
      <c r="M1674" t="str">
        <f>IF(Crime_analysis[[#This Row],[Victim''s Age]]&lt;13,"Child",IF(AND(Crime_analysis[[#This Row],[Victim''s Age]]&gt;13,Crime_analysis[[#This Row],[Victim''s Age]]&lt;18),"Teenager",IF(AND(Crime_analysis[[#This Row],[Victim''s Age]]&gt;=18,Crime_analysis[[#This Row],[Victim''s Age]]&lt;41),"Youth","Adult")))</f>
        <v>Youth</v>
      </c>
    </row>
    <row r="1675" spans="1:13" x14ac:dyDescent="0.35">
      <c r="A1675">
        <v>221321357</v>
      </c>
      <c r="B1675" s="1">
        <v>44887</v>
      </c>
      <c r="C1675" s="1">
        <v>44522</v>
      </c>
      <c r="D1675" t="s">
        <v>52</v>
      </c>
      <c r="E1675" t="s">
        <v>13</v>
      </c>
      <c r="F1675">
        <v>61</v>
      </c>
      <c r="G1675" t="s">
        <v>14</v>
      </c>
      <c r="H1675" t="s">
        <v>20</v>
      </c>
      <c r="I1675" t="s">
        <v>16</v>
      </c>
      <c r="J1675" t="s">
        <v>6512</v>
      </c>
      <c r="K1675" t="s">
        <v>1629</v>
      </c>
      <c r="L1675">
        <v>1850</v>
      </c>
      <c r="M1675" t="str">
        <f>IF(Crime_analysis[[#This Row],[Victim''s Age]]&lt;13,"Child",IF(AND(Crime_analysis[[#This Row],[Victim''s Age]]&gt;13,Crime_analysis[[#This Row],[Victim''s Age]]&lt;18),"Teenager",IF(AND(Crime_analysis[[#This Row],[Victim''s Age]]&gt;=18,Crime_analysis[[#This Row],[Victim''s Age]]&lt;41),"Youth","Adult")))</f>
        <v>Adult</v>
      </c>
    </row>
    <row r="1676" spans="1:13" x14ac:dyDescent="0.35">
      <c r="A1676">
        <v>221914692</v>
      </c>
      <c r="B1676" s="1">
        <v>44824</v>
      </c>
      <c r="C1676" s="1">
        <v>44515</v>
      </c>
      <c r="D1676" t="s">
        <v>32</v>
      </c>
      <c r="E1676" t="s">
        <v>13</v>
      </c>
      <c r="F1676">
        <v>25</v>
      </c>
      <c r="G1676" t="s">
        <v>14</v>
      </c>
      <c r="H1676" t="s">
        <v>20</v>
      </c>
      <c r="I1676" t="s">
        <v>16</v>
      </c>
      <c r="J1676" t="s">
        <v>6512</v>
      </c>
      <c r="K1676" t="s">
        <v>1630</v>
      </c>
      <c r="L1676">
        <v>1233</v>
      </c>
      <c r="M1676" t="str">
        <f>IF(Crime_analysis[[#This Row],[Victim''s Age]]&lt;13,"Child",IF(AND(Crime_analysis[[#This Row],[Victim''s Age]]&gt;13,Crime_analysis[[#This Row],[Victim''s Age]]&lt;18),"Teenager",IF(AND(Crime_analysis[[#This Row],[Victim''s Age]]&gt;=18,Crime_analysis[[#This Row],[Victim''s Age]]&lt;41),"Youth","Adult")))</f>
        <v>Youth</v>
      </c>
    </row>
    <row r="1677" spans="1:13" x14ac:dyDescent="0.35">
      <c r="A1677">
        <v>221914693</v>
      </c>
      <c r="B1677" s="1">
        <v>44824</v>
      </c>
      <c r="C1677" s="1">
        <v>44483</v>
      </c>
      <c r="D1677" t="s">
        <v>32</v>
      </c>
      <c r="E1677" t="s">
        <v>13</v>
      </c>
      <c r="F1677">
        <v>51</v>
      </c>
      <c r="G1677" t="s">
        <v>19</v>
      </c>
      <c r="H1677" t="s">
        <v>20</v>
      </c>
      <c r="I1677" t="s">
        <v>16</v>
      </c>
      <c r="J1677" t="s">
        <v>6512</v>
      </c>
      <c r="K1677" t="s">
        <v>1631</v>
      </c>
      <c r="L1677">
        <v>1200</v>
      </c>
      <c r="M1677" t="str">
        <f>IF(Crime_analysis[[#This Row],[Victim''s Age]]&lt;13,"Child",IF(AND(Crime_analysis[[#This Row],[Victim''s Age]]&gt;13,Crime_analysis[[#This Row],[Victim''s Age]]&lt;18),"Teenager",IF(AND(Crime_analysis[[#This Row],[Victim''s Age]]&gt;=18,Crime_analysis[[#This Row],[Victim''s Age]]&lt;41),"Youth","Adult")))</f>
        <v>Adult</v>
      </c>
    </row>
    <row r="1678" spans="1:13" x14ac:dyDescent="0.35">
      <c r="A1678">
        <v>230405251</v>
      </c>
      <c r="B1678" s="1">
        <v>44964</v>
      </c>
      <c r="C1678" s="1">
        <v>44470</v>
      </c>
      <c r="D1678" t="s">
        <v>68</v>
      </c>
      <c r="E1678" t="s">
        <v>169</v>
      </c>
      <c r="F1678">
        <v>11</v>
      </c>
      <c r="G1678" t="s">
        <v>14</v>
      </c>
      <c r="H1678" t="s">
        <v>20</v>
      </c>
      <c r="I1678" t="s">
        <v>59</v>
      </c>
      <c r="J1678" t="s">
        <v>6512</v>
      </c>
      <c r="K1678" t="s">
        <v>1632</v>
      </c>
      <c r="L1678">
        <v>1200</v>
      </c>
      <c r="M1678" t="str">
        <f>IF(Crime_analysis[[#This Row],[Victim''s Age]]&lt;13,"Child",IF(AND(Crime_analysis[[#This Row],[Victim''s Age]]&gt;13,Crime_analysis[[#This Row],[Victim''s Age]]&lt;18),"Teenager",IF(AND(Crime_analysis[[#This Row],[Victim''s Age]]&gt;=18,Crime_analysis[[#This Row],[Victim''s Age]]&lt;41),"Youth","Adult")))</f>
        <v>Child</v>
      </c>
    </row>
    <row r="1679" spans="1:13" x14ac:dyDescent="0.35">
      <c r="A1679">
        <v>221512303</v>
      </c>
      <c r="B1679" s="1">
        <v>44757</v>
      </c>
      <c r="C1679" s="1">
        <v>44531</v>
      </c>
      <c r="D1679" t="s">
        <v>29</v>
      </c>
      <c r="E1679" t="s">
        <v>13</v>
      </c>
      <c r="F1679">
        <v>65</v>
      </c>
      <c r="G1679" t="s">
        <v>14</v>
      </c>
      <c r="H1679" t="s">
        <v>30</v>
      </c>
      <c r="I1679" t="s">
        <v>16</v>
      </c>
      <c r="J1679" t="s">
        <v>6512</v>
      </c>
      <c r="K1679" t="s">
        <v>1633</v>
      </c>
      <c r="L1679">
        <v>600</v>
      </c>
      <c r="M1679" t="str">
        <f>IF(Crime_analysis[[#This Row],[Victim''s Age]]&lt;13,"Child",IF(AND(Crime_analysis[[#This Row],[Victim''s Age]]&gt;13,Crime_analysis[[#This Row],[Victim''s Age]]&lt;18),"Teenager",IF(AND(Crime_analysis[[#This Row],[Victim''s Age]]&gt;=18,Crime_analysis[[#This Row],[Victim''s Age]]&lt;41),"Youth","Adult")))</f>
        <v>Adult</v>
      </c>
    </row>
    <row r="1680" spans="1:13" x14ac:dyDescent="0.35">
      <c r="A1680">
        <v>221615154</v>
      </c>
      <c r="B1680" s="1">
        <v>44909</v>
      </c>
      <c r="C1680" s="1">
        <v>44506</v>
      </c>
      <c r="D1680" t="s">
        <v>86</v>
      </c>
      <c r="E1680" t="s">
        <v>13</v>
      </c>
      <c r="F1680">
        <v>30</v>
      </c>
      <c r="G1680" t="s">
        <v>14</v>
      </c>
      <c r="H1680" t="s">
        <v>20</v>
      </c>
      <c r="I1680" t="s">
        <v>16</v>
      </c>
      <c r="J1680" t="s">
        <v>6512</v>
      </c>
      <c r="K1680" t="s">
        <v>1634</v>
      </c>
      <c r="L1680">
        <v>1320</v>
      </c>
      <c r="M1680" t="str">
        <f>IF(Crime_analysis[[#This Row],[Victim''s Age]]&lt;13,"Child",IF(AND(Crime_analysis[[#This Row],[Victim''s Age]]&gt;13,Crime_analysis[[#This Row],[Victim''s Age]]&lt;18),"Teenager",IF(AND(Crime_analysis[[#This Row],[Victim''s Age]]&gt;=18,Crime_analysis[[#This Row],[Victim''s Age]]&lt;41),"Youth","Adult")))</f>
        <v>Youth</v>
      </c>
    </row>
    <row r="1681" spans="1:13" x14ac:dyDescent="0.35">
      <c r="A1681">
        <v>222111901</v>
      </c>
      <c r="B1681" s="1">
        <v>44761</v>
      </c>
      <c r="C1681" s="1">
        <v>44399</v>
      </c>
      <c r="D1681" t="s">
        <v>103</v>
      </c>
      <c r="E1681" t="s">
        <v>13</v>
      </c>
      <c r="F1681">
        <v>54</v>
      </c>
      <c r="G1681" t="s">
        <v>19</v>
      </c>
      <c r="H1681" t="s">
        <v>20</v>
      </c>
      <c r="I1681" t="s">
        <v>16</v>
      </c>
      <c r="J1681" t="s">
        <v>6512</v>
      </c>
      <c r="K1681" t="s">
        <v>1635</v>
      </c>
      <c r="L1681">
        <v>1455</v>
      </c>
      <c r="M1681" t="str">
        <f>IF(Crime_analysis[[#This Row],[Victim''s Age]]&lt;13,"Child",IF(AND(Crime_analysis[[#This Row],[Victim''s Age]]&gt;13,Crime_analysis[[#This Row],[Victim''s Age]]&lt;18),"Teenager",IF(AND(Crime_analysis[[#This Row],[Victim''s Age]]&gt;=18,Crime_analysis[[#This Row],[Victim''s Age]]&lt;41),"Youth","Adult")))</f>
        <v>Adult</v>
      </c>
    </row>
    <row r="1682" spans="1:13" x14ac:dyDescent="0.35">
      <c r="A1682">
        <v>221012801</v>
      </c>
      <c r="B1682" s="1">
        <v>44786</v>
      </c>
      <c r="C1682" s="1">
        <v>44437</v>
      </c>
      <c r="D1682" t="s">
        <v>77</v>
      </c>
      <c r="E1682" t="s">
        <v>13</v>
      </c>
      <c r="F1682">
        <v>41</v>
      </c>
      <c r="G1682" t="s">
        <v>19</v>
      </c>
      <c r="H1682" t="s">
        <v>30</v>
      </c>
      <c r="I1682" t="s">
        <v>16</v>
      </c>
      <c r="J1682" t="s">
        <v>6512</v>
      </c>
      <c r="K1682" t="s">
        <v>1636</v>
      </c>
      <c r="L1682">
        <v>1700</v>
      </c>
      <c r="M1682" t="str">
        <f>IF(Crime_analysis[[#This Row],[Victim''s Age]]&lt;13,"Child",IF(AND(Crime_analysis[[#This Row],[Victim''s Age]]&gt;13,Crime_analysis[[#This Row],[Victim''s Age]]&lt;18),"Teenager",IF(AND(Crime_analysis[[#This Row],[Victim''s Age]]&gt;=18,Crime_analysis[[#This Row],[Victim''s Age]]&lt;41),"Youth","Adult")))</f>
        <v>Adult</v>
      </c>
    </row>
    <row r="1683" spans="1:13" x14ac:dyDescent="0.35">
      <c r="A1683">
        <v>220510459</v>
      </c>
      <c r="B1683" s="1">
        <v>44733</v>
      </c>
      <c r="C1683" s="1">
        <v>44253</v>
      </c>
      <c r="D1683" t="s">
        <v>146</v>
      </c>
      <c r="E1683" t="s">
        <v>54</v>
      </c>
      <c r="F1683">
        <v>34</v>
      </c>
      <c r="G1683" t="s">
        <v>19</v>
      </c>
      <c r="H1683" t="s">
        <v>20</v>
      </c>
      <c r="I1683" t="s">
        <v>16</v>
      </c>
      <c r="J1683" t="s">
        <v>6512</v>
      </c>
      <c r="K1683" t="s">
        <v>1637</v>
      </c>
      <c r="L1683">
        <v>1200</v>
      </c>
      <c r="M1683" t="str">
        <f>IF(Crime_analysis[[#This Row],[Victim''s Age]]&lt;13,"Child",IF(AND(Crime_analysis[[#This Row],[Victim''s Age]]&gt;13,Crime_analysis[[#This Row],[Victim''s Age]]&lt;18),"Teenager",IF(AND(Crime_analysis[[#This Row],[Victim''s Age]]&gt;=18,Crime_analysis[[#This Row],[Victim''s Age]]&lt;41),"Youth","Adult")))</f>
        <v>Youth</v>
      </c>
    </row>
    <row r="1684" spans="1:13" x14ac:dyDescent="0.35">
      <c r="A1684">
        <v>221822730</v>
      </c>
      <c r="B1684" s="1">
        <v>44921</v>
      </c>
      <c r="C1684" s="1">
        <v>44253</v>
      </c>
      <c r="D1684" t="s">
        <v>115</v>
      </c>
      <c r="E1684" t="s">
        <v>13</v>
      </c>
      <c r="F1684">
        <v>23</v>
      </c>
      <c r="G1684" t="s">
        <v>14</v>
      </c>
      <c r="H1684" t="s">
        <v>15</v>
      </c>
      <c r="I1684" t="s">
        <v>16</v>
      </c>
      <c r="J1684" t="s">
        <v>6512</v>
      </c>
      <c r="K1684" t="s">
        <v>1638</v>
      </c>
      <c r="L1684">
        <v>1810</v>
      </c>
      <c r="M1684" t="str">
        <f>IF(Crime_analysis[[#This Row],[Victim''s Age]]&lt;13,"Child",IF(AND(Crime_analysis[[#This Row],[Victim''s Age]]&gt;13,Crime_analysis[[#This Row],[Victim''s Age]]&lt;18),"Teenager",IF(AND(Crime_analysis[[#This Row],[Victim''s Age]]&gt;=18,Crime_analysis[[#This Row],[Victim''s Age]]&lt;41),"Youth","Adult")))</f>
        <v>Youth</v>
      </c>
    </row>
    <row r="1685" spans="1:13" x14ac:dyDescent="0.35">
      <c r="A1685">
        <v>221710992</v>
      </c>
      <c r="B1685" s="1">
        <v>44747</v>
      </c>
      <c r="C1685" s="1">
        <v>44501</v>
      </c>
      <c r="D1685" t="s">
        <v>40</v>
      </c>
      <c r="E1685" t="s">
        <v>320</v>
      </c>
      <c r="F1685">
        <v>43</v>
      </c>
      <c r="G1685" t="s">
        <v>19</v>
      </c>
      <c r="H1685" t="s">
        <v>30</v>
      </c>
      <c r="I1685" t="s">
        <v>38</v>
      </c>
      <c r="J1685" t="s">
        <v>78</v>
      </c>
      <c r="K1685" t="s">
        <v>1639</v>
      </c>
      <c r="L1685">
        <v>1200</v>
      </c>
      <c r="M1685" t="str">
        <f>IF(Crime_analysis[[#This Row],[Victim''s Age]]&lt;13,"Child",IF(AND(Crime_analysis[[#This Row],[Victim''s Age]]&gt;13,Crime_analysis[[#This Row],[Victim''s Age]]&lt;18),"Teenager",IF(AND(Crime_analysis[[#This Row],[Victim''s Age]]&gt;=18,Crime_analysis[[#This Row],[Victim''s Age]]&lt;41),"Youth","Adult")))</f>
        <v>Adult</v>
      </c>
    </row>
    <row r="1686" spans="1:13" x14ac:dyDescent="0.35">
      <c r="A1686">
        <v>231008192</v>
      </c>
      <c r="B1686" s="1">
        <v>45017</v>
      </c>
      <c r="C1686" s="1">
        <v>44463</v>
      </c>
      <c r="D1686" t="s">
        <v>77</v>
      </c>
      <c r="E1686" t="s">
        <v>13</v>
      </c>
      <c r="F1686">
        <v>38</v>
      </c>
      <c r="G1686" t="s">
        <v>19</v>
      </c>
      <c r="H1686" t="s">
        <v>30</v>
      </c>
      <c r="I1686" t="s">
        <v>16</v>
      </c>
      <c r="J1686" t="s">
        <v>6512</v>
      </c>
      <c r="K1686" t="s">
        <v>1640</v>
      </c>
      <c r="L1686">
        <v>1200</v>
      </c>
      <c r="M1686" t="str">
        <f>IF(Crime_analysis[[#This Row],[Victim''s Age]]&lt;13,"Child",IF(AND(Crime_analysis[[#This Row],[Victim''s Age]]&gt;13,Crime_analysis[[#This Row],[Victim''s Age]]&lt;18),"Teenager",IF(AND(Crime_analysis[[#This Row],[Victim''s Age]]&gt;=18,Crime_analysis[[#This Row],[Victim''s Age]]&lt;41),"Youth","Adult")))</f>
        <v>Youth</v>
      </c>
    </row>
    <row r="1687" spans="1:13" x14ac:dyDescent="0.35">
      <c r="A1687">
        <v>221813054</v>
      </c>
      <c r="B1687" s="1">
        <v>44718</v>
      </c>
      <c r="C1687" s="1">
        <v>44409</v>
      </c>
      <c r="D1687" t="s">
        <v>115</v>
      </c>
      <c r="E1687" t="s">
        <v>490</v>
      </c>
      <c r="F1687">
        <v>28</v>
      </c>
      <c r="G1687" t="s">
        <v>14</v>
      </c>
      <c r="H1687" t="s">
        <v>15</v>
      </c>
      <c r="I1687" t="s">
        <v>99</v>
      </c>
      <c r="J1687" t="s">
        <v>6512</v>
      </c>
      <c r="K1687" t="s">
        <v>1641</v>
      </c>
      <c r="L1687">
        <v>500</v>
      </c>
      <c r="M1687" t="str">
        <f>IF(Crime_analysis[[#This Row],[Victim''s Age]]&lt;13,"Child",IF(AND(Crime_analysis[[#This Row],[Victim''s Age]]&gt;13,Crime_analysis[[#This Row],[Victim''s Age]]&lt;18),"Teenager",IF(AND(Crime_analysis[[#This Row],[Victim''s Age]]&gt;=18,Crime_analysis[[#This Row],[Victim''s Age]]&lt;41),"Youth","Adult")))</f>
        <v>Youth</v>
      </c>
    </row>
    <row r="1688" spans="1:13" x14ac:dyDescent="0.35">
      <c r="A1688">
        <v>220812563</v>
      </c>
      <c r="B1688" s="1">
        <v>44769</v>
      </c>
      <c r="C1688" s="1">
        <v>44545</v>
      </c>
      <c r="D1688" t="s">
        <v>141</v>
      </c>
      <c r="E1688" t="s">
        <v>56</v>
      </c>
      <c r="F1688">
        <v>42</v>
      </c>
      <c r="G1688" t="s">
        <v>14</v>
      </c>
      <c r="H1688" t="s">
        <v>20</v>
      </c>
      <c r="I1688" t="s">
        <v>16</v>
      </c>
      <c r="J1688" t="s">
        <v>6512</v>
      </c>
      <c r="K1688" t="s">
        <v>1642</v>
      </c>
      <c r="L1688">
        <v>800</v>
      </c>
      <c r="M1688" t="str">
        <f>IF(Crime_analysis[[#This Row],[Victim''s Age]]&lt;13,"Child",IF(AND(Crime_analysis[[#This Row],[Victim''s Age]]&gt;13,Crime_analysis[[#This Row],[Victim''s Age]]&lt;18),"Teenager",IF(AND(Crime_analysis[[#This Row],[Victim''s Age]]&gt;=18,Crime_analysis[[#This Row],[Victim''s Age]]&lt;41),"Youth","Adult")))</f>
        <v>Adult</v>
      </c>
    </row>
    <row r="1689" spans="1:13" x14ac:dyDescent="0.35">
      <c r="A1689">
        <v>231506622</v>
      </c>
      <c r="B1689" s="1">
        <v>44987</v>
      </c>
      <c r="C1689" s="1">
        <v>44533</v>
      </c>
      <c r="D1689" t="s">
        <v>29</v>
      </c>
      <c r="E1689" t="s">
        <v>13</v>
      </c>
      <c r="F1689">
        <v>32</v>
      </c>
      <c r="G1689" t="s">
        <v>19</v>
      </c>
      <c r="H1689" t="s">
        <v>15</v>
      </c>
      <c r="I1689" t="s">
        <v>16</v>
      </c>
      <c r="J1689" t="s">
        <v>6512</v>
      </c>
      <c r="K1689" t="s">
        <v>1643</v>
      </c>
      <c r="L1689">
        <v>1440</v>
      </c>
      <c r="M1689" t="str">
        <f>IF(Crime_analysis[[#This Row],[Victim''s Age]]&lt;13,"Child",IF(AND(Crime_analysis[[#This Row],[Victim''s Age]]&gt;13,Crime_analysis[[#This Row],[Victim''s Age]]&lt;18),"Teenager",IF(AND(Crime_analysis[[#This Row],[Victim''s Age]]&gt;=18,Crime_analysis[[#This Row],[Victim''s Age]]&lt;41),"Youth","Adult")))</f>
        <v>Youth</v>
      </c>
    </row>
    <row r="1690" spans="1:13" x14ac:dyDescent="0.35">
      <c r="A1690">
        <v>220516355</v>
      </c>
      <c r="B1690" s="1">
        <v>44892</v>
      </c>
      <c r="C1690" s="1">
        <v>44492</v>
      </c>
      <c r="D1690" t="s">
        <v>146</v>
      </c>
      <c r="E1690" t="s">
        <v>13</v>
      </c>
      <c r="F1690">
        <v>21</v>
      </c>
      <c r="G1690" t="s">
        <v>14</v>
      </c>
      <c r="H1690" t="s">
        <v>30</v>
      </c>
      <c r="I1690" t="s">
        <v>16</v>
      </c>
      <c r="J1690" t="s">
        <v>6512</v>
      </c>
      <c r="K1690" t="s">
        <v>1644</v>
      </c>
      <c r="L1690">
        <v>1725</v>
      </c>
      <c r="M1690" t="str">
        <f>IF(Crime_analysis[[#This Row],[Victim''s Age]]&lt;13,"Child",IF(AND(Crime_analysis[[#This Row],[Victim''s Age]]&gt;13,Crime_analysis[[#This Row],[Victim''s Age]]&lt;18),"Teenager",IF(AND(Crime_analysis[[#This Row],[Victim''s Age]]&gt;=18,Crime_analysis[[#This Row],[Victim''s Age]]&lt;41),"Youth","Adult")))</f>
        <v>Youth</v>
      </c>
    </row>
    <row r="1691" spans="1:13" x14ac:dyDescent="0.35">
      <c r="A1691">
        <v>221914356</v>
      </c>
      <c r="B1691" s="1">
        <v>44817</v>
      </c>
      <c r="C1691" s="1">
        <v>44390</v>
      </c>
      <c r="D1691" t="s">
        <v>32</v>
      </c>
      <c r="E1691" t="s">
        <v>13</v>
      </c>
      <c r="F1691">
        <v>56</v>
      </c>
      <c r="G1691" t="s">
        <v>14</v>
      </c>
      <c r="H1691" t="s">
        <v>20</v>
      </c>
      <c r="I1691" t="s">
        <v>16</v>
      </c>
      <c r="J1691" t="s">
        <v>6512</v>
      </c>
      <c r="K1691" t="s">
        <v>290</v>
      </c>
      <c r="L1691">
        <v>1</v>
      </c>
      <c r="M1691" t="str">
        <f>IF(Crime_analysis[[#This Row],[Victim''s Age]]&lt;13,"Child",IF(AND(Crime_analysis[[#This Row],[Victim''s Age]]&gt;13,Crime_analysis[[#This Row],[Victim''s Age]]&lt;18),"Teenager",IF(AND(Crime_analysis[[#This Row],[Victim''s Age]]&gt;=18,Crime_analysis[[#This Row],[Victim''s Age]]&lt;41),"Youth","Adult")))</f>
        <v>Adult</v>
      </c>
    </row>
    <row r="1692" spans="1:13" x14ac:dyDescent="0.35">
      <c r="A1692">
        <v>230708005</v>
      </c>
      <c r="B1692" s="1">
        <v>45019</v>
      </c>
      <c r="C1692" s="1">
        <v>44290</v>
      </c>
      <c r="D1692" t="s">
        <v>45</v>
      </c>
      <c r="E1692" t="s">
        <v>344</v>
      </c>
      <c r="F1692">
        <v>30</v>
      </c>
      <c r="G1692" t="s">
        <v>19</v>
      </c>
      <c r="H1692" t="s">
        <v>30</v>
      </c>
      <c r="I1692" t="s">
        <v>16</v>
      </c>
      <c r="J1692" t="s">
        <v>6512</v>
      </c>
      <c r="K1692" t="s">
        <v>1645</v>
      </c>
      <c r="L1692">
        <v>4</v>
      </c>
      <c r="M1692" t="str">
        <f>IF(Crime_analysis[[#This Row],[Victim''s Age]]&lt;13,"Child",IF(AND(Crime_analysis[[#This Row],[Victim''s Age]]&gt;13,Crime_analysis[[#This Row],[Victim''s Age]]&lt;18),"Teenager",IF(AND(Crime_analysis[[#This Row],[Victim''s Age]]&gt;=18,Crime_analysis[[#This Row],[Victim''s Age]]&lt;41),"Youth","Adult")))</f>
        <v>Youth</v>
      </c>
    </row>
    <row r="1693" spans="1:13" x14ac:dyDescent="0.35">
      <c r="A1693">
        <v>220311732</v>
      </c>
      <c r="B1693" s="1">
        <v>44716</v>
      </c>
      <c r="C1693" s="1">
        <v>44337</v>
      </c>
      <c r="D1693" t="s">
        <v>12</v>
      </c>
      <c r="E1693" t="s">
        <v>320</v>
      </c>
      <c r="F1693">
        <v>41</v>
      </c>
      <c r="G1693" t="s">
        <v>19</v>
      </c>
      <c r="H1693" t="s">
        <v>20</v>
      </c>
      <c r="I1693" t="s">
        <v>38</v>
      </c>
      <c r="J1693" t="s">
        <v>6512</v>
      </c>
      <c r="K1693" t="s">
        <v>1646</v>
      </c>
      <c r="L1693">
        <v>1100</v>
      </c>
      <c r="M1693" t="str">
        <f>IF(Crime_analysis[[#This Row],[Victim''s Age]]&lt;13,"Child",IF(AND(Crime_analysis[[#This Row],[Victim''s Age]]&gt;13,Crime_analysis[[#This Row],[Victim''s Age]]&lt;18),"Teenager",IF(AND(Crime_analysis[[#This Row],[Victim''s Age]]&gt;=18,Crime_analysis[[#This Row],[Victim''s Age]]&lt;41),"Youth","Adult")))</f>
        <v>Adult</v>
      </c>
    </row>
    <row r="1694" spans="1:13" x14ac:dyDescent="0.35">
      <c r="A1694">
        <v>220317707</v>
      </c>
      <c r="B1694" s="1">
        <v>44836</v>
      </c>
      <c r="C1694" s="1">
        <v>44471</v>
      </c>
      <c r="D1694" t="s">
        <v>12</v>
      </c>
      <c r="E1694" t="s">
        <v>13</v>
      </c>
      <c r="F1694">
        <v>29</v>
      </c>
      <c r="G1694" t="s">
        <v>14</v>
      </c>
      <c r="H1694" t="s">
        <v>15</v>
      </c>
      <c r="I1694" t="s">
        <v>16</v>
      </c>
      <c r="J1694" t="s">
        <v>6512</v>
      </c>
      <c r="K1694" t="s">
        <v>1647</v>
      </c>
      <c r="L1694">
        <v>1005</v>
      </c>
      <c r="M1694" t="str">
        <f>IF(Crime_analysis[[#This Row],[Victim''s Age]]&lt;13,"Child",IF(AND(Crime_analysis[[#This Row],[Victim''s Age]]&gt;13,Crime_analysis[[#This Row],[Victim''s Age]]&lt;18),"Teenager",IF(AND(Crime_analysis[[#This Row],[Victim''s Age]]&gt;=18,Crime_analysis[[#This Row],[Victim''s Age]]&lt;41),"Youth","Adult")))</f>
        <v>Youth</v>
      </c>
    </row>
    <row r="1695" spans="1:13" x14ac:dyDescent="0.35">
      <c r="A1695">
        <v>221916061</v>
      </c>
      <c r="B1695" s="1">
        <v>44838</v>
      </c>
      <c r="C1695" s="1">
        <v>44473</v>
      </c>
      <c r="D1695" t="s">
        <v>32</v>
      </c>
      <c r="E1695" t="s">
        <v>13</v>
      </c>
      <c r="F1695">
        <v>30</v>
      </c>
      <c r="G1695" t="s">
        <v>19</v>
      </c>
      <c r="H1695" t="s">
        <v>20</v>
      </c>
      <c r="I1695" t="s">
        <v>16</v>
      </c>
      <c r="J1695" t="s">
        <v>6512</v>
      </c>
      <c r="K1695" t="s">
        <v>1648</v>
      </c>
      <c r="L1695">
        <v>1155</v>
      </c>
      <c r="M1695" t="str">
        <f>IF(Crime_analysis[[#This Row],[Victim''s Age]]&lt;13,"Child",IF(AND(Crime_analysis[[#This Row],[Victim''s Age]]&gt;13,Crime_analysis[[#This Row],[Victim''s Age]]&lt;18),"Teenager",IF(AND(Crime_analysis[[#This Row],[Victim''s Age]]&gt;=18,Crime_analysis[[#This Row],[Victim''s Age]]&lt;41),"Youth","Adult")))</f>
        <v>Youth</v>
      </c>
    </row>
    <row r="1696" spans="1:13" x14ac:dyDescent="0.35">
      <c r="A1696">
        <v>221220050</v>
      </c>
      <c r="B1696" s="1">
        <v>44825</v>
      </c>
      <c r="C1696" s="1">
        <v>44293</v>
      </c>
      <c r="D1696" t="s">
        <v>24</v>
      </c>
      <c r="E1696" t="s">
        <v>74</v>
      </c>
      <c r="F1696">
        <v>89</v>
      </c>
      <c r="G1696" t="s">
        <v>19</v>
      </c>
      <c r="H1696" t="s">
        <v>15</v>
      </c>
      <c r="I1696" t="s">
        <v>16</v>
      </c>
      <c r="J1696" t="s">
        <v>6512</v>
      </c>
      <c r="K1696" t="s">
        <v>1649</v>
      </c>
      <c r="L1696">
        <v>1800</v>
      </c>
      <c r="M1696" t="str">
        <f>IF(Crime_analysis[[#This Row],[Victim''s Age]]&lt;13,"Child",IF(AND(Crime_analysis[[#This Row],[Victim''s Age]]&gt;13,Crime_analysis[[#This Row],[Victim''s Age]]&lt;18),"Teenager",IF(AND(Crime_analysis[[#This Row],[Victim''s Age]]&gt;=18,Crime_analysis[[#This Row],[Victim''s Age]]&lt;41),"Youth","Adult")))</f>
        <v>Adult</v>
      </c>
    </row>
    <row r="1697" spans="1:13" x14ac:dyDescent="0.35">
      <c r="A1697">
        <v>220116613</v>
      </c>
      <c r="B1697" s="1">
        <v>44758</v>
      </c>
      <c r="C1697" s="1">
        <v>44440</v>
      </c>
      <c r="D1697" t="s">
        <v>42</v>
      </c>
      <c r="E1697" t="s">
        <v>13</v>
      </c>
      <c r="F1697">
        <v>27</v>
      </c>
      <c r="G1697" t="s">
        <v>14</v>
      </c>
      <c r="H1697" t="s">
        <v>15</v>
      </c>
      <c r="I1697" t="s">
        <v>16</v>
      </c>
      <c r="J1697" t="s">
        <v>6512</v>
      </c>
      <c r="K1697" t="s">
        <v>1650</v>
      </c>
      <c r="L1697">
        <v>1835</v>
      </c>
      <c r="M1697" t="str">
        <f>IF(Crime_analysis[[#This Row],[Victim''s Age]]&lt;13,"Child",IF(AND(Crime_analysis[[#This Row],[Victim''s Age]]&gt;13,Crime_analysis[[#This Row],[Victim''s Age]]&lt;18),"Teenager",IF(AND(Crime_analysis[[#This Row],[Victim''s Age]]&gt;=18,Crime_analysis[[#This Row],[Victim''s Age]]&lt;41),"Youth","Adult")))</f>
        <v>Youth</v>
      </c>
    </row>
    <row r="1698" spans="1:13" x14ac:dyDescent="0.35">
      <c r="A1698">
        <v>221817172</v>
      </c>
      <c r="B1698" s="1">
        <v>44813</v>
      </c>
      <c r="C1698" s="1">
        <v>44505</v>
      </c>
      <c r="D1698" t="s">
        <v>115</v>
      </c>
      <c r="E1698" t="s">
        <v>110</v>
      </c>
      <c r="F1698">
        <v>81</v>
      </c>
      <c r="G1698" t="s">
        <v>19</v>
      </c>
      <c r="H1698" t="s">
        <v>15</v>
      </c>
      <c r="I1698" t="s">
        <v>16</v>
      </c>
      <c r="J1698" t="s">
        <v>6512</v>
      </c>
      <c r="K1698" t="s">
        <v>1651</v>
      </c>
      <c r="L1698">
        <v>900</v>
      </c>
      <c r="M1698" t="str">
        <f>IF(Crime_analysis[[#This Row],[Victim''s Age]]&lt;13,"Child",IF(AND(Crime_analysis[[#This Row],[Victim''s Age]]&gt;13,Crime_analysis[[#This Row],[Victim''s Age]]&lt;18),"Teenager",IF(AND(Crime_analysis[[#This Row],[Victim''s Age]]&gt;=18,Crime_analysis[[#This Row],[Victim''s Age]]&lt;41),"Youth","Adult")))</f>
        <v>Adult</v>
      </c>
    </row>
    <row r="1699" spans="1:13" x14ac:dyDescent="0.35">
      <c r="A1699">
        <v>221114029</v>
      </c>
      <c r="B1699" s="1">
        <v>44822</v>
      </c>
      <c r="C1699" s="1">
        <v>44518</v>
      </c>
      <c r="D1699" t="s">
        <v>61</v>
      </c>
      <c r="E1699" t="s">
        <v>471</v>
      </c>
      <c r="F1699">
        <v>64</v>
      </c>
      <c r="G1699" t="s">
        <v>19</v>
      </c>
      <c r="H1699" t="s">
        <v>20</v>
      </c>
      <c r="I1699" t="s">
        <v>16</v>
      </c>
      <c r="J1699" t="s">
        <v>6512</v>
      </c>
      <c r="K1699" t="s">
        <v>1652</v>
      </c>
      <c r="L1699">
        <v>1500</v>
      </c>
      <c r="M1699" t="str">
        <f>IF(Crime_analysis[[#This Row],[Victim''s Age]]&lt;13,"Child",IF(AND(Crime_analysis[[#This Row],[Victim''s Age]]&gt;13,Crime_analysis[[#This Row],[Victim''s Age]]&lt;18),"Teenager",IF(AND(Crime_analysis[[#This Row],[Victim''s Age]]&gt;=18,Crime_analysis[[#This Row],[Victim''s Age]]&lt;41),"Youth","Adult")))</f>
        <v>Adult</v>
      </c>
    </row>
    <row r="1700" spans="1:13" x14ac:dyDescent="0.35">
      <c r="A1700">
        <v>221113725</v>
      </c>
      <c r="B1700" s="1">
        <v>44815</v>
      </c>
      <c r="C1700" s="1">
        <v>44448</v>
      </c>
      <c r="D1700" t="s">
        <v>61</v>
      </c>
      <c r="E1700" t="s">
        <v>687</v>
      </c>
      <c r="F1700">
        <v>41</v>
      </c>
      <c r="G1700" t="s">
        <v>14</v>
      </c>
      <c r="H1700" t="s">
        <v>30</v>
      </c>
      <c r="I1700" t="s">
        <v>1653</v>
      </c>
      <c r="J1700" t="s">
        <v>113</v>
      </c>
      <c r="K1700" t="s">
        <v>1654</v>
      </c>
      <c r="L1700">
        <v>800</v>
      </c>
      <c r="M1700" t="str">
        <f>IF(Crime_analysis[[#This Row],[Victim''s Age]]&lt;13,"Child",IF(AND(Crime_analysis[[#This Row],[Victim''s Age]]&gt;13,Crime_analysis[[#This Row],[Victim''s Age]]&lt;18),"Teenager",IF(AND(Crime_analysis[[#This Row],[Victim''s Age]]&gt;=18,Crime_analysis[[#This Row],[Victim''s Age]]&lt;41),"Youth","Adult")))</f>
        <v>Adult</v>
      </c>
    </row>
    <row r="1701" spans="1:13" x14ac:dyDescent="0.35">
      <c r="A1701">
        <v>221321682</v>
      </c>
      <c r="B1701" s="1">
        <v>44895</v>
      </c>
      <c r="C1701" s="1">
        <v>44553</v>
      </c>
      <c r="D1701" t="s">
        <v>52</v>
      </c>
      <c r="E1701" t="s">
        <v>35</v>
      </c>
      <c r="F1701">
        <v>64</v>
      </c>
      <c r="G1701" t="s">
        <v>14</v>
      </c>
      <c r="H1701" t="s">
        <v>20</v>
      </c>
      <c r="I1701" t="s">
        <v>270</v>
      </c>
      <c r="J1701" t="s">
        <v>6512</v>
      </c>
      <c r="K1701" t="s">
        <v>680</v>
      </c>
      <c r="L1701">
        <v>1236</v>
      </c>
      <c r="M1701" t="str">
        <f>IF(Crime_analysis[[#This Row],[Victim''s Age]]&lt;13,"Child",IF(AND(Crime_analysis[[#This Row],[Victim''s Age]]&gt;13,Crime_analysis[[#This Row],[Victim''s Age]]&lt;18),"Teenager",IF(AND(Crime_analysis[[#This Row],[Victim''s Age]]&gt;=18,Crime_analysis[[#This Row],[Victim''s Age]]&lt;41),"Youth","Adult")))</f>
        <v>Adult</v>
      </c>
    </row>
    <row r="1702" spans="1:13" x14ac:dyDescent="0.35">
      <c r="A1702">
        <v>220412387</v>
      </c>
      <c r="B1702" s="1">
        <v>44796</v>
      </c>
      <c r="C1702" s="1">
        <v>44494</v>
      </c>
      <c r="D1702" t="s">
        <v>68</v>
      </c>
      <c r="E1702" t="s">
        <v>13</v>
      </c>
      <c r="F1702">
        <v>52</v>
      </c>
      <c r="G1702" t="s">
        <v>14</v>
      </c>
      <c r="H1702" t="s">
        <v>20</v>
      </c>
      <c r="I1702" t="s">
        <v>16</v>
      </c>
      <c r="J1702" t="s">
        <v>6512</v>
      </c>
      <c r="K1702" t="s">
        <v>1655</v>
      </c>
      <c r="L1702">
        <v>1305</v>
      </c>
      <c r="M1702" t="str">
        <f>IF(Crime_analysis[[#This Row],[Victim''s Age]]&lt;13,"Child",IF(AND(Crime_analysis[[#This Row],[Victim''s Age]]&gt;13,Crime_analysis[[#This Row],[Victim''s Age]]&lt;18),"Teenager",IF(AND(Crime_analysis[[#This Row],[Victim''s Age]]&gt;=18,Crime_analysis[[#This Row],[Victim''s Age]]&lt;41),"Youth","Adult")))</f>
        <v>Adult</v>
      </c>
    </row>
    <row r="1703" spans="1:13" x14ac:dyDescent="0.35">
      <c r="A1703">
        <v>221614078</v>
      </c>
      <c r="B1703" s="1">
        <v>44872</v>
      </c>
      <c r="C1703" s="1">
        <v>44556</v>
      </c>
      <c r="D1703" t="s">
        <v>86</v>
      </c>
      <c r="E1703" t="s">
        <v>13</v>
      </c>
      <c r="F1703">
        <v>24</v>
      </c>
      <c r="G1703" t="s">
        <v>19</v>
      </c>
      <c r="H1703" t="s">
        <v>30</v>
      </c>
      <c r="I1703" t="s">
        <v>16</v>
      </c>
      <c r="J1703" t="s">
        <v>6512</v>
      </c>
      <c r="K1703" t="s">
        <v>957</v>
      </c>
      <c r="L1703">
        <v>1530</v>
      </c>
      <c r="M1703" t="str">
        <f>IF(Crime_analysis[[#This Row],[Victim''s Age]]&lt;13,"Child",IF(AND(Crime_analysis[[#This Row],[Victim''s Age]]&gt;13,Crime_analysis[[#This Row],[Victim''s Age]]&lt;18),"Teenager",IF(AND(Crime_analysis[[#This Row],[Victim''s Age]]&gt;=18,Crime_analysis[[#This Row],[Victim''s Age]]&lt;41),"Youth","Adult")))</f>
        <v>Youth</v>
      </c>
    </row>
    <row r="1704" spans="1:13" x14ac:dyDescent="0.35">
      <c r="A1704">
        <v>230609831</v>
      </c>
      <c r="B1704" s="1">
        <v>45061</v>
      </c>
      <c r="C1704" s="1">
        <v>44293</v>
      </c>
      <c r="D1704" t="s">
        <v>22</v>
      </c>
      <c r="E1704" t="s">
        <v>13</v>
      </c>
      <c r="F1704">
        <v>64</v>
      </c>
      <c r="G1704" t="s">
        <v>19</v>
      </c>
      <c r="H1704" t="s">
        <v>30</v>
      </c>
      <c r="I1704" t="s">
        <v>16</v>
      </c>
      <c r="J1704" t="s">
        <v>6512</v>
      </c>
      <c r="K1704" t="s">
        <v>1656</v>
      </c>
      <c r="L1704">
        <v>1</v>
      </c>
      <c r="M1704" t="str">
        <f>IF(Crime_analysis[[#This Row],[Victim''s Age]]&lt;13,"Child",IF(AND(Crime_analysis[[#This Row],[Victim''s Age]]&gt;13,Crime_analysis[[#This Row],[Victim''s Age]]&lt;18),"Teenager",IF(AND(Crime_analysis[[#This Row],[Victim''s Age]]&gt;=18,Crime_analysis[[#This Row],[Victim''s Age]]&lt;41),"Youth","Adult")))</f>
        <v>Adult</v>
      </c>
    </row>
    <row r="1705" spans="1:13" x14ac:dyDescent="0.35">
      <c r="A1705">
        <v>221709596</v>
      </c>
      <c r="B1705" s="1">
        <v>44713</v>
      </c>
      <c r="C1705" s="1">
        <v>44555</v>
      </c>
      <c r="D1705" t="s">
        <v>40</v>
      </c>
      <c r="E1705" t="s">
        <v>54</v>
      </c>
      <c r="F1705">
        <v>57</v>
      </c>
      <c r="G1705" t="s">
        <v>19</v>
      </c>
      <c r="H1705" t="s">
        <v>30</v>
      </c>
      <c r="I1705" t="s">
        <v>16</v>
      </c>
      <c r="J1705" t="s">
        <v>6512</v>
      </c>
      <c r="K1705" t="s">
        <v>1657</v>
      </c>
      <c r="L1705">
        <v>800</v>
      </c>
      <c r="M1705" t="str">
        <f>IF(Crime_analysis[[#This Row],[Victim''s Age]]&lt;13,"Child",IF(AND(Crime_analysis[[#This Row],[Victim''s Age]]&gt;13,Crime_analysis[[#This Row],[Victim''s Age]]&lt;18),"Teenager",IF(AND(Crime_analysis[[#This Row],[Victim''s Age]]&gt;=18,Crime_analysis[[#This Row],[Victim''s Age]]&lt;41),"Youth","Adult")))</f>
        <v>Adult</v>
      </c>
    </row>
    <row r="1706" spans="1:13" x14ac:dyDescent="0.35">
      <c r="A1706">
        <v>222112467</v>
      </c>
      <c r="B1706" s="1">
        <v>44775</v>
      </c>
      <c r="C1706" s="1">
        <v>44416</v>
      </c>
      <c r="D1706" t="s">
        <v>103</v>
      </c>
      <c r="E1706" t="s">
        <v>91</v>
      </c>
      <c r="F1706">
        <v>33</v>
      </c>
      <c r="G1706" t="s">
        <v>19</v>
      </c>
      <c r="H1706" t="s">
        <v>92</v>
      </c>
      <c r="I1706" t="s">
        <v>16</v>
      </c>
      <c r="J1706" t="s">
        <v>6512</v>
      </c>
      <c r="K1706" t="s">
        <v>1658</v>
      </c>
      <c r="L1706">
        <v>1300</v>
      </c>
      <c r="M1706" t="str">
        <f>IF(Crime_analysis[[#This Row],[Victim''s Age]]&lt;13,"Child",IF(AND(Crime_analysis[[#This Row],[Victim''s Age]]&gt;13,Crime_analysis[[#This Row],[Victim''s Age]]&lt;18),"Teenager",IF(AND(Crime_analysis[[#This Row],[Victim''s Age]]&gt;=18,Crime_analysis[[#This Row],[Victim''s Age]]&lt;41),"Youth","Adult")))</f>
        <v>Youth</v>
      </c>
    </row>
    <row r="1707" spans="1:13" x14ac:dyDescent="0.35">
      <c r="A1707">
        <v>231605511</v>
      </c>
      <c r="B1707" s="1">
        <v>44973</v>
      </c>
      <c r="C1707" s="1">
        <v>44218</v>
      </c>
      <c r="D1707" t="s">
        <v>86</v>
      </c>
      <c r="E1707" t="s">
        <v>13</v>
      </c>
      <c r="F1707">
        <v>21</v>
      </c>
      <c r="G1707" t="s">
        <v>14</v>
      </c>
      <c r="H1707" t="s">
        <v>30</v>
      </c>
      <c r="I1707" t="s">
        <v>16</v>
      </c>
      <c r="J1707" t="s">
        <v>6512</v>
      </c>
      <c r="K1707" t="s">
        <v>357</v>
      </c>
      <c r="L1707">
        <v>1610</v>
      </c>
      <c r="M1707" t="str">
        <f>IF(Crime_analysis[[#This Row],[Victim''s Age]]&lt;13,"Child",IF(AND(Crime_analysis[[#This Row],[Victim''s Age]]&gt;13,Crime_analysis[[#This Row],[Victim''s Age]]&lt;18),"Teenager",IF(AND(Crime_analysis[[#This Row],[Victim''s Age]]&gt;=18,Crime_analysis[[#This Row],[Victim''s Age]]&lt;41),"Youth","Adult")))</f>
        <v>Youth</v>
      </c>
    </row>
    <row r="1708" spans="1:13" x14ac:dyDescent="0.35">
      <c r="A1708">
        <v>221610250</v>
      </c>
      <c r="B1708" s="1">
        <v>44750</v>
      </c>
      <c r="C1708" s="1">
        <v>44232</v>
      </c>
      <c r="D1708" t="s">
        <v>86</v>
      </c>
      <c r="E1708" t="s">
        <v>13</v>
      </c>
      <c r="F1708">
        <v>30</v>
      </c>
      <c r="G1708" t="s">
        <v>14</v>
      </c>
      <c r="H1708" t="s">
        <v>30</v>
      </c>
      <c r="I1708" t="s">
        <v>16</v>
      </c>
      <c r="J1708" t="s">
        <v>6512</v>
      </c>
      <c r="K1708" t="s">
        <v>1659</v>
      </c>
      <c r="L1708">
        <v>2359</v>
      </c>
      <c r="M1708" t="str">
        <f>IF(Crime_analysis[[#This Row],[Victim''s Age]]&lt;13,"Child",IF(AND(Crime_analysis[[#This Row],[Victim''s Age]]&gt;13,Crime_analysis[[#This Row],[Victim''s Age]]&lt;18),"Teenager",IF(AND(Crime_analysis[[#This Row],[Victim''s Age]]&gt;=18,Crime_analysis[[#This Row],[Victim''s Age]]&lt;41),"Youth","Adult")))</f>
        <v>Youth</v>
      </c>
    </row>
    <row r="1709" spans="1:13" x14ac:dyDescent="0.35">
      <c r="A1709">
        <v>230608530</v>
      </c>
      <c r="B1709" s="1">
        <v>45032</v>
      </c>
      <c r="C1709" s="1">
        <v>44483</v>
      </c>
      <c r="D1709" t="s">
        <v>22</v>
      </c>
      <c r="E1709" t="s">
        <v>1368</v>
      </c>
      <c r="F1709">
        <v>40</v>
      </c>
      <c r="G1709" t="s">
        <v>19</v>
      </c>
      <c r="H1709" t="s">
        <v>33</v>
      </c>
      <c r="I1709" t="s">
        <v>16</v>
      </c>
      <c r="J1709" t="s">
        <v>78</v>
      </c>
      <c r="K1709" t="s">
        <v>1660</v>
      </c>
      <c r="L1709">
        <v>1500</v>
      </c>
      <c r="M1709" t="str">
        <f>IF(Crime_analysis[[#This Row],[Victim''s Age]]&lt;13,"Child",IF(AND(Crime_analysis[[#This Row],[Victim''s Age]]&gt;13,Crime_analysis[[#This Row],[Victim''s Age]]&lt;18),"Teenager",IF(AND(Crime_analysis[[#This Row],[Victim''s Age]]&gt;=18,Crime_analysis[[#This Row],[Victim''s Age]]&lt;41),"Youth","Adult")))</f>
        <v>Youth</v>
      </c>
    </row>
    <row r="1710" spans="1:13" x14ac:dyDescent="0.35">
      <c r="A1710">
        <v>231004833</v>
      </c>
      <c r="B1710" s="1">
        <v>44947</v>
      </c>
      <c r="C1710" s="1">
        <v>44459</v>
      </c>
      <c r="D1710" t="s">
        <v>77</v>
      </c>
      <c r="E1710" t="s">
        <v>13</v>
      </c>
      <c r="F1710">
        <v>62</v>
      </c>
      <c r="G1710" t="s">
        <v>19</v>
      </c>
      <c r="H1710" t="s">
        <v>20</v>
      </c>
      <c r="I1710" t="s">
        <v>16</v>
      </c>
      <c r="J1710" t="s">
        <v>6512</v>
      </c>
      <c r="K1710" t="s">
        <v>1661</v>
      </c>
      <c r="L1710">
        <v>1645</v>
      </c>
      <c r="M1710" t="str">
        <f>IF(Crime_analysis[[#This Row],[Victim''s Age]]&lt;13,"Child",IF(AND(Crime_analysis[[#This Row],[Victim''s Age]]&gt;13,Crime_analysis[[#This Row],[Victim''s Age]]&lt;18),"Teenager",IF(AND(Crime_analysis[[#This Row],[Victim''s Age]]&gt;=18,Crime_analysis[[#This Row],[Victim''s Age]]&lt;41),"Youth","Adult")))</f>
        <v>Adult</v>
      </c>
    </row>
    <row r="1711" spans="1:13" x14ac:dyDescent="0.35">
      <c r="A1711">
        <v>232108275</v>
      </c>
      <c r="B1711" s="1">
        <v>45037</v>
      </c>
      <c r="C1711" s="1">
        <v>44326</v>
      </c>
      <c r="D1711" t="s">
        <v>103</v>
      </c>
      <c r="E1711" t="s">
        <v>13</v>
      </c>
      <c r="F1711">
        <v>41</v>
      </c>
      <c r="G1711" t="s">
        <v>19</v>
      </c>
      <c r="H1711" t="s">
        <v>30</v>
      </c>
      <c r="I1711" t="s">
        <v>16</v>
      </c>
      <c r="J1711" t="s">
        <v>6512</v>
      </c>
      <c r="K1711" t="s">
        <v>1662</v>
      </c>
      <c r="L1711">
        <v>1000</v>
      </c>
      <c r="M1711" t="str">
        <f>IF(Crime_analysis[[#This Row],[Victim''s Age]]&lt;13,"Child",IF(AND(Crime_analysis[[#This Row],[Victim''s Age]]&gt;13,Crime_analysis[[#This Row],[Victim''s Age]]&lt;18),"Teenager",IF(AND(Crime_analysis[[#This Row],[Victim''s Age]]&gt;=18,Crime_analysis[[#This Row],[Victim''s Age]]&lt;41),"Youth","Adult")))</f>
        <v>Adult</v>
      </c>
    </row>
    <row r="1712" spans="1:13" x14ac:dyDescent="0.35">
      <c r="A1712">
        <v>220713844</v>
      </c>
      <c r="B1712" s="1">
        <v>44811</v>
      </c>
      <c r="C1712" s="1">
        <v>44447</v>
      </c>
      <c r="D1712" t="s">
        <v>45</v>
      </c>
      <c r="E1712" t="s">
        <v>13</v>
      </c>
      <c r="F1712">
        <v>35</v>
      </c>
      <c r="G1712" t="s">
        <v>14</v>
      </c>
      <c r="H1712" t="s">
        <v>20</v>
      </c>
      <c r="I1712" t="s">
        <v>16</v>
      </c>
      <c r="J1712" t="s">
        <v>6512</v>
      </c>
      <c r="K1712" t="s">
        <v>1663</v>
      </c>
      <c r="L1712">
        <v>945</v>
      </c>
      <c r="M1712" t="str">
        <f>IF(Crime_analysis[[#This Row],[Victim''s Age]]&lt;13,"Child",IF(AND(Crime_analysis[[#This Row],[Victim''s Age]]&gt;13,Crime_analysis[[#This Row],[Victim''s Age]]&lt;18),"Teenager",IF(AND(Crime_analysis[[#This Row],[Victim''s Age]]&gt;=18,Crime_analysis[[#This Row],[Victim''s Age]]&lt;41),"Youth","Adult")))</f>
        <v>Youth</v>
      </c>
    </row>
    <row r="1713" spans="1:13" x14ac:dyDescent="0.35">
      <c r="A1713">
        <v>231704302</v>
      </c>
      <c r="B1713" s="1">
        <v>44930</v>
      </c>
      <c r="C1713" s="1">
        <v>44470</v>
      </c>
      <c r="D1713" t="s">
        <v>40</v>
      </c>
      <c r="E1713" t="s">
        <v>13</v>
      </c>
      <c r="F1713">
        <v>33</v>
      </c>
      <c r="G1713" t="s">
        <v>19</v>
      </c>
      <c r="H1713" t="s">
        <v>30</v>
      </c>
      <c r="I1713" t="s">
        <v>16</v>
      </c>
      <c r="J1713" t="s">
        <v>6512</v>
      </c>
      <c r="K1713" t="s">
        <v>1664</v>
      </c>
      <c r="L1713">
        <v>1710</v>
      </c>
      <c r="M1713" t="str">
        <f>IF(Crime_analysis[[#This Row],[Victim''s Age]]&lt;13,"Child",IF(AND(Crime_analysis[[#This Row],[Victim''s Age]]&gt;13,Crime_analysis[[#This Row],[Victim''s Age]]&lt;18),"Teenager",IF(AND(Crime_analysis[[#This Row],[Victim''s Age]]&gt;=18,Crime_analysis[[#This Row],[Victim''s Age]]&lt;41),"Youth","Adult")))</f>
        <v>Youth</v>
      </c>
    </row>
    <row r="1714" spans="1:13" x14ac:dyDescent="0.35">
      <c r="A1714">
        <v>221110663</v>
      </c>
      <c r="B1714" s="1">
        <v>44733</v>
      </c>
      <c r="C1714" s="1">
        <v>44482</v>
      </c>
      <c r="D1714" t="s">
        <v>61</v>
      </c>
      <c r="E1714" t="s">
        <v>13</v>
      </c>
      <c r="F1714">
        <v>59</v>
      </c>
      <c r="G1714" t="s">
        <v>19</v>
      </c>
      <c r="H1714" t="s">
        <v>20</v>
      </c>
      <c r="I1714" t="s">
        <v>16</v>
      </c>
      <c r="J1714" t="s">
        <v>6512</v>
      </c>
      <c r="K1714" t="s">
        <v>1665</v>
      </c>
      <c r="L1714">
        <v>920</v>
      </c>
      <c r="M1714" t="str">
        <f>IF(Crime_analysis[[#This Row],[Victim''s Age]]&lt;13,"Child",IF(AND(Crime_analysis[[#This Row],[Victim''s Age]]&gt;13,Crime_analysis[[#This Row],[Victim''s Age]]&lt;18),"Teenager",IF(AND(Crime_analysis[[#This Row],[Victim''s Age]]&gt;=18,Crime_analysis[[#This Row],[Victim''s Age]]&lt;41),"Youth","Adult")))</f>
        <v>Adult</v>
      </c>
    </row>
    <row r="1715" spans="1:13" x14ac:dyDescent="0.35">
      <c r="A1715">
        <v>221111439</v>
      </c>
      <c r="B1715" s="1">
        <v>44754</v>
      </c>
      <c r="C1715" s="1">
        <v>44298</v>
      </c>
      <c r="D1715" t="s">
        <v>61</v>
      </c>
      <c r="E1715" t="s">
        <v>1144</v>
      </c>
      <c r="F1715">
        <v>31</v>
      </c>
      <c r="G1715" t="s">
        <v>14</v>
      </c>
      <c r="H1715" t="s">
        <v>30</v>
      </c>
      <c r="I1715" t="s">
        <v>16</v>
      </c>
      <c r="J1715" t="s">
        <v>6512</v>
      </c>
      <c r="K1715" t="s">
        <v>1666</v>
      </c>
      <c r="L1715">
        <v>2030</v>
      </c>
      <c r="M1715" t="str">
        <f>IF(Crime_analysis[[#This Row],[Victim''s Age]]&lt;13,"Child",IF(AND(Crime_analysis[[#This Row],[Victim''s Age]]&gt;13,Crime_analysis[[#This Row],[Victim''s Age]]&lt;18),"Teenager",IF(AND(Crime_analysis[[#This Row],[Victim''s Age]]&gt;=18,Crime_analysis[[#This Row],[Victim''s Age]]&lt;41),"Youth","Adult")))</f>
        <v>Youth</v>
      </c>
    </row>
    <row r="1716" spans="1:13" x14ac:dyDescent="0.35">
      <c r="A1716">
        <v>231409007</v>
      </c>
      <c r="B1716" s="1">
        <v>45024</v>
      </c>
      <c r="C1716" s="1">
        <v>44555</v>
      </c>
      <c r="D1716" t="s">
        <v>120</v>
      </c>
      <c r="E1716" t="s">
        <v>110</v>
      </c>
      <c r="F1716">
        <v>43</v>
      </c>
      <c r="G1716" t="s">
        <v>19</v>
      </c>
      <c r="H1716" t="s">
        <v>30</v>
      </c>
      <c r="I1716" t="s">
        <v>16</v>
      </c>
      <c r="J1716" t="s">
        <v>6512</v>
      </c>
      <c r="K1716" t="s">
        <v>1667</v>
      </c>
      <c r="L1716">
        <v>2205</v>
      </c>
      <c r="M1716" t="str">
        <f>IF(Crime_analysis[[#This Row],[Victim''s Age]]&lt;13,"Child",IF(AND(Crime_analysis[[#This Row],[Victim''s Age]]&gt;13,Crime_analysis[[#This Row],[Victim''s Age]]&lt;18),"Teenager",IF(AND(Crime_analysis[[#This Row],[Victim''s Age]]&gt;=18,Crime_analysis[[#This Row],[Victim''s Age]]&lt;41),"Youth","Adult")))</f>
        <v>Adult</v>
      </c>
    </row>
    <row r="1717" spans="1:13" x14ac:dyDescent="0.35">
      <c r="A1717">
        <v>231204621</v>
      </c>
      <c r="B1717" s="1">
        <v>44937</v>
      </c>
      <c r="C1717" s="1">
        <v>44484</v>
      </c>
      <c r="D1717" t="s">
        <v>24</v>
      </c>
      <c r="E1717" t="s">
        <v>74</v>
      </c>
      <c r="F1717">
        <v>52</v>
      </c>
      <c r="G1717" t="s">
        <v>14</v>
      </c>
      <c r="H1717" t="s">
        <v>20</v>
      </c>
      <c r="I1717" t="s">
        <v>16</v>
      </c>
      <c r="J1717" t="s">
        <v>6512</v>
      </c>
      <c r="K1717" t="s">
        <v>470</v>
      </c>
      <c r="L1717">
        <v>1200</v>
      </c>
      <c r="M1717" t="str">
        <f>IF(Crime_analysis[[#This Row],[Victim''s Age]]&lt;13,"Child",IF(AND(Crime_analysis[[#This Row],[Victim''s Age]]&gt;13,Crime_analysis[[#This Row],[Victim''s Age]]&lt;18),"Teenager",IF(AND(Crime_analysis[[#This Row],[Victim''s Age]]&gt;=18,Crime_analysis[[#This Row],[Victim''s Age]]&lt;41),"Youth","Adult")))</f>
        <v>Adult</v>
      </c>
    </row>
    <row r="1718" spans="1:13" x14ac:dyDescent="0.35">
      <c r="A1718">
        <v>220812289</v>
      </c>
      <c r="B1718" s="1">
        <v>44761</v>
      </c>
      <c r="C1718" s="1">
        <v>44534</v>
      </c>
      <c r="D1718" t="s">
        <v>141</v>
      </c>
      <c r="E1718" t="s">
        <v>13</v>
      </c>
      <c r="F1718">
        <v>28</v>
      </c>
      <c r="G1718" t="s">
        <v>14</v>
      </c>
      <c r="H1718" t="s">
        <v>126</v>
      </c>
      <c r="I1718" t="s">
        <v>16</v>
      </c>
      <c r="J1718" t="s">
        <v>6512</v>
      </c>
      <c r="K1718" t="s">
        <v>1668</v>
      </c>
      <c r="L1718">
        <v>800</v>
      </c>
      <c r="M1718" t="str">
        <f>IF(Crime_analysis[[#This Row],[Victim''s Age]]&lt;13,"Child",IF(AND(Crime_analysis[[#This Row],[Victim''s Age]]&gt;13,Crime_analysis[[#This Row],[Victim''s Age]]&lt;18),"Teenager",IF(AND(Crime_analysis[[#This Row],[Victim''s Age]]&gt;=18,Crime_analysis[[#This Row],[Victim''s Age]]&lt;41),"Youth","Adult")))</f>
        <v>Youth</v>
      </c>
    </row>
    <row r="1719" spans="1:13" x14ac:dyDescent="0.35">
      <c r="A1719">
        <v>221712644</v>
      </c>
      <c r="B1719" s="1">
        <v>44740</v>
      </c>
      <c r="C1719" s="1">
        <v>44453</v>
      </c>
      <c r="D1719" t="s">
        <v>40</v>
      </c>
      <c r="E1719" t="s">
        <v>13</v>
      </c>
      <c r="F1719">
        <v>41</v>
      </c>
      <c r="G1719" t="s">
        <v>19</v>
      </c>
      <c r="H1719" t="s">
        <v>20</v>
      </c>
      <c r="I1719" t="s">
        <v>16</v>
      </c>
      <c r="J1719" t="s">
        <v>6512</v>
      </c>
      <c r="K1719" t="s">
        <v>1669</v>
      </c>
      <c r="L1719">
        <v>1240</v>
      </c>
      <c r="M1719" t="str">
        <f>IF(Crime_analysis[[#This Row],[Victim''s Age]]&lt;13,"Child",IF(AND(Crime_analysis[[#This Row],[Victim''s Age]]&gt;13,Crime_analysis[[#This Row],[Victim''s Age]]&lt;18),"Teenager",IF(AND(Crime_analysis[[#This Row],[Victim''s Age]]&gt;=18,Crime_analysis[[#This Row],[Victim''s Age]]&lt;41),"Youth","Adult")))</f>
        <v>Adult</v>
      </c>
    </row>
    <row r="1720" spans="1:13" x14ac:dyDescent="0.35">
      <c r="A1720">
        <v>221411905</v>
      </c>
      <c r="B1720" s="1">
        <v>44715</v>
      </c>
      <c r="C1720" s="1">
        <v>44501</v>
      </c>
      <c r="D1720" t="s">
        <v>120</v>
      </c>
      <c r="E1720" t="s">
        <v>46</v>
      </c>
      <c r="F1720">
        <v>83</v>
      </c>
      <c r="G1720" t="s">
        <v>19</v>
      </c>
      <c r="H1720" t="s">
        <v>30</v>
      </c>
      <c r="I1720" t="s">
        <v>16</v>
      </c>
      <c r="J1720" t="s">
        <v>6512</v>
      </c>
      <c r="K1720" t="s">
        <v>1670</v>
      </c>
      <c r="L1720">
        <v>1200</v>
      </c>
      <c r="M1720" t="str">
        <f>IF(Crime_analysis[[#This Row],[Victim''s Age]]&lt;13,"Child",IF(AND(Crime_analysis[[#This Row],[Victim''s Age]]&gt;13,Crime_analysis[[#This Row],[Victim''s Age]]&lt;18),"Teenager",IF(AND(Crime_analysis[[#This Row],[Victim''s Age]]&gt;=18,Crime_analysis[[#This Row],[Victim''s Age]]&lt;41),"Youth","Adult")))</f>
        <v>Adult</v>
      </c>
    </row>
    <row r="1721" spans="1:13" x14ac:dyDescent="0.35">
      <c r="A1721">
        <v>221820390</v>
      </c>
      <c r="B1721" s="1">
        <v>44873</v>
      </c>
      <c r="C1721" s="1">
        <v>44508</v>
      </c>
      <c r="D1721" t="s">
        <v>115</v>
      </c>
      <c r="E1721" t="s">
        <v>56</v>
      </c>
      <c r="F1721">
        <v>35</v>
      </c>
      <c r="G1721" t="s">
        <v>14</v>
      </c>
      <c r="H1721" t="s">
        <v>15</v>
      </c>
      <c r="I1721" t="s">
        <v>270</v>
      </c>
      <c r="J1721" t="s">
        <v>6512</v>
      </c>
      <c r="K1721" t="s">
        <v>1671</v>
      </c>
      <c r="L1721">
        <v>1800</v>
      </c>
      <c r="M1721" t="str">
        <f>IF(Crime_analysis[[#This Row],[Victim''s Age]]&lt;13,"Child",IF(AND(Crime_analysis[[#This Row],[Victim''s Age]]&gt;13,Crime_analysis[[#This Row],[Victim''s Age]]&lt;18),"Teenager",IF(AND(Crime_analysis[[#This Row],[Victim''s Age]]&gt;=18,Crime_analysis[[#This Row],[Victim''s Age]]&lt;41),"Youth","Adult")))</f>
        <v>Youth</v>
      </c>
    </row>
    <row r="1722" spans="1:13" x14ac:dyDescent="0.35">
      <c r="A1722">
        <v>221512596</v>
      </c>
      <c r="B1722" s="1">
        <v>44763</v>
      </c>
      <c r="C1722" s="1">
        <v>44396</v>
      </c>
      <c r="D1722" t="s">
        <v>29</v>
      </c>
      <c r="E1722" t="s">
        <v>181</v>
      </c>
      <c r="F1722">
        <v>31</v>
      </c>
      <c r="G1722" t="s">
        <v>14</v>
      </c>
      <c r="H1722" t="s">
        <v>30</v>
      </c>
      <c r="I1722" t="s">
        <v>59</v>
      </c>
      <c r="J1722" t="s">
        <v>6512</v>
      </c>
      <c r="K1722" t="s">
        <v>1672</v>
      </c>
      <c r="L1722">
        <v>1800</v>
      </c>
      <c r="M1722" t="str">
        <f>IF(Crime_analysis[[#This Row],[Victim''s Age]]&lt;13,"Child",IF(AND(Crime_analysis[[#This Row],[Victim''s Age]]&gt;13,Crime_analysis[[#This Row],[Victim''s Age]]&lt;18),"Teenager",IF(AND(Crime_analysis[[#This Row],[Victim''s Age]]&gt;=18,Crime_analysis[[#This Row],[Victim''s Age]]&lt;41),"Youth","Adult")))</f>
        <v>Youth</v>
      </c>
    </row>
    <row r="1723" spans="1:13" x14ac:dyDescent="0.35">
      <c r="A1723">
        <v>221222591</v>
      </c>
      <c r="B1723" s="1">
        <v>44860</v>
      </c>
      <c r="C1723" s="1">
        <v>44362</v>
      </c>
      <c r="D1723" t="s">
        <v>24</v>
      </c>
      <c r="E1723" t="s">
        <v>13</v>
      </c>
      <c r="F1723">
        <v>72</v>
      </c>
      <c r="G1723" t="s">
        <v>14</v>
      </c>
      <c r="H1723" t="s">
        <v>15</v>
      </c>
      <c r="I1723" t="s">
        <v>16</v>
      </c>
      <c r="J1723" t="s">
        <v>6512</v>
      </c>
      <c r="K1723" t="s">
        <v>1673</v>
      </c>
      <c r="L1723">
        <v>1200</v>
      </c>
      <c r="M1723" t="str">
        <f>IF(Crime_analysis[[#This Row],[Victim''s Age]]&lt;13,"Child",IF(AND(Crime_analysis[[#This Row],[Victim''s Age]]&gt;13,Crime_analysis[[#This Row],[Victim''s Age]]&lt;18),"Teenager",IF(AND(Crime_analysis[[#This Row],[Victim''s Age]]&gt;=18,Crime_analysis[[#This Row],[Victim''s Age]]&lt;41),"Youth","Adult")))</f>
        <v>Adult</v>
      </c>
    </row>
    <row r="1724" spans="1:13" x14ac:dyDescent="0.35">
      <c r="A1724">
        <v>222112471</v>
      </c>
      <c r="B1724" s="1">
        <v>44775</v>
      </c>
      <c r="C1724" s="1">
        <v>44339</v>
      </c>
      <c r="D1724" t="s">
        <v>103</v>
      </c>
      <c r="E1724" t="s">
        <v>84</v>
      </c>
      <c r="F1724">
        <v>49</v>
      </c>
      <c r="G1724" t="s">
        <v>14</v>
      </c>
      <c r="H1724" t="s">
        <v>20</v>
      </c>
      <c r="I1724" t="s">
        <v>59</v>
      </c>
      <c r="J1724" t="s">
        <v>78</v>
      </c>
      <c r="K1724" t="s">
        <v>1674</v>
      </c>
      <c r="L1724">
        <v>127</v>
      </c>
      <c r="M1724" t="str">
        <f>IF(Crime_analysis[[#This Row],[Victim''s Age]]&lt;13,"Child",IF(AND(Crime_analysis[[#This Row],[Victim''s Age]]&gt;13,Crime_analysis[[#This Row],[Victim''s Age]]&lt;18),"Teenager",IF(AND(Crime_analysis[[#This Row],[Victim''s Age]]&gt;=18,Crime_analysis[[#This Row],[Victim''s Age]]&lt;41),"Youth","Adult")))</f>
        <v>Adult</v>
      </c>
    </row>
    <row r="1725" spans="1:13" x14ac:dyDescent="0.35">
      <c r="A1725">
        <v>230504589</v>
      </c>
      <c r="B1725" s="1">
        <v>44940</v>
      </c>
      <c r="C1725" s="1">
        <v>44356</v>
      </c>
      <c r="D1725" t="s">
        <v>146</v>
      </c>
      <c r="E1725" t="s">
        <v>13</v>
      </c>
      <c r="F1725">
        <v>27</v>
      </c>
      <c r="G1725" t="s">
        <v>19</v>
      </c>
      <c r="H1725" t="s">
        <v>15</v>
      </c>
      <c r="I1725" t="s">
        <v>16</v>
      </c>
      <c r="J1725" t="s">
        <v>6512</v>
      </c>
      <c r="K1725" t="s">
        <v>1675</v>
      </c>
      <c r="L1725">
        <v>955</v>
      </c>
      <c r="M1725" t="str">
        <f>IF(Crime_analysis[[#This Row],[Victim''s Age]]&lt;13,"Child",IF(AND(Crime_analysis[[#This Row],[Victim''s Age]]&gt;13,Crime_analysis[[#This Row],[Victim''s Age]]&lt;18),"Teenager",IF(AND(Crime_analysis[[#This Row],[Victim''s Age]]&gt;=18,Crime_analysis[[#This Row],[Victim''s Age]]&lt;41),"Youth","Adult")))</f>
        <v>Youth</v>
      </c>
    </row>
    <row r="1726" spans="1:13" x14ac:dyDescent="0.35">
      <c r="A1726">
        <v>221224174</v>
      </c>
      <c r="B1726" s="1">
        <v>44881</v>
      </c>
      <c r="C1726" s="1">
        <v>44256</v>
      </c>
      <c r="D1726" t="s">
        <v>24</v>
      </c>
      <c r="E1726" t="s">
        <v>13</v>
      </c>
      <c r="F1726">
        <v>18</v>
      </c>
      <c r="G1726" t="s">
        <v>14</v>
      </c>
      <c r="H1726" t="s">
        <v>15</v>
      </c>
      <c r="I1726" t="s">
        <v>16</v>
      </c>
      <c r="J1726" t="s">
        <v>6512</v>
      </c>
      <c r="K1726" t="s">
        <v>1676</v>
      </c>
      <c r="L1726">
        <v>1</v>
      </c>
      <c r="M1726" t="str">
        <f>IF(Crime_analysis[[#This Row],[Victim''s Age]]&lt;13,"Child",IF(AND(Crime_analysis[[#This Row],[Victim''s Age]]&gt;13,Crime_analysis[[#This Row],[Victim''s Age]]&lt;18),"Teenager",IF(AND(Crime_analysis[[#This Row],[Victim''s Age]]&gt;=18,Crime_analysis[[#This Row],[Victim''s Age]]&lt;41),"Youth","Adult")))</f>
        <v>Youth</v>
      </c>
    </row>
    <row r="1727" spans="1:13" x14ac:dyDescent="0.35">
      <c r="A1727">
        <v>221113868</v>
      </c>
      <c r="B1727" s="1">
        <v>44818</v>
      </c>
      <c r="C1727" s="1">
        <v>44446</v>
      </c>
      <c r="D1727" t="s">
        <v>61</v>
      </c>
      <c r="E1727" t="s">
        <v>13</v>
      </c>
      <c r="F1727">
        <v>31</v>
      </c>
      <c r="G1727" t="s">
        <v>19</v>
      </c>
      <c r="H1727" t="s">
        <v>20</v>
      </c>
      <c r="I1727" t="s">
        <v>16</v>
      </c>
      <c r="J1727" t="s">
        <v>6512</v>
      </c>
      <c r="K1727" t="s">
        <v>1677</v>
      </c>
      <c r="L1727">
        <v>1447</v>
      </c>
      <c r="M1727" t="str">
        <f>IF(Crime_analysis[[#This Row],[Victim''s Age]]&lt;13,"Child",IF(AND(Crime_analysis[[#This Row],[Victim''s Age]]&gt;13,Crime_analysis[[#This Row],[Victim''s Age]]&lt;18),"Teenager",IF(AND(Crime_analysis[[#This Row],[Victim''s Age]]&gt;=18,Crime_analysis[[#This Row],[Victim''s Age]]&lt;41),"Youth","Adult")))</f>
        <v>Youth</v>
      </c>
    </row>
    <row r="1728" spans="1:13" x14ac:dyDescent="0.35">
      <c r="A1728">
        <v>221816582</v>
      </c>
      <c r="B1728" s="1">
        <v>44803</v>
      </c>
      <c r="C1728" s="1">
        <v>44438</v>
      </c>
      <c r="D1728" t="s">
        <v>115</v>
      </c>
      <c r="E1728" t="s">
        <v>58</v>
      </c>
      <c r="F1728">
        <v>33</v>
      </c>
      <c r="G1728" t="s">
        <v>14</v>
      </c>
      <c r="H1728" t="s">
        <v>15</v>
      </c>
      <c r="I1728" t="s">
        <v>38</v>
      </c>
      <c r="J1728" t="s">
        <v>6512</v>
      </c>
      <c r="K1728" t="s">
        <v>1678</v>
      </c>
      <c r="L1728">
        <v>1</v>
      </c>
      <c r="M1728" t="str">
        <f>IF(Crime_analysis[[#This Row],[Victim''s Age]]&lt;13,"Child",IF(AND(Crime_analysis[[#This Row],[Victim''s Age]]&gt;13,Crime_analysis[[#This Row],[Victim''s Age]]&lt;18),"Teenager",IF(AND(Crime_analysis[[#This Row],[Victim''s Age]]&gt;=18,Crime_analysis[[#This Row],[Victim''s Age]]&lt;41),"Youth","Adult")))</f>
        <v>Youth</v>
      </c>
    </row>
    <row r="1729" spans="1:13" x14ac:dyDescent="0.35">
      <c r="A1729">
        <v>221512170</v>
      </c>
      <c r="B1729" s="1">
        <v>44753</v>
      </c>
      <c r="C1729" s="1">
        <v>44446</v>
      </c>
      <c r="D1729" t="s">
        <v>29</v>
      </c>
      <c r="E1729" t="s">
        <v>13</v>
      </c>
      <c r="F1729">
        <v>71</v>
      </c>
      <c r="G1729" t="s">
        <v>14</v>
      </c>
      <c r="H1729" t="s">
        <v>30</v>
      </c>
      <c r="I1729" t="s">
        <v>16</v>
      </c>
      <c r="J1729" t="s">
        <v>6512</v>
      </c>
      <c r="K1729" t="s">
        <v>534</v>
      </c>
      <c r="L1729">
        <v>1200</v>
      </c>
      <c r="M1729" t="str">
        <f>IF(Crime_analysis[[#This Row],[Victim''s Age]]&lt;13,"Child",IF(AND(Crime_analysis[[#This Row],[Victim''s Age]]&gt;13,Crime_analysis[[#This Row],[Victim''s Age]]&lt;18),"Teenager",IF(AND(Crime_analysis[[#This Row],[Victim''s Age]]&gt;=18,Crime_analysis[[#This Row],[Victim''s Age]]&lt;41),"Youth","Adult")))</f>
        <v>Adult</v>
      </c>
    </row>
    <row r="1730" spans="1:13" x14ac:dyDescent="0.35">
      <c r="A1730">
        <v>230306806</v>
      </c>
      <c r="B1730" s="1">
        <v>44978</v>
      </c>
      <c r="C1730" s="1">
        <v>44378</v>
      </c>
      <c r="D1730" t="s">
        <v>12</v>
      </c>
      <c r="E1730" t="s">
        <v>13</v>
      </c>
      <c r="F1730">
        <v>41</v>
      </c>
      <c r="G1730" t="s">
        <v>19</v>
      </c>
      <c r="H1730" t="s">
        <v>15</v>
      </c>
      <c r="I1730" t="s">
        <v>16</v>
      </c>
      <c r="J1730" t="s">
        <v>6512</v>
      </c>
      <c r="K1730" t="s">
        <v>1679</v>
      </c>
      <c r="L1730">
        <v>1200</v>
      </c>
      <c r="M1730" t="str">
        <f>IF(Crime_analysis[[#This Row],[Victim''s Age]]&lt;13,"Child",IF(AND(Crime_analysis[[#This Row],[Victim''s Age]]&gt;13,Crime_analysis[[#This Row],[Victim''s Age]]&lt;18),"Teenager",IF(AND(Crime_analysis[[#This Row],[Victim''s Age]]&gt;=18,Crime_analysis[[#This Row],[Victim''s Age]]&lt;41),"Youth","Adult")))</f>
        <v>Adult</v>
      </c>
    </row>
    <row r="1731" spans="1:13" x14ac:dyDescent="0.35">
      <c r="A1731">
        <v>222111577</v>
      </c>
      <c r="B1731" s="1">
        <v>44751</v>
      </c>
      <c r="C1731" s="1">
        <v>44287</v>
      </c>
      <c r="D1731" t="s">
        <v>103</v>
      </c>
      <c r="E1731" t="s">
        <v>192</v>
      </c>
      <c r="F1731">
        <v>29</v>
      </c>
      <c r="G1731" t="s">
        <v>19</v>
      </c>
      <c r="H1731" t="s">
        <v>15</v>
      </c>
      <c r="I1731" t="s">
        <v>16</v>
      </c>
      <c r="J1731" t="s">
        <v>6512</v>
      </c>
      <c r="K1731" t="s">
        <v>1680</v>
      </c>
      <c r="L1731">
        <v>500</v>
      </c>
      <c r="M1731" t="str">
        <f>IF(Crime_analysis[[#This Row],[Victim''s Age]]&lt;13,"Child",IF(AND(Crime_analysis[[#This Row],[Victim''s Age]]&gt;13,Crime_analysis[[#This Row],[Victim''s Age]]&lt;18),"Teenager",IF(AND(Crime_analysis[[#This Row],[Victim''s Age]]&gt;=18,Crime_analysis[[#This Row],[Victim''s Age]]&lt;41),"Youth","Adult")))</f>
        <v>Youth</v>
      </c>
    </row>
    <row r="1732" spans="1:13" x14ac:dyDescent="0.35">
      <c r="A1732">
        <v>221218276</v>
      </c>
      <c r="B1732" s="1">
        <v>44797</v>
      </c>
      <c r="C1732" s="1">
        <v>44430</v>
      </c>
      <c r="D1732" t="s">
        <v>24</v>
      </c>
      <c r="E1732" t="s">
        <v>74</v>
      </c>
      <c r="F1732">
        <v>62</v>
      </c>
      <c r="G1732" t="s">
        <v>14</v>
      </c>
      <c r="H1732" t="s">
        <v>15</v>
      </c>
      <c r="I1732" t="s">
        <v>16</v>
      </c>
      <c r="J1732" t="s">
        <v>6512</v>
      </c>
      <c r="K1732" t="s">
        <v>423</v>
      </c>
      <c r="L1732">
        <v>800</v>
      </c>
      <c r="M1732" t="str">
        <f>IF(Crime_analysis[[#This Row],[Victim''s Age]]&lt;13,"Child",IF(AND(Crime_analysis[[#This Row],[Victim''s Age]]&gt;13,Crime_analysis[[#This Row],[Victim''s Age]]&lt;18),"Teenager",IF(AND(Crime_analysis[[#This Row],[Victim''s Age]]&gt;=18,Crime_analysis[[#This Row],[Victim''s Age]]&lt;41),"Youth","Adult")))</f>
        <v>Adult</v>
      </c>
    </row>
    <row r="1733" spans="1:13" x14ac:dyDescent="0.35">
      <c r="A1733">
        <v>220113842</v>
      </c>
      <c r="B1733" s="1">
        <v>44719</v>
      </c>
      <c r="C1733" s="1">
        <v>44545</v>
      </c>
      <c r="D1733" t="s">
        <v>42</v>
      </c>
      <c r="E1733" t="s">
        <v>150</v>
      </c>
      <c r="F1733">
        <v>48</v>
      </c>
      <c r="G1733" t="s">
        <v>14</v>
      </c>
      <c r="H1733" t="s">
        <v>15</v>
      </c>
      <c r="I1733" t="s">
        <v>16</v>
      </c>
      <c r="J1733" t="s">
        <v>6512</v>
      </c>
      <c r="K1733" t="s">
        <v>1681</v>
      </c>
      <c r="L1733">
        <v>1910</v>
      </c>
      <c r="M1733" t="str">
        <f>IF(Crime_analysis[[#This Row],[Victim''s Age]]&lt;13,"Child",IF(AND(Crime_analysis[[#This Row],[Victim''s Age]]&gt;13,Crime_analysis[[#This Row],[Victim''s Age]]&lt;18),"Teenager",IF(AND(Crime_analysis[[#This Row],[Victim''s Age]]&gt;=18,Crime_analysis[[#This Row],[Victim''s Age]]&lt;41),"Youth","Adult")))</f>
        <v>Adult</v>
      </c>
    </row>
    <row r="1734" spans="1:13" x14ac:dyDescent="0.35">
      <c r="A1734">
        <v>220220290</v>
      </c>
      <c r="B1734" s="1">
        <v>44881</v>
      </c>
      <c r="C1734" s="1">
        <v>44540</v>
      </c>
      <c r="D1734" t="s">
        <v>26</v>
      </c>
      <c r="E1734" t="s">
        <v>13</v>
      </c>
      <c r="F1734">
        <v>67</v>
      </c>
      <c r="G1734" t="s">
        <v>19</v>
      </c>
      <c r="H1734" t="s">
        <v>126</v>
      </c>
      <c r="I1734" t="s">
        <v>16</v>
      </c>
      <c r="J1734" t="s">
        <v>6512</v>
      </c>
      <c r="K1734" t="s">
        <v>1682</v>
      </c>
      <c r="L1734">
        <v>2050</v>
      </c>
      <c r="M1734" t="str">
        <f>IF(Crime_analysis[[#This Row],[Victim''s Age]]&lt;13,"Child",IF(AND(Crime_analysis[[#This Row],[Victim''s Age]]&gt;13,Crime_analysis[[#This Row],[Victim''s Age]]&lt;18),"Teenager",IF(AND(Crime_analysis[[#This Row],[Victim''s Age]]&gt;=18,Crime_analysis[[#This Row],[Victim''s Age]]&lt;41),"Youth","Adult")))</f>
        <v>Adult</v>
      </c>
    </row>
    <row r="1735" spans="1:13" x14ac:dyDescent="0.35">
      <c r="A1735">
        <v>222018379</v>
      </c>
      <c r="B1735" s="1">
        <v>44824</v>
      </c>
      <c r="C1735" s="1">
        <v>44212</v>
      </c>
      <c r="D1735" t="s">
        <v>18</v>
      </c>
      <c r="E1735" t="s">
        <v>13</v>
      </c>
      <c r="F1735">
        <v>45</v>
      </c>
      <c r="G1735" t="s">
        <v>14</v>
      </c>
      <c r="H1735" t="s">
        <v>20</v>
      </c>
      <c r="I1735" t="s">
        <v>16</v>
      </c>
      <c r="J1735" t="s">
        <v>6512</v>
      </c>
      <c r="K1735" t="s">
        <v>1683</v>
      </c>
      <c r="L1735">
        <v>1210</v>
      </c>
      <c r="M1735" t="str">
        <f>IF(Crime_analysis[[#This Row],[Victim''s Age]]&lt;13,"Child",IF(AND(Crime_analysis[[#This Row],[Victim''s Age]]&gt;13,Crime_analysis[[#This Row],[Victim''s Age]]&lt;18),"Teenager",IF(AND(Crime_analysis[[#This Row],[Victim''s Age]]&gt;=18,Crime_analysis[[#This Row],[Victim''s Age]]&lt;41),"Youth","Adult")))</f>
        <v>Adult</v>
      </c>
    </row>
    <row r="1736" spans="1:13" x14ac:dyDescent="0.35">
      <c r="A1736">
        <v>231510230</v>
      </c>
      <c r="B1736" s="1">
        <v>45070</v>
      </c>
      <c r="C1736" s="1">
        <v>44317</v>
      </c>
      <c r="D1736" t="s">
        <v>29</v>
      </c>
      <c r="E1736" t="s">
        <v>211</v>
      </c>
      <c r="F1736">
        <v>11</v>
      </c>
      <c r="G1736" t="s">
        <v>14</v>
      </c>
      <c r="H1736" t="s">
        <v>30</v>
      </c>
      <c r="I1736" t="s">
        <v>16</v>
      </c>
      <c r="J1736" t="s">
        <v>6512</v>
      </c>
      <c r="K1736" t="s">
        <v>1684</v>
      </c>
      <c r="L1736">
        <v>1200</v>
      </c>
      <c r="M1736" t="str">
        <f>IF(Crime_analysis[[#This Row],[Victim''s Age]]&lt;13,"Child",IF(AND(Crime_analysis[[#This Row],[Victim''s Age]]&gt;13,Crime_analysis[[#This Row],[Victim''s Age]]&lt;18),"Teenager",IF(AND(Crime_analysis[[#This Row],[Victim''s Age]]&gt;=18,Crime_analysis[[#This Row],[Victim''s Age]]&lt;41),"Youth","Adult")))</f>
        <v>Child</v>
      </c>
    </row>
    <row r="1737" spans="1:13" x14ac:dyDescent="0.35">
      <c r="A1737">
        <v>221418711</v>
      </c>
      <c r="B1737" s="1">
        <v>44874</v>
      </c>
      <c r="C1737" s="1">
        <v>44378</v>
      </c>
      <c r="D1737" t="s">
        <v>120</v>
      </c>
      <c r="E1737" t="s">
        <v>13</v>
      </c>
      <c r="F1737">
        <v>29</v>
      </c>
      <c r="G1737" t="s">
        <v>19</v>
      </c>
      <c r="H1737" t="s">
        <v>30</v>
      </c>
      <c r="I1737" t="s">
        <v>16</v>
      </c>
      <c r="J1737" t="s">
        <v>6512</v>
      </c>
      <c r="K1737" t="s">
        <v>1685</v>
      </c>
      <c r="L1737">
        <v>1</v>
      </c>
      <c r="M1737" t="str">
        <f>IF(Crime_analysis[[#This Row],[Victim''s Age]]&lt;13,"Child",IF(AND(Crime_analysis[[#This Row],[Victim''s Age]]&gt;13,Crime_analysis[[#This Row],[Victim''s Age]]&lt;18),"Teenager",IF(AND(Crime_analysis[[#This Row],[Victim''s Age]]&gt;=18,Crime_analysis[[#This Row],[Victim''s Age]]&lt;41),"Youth","Adult")))</f>
        <v>Youth</v>
      </c>
    </row>
    <row r="1738" spans="1:13" x14ac:dyDescent="0.35">
      <c r="A1738">
        <v>220715251</v>
      </c>
      <c r="B1738" s="1">
        <v>44847</v>
      </c>
      <c r="C1738" s="1">
        <v>44484</v>
      </c>
      <c r="D1738" t="s">
        <v>45</v>
      </c>
      <c r="E1738" t="s">
        <v>35</v>
      </c>
      <c r="F1738">
        <v>44</v>
      </c>
      <c r="G1738" t="s">
        <v>19</v>
      </c>
      <c r="H1738" t="s">
        <v>30</v>
      </c>
      <c r="I1738" t="s">
        <v>16</v>
      </c>
      <c r="J1738" t="s">
        <v>6512</v>
      </c>
      <c r="K1738" t="s">
        <v>1686</v>
      </c>
      <c r="L1738">
        <v>2100</v>
      </c>
      <c r="M1738" t="str">
        <f>IF(Crime_analysis[[#This Row],[Victim''s Age]]&lt;13,"Child",IF(AND(Crime_analysis[[#This Row],[Victim''s Age]]&gt;13,Crime_analysis[[#This Row],[Victim''s Age]]&lt;18),"Teenager",IF(AND(Crime_analysis[[#This Row],[Victim''s Age]]&gt;=18,Crime_analysis[[#This Row],[Victim''s Age]]&lt;41),"Youth","Adult")))</f>
        <v>Adult</v>
      </c>
    </row>
    <row r="1739" spans="1:13" x14ac:dyDescent="0.35">
      <c r="A1739">
        <v>230211007</v>
      </c>
      <c r="B1739" s="1">
        <v>45067</v>
      </c>
      <c r="C1739" s="1">
        <v>44276</v>
      </c>
      <c r="D1739" t="s">
        <v>26</v>
      </c>
      <c r="E1739" t="s">
        <v>13</v>
      </c>
      <c r="F1739">
        <v>25</v>
      </c>
      <c r="G1739" t="s">
        <v>19</v>
      </c>
      <c r="H1739" t="s">
        <v>15</v>
      </c>
      <c r="I1739" t="s">
        <v>16</v>
      </c>
      <c r="J1739" t="s">
        <v>6512</v>
      </c>
      <c r="K1739" t="s">
        <v>392</v>
      </c>
      <c r="L1739">
        <v>425</v>
      </c>
      <c r="M1739" t="str">
        <f>IF(Crime_analysis[[#This Row],[Victim''s Age]]&lt;13,"Child",IF(AND(Crime_analysis[[#This Row],[Victim''s Age]]&gt;13,Crime_analysis[[#This Row],[Victim''s Age]]&lt;18),"Teenager",IF(AND(Crime_analysis[[#This Row],[Victim''s Age]]&gt;=18,Crime_analysis[[#This Row],[Victim''s Age]]&lt;41),"Youth","Adult")))</f>
        <v>Youth</v>
      </c>
    </row>
    <row r="1740" spans="1:13" x14ac:dyDescent="0.35">
      <c r="A1740">
        <v>221312871</v>
      </c>
      <c r="B1740" s="1">
        <v>44726</v>
      </c>
      <c r="C1740" s="1">
        <v>44374</v>
      </c>
      <c r="D1740" t="s">
        <v>52</v>
      </c>
      <c r="E1740" t="s">
        <v>320</v>
      </c>
      <c r="F1740">
        <v>54</v>
      </c>
      <c r="G1740" t="s">
        <v>19</v>
      </c>
      <c r="H1740" t="s">
        <v>30</v>
      </c>
      <c r="I1740" t="s">
        <v>38</v>
      </c>
      <c r="J1740" t="s">
        <v>6512</v>
      </c>
      <c r="K1740" t="s">
        <v>1687</v>
      </c>
      <c r="L1740">
        <v>1400</v>
      </c>
      <c r="M1740" t="str">
        <f>IF(Crime_analysis[[#This Row],[Victim''s Age]]&lt;13,"Child",IF(AND(Crime_analysis[[#This Row],[Victim''s Age]]&gt;13,Crime_analysis[[#This Row],[Victim''s Age]]&lt;18),"Teenager",IF(AND(Crime_analysis[[#This Row],[Victim''s Age]]&gt;=18,Crime_analysis[[#This Row],[Victim''s Age]]&lt;41),"Youth","Adult")))</f>
        <v>Adult</v>
      </c>
    </row>
    <row r="1741" spans="1:13" x14ac:dyDescent="0.35">
      <c r="A1741">
        <v>231411860</v>
      </c>
      <c r="B1741" s="1">
        <v>45082</v>
      </c>
      <c r="C1741" s="1">
        <v>44318</v>
      </c>
      <c r="D1741" t="s">
        <v>120</v>
      </c>
      <c r="E1741" t="s">
        <v>13</v>
      </c>
      <c r="F1741">
        <v>39</v>
      </c>
      <c r="G1741" t="s">
        <v>19</v>
      </c>
      <c r="H1741" t="s">
        <v>15</v>
      </c>
      <c r="I1741" t="s">
        <v>16</v>
      </c>
      <c r="J1741" t="s">
        <v>6512</v>
      </c>
      <c r="K1741" t="s">
        <v>1350</v>
      </c>
      <c r="L1741">
        <v>1345</v>
      </c>
      <c r="M1741" t="str">
        <f>IF(Crime_analysis[[#This Row],[Victim''s Age]]&lt;13,"Child",IF(AND(Crime_analysis[[#This Row],[Victim''s Age]]&gt;13,Crime_analysis[[#This Row],[Victim''s Age]]&lt;18),"Teenager",IF(AND(Crime_analysis[[#This Row],[Victim''s Age]]&gt;=18,Crime_analysis[[#This Row],[Victim''s Age]]&lt;41),"Youth","Adult")))</f>
        <v>Youth</v>
      </c>
    </row>
    <row r="1742" spans="1:13" x14ac:dyDescent="0.35">
      <c r="A1742">
        <v>220814441</v>
      </c>
      <c r="B1742" s="1">
        <v>44796</v>
      </c>
      <c r="C1742" s="1">
        <v>44504</v>
      </c>
      <c r="D1742" t="s">
        <v>141</v>
      </c>
      <c r="E1742" t="s">
        <v>13</v>
      </c>
      <c r="F1742">
        <v>42</v>
      </c>
      <c r="G1742" t="s">
        <v>14</v>
      </c>
      <c r="H1742" t="s">
        <v>30</v>
      </c>
      <c r="I1742" t="s">
        <v>16</v>
      </c>
      <c r="J1742" t="s">
        <v>6512</v>
      </c>
      <c r="K1742" t="s">
        <v>1688</v>
      </c>
      <c r="L1742">
        <v>1900</v>
      </c>
      <c r="M1742" t="str">
        <f>IF(Crime_analysis[[#This Row],[Victim''s Age]]&lt;13,"Child",IF(AND(Crime_analysis[[#This Row],[Victim''s Age]]&gt;13,Crime_analysis[[#This Row],[Victim''s Age]]&lt;18),"Teenager",IF(AND(Crime_analysis[[#This Row],[Victim''s Age]]&gt;=18,Crime_analysis[[#This Row],[Victim''s Age]]&lt;41),"Youth","Adult")))</f>
        <v>Adult</v>
      </c>
    </row>
    <row r="1743" spans="1:13" x14ac:dyDescent="0.35">
      <c r="A1743">
        <v>220815061</v>
      </c>
      <c r="B1743" s="1">
        <v>44827</v>
      </c>
      <c r="C1743" s="1">
        <v>44199</v>
      </c>
      <c r="D1743" t="s">
        <v>141</v>
      </c>
      <c r="E1743" t="s">
        <v>160</v>
      </c>
      <c r="F1743">
        <v>46</v>
      </c>
      <c r="G1743" t="s">
        <v>19</v>
      </c>
      <c r="H1743" t="s">
        <v>33</v>
      </c>
      <c r="I1743" t="s">
        <v>59</v>
      </c>
      <c r="J1743" t="s">
        <v>6512</v>
      </c>
      <c r="K1743" t="s">
        <v>1689</v>
      </c>
      <c r="L1743">
        <v>1</v>
      </c>
      <c r="M1743" t="str">
        <f>IF(Crime_analysis[[#This Row],[Victim''s Age]]&lt;13,"Child",IF(AND(Crime_analysis[[#This Row],[Victim''s Age]]&gt;13,Crime_analysis[[#This Row],[Victim''s Age]]&lt;18),"Teenager",IF(AND(Crime_analysis[[#This Row],[Victim''s Age]]&gt;=18,Crime_analysis[[#This Row],[Victim''s Age]]&lt;41),"Youth","Adult")))</f>
        <v>Adult</v>
      </c>
    </row>
    <row r="1744" spans="1:13" x14ac:dyDescent="0.35">
      <c r="A1744">
        <v>220218831</v>
      </c>
      <c r="B1744" s="1">
        <v>44853</v>
      </c>
      <c r="C1744" s="1">
        <v>44376</v>
      </c>
      <c r="D1744" t="s">
        <v>26</v>
      </c>
      <c r="E1744" t="s">
        <v>13</v>
      </c>
      <c r="F1744">
        <v>33</v>
      </c>
      <c r="G1744" t="s">
        <v>19</v>
      </c>
      <c r="H1744" t="s">
        <v>20</v>
      </c>
      <c r="I1744" t="s">
        <v>16</v>
      </c>
      <c r="J1744" t="s">
        <v>6512</v>
      </c>
      <c r="K1744" t="s">
        <v>1690</v>
      </c>
      <c r="L1744">
        <v>1</v>
      </c>
      <c r="M1744" t="str">
        <f>IF(Crime_analysis[[#This Row],[Victim''s Age]]&lt;13,"Child",IF(AND(Crime_analysis[[#This Row],[Victim''s Age]]&gt;13,Crime_analysis[[#This Row],[Victim''s Age]]&lt;18),"Teenager",IF(AND(Crime_analysis[[#This Row],[Victim''s Age]]&gt;=18,Crime_analysis[[#This Row],[Victim''s Age]]&lt;41),"Youth","Adult")))</f>
        <v>Youth</v>
      </c>
    </row>
    <row r="1745" spans="1:13" x14ac:dyDescent="0.35">
      <c r="A1745">
        <v>230308023</v>
      </c>
      <c r="B1745" s="1">
        <v>45004</v>
      </c>
      <c r="C1745" s="1">
        <v>44261</v>
      </c>
      <c r="D1745" t="s">
        <v>12</v>
      </c>
      <c r="E1745" t="s">
        <v>13</v>
      </c>
      <c r="F1745">
        <v>29</v>
      </c>
      <c r="G1745" t="s">
        <v>14</v>
      </c>
      <c r="H1745" t="s">
        <v>33</v>
      </c>
      <c r="I1745" t="s">
        <v>16</v>
      </c>
      <c r="J1745" t="s">
        <v>6512</v>
      </c>
      <c r="K1745" t="s">
        <v>1028</v>
      </c>
      <c r="L1745">
        <v>630</v>
      </c>
      <c r="M1745" t="str">
        <f>IF(Crime_analysis[[#This Row],[Victim''s Age]]&lt;13,"Child",IF(AND(Crime_analysis[[#This Row],[Victim''s Age]]&gt;13,Crime_analysis[[#This Row],[Victim''s Age]]&lt;18),"Teenager",IF(AND(Crime_analysis[[#This Row],[Victim''s Age]]&gt;=18,Crime_analysis[[#This Row],[Victim''s Age]]&lt;41),"Youth","Adult")))</f>
        <v>Youth</v>
      </c>
    </row>
    <row r="1746" spans="1:13" x14ac:dyDescent="0.35">
      <c r="A1746">
        <v>221012474</v>
      </c>
      <c r="B1746" s="1">
        <v>44777</v>
      </c>
      <c r="C1746" s="1">
        <v>44317</v>
      </c>
      <c r="D1746" t="s">
        <v>77</v>
      </c>
      <c r="E1746" t="s">
        <v>50</v>
      </c>
      <c r="F1746">
        <v>50</v>
      </c>
      <c r="G1746" t="s">
        <v>14</v>
      </c>
      <c r="H1746" t="s">
        <v>30</v>
      </c>
      <c r="I1746" t="s">
        <v>16</v>
      </c>
      <c r="J1746" t="s">
        <v>6512</v>
      </c>
      <c r="K1746" t="s">
        <v>1691</v>
      </c>
      <c r="L1746">
        <v>1200</v>
      </c>
      <c r="M1746" t="str">
        <f>IF(Crime_analysis[[#This Row],[Victim''s Age]]&lt;13,"Child",IF(AND(Crime_analysis[[#This Row],[Victim''s Age]]&gt;13,Crime_analysis[[#This Row],[Victim''s Age]]&lt;18),"Teenager",IF(AND(Crime_analysis[[#This Row],[Victim''s Age]]&gt;=18,Crime_analysis[[#This Row],[Victim''s Age]]&lt;41),"Youth","Adult")))</f>
        <v>Adult</v>
      </c>
    </row>
    <row r="1747" spans="1:13" x14ac:dyDescent="0.35">
      <c r="A1747">
        <v>221715240</v>
      </c>
      <c r="B1747" s="1">
        <v>44858</v>
      </c>
      <c r="C1747" s="1">
        <v>44399</v>
      </c>
      <c r="D1747" t="s">
        <v>40</v>
      </c>
      <c r="E1747" t="s">
        <v>56</v>
      </c>
      <c r="F1747">
        <v>31</v>
      </c>
      <c r="G1747" t="s">
        <v>19</v>
      </c>
      <c r="H1747" t="s">
        <v>33</v>
      </c>
      <c r="I1747" t="s">
        <v>16</v>
      </c>
      <c r="J1747" t="s">
        <v>6512</v>
      </c>
      <c r="K1747" t="s">
        <v>1692</v>
      </c>
      <c r="L1747">
        <v>800</v>
      </c>
      <c r="M1747" t="str">
        <f>IF(Crime_analysis[[#This Row],[Victim''s Age]]&lt;13,"Child",IF(AND(Crime_analysis[[#This Row],[Victim''s Age]]&gt;13,Crime_analysis[[#This Row],[Victim''s Age]]&lt;18),"Teenager",IF(AND(Crime_analysis[[#This Row],[Victim''s Age]]&gt;=18,Crime_analysis[[#This Row],[Victim''s Age]]&lt;41),"Youth","Adult")))</f>
        <v>Youth</v>
      </c>
    </row>
    <row r="1748" spans="1:13" x14ac:dyDescent="0.35">
      <c r="A1748">
        <v>232009067</v>
      </c>
      <c r="B1748" s="1">
        <v>45046</v>
      </c>
      <c r="C1748" s="1">
        <v>44348</v>
      </c>
      <c r="D1748" t="s">
        <v>18</v>
      </c>
      <c r="E1748" t="s">
        <v>181</v>
      </c>
      <c r="F1748">
        <v>8</v>
      </c>
      <c r="G1748" t="s">
        <v>19</v>
      </c>
      <c r="H1748" t="s">
        <v>20</v>
      </c>
      <c r="I1748" t="s">
        <v>1653</v>
      </c>
      <c r="J1748" t="s">
        <v>6512</v>
      </c>
      <c r="K1748" t="s">
        <v>1693</v>
      </c>
      <c r="L1748">
        <v>1</v>
      </c>
      <c r="M1748" t="str">
        <f>IF(Crime_analysis[[#This Row],[Victim''s Age]]&lt;13,"Child",IF(AND(Crime_analysis[[#This Row],[Victim''s Age]]&gt;13,Crime_analysis[[#This Row],[Victim''s Age]]&lt;18),"Teenager",IF(AND(Crime_analysis[[#This Row],[Victim''s Age]]&gt;=18,Crime_analysis[[#This Row],[Victim''s Age]]&lt;41),"Youth","Adult")))</f>
        <v>Child</v>
      </c>
    </row>
    <row r="1749" spans="1:13" x14ac:dyDescent="0.35">
      <c r="A1749">
        <v>222011292</v>
      </c>
      <c r="B1749" s="1">
        <v>44729</v>
      </c>
      <c r="C1749" s="1">
        <v>44354</v>
      </c>
      <c r="D1749" t="s">
        <v>18</v>
      </c>
      <c r="E1749" t="s">
        <v>84</v>
      </c>
      <c r="F1749">
        <v>34</v>
      </c>
      <c r="G1749" t="s">
        <v>19</v>
      </c>
      <c r="H1749" t="s">
        <v>30</v>
      </c>
      <c r="I1749" t="s">
        <v>59</v>
      </c>
      <c r="J1749" t="s">
        <v>78</v>
      </c>
      <c r="K1749" t="s">
        <v>578</v>
      </c>
      <c r="L1749">
        <v>24</v>
      </c>
      <c r="M1749" t="str">
        <f>IF(Crime_analysis[[#This Row],[Victim''s Age]]&lt;13,"Child",IF(AND(Crime_analysis[[#This Row],[Victim''s Age]]&gt;13,Crime_analysis[[#This Row],[Victim''s Age]]&lt;18),"Teenager",IF(AND(Crime_analysis[[#This Row],[Victim''s Age]]&gt;=18,Crime_analysis[[#This Row],[Victim''s Age]]&lt;41),"Youth","Adult")))</f>
        <v>Youth</v>
      </c>
    </row>
    <row r="1750" spans="1:13" x14ac:dyDescent="0.35">
      <c r="A1750">
        <v>221017897</v>
      </c>
      <c r="B1750" s="1">
        <v>44915</v>
      </c>
      <c r="C1750" s="1">
        <v>44459</v>
      </c>
      <c r="D1750" t="s">
        <v>77</v>
      </c>
      <c r="E1750" t="s">
        <v>158</v>
      </c>
      <c r="F1750">
        <v>40</v>
      </c>
      <c r="G1750" t="s">
        <v>19</v>
      </c>
      <c r="H1750" t="s">
        <v>33</v>
      </c>
      <c r="I1750" t="s">
        <v>38</v>
      </c>
      <c r="J1750" t="s">
        <v>6512</v>
      </c>
      <c r="K1750" t="s">
        <v>1694</v>
      </c>
      <c r="L1750">
        <v>1000</v>
      </c>
      <c r="M1750" t="str">
        <f>IF(Crime_analysis[[#This Row],[Victim''s Age]]&lt;13,"Child",IF(AND(Crime_analysis[[#This Row],[Victim''s Age]]&gt;13,Crime_analysis[[#This Row],[Victim''s Age]]&lt;18),"Teenager",IF(AND(Crime_analysis[[#This Row],[Victim''s Age]]&gt;=18,Crime_analysis[[#This Row],[Victim''s Age]]&lt;41),"Youth","Adult")))</f>
        <v>Youth</v>
      </c>
    </row>
    <row r="1751" spans="1:13" x14ac:dyDescent="0.35">
      <c r="A1751">
        <v>221017933</v>
      </c>
      <c r="B1751" s="1">
        <v>44915</v>
      </c>
      <c r="C1751" s="1">
        <v>44348</v>
      </c>
      <c r="D1751" t="s">
        <v>77</v>
      </c>
      <c r="E1751" t="s">
        <v>13</v>
      </c>
      <c r="F1751">
        <v>46</v>
      </c>
      <c r="G1751" t="s">
        <v>14</v>
      </c>
      <c r="H1751" t="s">
        <v>126</v>
      </c>
      <c r="I1751" t="s">
        <v>16</v>
      </c>
      <c r="J1751" t="s">
        <v>6512</v>
      </c>
      <c r="K1751" t="s">
        <v>1695</v>
      </c>
      <c r="L1751">
        <v>1200</v>
      </c>
      <c r="M1751" t="str">
        <f>IF(Crime_analysis[[#This Row],[Victim''s Age]]&lt;13,"Child",IF(AND(Crime_analysis[[#This Row],[Victim''s Age]]&gt;13,Crime_analysis[[#This Row],[Victim''s Age]]&lt;18),"Teenager",IF(AND(Crime_analysis[[#This Row],[Victim''s Age]]&gt;=18,Crime_analysis[[#This Row],[Victim''s Age]]&lt;41),"Youth","Adult")))</f>
        <v>Adult</v>
      </c>
    </row>
    <row r="1752" spans="1:13" x14ac:dyDescent="0.35">
      <c r="A1752">
        <v>221511584</v>
      </c>
      <c r="B1752" s="1">
        <v>44739</v>
      </c>
      <c r="C1752" s="1">
        <v>44554</v>
      </c>
      <c r="D1752" t="s">
        <v>29</v>
      </c>
      <c r="E1752" t="s">
        <v>181</v>
      </c>
      <c r="F1752">
        <v>42</v>
      </c>
      <c r="G1752" t="s">
        <v>19</v>
      </c>
      <c r="H1752" t="s">
        <v>20</v>
      </c>
      <c r="I1752" t="s">
        <v>59</v>
      </c>
      <c r="J1752" t="s">
        <v>78</v>
      </c>
      <c r="K1752" t="s">
        <v>1696</v>
      </c>
      <c r="L1752">
        <v>2300</v>
      </c>
      <c r="M1752" t="str">
        <f>IF(Crime_analysis[[#This Row],[Victim''s Age]]&lt;13,"Child",IF(AND(Crime_analysis[[#This Row],[Victim''s Age]]&gt;13,Crime_analysis[[#This Row],[Victim''s Age]]&lt;18),"Teenager",IF(AND(Crime_analysis[[#This Row],[Victim''s Age]]&gt;=18,Crime_analysis[[#This Row],[Victim''s Age]]&lt;41),"Youth","Adult")))</f>
        <v>Adult</v>
      </c>
    </row>
    <row r="1753" spans="1:13" x14ac:dyDescent="0.35">
      <c r="A1753">
        <v>220220396</v>
      </c>
      <c r="B1753" s="1">
        <v>44883</v>
      </c>
      <c r="C1753" s="1">
        <v>44285</v>
      </c>
      <c r="D1753" t="s">
        <v>26</v>
      </c>
      <c r="E1753" t="s">
        <v>13</v>
      </c>
      <c r="F1753">
        <v>67</v>
      </c>
      <c r="G1753" t="s">
        <v>14</v>
      </c>
      <c r="H1753" t="s">
        <v>15</v>
      </c>
      <c r="I1753" t="s">
        <v>16</v>
      </c>
      <c r="J1753" t="s">
        <v>6512</v>
      </c>
      <c r="K1753" t="s">
        <v>1120</v>
      </c>
      <c r="L1753">
        <v>900</v>
      </c>
      <c r="M1753" t="str">
        <f>IF(Crime_analysis[[#This Row],[Victim''s Age]]&lt;13,"Child",IF(AND(Crime_analysis[[#This Row],[Victim''s Age]]&gt;13,Crime_analysis[[#This Row],[Victim''s Age]]&lt;18),"Teenager",IF(AND(Crime_analysis[[#This Row],[Victim''s Age]]&gt;=18,Crime_analysis[[#This Row],[Victim''s Age]]&lt;41),"Youth","Adult")))</f>
        <v>Adult</v>
      </c>
    </row>
    <row r="1754" spans="1:13" x14ac:dyDescent="0.35">
      <c r="A1754">
        <v>221213901</v>
      </c>
      <c r="B1754" s="1">
        <v>44727</v>
      </c>
      <c r="C1754" s="1">
        <v>44392</v>
      </c>
      <c r="D1754" t="s">
        <v>24</v>
      </c>
      <c r="E1754" t="s">
        <v>91</v>
      </c>
      <c r="F1754">
        <v>39</v>
      </c>
      <c r="G1754" t="s">
        <v>19</v>
      </c>
      <c r="H1754" t="s">
        <v>30</v>
      </c>
      <c r="I1754" t="s">
        <v>16</v>
      </c>
      <c r="J1754" t="s">
        <v>6512</v>
      </c>
      <c r="K1754" t="s">
        <v>117</v>
      </c>
      <c r="L1754">
        <v>1200</v>
      </c>
      <c r="M1754" t="str">
        <f>IF(Crime_analysis[[#This Row],[Victim''s Age]]&lt;13,"Child",IF(AND(Crime_analysis[[#This Row],[Victim''s Age]]&gt;13,Crime_analysis[[#This Row],[Victim''s Age]]&lt;18),"Teenager",IF(AND(Crime_analysis[[#This Row],[Victim''s Age]]&gt;=18,Crime_analysis[[#This Row],[Victim''s Age]]&lt;41),"Youth","Adult")))</f>
        <v>Youth</v>
      </c>
    </row>
    <row r="1755" spans="1:13" x14ac:dyDescent="0.35">
      <c r="A1755">
        <v>220216170</v>
      </c>
      <c r="B1755" s="1">
        <v>44807</v>
      </c>
      <c r="C1755" s="1">
        <v>44503</v>
      </c>
      <c r="D1755" t="s">
        <v>26</v>
      </c>
      <c r="E1755" t="s">
        <v>13</v>
      </c>
      <c r="F1755">
        <v>41</v>
      </c>
      <c r="G1755" t="s">
        <v>14</v>
      </c>
      <c r="H1755" t="s">
        <v>20</v>
      </c>
      <c r="I1755" t="s">
        <v>16</v>
      </c>
      <c r="J1755" t="s">
        <v>6512</v>
      </c>
      <c r="K1755" t="s">
        <v>1697</v>
      </c>
      <c r="L1755">
        <v>1200</v>
      </c>
      <c r="M1755" t="str">
        <f>IF(Crime_analysis[[#This Row],[Victim''s Age]]&lt;13,"Child",IF(AND(Crime_analysis[[#This Row],[Victim''s Age]]&gt;13,Crime_analysis[[#This Row],[Victim''s Age]]&lt;18),"Teenager",IF(AND(Crime_analysis[[#This Row],[Victim''s Age]]&gt;=18,Crime_analysis[[#This Row],[Victim''s Age]]&lt;41),"Youth","Adult")))</f>
        <v>Adult</v>
      </c>
    </row>
    <row r="1756" spans="1:13" x14ac:dyDescent="0.35">
      <c r="A1756">
        <v>220412930</v>
      </c>
      <c r="B1756" s="1">
        <v>44811</v>
      </c>
      <c r="C1756" s="1">
        <v>44515</v>
      </c>
      <c r="D1756" t="s">
        <v>68</v>
      </c>
      <c r="E1756" t="s">
        <v>169</v>
      </c>
      <c r="F1756">
        <v>12</v>
      </c>
      <c r="G1756" t="s">
        <v>14</v>
      </c>
      <c r="H1756" t="s">
        <v>20</v>
      </c>
      <c r="I1756" t="s">
        <v>59</v>
      </c>
      <c r="J1756" t="s">
        <v>78</v>
      </c>
      <c r="K1756" t="s">
        <v>1698</v>
      </c>
      <c r="L1756">
        <v>2100</v>
      </c>
      <c r="M1756" t="str">
        <f>IF(Crime_analysis[[#This Row],[Victim''s Age]]&lt;13,"Child",IF(AND(Crime_analysis[[#This Row],[Victim''s Age]]&gt;13,Crime_analysis[[#This Row],[Victim''s Age]]&lt;18),"Teenager",IF(AND(Crime_analysis[[#This Row],[Victim''s Age]]&gt;=18,Crime_analysis[[#This Row],[Victim''s Age]]&lt;41),"Youth","Adult")))</f>
        <v>Child</v>
      </c>
    </row>
    <row r="1757" spans="1:13" x14ac:dyDescent="0.35">
      <c r="A1757">
        <v>231707162</v>
      </c>
      <c r="B1757" s="1">
        <v>45006</v>
      </c>
      <c r="C1757" s="1">
        <v>44222</v>
      </c>
      <c r="D1757" t="s">
        <v>40</v>
      </c>
      <c r="E1757" t="s">
        <v>13</v>
      </c>
      <c r="F1757">
        <v>55</v>
      </c>
      <c r="G1757" t="s">
        <v>19</v>
      </c>
      <c r="H1757" t="s">
        <v>30</v>
      </c>
      <c r="I1757" t="s">
        <v>16</v>
      </c>
      <c r="J1757" t="s">
        <v>6512</v>
      </c>
      <c r="K1757" t="s">
        <v>1699</v>
      </c>
      <c r="L1757">
        <v>1200</v>
      </c>
      <c r="M1757" t="str">
        <f>IF(Crime_analysis[[#This Row],[Victim''s Age]]&lt;13,"Child",IF(AND(Crime_analysis[[#This Row],[Victim''s Age]]&gt;13,Crime_analysis[[#This Row],[Victim''s Age]]&lt;18),"Teenager",IF(AND(Crime_analysis[[#This Row],[Victim''s Age]]&gt;=18,Crime_analysis[[#This Row],[Victim''s Age]]&lt;41),"Youth","Adult")))</f>
        <v>Adult</v>
      </c>
    </row>
    <row r="1758" spans="1:13" x14ac:dyDescent="0.35">
      <c r="A1758">
        <v>220710009</v>
      </c>
      <c r="B1758" s="1">
        <v>44715</v>
      </c>
      <c r="C1758" s="1">
        <v>44348</v>
      </c>
      <c r="D1758" t="s">
        <v>45</v>
      </c>
      <c r="E1758" t="s">
        <v>13</v>
      </c>
      <c r="F1758">
        <v>41</v>
      </c>
      <c r="G1758" t="s">
        <v>19</v>
      </c>
      <c r="H1758" t="s">
        <v>80</v>
      </c>
      <c r="I1758" t="s">
        <v>16</v>
      </c>
      <c r="J1758" t="s">
        <v>6512</v>
      </c>
      <c r="K1758" t="s">
        <v>1700</v>
      </c>
      <c r="L1758">
        <v>1340</v>
      </c>
      <c r="M1758" t="str">
        <f>IF(Crime_analysis[[#This Row],[Victim''s Age]]&lt;13,"Child",IF(AND(Crime_analysis[[#This Row],[Victim''s Age]]&gt;13,Crime_analysis[[#This Row],[Victim''s Age]]&lt;18),"Teenager",IF(AND(Crime_analysis[[#This Row],[Victim''s Age]]&gt;=18,Crime_analysis[[#This Row],[Victim''s Age]]&lt;41),"Youth","Adult")))</f>
        <v>Adult</v>
      </c>
    </row>
    <row r="1759" spans="1:13" x14ac:dyDescent="0.35">
      <c r="A1759">
        <v>230911129</v>
      </c>
      <c r="B1759" s="1">
        <v>45105</v>
      </c>
      <c r="C1759" s="1">
        <v>44331</v>
      </c>
      <c r="D1759" t="s">
        <v>65</v>
      </c>
      <c r="E1759" t="s">
        <v>91</v>
      </c>
      <c r="F1759">
        <v>46</v>
      </c>
      <c r="G1759" t="s">
        <v>19</v>
      </c>
      <c r="H1759" t="s">
        <v>33</v>
      </c>
      <c r="I1759" t="s">
        <v>16</v>
      </c>
      <c r="J1759" t="s">
        <v>6512</v>
      </c>
      <c r="K1759" t="s">
        <v>1701</v>
      </c>
      <c r="L1759">
        <v>1200</v>
      </c>
      <c r="M1759" t="str">
        <f>IF(Crime_analysis[[#This Row],[Victim''s Age]]&lt;13,"Child",IF(AND(Crime_analysis[[#This Row],[Victim''s Age]]&gt;13,Crime_analysis[[#This Row],[Victim''s Age]]&lt;18),"Teenager",IF(AND(Crime_analysis[[#This Row],[Victim''s Age]]&gt;=18,Crime_analysis[[#This Row],[Victim''s Age]]&lt;41),"Youth","Adult")))</f>
        <v>Adult</v>
      </c>
    </row>
    <row r="1760" spans="1:13" x14ac:dyDescent="0.35">
      <c r="A1760">
        <v>220215493</v>
      </c>
      <c r="B1760" s="1">
        <v>44797</v>
      </c>
      <c r="C1760" s="1">
        <v>44235</v>
      </c>
      <c r="D1760" t="s">
        <v>26</v>
      </c>
      <c r="E1760" t="s">
        <v>13</v>
      </c>
      <c r="F1760">
        <v>24</v>
      </c>
      <c r="G1760" t="s">
        <v>19</v>
      </c>
      <c r="H1760" t="s">
        <v>30</v>
      </c>
      <c r="I1760" t="s">
        <v>16</v>
      </c>
      <c r="J1760" t="s">
        <v>6512</v>
      </c>
      <c r="K1760" t="s">
        <v>1460</v>
      </c>
      <c r="L1760">
        <v>100</v>
      </c>
      <c r="M1760" t="str">
        <f>IF(Crime_analysis[[#This Row],[Victim''s Age]]&lt;13,"Child",IF(AND(Crime_analysis[[#This Row],[Victim''s Age]]&gt;13,Crime_analysis[[#This Row],[Victim''s Age]]&lt;18),"Teenager",IF(AND(Crime_analysis[[#This Row],[Victim''s Age]]&gt;=18,Crime_analysis[[#This Row],[Victim''s Age]]&lt;41),"Youth","Adult")))</f>
        <v>Youth</v>
      </c>
    </row>
    <row r="1761" spans="1:13" x14ac:dyDescent="0.35">
      <c r="A1761">
        <v>230706364</v>
      </c>
      <c r="B1761" s="1">
        <v>44979</v>
      </c>
      <c r="C1761" s="1">
        <v>44414</v>
      </c>
      <c r="D1761" t="s">
        <v>45</v>
      </c>
      <c r="E1761" t="s">
        <v>13</v>
      </c>
      <c r="F1761">
        <v>36</v>
      </c>
      <c r="G1761" t="s">
        <v>19</v>
      </c>
      <c r="H1761" t="s">
        <v>126</v>
      </c>
      <c r="I1761" t="s">
        <v>16</v>
      </c>
      <c r="J1761" t="s">
        <v>6512</v>
      </c>
      <c r="K1761" t="s">
        <v>1702</v>
      </c>
      <c r="L1761">
        <v>1010</v>
      </c>
      <c r="M1761" t="str">
        <f>IF(Crime_analysis[[#This Row],[Victim''s Age]]&lt;13,"Child",IF(AND(Crime_analysis[[#This Row],[Victim''s Age]]&gt;13,Crime_analysis[[#This Row],[Victim''s Age]]&lt;18),"Teenager",IF(AND(Crime_analysis[[#This Row],[Victim''s Age]]&gt;=18,Crime_analysis[[#This Row],[Victim''s Age]]&lt;41),"Youth","Adult")))</f>
        <v>Youth</v>
      </c>
    </row>
    <row r="1762" spans="1:13" x14ac:dyDescent="0.35">
      <c r="A1762">
        <v>230309211</v>
      </c>
      <c r="B1762" s="1">
        <v>45027</v>
      </c>
      <c r="C1762" s="1">
        <v>44477</v>
      </c>
      <c r="D1762" t="s">
        <v>12</v>
      </c>
      <c r="E1762" t="s">
        <v>56</v>
      </c>
      <c r="F1762">
        <v>34</v>
      </c>
      <c r="G1762" t="s">
        <v>14</v>
      </c>
      <c r="H1762" t="s">
        <v>15</v>
      </c>
      <c r="I1762" t="s">
        <v>16</v>
      </c>
      <c r="J1762" t="s">
        <v>6512</v>
      </c>
      <c r="K1762" t="s">
        <v>1703</v>
      </c>
      <c r="L1762">
        <v>930</v>
      </c>
      <c r="M1762" t="str">
        <f>IF(Crime_analysis[[#This Row],[Victim''s Age]]&lt;13,"Child",IF(AND(Crime_analysis[[#This Row],[Victim''s Age]]&gt;13,Crime_analysis[[#This Row],[Victim''s Age]]&lt;18),"Teenager",IF(AND(Crime_analysis[[#This Row],[Victim''s Age]]&gt;=18,Crime_analysis[[#This Row],[Victim''s Age]]&lt;41),"Youth","Adult")))</f>
        <v>Youth</v>
      </c>
    </row>
    <row r="1763" spans="1:13" x14ac:dyDescent="0.35">
      <c r="A1763">
        <v>220217622</v>
      </c>
      <c r="B1763" s="1">
        <v>44832</v>
      </c>
      <c r="C1763" s="1">
        <v>44556</v>
      </c>
      <c r="D1763" t="s">
        <v>26</v>
      </c>
      <c r="E1763" t="s">
        <v>56</v>
      </c>
      <c r="F1763">
        <v>44</v>
      </c>
      <c r="G1763" t="s">
        <v>19</v>
      </c>
      <c r="H1763" t="s">
        <v>30</v>
      </c>
      <c r="I1763" t="s">
        <v>16</v>
      </c>
      <c r="J1763" t="s">
        <v>6512</v>
      </c>
      <c r="K1763" t="s">
        <v>1704</v>
      </c>
      <c r="L1763">
        <v>2030</v>
      </c>
      <c r="M1763" t="str">
        <f>IF(Crime_analysis[[#This Row],[Victim''s Age]]&lt;13,"Child",IF(AND(Crime_analysis[[#This Row],[Victim''s Age]]&gt;13,Crime_analysis[[#This Row],[Victim''s Age]]&lt;18),"Teenager",IF(AND(Crime_analysis[[#This Row],[Victim''s Age]]&gt;=18,Crime_analysis[[#This Row],[Victim''s Age]]&lt;41),"Youth","Adult")))</f>
        <v>Adult</v>
      </c>
    </row>
    <row r="1764" spans="1:13" x14ac:dyDescent="0.35">
      <c r="A1764">
        <v>230906040</v>
      </c>
      <c r="B1764" s="1">
        <v>44979</v>
      </c>
      <c r="C1764" s="1">
        <v>44249</v>
      </c>
      <c r="D1764" t="s">
        <v>65</v>
      </c>
      <c r="E1764" t="s">
        <v>471</v>
      </c>
      <c r="F1764">
        <v>88</v>
      </c>
      <c r="G1764" t="s">
        <v>19</v>
      </c>
      <c r="H1764" t="s">
        <v>30</v>
      </c>
      <c r="I1764" t="s">
        <v>16</v>
      </c>
      <c r="J1764" t="s">
        <v>6512</v>
      </c>
      <c r="K1764" t="s">
        <v>1705</v>
      </c>
      <c r="L1764">
        <v>1</v>
      </c>
      <c r="M1764" t="str">
        <f>IF(Crime_analysis[[#This Row],[Victim''s Age]]&lt;13,"Child",IF(AND(Crime_analysis[[#This Row],[Victim''s Age]]&gt;13,Crime_analysis[[#This Row],[Victim''s Age]]&lt;18),"Teenager",IF(AND(Crime_analysis[[#This Row],[Victim''s Age]]&gt;=18,Crime_analysis[[#This Row],[Victim''s Age]]&lt;41),"Youth","Adult")))</f>
        <v>Adult</v>
      </c>
    </row>
    <row r="1765" spans="1:13" x14ac:dyDescent="0.35">
      <c r="A1765">
        <v>222110874</v>
      </c>
      <c r="B1765" s="1">
        <v>44734</v>
      </c>
      <c r="C1765" s="1">
        <v>44542</v>
      </c>
      <c r="D1765" t="s">
        <v>103</v>
      </c>
      <c r="E1765" t="s">
        <v>13</v>
      </c>
      <c r="F1765">
        <v>42</v>
      </c>
      <c r="G1765" t="s">
        <v>14</v>
      </c>
      <c r="H1765" t="s">
        <v>30</v>
      </c>
      <c r="I1765" t="s">
        <v>16</v>
      </c>
      <c r="J1765" t="s">
        <v>6512</v>
      </c>
      <c r="K1765" t="s">
        <v>1706</v>
      </c>
      <c r="L1765">
        <v>940</v>
      </c>
      <c r="M1765" t="str">
        <f>IF(Crime_analysis[[#This Row],[Victim''s Age]]&lt;13,"Child",IF(AND(Crime_analysis[[#This Row],[Victim''s Age]]&gt;13,Crime_analysis[[#This Row],[Victim''s Age]]&lt;18),"Teenager",IF(AND(Crime_analysis[[#This Row],[Victim''s Age]]&gt;=18,Crime_analysis[[#This Row],[Victim''s Age]]&lt;41),"Youth","Adult")))</f>
        <v>Adult</v>
      </c>
    </row>
    <row r="1766" spans="1:13" x14ac:dyDescent="0.35">
      <c r="A1766">
        <v>220313436</v>
      </c>
      <c r="B1766" s="1">
        <v>44750</v>
      </c>
      <c r="C1766" s="1">
        <v>44324</v>
      </c>
      <c r="D1766" t="s">
        <v>12</v>
      </c>
      <c r="E1766" t="s">
        <v>13</v>
      </c>
      <c r="F1766">
        <v>45</v>
      </c>
      <c r="G1766" t="s">
        <v>19</v>
      </c>
      <c r="H1766" t="s">
        <v>15</v>
      </c>
      <c r="I1766" t="s">
        <v>16</v>
      </c>
      <c r="J1766" t="s">
        <v>6512</v>
      </c>
      <c r="K1766" t="s">
        <v>1707</v>
      </c>
      <c r="L1766">
        <v>955</v>
      </c>
      <c r="M1766" t="str">
        <f>IF(Crime_analysis[[#This Row],[Victim''s Age]]&lt;13,"Child",IF(AND(Crime_analysis[[#This Row],[Victim''s Age]]&gt;13,Crime_analysis[[#This Row],[Victim''s Age]]&lt;18),"Teenager",IF(AND(Crime_analysis[[#This Row],[Victim''s Age]]&gt;=18,Crime_analysis[[#This Row],[Victim''s Age]]&lt;41),"Youth","Adult")))</f>
        <v>Adult</v>
      </c>
    </row>
    <row r="1767" spans="1:13" x14ac:dyDescent="0.35">
      <c r="A1767">
        <v>220714368</v>
      </c>
      <c r="B1767" s="1">
        <v>44826</v>
      </c>
      <c r="C1767" s="1">
        <v>44197</v>
      </c>
      <c r="D1767" t="s">
        <v>45</v>
      </c>
      <c r="E1767" t="s">
        <v>13</v>
      </c>
      <c r="F1767">
        <v>45</v>
      </c>
      <c r="G1767" t="s">
        <v>14</v>
      </c>
      <c r="H1767" t="s">
        <v>15</v>
      </c>
      <c r="I1767" t="s">
        <v>16</v>
      </c>
      <c r="J1767" t="s">
        <v>6512</v>
      </c>
      <c r="K1767" t="s">
        <v>1708</v>
      </c>
      <c r="L1767">
        <v>810</v>
      </c>
      <c r="M1767" t="str">
        <f>IF(Crime_analysis[[#This Row],[Victim''s Age]]&lt;13,"Child",IF(AND(Crime_analysis[[#This Row],[Victim''s Age]]&gt;13,Crime_analysis[[#This Row],[Victim''s Age]]&lt;18),"Teenager",IF(AND(Crime_analysis[[#This Row],[Victim''s Age]]&gt;=18,Crime_analysis[[#This Row],[Victim''s Age]]&lt;41),"Youth","Adult")))</f>
        <v>Adult</v>
      </c>
    </row>
    <row r="1768" spans="1:13" x14ac:dyDescent="0.35">
      <c r="A1768">
        <v>220319405</v>
      </c>
      <c r="B1768" s="1">
        <v>44865</v>
      </c>
      <c r="C1768" s="1">
        <v>44551</v>
      </c>
      <c r="D1768" t="s">
        <v>12</v>
      </c>
      <c r="E1768" t="s">
        <v>74</v>
      </c>
      <c r="F1768">
        <v>43</v>
      </c>
      <c r="G1768" t="s">
        <v>19</v>
      </c>
      <c r="H1768" t="s">
        <v>20</v>
      </c>
      <c r="I1768" t="s">
        <v>16</v>
      </c>
      <c r="J1768" t="s">
        <v>6512</v>
      </c>
      <c r="K1768" t="s">
        <v>1709</v>
      </c>
      <c r="L1768">
        <v>800</v>
      </c>
      <c r="M1768" t="str">
        <f>IF(Crime_analysis[[#This Row],[Victim''s Age]]&lt;13,"Child",IF(AND(Crime_analysis[[#This Row],[Victim''s Age]]&gt;13,Crime_analysis[[#This Row],[Victim''s Age]]&lt;18),"Teenager",IF(AND(Crime_analysis[[#This Row],[Victim''s Age]]&gt;=18,Crime_analysis[[#This Row],[Victim''s Age]]&lt;41),"Youth","Adult")))</f>
        <v>Adult</v>
      </c>
    </row>
    <row r="1769" spans="1:13" x14ac:dyDescent="0.35">
      <c r="A1769">
        <v>222018612</v>
      </c>
      <c r="B1769" s="1">
        <v>44892</v>
      </c>
      <c r="C1769" s="1">
        <v>44437</v>
      </c>
      <c r="D1769" t="s">
        <v>18</v>
      </c>
      <c r="E1769" t="s">
        <v>13</v>
      </c>
      <c r="F1769">
        <v>54</v>
      </c>
      <c r="G1769" t="s">
        <v>14</v>
      </c>
      <c r="H1769" t="s">
        <v>80</v>
      </c>
      <c r="I1769" t="s">
        <v>16</v>
      </c>
      <c r="J1769" t="s">
        <v>6512</v>
      </c>
      <c r="K1769" t="s">
        <v>1710</v>
      </c>
      <c r="L1769">
        <v>2145</v>
      </c>
      <c r="M1769" t="str">
        <f>IF(Crime_analysis[[#This Row],[Victim''s Age]]&lt;13,"Child",IF(AND(Crime_analysis[[#This Row],[Victim''s Age]]&gt;13,Crime_analysis[[#This Row],[Victim''s Age]]&lt;18),"Teenager",IF(AND(Crime_analysis[[#This Row],[Victim''s Age]]&gt;=18,Crime_analysis[[#This Row],[Victim''s Age]]&lt;41),"Youth","Adult")))</f>
        <v>Adult</v>
      </c>
    </row>
    <row r="1770" spans="1:13" x14ac:dyDescent="0.35">
      <c r="A1770">
        <v>221712895</v>
      </c>
      <c r="B1770" s="1">
        <v>44803</v>
      </c>
      <c r="C1770" s="1">
        <v>44330</v>
      </c>
      <c r="D1770" t="s">
        <v>40</v>
      </c>
      <c r="E1770" t="s">
        <v>35</v>
      </c>
      <c r="F1770">
        <v>56</v>
      </c>
      <c r="G1770" t="s">
        <v>19</v>
      </c>
      <c r="H1770" t="s">
        <v>15</v>
      </c>
      <c r="I1770" t="s">
        <v>16</v>
      </c>
      <c r="J1770" t="s">
        <v>113</v>
      </c>
      <c r="K1770" t="s">
        <v>1711</v>
      </c>
      <c r="L1770">
        <v>1900</v>
      </c>
      <c r="M1770" t="str">
        <f>IF(Crime_analysis[[#This Row],[Victim''s Age]]&lt;13,"Child",IF(AND(Crime_analysis[[#This Row],[Victim''s Age]]&gt;13,Crime_analysis[[#This Row],[Victim''s Age]]&lt;18),"Teenager",IF(AND(Crime_analysis[[#This Row],[Victim''s Age]]&gt;=18,Crime_analysis[[#This Row],[Victim''s Age]]&lt;41),"Youth","Adult")))</f>
        <v>Adult</v>
      </c>
    </row>
    <row r="1771" spans="1:13" x14ac:dyDescent="0.35">
      <c r="A1771">
        <v>220311687</v>
      </c>
      <c r="B1771" s="1">
        <v>44715</v>
      </c>
      <c r="C1771" s="1">
        <v>44197</v>
      </c>
      <c r="D1771" t="s">
        <v>12</v>
      </c>
      <c r="E1771" t="s">
        <v>13</v>
      </c>
      <c r="F1771">
        <v>15</v>
      </c>
      <c r="G1771" t="s">
        <v>14</v>
      </c>
      <c r="H1771" t="s">
        <v>20</v>
      </c>
      <c r="I1771" t="s">
        <v>16</v>
      </c>
      <c r="J1771" t="s">
        <v>6512</v>
      </c>
      <c r="K1771" t="s">
        <v>1712</v>
      </c>
      <c r="L1771">
        <v>800</v>
      </c>
      <c r="M1771" t="str">
        <f>IF(Crime_analysis[[#This Row],[Victim''s Age]]&lt;13,"Child",IF(AND(Crime_analysis[[#This Row],[Victim''s Age]]&gt;13,Crime_analysis[[#This Row],[Victim''s Age]]&lt;18),"Teenager",IF(AND(Crime_analysis[[#This Row],[Victim''s Age]]&gt;=18,Crime_analysis[[#This Row],[Victim''s Age]]&lt;41),"Youth","Adult")))</f>
        <v>Teenager</v>
      </c>
    </row>
    <row r="1772" spans="1:13" x14ac:dyDescent="0.35">
      <c r="A1772">
        <v>221225701</v>
      </c>
      <c r="B1772" s="1">
        <v>44915</v>
      </c>
      <c r="C1772" s="1">
        <v>44319</v>
      </c>
      <c r="D1772" t="s">
        <v>24</v>
      </c>
      <c r="E1772" t="s">
        <v>13</v>
      </c>
      <c r="F1772">
        <v>44</v>
      </c>
      <c r="G1772" t="s">
        <v>19</v>
      </c>
      <c r="H1772" t="s">
        <v>15</v>
      </c>
      <c r="I1772" t="s">
        <v>16</v>
      </c>
      <c r="J1772" t="s">
        <v>6512</v>
      </c>
      <c r="K1772" t="s">
        <v>1713</v>
      </c>
      <c r="L1772">
        <v>1200</v>
      </c>
      <c r="M1772" t="str">
        <f>IF(Crime_analysis[[#This Row],[Victim''s Age]]&lt;13,"Child",IF(AND(Crime_analysis[[#This Row],[Victim''s Age]]&gt;13,Crime_analysis[[#This Row],[Victim''s Age]]&lt;18),"Teenager",IF(AND(Crime_analysis[[#This Row],[Victim''s Age]]&gt;=18,Crime_analysis[[#This Row],[Victim''s Age]]&lt;41),"Youth","Adult")))</f>
        <v>Adult</v>
      </c>
    </row>
    <row r="1773" spans="1:13" x14ac:dyDescent="0.35">
      <c r="A1773">
        <v>221609951</v>
      </c>
      <c r="B1773" s="1">
        <v>44741</v>
      </c>
      <c r="C1773" s="1">
        <v>44506</v>
      </c>
      <c r="D1773" t="s">
        <v>86</v>
      </c>
      <c r="E1773" t="s">
        <v>415</v>
      </c>
      <c r="F1773">
        <v>41</v>
      </c>
      <c r="G1773" t="s">
        <v>19</v>
      </c>
      <c r="H1773" t="s">
        <v>20</v>
      </c>
      <c r="I1773" t="s">
        <v>1714</v>
      </c>
      <c r="J1773" t="s">
        <v>6512</v>
      </c>
      <c r="K1773" t="s">
        <v>1715</v>
      </c>
      <c r="L1773">
        <v>1630</v>
      </c>
      <c r="M1773" t="str">
        <f>IF(Crime_analysis[[#This Row],[Victim''s Age]]&lt;13,"Child",IF(AND(Crime_analysis[[#This Row],[Victim''s Age]]&gt;13,Crime_analysis[[#This Row],[Victim''s Age]]&lt;18),"Teenager",IF(AND(Crime_analysis[[#This Row],[Victim''s Age]]&gt;=18,Crime_analysis[[#This Row],[Victim''s Age]]&lt;41),"Youth","Adult")))</f>
        <v>Adult</v>
      </c>
    </row>
    <row r="1774" spans="1:13" x14ac:dyDescent="0.35">
      <c r="A1774">
        <v>221711436</v>
      </c>
      <c r="B1774" s="1">
        <v>44756</v>
      </c>
      <c r="C1774" s="1">
        <v>44245</v>
      </c>
      <c r="D1774" t="s">
        <v>40</v>
      </c>
      <c r="E1774" t="s">
        <v>13</v>
      </c>
      <c r="F1774">
        <v>55</v>
      </c>
      <c r="G1774" t="s">
        <v>19</v>
      </c>
      <c r="H1774" t="s">
        <v>20</v>
      </c>
      <c r="I1774" t="s">
        <v>16</v>
      </c>
      <c r="J1774" t="s">
        <v>6512</v>
      </c>
      <c r="K1774" t="s">
        <v>1716</v>
      </c>
      <c r="L1774">
        <v>1</v>
      </c>
      <c r="M1774" t="str">
        <f>IF(Crime_analysis[[#This Row],[Victim''s Age]]&lt;13,"Child",IF(AND(Crime_analysis[[#This Row],[Victim''s Age]]&gt;13,Crime_analysis[[#This Row],[Victim''s Age]]&lt;18),"Teenager",IF(AND(Crime_analysis[[#This Row],[Victim''s Age]]&gt;=18,Crime_analysis[[#This Row],[Victim''s Age]]&lt;41),"Youth","Adult")))</f>
        <v>Adult</v>
      </c>
    </row>
    <row r="1775" spans="1:13" x14ac:dyDescent="0.35">
      <c r="A1775">
        <v>230211395</v>
      </c>
      <c r="B1775" s="1">
        <v>45073</v>
      </c>
      <c r="C1775" s="1">
        <v>44530</v>
      </c>
      <c r="D1775" t="s">
        <v>26</v>
      </c>
      <c r="E1775" t="s">
        <v>13</v>
      </c>
      <c r="F1775">
        <v>21</v>
      </c>
      <c r="G1775" t="s">
        <v>14</v>
      </c>
      <c r="H1775" t="s">
        <v>20</v>
      </c>
      <c r="I1775" t="s">
        <v>16</v>
      </c>
      <c r="J1775" t="s">
        <v>6512</v>
      </c>
      <c r="K1775" t="s">
        <v>1717</v>
      </c>
      <c r="L1775">
        <v>1405</v>
      </c>
      <c r="M1775" t="str">
        <f>IF(Crime_analysis[[#This Row],[Victim''s Age]]&lt;13,"Child",IF(AND(Crime_analysis[[#This Row],[Victim''s Age]]&gt;13,Crime_analysis[[#This Row],[Victim''s Age]]&lt;18),"Teenager",IF(AND(Crime_analysis[[#This Row],[Victim''s Age]]&gt;=18,Crime_analysis[[#This Row],[Victim''s Age]]&lt;41),"Youth","Adult")))</f>
        <v>Youth</v>
      </c>
    </row>
    <row r="1776" spans="1:13" x14ac:dyDescent="0.35">
      <c r="A1776">
        <v>221014420</v>
      </c>
      <c r="B1776" s="1">
        <v>44828</v>
      </c>
      <c r="C1776" s="1">
        <v>44531</v>
      </c>
      <c r="D1776" t="s">
        <v>77</v>
      </c>
      <c r="E1776" t="s">
        <v>169</v>
      </c>
      <c r="F1776">
        <v>14</v>
      </c>
      <c r="G1776" t="s">
        <v>14</v>
      </c>
      <c r="H1776" t="s">
        <v>20</v>
      </c>
      <c r="I1776" t="s">
        <v>59</v>
      </c>
      <c r="J1776" t="s">
        <v>6512</v>
      </c>
      <c r="K1776" t="s">
        <v>1718</v>
      </c>
      <c r="L1776">
        <v>800</v>
      </c>
      <c r="M1776" t="str">
        <f>IF(Crime_analysis[[#This Row],[Victim''s Age]]&lt;13,"Child",IF(AND(Crime_analysis[[#This Row],[Victim''s Age]]&gt;13,Crime_analysis[[#This Row],[Victim''s Age]]&lt;18),"Teenager",IF(AND(Crime_analysis[[#This Row],[Victim''s Age]]&gt;=18,Crime_analysis[[#This Row],[Victim''s Age]]&lt;41),"Youth","Adult")))</f>
        <v>Teenager</v>
      </c>
    </row>
    <row r="1777" spans="1:13" x14ac:dyDescent="0.35">
      <c r="A1777">
        <v>221218063</v>
      </c>
      <c r="B1777" s="1">
        <v>44789</v>
      </c>
      <c r="C1777" s="1">
        <v>44384</v>
      </c>
      <c r="D1777" t="s">
        <v>24</v>
      </c>
      <c r="E1777" t="s">
        <v>13</v>
      </c>
      <c r="F1777">
        <v>50</v>
      </c>
      <c r="G1777" t="s">
        <v>14</v>
      </c>
      <c r="H1777" t="s">
        <v>20</v>
      </c>
      <c r="I1777" t="s">
        <v>16</v>
      </c>
      <c r="J1777" t="s">
        <v>6512</v>
      </c>
      <c r="K1777" t="s">
        <v>1719</v>
      </c>
      <c r="L1777">
        <v>1</v>
      </c>
      <c r="M1777" t="str">
        <f>IF(Crime_analysis[[#This Row],[Victim''s Age]]&lt;13,"Child",IF(AND(Crime_analysis[[#This Row],[Victim''s Age]]&gt;13,Crime_analysis[[#This Row],[Victim''s Age]]&lt;18),"Teenager",IF(AND(Crime_analysis[[#This Row],[Victim''s Age]]&gt;=18,Crime_analysis[[#This Row],[Victim''s Age]]&lt;41),"Youth","Adult")))</f>
        <v>Adult</v>
      </c>
    </row>
    <row r="1778" spans="1:13" x14ac:dyDescent="0.35">
      <c r="A1778">
        <v>222112205</v>
      </c>
      <c r="B1778" s="1">
        <v>44769</v>
      </c>
      <c r="C1778" s="1">
        <v>44197</v>
      </c>
      <c r="D1778" t="s">
        <v>103</v>
      </c>
      <c r="E1778" t="s">
        <v>344</v>
      </c>
      <c r="F1778">
        <v>57</v>
      </c>
      <c r="G1778" t="s">
        <v>19</v>
      </c>
      <c r="H1778" t="s">
        <v>30</v>
      </c>
      <c r="I1778" t="s">
        <v>16</v>
      </c>
      <c r="J1778" t="s">
        <v>6512</v>
      </c>
      <c r="K1778" t="s">
        <v>1720</v>
      </c>
      <c r="L1778">
        <v>830</v>
      </c>
      <c r="M1778" t="str">
        <f>IF(Crime_analysis[[#This Row],[Victim''s Age]]&lt;13,"Child",IF(AND(Crime_analysis[[#This Row],[Victim''s Age]]&gt;13,Crime_analysis[[#This Row],[Victim''s Age]]&lt;18),"Teenager",IF(AND(Crime_analysis[[#This Row],[Victim''s Age]]&gt;=18,Crime_analysis[[#This Row],[Victim''s Age]]&lt;41),"Youth","Adult")))</f>
        <v>Adult</v>
      </c>
    </row>
    <row r="1779" spans="1:13" x14ac:dyDescent="0.35">
      <c r="A1779">
        <v>221321450</v>
      </c>
      <c r="B1779" s="1">
        <v>44890</v>
      </c>
      <c r="C1779" s="1">
        <v>44501</v>
      </c>
      <c r="D1779" t="s">
        <v>52</v>
      </c>
      <c r="E1779" t="s">
        <v>84</v>
      </c>
      <c r="F1779">
        <v>31</v>
      </c>
      <c r="G1779" t="s">
        <v>19</v>
      </c>
      <c r="H1779" t="s">
        <v>20</v>
      </c>
      <c r="I1779" t="s">
        <v>59</v>
      </c>
      <c r="J1779" t="s">
        <v>6512</v>
      </c>
      <c r="K1779" t="s">
        <v>1721</v>
      </c>
      <c r="L1779">
        <v>2230</v>
      </c>
      <c r="M1779" t="str">
        <f>IF(Crime_analysis[[#This Row],[Victim''s Age]]&lt;13,"Child",IF(AND(Crime_analysis[[#This Row],[Victim''s Age]]&gt;13,Crime_analysis[[#This Row],[Victim''s Age]]&lt;18),"Teenager",IF(AND(Crime_analysis[[#This Row],[Victim''s Age]]&gt;=18,Crime_analysis[[#This Row],[Victim''s Age]]&lt;41),"Youth","Adult")))</f>
        <v>Youth</v>
      </c>
    </row>
    <row r="1780" spans="1:13" x14ac:dyDescent="0.35">
      <c r="A1780">
        <v>221217756</v>
      </c>
      <c r="B1780" s="1">
        <v>44784</v>
      </c>
      <c r="C1780" s="1">
        <v>44511</v>
      </c>
      <c r="D1780" t="s">
        <v>24</v>
      </c>
      <c r="E1780" t="s">
        <v>13</v>
      </c>
      <c r="F1780">
        <v>42</v>
      </c>
      <c r="G1780" t="s">
        <v>19</v>
      </c>
      <c r="H1780" t="s">
        <v>15</v>
      </c>
      <c r="I1780" t="s">
        <v>16</v>
      </c>
      <c r="J1780" t="s">
        <v>6512</v>
      </c>
      <c r="K1780" t="s">
        <v>1722</v>
      </c>
      <c r="L1780">
        <v>1</v>
      </c>
      <c r="M1780" t="str">
        <f>IF(Crime_analysis[[#This Row],[Victim''s Age]]&lt;13,"Child",IF(AND(Crime_analysis[[#This Row],[Victim''s Age]]&gt;13,Crime_analysis[[#This Row],[Victim''s Age]]&lt;18),"Teenager",IF(AND(Crime_analysis[[#This Row],[Victim''s Age]]&gt;=18,Crime_analysis[[#This Row],[Victim''s Age]]&lt;41),"Youth","Adult")))</f>
        <v>Adult</v>
      </c>
    </row>
    <row r="1781" spans="1:13" x14ac:dyDescent="0.35">
      <c r="A1781">
        <v>231214161</v>
      </c>
      <c r="B1781" s="1">
        <v>45096</v>
      </c>
      <c r="C1781" s="1">
        <v>44520</v>
      </c>
      <c r="D1781" t="s">
        <v>24</v>
      </c>
      <c r="E1781" t="s">
        <v>13</v>
      </c>
      <c r="F1781">
        <v>45</v>
      </c>
      <c r="G1781" t="s">
        <v>19</v>
      </c>
      <c r="H1781" t="s">
        <v>20</v>
      </c>
      <c r="I1781" t="s">
        <v>16</v>
      </c>
      <c r="J1781" t="s">
        <v>6512</v>
      </c>
      <c r="K1781" t="s">
        <v>546</v>
      </c>
      <c r="L1781">
        <v>1200</v>
      </c>
      <c r="M1781" t="str">
        <f>IF(Crime_analysis[[#This Row],[Victim''s Age]]&lt;13,"Child",IF(AND(Crime_analysis[[#This Row],[Victim''s Age]]&gt;13,Crime_analysis[[#This Row],[Victim''s Age]]&lt;18),"Teenager",IF(AND(Crime_analysis[[#This Row],[Victim''s Age]]&gt;=18,Crime_analysis[[#This Row],[Victim''s Age]]&lt;41),"Youth","Adult")))</f>
        <v>Adult</v>
      </c>
    </row>
    <row r="1782" spans="1:13" x14ac:dyDescent="0.35">
      <c r="A1782">
        <v>231507353</v>
      </c>
      <c r="B1782" s="1">
        <v>45005</v>
      </c>
      <c r="C1782" s="1">
        <v>44429</v>
      </c>
      <c r="D1782" t="s">
        <v>29</v>
      </c>
      <c r="E1782" t="s">
        <v>56</v>
      </c>
      <c r="F1782">
        <v>50</v>
      </c>
      <c r="G1782" t="s">
        <v>19</v>
      </c>
      <c r="H1782" t="s">
        <v>30</v>
      </c>
      <c r="I1782" t="s">
        <v>16</v>
      </c>
      <c r="J1782" t="s">
        <v>6512</v>
      </c>
      <c r="K1782" t="s">
        <v>851</v>
      </c>
      <c r="L1782">
        <v>1100</v>
      </c>
      <c r="M1782" t="str">
        <f>IF(Crime_analysis[[#This Row],[Victim''s Age]]&lt;13,"Child",IF(AND(Crime_analysis[[#This Row],[Victim''s Age]]&gt;13,Crime_analysis[[#This Row],[Victim''s Age]]&lt;18),"Teenager",IF(AND(Crime_analysis[[#This Row],[Victim''s Age]]&gt;=18,Crime_analysis[[#This Row],[Victim''s Age]]&lt;41),"Youth","Adult")))</f>
        <v>Adult</v>
      </c>
    </row>
    <row r="1783" spans="1:13" x14ac:dyDescent="0.35">
      <c r="A1783">
        <v>220516743</v>
      </c>
      <c r="B1783" s="1">
        <v>44901</v>
      </c>
      <c r="C1783" s="1">
        <v>44536</v>
      </c>
      <c r="D1783" t="s">
        <v>146</v>
      </c>
      <c r="E1783" t="s">
        <v>13</v>
      </c>
      <c r="F1783">
        <v>35</v>
      </c>
      <c r="G1783" t="s">
        <v>14</v>
      </c>
      <c r="H1783" t="s">
        <v>20</v>
      </c>
      <c r="I1783" t="s">
        <v>16</v>
      </c>
      <c r="J1783" t="s">
        <v>6512</v>
      </c>
      <c r="K1783" t="s">
        <v>1723</v>
      </c>
      <c r="L1783">
        <v>1535</v>
      </c>
      <c r="M1783" t="str">
        <f>IF(Crime_analysis[[#This Row],[Victim''s Age]]&lt;13,"Child",IF(AND(Crime_analysis[[#This Row],[Victim''s Age]]&gt;13,Crime_analysis[[#This Row],[Victim''s Age]]&lt;18),"Teenager",IF(AND(Crime_analysis[[#This Row],[Victim''s Age]]&gt;=18,Crime_analysis[[#This Row],[Victim''s Age]]&lt;41),"Youth","Adult")))</f>
        <v>Youth</v>
      </c>
    </row>
    <row r="1784" spans="1:13" x14ac:dyDescent="0.35">
      <c r="A1784">
        <v>221013560</v>
      </c>
      <c r="B1784" s="1">
        <v>44806</v>
      </c>
      <c r="C1784" s="1">
        <v>44393</v>
      </c>
      <c r="D1784" t="s">
        <v>77</v>
      </c>
      <c r="E1784" t="s">
        <v>181</v>
      </c>
      <c r="F1784">
        <v>44</v>
      </c>
      <c r="G1784" t="s">
        <v>14</v>
      </c>
      <c r="H1784" t="s">
        <v>33</v>
      </c>
      <c r="I1784" t="s">
        <v>59</v>
      </c>
      <c r="J1784" t="s">
        <v>78</v>
      </c>
      <c r="K1784" t="s">
        <v>1724</v>
      </c>
      <c r="L1784">
        <v>1400</v>
      </c>
      <c r="M1784" t="str">
        <f>IF(Crime_analysis[[#This Row],[Victim''s Age]]&lt;13,"Child",IF(AND(Crime_analysis[[#This Row],[Victim''s Age]]&gt;13,Crime_analysis[[#This Row],[Victim''s Age]]&lt;18),"Teenager",IF(AND(Crime_analysis[[#This Row],[Victim''s Age]]&gt;=18,Crime_analysis[[#This Row],[Victim''s Age]]&lt;41),"Youth","Adult")))</f>
        <v>Adult</v>
      </c>
    </row>
    <row r="1785" spans="1:13" x14ac:dyDescent="0.35">
      <c r="A1785">
        <v>232106550</v>
      </c>
      <c r="B1785" s="1">
        <v>44994</v>
      </c>
      <c r="C1785" s="1">
        <v>44557</v>
      </c>
      <c r="D1785" t="s">
        <v>103</v>
      </c>
      <c r="E1785" t="s">
        <v>54</v>
      </c>
      <c r="F1785">
        <v>63</v>
      </c>
      <c r="G1785" t="s">
        <v>14</v>
      </c>
      <c r="H1785" t="s">
        <v>30</v>
      </c>
      <c r="I1785" t="s">
        <v>16</v>
      </c>
      <c r="J1785" t="s">
        <v>6512</v>
      </c>
      <c r="K1785" t="s">
        <v>1725</v>
      </c>
      <c r="L1785">
        <v>1200</v>
      </c>
      <c r="M1785" t="str">
        <f>IF(Crime_analysis[[#This Row],[Victim''s Age]]&lt;13,"Child",IF(AND(Crime_analysis[[#This Row],[Victim''s Age]]&gt;13,Crime_analysis[[#This Row],[Victim''s Age]]&lt;18),"Teenager",IF(AND(Crime_analysis[[#This Row],[Victim''s Age]]&gt;=18,Crime_analysis[[#This Row],[Victim''s Age]]&lt;41),"Youth","Adult")))</f>
        <v>Adult</v>
      </c>
    </row>
    <row r="1786" spans="1:13" x14ac:dyDescent="0.35">
      <c r="A1786">
        <v>222015584</v>
      </c>
      <c r="B1786" s="1">
        <v>44842</v>
      </c>
      <c r="C1786" s="1">
        <v>44477</v>
      </c>
      <c r="D1786" t="s">
        <v>18</v>
      </c>
      <c r="E1786" t="s">
        <v>211</v>
      </c>
      <c r="F1786">
        <v>22</v>
      </c>
      <c r="G1786" t="s">
        <v>14</v>
      </c>
      <c r="H1786" t="s">
        <v>20</v>
      </c>
      <c r="I1786" t="s">
        <v>38</v>
      </c>
      <c r="J1786" t="s">
        <v>6512</v>
      </c>
      <c r="K1786" t="s">
        <v>1726</v>
      </c>
      <c r="L1786">
        <v>1100</v>
      </c>
      <c r="M1786" t="str">
        <f>IF(Crime_analysis[[#This Row],[Victim''s Age]]&lt;13,"Child",IF(AND(Crime_analysis[[#This Row],[Victim''s Age]]&gt;13,Crime_analysis[[#This Row],[Victim''s Age]]&lt;18),"Teenager",IF(AND(Crime_analysis[[#This Row],[Victim''s Age]]&gt;=18,Crime_analysis[[#This Row],[Victim''s Age]]&lt;41),"Youth","Adult")))</f>
        <v>Youth</v>
      </c>
    </row>
    <row r="1787" spans="1:13" x14ac:dyDescent="0.35">
      <c r="A1787">
        <v>221110188</v>
      </c>
      <c r="B1787" s="1">
        <v>44720</v>
      </c>
      <c r="C1787" s="1">
        <v>44301</v>
      </c>
      <c r="D1787" t="s">
        <v>61</v>
      </c>
      <c r="E1787" t="s">
        <v>1144</v>
      </c>
      <c r="F1787">
        <v>46</v>
      </c>
      <c r="G1787" t="s">
        <v>19</v>
      </c>
      <c r="H1787" t="s">
        <v>14</v>
      </c>
      <c r="I1787" t="s">
        <v>16</v>
      </c>
      <c r="J1787" t="s">
        <v>6512</v>
      </c>
      <c r="K1787" t="s">
        <v>1727</v>
      </c>
      <c r="L1787">
        <v>1145</v>
      </c>
      <c r="M1787" t="str">
        <f>IF(Crime_analysis[[#This Row],[Victim''s Age]]&lt;13,"Child",IF(AND(Crime_analysis[[#This Row],[Victim''s Age]]&gt;13,Crime_analysis[[#This Row],[Victim''s Age]]&lt;18),"Teenager",IF(AND(Crime_analysis[[#This Row],[Victim''s Age]]&gt;=18,Crime_analysis[[#This Row],[Victim''s Age]]&lt;41),"Youth","Adult")))</f>
        <v>Adult</v>
      </c>
    </row>
    <row r="1788" spans="1:13" x14ac:dyDescent="0.35">
      <c r="A1788">
        <v>231108608</v>
      </c>
      <c r="B1788" s="1">
        <v>45049</v>
      </c>
      <c r="C1788" s="1">
        <v>44409</v>
      </c>
      <c r="D1788" t="s">
        <v>61</v>
      </c>
      <c r="E1788" t="s">
        <v>211</v>
      </c>
      <c r="F1788">
        <v>51</v>
      </c>
      <c r="G1788" t="s">
        <v>19</v>
      </c>
      <c r="H1788" t="s">
        <v>20</v>
      </c>
      <c r="I1788" t="s">
        <v>38</v>
      </c>
      <c r="J1788" t="s">
        <v>78</v>
      </c>
      <c r="K1788" t="s">
        <v>1728</v>
      </c>
      <c r="L1788">
        <v>2200</v>
      </c>
      <c r="M1788" t="str">
        <f>IF(Crime_analysis[[#This Row],[Victim''s Age]]&lt;13,"Child",IF(AND(Crime_analysis[[#This Row],[Victim''s Age]]&gt;13,Crime_analysis[[#This Row],[Victim''s Age]]&lt;18),"Teenager",IF(AND(Crime_analysis[[#This Row],[Victim''s Age]]&gt;=18,Crime_analysis[[#This Row],[Victim''s Age]]&lt;41),"Youth","Adult")))</f>
        <v>Adult</v>
      </c>
    </row>
    <row r="1789" spans="1:13" x14ac:dyDescent="0.35">
      <c r="A1789">
        <v>221512657</v>
      </c>
      <c r="B1789" s="1">
        <v>44764</v>
      </c>
      <c r="C1789" s="1">
        <v>44537</v>
      </c>
      <c r="D1789" t="s">
        <v>29</v>
      </c>
      <c r="E1789" t="s">
        <v>13</v>
      </c>
      <c r="F1789">
        <v>36</v>
      </c>
      <c r="G1789" t="s">
        <v>19</v>
      </c>
      <c r="H1789" t="s">
        <v>30</v>
      </c>
      <c r="I1789" t="s">
        <v>16</v>
      </c>
      <c r="J1789" t="s">
        <v>6512</v>
      </c>
      <c r="K1789" t="s">
        <v>1729</v>
      </c>
      <c r="L1789">
        <v>800</v>
      </c>
      <c r="M1789" t="str">
        <f>IF(Crime_analysis[[#This Row],[Victim''s Age]]&lt;13,"Child",IF(AND(Crime_analysis[[#This Row],[Victim''s Age]]&gt;13,Crime_analysis[[#This Row],[Victim''s Age]]&lt;18),"Teenager",IF(AND(Crime_analysis[[#This Row],[Victim''s Age]]&gt;=18,Crime_analysis[[#This Row],[Victim''s Age]]&lt;41),"Youth","Adult")))</f>
        <v>Youth</v>
      </c>
    </row>
    <row r="1790" spans="1:13" x14ac:dyDescent="0.35">
      <c r="A1790">
        <v>230312521</v>
      </c>
      <c r="B1790" s="1">
        <v>45098</v>
      </c>
      <c r="C1790" s="1">
        <v>44256</v>
      </c>
      <c r="D1790" t="s">
        <v>12</v>
      </c>
      <c r="E1790" t="s">
        <v>46</v>
      </c>
      <c r="F1790">
        <v>49</v>
      </c>
      <c r="G1790" t="s">
        <v>14</v>
      </c>
      <c r="H1790" t="s">
        <v>20</v>
      </c>
      <c r="I1790" t="s">
        <v>16</v>
      </c>
      <c r="J1790" t="s">
        <v>6512</v>
      </c>
      <c r="K1790" t="s">
        <v>1730</v>
      </c>
      <c r="L1790">
        <v>1300</v>
      </c>
      <c r="M1790" t="str">
        <f>IF(Crime_analysis[[#This Row],[Victim''s Age]]&lt;13,"Child",IF(AND(Crime_analysis[[#This Row],[Victim''s Age]]&gt;13,Crime_analysis[[#This Row],[Victim''s Age]]&lt;18),"Teenager",IF(AND(Crime_analysis[[#This Row],[Victim''s Age]]&gt;=18,Crime_analysis[[#This Row],[Victim''s Age]]&lt;41),"Youth","Adult")))</f>
        <v>Adult</v>
      </c>
    </row>
    <row r="1791" spans="1:13" x14ac:dyDescent="0.35">
      <c r="A1791">
        <v>231904987</v>
      </c>
      <c r="B1791" s="1">
        <v>44951</v>
      </c>
      <c r="C1791" s="1">
        <v>44378</v>
      </c>
      <c r="D1791" t="s">
        <v>32</v>
      </c>
      <c r="E1791" t="s">
        <v>320</v>
      </c>
      <c r="F1791">
        <v>59</v>
      </c>
      <c r="G1791" t="s">
        <v>14</v>
      </c>
      <c r="H1791" t="s">
        <v>20</v>
      </c>
      <c r="I1791" t="s">
        <v>38</v>
      </c>
      <c r="J1791" t="s">
        <v>113</v>
      </c>
      <c r="K1791" t="s">
        <v>1731</v>
      </c>
      <c r="L1791">
        <v>700</v>
      </c>
      <c r="M1791" t="str">
        <f>IF(Crime_analysis[[#This Row],[Victim''s Age]]&lt;13,"Child",IF(AND(Crime_analysis[[#This Row],[Victim''s Age]]&gt;13,Crime_analysis[[#This Row],[Victim''s Age]]&lt;18),"Teenager",IF(AND(Crime_analysis[[#This Row],[Victim''s Age]]&gt;=18,Crime_analysis[[#This Row],[Victim''s Age]]&lt;41),"Youth","Adult")))</f>
        <v>Adult</v>
      </c>
    </row>
    <row r="1792" spans="1:13" x14ac:dyDescent="0.35">
      <c r="A1792">
        <v>221917186</v>
      </c>
      <c r="B1792" s="1">
        <v>44886</v>
      </c>
      <c r="C1792" s="1">
        <v>44521</v>
      </c>
      <c r="D1792" t="s">
        <v>32</v>
      </c>
      <c r="E1792" t="s">
        <v>46</v>
      </c>
      <c r="F1792">
        <v>38</v>
      </c>
      <c r="G1792" t="s">
        <v>14</v>
      </c>
      <c r="H1792" t="s">
        <v>33</v>
      </c>
      <c r="I1792" t="s">
        <v>16</v>
      </c>
      <c r="J1792" t="s">
        <v>6512</v>
      </c>
      <c r="K1792" t="s">
        <v>1732</v>
      </c>
      <c r="L1792">
        <v>1215</v>
      </c>
      <c r="M1792" t="str">
        <f>IF(Crime_analysis[[#This Row],[Victim''s Age]]&lt;13,"Child",IF(AND(Crime_analysis[[#This Row],[Victim''s Age]]&gt;13,Crime_analysis[[#This Row],[Victim''s Age]]&lt;18),"Teenager",IF(AND(Crime_analysis[[#This Row],[Victim''s Age]]&gt;=18,Crime_analysis[[#This Row],[Victim''s Age]]&lt;41),"Youth","Adult")))</f>
        <v>Youth</v>
      </c>
    </row>
    <row r="1793" spans="1:13" x14ac:dyDescent="0.35">
      <c r="A1793">
        <v>231211693</v>
      </c>
      <c r="B1793" s="1">
        <v>45056</v>
      </c>
      <c r="C1793" s="1">
        <v>44542</v>
      </c>
      <c r="D1793" t="s">
        <v>24</v>
      </c>
      <c r="E1793" t="s">
        <v>13</v>
      </c>
      <c r="F1793">
        <v>58</v>
      </c>
      <c r="G1793" t="s">
        <v>14</v>
      </c>
      <c r="H1793" t="s">
        <v>20</v>
      </c>
      <c r="I1793" t="s">
        <v>16</v>
      </c>
      <c r="J1793" t="s">
        <v>6512</v>
      </c>
      <c r="K1793" t="s">
        <v>1733</v>
      </c>
      <c r="L1793">
        <v>1330</v>
      </c>
      <c r="M1793" t="str">
        <f>IF(Crime_analysis[[#This Row],[Victim''s Age]]&lt;13,"Child",IF(AND(Crime_analysis[[#This Row],[Victim''s Age]]&gt;13,Crime_analysis[[#This Row],[Victim''s Age]]&lt;18),"Teenager",IF(AND(Crime_analysis[[#This Row],[Victim''s Age]]&gt;=18,Crime_analysis[[#This Row],[Victim''s Age]]&lt;41),"Youth","Adult")))</f>
        <v>Adult</v>
      </c>
    </row>
    <row r="1794" spans="1:13" x14ac:dyDescent="0.35">
      <c r="A1794">
        <v>221515418</v>
      </c>
      <c r="B1794" s="1">
        <v>44827</v>
      </c>
      <c r="C1794" s="1">
        <v>44461</v>
      </c>
      <c r="D1794" t="s">
        <v>29</v>
      </c>
      <c r="E1794" t="s">
        <v>54</v>
      </c>
      <c r="F1794">
        <v>66</v>
      </c>
      <c r="G1794" t="s">
        <v>19</v>
      </c>
      <c r="H1794" t="s">
        <v>30</v>
      </c>
      <c r="I1794" t="s">
        <v>16</v>
      </c>
      <c r="J1794" t="s">
        <v>6512</v>
      </c>
      <c r="K1794" t="s">
        <v>1734</v>
      </c>
      <c r="L1794">
        <v>1</v>
      </c>
      <c r="M1794" t="str">
        <f>IF(Crime_analysis[[#This Row],[Victim''s Age]]&lt;13,"Child",IF(AND(Crime_analysis[[#This Row],[Victim''s Age]]&gt;13,Crime_analysis[[#This Row],[Victim''s Age]]&lt;18),"Teenager",IF(AND(Crime_analysis[[#This Row],[Victim''s Age]]&gt;=18,Crime_analysis[[#This Row],[Victim''s Age]]&lt;41),"Youth","Adult")))</f>
        <v>Adult</v>
      </c>
    </row>
    <row r="1795" spans="1:13" x14ac:dyDescent="0.35">
      <c r="A1795">
        <v>230906407</v>
      </c>
      <c r="B1795" s="1">
        <v>44988</v>
      </c>
      <c r="C1795" s="1">
        <v>44373</v>
      </c>
      <c r="D1795" t="s">
        <v>65</v>
      </c>
      <c r="E1795" t="s">
        <v>169</v>
      </c>
      <c r="F1795">
        <v>4</v>
      </c>
      <c r="G1795" t="s">
        <v>14</v>
      </c>
      <c r="H1795" t="s">
        <v>30</v>
      </c>
      <c r="I1795" t="s">
        <v>59</v>
      </c>
      <c r="J1795" t="s">
        <v>6512</v>
      </c>
      <c r="K1795" t="s">
        <v>1735</v>
      </c>
      <c r="L1795">
        <v>1</v>
      </c>
      <c r="M1795" t="str">
        <f>IF(Crime_analysis[[#This Row],[Victim''s Age]]&lt;13,"Child",IF(AND(Crime_analysis[[#This Row],[Victim''s Age]]&gt;13,Crime_analysis[[#This Row],[Victim''s Age]]&lt;18),"Teenager",IF(AND(Crime_analysis[[#This Row],[Victim''s Age]]&gt;=18,Crime_analysis[[#This Row],[Victim''s Age]]&lt;41),"Youth","Adult")))</f>
        <v>Child</v>
      </c>
    </row>
    <row r="1796" spans="1:13" x14ac:dyDescent="0.35">
      <c r="A1796">
        <v>230211188</v>
      </c>
      <c r="B1796" s="1">
        <v>45070</v>
      </c>
      <c r="C1796" s="1">
        <v>44333</v>
      </c>
      <c r="D1796" t="s">
        <v>26</v>
      </c>
      <c r="E1796" t="s">
        <v>13</v>
      </c>
      <c r="F1796">
        <v>33</v>
      </c>
      <c r="G1796" t="s">
        <v>19</v>
      </c>
      <c r="H1796" t="s">
        <v>30</v>
      </c>
      <c r="I1796" t="s">
        <v>16</v>
      </c>
      <c r="J1796" t="s">
        <v>6512</v>
      </c>
      <c r="K1796" t="s">
        <v>1164</v>
      </c>
      <c r="L1796">
        <v>1200</v>
      </c>
      <c r="M1796" t="str">
        <f>IF(Crime_analysis[[#This Row],[Victim''s Age]]&lt;13,"Child",IF(AND(Crime_analysis[[#This Row],[Victim''s Age]]&gt;13,Crime_analysis[[#This Row],[Victim''s Age]]&lt;18),"Teenager",IF(AND(Crime_analysis[[#This Row],[Victim''s Age]]&gt;=18,Crime_analysis[[#This Row],[Victim''s Age]]&lt;41),"Youth","Adult")))</f>
        <v>Youth</v>
      </c>
    </row>
    <row r="1797" spans="1:13" x14ac:dyDescent="0.35">
      <c r="A1797">
        <v>230909980</v>
      </c>
      <c r="B1797" s="1">
        <v>45076</v>
      </c>
      <c r="C1797" s="1">
        <v>44197</v>
      </c>
      <c r="D1797" t="s">
        <v>65</v>
      </c>
      <c r="E1797" t="s">
        <v>37</v>
      </c>
      <c r="F1797">
        <v>27</v>
      </c>
      <c r="G1797" t="s">
        <v>19</v>
      </c>
      <c r="H1797" t="s">
        <v>33</v>
      </c>
      <c r="I1797" t="s">
        <v>16</v>
      </c>
      <c r="J1797" t="s">
        <v>78</v>
      </c>
      <c r="K1797" t="s">
        <v>1736</v>
      </c>
      <c r="L1797">
        <v>800</v>
      </c>
      <c r="M1797" t="str">
        <f>IF(Crime_analysis[[#This Row],[Victim''s Age]]&lt;13,"Child",IF(AND(Crime_analysis[[#This Row],[Victim''s Age]]&gt;13,Crime_analysis[[#This Row],[Victim''s Age]]&lt;18),"Teenager",IF(AND(Crime_analysis[[#This Row],[Victim''s Age]]&gt;=18,Crime_analysis[[#This Row],[Victim''s Age]]&lt;41),"Youth","Adult")))</f>
        <v>Youth</v>
      </c>
    </row>
    <row r="1798" spans="1:13" x14ac:dyDescent="0.35">
      <c r="A1798">
        <v>231410478</v>
      </c>
      <c r="B1798" s="1">
        <v>45054</v>
      </c>
      <c r="C1798" s="1">
        <v>44489</v>
      </c>
      <c r="D1798" t="s">
        <v>120</v>
      </c>
      <c r="E1798" t="s">
        <v>13</v>
      </c>
      <c r="F1798">
        <v>66</v>
      </c>
      <c r="G1798" t="s">
        <v>14</v>
      </c>
      <c r="H1798" t="s">
        <v>30</v>
      </c>
      <c r="I1798" t="s">
        <v>16</v>
      </c>
      <c r="J1798" t="s">
        <v>6512</v>
      </c>
      <c r="K1798" t="s">
        <v>1737</v>
      </c>
      <c r="L1798">
        <v>1200</v>
      </c>
      <c r="M1798" t="str">
        <f>IF(Crime_analysis[[#This Row],[Victim''s Age]]&lt;13,"Child",IF(AND(Crime_analysis[[#This Row],[Victim''s Age]]&gt;13,Crime_analysis[[#This Row],[Victim''s Age]]&lt;18),"Teenager",IF(AND(Crime_analysis[[#This Row],[Victim''s Age]]&gt;=18,Crime_analysis[[#This Row],[Victim''s Age]]&lt;41),"Youth","Adult")))</f>
        <v>Adult</v>
      </c>
    </row>
    <row r="1799" spans="1:13" x14ac:dyDescent="0.35">
      <c r="A1799">
        <v>222110630</v>
      </c>
      <c r="B1799" s="1">
        <v>44729</v>
      </c>
      <c r="C1799" s="1">
        <v>44432</v>
      </c>
      <c r="D1799" t="s">
        <v>103</v>
      </c>
      <c r="E1799" t="s">
        <v>74</v>
      </c>
      <c r="F1799">
        <v>51</v>
      </c>
      <c r="G1799" t="s">
        <v>19</v>
      </c>
      <c r="H1799" t="s">
        <v>30</v>
      </c>
      <c r="I1799" t="s">
        <v>16</v>
      </c>
      <c r="J1799" t="s">
        <v>6512</v>
      </c>
      <c r="K1799" t="s">
        <v>1738</v>
      </c>
      <c r="L1799">
        <v>1700</v>
      </c>
      <c r="M1799" t="str">
        <f>IF(Crime_analysis[[#This Row],[Victim''s Age]]&lt;13,"Child",IF(AND(Crime_analysis[[#This Row],[Victim''s Age]]&gt;13,Crime_analysis[[#This Row],[Victim''s Age]]&lt;18),"Teenager",IF(AND(Crime_analysis[[#This Row],[Victim''s Age]]&gt;=18,Crime_analysis[[#This Row],[Victim''s Age]]&lt;41),"Youth","Adult")))</f>
        <v>Adult</v>
      </c>
    </row>
    <row r="1800" spans="1:13" x14ac:dyDescent="0.35">
      <c r="A1800">
        <v>231704303</v>
      </c>
      <c r="B1800" s="1">
        <v>44930</v>
      </c>
      <c r="C1800" s="1">
        <v>44470</v>
      </c>
      <c r="D1800" t="s">
        <v>40</v>
      </c>
      <c r="E1800" t="s">
        <v>13</v>
      </c>
      <c r="F1800">
        <v>27</v>
      </c>
      <c r="G1800" t="s">
        <v>14</v>
      </c>
      <c r="H1800" t="s">
        <v>20</v>
      </c>
      <c r="I1800" t="s">
        <v>16</v>
      </c>
      <c r="J1800" t="s">
        <v>6512</v>
      </c>
      <c r="K1800" t="s">
        <v>1739</v>
      </c>
      <c r="L1800">
        <v>1710</v>
      </c>
      <c r="M1800" t="str">
        <f>IF(Crime_analysis[[#This Row],[Victim''s Age]]&lt;13,"Child",IF(AND(Crime_analysis[[#This Row],[Victim''s Age]]&gt;13,Crime_analysis[[#This Row],[Victim''s Age]]&lt;18),"Teenager",IF(AND(Crime_analysis[[#This Row],[Victim''s Age]]&gt;=18,Crime_analysis[[#This Row],[Victim''s Age]]&lt;41),"Youth","Adult")))</f>
        <v>Youth</v>
      </c>
    </row>
    <row r="1801" spans="1:13" x14ac:dyDescent="0.35">
      <c r="A1801">
        <v>221220041</v>
      </c>
      <c r="B1801" s="1">
        <v>44823</v>
      </c>
      <c r="C1801" s="1">
        <v>44293</v>
      </c>
      <c r="D1801" t="s">
        <v>24</v>
      </c>
      <c r="E1801" t="s">
        <v>74</v>
      </c>
      <c r="F1801">
        <v>60</v>
      </c>
      <c r="G1801" t="s">
        <v>14</v>
      </c>
      <c r="H1801" t="s">
        <v>15</v>
      </c>
      <c r="I1801" t="s">
        <v>16</v>
      </c>
      <c r="J1801" t="s">
        <v>6512</v>
      </c>
      <c r="K1801" t="s">
        <v>1649</v>
      </c>
      <c r="L1801">
        <v>1800</v>
      </c>
      <c r="M1801" t="str">
        <f>IF(Crime_analysis[[#This Row],[Victim''s Age]]&lt;13,"Child",IF(AND(Crime_analysis[[#This Row],[Victim''s Age]]&gt;13,Crime_analysis[[#This Row],[Victim''s Age]]&lt;18),"Teenager",IF(AND(Crime_analysis[[#This Row],[Victim''s Age]]&gt;=18,Crime_analysis[[#This Row],[Victim''s Age]]&lt;41),"Youth","Adult")))</f>
        <v>Adult</v>
      </c>
    </row>
    <row r="1802" spans="1:13" x14ac:dyDescent="0.35">
      <c r="A1802">
        <v>220318689</v>
      </c>
      <c r="B1802" s="1">
        <v>44852</v>
      </c>
      <c r="C1802" s="1">
        <v>44348</v>
      </c>
      <c r="D1802" t="s">
        <v>12</v>
      </c>
      <c r="E1802" t="s">
        <v>169</v>
      </c>
      <c r="F1802">
        <v>8</v>
      </c>
      <c r="G1802" t="s">
        <v>14</v>
      </c>
      <c r="H1802" t="s">
        <v>20</v>
      </c>
      <c r="I1802" t="s">
        <v>59</v>
      </c>
      <c r="J1802" t="s">
        <v>78</v>
      </c>
      <c r="K1802" t="s">
        <v>1740</v>
      </c>
      <c r="L1802">
        <v>1</v>
      </c>
      <c r="M1802" t="str">
        <f>IF(Crime_analysis[[#This Row],[Victim''s Age]]&lt;13,"Child",IF(AND(Crime_analysis[[#This Row],[Victim''s Age]]&gt;13,Crime_analysis[[#This Row],[Victim''s Age]]&lt;18),"Teenager",IF(AND(Crime_analysis[[#This Row],[Victim''s Age]]&gt;=18,Crime_analysis[[#This Row],[Victim''s Age]]&lt;41),"Youth","Adult")))</f>
        <v>Child</v>
      </c>
    </row>
    <row r="1803" spans="1:13" x14ac:dyDescent="0.35">
      <c r="A1803">
        <v>221111892</v>
      </c>
      <c r="B1803" s="1">
        <v>44766</v>
      </c>
      <c r="C1803" s="1">
        <v>44197</v>
      </c>
      <c r="D1803" t="s">
        <v>61</v>
      </c>
      <c r="E1803" t="s">
        <v>13</v>
      </c>
      <c r="F1803">
        <v>17</v>
      </c>
      <c r="G1803" t="s">
        <v>19</v>
      </c>
      <c r="H1803" t="s">
        <v>20</v>
      </c>
      <c r="I1803" t="s">
        <v>16</v>
      </c>
      <c r="J1803" t="s">
        <v>6512</v>
      </c>
      <c r="K1803" t="s">
        <v>1741</v>
      </c>
      <c r="L1803">
        <v>1</v>
      </c>
      <c r="M1803" t="str">
        <f>IF(Crime_analysis[[#This Row],[Victim''s Age]]&lt;13,"Child",IF(AND(Crime_analysis[[#This Row],[Victim''s Age]]&gt;13,Crime_analysis[[#This Row],[Victim''s Age]]&lt;18),"Teenager",IF(AND(Crime_analysis[[#This Row],[Victim''s Age]]&gt;=18,Crime_analysis[[#This Row],[Victim''s Age]]&lt;41),"Youth","Adult")))</f>
        <v>Teenager</v>
      </c>
    </row>
    <row r="1804" spans="1:13" x14ac:dyDescent="0.35">
      <c r="A1804">
        <v>221611936</v>
      </c>
      <c r="B1804" s="1">
        <v>44804</v>
      </c>
      <c r="C1804" s="1">
        <v>44452</v>
      </c>
      <c r="D1804" t="s">
        <v>86</v>
      </c>
      <c r="E1804" t="s">
        <v>783</v>
      </c>
      <c r="F1804">
        <v>65</v>
      </c>
      <c r="G1804" t="s">
        <v>19</v>
      </c>
      <c r="H1804" t="s">
        <v>92</v>
      </c>
      <c r="I1804" t="s">
        <v>16</v>
      </c>
      <c r="J1804" t="s">
        <v>78</v>
      </c>
      <c r="K1804" t="s">
        <v>1742</v>
      </c>
      <c r="L1804">
        <v>504</v>
      </c>
      <c r="M1804" t="str">
        <f>IF(Crime_analysis[[#This Row],[Victim''s Age]]&lt;13,"Child",IF(AND(Crime_analysis[[#This Row],[Victim''s Age]]&gt;13,Crime_analysis[[#This Row],[Victim''s Age]]&lt;18),"Teenager",IF(AND(Crime_analysis[[#This Row],[Victim''s Age]]&gt;=18,Crime_analysis[[#This Row],[Victim''s Age]]&lt;41),"Youth","Adult")))</f>
        <v>Adult</v>
      </c>
    </row>
    <row r="1805" spans="1:13" x14ac:dyDescent="0.35">
      <c r="A1805">
        <v>221715820</v>
      </c>
      <c r="B1805" s="1">
        <v>44873</v>
      </c>
      <c r="C1805" s="1">
        <v>44501</v>
      </c>
      <c r="D1805" t="s">
        <v>40</v>
      </c>
      <c r="E1805" t="s">
        <v>169</v>
      </c>
      <c r="F1805">
        <v>11</v>
      </c>
      <c r="G1805" t="s">
        <v>14</v>
      </c>
      <c r="H1805" t="s">
        <v>20</v>
      </c>
      <c r="I1805" t="s">
        <v>59</v>
      </c>
      <c r="J1805" t="s">
        <v>6512</v>
      </c>
      <c r="K1805" t="s">
        <v>1743</v>
      </c>
      <c r="L1805">
        <v>1500</v>
      </c>
      <c r="M1805" t="str">
        <f>IF(Crime_analysis[[#This Row],[Victim''s Age]]&lt;13,"Child",IF(AND(Crime_analysis[[#This Row],[Victim''s Age]]&gt;13,Crime_analysis[[#This Row],[Victim''s Age]]&lt;18),"Teenager",IF(AND(Crime_analysis[[#This Row],[Victim''s Age]]&gt;=18,Crime_analysis[[#This Row],[Victim''s Age]]&lt;41),"Youth","Adult")))</f>
        <v>Child</v>
      </c>
    </row>
    <row r="1806" spans="1:13" x14ac:dyDescent="0.35">
      <c r="A1806">
        <v>230404842</v>
      </c>
      <c r="B1806" s="1">
        <v>44952</v>
      </c>
      <c r="C1806" s="1">
        <v>44464</v>
      </c>
      <c r="D1806" t="s">
        <v>68</v>
      </c>
      <c r="E1806" t="s">
        <v>46</v>
      </c>
      <c r="F1806">
        <v>23</v>
      </c>
      <c r="G1806" t="s">
        <v>14</v>
      </c>
      <c r="H1806" t="s">
        <v>30</v>
      </c>
      <c r="I1806" t="s">
        <v>16</v>
      </c>
      <c r="J1806" t="s">
        <v>6512</v>
      </c>
      <c r="K1806" t="s">
        <v>1744</v>
      </c>
      <c r="L1806">
        <v>1725</v>
      </c>
      <c r="M1806" t="str">
        <f>IF(Crime_analysis[[#This Row],[Victim''s Age]]&lt;13,"Child",IF(AND(Crime_analysis[[#This Row],[Victim''s Age]]&gt;13,Crime_analysis[[#This Row],[Victim''s Age]]&lt;18),"Teenager",IF(AND(Crime_analysis[[#This Row],[Victim''s Age]]&gt;=18,Crime_analysis[[#This Row],[Victim''s Age]]&lt;41),"Youth","Adult")))</f>
        <v>Youth</v>
      </c>
    </row>
    <row r="1807" spans="1:13" x14ac:dyDescent="0.35">
      <c r="A1807">
        <v>220916205</v>
      </c>
      <c r="B1807" s="1">
        <v>44881</v>
      </c>
      <c r="C1807" s="1">
        <v>44317</v>
      </c>
      <c r="D1807" t="s">
        <v>65</v>
      </c>
      <c r="E1807" t="s">
        <v>13</v>
      </c>
      <c r="F1807">
        <v>34</v>
      </c>
      <c r="G1807" t="s">
        <v>14</v>
      </c>
      <c r="H1807" t="s">
        <v>30</v>
      </c>
      <c r="I1807" t="s">
        <v>16</v>
      </c>
      <c r="J1807" t="s">
        <v>6512</v>
      </c>
      <c r="K1807" t="s">
        <v>1745</v>
      </c>
      <c r="L1807">
        <v>800</v>
      </c>
      <c r="M1807" t="str">
        <f>IF(Crime_analysis[[#This Row],[Victim''s Age]]&lt;13,"Child",IF(AND(Crime_analysis[[#This Row],[Victim''s Age]]&gt;13,Crime_analysis[[#This Row],[Victim''s Age]]&lt;18),"Teenager",IF(AND(Crime_analysis[[#This Row],[Victim''s Age]]&gt;=18,Crime_analysis[[#This Row],[Victim''s Age]]&lt;41),"Youth","Adult")))</f>
        <v>Youth</v>
      </c>
    </row>
    <row r="1808" spans="1:13" x14ac:dyDescent="0.35">
      <c r="A1808">
        <v>222014186</v>
      </c>
      <c r="B1808" s="1">
        <v>44797</v>
      </c>
      <c r="C1808" s="1">
        <v>44278</v>
      </c>
      <c r="D1808" t="s">
        <v>18</v>
      </c>
      <c r="E1808" t="s">
        <v>13</v>
      </c>
      <c r="F1808">
        <v>33</v>
      </c>
      <c r="G1808" t="s">
        <v>14</v>
      </c>
      <c r="H1808" t="s">
        <v>80</v>
      </c>
      <c r="I1808" t="s">
        <v>16</v>
      </c>
      <c r="J1808" t="s">
        <v>6512</v>
      </c>
      <c r="K1808" t="s">
        <v>1746</v>
      </c>
      <c r="L1808">
        <v>1220</v>
      </c>
      <c r="M1808" t="str">
        <f>IF(Crime_analysis[[#This Row],[Victim''s Age]]&lt;13,"Child",IF(AND(Crime_analysis[[#This Row],[Victim''s Age]]&gt;13,Crime_analysis[[#This Row],[Victim''s Age]]&lt;18),"Teenager",IF(AND(Crime_analysis[[#This Row],[Victim''s Age]]&gt;=18,Crime_analysis[[#This Row],[Victim''s Age]]&lt;41),"Youth","Adult")))</f>
        <v>Youth</v>
      </c>
    </row>
    <row r="1809" spans="1:13" x14ac:dyDescent="0.35">
      <c r="A1809">
        <v>220816354</v>
      </c>
      <c r="B1809" s="1">
        <v>44867</v>
      </c>
      <c r="C1809" s="1">
        <v>44531</v>
      </c>
      <c r="D1809" t="s">
        <v>141</v>
      </c>
      <c r="E1809" t="s">
        <v>13</v>
      </c>
      <c r="F1809">
        <v>62</v>
      </c>
      <c r="G1809" t="s">
        <v>19</v>
      </c>
      <c r="H1809" t="s">
        <v>30</v>
      </c>
      <c r="I1809" t="s">
        <v>16</v>
      </c>
      <c r="J1809" t="s">
        <v>6512</v>
      </c>
      <c r="K1809" t="s">
        <v>1747</v>
      </c>
      <c r="L1809">
        <v>1</v>
      </c>
      <c r="M1809" t="str">
        <f>IF(Crime_analysis[[#This Row],[Victim''s Age]]&lt;13,"Child",IF(AND(Crime_analysis[[#This Row],[Victim''s Age]]&gt;13,Crime_analysis[[#This Row],[Victim''s Age]]&lt;18),"Teenager",IF(AND(Crime_analysis[[#This Row],[Victim''s Age]]&gt;=18,Crime_analysis[[#This Row],[Victim''s Age]]&lt;41),"Youth","Adult")))</f>
        <v>Adult</v>
      </c>
    </row>
    <row r="1810" spans="1:13" x14ac:dyDescent="0.35">
      <c r="A1810">
        <v>230306368</v>
      </c>
      <c r="B1810" s="1">
        <v>44972</v>
      </c>
      <c r="C1810" s="1">
        <v>44531</v>
      </c>
      <c r="D1810" t="s">
        <v>12</v>
      </c>
      <c r="E1810" t="s">
        <v>74</v>
      </c>
      <c r="F1810">
        <v>83</v>
      </c>
      <c r="G1810" t="s">
        <v>19</v>
      </c>
      <c r="H1810" t="s">
        <v>15</v>
      </c>
      <c r="I1810" t="s">
        <v>16</v>
      </c>
      <c r="J1810" t="s">
        <v>6512</v>
      </c>
      <c r="K1810" t="s">
        <v>1748</v>
      </c>
      <c r="L1810">
        <v>1</v>
      </c>
      <c r="M1810" t="str">
        <f>IF(Crime_analysis[[#This Row],[Victim''s Age]]&lt;13,"Child",IF(AND(Crime_analysis[[#This Row],[Victim''s Age]]&gt;13,Crime_analysis[[#This Row],[Victim''s Age]]&lt;18),"Teenager",IF(AND(Crime_analysis[[#This Row],[Victim''s Age]]&gt;=18,Crime_analysis[[#This Row],[Victim''s Age]]&lt;41),"Youth","Adult")))</f>
        <v>Adult</v>
      </c>
    </row>
    <row r="1811" spans="1:13" x14ac:dyDescent="0.35">
      <c r="A1811">
        <v>230805510</v>
      </c>
      <c r="B1811" s="1">
        <v>44959</v>
      </c>
      <c r="C1811" s="1">
        <v>44251</v>
      </c>
      <c r="D1811" t="s">
        <v>141</v>
      </c>
      <c r="E1811" t="s">
        <v>13</v>
      </c>
      <c r="F1811">
        <v>39</v>
      </c>
      <c r="G1811" t="s">
        <v>19</v>
      </c>
      <c r="H1811" t="s">
        <v>15</v>
      </c>
      <c r="I1811" t="s">
        <v>16</v>
      </c>
      <c r="J1811" t="s">
        <v>6512</v>
      </c>
      <c r="K1811" t="s">
        <v>1749</v>
      </c>
      <c r="L1811">
        <v>1000</v>
      </c>
      <c r="M1811" t="str">
        <f>IF(Crime_analysis[[#This Row],[Victim''s Age]]&lt;13,"Child",IF(AND(Crime_analysis[[#This Row],[Victim''s Age]]&gt;13,Crime_analysis[[#This Row],[Victim''s Age]]&lt;18),"Teenager",IF(AND(Crime_analysis[[#This Row],[Victim''s Age]]&gt;=18,Crime_analysis[[#This Row],[Victim''s Age]]&lt;41),"Youth","Adult")))</f>
        <v>Youth</v>
      </c>
    </row>
    <row r="1812" spans="1:13" x14ac:dyDescent="0.35">
      <c r="A1812">
        <v>221217991</v>
      </c>
      <c r="B1812" s="1">
        <v>44792</v>
      </c>
      <c r="C1812" s="1">
        <v>44327</v>
      </c>
      <c r="D1812" t="s">
        <v>24</v>
      </c>
      <c r="E1812" t="s">
        <v>74</v>
      </c>
      <c r="F1812">
        <v>60</v>
      </c>
      <c r="G1812" t="s">
        <v>14</v>
      </c>
      <c r="H1812" t="s">
        <v>15</v>
      </c>
      <c r="I1812" t="s">
        <v>16</v>
      </c>
      <c r="J1812" t="s">
        <v>6512</v>
      </c>
      <c r="K1812" t="s">
        <v>423</v>
      </c>
      <c r="L1812">
        <v>1200</v>
      </c>
      <c r="M1812" t="str">
        <f>IF(Crime_analysis[[#This Row],[Victim''s Age]]&lt;13,"Child",IF(AND(Crime_analysis[[#This Row],[Victim''s Age]]&gt;13,Crime_analysis[[#This Row],[Victim''s Age]]&lt;18),"Teenager",IF(AND(Crime_analysis[[#This Row],[Victim''s Age]]&gt;=18,Crime_analysis[[#This Row],[Victim''s Age]]&lt;41),"Youth","Adult")))</f>
        <v>Adult</v>
      </c>
    </row>
    <row r="1813" spans="1:13" x14ac:dyDescent="0.35">
      <c r="A1813">
        <v>221815573</v>
      </c>
      <c r="B1813" s="1">
        <v>44783</v>
      </c>
      <c r="C1813" s="1">
        <v>44216</v>
      </c>
      <c r="D1813" t="s">
        <v>115</v>
      </c>
      <c r="E1813" t="s">
        <v>181</v>
      </c>
      <c r="F1813">
        <v>52</v>
      </c>
      <c r="G1813" t="s">
        <v>14</v>
      </c>
      <c r="H1813" t="s">
        <v>20</v>
      </c>
      <c r="I1813" t="s">
        <v>59</v>
      </c>
      <c r="J1813" t="s">
        <v>6512</v>
      </c>
      <c r="K1813" t="s">
        <v>1750</v>
      </c>
      <c r="L1813">
        <v>1106</v>
      </c>
      <c r="M1813" t="str">
        <f>IF(Crime_analysis[[#This Row],[Victim''s Age]]&lt;13,"Child",IF(AND(Crime_analysis[[#This Row],[Victim''s Age]]&gt;13,Crime_analysis[[#This Row],[Victim''s Age]]&lt;18),"Teenager",IF(AND(Crime_analysis[[#This Row],[Victim''s Age]]&gt;=18,Crime_analysis[[#This Row],[Victim''s Age]]&lt;41),"Youth","Adult")))</f>
        <v>Adult</v>
      </c>
    </row>
    <row r="1814" spans="1:13" x14ac:dyDescent="0.35">
      <c r="A1814">
        <v>221513304</v>
      </c>
      <c r="B1814" s="1">
        <v>44775</v>
      </c>
      <c r="C1814" s="1">
        <v>44314</v>
      </c>
      <c r="D1814" t="s">
        <v>29</v>
      </c>
      <c r="E1814" t="s">
        <v>13</v>
      </c>
      <c r="F1814">
        <v>43</v>
      </c>
      <c r="G1814" t="s">
        <v>14</v>
      </c>
      <c r="H1814" t="s">
        <v>30</v>
      </c>
      <c r="I1814" t="s">
        <v>16</v>
      </c>
      <c r="J1814" t="s">
        <v>6512</v>
      </c>
      <c r="K1814" t="s">
        <v>1751</v>
      </c>
      <c r="L1814">
        <v>1145</v>
      </c>
      <c r="M1814" t="str">
        <f>IF(Crime_analysis[[#This Row],[Victim''s Age]]&lt;13,"Child",IF(AND(Crime_analysis[[#This Row],[Victim''s Age]]&gt;13,Crime_analysis[[#This Row],[Victim''s Age]]&lt;18),"Teenager",IF(AND(Crime_analysis[[#This Row],[Victim''s Age]]&gt;=18,Crime_analysis[[#This Row],[Victim''s Age]]&lt;41),"Youth","Adult")))</f>
        <v>Adult</v>
      </c>
    </row>
    <row r="1815" spans="1:13" x14ac:dyDescent="0.35">
      <c r="A1815">
        <v>221314370</v>
      </c>
      <c r="B1815" s="1">
        <v>44754</v>
      </c>
      <c r="C1815" s="1">
        <v>44546</v>
      </c>
      <c r="D1815" t="s">
        <v>52</v>
      </c>
      <c r="E1815" t="s">
        <v>150</v>
      </c>
      <c r="F1815">
        <v>27</v>
      </c>
      <c r="G1815" t="s">
        <v>14</v>
      </c>
      <c r="H1815" t="s">
        <v>20</v>
      </c>
      <c r="I1815" t="s">
        <v>16</v>
      </c>
      <c r="J1815" t="s">
        <v>6512</v>
      </c>
      <c r="K1815" t="s">
        <v>1752</v>
      </c>
      <c r="L1815">
        <v>600</v>
      </c>
      <c r="M1815" t="str">
        <f>IF(Crime_analysis[[#This Row],[Victim''s Age]]&lt;13,"Child",IF(AND(Crime_analysis[[#This Row],[Victim''s Age]]&gt;13,Crime_analysis[[#This Row],[Victim''s Age]]&lt;18),"Teenager",IF(AND(Crime_analysis[[#This Row],[Victim''s Age]]&gt;=18,Crime_analysis[[#This Row],[Victim''s Age]]&lt;41),"Youth","Adult")))</f>
        <v>Youth</v>
      </c>
    </row>
    <row r="1816" spans="1:13" x14ac:dyDescent="0.35">
      <c r="A1816">
        <v>221012375</v>
      </c>
      <c r="B1816" s="1">
        <v>44776</v>
      </c>
      <c r="C1816" s="1">
        <v>44510</v>
      </c>
      <c r="D1816" t="s">
        <v>77</v>
      </c>
      <c r="E1816" t="s">
        <v>1753</v>
      </c>
      <c r="F1816">
        <v>32</v>
      </c>
      <c r="G1816" t="s">
        <v>14</v>
      </c>
      <c r="H1816" t="s">
        <v>20</v>
      </c>
      <c r="I1816" t="s">
        <v>16</v>
      </c>
      <c r="J1816" t="s">
        <v>113</v>
      </c>
      <c r="K1816" t="s">
        <v>1754</v>
      </c>
      <c r="L1816">
        <v>1200</v>
      </c>
      <c r="M1816" t="str">
        <f>IF(Crime_analysis[[#This Row],[Victim''s Age]]&lt;13,"Child",IF(AND(Crime_analysis[[#This Row],[Victim''s Age]]&gt;13,Crime_analysis[[#This Row],[Victim''s Age]]&lt;18),"Teenager",IF(AND(Crime_analysis[[#This Row],[Victim''s Age]]&gt;=18,Crime_analysis[[#This Row],[Victim''s Age]]&lt;41),"Youth","Adult")))</f>
        <v>Youth</v>
      </c>
    </row>
    <row r="1817" spans="1:13" x14ac:dyDescent="0.35">
      <c r="A1817">
        <v>220217209</v>
      </c>
      <c r="B1817" s="1">
        <v>44826</v>
      </c>
      <c r="C1817" s="1">
        <v>44292</v>
      </c>
      <c r="D1817" t="s">
        <v>26</v>
      </c>
      <c r="E1817" t="s">
        <v>13</v>
      </c>
      <c r="F1817">
        <v>28</v>
      </c>
      <c r="G1817" t="s">
        <v>19</v>
      </c>
      <c r="H1817" t="s">
        <v>20</v>
      </c>
      <c r="I1817" t="s">
        <v>16</v>
      </c>
      <c r="J1817" t="s">
        <v>6512</v>
      </c>
      <c r="K1817" t="s">
        <v>1755</v>
      </c>
      <c r="L1817">
        <v>900</v>
      </c>
      <c r="M1817" t="str">
        <f>IF(Crime_analysis[[#This Row],[Victim''s Age]]&lt;13,"Child",IF(AND(Crime_analysis[[#This Row],[Victim''s Age]]&gt;13,Crime_analysis[[#This Row],[Victim''s Age]]&lt;18),"Teenager",IF(AND(Crime_analysis[[#This Row],[Victim''s Age]]&gt;=18,Crime_analysis[[#This Row],[Victim''s Age]]&lt;41),"Youth","Adult")))</f>
        <v>Youth</v>
      </c>
    </row>
    <row r="1818" spans="1:13" x14ac:dyDescent="0.35">
      <c r="A1818">
        <v>220412242</v>
      </c>
      <c r="B1818" s="1">
        <v>44792</v>
      </c>
      <c r="C1818" s="1">
        <v>44551</v>
      </c>
      <c r="D1818" t="s">
        <v>68</v>
      </c>
      <c r="E1818" t="s">
        <v>13</v>
      </c>
      <c r="F1818">
        <v>63</v>
      </c>
      <c r="G1818" t="s">
        <v>14</v>
      </c>
      <c r="H1818" t="s">
        <v>20</v>
      </c>
      <c r="I1818" t="s">
        <v>16</v>
      </c>
      <c r="J1818" t="s">
        <v>6512</v>
      </c>
      <c r="K1818" t="s">
        <v>1756</v>
      </c>
      <c r="L1818">
        <v>1925</v>
      </c>
      <c r="M1818" t="str">
        <f>IF(Crime_analysis[[#This Row],[Victim''s Age]]&lt;13,"Child",IF(AND(Crime_analysis[[#This Row],[Victim''s Age]]&gt;13,Crime_analysis[[#This Row],[Victim''s Age]]&lt;18),"Teenager",IF(AND(Crime_analysis[[#This Row],[Victim''s Age]]&gt;=18,Crime_analysis[[#This Row],[Victim''s Age]]&lt;41),"Youth","Adult")))</f>
        <v>Adult</v>
      </c>
    </row>
    <row r="1819" spans="1:13" x14ac:dyDescent="0.35">
      <c r="A1819">
        <v>222117162</v>
      </c>
      <c r="B1819" s="1">
        <v>44893</v>
      </c>
      <c r="C1819" s="1">
        <v>44551</v>
      </c>
      <c r="D1819" t="s">
        <v>103</v>
      </c>
      <c r="E1819" t="s">
        <v>13</v>
      </c>
      <c r="F1819">
        <v>53</v>
      </c>
      <c r="G1819" t="s">
        <v>14</v>
      </c>
      <c r="H1819" t="s">
        <v>30</v>
      </c>
      <c r="I1819" t="s">
        <v>16</v>
      </c>
      <c r="J1819" t="s">
        <v>6512</v>
      </c>
      <c r="K1819" t="s">
        <v>1757</v>
      </c>
      <c r="L1819">
        <v>1</v>
      </c>
      <c r="M1819" t="str">
        <f>IF(Crime_analysis[[#This Row],[Victim''s Age]]&lt;13,"Child",IF(AND(Crime_analysis[[#This Row],[Victim''s Age]]&gt;13,Crime_analysis[[#This Row],[Victim''s Age]]&lt;18),"Teenager",IF(AND(Crime_analysis[[#This Row],[Victim''s Age]]&gt;=18,Crime_analysis[[#This Row],[Victim''s Age]]&lt;41),"Youth","Adult")))</f>
        <v>Adult</v>
      </c>
    </row>
    <row r="1820" spans="1:13" x14ac:dyDescent="0.35">
      <c r="A1820">
        <v>220612771</v>
      </c>
      <c r="B1820" s="1">
        <v>44747</v>
      </c>
      <c r="C1820" s="1">
        <v>44439</v>
      </c>
      <c r="D1820" t="s">
        <v>22</v>
      </c>
      <c r="E1820" t="s">
        <v>74</v>
      </c>
      <c r="F1820">
        <v>53</v>
      </c>
      <c r="G1820" t="s">
        <v>19</v>
      </c>
      <c r="H1820" t="s">
        <v>20</v>
      </c>
      <c r="I1820" t="s">
        <v>16</v>
      </c>
      <c r="J1820" t="s">
        <v>6512</v>
      </c>
      <c r="K1820" t="s">
        <v>1758</v>
      </c>
      <c r="L1820">
        <v>1200</v>
      </c>
      <c r="M1820" t="str">
        <f>IF(Crime_analysis[[#This Row],[Victim''s Age]]&lt;13,"Child",IF(AND(Crime_analysis[[#This Row],[Victim''s Age]]&gt;13,Crime_analysis[[#This Row],[Victim''s Age]]&lt;18),"Teenager",IF(AND(Crime_analysis[[#This Row],[Victim''s Age]]&gt;=18,Crime_analysis[[#This Row],[Victim''s Age]]&lt;41),"Youth","Adult")))</f>
        <v>Adult</v>
      </c>
    </row>
    <row r="1821" spans="1:13" x14ac:dyDescent="0.35">
      <c r="A1821">
        <v>222113647</v>
      </c>
      <c r="B1821" s="1">
        <v>44802</v>
      </c>
      <c r="C1821" s="1">
        <v>44436</v>
      </c>
      <c r="D1821" t="s">
        <v>103</v>
      </c>
      <c r="E1821" t="s">
        <v>13</v>
      </c>
      <c r="F1821">
        <v>52</v>
      </c>
      <c r="G1821" t="s">
        <v>19</v>
      </c>
      <c r="H1821" t="s">
        <v>30</v>
      </c>
      <c r="I1821" t="s">
        <v>16</v>
      </c>
      <c r="J1821" t="s">
        <v>6512</v>
      </c>
      <c r="K1821" t="s">
        <v>1759</v>
      </c>
      <c r="L1821">
        <v>1</v>
      </c>
      <c r="M1821" t="str">
        <f>IF(Crime_analysis[[#This Row],[Victim''s Age]]&lt;13,"Child",IF(AND(Crime_analysis[[#This Row],[Victim''s Age]]&gt;13,Crime_analysis[[#This Row],[Victim''s Age]]&lt;18),"Teenager",IF(AND(Crime_analysis[[#This Row],[Victim''s Age]]&gt;=18,Crime_analysis[[#This Row],[Victim''s Age]]&lt;41),"Youth","Adult")))</f>
        <v>Adult</v>
      </c>
    </row>
    <row r="1822" spans="1:13" x14ac:dyDescent="0.35">
      <c r="A1822">
        <v>221917682</v>
      </c>
      <c r="B1822" s="1">
        <v>44902</v>
      </c>
      <c r="C1822" s="1">
        <v>44431</v>
      </c>
      <c r="D1822" t="s">
        <v>32</v>
      </c>
      <c r="E1822" t="s">
        <v>13</v>
      </c>
      <c r="F1822">
        <v>36</v>
      </c>
      <c r="G1822" t="s">
        <v>14</v>
      </c>
      <c r="H1822" t="s">
        <v>15</v>
      </c>
      <c r="I1822" t="s">
        <v>16</v>
      </c>
      <c r="J1822" t="s">
        <v>6512</v>
      </c>
      <c r="K1822" t="s">
        <v>1760</v>
      </c>
      <c r="L1822">
        <v>440</v>
      </c>
      <c r="M1822" t="str">
        <f>IF(Crime_analysis[[#This Row],[Victim''s Age]]&lt;13,"Child",IF(AND(Crime_analysis[[#This Row],[Victim''s Age]]&gt;13,Crime_analysis[[#This Row],[Victim''s Age]]&lt;18),"Teenager",IF(AND(Crime_analysis[[#This Row],[Victim''s Age]]&gt;=18,Crime_analysis[[#This Row],[Victim''s Age]]&lt;41),"Youth","Adult")))</f>
        <v>Youth</v>
      </c>
    </row>
    <row r="1823" spans="1:13" x14ac:dyDescent="0.35">
      <c r="A1823">
        <v>220910235</v>
      </c>
      <c r="B1823" s="1">
        <v>44724</v>
      </c>
      <c r="C1823" s="1">
        <v>44440</v>
      </c>
      <c r="D1823" t="s">
        <v>65</v>
      </c>
      <c r="E1823" t="s">
        <v>35</v>
      </c>
      <c r="F1823">
        <v>48</v>
      </c>
      <c r="G1823" t="s">
        <v>19</v>
      </c>
      <c r="H1823" t="s">
        <v>30</v>
      </c>
      <c r="I1823" t="s">
        <v>16</v>
      </c>
      <c r="J1823" t="s">
        <v>6512</v>
      </c>
      <c r="K1823" t="s">
        <v>1761</v>
      </c>
      <c r="L1823">
        <v>1400</v>
      </c>
      <c r="M1823" t="str">
        <f>IF(Crime_analysis[[#This Row],[Victim''s Age]]&lt;13,"Child",IF(AND(Crime_analysis[[#This Row],[Victim''s Age]]&gt;13,Crime_analysis[[#This Row],[Victim''s Age]]&lt;18),"Teenager",IF(AND(Crime_analysis[[#This Row],[Victim''s Age]]&gt;=18,Crime_analysis[[#This Row],[Victim''s Age]]&lt;41),"Youth","Adult")))</f>
        <v>Adult</v>
      </c>
    </row>
    <row r="1824" spans="1:13" x14ac:dyDescent="0.35">
      <c r="A1824">
        <v>220316111</v>
      </c>
      <c r="B1824" s="1">
        <v>44806</v>
      </c>
      <c r="C1824" s="1">
        <v>44438</v>
      </c>
      <c r="D1824" t="s">
        <v>12</v>
      </c>
      <c r="E1824" t="s">
        <v>56</v>
      </c>
      <c r="F1824">
        <v>26</v>
      </c>
      <c r="G1824" t="s">
        <v>19</v>
      </c>
      <c r="H1824" t="s">
        <v>15</v>
      </c>
      <c r="I1824" t="s">
        <v>16</v>
      </c>
      <c r="J1824" t="s">
        <v>6512</v>
      </c>
      <c r="K1824" t="s">
        <v>1762</v>
      </c>
      <c r="L1824">
        <v>500</v>
      </c>
      <c r="M1824" t="str">
        <f>IF(Crime_analysis[[#This Row],[Victim''s Age]]&lt;13,"Child",IF(AND(Crime_analysis[[#This Row],[Victim''s Age]]&gt;13,Crime_analysis[[#This Row],[Victim''s Age]]&lt;18),"Teenager",IF(AND(Crime_analysis[[#This Row],[Victim''s Age]]&gt;=18,Crime_analysis[[#This Row],[Victim''s Age]]&lt;41),"Youth","Adult")))</f>
        <v>Youth</v>
      </c>
    </row>
    <row r="1825" spans="1:13" x14ac:dyDescent="0.35">
      <c r="A1825">
        <v>232007807</v>
      </c>
      <c r="B1825" s="1">
        <v>45019</v>
      </c>
      <c r="C1825" s="1">
        <v>44392</v>
      </c>
      <c r="D1825" t="s">
        <v>18</v>
      </c>
      <c r="E1825" t="s">
        <v>181</v>
      </c>
      <c r="F1825">
        <v>46</v>
      </c>
      <c r="G1825" t="s">
        <v>14</v>
      </c>
      <c r="H1825" t="s">
        <v>126</v>
      </c>
      <c r="I1825" t="s">
        <v>59</v>
      </c>
      <c r="J1825" t="s">
        <v>6512</v>
      </c>
      <c r="K1825" t="s">
        <v>1763</v>
      </c>
      <c r="L1825">
        <v>400</v>
      </c>
      <c r="M1825" t="str">
        <f>IF(Crime_analysis[[#This Row],[Victim''s Age]]&lt;13,"Child",IF(AND(Crime_analysis[[#This Row],[Victim''s Age]]&gt;13,Crime_analysis[[#This Row],[Victim''s Age]]&lt;18),"Teenager",IF(AND(Crime_analysis[[#This Row],[Victim''s Age]]&gt;=18,Crime_analysis[[#This Row],[Victim''s Age]]&lt;41),"Youth","Adult")))</f>
        <v>Adult</v>
      </c>
    </row>
    <row r="1826" spans="1:13" x14ac:dyDescent="0.35">
      <c r="A1826">
        <v>220127449</v>
      </c>
      <c r="B1826" s="1">
        <v>44926</v>
      </c>
      <c r="C1826" s="1">
        <v>44404</v>
      </c>
      <c r="D1826" t="s">
        <v>42</v>
      </c>
      <c r="E1826" t="s">
        <v>13</v>
      </c>
      <c r="F1826">
        <v>25</v>
      </c>
      <c r="G1826" t="s">
        <v>19</v>
      </c>
      <c r="H1826" t="s">
        <v>62</v>
      </c>
      <c r="I1826" t="s">
        <v>16</v>
      </c>
      <c r="J1826" t="s">
        <v>6512</v>
      </c>
      <c r="K1826" t="s">
        <v>236</v>
      </c>
      <c r="L1826">
        <v>1220</v>
      </c>
      <c r="M1826" t="str">
        <f>IF(Crime_analysis[[#This Row],[Victim''s Age]]&lt;13,"Child",IF(AND(Crime_analysis[[#This Row],[Victim''s Age]]&gt;13,Crime_analysis[[#This Row],[Victim''s Age]]&lt;18),"Teenager",IF(AND(Crime_analysis[[#This Row],[Victim''s Age]]&gt;=18,Crime_analysis[[#This Row],[Victim''s Age]]&lt;41),"Youth","Adult")))</f>
        <v>Youth</v>
      </c>
    </row>
    <row r="1827" spans="1:13" x14ac:dyDescent="0.35">
      <c r="A1827">
        <v>220412993</v>
      </c>
      <c r="B1827" s="1">
        <v>44813</v>
      </c>
      <c r="C1827" s="1">
        <v>44197</v>
      </c>
      <c r="D1827" t="s">
        <v>68</v>
      </c>
      <c r="E1827" t="s">
        <v>13</v>
      </c>
      <c r="F1827">
        <v>52</v>
      </c>
      <c r="G1827" t="s">
        <v>19</v>
      </c>
      <c r="H1827" t="s">
        <v>20</v>
      </c>
      <c r="I1827" t="s">
        <v>16</v>
      </c>
      <c r="J1827" t="s">
        <v>6512</v>
      </c>
      <c r="K1827" t="s">
        <v>1764</v>
      </c>
      <c r="L1827">
        <v>1</v>
      </c>
      <c r="M1827" t="str">
        <f>IF(Crime_analysis[[#This Row],[Victim''s Age]]&lt;13,"Child",IF(AND(Crime_analysis[[#This Row],[Victim''s Age]]&gt;13,Crime_analysis[[#This Row],[Victim''s Age]]&lt;18),"Teenager",IF(AND(Crime_analysis[[#This Row],[Victim''s Age]]&gt;=18,Crime_analysis[[#This Row],[Victim''s Age]]&lt;41),"Youth","Adult")))</f>
        <v>Adult</v>
      </c>
    </row>
    <row r="1828" spans="1:13" x14ac:dyDescent="0.35">
      <c r="A1828">
        <v>221016787</v>
      </c>
      <c r="B1828" s="1">
        <v>44887</v>
      </c>
      <c r="C1828" s="1">
        <v>44447</v>
      </c>
      <c r="D1828" t="s">
        <v>77</v>
      </c>
      <c r="E1828" t="s">
        <v>320</v>
      </c>
      <c r="F1828">
        <v>56</v>
      </c>
      <c r="G1828" t="s">
        <v>14</v>
      </c>
      <c r="H1828" t="s">
        <v>30</v>
      </c>
      <c r="I1828" t="s">
        <v>38</v>
      </c>
      <c r="J1828" t="s">
        <v>6512</v>
      </c>
      <c r="K1828" t="s">
        <v>1765</v>
      </c>
      <c r="L1828">
        <v>1730</v>
      </c>
      <c r="M1828" t="str">
        <f>IF(Crime_analysis[[#This Row],[Victim''s Age]]&lt;13,"Child",IF(AND(Crime_analysis[[#This Row],[Victim''s Age]]&gt;13,Crime_analysis[[#This Row],[Victim''s Age]]&lt;18),"Teenager",IF(AND(Crime_analysis[[#This Row],[Victim''s Age]]&gt;=18,Crime_analysis[[#This Row],[Victim''s Age]]&lt;41),"Youth","Adult")))</f>
        <v>Adult</v>
      </c>
    </row>
    <row r="1829" spans="1:13" x14ac:dyDescent="0.35">
      <c r="A1829">
        <v>231507063</v>
      </c>
      <c r="B1829" s="1">
        <v>44979</v>
      </c>
      <c r="C1829" s="1">
        <v>44245</v>
      </c>
      <c r="D1829" t="s">
        <v>29</v>
      </c>
      <c r="E1829" t="s">
        <v>110</v>
      </c>
      <c r="F1829">
        <v>60</v>
      </c>
      <c r="G1829" t="s">
        <v>14</v>
      </c>
      <c r="H1829" t="s">
        <v>30</v>
      </c>
      <c r="I1829" t="s">
        <v>16</v>
      </c>
      <c r="J1829" t="s">
        <v>6512</v>
      </c>
      <c r="K1829" t="s">
        <v>1766</v>
      </c>
      <c r="L1829">
        <v>1</v>
      </c>
      <c r="M1829" t="str">
        <f>IF(Crime_analysis[[#This Row],[Victim''s Age]]&lt;13,"Child",IF(AND(Crime_analysis[[#This Row],[Victim''s Age]]&gt;13,Crime_analysis[[#This Row],[Victim''s Age]]&lt;18),"Teenager",IF(AND(Crime_analysis[[#This Row],[Victim''s Age]]&gt;=18,Crime_analysis[[#This Row],[Victim''s Age]]&lt;41),"Youth","Adult")))</f>
        <v>Adult</v>
      </c>
    </row>
    <row r="1830" spans="1:13" x14ac:dyDescent="0.35">
      <c r="A1830">
        <v>220816365</v>
      </c>
      <c r="B1830" s="1">
        <v>44868</v>
      </c>
      <c r="C1830" s="1">
        <v>44520</v>
      </c>
      <c r="D1830" t="s">
        <v>141</v>
      </c>
      <c r="E1830" t="s">
        <v>181</v>
      </c>
      <c r="F1830">
        <v>60</v>
      </c>
      <c r="G1830" t="s">
        <v>19</v>
      </c>
      <c r="H1830" t="s">
        <v>30</v>
      </c>
      <c r="I1830" t="s">
        <v>59</v>
      </c>
      <c r="J1830" t="s">
        <v>78</v>
      </c>
      <c r="K1830" t="s">
        <v>1767</v>
      </c>
      <c r="L1830">
        <v>1400</v>
      </c>
      <c r="M1830" t="str">
        <f>IF(Crime_analysis[[#This Row],[Victim''s Age]]&lt;13,"Child",IF(AND(Crime_analysis[[#This Row],[Victim''s Age]]&gt;13,Crime_analysis[[#This Row],[Victim''s Age]]&lt;18),"Teenager",IF(AND(Crime_analysis[[#This Row],[Victim''s Age]]&gt;=18,Crime_analysis[[#This Row],[Victim''s Age]]&lt;41),"Youth","Adult")))</f>
        <v>Adult</v>
      </c>
    </row>
    <row r="1831" spans="1:13" x14ac:dyDescent="0.35">
      <c r="A1831">
        <v>230805169</v>
      </c>
      <c r="B1831" s="1">
        <v>44954</v>
      </c>
      <c r="C1831" s="1">
        <v>44197</v>
      </c>
      <c r="D1831" t="s">
        <v>141</v>
      </c>
      <c r="E1831" t="s">
        <v>54</v>
      </c>
      <c r="F1831">
        <v>95</v>
      </c>
      <c r="G1831" t="s">
        <v>19</v>
      </c>
      <c r="H1831" t="s">
        <v>30</v>
      </c>
      <c r="I1831" t="s">
        <v>16</v>
      </c>
      <c r="J1831" t="s">
        <v>6512</v>
      </c>
      <c r="K1831" t="s">
        <v>1768</v>
      </c>
      <c r="L1831">
        <v>1</v>
      </c>
      <c r="M1831" t="str">
        <f>IF(Crime_analysis[[#This Row],[Victim''s Age]]&lt;13,"Child",IF(AND(Crime_analysis[[#This Row],[Victim''s Age]]&gt;13,Crime_analysis[[#This Row],[Victim''s Age]]&lt;18),"Teenager",IF(AND(Crime_analysis[[#This Row],[Victim''s Age]]&gt;=18,Crime_analysis[[#This Row],[Victim''s Age]]&lt;41),"Youth","Adult")))</f>
        <v>Adult</v>
      </c>
    </row>
    <row r="1832" spans="1:13" x14ac:dyDescent="0.35">
      <c r="A1832">
        <v>231605842</v>
      </c>
      <c r="B1832" s="1">
        <v>44974</v>
      </c>
      <c r="C1832" s="1">
        <v>44229</v>
      </c>
      <c r="D1832" t="s">
        <v>86</v>
      </c>
      <c r="E1832" t="s">
        <v>13</v>
      </c>
      <c r="F1832">
        <v>58</v>
      </c>
      <c r="G1832" t="s">
        <v>14</v>
      </c>
      <c r="H1832" t="s">
        <v>20</v>
      </c>
      <c r="I1832" t="s">
        <v>16</v>
      </c>
      <c r="J1832" t="s">
        <v>6512</v>
      </c>
      <c r="K1832" t="s">
        <v>1500</v>
      </c>
      <c r="L1832">
        <v>1135</v>
      </c>
      <c r="M1832" t="str">
        <f>IF(Crime_analysis[[#This Row],[Victim''s Age]]&lt;13,"Child",IF(AND(Crime_analysis[[#This Row],[Victim''s Age]]&gt;13,Crime_analysis[[#This Row],[Victim''s Age]]&lt;18),"Teenager",IF(AND(Crime_analysis[[#This Row],[Victim''s Age]]&gt;=18,Crime_analysis[[#This Row],[Victim''s Age]]&lt;41),"Youth","Adult")))</f>
        <v>Adult</v>
      </c>
    </row>
    <row r="1833" spans="1:13" x14ac:dyDescent="0.35">
      <c r="A1833">
        <v>220314981</v>
      </c>
      <c r="B1833" s="1">
        <v>44784</v>
      </c>
      <c r="C1833" s="1">
        <v>44480</v>
      </c>
      <c r="D1833" t="s">
        <v>12</v>
      </c>
      <c r="E1833" t="s">
        <v>46</v>
      </c>
      <c r="F1833">
        <v>32</v>
      </c>
      <c r="G1833" t="s">
        <v>14</v>
      </c>
      <c r="H1833" t="s">
        <v>15</v>
      </c>
      <c r="I1833" t="s">
        <v>16</v>
      </c>
      <c r="J1833" t="s">
        <v>6512</v>
      </c>
      <c r="K1833" t="s">
        <v>1769</v>
      </c>
      <c r="L1833">
        <v>2230</v>
      </c>
      <c r="M1833" t="str">
        <f>IF(Crime_analysis[[#This Row],[Victim''s Age]]&lt;13,"Child",IF(AND(Crime_analysis[[#This Row],[Victim''s Age]]&gt;13,Crime_analysis[[#This Row],[Victim''s Age]]&lt;18),"Teenager",IF(AND(Crime_analysis[[#This Row],[Victim''s Age]]&gt;=18,Crime_analysis[[#This Row],[Victim''s Age]]&lt;41),"Youth","Adult")))</f>
        <v>Youth</v>
      </c>
    </row>
    <row r="1834" spans="1:13" x14ac:dyDescent="0.35">
      <c r="A1834">
        <v>221609541</v>
      </c>
      <c r="B1834" s="1">
        <v>44728</v>
      </c>
      <c r="C1834" s="1">
        <v>44348</v>
      </c>
      <c r="D1834" t="s">
        <v>86</v>
      </c>
      <c r="E1834" t="s">
        <v>13</v>
      </c>
      <c r="F1834">
        <v>55</v>
      </c>
      <c r="G1834" t="s">
        <v>14</v>
      </c>
      <c r="H1834" t="s">
        <v>30</v>
      </c>
      <c r="I1834" t="s">
        <v>16</v>
      </c>
      <c r="J1834" t="s">
        <v>6512</v>
      </c>
      <c r="K1834" t="s">
        <v>1770</v>
      </c>
      <c r="L1834">
        <v>1200</v>
      </c>
      <c r="M1834" t="str">
        <f>IF(Crime_analysis[[#This Row],[Victim''s Age]]&lt;13,"Child",IF(AND(Crime_analysis[[#This Row],[Victim''s Age]]&gt;13,Crime_analysis[[#This Row],[Victim''s Age]]&lt;18),"Teenager",IF(AND(Crime_analysis[[#This Row],[Victim''s Age]]&gt;=18,Crime_analysis[[#This Row],[Victim''s Age]]&lt;41),"Youth","Adult")))</f>
        <v>Adult</v>
      </c>
    </row>
    <row r="1835" spans="1:13" x14ac:dyDescent="0.35">
      <c r="A1835">
        <v>230707441</v>
      </c>
      <c r="B1835" s="1">
        <v>45006</v>
      </c>
      <c r="C1835" s="1">
        <v>44378</v>
      </c>
      <c r="D1835" t="s">
        <v>45</v>
      </c>
      <c r="E1835" t="s">
        <v>13</v>
      </c>
      <c r="F1835">
        <v>54</v>
      </c>
      <c r="G1835" t="s">
        <v>19</v>
      </c>
      <c r="H1835" t="s">
        <v>15</v>
      </c>
      <c r="I1835" t="s">
        <v>16</v>
      </c>
      <c r="J1835" t="s">
        <v>6512</v>
      </c>
      <c r="K1835" t="s">
        <v>1771</v>
      </c>
      <c r="L1835">
        <v>800</v>
      </c>
      <c r="M1835" t="str">
        <f>IF(Crime_analysis[[#This Row],[Victim''s Age]]&lt;13,"Child",IF(AND(Crime_analysis[[#This Row],[Victim''s Age]]&gt;13,Crime_analysis[[#This Row],[Victim''s Age]]&lt;18),"Teenager",IF(AND(Crime_analysis[[#This Row],[Victim''s Age]]&gt;=18,Crime_analysis[[#This Row],[Victim''s Age]]&lt;41),"Youth","Adult")))</f>
        <v>Adult</v>
      </c>
    </row>
    <row r="1836" spans="1:13" x14ac:dyDescent="0.35">
      <c r="A1836">
        <v>231305308</v>
      </c>
      <c r="B1836" s="1">
        <v>44953</v>
      </c>
      <c r="C1836" s="1">
        <v>44197</v>
      </c>
      <c r="D1836" t="s">
        <v>52</v>
      </c>
      <c r="E1836" t="s">
        <v>169</v>
      </c>
      <c r="F1836">
        <v>12</v>
      </c>
      <c r="G1836" t="s">
        <v>14</v>
      </c>
      <c r="H1836" t="s">
        <v>20</v>
      </c>
      <c r="I1836" t="s">
        <v>59</v>
      </c>
      <c r="J1836" t="s">
        <v>6512</v>
      </c>
      <c r="K1836" t="s">
        <v>1772</v>
      </c>
      <c r="L1836">
        <v>2300</v>
      </c>
      <c r="M1836" t="str">
        <f>IF(Crime_analysis[[#This Row],[Victim''s Age]]&lt;13,"Child",IF(AND(Crime_analysis[[#This Row],[Victim''s Age]]&gt;13,Crime_analysis[[#This Row],[Victim''s Age]]&lt;18),"Teenager",IF(AND(Crime_analysis[[#This Row],[Victim''s Age]]&gt;=18,Crime_analysis[[#This Row],[Victim''s Age]]&lt;41),"Youth","Adult")))</f>
        <v>Child</v>
      </c>
    </row>
    <row r="1837" spans="1:13" x14ac:dyDescent="0.35">
      <c r="A1837">
        <v>220118439</v>
      </c>
      <c r="B1837" s="1">
        <v>44787</v>
      </c>
      <c r="C1837" s="1">
        <v>44243</v>
      </c>
      <c r="D1837" t="s">
        <v>42</v>
      </c>
      <c r="E1837" t="s">
        <v>13</v>
      </c>
      <c r="F1837">
        <v>47</v>
      </c>
      <c r="G1837" t="s">
        <v>19</v>
      </c>
      <c r="H1837" t="s">
        <v>80</v>
      </c>
      <c r="I1837" t="s">
        <v>16</v>
      </c>
      <c r="J1837" t="s">
        <v>6512</v>
      </c>
      <c r="K1837" t="s">
        <v>762</v>
      </c>
      <c r="L1837">
        <v>1200</v>
      </c>
      <c r="M1837" t="str">
        <f>IF(Crime_analysis[[#This Row],[Victim''s Age]]&lt;13,"Child",IF(AND(Crime_analysis[[#This Row],[Victim''s Age]]&gt;13,Crime_analysis[[#This Row],[Victim''s Age]]&lt;18),"Teenager",IF(AND(Crime_analysis[[#This Row],[Victim''s Age]]&gt;=18,Crime_analysis[[#This Row],[Victim''s Age]]&lt;41),"Youth","Adult")))</f>
        <v>Adult</v>
      </c>
    </row>
    <row r="1838" spans="1:13" x14ac:dyDescent="0.35">
      <c r="A1838">
        <v>220217735</v>
      </c>
      <c r="B1838" s="1">
        <v>44834</v>
      </c>
      <c r="C1838" s="1">
        <v>44197</v>
      </c>
      <c r="D1838" t="s">
        <v>26</v>
      </c>
      <c r="E1838" t="s">
        <v>13</v>
      </c>
      <c r="F1838">
        <v>10</v>
      </c>
      <c r="G1838" t="s">
        <v>14</v>
      </c>
      <c r="H1838" t="s">
        <v>20</v>
      </c>
      <c r="I1838" t="s">
        <v>16</v>
      </c>
      <c r="J1838" t="s">
        <v>6512</v>
      </c>
      <c r="K1838" t="s">
        <v>1147</v>
      </c>
      <c r="L1838">
        <v>900</v>
      </c>
      <c r="M1838" t="str">
        <f>IF(Crime_analysis[[#This Row],[Victim''s Age]]&lt;13,"Child",IF(AND(Crime_analysis[[#This Row],[Victim''s Age]]&gt;13,Crime_analysis[[#This Row],[Victim''s Age]]&lt;18),"Teenager",IF(AND(Crime_analysis[[#This Row],[Victim''s Age]]&gt;=18,Crime_analysis[[#This Row],[Victim''s Age]]&lt;41),"Youth","Adult")))</f>
        <v>Child</v>
      </c>
    </row>
    <row r="1839" spans="1:13" x14ac:dyDescent="0.35">
      <c r="A1839">
        <v>230606637</v>
      </c>
      <c r="B1839" s="1">
        <v>44980</v>
      </c>
      <c r="C1839" s="1">
        <v>44354</v>
      </c>
      <c r="D1839" t="s">
        <v>22</v>
      </c>
      <c r="E1839" t="s">
        <v>13</v>
      </c>
      <c r="F1839">
        <v>34</v>
      </c>
      <c r="G1839" t="s">
        <v>14</v>
      </c>
      <c r="H1839" t="s">
        <v>30</v>
      </c>
      <c r="I1839" t="s">
        <v>16</v>
      </c>
      <c r="J1839" t="s">
        <v>6512</v>
      </c>
      <c r="K1839" t="s">
        <v>1773</v>
      </c>
      <c r="L1839">
        <v>1425</v>
      </c>
      <c r="M1839" t="str">
        <f>IF(Crime_analysis[[#This Row],[Victim''s Age]]&lt;13,"Child",IF(AND(Crime_analysis[[#This Row],[Victim''s Age]]&gt;13,Crime_analysis[[#This Row],[Victim''s Age]]&lt;18),"Teenager",IF(AND(Crime_analysis[[#This Row],[Victim''s Age]]&gt;=18,Crime_analysis[[#This Row],[Victim''s Age]]&lt;41),"Youth","Adult")))</f>
        <v>Youth</v>
      </c>
    </row>
    <row r="1840" spans="1:13" x14ac:dyDescent="0.35">
      <c r="A1840">
        <v>231705757</v>
      </c>
      <c r="B1840" s="1">
        <v>44972</v>
      </c>
      <c r="C1840" s="1">
        <v>44560</v>
      </c>
      <c r="D1840" t="s">
        <v>40</v>
      </c>
      <c r="E1840" t="s">
        <v>54</v>
      </c>
      <c r="F1840">
        <v>76</v>
      </c>
      <c r="G1840" t="s">
        <v>14</v>
      </c>
      <c r="H1840" t="s">
        <v>20</v>
      </c>
      <c r="I1840" t="s">
        <v>16</v>
      </c>
      <c r="J1840" t="s">
        <v>6512</v>
      </c>
      <c r="K1840" t="s">
        <v>1774</v>
      </c>
      <c r="L1840">
        <v>1000</v>
      </c>
      <c r="M1840" t="str">
        <f>IF(Crime_analysis[[#This Row],[Victim''s Age]]&lt;13,"Child",IF(AND(Crime_analysis[[#This Row],[Victim''s Age]]&gt;13,Crime_analysis[[#This Row],[Victim''s Age]]&lt;18),"Teenager",IF(AND(Crime_analysis[[#This Row],[Victim''s Age]]&gt;=18,Crime_analysis[[#This Row],[Victim''s Age]]&lt;41),"Youth","Adult")))</f>
        <v>Adult</v>
      </c>
    </row>
    <row r="1841" spans="1:13" x14ac:dyDescent="0.35">
      <c r="A1841">
        <v>230605944</v>
      </c>
      <c r="B1841" s="1">
        <v>44967</v>
      </c>
      <c r="C1841" s="1">
        <v>44235</v>
      </c>
      <c r="D1841" t="s">
        <v>22</v>
      </c>
      <c r="E1841" t="s">
        <v>50</v>
      </c>
      <c r="F1841">
        <v>52</v>
      </c>
      <c r="G1841" t="s">
        <v>19</v>
      </c>
      <c r="H1841" t="s">
        <v>971</v>
      </c>
      <c r="I1841" t="s">
        <v>16</v>
      </c>
      <c r="J1841" t="s">
        <v>6512</v>
      </c>
      <c r="K1841" t="s">
        <v>1775</v>
      </c>
      <c r="L1841">
        <v>1900</v>
      </c>
      <c r="M1841" t="str">
        <f>IF(Crime_analysis[[#This Row],[Victim''s Age]]&lt;13,"Child",IF(AND(Crime_analysis[[#This Row],[Victim''s Age]]&gt;13,Crime_analysis[[#This Row],[Victim''s Age]]&lt;18),"Teenager",IF(AND(Crime_analysis[[#This Row],[Victim''s Age]]&gt;=18,Crime_analysis[[#This Row],[Victim''s Age]]&lt;41),"Youth","Adult")))</f>
        <v>Adult</v>
      </c>
    </row>
    <row r="1842" spans="1:13" x14ac:dyDescent="0.35">
      <c r="A1842">
        <v>220813050</v>
      </c>
      <c r="B1842" s="1">
        <v>44779</v>
      </c>
      <c r="C1842" s="1">
        <v>44405</v>
      </c>
      <c r="D1842" t="s">
        <v>141</v>
      </c>
      <c r="E1842" t="s">
        <v>150</v>
      </c>
      <c r="F1842">
        <v>24</v>
      </c>
      <c r="G1842" t="s">
        <v>14</v>
      </c>
      <c r="H1842" t="s">
        <v>30</v>
      </c>
      <c r="I1842" t="s">
        <v>16</v>
      </c>
      <c r="J1842" t="s">
        <v>6512</v>
      </c>
      <c r="K1842" t="s">
        <v>785</v>
      </c>
      <c r="L1842">
        <v>2300</v>
      </c>
      <c r="M1842" t="str">
        <f>IF(Crime_analysis[[#This Row],[Victim''s Age]]&lt;13,"Child",IF(AND(Crime_analysis[[#This Row],[Victim''s Age]]&gt;13,Crime_analysis[[#This Row],[Victim''s Age]]&lt;18),"Teenager",IF(AND(Crime_analysis[[#This Row],[Victim''s Age]]&gt;=18,Crime_analysis[[#This Row],[Victim''s Age]]&lt;41),"Youth","Adult")))</f>
        <v>Youth</v>
      </c>
    </row>
    <row r="1843" spans="1:13" x14ac:dyDescent="0.35">
      <c r="A1843">
        <v>230405898</v>
      </c>
      <c r="B1843" s="1">
        <v>44985</v>
      </c>
      <c r="C1843" s="1">
        <v>44217</v>
      </c>
      <c r="D1843" t="s">
        <v>68</v>
      </c>
      <c r="E1843" t="s">
        <v>46</v>
      </c>
      <c r="F1843">
        <v>35</v>
      </c>
      <c r="G1843" t="s">
        <v>19</v>
      </c>
      <c r="H1843" t="s">
        <v>20</v>
      </c>
      <c r="I1843" t="s">
        <v>16</v>
      </c>
      <c r="J1843" t="s">
        <v>6512</v>
      </c>
      <c r="K1843" t="s">
        <v>1776</v>
      </c>
      <c r="L1843">
        <v>830</v>
      </c>
      <c r="M1843" t="str">
        <f>IF(Crime_analysis[[#This Row],[Victim''s Age]]&lt;13,"Child",IF(AND(Crime_analysis[[#This Row],[Victim''s Age]]&gt;13,Crime_analysis[[#This Row],[Victim''s Age]]&lt;18),"Teenager",IF(AND(Crime_analysis[[#This Row],[Victim''s Age]]&gt;=18,Crime_analysis[[#This Row],[Victim''s Age]]&lt;41),"Youth","Adult")))</f>
        <v>Youth</v>
      </c>
    </row>
    <row r="1844" spans="1:13" x14ac:dyDescent="0.35">
      <c r="A1844">
        <v>231308076</v>
      </c>
      <c r="B1844" s="1">
        <v>45007</v>
      </c>
      <c r="C1844" s="1">
        <v>44501</v>
      </c>
      <c r="D1844" t="s">
        <v>52</v>
      </c>
      <c r="E1844" t="s">
        <v>110</v>
      </c>
      <c r="F1844">
        <v>20</v>
      </c>
      <c r="G1844" t="s">
        <v>19</v>
      </c>
      <c r="H1844" t="s">
        <v>20</v>
      </c>
      <c r="I1844" t="s">
        <v>16</v>
      </c>
      <c r="J1844" t="s">
        <v>6512</v>
      </c>
      <c r="K1844" t="s">
        <v>1777</v>
      </c>
      <c r="L1844">
        <v>600</v>
      </c>
      <c r="M1844" t="str">
        <f>IF(Crime_analysis[[#This Row],[Victim''s Age]]&lt;13,"Child",IF(AND(Crime_analysis[[#This Row],[Victim''s Age]]&gt;13,Crime_analysis[[#This Row],[Victim''s Age]]&lt;18),"Teenager",IF(AND(Crime_analysis[[#This Row],[Victim''s Age]]&gt;=18,Crime_analysis[[#This Row],[Victim''s Age]]&lt;41),"Youth","Adult")))</f>
        <v>Youth</v>
      </c>
    </row>
    <row r="1845" spans="1:13" x14ac:dyDescent="0.35">
      <c r="A1845">
        <v>221710112</v>
      </c>
      <c r="B1845" s="1">
        <v>44728</v>
      </c>
      <c r="C1845" s="1">
        <v>44543</v>
      </c>
      <c r="D1845" t="s">
        <v>40</v>
      </c>
      <c r="E1845" t="s">
        <v>13</v>
      </c>
      <c r="F1845">
        <v>33</v>
      </c>
      <c r="G1845" t="s">
        <v>19</v>
      </c>
      <c r="H1845" t="s">
        <v>33</v>
      </c>
      <c r="I1845" t="s">
        <v>16</v>
      </c>
      <c r="J1845" t="s">
        <v>6512</v>
      </c>
      <c r="K1845" t="s">
        <v>1778</v>
      </c>
      <c r="L1845">
        <v>100</v>
      </c>
      <c r="M1845" t="str">
        <f>IF(Crime_analysis[[#This Row],[Victim''s Age]]&lt;13,"Child",IF(AND(Crime_analysis[[#This Row],[Victim''s Age]]&gt;13,Crime_analysis[[#This Row],[Victim''s Age]]&lt;18),"Teenager",IF(AND(Crime_analysis[[#This Row],[Victim''s Age]]&gt;=18,Crime_analysis[[#This Row],[Victim''s Age]]&lt;41),"Youth","Adult")))</f>
        <v>Youth</v>
      </c>
    </row>
    <row r="1846" spans="1:13" x14ac:dyDescent="0.35">
      <c r="A1846">
        <v>231505825</v>
      </c>
      <c r="B1846" s="1">
        <v>44970</v>
      </c>
      <c r="C1846" s="1">
        <v>44358</v>
      </c>
      <c r="D1846" t="s">
        <v>29</v>
      </c>
      <c r="E1846" t="s">
        <v>35</v>
      </c>
      <c r="F1846">
        <v>65</v>
      </c>
      <c r="G1846" t="s">
        <v>14</v>
      </c>
      <c r="H1846" t="s">
        <v>20</v>
      </c>
      <c r="I1846" t="s">
        <v>16</v>
      </c>
      <c r="J1846" t="s">
        <v>6512</v>
      </c>
      <c r="K1846" t="s">
        <v>1779</v>
      </c>
      <c r="L1846">
        <v>1800</v>
      </c>
      <c r="M1846" t="str">
        <f>IF(Crime_analysis[[#This Row],[Victim''s Age]]&lt;13,"Child",IF(AND(Crime_analysis[[#This Row],[Victim''s Age]]&gt;13,Crime_analysis[[#This Row],[Victim''s Age]]&lt;18),"Teenager",IF(AND(Crime_analysis[[#This Row],[Victim''s Age]]&gt;=18,Crime_analysis[[#This Row],[Victim''s Age]]&lt;41),"Youth","Adult")))</f>
        <v>Adult</v>
      </c>
    </row>
    <row r="1847" spans="1:13" x14ac:dyDescent="0.35">
      <c r="A1847">
        <v>231706179</v>
      </c>
      <c r="B1847" s="1">
        <v>44983</v>
      </c>
      <c r="C1847" s="1">
        <v>44249</v>
      </c>
      <c r="D1847" t="s">
        <v>40</v>
      </c>
      <c r="E1847" t="s">
        <v>13</v>
      </c>
      <c r="F1847">
        <v>41</v>
      </c>
      <c r="G1847" t="s">
        <v>19</v>
      </c>
      <c r="H1847" t="s">
        <v>30</v>
      </c>
      <c r="I1847" t="s">
        <v>16</v>
      </c>
      <c r="J1847" t="s">
        <v>6512</v>
      </c>
      <c r="K1847" t="s">
        <v>1780</v>
      </c>
      <c r="L1847">
        <v>955</v>
      </c>
      <c r="M1847" t="str">
        <f>IF(Crime_analysis[[#This Row],[Victim''s Age]]&lt;13,"Child",IF(AND(Crime_analysis[[#This Row],[Victim''s Age]]&gt;13,Crime_analysis[[#This Row],[Victim''s Age]]&lt;18),"Teenager",IF(AND(Crime_analysis[[#This Row],[Victim''s Age]]&gt;=18,Crime_analysis[[#This Row],[Victim''s Age]]&lt;41),"Youth","Adult")))</f>
        <v>Adult</v>
      </c>
    </row>
    <row r="1848" spans="1:13" x14ac:dyDescent="0.35">
      <c r="A1848">
        <v>221900750</v>
      </c>
      <c r="B1848" s="1">
        <v>44770</v>
      </c>
      <c r="C1848" s="1">
        <v>44197</v>
      </c>
      <c r="D1848" t="s">
        <v>32</v>
      </c>
      <c r="E1848" t="s">
        <v>110</v>
      </c>
      <c r="F1848">
        <v>79</v>
      </c>
      <c r="G1848" t="s">
        <v>14</v>
      </c>
      <c r="H1848" t="s">
        <v>15</v>
      </c>
      <c r="I1848" t="s">
        <v>16</v>
      </c>
      <c r="J1848" t="s">
        <v>6512</v>
      </c>
      <c r="K1848" t="s">
        <v>519</v>
      </c>
      <c r="L1848">
        <v>1200</v>
      </c>
      <c r="M1848" t="str">
        <f>IF(Crime_analysis[[#This Row],[Victim''s Age]]&lt;13,"Child",IF(AND(Crime_analysis[[#This Row],[Victim''s Age]]&gt;13,Crime_analysis[[#This Row],[Victim''s Age]]&lt;18),"Teenager",IF(AND(Crime_analysis[[#This Row],[Victim''s Age]]&gt;=18,Crime_analysis[[#This Row],[Victim''s Age]]&lt;41),"Youth","Adult")))</f>
        <v>Adult</v>
      </c>
    </row>
    <row r="1849" spans="1:13" x14ac:dyDescent="0.35">
      <c r="A1849">
        <v>221013588</v>
      </c>
      <c r="B1849" s="1">
        <v>44807</v>
      </c>
      <c r="C1849" s="1">
        <v>44368</v>
      </c>
      <c r="D1849" t="s">
        <v>77</v>
      </c>
      <c r="E1849" t="s">
        <v>13</v>
      </c>
      <c r="F1849">
        <v>34</v>
      </c>
      <c r="G1849" t="s">
        <v>14</v>
      </c>
      <c r="H1849" t="s">
        <v>20</v>
      </c>
      <c r="I1849" t="s">
        <v>16</v>
      </c>
      <c r="J1849" t="s">
        <v>6512</v>
      </c>
      <c r="K1849" t="s">
        <v>1781</v>
      </c>
      <c r="L1849">
        <v>815</v>
      </c>
      <c r="M1849" t="str">
        <f>IF(Crime_analysis[[#This Row],[Victim''s Age]]&lt;13,"Child",IF(AND(Crime_analysis[[#This Row],[Victim''s Age]]&gt;13,Crime_analysis[[#This Row],[Victim''s Age]]&lt;18),"Teenager",IF(AND(Crime_analysis[[#This Row],[Victim''s Age]]&gt;=18,Crime_analysis[[#This Row],[Victim''s Age]]&lt;41),"Youth","Adult")))</f>
        <v>Youth</v>
      </c>
    </row>
    <row r="1850" spans="1:13" x14ac:dyDescent="0.35">
      <c r="A1850">
        <v>230607151</v>
      </c>
      <c r="B1850" s="1">
        <v>44998</v>
      </c>
      <c r="C1850" s="1">
        <v>44529</v>
      </c>
      <c r="D1850" t="s">
        <v>22</v>
      </c>
      <c r="E1850" t="s">
        <v>13</v>
      </c>
      <c r="F1850">
        <v>24</v>
      </c>
      <c r="G1850" t="s">
        <v>14</v>
      </c>
      <c r="H1850" t="s">
        <v>20</v>
      </c>
      <c r="I1850" t="s">
        <v>16</v>
      </c>
      <c r="J1850" t="s">
        <v>6512</v>
      </c>
      <c r="K1850" t="s">
        <v>1782</v>
      </c>
      <c r="L1850">
        <v>2000</v>
      </c>
      <c r="M1850" t="str">
        <f>IF(Crime_analysis[[#This Row],[Victim''s Age]]&lt;13,"Child",IF(AND(Crime_analysis[[#This Row],[Victim''s Age]]&gt;13,Crime_analysis[[#This Row],[Victim''s Age]]&lt;18),"Teenager",IF(AND(Crime_analysis[[#This Row],[Victim''s Age]]&gt;=18,Crime_analysis[[#This Row],[Victim''s Age]]&lt;41),"Youth","Adult")))</f>
        <v>Youth</v>
      </c>
    </row>
    <row r="1851" spans="1:13" x14ac:dyDescent="0.35">
      <c r="A1851">
        <v>221012466</v>
      </c>
      <c r="B1851" s="1">
        <v>44776</v>
      </c>
      <c r="C1851" s="1">
        <v>44348</v>
      </c>
      <c r="D1851" t="s">
        <v>77</v>
      </c>
      <c r="E1851" t="s">
        <v>84</v>
      </c>
      <c r="F1851">
        <v>31</v>
      </c>
      <c r="G1851" t="s">
        <v>14</v>
      </c>
      <c r="H1851" t="s">
        <v>20</v>
      </c>
      <c r="I1851" t="s">
        <v>59</v>
      </c>
      <c r="J1851" t="s">
        <v>78</v>
      </c>
      <c r="K1851" t="s">
        <v>1783</v>
      </c>
      <c r="L1851">
        <v>2000</v>
      </c>
      <c r="M1851" t="str">
        <f>IF(Crime_analysis[[#This Row],[Victim''s Age]]&lt;13,"Child",IF(AND(Crime_analysis[[#This Row],[Victim''s Age]]&gt;13,Crime_analysis[[#This Row],[Victim''s Age]]&lt;18),"Teenager",IF(AND(Crime_analysis[[#This Row],[Victim''s Age]]&gt;=18,Crime_analysis[[#This Row],[Victim''s Age]]&lt;41),"Youth","Adult")))</f>
        <v>Youth</v>
      </c>
    </row>
    <row r="1852" spans="1:13" x14ac:dyDescent="0.35">
      <c r="A1852">
        <v>220710435</v>
      </c>
      <c r="B1852" s="1">
        <v>44719</v>
      </c>
      <c r="C1852" s="1">
        <v>44466</v>
      </c>
      <c r="D1852" t="s">
        <v>45</v>
      </c>
      <c r="E1852" t="s">
        <v>185</v>
      </c>
      <c r="F1852">
        <v>26</v>
      </c>
      <c r="G1852" t="s">
        <v>19</v>
      </c>
      <c r="H1852" t="s">
        <v>15</v>
      </c>
      <c r="I1852" t="s">
        <v>16</v>
      </c>
      <c r="J1852" t="s">
        <v>6512</v>
      </c>
      <c r="K1852" t="s">
        <v>1784</v>
      </c>
      <c r="L1852">
        <v>300</v>
      </c>
      <c r="M1852" t="str">
        <f>IF(Crime_analysis[[#This Row],[Victim''s Age]]&lt;13,"Child",IF(AND(Crime_analysis[[#This Row],[Victim''s Age]]&gt;13,Crime_analysis[[#This Row],[Victim''s Age]]&lt;18),"Teenager",IF(AND(Crime_analysis[[#This Row],[Victim''s Age]]&gt;=18,Crime_analysis[[#This Row],[Victim''s Age]]&lt;41),"Youth","Adult")))</f>
        <v>Youth</v>
      </c>
    </row>
    <row r="1853" spans="1:13" x14ac:dyDescent="0.35">
      <c r="A1853">
        <v>221010503</v>
      </c>
      <c r="B1853" s="1">
        <v>44727</v>
      </c>
      <c r="C1853" s="1">
        <v>44531</v>
      </c>
      <c r="D1853" t="s">
        <v>77</v>
      </c>
      <c r="E1853" t="s">
        <v>110</v>
      </c>
      <c r="F1853">
        <v>63</v>
      </c>
      <c r="G1853" t="s">
        <v>14</v>
      </c>
      <c r="H1853" t="s">
        <v>30</v>
      </c>
      <c r="I1853" t="s">
        <v>16</v>
      </c>
      <c r="J1853" t="s">
        <v>78</v>
      </c>
      <c r="K1853" t="s">
        <v>1785</v>
      </c>
      <c r="L1853">
        <v>1</v>
      </c>
      <c r="M1853" t="str">
        <f>IF(Crime_analysis[[#This Row],[Victim''s Age]]&lt;13,"Child",IF(AND(Crime_analysis[[#This Row],[Victim''s Age]]&gt;13,Crime_analysis[[#This Row],[Victim''s Age]]&lt;18),"Teenager",IF(AND(Crime_analysis[[#This Row],[Victim''s Age]]&gt;=18,Crime_analysis[[#This Row],[Victim''s Age]]&lt;41),"Youth","Adult")))</f>
        <v>Adult</v>
      </c>
    </row>
    <row r="1854" spans="1:13" x14ac:dyDescent="0.35">
      <c r="A1854">
        <v>231711355</v>
      </c>
      <c r="B1854" s="1">
        <v>45089</v>
      </c>
      <c r="C1854" s="1">
        <v>44419</v>
      </c>
      <c r="D1854" t="s">
        <v>40</v>
      </c>
      <c r="E1854" t="s">
        <v>13</v>
      </c>
      <c r="F1854">
        <v>49</v>
      </c>
      <c r="G1854" t="s">
        <v>14</v>
      </c>
      <c r="H1854" t="s">
        <v>30</v>
      </c>
      <c r="I1854" t="s">
        <v>16</v>
      </c>
      <c r="J1854" t="s">
        <v>6512</v>
      </c>
      <c r="K1854" t="s">
        <v>1786</v>
      </c>
      <c r="L1854">
        <v>1200</v>
      </c>
      <c r="M1854" t="str">
        <f>IF(Crime_analysis[[#This Row],[Victim''s Age]]&lt;13,"Child",IF(AND(Crime_analysis[[#This Row],[Victim''s Age]]&gt;13,Crime_analysis[[#This Row],[Victim''s Age]]&lt;18),"Teenager",IF(AND(Crime_analysis[[#This Row],[Victim''s Age]]&gt;=18,Crime_analysis[[#This Row],[Victim''s Age]]&lt;41),"Youth","Adult")))</f>
        <v>Adult</v>
      </c>
    </row>
    <row r="1855" spans="1:13" x14ac:dyDescent="0.35">
      <c r="A1855">
        <v>232106957</v>
      </c>
      <c r="B1855" s="1">
        <v>45000</v>
      </c>
      <c r="C1855" s="1">
        <v>44383</v>
      </c>
      <c r="D1855" t="s">
        <v>103</v>
      </c>
      <c r="E1855" t="s">
        <v>13</v>
      </c>
      <c r="F1855">
        <v>55</v>
      </c>
      <c r="G1855" t="s">
        <v>14</v>
      </c>
      <c r="H1855" t="s">
        <v>30</v>
      </c>
      <c r="I1855" t="s">
        <v>16</v>
      </c>
      <c r="J1855" t="s">
        <v>6512</v>
      </c>
      <c r="K1855" t="s">
        <v>358</v>
      </c>
      <c r="L1855">
        <v>2010</v>
      </c>
      <c r="M1855" t="str">
        <f>IF(Crime_analysis[[#This Row],[Victim''s Age]]&lt;13,"Child",IF(AND(Crime_analysis[[#This Row],[Victim''s Age]]&gt;13,Crime_analysis[[#This Row],[Victim''s Age]]&lt;18),"Teenager",IF(AND(Crime_analysis[[#This Row],[Victim''s Age]]&gt;=18,Crime_analysis[[#This Row],[Victim''s Age]]&lt;41),"Youth","Adult")))</f>
        <v>Adult</v>
      </c>
    </row>
    <row r="1856" spans="1:13" x14ac:dyDescent="0.35">
      <c r="A1856">
        <v>222013263</v>
      </c>
      <c r="B1856" s="1">
        <v>44723</v>
      </c>
      <c r="C1856" s="1">
        <v>44508</v>
      </c>
      <c r="D1856" t="s">
        <v>18</v>
      </c>
      <c r="E1856" t="s">
        <v>110</v>
      </c>
      <c r="F1856">
        <v>44</v>
      </c>
      <c r="G1856" t="s">
        <v>19</v>
      </c>
      <c r="H1856" t="s">
        <v>126</v>
      </c>
      <c r="I1856" t="s">
        <v>16</v>
      </c>
      <c r="J1856" t="s">
        <v>6512</v>
      </c>
      <c r="K1856" t="s">
        <v>1787</v>
      </c>
      <c r="L1856">
        <v>1200</v>
      </c>
      <c r="M1856" t="str">
        <f>IF(Crime_analysis[[#This Row],[Victim''s Age]]&lt;13,"Child",IF(AND(Crime_analysis[[#This Row],[Victim''s Age]]&gt;13,Crime_analysis[[#This Row],[Victim''s Age]]&lt;18),"Teenager",IF(AND(Crime_analysis[[#This Row],[Victim''s Age]]&gt;=18,Crime_analysis[[#This Row],[Victim''s Age]]&lt;41),"Youth","Adult")))</f>
        <v>Adult</v>
      </c>
    </row>
    <row r="1857" spans="1:13" x14ac:dyDescent="0.35">
      <c r="A1857">
        <v>220317943</v>
      </c>
      <c r="B1857" s="1">
        <v>44839</v>
      </c>
      <c r="C1857" s="1">
        <v>44380</v>
      </c>
      <c r="D1857" t="s">
        <v>12</v>
      </c>
      <c r="E1857" t="s">
        <v>181</v>
      </c>
      <c r="F1857">
        <v>54</v>
      </c>
      <c r="G1857" t="s">
        <v>19</v>
      </c>
      <c r="H1857" t="s">
        <v>15</v>
      </c>
      <c r="I1857" t="s">
        <v>59</v>
      </c>
      <c r="J1857" t="s">
        <v>6512</v>
      </c>
      <c r="K1857" t="s">
        <v>1788</v>
      </c>
      <c r="L1857">
        <v>1330</v>
      </c>
      <c r="M1857" t="str">
        <f>IF(Crime_analysis[[#This Row],[Victim''s Age]]&lt;13,"Child",IF(AND(Crime_analysis[[#This Row],[Victim''s Age]]&gt;13,Crime_analysis[[#This Row],[Victim''s Age]]&lt;18),"Teenager",IF(AND(Crime_analysis[[#This Row],[Victim''s Age]]&gt;=18,Crime_analysis[[#This Row],[Victim''s Age]]&lt;41),"Youth","Adult")))</f>
        <v>Adult</v>
      </c>
    </row>
    <row r="1858" spans="1:13" x14ac:dyDescent="0.35">
      <c r="A1858">
        <v>230505632</v>
      </c>
      <c r="B1858" s="1">
        <v>44971</v>
      </c>
      <c r="C1858" s="1">
        <v>44348</v>
      </c>
      <c r="D1858" t="s">
        <v>146</v>
      </c>
      <c r="E1858" t="s">
        <v>169</v>
      </c>
      <c r="F1858">
        <v>11</v>
      </c>
      <c r="G1858" t="s">
        <v>14</v>
      </c>
      <c r="H1858" t="s">
        <v>20</v>
      </c>
      <c r="I1858" t="s">
        <v>59</v>
      </c>
      <c r="J1858" t="s">
        <v>6512</v>
      </c>
      <c r="K1858" t="s">
        <v>1789</v>
      </c>
      <c r="L1858">
        <v>1</v>
      </c>
      <c r="M1858" t="str">
        <f>IF(Crime_analysis[[#This Row],[Victim''s Age]]&lt;13,"Child",IF(AND(Crime_analysis[[#This Row],[Victim''s Age]]&gt;13,Crime_analysis[[#This Row],[Victim''s Age]]&lt;18),"Teenager",IF(AND(Crime_analysis[[#This Row],[Victim''s Age]]&gt;=18,Crime_analysis[[#This Row],[Victim''s Age]]&lt;41),"Youth","Adult")))</f>
        <v>Child</v>
      </c>
    </row>
    <row r="1859" spans="1:13" x14ac:dyDescent="0.35">
      <c r="A1859">
        <v>220213030</v>
      </c>
      <c r="B1859" s="1">
        <v>44749</v>
      </c>
      <c r="C1859" s="1">
        <v>44203</v>
      </c>
      <c r="D1859" t="s">
        <v>26</v>
      </c>
      <c r="E1859" t="s">
        <v>13</v>
      </c>
      <c r="F1859">
        <v>27</v>
      </c>
      <c r="G1859" t="s">
        <v>14</v>
      </c>
      <c r="H1859" t="s">
        <v>15</v>
      </c>
      <c r="I1859" t="s">
        <v>16</v>
      </c>
      <c r="J1859" t="s">
        <v>6512</v>
      </c>
      <c r="K1859" t="s">
        <v>215</v>
      </c>
      <c r="L1859">
        <v>1221</v>
      </c>
      <c r="M1859" t="str">
        <f>IF(Crime_analysis[[#This Row],[Victim''s Age]]&lt;13,"Child",IF(AND(Crime_analysis[[#This Row],[Victim''s Age]]&gt;13,Crime_analysis[[#This Row],[Victim''s Age]]&lt;18),"Teenager",IF(AND(Crime_analysis[[#This Row],[Victim''s Age]]&gt;=18,Crime_analysis[[#This Row],[Victim''s Age]]&lt;41),"Youth","Adult")))</f>
        <v>Youth</v>
      </c>
    </row>
    <row r="1860" spans="1:13" x14ac:dyDescent="0.35">
      <c r="A1860">
        <v>230310945</v>
      </c>
      <c r="B1860" s="1">
        <v>45062</v>
      </c>
      <c r="C1860" s="1">
        <v>44559</v>
      </c>
      <c r="D1860" t="s">
        <v>12</v>
      </c>
      <c r="E1860" t="s">
        <v>13</v>
      </c>
      <c r="F1860">
        <v>23</v>
      </c>
      <c r="G1860" t="s">
        <v>14</v>
      </c>
      <c r="H1860" t="s">
        <v>15</v>
      </c>
      <c r="I1860" t="s">
        <v>16</v>
      </c>
      <c r="J1860" t="s">
        <v>6512</v>
      </c>
      <c r="K1860" t="s">
        <v>1790</v>
      </c>
      <c r="L1860">
        <v>1920</v>
      </c>
      <c r="M1860" t="str">
        <f>IF(Crime_analysis[[#This Row],[Victim''s Age]]&lt;13,"Child",IF(AND(Crime_analysis[[#This Row],[Victim''s Age]]&gt;13,Crime_analysis[[#This Row],[Victim''s Age]]&lt;18),"Teenager",IF(AND(Crime_analysis[[#This Row],[Victim''s Age]]&gt;=18,Crime_analysis[[#This Row],[Victim''s Age]]&lt;41),"Youth","Adult")))</f>
        <v>Youth</v>
      </c>
    </row>
    <row r="1861" spans="1:13" x14ac:dyDescent="0.35">
      <c r="A1861">
        <v>231105615</v>
      </c>
      <c r="B1861" s="1">
        <v>44968</v>
      </c>
      <c r="C1861" s="1">
        <v>44532</v>
      </c>
      <c r="D1861" t="s">
        <v>61</v>
      </c>
      <c r="E1861" t="s">
        <v>13</v>
      </c>
      <c r="F1861">
        <v>28</v>
      </c>
      <c r="G1861" t="s">
        <v>19</v>
      </c>
      <c r="H1861" t="s">
        <v>20</v>
      </c>
      <c r="I1861" t="s">
        <v>16</v>
      </c>
      <c r="J1861" t="s">
        <v>6512</v>
      </c>
      <c r="K1861" t="s">
        <v>1791</v>
      </c>
      <c r="L1861">
        <v>1525</v>
      </c>
      <c r="M1861" t="str">
        <f>IF(Crime_analysis[[#This Row],[Victim''s Age]]&lt;13,"Child",IF(AND(Crime_analysis[[#This Row],[Victim''s Age]]&gt;13,Crime_analysis[[#This Row],[Victim''s Age]]&lt;18),"Teenager",IF(AND(Crime_analysis[[#This Row],[Victim''s Age]]&gt;=18,Crime_analysis[[#This Row],[Victim''s Age]]&lt;41),"Youth","Adult")))</f>
        <v>Youth</v>
      </c>
    </row>
    <row r="1862" spans="1:13" x14ac:dyDescent="0.35">
      <c r="A1862">
        <v>222013035</v>
      </c>
      <c r="B1862" s="1">
        <v>44779</v>
      </c>
      <c r="C1862" s="1">
        <v>44204</v>
      </c>
      <c r="D1862" t="s">
        <v>18</v>
      </c>
      <c r="E1862" t="s">
        <v>13</v>
      </c>
      <c r="F1862">
        <v>36</v>
      </c>
      <c r="G1862" t="s">
        <v>19</v>
      </c>
      <c r="H1862" t="s">
        <v>33</v>
      </c>
      <c r="I1862" t="s">
        <v>16</v>
      </c>
      <c r="J1862" t="s">
        <v>6512</v>
      </c>
      <c r="K1862" t="s">
        <v>774</v>
      </c>
      <c r="L1862">
        <v>1120</v>
      </c>
      <c r="M1862" t="str">
        <f>IF(Crime_analysis[[#This Row],[Victim''s Age]]&lt;13,"Child",IF(AND(Crime_analysis[[#This Row],[Victim''s Age]]&gt;13,Crime_analysis[[#This Row],[Victim''s Age]]&lt;18),"Teenager",IF(AND(Crime_analysis[[#This Row],[Victim''s Age]]&gt;=18,Crime_analysis[[#This Row],[Victim''s Age]]&lt;41),"Youth","Adult")))</f>
        <v>Youth</v>
      </c>
    </row>
    <row r="1863" spans="1:13" x14ac:dyDescent="0.35">
      <c r="A1863">
        <v>220509791</v>
      </c>
      <c r="B1863" s="1">
        <v>44714</v>
      </c>
      <c r="C1863" s="1">
        <v>44453</v>
      </c>
      <c r="D1863" t="s">
        <v>146</v>
      </c>
      <c r="E1863" t="s">
        <v>13</v>
      </c>
      <c r="F1863">
        <v>59</v>
      </c>
      <c r="G1863" t="s">
        <v>19</v>
      </c>
      <c r="H1863" t="s">
        <v>15</v>
      </c>
      <c r="I1863" t="s">
        <v>16</v>
      </c>
      <c r="J1863" t="s">
        <v>6512</v>
      </c>
      <c r="K1863" t="s">
        <v>1792</v>
      </c>
      <c r="L1863">
        <v>1425</v>
      </c>
      <c r="M1863" t="str">
        <f>IF(Crime_analysis[[#This Row],[Victim''s Age]]&lt;13,"Child",IF(AND(Crime_analysis[[#This Row],[Victim''s Age]]&gt;13,Crime_analysis[[#This Row],[Victim''s Age]]&lt;18),"Teenager",IF(AND(Crime_analysis[[#This Row],[Victim''s Age]]&gt;=18,Crime_analysis[[#This Row],[Victim''s Age]]&lt;41),"Youth","Adult")))</f>
        <v>Adult</v>
      </c>
    </row>
    <row r="1864" spans="1:13" x14ac:dyDescent="0.35">
      <c r="A1864">
        <v>221300788</v>
      </c>
      <c r="B1864" s="1">
        <v>44715</v>
      </c>
      <c r="C1864" s="1">
        <v>44533</v>
      </c>
      <c r="D1864" t="s">
        <v>52</v>
      </c>
      <c r="E1864" t="s">
        <v>110</v>
      </c>
      <c r="F1864">
        <v>40</v>
      </c>
      <c r="G1864" t="s">
        <v>19</v>
      </c>
      <c r="H1864" t="s">
        <v>15</v>
      </c>
      <c r="I1864" t="s">
        <v>16</v>
      </c>
      <c r="J1864" t="s">
        <v>6512</v>
      </c>
      <c r="K1864" t="s">
        <v>1793</v>
      </c>
      <c r="L1864">
        <v>100</v>
      </c>
      <c r="M1864" t="str">
        <f>IF(Crime_analysis[[#This Row],[Victim''s Age]]&lt;13,"Child",IF(AND(Crime_analysis[[#This Row],[Victim''s Age]]&gt;13,Crime_analysis[[#This Row],[Victim''s Age]]&lt;18),"Teenager",IF(AND(Crime_analysis[[#This Row],[Victim''s Age]]&gt;=18,Crime_analysis[[#This Row],[Victim''s Age]]&lt;41),"Youth","Adult")))</f>
        <v>Youth</v>
      </c>
    </row>
    <row r="1865" spans="1:13" x14ac:dyDescent="0.35">
      <c r="A1865">
        <v>222110841</v>
      </c>
      <c r="B1865" s="1">
        <v>44734</v>
      </c>
      <c r="C1865" s="1">
        <v>44417</v>
      </c>
      <c r="D1865" t="s">
        <v>103</v>
      </c>
      <c r="E1865" t="s">
        <v>13</v>
      </c>
      <c r="F1865">
        <v>53</v>
      </c>
      <c r="G1865" t="s">
        <v>19</v>
      </c>
      <c r="H1865" t="s">
        <v>33</v>
      </c>
      <c r="I1865" t="s">
        <v>16</v>
      </c>
      <c r="J1865" t="s">
        <v>6512</v>
      </c>
      <c r="K1865" t="s">
        <v>1794</v>
      </c>
      <c r="L1865">
        <v>1</v>
      </c>
      <c r="M1865" t="str">
        <f>IF(Crime_analysis[[#This Row],[Victim''s Age]]&lt;13,"Child",IF(AND(Crime_analysis[[#This Row],[Victim''s Age]]&gt;13,Crime_analysis[[#This Row],[Victim''s Age]]&lt;18),"Teenager",IF(AND(Crime_analysis[[#This Row],[Victim''s Age]]&gt;=18,Crime_analysis[[#This Row],[Victim''s Age]]&lt;41),"Youth","Adult")))</f>
        <v>Adult</v>
      </c>
    </row>
    <row r="1866" spans="1:13" x14ac:dyDescent="0.35">
      <c r="A1866">
        <v>221015260</v>
      </c>
      <c r="B1866" s="1">
        <v>44848</v>
      </c>
      <c r="C1866" s="1">
        <v>44222</v>
      </c>
      <c r="D1866" t="s">
        <v>77</v>
      </c>
      <c r="E1866" t="s">
        <v>13</v>
      </c>
      <c r="F1866">
        <v>22</v>
      </c>
      <c r="G1866" t="s">
        <v>19</v>
      </c>
      <c r="H1866" t="s">
        <v>15</v>
      </c>
      <c r="I1866" t="s">
        <v>16</v>
      </c>
      <c r="J1866" t="s">
        <v>6512</v>
      </c>
      <c r="K1866" t="s">
        <v>1795</v>
      </c>
      <c r="L1866">
        <v>555</v>
      </c>
      <c r="M1866" t="str">
        <f>IF(Crime_analysis[[#This Row],[Victim''s Age]]&lt;13,"Child",IF(AND(Crime_analysis[[#This Row],[Victim''s Age]]&gt;13,Crime_analysis[[#This Row],[Victim''s Age]]&lt;18),"Teenager",IF(AND(Crime_analysis[[#This Row],[Victim''s Age]]&gt;=18,Crime_analysis[[#This Row],[Victim''s Age]]&lt;41),"Youth","Adult")))</f>
        <v>Youth</v>
      </c>
    </row>
    <row r="1867" spans="1:13" x14ac:dyDescent="0.35">
      <c r="A1867">
        <v>221420271</v>
      </c>
      <c r="B1867" s="1">
        <v>44904</v>
      </c>
      <c r="C1867" s="1">
        <v>44375</v>
      </c>
      <c r="D1867" t="s">
        <v>120</v>
      </c>
      <c r="E1867" t="s">
        <v>110</v>
      </c>
      <c r="F1867">
        <v>35</v>
      </c>
      <c r="G1867" t="s">
        <v>19</v>
      </c>
      <c r="H1867" t="s">
        <v>20</v>
      </c>
      <c r="I1867" t="s">
        <v>16</v>
      </c>
      <c r="J1867" t="s">
        <v>6512</v>
      </c>
      <c r="K1867" t="s">
        <v>1796</v>
      </c>
      <c r="L1867">
        <v>1235</v>
      </c>
      <c r="M1867" t="str">
        <f>IF(Crime_analysis[[#This Row],[Victim''s Age]]&lt;13,"Child",IF(AND(Crime_analysis[[#This Row],[Victim''s Age]]&gt;13,Crime_analysis[[#This Row],[Victim''s Age]]&lt;18),"Teenager",IF(AND(Crime_analysis[[#This Row],[Victim''s Age]]&gt;=18,Crime_analysis[[#This Row],[Victim''s Age]]&lt;41),"Youth","Adult")))</f>
        <v>Youth</v>
      </c>
    </row>
    <row r="1868" spans="1:13" x14ac:dyDescent="0.35">
      <c r="A1868">
        <v>220114150</v>
      </c>
      <c r="B1868" s="1">
        <v>44725</v>
      </c>
      <c r="C1868" s="1">
        <v>44250</v>
      </c>
      <c r="D1868" t="s">
        <v>42</v>
      </c>
      <c r="E1868" t="s">
        <v>37</v>
      </c>
      <c r="F1868">
        <v>22</v>
      </c>
      <c r="G1868" t="s">
        <v>14</v>
      </c>
      <c r="H1868" t="s">
        <v>33</v>
      </c>
      <c r="I1868" t="s">
        <v>270</v>
      </c>
      <c r="J1868" t="s">
        <v>6512</v>
      </c>
      <c r="K1868" t="s">
        <v>1797</v>
      </c>
      <c r="L1868">
        <v>1</v>
      </c>
      <c r="M1868" t="str">
        <f>IF(Crime_analysis[[#This Row],[Victim''s Age]]&lt;13,"Child",IF(AND(Crime_analysis[[#This Row],[Victim''s Age]]&gt;13,Crime_analysis[[#This Row],[Victim''s Age]]&lt;18),"Teenager",IF(AND(Crime_analysis[[#This Row],[Victim''s Age]]&gt;=18,Crime_analysis[[#This Row],[Victim''s Age]]&lt;41),"Youth","Adult")))</f>
        <v>Youth</v>
      </c>
    </row>
    <row r="1869" spans="1:13" x14ac:dyDescent="0.35">
      <c r="A1869">
        <v>230908109</v>
      </c>
      <c r="B1869" s="1">
        <v>45029</v>
      </c>
      <c r="C1869" s="1">
        <v>44339</v>
      </c>
      <c r="D1869" t="s">
        <v>65</v>
      </c>
      <c r="E1869" t="s">
        <v>150</v>
      </c>
      <c r="F1869">
        <v>84</v>
      </c>
      <c r="G1869" t="s">
        <v>19</v>
      </c>
      <c r="H1869" t="s">
        <v>30</v>
      </c>
      <c r="I1869" t="s">
        <v>16</v>
      </c>
      <c r="J1869" t="s">
        <v>6512</v>
      </c>
      <c r="K1869" t="s">
        <v>1798</v>
      </c>
      <c r="L1869">
        <v>2000</v>
      </c>
      <c r="M1869" t="str">
        <f>IF(Crime_analysis[[#This Row],[Victim''s Age]]&lt;13,"Child",IF(AND(Crime_analysis[[#This Row],[Victim''s Age]]&gt;13,Crime_analysis[[#This Row],[Victim''s Age]]&lt;18),"Teenager",IF(AND(Crime_analysis[[#This Row],[Victim''s Age]]&gt;=18,Crime_analysis[[#This Row],[Victim''s Age]]&lt;41),"Youth","Adult")))</f>
        <v>Adult</v>
      </c>
    </row>
    <row r="1870" spans="1:13" x14ac:dyDescent="0.35">
      <c r="A1870">
        <v>220912828</v>
      </c>
      <c r="B1870" s="1">
        <v>44793</v>
      </c>
      <c r="C1870" s="1">
        <v>44367</v>
      </c>
      <c r="D1870" t="s">
        <v>65</v>
      </c>
      <c r="E1870" t="s">
        <v>13</v>
      </c>
      <c r="F1870">
        <v>33</v>
      </c>
      <c r="G1870" t="s">
        <v>19</v>
      </c>
      <c r="H1870" t="s">
        <v>15</v>
      </c>
      <c r="I1870" t="s">
        <v>16</v>
      </c>
      <c r="J1870" t="s">
        <v>6512</v>
      </c>
      <c r="K1870" t="s">
        <v>1799</v>
      </c>
      <c r="L1870">
        <v>1555</v>
      </c>
      <c r="M1870" t="str">
        <f>IF(Crime_analysis[[#This Row],[Victim''s Age]]&lt;13,"Child",IF(AND(Crime_analysis[[#This Row],[Victim''s Age]]&gt;13,Crime_analysis[[#This Row],[Victim''s Age]]&lt;18),"Teenager",IF(AND(Crime_analysis[[#This Row],[Victim''s Age]]&gt;=18,Crime_analysis[[#This Row],[Victim''s Age]]&lt;41),"Youth","Adult")))</f>
        <v>Youth</v>
      </c>
    </row>
    <row r="1871" spans="1:13" x14ac:dyDescent="0.35">
      <c r="A1871">
        <v>220912631</v>
      </c>
      <c r="B1871" s="1">
        <v>44789</v>
      </c>
      <c r="C1871" s="1">
        <v>44441</v>
      </c>
      <c r="D1871" t="s">
        <v>65</v>
      </c>
      <c r="E1871" t="s">
        <v>13</v>
      </c>
      <c r="F1871">
        <v>32</v>
      </c>
      <c r="G1871" t="s">
        <v>14</v>
      </c>
      <c r="H1871" t="s">
        <v>30</v>
      </c>
      <c r="I1871" t="s">
        <v>16</v>
      </c>
      <c r="J1871" t="s">
        <v>6512</v>
      </c>
      <c r="K1871" t="s">
        <v>1800</v>
      </c>
      <c r="L1871">
        <v>2325</v>
      </c>
      <c r="M1871" t="str">
        <f>IF(Crime_analysis[[#This Row],[Victim''s Age]]&lt;13,"Child",IF(AND(Crime_analysis[[#This Row],[Victim''s Age]]&gt;13,Crime_analysis[[#This Row],[Victim''s Age]]&lt;18),"Teenager",IF(AND(Crime_analysis[[#This Row],[Victim''s Age]]&gt;=18,Crime_analysis[[#This Row],[Victim''s Age]]&lt;41),"Youth","Adult")))</f>
        <v>Youth</v>
      </c>
    </row>
    <row r="1872" spans="1:13" x14ac:dyDescent="0.35">
      <c r="A1872">
        <v>230611089</v>
      </c>
      <c r="B1872" s="1">
        <v>45089</v>
      </c>
      <c r="C1872" s="1">
        <v>44225</v>
      </c>
      <c r="D1872" t="s">
        <v>22</v>
      </c>
      <c r="E1872" t="s">
        <v>13</v>
      </c>
      <c r="F1872">
        <v>41</v>
      </c>
      <c r="G1872" t="s">
        <v>19</v>
      </c>
      <c r="H1872" t="s">
        <v>33</v>
      </c>
      <c r="I1872" t="s">
        <v>16</v>
      </c>
      <c r="J1872" t="s">
        <v>6512</v>
      </c>
      <c r="K1872" t="s">
        <v>1801</v>
      </c>
      <c r="L1872">
        <v>900</v>
      </c>
      <c r="M1872" t="str">
        <f>IF(Crime_analysis[[#This Row],[Victim''s Age]]&lt;13,"Child",IF(AND(Crime_analysis[[#This Row],[Victim''s Age]]&gt;13,Crime_analysis[[#This Row],[Victim''s Age]]&lt;18),"Teenager",IF(AND(Crime_analysis[[#This Row],[Victim''s Age]]&gt;=18,Crime_analysis[[#This Row],[Victim''s Age]]&lt;41),"Youth","Adult")))</f>
        <v>Adult</v>
      </c>
    </row>
    <row r="1873" spans="1:13" x14ac:dyDescent="0.35">
      <c r="A1873">
        <v>220113846</v>
      </c>
      <c r="B1873" s="1">
        <v>44720</v>
      </c>
      <c r="C1873" s="1">
        <v>44545</v>
      </c>
      <c r="D1873" t="s">
        <v>42</v>
      </c>
      <c r="E1873" t="s">
        <v>46</v>
      </c>
      <c r="F1873">
        <v>50</v>
      </c>
      <c r="G1873" t="s">
        <v>19</v>
      </c>
      <c r="H1873" t="s">
        <v>20</v>
      </c>
      <c r="I1873" t="s">
        <v>16</v>
      </c>
      <c r="J1873" t="s">
        <v>6512</v>
      </c>
      <c r="K1873" t="s">
        <v>1802</v>
      </c>
      <c r="L1873">
        <v>2020</v>
      </c>
      <c r="M1873" t="str">
        <f>IF(Crime_analysis[[#This Row],[Victim''s Age]]&lt;13,"Child",IF(AND(Crime_analysis[[#This Row],[Victim''s Age]]&gt;13,Crime_analysis[[#This Row],[Victim''s Age]]&lt;18),"Teenager",IF(AND(Crime_analysis[[#This Row],[Victim''s Age]]&gt;=18,Crime_analysis[[#This Row],[Victim''s Age]]&lt;41),"Youth","Adult")))</f>
        <v>Adult</v>
      </c>
    </row>
    <row r="1874" spans="1:13" x14ac:dyDescent="0.35">
      <c r="A1874">
        <v>230909684</v>
      </c>
      <c r="B1874" s="1">
        <v>45068</v>
      </c>
      <c r="C1874" s="1">
        <v>44317</v>
      </c>
      <c r="D1874" t="s">
        <v>65</v>
      </c>
      <c r="E1874" t="s">
        <v>320</v>
      </c>
      <c r="F1874">
        <v>23</v>
      </c>
      <c r="G1874" t="s">
        <v>19</v>
      </c>
      <c r="H1874" t="s">
        <v>33</v>
      </c>
      <c r="I1874" t="s">
        <v>38</v>
      </c>
      <c r="J1874" t="s">
        <v>6512</v>
      </c>
      <c r="K1874" t="s">
        <v>1803</v>
      </c>
      <c r="L1874">
        <v>1651</v>
      </c>
      <c r="M1874" t="str">
        <f>IF(Crime_analysis[[#This Row],[Victim''s Age]]&lt;13,"Child",IF(AND(Crime_analysis[[#This Row],[Victim''s Age]]&gt;13,Crime_analysis[[#This Row],[Victim''s Age]]&lt;18),"Teenager",IF(AND(Crime_analysis[[#This Row],[Victim''s Age]]&gt;=18,Crime_analysis[[#This Row],[Victim''s Age]]&lt;41),"Youth","Adult")))</f>
        <v>Youth</v>
      </c>
    </row>
    <row r="1875" spans="1:13" x14ac:dyDescent="0.35">
      <c r="A1875">
        <v>231306876</v>
      </c>
      <c r="B1875" s="1">
        <v>44981</v>
      </c>
      <c r="C1875" s="1">
        <v>44517</v>
      </c>
      <c r="D1875" t="s">
        <v>52</v>
      </c>
      <c r="E1875" t="s">
        <v>13</v>
      </c>
      <c r="F1875">
        <v>56</v>
      </c>
      <c r="G1875" t="s">
        <v>19</v>
      </c>
      <c r="H1875" t="s">
        <v>15</v>
      </c>
      <c r="I1875" t="s">
        <v>16</v>
      </c>
      <c r="J1875" t="s">
        <v>6512</v>
      </c>
      <c r="K1875" t="s">
        <v>1804</v>
      </c>
      <c r="L1875">
        <v>805</v>
      </c>
      <c r="M1875" t="str">
        <f>IF(Crime_analysis[[#This Row],[Victim''s Age]]&lt;13,"Child",IF(AND(Crime_analysis[[#This Row],[Victim''s Age]]&gt;13,Crime_analysis[[#This Row],[Victim''s Age]]&lt;18),"Teenager",IF(AND(Crime_analysis[[#This Row],[Victim''s Age]]&gt;=18,Crime_analysis[[#This Row],[Victim''s Age]]&lt;41),"Youth","Adult")))</f>
        <v>Adult</v>
      </c>
    </row>
    <row r="1876" spans="1:13" x14ac:dyDescent="0.35">
      <c r="A1876">
        <v>230312884</v>
      </c>
      <c r="B1876" s="1">
        <v>45106</v>
      </c>
      <c r="C1876" s="1">
        <v>44369</v>
      </c>
      <c r="D1876" t="s">
        <v>12</v>
      </c>
      <c r="E1876" t="s">
        <v>74</v>
      </c>
      <c r="F1876">
        <v>26</v>
      </c>
      <c r="G1876" t="s">
        <v>14</v>
      </c>
      <c r="H1876" t="s">
        <v>30</v>
      </c>
      <c r="I1876" t="s">
        <v>16</v>
      </c>
      <c r="J1876" t="s">
        <v>6512</v>
      </c>
      <c r="K1876" t="s">
        <v>1805</v>
      </c>
      <c r="L1876">
        <v>1</v>
      </c>
      <c r="M1876" t="str">
        <f>IF(Crime_analysis[[#This Row],[Victim''s Age]]&lt;13,"Child",IF(AND(Crime_analysis[[#This Row],[Victim''s Age]]&gt;13,Crime_analysis[[#This Row],[Victim''s Age]]&lt;18),"Teenager",IF(AND(Crime_analysis[[#This Row],[Victim''s Age]]&gt;=18,Crime_analysis[[#This Row],[Victim''s Age]]&lt;41),"Youth","Adult")))</f>
        <v>Youth</v>
      </c>
    </row>
    <row r="1877" spans="1:13" x14ac:dyDescent="0.35">
      <c r="A1877">
        <v>220618619</v>
      </c>
      <c r="B1877" s="1">
        <v>44868</v>
      </c>
      <c r="C1877" s="1">
        <v>44210</v>
      </c>
      <c r="D1877" t="s">
        <v>22</v>
      </c>
      <c r="E1877" t="s">
        <v>13</v>
      </c>
      <c r="F1877">
        <v>52</v>
      </c>
      <c r="G1877" t="s">
        <v>19</v>
      </c>
      <c r="H1877" t="s">
        <v>30</v>
      </c>
      <c r="I1877" t="s">
        <v>16</v>
      </c>
      <c r="J1877" t="s">
        <v>6512</v>
      </c>
      <c r="K1877" t="s">
        <v>1806</v>
      </c>
      <c r="L1877">
        <v>1635</v>
      </c>
      <c r="M1877" t="str">
        <f>IF(Crime_analysis[[#This Row],[Victim''s Age]]&lt;13,"Child",IF(AND(Crime_analysis[[#This Row],[Victim''s Age]]&gt;13,Crime_analysis[[#This Row],[Victim''s Age]]&lt;18),"Teenager",IF(AND(Crime_analysis[[#This Row],[Victim''s Age]]&gt;=18,Crime_analysis[[#This Row],[Victim''s Age]]&lt;41),"Youth","Adult")))</f>
        <v>Adult</v>
      </c>
    </row>
    <row r="1878" spans="1:13" x14ac:dyDescent="0.35">
      <c r="A1878">
        <v>222012882</v>
      </c>
      <c r="B1878" s="1">
        <v>44769</v>
      </c>
      <c r="C1878" s="1">
        <v>44536</v>
      </c>
      <c r="D1878" t="s">
        <v>18</v>
      </c>
      <c r="E1878" t="s">
        <v>160</v>
      </c>
      <c r="F1878">
        <v>34</v>
      </c>
      <c r="G1878" t="s">
        <v>14</v>
      </c>
      <c r="H1878" t="s">
        <v>20</v>
      </c>
      <c r="I1878" t="s">
        <v>59</v>
      </c>
      <c r="J1878" t="s">
        <v>78</v>
      </c>
      <c r="K1878" t="s">
        <v>491</v>
      </c>
      <c r="L1878">
        <v>1900</v>
      </c>
      <c r="M1878" t="str">
        <f>IF(Crime_analysis[[#This Row],[Victim''s Age]]&lt;13,"Child",IF(AND(Crime_analysis[[#This Row],[Victim''s Age]]&gt;13,Crime_analysis[[#This Row],[Victim''s Age]]&lt;18),"Teenager",IF(AND(Crime_analysis[[#This Row],[Victim''s Age]]&gt;=18,Crime_analysis[[#This Row],[Victim''s Age]]&lt;41),"Youth","Adult")))</f>
        <v>Youth</v>
      </c>
    </row>
    <row r="1879" spans="1:13" x14ac:dyDescent="0.35">
      <c r="A1879">
        <v>231008370</v>
      </c>
      <c r="B1879" s="1">
        <v>45040</v>
      </c>
      <c r="C1879" s="1">
        <v>44266</v>
      </c>
      <c r="D1879" t="s">
        <v>77</v>
      </c>
      <c r="E1879" t="s">
        <v>110</v>
      </c>
      <c r="F1879">
        <v>21</v>
      </c>
      <c r="G1879" t="s">
        <v>14</v>
      </c>
      <c r="H1879" t="s">
        <v>30</v>
      </c>
      <c r="I1879" t="s">
        <v>16</v>
      </c>
      <c r="J1879" t="s">
        <v>6512</v>
      </c>
      <c r="K1879" t="s">
        <v>1807</v>
      </c>
      <c r="L1879">
        <v>1300</v>
      </c>
      <c r="M1879" t="str">
        <f>IF(Crime_analysis[[#This Row],[Victim''s Age]]&lt;13,"Child",IF(AND(Crime_analysis[[#This Row],[Victim''s Age]]&gt;13,Crime_analysis[[#This Row],[Victim''s Age]]&lt;18),"Teenager",IF(AND(Crime_analysis[[#This Row],[Victim''s Age]]&gt;=18,Crime_analysis[[#This Row],[Victim''s Age]]&lt;41),"Youth","Adult")))</f>
        <v>Youth</v>
      </c>
    </row>
    <row r="1880" spans="1:13" x14ac:dyDescent="0.35">
      <c r="A1880">
        <v>230308221</v>
      </c>
      <c r="B1880" s="1">
        <v>45007</v>
      </c>
      <c r="C1880" s="1">
        <v>44218</v>
      </c>
      <c r="D1880" t="s">
        <v>12</v>
      </c>
      <c r="E1880" t="s">
        <v>13</v>
      </c>
      <c r="F1880">
        <v>31</v>
      </c>
      <c r="G1880" t="s">
        <v>14</v>
      </c>
      <c r="H1880" t="s">
        <v>20</v>
      </c>
      <c r="I1880" t="s">
        <v>16</v>
      </c>
      <c r="J1880" t="s">
        <v>6512</v>
      </c>
      <c r="K1880" t="s">
        <v>1808</v>
      </c>
      <c r="L1880">
        <v>1642</v>
      </c>
      <c r="M1880" t="str">
        <f>IF(Crime_analysis[[#This Row],[Victim''s Age]]&lt;13,"Child",IF(AND(Crime_analysis[[#This Row],[Victim''s Age]]&gt;13,Crime_analysis[[#This Row],[Victim''s Age]]&lt;18),"Teenager",IF(AND(Crime_analysis[[#This Row],[Victim''s Age]]&gt;=18,Crime_analysis[[#This Row],[Victim''s Age]]&lt;41),"Youth","Adult")))</f>
        <v>Youth</v>
      </c>
    </row>
    <row r="1881" spans="1:13" x14ac:dyDescent="0.35">
      <c r="A1881">
        <v>220713463</v>
      </c>
      <c r="B1881" s="1">
        <v>44802</v>
      </c>
      <c r="C1881" s="1">
        <v>44197</v>
      </c>
      <c r="D1881" t="s">
        <v>45</v>
      </c>
      <c r="E1881" t="s">
        <v>171</v>
      </c>
      <c r="F1881">
        <v>18</v>
      </c>
      <c r="G1881" t="s">
        <v>14</v>
      </c>
      <c r="H1881" t="s">
        <v>20</v>
      </c>
      <c r="I1881" t="s">
        <v>16</v>
      </c>
      <c r="J1881" t="s">
        <v>6512</v>
      </c>
      <c r="K1881" t="s">
        <v>809</v>
      </c>
      <c r="L1881">
        <v>800</v>
      </c>
      <c r="M1881" t="str">
        <f>IF(Crime_analysis[[#This Row],[Victim''s Age]]&lt;13,"Child",IF(AND(Crime_analysis[[#This Row],[Victim''s Age]]&gt;13,Crime_analysis[[#This Row],[Victim''s Age]]&lt;18),"Teenager",IF(AND(Crime_analysis[[#This Row],[Victim''s Age]]&gt;=18,Crime_analysis[[#This Row],[Victim''s Age]]&lt;41),"Youth","Adult")))</f>
        <v>Youth</v>
      </c>
    </row>
    <row r="1882" spans="1:13" x14ac:dyDescent="0.35">
      <c r="A1882">
        <v>222113069</v>
      </c>
      <c r="B1882" s="1">
        <v>44787</v>
      </c>
      <c r="C1882" s="1">
        <v>44377</v>
      </c>
      <c r="D1882" t="s">
        <v>103</v>
      </c>
      <c r="E1882" t="s">
        <v>110</v>
      </c>
      <c r="F1882">
        <v>54</v>
      </c>
      <c r="G1882" t="s">
        <v>19</v>
      </c>
      <c r="H1882" t="s">
        <v>30</v>
      </c>
      <c r="I1882" t="s">
        <v>16</v>
      </c>
      <c r="J1882" t="s">
        <v>78</v>
      </c>
      <c r="K1882" t="s">
        <v>1809</v>
      </c>
      <c r="L1882">
        <v>1</v>
      </c>
      <c r="M1882" t="str">
        <f>IF(Crime_analysis[[#This Row],[Victim''s Age]]&lt;13,"Child",IF(AND(Crime_analysis[[#This Row],[Victim''s Age]]&gt;13,Crime_analysis[[#This Row],[Victim''s Age]]&lt;18),"Teenager",IF(AND(Crime_analysis[[#This Row],[Victim''s Age]]&gt;=18,Crime_analysis[[#This Row],[Victim''s Age]]&lt;41),"Youth","Adult")))</f>
        <v>Adult</v>
      </c>
    </row>
    <row r="1883" spans="1:13" x14ac:dyDescent="0.35">
      <c r="A1883">
        <v>231807795</v>
      </c>
      <c r="B1883" s="1">
        <v>45002</v>
      </c>
      <c r="C1883" s="1">
        <v>44197</v>
      </c>
      <c r="D1883" t="s">
        <v>115</v>
      </c>
      <c r="E1883" t="s">
        <v>13</v>
      </c>
      <c r="F1883">
        <v>26</v>
      </c>
      <c r="G1883" t="s">
        <v>14</v>
      </c>
      <c r="H1883" t="s">
        <v>15</v>
      </c>
      <c r="I1883" t="s">
        <v>16</v>
      </c>
      <c r="J1883" t="s">
        <v>6512</v>
      </c>
      <c r="K1883" t="s">
        <v>1173</v>
      </c>
      <c r="L1883">
        <v>1430</v>
      </c>
      <c r="M1883" t="str">
        <f>IF(Crime_analysis[[#This Row],[Victim''s Age]]&lt;13,"Child",IF(AND(Crime_analysis[[#This Row],[Victim''s Age]]&gt;13,Crime_analysis[[#This Row],[Victim''s Age]]&lt;18),"Teenager",IF(AND(Crime_analysis[[#This Row],[Victim''s Age]]&gt;=18,Crime_analysis[[#This Row],[Victim''s Age]]&lt;41),"Youth","Adult")))</f>
        <v>Youth</v>
      </c>
    </row>
    <row r="1884" spans="1:13" x14ac:dyDescent="0.35">
      <c r="A1884">
        <v>220313544</v>
      </c>
      <c r="B1884" s="1">
        <v>44753</v>
      </c>
      <c r="C1884" s="1">
        <v>44501</v>
      </c>
      <c r="D1884" t="s">
        <v>12</v>
      </c>
      <c r="E1884" t="s">
        <v>35</v>
      </c>
      <c r="F1884">
        <v>50</v>
      </c>
      <c r="G1884" t="s">
        <v>19</v>
      </c>
      <c r="H1884" t="s">
        <v>15</v>
      </c>
      <c r="I1884" t="s">
        <v>16</v>
      </c>
      <c r="J1884" t="s">
        <v>6512</v>
      </c>
      <c r="K1884" t="s">
        <v>1810</v>
      </c>
      <c r="L1884">
        <v>500</v>
      </c>
      <c r="M1884" t="str">
        <f>IF(Crime_analysis[[#This Row],[Victim''s Age]]&lt;13,"Child",IF(AND(Crime_analysis[[#This Row],[Victim''s Age]]&gt;13,Crime_analysis[[#This Row],[Victim''s Age]]&lt;18),"Teenager",IF(AND(Crime_analysis[[#This Row],[Victim''s Age]]&gt;=18,Crime_analysis[[#This Row],[Victim''s Age]]&lt;41),"Youth","Adult")))</f>
        <v>Adult</v>
      </c>
    </row>
    <row r="1885" spans="1:13" x14ac:dyDescent="0.35">
      <c r="A1885">
        <v>220115870</v>
      </c>
      <c r="B1885" s="1">
        <v>44749</v>
      </c>
      <c r="C1885" s="1">
        <v>44336</v>
      </c>
      <c r="D1885" t="s">
        <v>42</v>
      </c>
      <c r="E1885" t="s">
        <v>13</v>
      </c>
      <c r="F1885">
        <v>27</v>
      </c>
      <c r="G1885" t="s">
        <v>14</v>
      </c>
      <c r="H1885" t="s">
        <v>15</v>
      </c>
      <c r="I1885" t="s">
        <v>16</v>
      </c>
      <c r="J1885" t="s">
        <v>6512</v>
      </c>
      <c r="K1885" t="s">
        <v>1811</v>
      </c>
      <c r="L1885">
        <v>1150</v>
      </c>
      <c r="M1885" t="str">
        <f>IF(Crime_analysis[[#This Row],[Victim''s Age]]&lt;13,"Child",IF(AND(Crime_analysis[[#This Row],[Victim''s Age]]&gt;13,Crime_analysis[[#This Row],[Victim''s Age]]&lt;18),"Teenager",IF(AND(Crime_analysis[[#This Row],[Victim''s Age]]&gt;=18,Crime_analysis[[#This Row],[Victim''s Age]]&lt;41),"Youth","Adult")))</f>
        <v>Youth</v>
      </c>
    </row>
    <row r="1886" spans="1:13" x14ac:dyDescent="0.35">
      <c r="A1886">
        <v>220126628</v>
      </c>
      <c r="B1886" s="1">
        <v>44914</v>
      </c>
      <c r="C1886" s="1">
        <v>44234</v>
      </c>
      <c r="D1886" t="s">
        <v>42</v>
      </c>
      <c r="E1886" t="s">
        <v>13</v>
      </c>
      <c r="F1886">
        <v>43</v>
      </c>
      <c r="G1886" t="s">
        <v>19</v>
      </c>
      <c r="H1886" t="s">
        <v>15</v>
      </c>
      <c r="I1886" t="s">
        <v>16</v>
      </c>
      <c r="J1886" t="s">
        <v>6512</v>
      </c>
      <c r="K1886" t="s">
        <v>1812</v>
      </c>
      <c r="L1886">
        <v>416</v>
      </c>
      <c r="M1886" t="str">
        <f>IF(Crime_analysis[[#This Row],[Victim''s Age]]&lt;13,"Child",IF(AND(Crime_analysis[[#This Row],[Victim''s Age]]&gt;13,Crime_analysis[[#This Row],[Victim''s Age]]&lt;18),"Teenager",IF(AND(Crime_analysis[[#This Row],[Victim''s Age]]&gt;=18,Crime_analysis[[#This Row],[Victim''s Age]]&lt;41),"Youth","Adult")))</f>
        <v>Adult</v>
      </c>
    </row>
    <row r="1887" spans="1:13" x14ac:dyDescent="0.35">
      <c r="A1887">
        <v>221013797</v>
      </c>
      <c r="B1887" s="1">
        <v>44813</v>
      </c>
      <c r="C1887" s="1">
        <v>44299</v>
      </c>
      <c r="D1887" t="s">
        <v>77</v>
      </c>
      <c r="E1887" t="s">
        <v>46</v>
      </c>
      <c r="F1887">
        <v>38</v>
      </c>
      <c r="G1887" t="s">
        <v>14</v>
      </c>
      <c r="H1887" t="s">
        <v>15</v>
      </c>
      <c r="I1887" t="s">
        <v>16</v>
      </c>
      <c r="J1887" t="s">
        <v>6512</v>
      </c>
      <c r="K1887" t="s">
        <v>1813</v>
      </c>
      <c r="L1887">
        <v>115</v>
      </c>
      <c r="M1887" t="str">
        <f>IF(Crime_analysis[[#This Row],[Victim''s Age]]&lt;13,"Child",IF(AND(Crime_analysis[[#This Row],[Victim''s Age]]&gt;13,Crime_analysis[[#This Row],[Victim''s Age]]&lt;18),"Teenager",IF(AND(Crime_analysis[[#This Row],[Victim''s Age]]&gt;=18,Crime_analysis[[#This Row],[Victim''s Age]]&lt;41),"Youth","Adult")))</f>
        <v>Youth</v>
      </c>
    </row>
    <row r="1888" spans="1:13" x14ac:dyDescent="0.35">
      <c r="A1888">
        <v>221518094</v>
      </c>
      <c r="B1888" s="1">
        <v>44899</v>
      </c>
      <c r="C1888" s="1">
        <v>44475</v>
      </c>
      <c r="D1888" t="s">
        <v>29</v>
      </c>
      <c r="E1888" t="s">
        <v>84</v>
      </c>
      <c r="F1888">
        <v>35</v>
      </c>
      <c r="G1888" t="s">
        <v>14</v>
      </c>
      <c r="H1888" t="s">
        <v>20</v>
      </c>
      <c r="I1888" t="s">
        <v>59</v>
      </c>
      <c r="J1888" t="s">
        <v>113</v>
      </c>
      <c r="K1888" t="s">
        <v>1814</v>
      </c>
      <c r="L1888">
        <v>1830</v>
      </c>
      <c r="M1888" t="str">
        <f>IF(Crime_analysis[[#This Row],[Victim''s Age]]&lt;13,"Child",IF(AND(Crime_analysis[[#This Row],[Victim''s Age]]&gt;13,Crime_analysis[[#This Row],[Victim''s Age]]&lt;18),"Teenager",IF(AND(Crime_analysis[[#This Row],[Victim''s Age]]&gt;=18,Crime_analysis[[#This Row],[Victim''s Age]]&lt;41),"Youth","Adult")))</f>
        <v>Youth</v>
      </c>
    </row>
    <row r="1889" spans="1:13" x14ac:dyDescent="0.35">
      <c r="A1889">
        <v>232106029</v>
      </c>
      <c r="B1889" s="1">
        <v>44980</v>
      </c>
      <c r="C1889" s="1">
        <v>44516</v>
      </c>
      <c r="D1889" t="s">
        <v>103</v>
      </c>
      <c r="E1889" t="s">
        <v>54</v>
      </c>
      <c r="F1889">
        <v>46</v>
      </c>
      <c r="G1889" t="s">
        <v>19</v>
      </c>
      <c r="H1889" t="s">
        <v>20</v>
      </c>
      <c r="I1889" t="s">
        <v>16</v>
      </c>
      <c r="J1889" t="s">
        <v>6512</v>
      </c>
      <c r="K1889" t="s">
        <v>1815</v>
      </c>
      <c r="L1889">
        <v>800</v>
      </c>
      <c r="M1889" t="str">
        <f>IF(Crime_analysis[[#This Row],[Victim''s Age]]&lt;13,"Child",IF(AND(Crime_analysis[[#This Row],[Victim''s Age]]&gt;13,Crime_analysis[[#This Row],[Victim''s Age]]&lt;18),"Teenager",IF(AND(Crime_analysis[[#This Row],[Victim''s Age]]&gt;=18,Crime_analysis[[#This Row],[Victim''s Age]]&lt;41),"Youth","Adult")))</f>
        <v>Adult</v>
      </c>
    </row>
    <row r="1890" spans="1:13" x14ac:dyDescent="0.35">
      <c r="A1890">
        <v>221513098</v>
      </c>
      <c r="B1890" s="1">
        <v>44777</v>
      </c>
      <c r="C1890" s="1">
        <v>44501</v>
      </c>
      <c r="D1890" t="s">
        <v>29</v>
      </c>
      <c r="E1890" t="s">
        <v>13</v>
      </c>
      <c r="F1890">
        <v>50</v>
      </c>
      <c r="G1890" t="s">
        <v>19</v>
      </c>
      <c r="H1890" t="s">
        <v>30</v>
      </c>
      <c r="I1890" t="s">
        <v>16</v>
      </c>
      <c r="J1890" t="s">
        <v>6512</v>
      </c>
      <c r="K1890" t="s">
        <v>1816</v>
      </c>
      <c r="L1890">
        <v>1800</v>
      </c>
      <c r="M1890" t="str">
        <f>IF(Crime_analysis[[#This Row],[Victim''s Age]]&lt;13,"Child",IF(AND(Crime_analysis[[#This Row],[Victim''s Age]]&gt;13,Crime_analysis[[#This Row],[Victim''s Age]]&lt;18),"Teenager",IF(AND(Crime_analysis[[#This Row],[Victim''s Age]]&gt;=18,Crime_analysis[[#This Row],[Victim''s Age]]&lt;41),"Youth","Adult")))</f>
        <v>Adult</v>
      </c>
    </row>
    <row r="1891" spans="1:13" x14ac:dyDescent="0.35">
      <c r="A1891">
        <v>230905733</v>
      </c>
      <c r="B1891" s="1">
        <v>44972</v>
      </c>
      <c r="C1891" s="1">
        <v>44363</v>
      </c>
      <c r="D1891" t="s">
        <v>65</v>
      </c>
      <c r="E1891" t="s">
        <v>110</v>
      </c>
      <c r="F1891">
        <v>55</v>
      </c>
      <c r="G1891" t="s">
        <v>19</v>
      </c>
      <c r="H1891" t="s">
        <v>30</v>
      </c>
      <c r="I1891" t="s">
        <v>16</v>
      </c>
      <c r="J1891" t="s">
        <v>6512</v>
      </c>
      <c r="K1891" t="s">
        <v>1817</v>
      </c>
      <c r="L1891">
        <v>1</v>
      </c>
      <c r="M1891" t="str">
        <f>IF(Crime_analysis[[#This Row],[Victim''s Age]]&lt;13,"Child",IF(AND(Crime_analysis[[#This Row],[Victim''s Age]]&gt;13,Crime_analysis[[#This Row],[Victim''s Age]]&lt;18),"Teenager",IF(AND(Crime_analysis[[#This Row],[Victim''s Age]]&gt;=18,Crime_analysis[[#This Row],[Victim''s Age]]&lt;41),"Youth","Adult")))</f>
        <v>Adult</v>
      </c>
    </row>
    <row r="1892" spans="1:13" x14ac:dyDescent="0.35">
      <c r="A1892">
        <v>220615443</v>
      </c>
      <c r="B1892" s="1">
        <v>44804</v>
      </c>
      <c r="C1892" s="1">
        <v>44559</v>
      </c>
      <c r="D1892" t="s">
        <v>22</v>
      </c>
      <c r="E1892" t="s">
        <v>181</v>
      </c>
      <c r="F1892">
        <v>63</v>
      </c>
      <c r="G1892" t="s">
        <v>19</v>
      </c>
      <c r="H1892" t="s">
        <v>15</v>
      </c>
      <c r="I1892" t="s">
        <v>59</v>
      </c>
      <c r="J1892" t="s">
        <v>6512</v>
      </c>
      <c r="K1892" t="s">
        <v>1818</v>
      </c>
      <c r="L1892">
        <v>1800</v>
      </c>
      <c r="M1892" t="str">
        <f>IF(Crime_analysis[[#This Row],[Victim''s Age]]&lt;13,"Child",IF(AND(Crime_analysis[[#This Row],[Victim''s Age]]&gt;13,Crime_analysis[[#This Row],[Victim''s Age]]&lt;18),"Teenager",IF(AND(Crime_analysis[[#This Row],[Victim''s Age]]&gt;=18,Crime_analysis[[#This Row],[Victim''s Age]]&lt;41),"Youth","Adult")))</f>
        <v>Adult</v>
      </c>
    </row>
    <row r="1893" spans="1:13" x14ac:dyDescent="0.35">
      <c r="A1893">
        <v>221013947</v>
      </c>
      <c r="B1893" s="1">
        <v>44816</v>
      </c>
      <c r="C1893" s="1">
        <v>44440</v>
      </c>
      <c r="D1893" t="s">
        <v>77</v>
      </c>
      <c r="E1893" t="s">
        <v>46</v>
      </c>
      <c r="F1893">
        <v>52</v>
      </c>
      <c r="G1893" t="s">
        <v>14</v>
      </c>
      <c r="H1893" t="s">
        <v>221</v>
      </c>
      <c r="I1893" t="s">
        <v>16</v>
      </c>
      <c r="J1893" t="s">
        <v>6512</v>
      </c>
      <c r="K1893" t="s">
        <v>1819</v>
      </c>
      <c r="L1893">
        <v>1230</v>
      </c>
      <c r="M1893" t="str">
        <f>IF(Crime_analysis[[#This Row],[Victim''s Age]]&lt;13,"Child",IF(AND(Crime_analysis[[#This Row],[Victim''s Age]]&gt;13,Crime_analysis[[#This Row],[Victim''s Age]]&lt;18),"Teenager",IF(AND(Crime_analysis[[#This Row],[Victim''s Age]]&gt;=18,Crime_analysis[[#This Row],[Victim''s Age]]&lt;41),"Youth","Adult")))</f>
        <v>Adult</v>
      </c>
    </row>
    <row r="1894" spans="1:13" x14ac:dyDescent="0.35">
      <c r="A1894">
        <v>221419690</v>
      </c>
      <c r="B1894" s="1">
        <v>44899</v>
      </c>
      <c r="C1894" s="1">
        <v>44197</v>
      </c>
      <c r="D1894" t="s">
        <v>120</v>
      </c>
      <c r="E1894" t="s">
        <v>110</v>
      </c>
      <c r="F1894">
        <v>80</v>
      </c>
      <c r="G1894" t="s">
        <v>14</v>
      </c>
      <c r="H1894" t="s">
        <v>30</v>
      </c>
      <c r="I1894" t="s">
        <v>16</v>
      </c>
      <c r="J1894" t="s">
        <v>6512</v>
      </c>
      <c r="K1894" t="s">
        <v>1820</v>
      </c>
      <c r="L1894">
        <v>1200</v>
      </c>
      <c r="M1894" t="str">
        <f>IF(Crime_analysis[[#This Row],[Victim''s Age]]&lt;13,"Child",IF(AND(Crime_analysis[[#This Row],[Victim''s Age]]&gt;13,Crime_analysis[[#This Row],[Victim''s Age]]&lt;18),"Teenager",IF(AND(Crime_analysis[[#This Row],[Victim''s Age]]&gt;=18,Crime_analysis[[#This Row],[Victim''s Age]]&lt;41),"Youth","Adult")))</f>
        <v>Adult</v>
      </c>
    </row>
    <row r="1895" spans="1:13" x14ac:dyDescent="0.35">
      <c r="A1895">
        <v>221220042</v>
      </c>
      <c r="B1895" s="1">
        <v>44823</v>
      </c>
      <c r="C1895" s="1">
        <v>44293</v>
      </c>
      <c r="D1895" t="s">
        <v>24</v>
      </c>
      <c r="E1895" t="s">
        <v>74</v>
      </c>
      <c r="F1895">
        <v>59</v>
      </c>
      <c r="G1895" t="s">
        <v>14</v>
      </c>
      <c r="H1895" t="s">
        <v>15</v>
      </c>
      <c r="I1895" t="s">
        <v>16</v>
      </c>
      <c r="J1895" t="s">
        <v>6512</v>
      </c>
      <c r="K1895" t="s">
        <v>1649</v>
      </c>
      <c r="L1895">
        <v>1800</v>
      </c>
      <c r="M1895" t="str">
        <f>IF(Crime_analysis[[#This Row],[Victim''s Age]]&lt;13,"Child",IF(AND(Crime_analysis[[#This Row],[Victim''s Age]]&gt;13,Crime_analysis[[#This Row],[Victim''s Age]]&lt;18),"Teenager",IF(AND(Crime_analysis[[#This Row],[Victim''s Age]]&gt;=18,Crime_analysis[[#This Row],[Victim''s Age]]&lt;41),"Youth","Adult")))</f>
        <v>Adult</v>
      </c>
    </row>
    <row r="1896" spans="1:13" x14ac:dyDescent="0.35">
      <c r="A1896">
        <v>220316065</v>
      </c>
      <c r="B1896" s="1">
        <v>44805</v>
      </c>
      <c r="C1896" s="1">
        <v>44256</v>
      </c>
      <c r="D1896" t="s">
        <v>12</v>
      </c>
      <c r="E1896" t="s">
        <v>13</v>
      </c>
      <c r="F1896">
        <v>29</v>
      </c>
      <c r="G1896" t="s">
        <v>14</v>
      </c>
      <c r="H1896" t="s">
        <v>20</v>
      </c>
      <c r="I1896" t="s">
        <v>16</v>
      </c>
      <c r="J1896" t="s">
        <v>6512</v>
      </c>
      <c r="K1896" t="s">
        <v>258</v>
      </c>
      <c r="L1896">
        <v>503</v>
      </c>
      <c r="M1896" t="str">
        <f>IF(Crime_analysis[[#This Row],[Victim''s Age]]&lt;13,"Child",IF(AND(Crime_analysis[[#This Row],[Victim''s Age]]&gt;13,Crime_analysis[[#This Row],[Victim''s Age]]&lt;18),"Teenager",IF(AND(Crime_analysis[[#This Row],[Victim''s Age]]&gt;=18,Crime_analysis[[#This Row],[Victim''s Age]]&lt;41),"Youth","Adult")))</f>
        <v>Youth</v>
      </c>
    </row>
    <row r="1897" spans="1:13" x14ac:dyDescent="0.35">
      <c r="A1897">
        <v>230204417</v>
      </c>
      <c r="B1897" s="1">
        <v>44932</v>
      </c>
      <c r="C1897" s="1">
        <v>44233</v>
      </c>
      <c r="D1897" t="s">
        <v>26</v>
      </c>
      <c r="E1897" t="s">
        <v>13</v>
      </c>
      <c r="F1897">
        <v>28</v>
      </c>
      <c r="G1897" t="s">
        <v>14</v>
      </c>
      <c r="H1897" t="s">
        <v>15</v>
      </c>
      <c r="I1897" t="s">
        <v>16</v>
      </c>
      <c r="J1897" t="s">
        <v>6512</v>
      </c>
      <c r="K1897" t="s">
        <v>1821</v>
      </c>
      <c r="L1897">
        <v>1225</v>
      </c>
      <c r="M1897" t="str">
        <f>IF(Crime_analysis[[#This Row],[Victim''s Age]]&lt;13,"Child",IF(AND(Crime_analysis[[#This Row],[Victim''s Age]]&gt;13,Crime_analysis[[#This Row],[Victim''s Age]]&lt;18),"Teenager",IF(AND(Crime_analysis[[#This Row],[Victim''s Age]]&gt;=18,Crime_analysis[[#This Row],[Victim''s Age]]&lt;41),"Youth","Adult")))</f>
        <v>Youth</v>
      </c>
    </row>
    <row r="1898" spans="1:13" x14ac:dyDescent="0.35">
      <c r="A1898">
        <v>220116065</v>
      </c>
      <c r="B1898" s="1">
        <v>44753</v>
      </c>
      <c r="C1898" s="1">
        <v>44556</v>
      </c>
      <c r="D1898" t="s">
        <v>42</v>
      </c>
      <c r="E1898" t="s">
        <v>780</v>
      </c>
      <c r="F1898">
        <v>29</v>
      </c>
      <c r="G1898" t="s">
        <v>14</v>
      </c>
      <c r="H1898" t="s">
        <v>30</v>
      </c>
      <c r="I1898" t="s">
        <v>16</v>
      </c>
      <c r="J1898" t="s">
        <v>6512</v>
      </c>
      <c r="K1898" t="s">
        <v>1822</v>
      </c>
      <c r="L1898">
        <v>1400</v>
      </c>
      <c r="M1898" t="str">
        <f>IF(Crime_analysis[[#This Row],[Victim''s Age]]&lt;13,"Child",IF(AND(Crime_analysis[[#This Row],[Victim''s Age]]&gt;13,Crime_analysis[[#This Row],[Victim''s Age]]&lt;18),"Teenager",IF(AND(Crime_analysis[[#This Row],[Victim''s Age]]&gt;=18,Crime_analysis[[#This Row],[Victim''s Age]]&lt;41),"Youth","Adult")))</f>
        <v>Youth</v>
      </c>
    </row>
    <row r="1899" spans="1:13" x14ac:dyDescent="0.35">
      <c r="A1899">
        <v>220714898</v>
      </c>
      <c r="B1899" s="1">
        <v>44839</v>
      </c>
      <c r="C1899" s="1">
        <v>44276</v>
      </c>
      <c r="D1899" t="s">
        <v>45</v>
      </c>
      <c r="E1899" t="s">
        <v>37</v>
      </c>
      <c r="F1899">
        <v>36</v>
      </c>
      <c r="G1899" t="s">
        <v>19</v>
      </c>
      <c r="H1899" t="s">
        <v>20</v>
      </c>
      <c r="I1899" t="s">
        <v>16</v>
      </c>
      <c r="J1899" t="s">
        <v>6512</v>
      </c>
      <c r="K1899" t="s">
        <v>1823</v>
      </c>
      <c r="L1899">
        <v>1300</v>
      </c>
      <c r="M1899" t="str">
        <f>IF(Crime_analysis[[#This Row],[Victim''s Age]]&lt;13,"Child",IF(AND(Crime_analysis[[#This Row],[Victim''s Age]]&gt;13,Crime_analysis[[#This Row],[Victim''s Age]]&lt;18),"Teenager",IF(AND(Crime_analysis[[#This Row],[Victim''s Age]]&gt;=18,Crime_analysis[[#This Row],[Victim''s Age]]&lt;41),"Youth","Adult")))</f>
        <v>Youth</v>
      </c>
    </row>
    <row r="1900" spans="1:13" x14ac:dyDescent="0.35">
      <c r="A1900">
        <v>232011191</v>
      </c>
      <c r="B1900" s="1">
        <v>45083</v>
      </c>
      <c r="C1900" s="1">
        <v>44323</v>
      </c>
      <c r="D1900" t="s">
        <v>18</v>
      </c>
      <c r="E1900" t="s">
        <v>13</v>
      </c>
      <c r="F1900">
        <v>28</v>
      </c>
      <c r="G1900" t="s">
        <v>14</v>
      </c>
      <c r="H1900" t="s">
        <v>1824</v>
      </c>
      <c r="I1900" t="s">
        <v>16</v>
      </c>
      <c r="J1900" t="s">
        <v>6512</v>
      </c>
      <c r="K1900" t="s">
        <v>1825</v>
      </c>
      <c r="L1900">
        <v>1328</v>
      </c>
      <c r="M1900" t="str">
        <f>IF(Crime_analysis[[#This Row],[Victim''s Age]]&lt;13,"Child",IF(AND(Crime_analysis[[#This Row],[Victim''s Age]]&gt;13,Crime_analysis[[#This Row],[Victim''s Age]]&lt;18),"Teenager",IF(AND(Crime_analysis[[#This Row],[Victim''s Age]]&gt;=18,Crime_analysis[[#This Row],[Victim''s Age]]&lt;41),"Youth","Adult")))</f>
        <v>Youth</v>
      </c>
    </row>
    <row r="1901" spans="1:13" x14ac:dyDescent="0.35">
      <c r="A1901">
        <v>220617451</v>
      </c>
      <c r="B1901" s="1">
        <v>44846</v>
      </c>
      <c r="C1901" s="1">
        <v>44208</v>
      </c>
      <c r="D1901" t="s">
        <v>22</v>
      </c>
      <c r="E1901" t="s">
        <v>13</v>
      </c>
      <c r="F1901">
        <v>37</v>
      </c>
      <c r="G1901" t="s">
        <v>19</v>
      </c>
      <c r="H1901" t="s">
        <v>30</v>
      </c>
      <c r="I1901" t="s">
        <v>16</v>
      </c>
      <c r="J1901" t="s">
        <v>6512</v>
      </c>
      <c r="K1901" t="s">
        <v>1826</v>
      </c>
      <c r="L1901">
        <v>1710</v>
      </c>
      <c r="M1901" t="str">
        <f>IF(Crime_analysis[[#This Row],[Victim''s Age]]&lt;13,"Child",IF(AND(Crime_analysis[[#This Row],[Victim''s Age]]&gt;13,Crime_analysis[[#This Row],[Victim''s Age]]&lt;18),"Teenager",IF(AND(Crime_analysis[[#This Row],[Victim''s Age]]&gt;=18,Crime_analysis[[#This Row],[Victim''s Age]]&lt;41),"Youth","Adult")))</f>
        <v>Youth</v>
      </c>
    </row>
    <row r="1902" spans="1:13" x14ac:dyDescent="0.35">
      <c r="A1902">
        <v>220516026</v>
      </c>
      <c r="B1902" s="1">
        <v>44880</v>
      </c>
      <c r="C1902" s="1">
        <v>44531</v>
      </c>
      <c r="D1902" t="s">
        <v>146</v>
      </c>
      <c r="E1902" t="s">
        <v>13</v>
      </c>
      <c r="F1902">
        <v>37</v>
      </c>
      <c r="G1902" t="s">
        <v>14</v>
      </c>
      <c r="H1902" t="s">
        <v>15</v>
      </c>
      <c r="I1902" t="s">
        <v>16</v>
      </c>
      <c r="J1902" t="s">
        <v>6512</v>
      </c>
      <c r="K1902" t="s">
        <v>1827</v>
      </c>
      <c r="L1902">
        <v>1230</v>
      </c>
      <c r="M1902" t="str">
        <f>IF(Crime_analysis[[#This Row],[Victim''s Age]]&lt;13,"Child",IF(AND(Crime_analysis[[#This Row],[Victim''s Age]]&gt;13,Crime_analysis[[#This Row],[Victim''s Age]]&lt;18),"Teenager",IF(AND(Crime_analysis[[#This Row],[Victim''s Age]]&gt;=18,Crime_analysis[[#This Row],[Victim''s Age]]&lt;41),"Youth","Adult")))</f>
        <v>Youth</v>
      </c>
    </row>
    <row r="1903" spans="1:13" x14ac:dyDescent="0.35">
      <c r="A1903">
        <v>231510979</v>
      </c>
      <c r="B1903" s="1">
        <v>45090</v>
      </c>
      <c r="C1903" s="1">
        <v>44228</v>
      </c>
      <c r="D1903" t="s">
        <v>29</v>
      </c>
      <c r="E1903" t="s">
        <v>13</v>
      </c>
      <c r="F1903">
        <v>50</v>
      </c>
      <c r="G1903" t="s">
        <v>14</v>
      </c>
      <c r="H1903" t="s">
        <v>30</v>
      </c>
      <c r="I1903" t="s">
        <v>16</v>
      </c>
      <c r="J1903" t="s">
        <v>6512</v>
      </c>
      <c r="K1903" t="s">
        <v>1828</v>
      </c>
      <c r="L1903">
        <v>600</v>
      </c>
      <c r="M1903" t="str">
        <f>IF(Crime_analysis[[#This Row],[Victim''s Age]]&lt;13,"Child",IF(AND(Crime_analysis[[#This Row],[Victim''s Age]]&gt;13,Crime_analysis[[#This Row],[Victim''s Age]]&lt;18),"Teenager",IF(AND(Crime_analysis[[#This Row],[Victim''s Age]]&gt;=18,Crime_analysis[[#This Row],[Victim''s Age]]&lt;41),"Youth","Adult")))</f>
        <v>Adult</v>
      </c>
    </row>
    <row r="1904" spans="1:13" x14ac:dyDescent="0.35">
      <c r="A1904">
        <v>222117385</v>
      </c>
      <c r="B1904" s="1">
        <v>44900</v>
      </c>
      <c r="C1904" s="1">
        <v>44375</v>
      </c>
      <c r="D1904" t="s">
        <v>103</v>
      </c>
      <c r="E1904" t="s">
        <v>110</v>
      </c>
      <c r="F1904">
        <v>22</v>
      </c>
      <c r="G1904" t="s">
        <v>14</v>
      </c>
      <c r="H1904" t="s">
        <v>30</v>
      </c>
      <c r="I1904" t="s">
        <v>16</v>
      </c>
      <c r="J1904" t="s">
        <v>6514</v>
      </c>
      <c r="K1904" t="s">
        <v>1829</v>
      </c>
      <c r="L1904">
        <v>2200</v>
      </c>
      <c r="M1904" t="str">
        <f>IF(Crime_analysis[[#This Row],[Victim''s Age]]&lt;13,"Child",IF(AND(Crime_analysis[[#This Row],[Victim''s Age]]&gt;13,Crime_analysis[[#This Row],[Victim''s Age]]&lt;18),"Teenager",IF(AND(Crime_analysis[[#This Row],[Victim''s Age]]&gt;=18,Crime_analysis[[#This Row],[Victim''s Age]]&lt;41),"Youth","Adult")))</f>
        <v>Youth</v>
      </c>
    </row>
    <row r="1905" spans="1:13" x14ac:dyDescent="0.35">
      <c r="A1905">
        <v>231707068</v>
      </c>
      <c r="B1905" s="1">
        <v>45002</v>
      </c>
      <c r="C1905" s="1">
        <v>44342</v>
      </c>
      <c r="D1905" t="s">
        <v>40</v>
      </c>
      <c r="E1905" t="s">
        <v>13</v>
      </c>
      <c r="F1905">
        <v>38</v>
      </c>
      <c r="G1905" t="s">
        <v>14</v>
      </c>
      <c r="H1905" t="s">
        <v>30</v>
      </c>
      <c r="I1905" t="s">
        <v>16</v>
      </c>
      <c r="J1905" t="s">
        <v>6512</v>
      </c>
      <c r="K1905" t="s">
        <v>1830</v>
      </c>
      <c r="L1905">
        <v>1400</v>
      </c>
      <c r="M1905" t="str">
        <f>IF(Crime_analysis[[#This Row],[Victim''s Age]]&lt;13,"Child",IF(AND(Crime_analysis[[#This Row],[Victim''s Age]]&gt;13,Crime_analysis[[#This Row],[Victim''s Age]]&lt;18),"Teenager",IF(AND(Crime_analysis[[#This Row],[Victim''s Age]]&gt;=18,Crime_analysis[[#This Row],[Victim''s Age]]&lt;41),"Youth","Adult")))</f>
        <v>Youth</v>
      </c>
    </row>
    <row r="1906" spans="1:13" x14ac:dyDescent="0.35">
      <c r="A1906">
        <v>220118400</v>
      </c>
      <c r="B1906" s="1">
        <v>44789</v>
      </c>
      <c r="C1906" s="1">
        <v>44432</v>
      </c>
      <c r="D1906" t="s">
        <v>42</v>
      </c>
      <c r="E1906" t="s">
        <v>181</v>
      </c>
      <c r="F1906">
        <v>33</v>
      </c>
      <c r="G1906" t="s">
        <v>19</v>
      </c>
      <c r="H1906" t="s">
        <v>30</v>
      </c>
      <c r="I1906" t="s">
        <v>59</v>
      </c>
      <c r="J1906" t="s">
        <v>6512</v>
      </c>
      <c r="K1906" t="s">
        <v>1831</v>
      </c>
      <c r="L1906">
        <v>1500</v>
      </c>
      <c r="M1906" t="str">
        <f>IF(Crime_analysis[[#This Row],[Victim''s Age]]&lt;13,"Child",IF(AND(Crime_analysis[[#This Row],[Victim''s Age]]&gt;13,Crime_analysis[[#This Row],[Victim''s Age]]&lt;18),"Teenager",IF(AND(Crime_analysis[[#This Row],[Victim''s Age]]&gt;=18,Crime_analysis[[#This Row],[Victim''s Age]]&lt;41),"Youth","Adult")))</f>
        <v>Youth</v>
      </c>
    </row>
    <row r="1907" spans="1:13" x14ac:dyDescent="0.35">
      <c r="A1907">
        <v>221915559</v>
      </c>
      <c r="B1907" s="1">
        <v>44840</v>
      </c>
      <c r="C1907" s="1">
        <v>44197</v>
      </c>
      <c r="D1907" t="s">
        <v>32</v>
      </c>
      <c r="E1907" t="s">
        <v>169</v>
      </c>
      <c r="F1907">
        <v>9</v>
      </c>
      <c r="G1907" t="s">
        <v>14</v>
      </c>
      <c r="H1907" t="s">
        <v>20</v>
      </c>
      <c r="I1907" t="s">
        <v>59</v>
      </c>
      <c r="J1907" t="s">
        <v>6514</v>
      </c>
      <c r="K1907" t="s">
        <v>1832</v>
      </c>
      <c r="L1907">
        <v>5</v>
      </c>
      <c r="M1907" t="str">
        <f>IF(Crime_analysis[[#This Row],[Victim''s Age]]&lt;13,"Child",IF(AND(Crime_analysis[[#This Row],[Victim''s Age]]&gt;13,Crime_analysis[[#This Row],[Victim''s Age]]&lt;18),"Teenager",IF(AND(Crime_analysis[[#This Row],[Victim''s Age]]&gt;=18,Crime_analysis[[#This Row],[Victim''s Age]]&lt;41),"Youth","Adult")))</f>
        <v>Child</v>
      </c>
    </row>
    <row r="1908" spans="1:13" x14ac:dyDescent="0.35">
      <c r="A1908">
        <v>220911910</v>
      </c>
      <c r="B1908" s="1">
        <v>44769</v>
      </c>
      <c r="C1908" s="1">
        <v>44425</v>
      </c>
      <c r="D1908" t="s">
        <v>65</v>
      </c>
      <c r="E1908" t="s">
        <v>13</v>
      </c>
      <c r="F1908">
        <v>35</v>
      </c>
      <c r="G1908" t="s">
        <v>14</v>
      </c>
      <c r="H1908" t="s">
        <v>20</v>
      </c>
      <c r="I1908" t="s">
        <v>16</v>
      </c>
      <c r="J1908" t="s">
        <v>6512</v>
      </c>
      <c r="K1908" t="s">
        <v>1833</v>
      </c>
      <c r="L1908">
        <v>1</v>
      </c>
      <c r="M1908" t="str">
        <f>IF(Crime_analysis[[#This Row],[Victim''s Age]]&lt;13,"Child",IF(AND(Crime_analysis[[#This Row],[Victim''s Age]]&gt;13,Crime_analysis[[#This Row],[Victim''s Age]]&lt;18),"Teenager",IF(AND(Crime_analysis[[#This Row],[Victim''s Age]]&gt;=18,Crime_analysis[[#This Row],[Victim''s Age]]&lt;41),"Youth","Adult")))</f>
        <v>Youth</v>
      </c>
    </row>
    <row r="1909" spans="1:13" x14ac:dyDescent="0.35">
      <c r="A1909">
        <v>230707354</v>
      </c>
      <c r="B1909" s="1">
        <v>44994</v>
      </c>
      <c r="C1909" s="1">
        <v>44202</v>
      </c>
      <c r="D1909" t="s">
        <v>45</v>
      </c>
      <c r="E1909" t="s">
        <v>211</v>
      </c>
      <c r="F1909">
        <v>40</v>
      </c>
      <c r="G1909" t="s">
        <v>19</v>
      </c>
      <c r="H1909" t="s">
        <v>33</v>
      </c>
      <c r="I1909" t="s">
        <v>16</v>
      </c>
      <c r="J1909" t="s">
        <v>6512</v>
      </c>
      <c r="K1909" t="s">
        <v>1834</v>
      </c>
      <c r="L1909">
        <v>935</v>
      </c>
      <c r="M1909" t="str">
        <f>IF(Crime_analysis[[#This Row],[Victim''s Age]]&lt;13,"Child",IF(AND(Crime_analysis[[#This Row],[Victim''s Age]]&gt;13,Crime_analysis[[#This Row],[Victim''s Age]]&lt;18),"Teenager",IF(AND(Crime_analysis[[#This Row],[Victim''s Age]]&gt;=18,Crime_analysis[[#This Row],[Victim''s Age]]&lt;41),"Youth","Adult")))</f>
        <v>Youth</v>
      </c>
    </row>
    <row r="1910" spans="1:13" x14ac:dyDescent="0.35">
      <c r="A1910">
        <v>220216262</v>
      </c>
      <c r="B1910" s="1">
        <v>44812</v>
      </c>
      <c r="C1910" s="1">
        <v>44812</v>
      </c>
      <c r="D1910" t="s">
        <v>26</v>
      </c>
      <c r="E1910" t="s">
        <v>181</v>
      </c>
      <c r="F1910">
        <v>66</v>
      </c>
      <c r="G1910" t="s">
        <v>14</v>
      </c>
      <c r="H1910" t="s">
        <v>20</v>
      </c>
      <c r="I1910" t="s">
        <v>270</v>
      </c>
      <c r="J1910" t="s">
        <v>78</v>
      </c>
      <c r="K1910" t="s">
        <v>1835</v>
      </c>
      <c r="L1910">
        <v>1445</v>
      </c>
      <c r="M1910" t="str">
        <f>IF(Crime_analysis[[#This Row],[Victim''s Age]]&lt;13,"Child",IF(AND(Crime_analysis[[#This Row],[Victim''s Age]]&gt;13,Crime_analysis[[#This Row],[Victim''s Age]]&lt;18),"Teenager",IF(AND(Crime_analysis[[#This Row],[Victim''s Age]]&gt;=18,Crime_analysis[[#This Row],[Victim''s Age]]&lt;41),"Youth","Adult")))</f>
        <v>Adult</v>
      </c>
    </row>
    <row r="1911" spans="1:13" x14ac:dyDescent="0.35">
      <c r="A1911">
        <v>221711121</v>
      </c>
      <c r="B1911" s="1">
        <v>44752</v>
      </c>
      <c r="C1911" s="1">
        <v>44752</v>
      </c>
      <c r="D1911" t="s">
        <v>40</v>
      </c>
      <c r="E1911" t="s">
        <v>687</v>
      </c>
      <c r="F1911">
        <v>36</v>
      </c>
      <c r="G1911" t="s">
        <v>14</v>
      </c>
      <c r="H1911" t="s">
        <v>20</v>
      </c>
      <c r="I1911" t="s">
        <v>59</v>
      </c>
      <c r="J1911" t="s">
        <v>6512</v>
      </c>
      <c r="K1911" t="s">
        <v>1836</v>
      </c>
      <c r="L1911">
        <v>200</v>
      </c>
      <c r="M1911" t="str">
        <f>IF(Crime_analysis[[#This Row],[Victim''s Age]]&lt;13,"Child",IF(AND(Crime_analysis[[#This Row],[Victim''s Age]]&gt;13,Crime_analysis[[#This Row],[Victim''s Age]]&lt;18),"Teenager",IF(AND(Crime_analysis[[#This Row],[Victim''s Age]]&gt;=18,Crime_analysis[[#This Row],[Victim''s Age]]&lt;41),"Youth","Adult")))</f>
        <v>Youth</v>
      </c>
    </row>
    <row r="1912" spans="1:13" x14ac:dyDescent="0.35">
      <c r="A1912">
        <v>221821212</v>
      </c>
      <c r="B1912" s="1">
        <v>44892</v>
      </c>
      <c r="C1912" s="1">
        <v>44892</v>
      </c>
      <c r="D1912" t="s">
        <v>115</v>
      </c>
      <c r="E1912" t="s">
        <v>415</v>
      </c>
      <c r="F1912">
        <v>36</v>
      </c>
      <c r="G1912" t="s">
        <v>19</v>
      </c>
      <c r="H1912" t="s">
        <v>20</v>
      </c>
      <c r="I1912" t="s">
        <v>59</v>
      </c>
      <c r="J1912" t="s">
        <v>6512</v>
      </c>
      <c r="K1912" t="s">
        <v>1837</v>
      </c>
      <c r="L1912">
        <v>1635</v>
      </c>
      <c r="M1912" t="str">
        <f>IF(Crime_analysis[[#This Row],[Victim''s Age]]&lt;13,"Child",IF(AND(Crime_analysis[[#This Row],[Victim''s Age]]&gt;13,Crime_analysis[[#This Row],[Victim''s Age]]&lt;18),"Teenager",IF(AND(Crime_analysis[[#This Row],[Victim''s Age]]&gt;=18,Crime_analysis[[#This Row],[Victim''s Age]]&lt;41),"Youth","Adult")))</f>
        <v>Youth</v>
      </c>
    </row>
    <row r="1913" spans="1:13" x14ac:dyDescent="0.35">
      <c r="A1913">
        <v>220816350</v>
      </c>
      <c r="B1913" s="1">
        <v>44867</v>
      </c>
      <c r="C1913" s="1">
        <v>44867</v>
      </c>
      <c r="D1913" t="s">
        <v>141</v>
      </c>
      <c r="E1913" t="s">
        <v>181</v>
      </c>
      <c r="F1913">
        <v>61</v>
      </c>
      <c r="G1913" t="s">
        <v>14</v>
      </c>
      <c r="H1913" t="s">
        <v>33</v>
      </c>
      <c r="I1913" t="s">
        <v>59</v>
      </c>
      <c r="J1913" t="s">
        <v>6512</v>
      </c>
      <c r="K1913" t="s">
        <v>871</v>
      </c>
      <c r="L1913">
        <v>1130</v>
      </c>
      <c r="M1913" t="str">
        <f>IF(Crime_analysis[[#This Row],[Victim''s Age]]&lt;13,"Child",IF(AND(Crime_analysis[[#This Row],[Victim''s Age]]&gt;13,Crime_analysis[[#This Row],[Victim''s Age]]&lt;18),"Teenager",IF(AND(Crime_analysis[[#This Row],[Victim''s Age]]&gt;=18,Crime_analysis[[#This Row],[Victim''s Age]]&lt;41),"Youth","Adult")))</f>
        <v>Adult</v>
      </c>
    </row>
    <row r="1914" spans="1:13" x14ac:dyDescent="0.35">
      <c r="A1914">
        <v>221114943</v>
      </c>
      <c r="B1914" s="1">
        <v>44844</v>
      </c>
      <c r="C1914" s="1">
        <v>44842</v>
      </c>
      <c r="D1914" t="s">
        <v>61</v>
      </c>
      <c r="E1914" t="s">
        <v>56</v>
      </c>
      <c r="F1914">
        <v>24</v>
      </c>
      <c r="G1914" t="s">
        <v>14</v>
      </c>
      <c r="H1914" t="s">
        <v>33</v>
      </c>
      <c r="I1914" t="s">
        <v>16</v>
      </c>
      <c r="J1914" t="s">
        <v>6512</v>
      </c>
      <c r="K1914" t="s">
        <v>1838</v>
      </c>
      <c r="L1914">
        <v>2035</v>
      </c>
      <c r="M1914" t="str">
        <f>IF(Crime_analysis[[#This Row],[Victim''s Age]]&lt;13,"Child",IF(AND(Crime_analysis[[#This Row],[Victim''s Age]]&gt;13,Crime_analysis[[#This Row],[Victim''s Age]]&lt;18),"Teenager",IF(AND(Crime_analysis[[#This Row],[Victim''s Age]]&gt;=18,Crime_analysis[[#This Row],[Victim''s Age]]&lt;41),"Youth","Adult")))</f>
        <v>Youth</v>
      </c>
    </row>
    <row r="1915" spans="1:13" x14ac:dyDescent="0.35">
      <c r="A1915">
        <v>222016907</v>
      </c>
      <c r="B1915" s="1">
        <v>44868</v>
      </c>
      <c r="C1915" s="1">
        <v>44867</v>
      </c>
      <c r="D1915" t="s">
        <v>18</v>
      </c>
      <c r="E1915" t="s">
        <v>50</v>
      </c>
      <c r="F1915">
        <v>50</v>
      </c>
      <c r="G1915" t="s">
        <v>14</v>
      </c>
      <c r="H1915" t="s">
        <v>20</v>
      </c>
      <c r="I1915" t="s">
        <v>16</v>
      </c>
      <c r="J1915" t="s">
        <v>6512</v>
      </c>
      <c r="K1915" t="s">
        <v>1839</v>
      </c>
      <c r="L1915">
        <v>1800</v>
      </c>
      <c r="M1915" t="str">
        <f>IF(Crime_analysis[[#This Row],[Victim''s Age]]&lt;13,"Child",IF(AND(Crime_analysis[[#This Row],[Victim''s Age]]&gt;13,Crime_analysis[[#This Row],[Victim''s Age]]&lt;18),"Teenager",IF(AND(Crime_analysis[[#This Row],[Victim''s Age]]&gt;=18,Crime_analysis[[#This Row],[Victim''s Age]]&lt;41),"Youth","Adult")))</f>
        <v>Adult</v>
      </c>
    </row>
    <row r="1916" spans="1:13" x14ac:dyDescent="0.35">
      <c r="A1916">
        <v>220612263</v>
      </c>
      <c r="B1916" s="1">
        <v>44735</v>
      </c>
      <c r="C1916" s="1">
        <v>44623</v>
      </c>
      <c r="D1916" t="s">
        <v>22</v>
      </c>
      <c r="E1916" t="s">
        <v>150</v>
      </c>
      <c r="F1916">
        <v>22</v>
      </c>
      <c r="G1916" t="s">
        <v>14</v>
      </c>
      <c r="H1916" t="s">
        <v>30</v>
      </c>
      <c r="I1916" t="s">
        <v>16</v>
      </c>
      <c r="J1916" t="s">
        <v>6512</v>
      </c>
      <c r="K1916" t="s">
        <v>1840</v>
      </c>
      <c r="L1916">
        <v>1930</v>
      </c>
      <c r="M1916" t="str">
        <f>IF(Crime_analysis[[#This Row],[Victim''s Age]]&lt;13,"Child",IF(AND(Crime_analysis[[#This Row],[Victim''s Age]]&gt;13,Crime_analysis[[#This Row],[Victim''s Age]]&lt;18),"Teenager",IF(AND(Crime_analysis[[#This Row],[Victim''s Age]]&gt;=18,Crime_analysis[[#This Row],[Victim''s Age]]&lt;41),"Youth","Adult")))</f>
        <v>Youth</v>
      </c>
    </row>
    <row r="1917" spans="1:13" x14ac:dyDescent="0.35">
      <c r="A1917">
        <v>220613315</v>
      </c>
      <c r="B1917" s="1">
        <v>44759</v>
      </c>
      <c r="C1917" s="1">
        <v>44759</v>
      </c>
      <c r="D1917" t="s">
        <v>22</v>
      </c>
      <c r="E1917" t="s">
        <v>181</v>
      </c>
      <c r="F1917">
        <v>52</v>
      </c>
      <c r="G1917" t="s">
        <v>19</v>
      </c>
      <c r="H1917" t="s">
        <v>20</v>
      </c>
      <c r="I1917" t="s">
        <v>59</v>
      </c>
      <c r="J1917" t="s">
        <v>6512</v>
      </c>
      <c r="K1917" t="s">
        <v>1841</v>
      </c>
      <c r="L1917">
        <v>1415</v>
      </c>
      <c r="M1917" t="str">
        <f>IF(Crime_analysis[[#This Row],[Victim''s Age]]&lt;13,"Child",IF(AND(Crime_analysis[[#This Row],[Victim''s Age]]&gt;13,Crime_analysis[[#This Row],[Victim''s Age]]&lt;18),"Teenager",IF(AND(Crime_analysis[[#This Row],[Victim''s Age]]&gt;=18,Crime_analysis[[#This Row],[Victim''s Age]]&lt;41),"Youth","Adult")))</f>
        <v>Adult</v>
      </c>
    </row>
    <row r="1918" spans="1:13" x14ac:dyDescent="0.35">
      <c r="A1918">
        <v>220122527</v>
      </c>
      <c r="B1918" s="1">
        <v>44848</v>
      </c>
      <c r="C1918" s="1">
        <v>44814</v>
      </c>
      <c r="D1918" t="s">
        <v>42</v>
      </c>
      <c r="E1918" t="s">
        <v>1144</v>
      </c>
      <c r="F1918">
        <v>31</v>
      </c>
      <c r="G1918" t="s">
        <v>19</v>
      </c>
      <c r="H1918" t="s">
        <v>15</v>
      </c>
      <c r="I1918" t="s">
        <v>16</v>
      </c>
      <c r="J1918" t="s">
        <v>6512</v>
      </c>
      <c r="K1918" t="s">
        <v>1842</v>
      </c>
      <c r="L1918">
        <v>2200</v>
      </c>
      <c r="M1918" t="str">
        <f>IF(Crime_analysis[[#This Row],[Victim''s Age]]&lt;13,"Child",IF(AND(Crime_analysis[[#This Row],[Victim''s Age]]&gt;13,Crime_analysis[[#This Row],[Victim''s Age]]&lt;18),"Teenager",IF(AND(Crime_analysis[[#This Row],[Victim''s Age]]&gt;=18,Crime_analysis[[#This Row],[Victim''s Age]]&lt;41),"Youth","Adult")))</f>
        <v>Youth</v>
      </c>
    </row>
    <row r="1919" spans="1:13" x14ac:dyDescent="0.35">
      <c r="A1919">
        <v>221014828</v>
      </c>
      <c r="B1919" s="1">
        <v>44838</v>
      </c>
      <c r="C1919" s="1">
        <v>44819</v>
      </c>
      <c r="D1919" t="s">
        <v>77</v>
      </c>
      <c r="E1919" t="s">
        <v>150</v>
      </c>
      <c r="F1919">
        <v>42</v>
      </c>
      <c r="G1919" t="s">
        <v>19</v>
      </c>
      <c r="H1919" t="s">
        <v>30</v>
      </c>
      <c r="I1919" t="s">
        <v>16</v>
      </c>
      <c r="J1919" t="s">
        <v>6512</v>
      </c>
      <c r="K1919" t="s">
        <v>1843</v>
      </c>
      <c r="L1919">
        <v>1630</v>
      </c>
      <c r="M1919" t="str">
        <f>IF(Crime_analysis[[#This Row],[Victim''s Age]]&lt;13,"Child",IF(AND(Crime_analysis[[#This Row],[Victim''s Age]]&gt;13,Crime_analysis[[#This Row],[Victim''s Age]]&lt;18),"Teenager",IF(AND(Crime_analysis[[#This Row],[Victim''s Age]]&gt;=18,Crime_analysis[[#This Row],[Victim''s Age]]&lt;41),"Youth","Adult")))</f>
        <v>Adult</v>
      </c>
    </row>
    <row r="1920" spans="1:13" x14ac:dyDescent="0.35">
      <c r="A1920">
        <v>220413082</v>
      </c>
      <c r="B1920" s="1">
        <v>44816</v>
      </c>
      <c r="C1920" s="1">
        <v>44807</v>
      </c>
      <c r="D1920" t="s">
        <v>68</v>
      </c>
      <c r="E1920" t="s">
        <v>13</v>
      </c>
      <c r="F1920">
        <v>31</v>
      </c>
      <c r="G1920" t="s">
        <v>14</v>
      </c>
      <c r="H1920" t="s">
        <v>20</v>
      </c>
      <c r="I1920" t="s">
        <v>16</v>
      </c>
      <c r="J1920" t="s">
        <v>6512</v>
      </c>
      <c r="K1920" t="s">
        <v>1844</v>
      </c>
      <c r="L1920">
        <v>105</v>
      </c>
      <c r="M1920" t="str">
        <f>IF(Crime_analysis[[#This Row],[Victim''s Age]]&lt;13,"Child",IF(AND(Crime_analysis[[#This Row],[Victim''s Age]]&gt;13,Crime_analysis[[#This Row],[Victim''s Age]]&lt;18),"Teenager",IF(AND(Crime_analysis[[#This Row],[Victim''s Age]]&gt;=18,Crime_analysis[[#This Row],[Victim''s Age]]&lt;41),"Youth","Adult")))</f>
        <v>Youth</v>
      </c>
    </row>
    <row r="1921" spans="1:13" x14ac:dyDescent="0.35">
      <c r="A1921">
        <v>221516652</v>
      </c>
      <c r="B1921" s="1">
        <v>44862</v>
      </c>
      <c r="C1921" s="1">
        <v>44848</v>
      </c>
      <c r="D1921" t="s">
        <v>29</v>
      </c>
      <c r="E1921" t="s">
        <v>110</v>
      </c>
      <c r="F1921">
        <v>49</v>
      </c>
      <c r="G1921" t="s">
        <v>19</v>
      </c>
      <c r="H1921" t="s">
        <v>30</v>
      </c>
      <c r="I1921" t="s">
        <v>16</v>
      </c>
      <c r="J1921" t="s">
        <v>6512</v>
      </c>
      <c r="K1921" t="s">
        <v>1845</v>
      </c>
      <c r="L1921">
        <v>1500</v>
      </c>
      <c r="M1921" t="str">
        <f>IF(Crime_analysis[[#This Row],[Victim''s Age]]&lt;13,"Child",IF(AND(Crime_analysis[[#This Row],[Victim''s Age]]&gt;13,Crime_analysis[[#This Row],[Victim''s Age]]&lt;18),"Teenager",IF(AND(Crime_analysis[[#This Row],[Victim''s Age]]&gt;=18,Crime_analysis[[#This Row],[Victim''s Age]]&lt;41),"Youth","Adult")))</f>
        <v>Adult</v>
      </c>
    </row>
    <row r="1922" spans="1:13" x14ac:dyDescent="0.35">
      <c r="A1922">
        <v>221712734</v>
      </c>
      <c r="B1922" s="1">
        <v>44798</v>
      </c>
      <c r="C1922" s="1">
        <v>44798</v>
      </c>
      <c r="D1922" t="s">
        <v>40</v>
      </c>
      <c r="E1922" t="s">
        <v>35</v>
      </c>
      <c r="F1922">
        <v>63</v>
      </c>
      <c r="G1922" t="s">
        <v>14</v>
      </c>
      <c r="H1922" t="s">
        <v>33</v>
      </c>
      <c r="I1922" t="s">
        <v>16</v>
      </c>
      <c r="J1922" t="s">
        <v>6512</v>
      </c>
      <c r="K1922" t="s">
        <v>1846</v>
      </c>
      <c r="L1922">
        <v>1201</v>
      </c>
      <c r="M1922" t="str">
        <f>IF(Crime_analysis[[#This Row],[Victim''s Age]]&lt;13,"Child",IF(AND(Crime_analysis[[#This Row],[Victim''s Age]]&gt;13,Crime_analysis[[#This Row],[Victim''s Age]]&lt;18),"Teenager",IF(AND(Crime_analysis[[#This Row],[Victim''s Age]]&gt;=18,Crime_analysis[[#This Row],[Victim''s Age]]&lt;41),"Youth","Adult")))</f>
        <v>Adult</v>
      </c>
    </row>
    <row r="1923" spans="1:13" x14ac:dyDescent="0.35">
      <c r="A1923">
        <v>220313656</v>
      </c>
      <c r="B1923" s="1">
        <v>44755</v>
      </c>
      <c r="C1923" s="1">
        <v>44755</v>
      </c>
      <c r="D1923" t="s">
        <v>12</v>
      </c>
      <c r="E1923" t="s">
        <v>415</v>
      </c>
      <c r="F1923">
        <v>39</v>
      </c>
      <c r="G1923" t="s">
        <v>19</v>
      </c>
      <c r="H1923" t="s">
        <v>20</v>
      </c>
      <c r="I1923" t="s">
        <v>939</v>
      </c>
      <c r="J1923" t="s">
        <v>6512</v>
      </c>
      <c r="K1923" t="s">
        <v>1847</v>
      </c>
      <c r="L1923">
        <v>1300</v>
      </c>
      <c r="M1923" t="str">
        <f>IF(Crime_analysis[[#This Row],[Victim''s Age]]&lt;13,"Child",IF(AND(Crime_analysis[[#This Row],[Victim''s Age]]&gt;13,Crime_analysis[[#This Row],[Victim''s Age]]&lt;18),"Teenager",IF(AND(Crime_analysis[[#This Row],[Victim''s Age]]&gt;=18,Crime_analysis[[#This Row],[Victim''s Age]]&lt;41),"Youth","Adult")))</f>
        <v>Youth</v>
      </c>
    </row>
    <row r="1924" spans="1:13" x14ac:dyDescent="0.35">
      <c r="A1924">
        <v>220916478</v>
      </c>
      <c r="B1924" s="1">
        <v>44888</v>
      </c>
      <c r="C1924" s="1">
        <v>44887</v>
      </c>
      <c r="D1924" t="s">
        <v>65</v>
      </c>
      <c r="E1924" t="s">
        <v>46</v>
      </c>
      <c r="F1924">
        <v>29</v>
      </c>
      <c r="G1924" t="s">
        <v>19</v>
      </c>
      <c r="H1924" t="s">
        <v>30</v>
      </c>
      <c r="I1924" t="s">
        <v>16</v>
      </c>
      <c r="J1924" t="s">
        <v>6512</v>
      </c>
      <c r="K1924" t="s">
        <v>1848</v>
      </c>
      <c r="L1924">
        <v>1310</v>
      </c>
      <c r="M1924" t="str">
        <f>IF(Crime_analysis[[#This Row],[Victim''s Age]]&lt;13,"Child",IF(AND(Crime_analysis[[#This Row],[Victim''s Age]]&gt;13,Crime_analysis[[#This Row],[Victim''s Age]]&lt;18),"Teenager",IF(AND(Crime_analysis[[#This Row],[Victim''s Age]]&gt;=18,Crime_analysis[[#This Row],[Victim''s Age]]&lt;41),"Youth","Adult")))</f>
        <v>Youth</v>
      </c>
    </row>
    <row r="1925" spans="1:13" x14ac:dyDescent="0.35">
      <c r="A1925">
        <v>222018999</v>
      </c>
      <c r="B1925" s="1">
        <v>44879</v>
      </c>
      <c r="C1925" s="1">
        <v>44877</v>
      </c>
      <c r="D1925" t="s">
        <v>18</v>
      </c>
      <c r="E1925" t="s">
        <v>471</v>
      </c>
      <c r="F1925">
        <v>31</v>
      </c>
      <c r="G1925" t="s">
        <v>19</v>
      </c>
      <c r="H1925" t="s">
        <v>80</v>
      </c>
      <c r="I1925" t="s">
        <v>16</v>
      </c>
      <c r="J1925" t="s">
        <v>6512</v>
      </c>
      <c r="K1925" t="s">
        <v>1849</v>
      </c>
      <c r="L1925">
        <v>1830</v>
      </c>
      <c r="M1925" t="str">
        <f>IF(Crime_analysis[[#This Row],[Victim''s Age]]&lt;13,"Child",IF(AND(Crime_analysis[[#This Row],[Victim''s Age]]&gt;13,Crime_analysis[[#This Row],[Victim''s Age]]&lt;18),"Teenager",IF(AND(Crime_analysis[[#This Row],[Victim''s Age]]&gt;=18,Crime_analysis[[#This Row],[Victim''s Age]]&lt;41),"Youth","Adult")))</f>
        <v>Youth</v>
      </c>
    </row>
    <row r="1926" spans="1:13" x14ac:dyDescent="0.35">
      <c r="A1926">
        <v>221117548</v>
      </c>
      <c r="B1926" s="1">
        <v>44912</v>
      </c>
      <c r="C1926" s="1">
        <v>44906</v>
      </c>
      <c r="D1926" t="s">
        <v>61</v>
      </c>
      <c r="E1926" t="s">
        <v>150</v>
      </c>
      <c r="F1926">
        <v>55</v>
      </c>
      <c r="G1926" t="s">
        <v>19</v>
      </c>
      <c r="H1926" t="s">
        <v>20</v>
      </c>
      <c r="I1926" t="s">
        <v>16</v>
      </c>
      <c r="J1926" t="s">
        <v>6512</v>
      </c>
      <c r="K1926" t="s">
        <v>1850</v>
      </c>
      <c r="L1926">
        <v>1500</v>
      </c>
      <c r="M1926" t="str">
        <f>IF(Crime_analysis[[#This Row],[Victim''s Age]]&lt;13,"Child",IF(AND(Crime_analysis[[#This Row],[Victim''s Age]]&gt;13,Crime_analysis[[#This Row],[Victim''s Age]]&lt;18),"Teenager",IF(AND(Crime_analysis[[#This Row],[Victim''s Age]]&gt;=18,Crime_analysis[[#This Row],[Victim''s Age]]&lt;41),"Youth","Adult")))</f>
        <v>Adult</v>
      </c>
    </row>
    <row r="1927" spans="1:13" x14ac:dyDescent="0.35">
      <c r="A1927">
        <v>220312445</v>
      </c>
      <c r="B1927" s="1">
        <v>44730</v>
      </c>
      <c r="C1927" s="1">
        <v>44730</v>
      </c>
      <c r="D1927" t="s">
        <v>12</v>
      </c>
      <c r="E1927" t="s">
        <v>687</v>
      </c>
      <c r="F1927">
        <v>46</v>
      </c>
      <c r="G1927" t="s">
        <v>14</v>
      </c>
      <c r="H1927" t="s">
        <v>20</v>
      </c>
      <c r="I1927" t="s">
        <v>416</v>
      </c>
      <c r="J1927" t="s">
        <v>113</v>
      </c>
      <c r="K1927" t="s">
        <v>1104</v>
      </c>
      <c r="L1927">
        <v>1532</v>
      </c>
      <c r="M1927" t="str">
        <f>IF(Crime_analysis[[#This Row],[Victim''s Age]]&lt;13,"Child",IF(AND(Crime_analysis[[#This Row],[Victim''s Age]]&gt;13,Crime_analysis[[#This Row],[Victim''s Age]]&lt;18),"Teenager",IF(AND(Crime_analysis[[#This Row],[Victim''s Age]]&gt;=18,Crime_analysis[[#This Row],[Victim''s Age]]&lt;41),"Youth","Adult")))</f>
        <v>Adult</v>
      </c>
    </row>
    <row r="1928" spans="1:13" x14ac:dyDescent="0.35">
      <c r="A1928">
        <v>220314530</v>
      </c>
      <c r="B1928" s="1">
        <v>44774</v>
      </c>
      <c r="C1928" s="1">
        <v>44774</v>
      </c>
      <c r="D1928" t="s">
        <v>12</v>
      </c>
      <c r="E1928" t="s">
        <v>687</v>
      </c>
      <c r="F1928">
        <v>53</v>
      </c>
      <c r="G1928" t="s">
        <v>19</v>
      </c>
      <c r="H1928" t="s">
        <v>15</v>
      </c>
      <c r="I1928" t="s">
        <v>270</v>
      </c>
      <c r="J1928" t="s">
        <v>78</v>
      </c>
      <c r="K1928" t="s">
        <v>1288</v>
      </c>
      <c r="L1928">
        <v>2015</v>
      </c>
      <c r="M1928" t="str">
        <f>IF(Crime_analysis[[#This Row],[Victim''s Age]]&lt;13,"Child",IF(AND(Crime_analysis[[#This Row],[Victim''s Age]]&gt;13,Crime_analysis[[#This Row],[Victim''s Age]]&lt;18),"Teenager",IF(AND(Crime_analysis[[#This Row],[Victim''s Age]]&gt;=18,Crime_analysis[[#This Row],[Victim''s Age]]&lt;41),"Youth","Adult")))</f>
        <v>Adult</v>
      </c>
    </row>
    <row r="1929" spans="1:13" x14ac:dyDescent="0.35">
      <c r="A1929">
        <v>221815052</v>
      </c>
      <c r="B1929" s="1">
        <v>44774</v>
      </c>
      <c r="C1929" s="1">
        <v>44748</v>
      </c>
      <c r="D1929" t="s">
        <v>115</v>
      </c>
      <c r="E1929" t="s">
        <v>13</v>
      </c>
      <c r="F1929">
        <v>33</v>
      </c>
      <c r="G1929" t="s">
        <v>19</v>
      </c>
      <c r="H1929" t="s">
        <v>15</v>
      </c>
      <c r="I1929" t="s">
        <v>16</v>
      </c>
      <c r="J1929" t="s">
        <v>6512</v>
      </c>
      <c r="K1929" t="s">
        <v>1851</v>
      </c>
      <c r="L1929">
        <v>2206</v>
      </c>
      <c r="M1929" t="str">
        <f>IF(Crime_analysis[[#This Row],[Victim''s Age]]&lt;13,"Child",IF(AND(Crime_analysis[[#This Row],[Victim''s Age]]&gt;13,Crime_analysis[[#This Row],[Victim''s Age]]&lt;18),"Teenager",IF(AND(Crime_analysis[[#This Row],[Victim''s Age]]&gt;=18,Crime_analysis[[#This Row],[Victim''s Age]]&lt;41),"Youth","Adult")))</f>
        <v>Youth</v>
      </c>
    </row>
    <row r="1930" spans="1:13" x14ac:dyDescent="0.35">
      <c r="A1930">
        <v>220515520</v>
      </c>
      <c r="B1930" s="1">
        <v>44866</v>
      </c>
      <c r="C1930" s="1">
        <v>44866</v>
      </c>
      <c r="D1930" t="s">
        <v>146</v>
      </c>
      <c r="E1930" t="s">
        <v>13</v>
      </c>
      <c r="F1930">
        <v>27</v>
      </c>
      <c r="G1930" t="s">
        <v>14</v>
      </c>
      <c r="H1930" t="s">
        <v>15</v>
      </c>
      <c r="I1930" t="s">
        <v>16</v>
      </c>
      <c r="J1930" t="s">
        <v>6512</v>
      </c>
      <c r="K1930" t="s">
        <v>388</v>
      </c>
      <c r="L1930">
        <v>600</v>
      </c>
      <c r="M1930" t="str">
        <f>IF(Crime_analysis[[#This Row],[Victim''s Age]]&lt;13,"Child",IF(AND(Crime_analysis[[#This Row],[Victim''s Age]]&gt;13,Crime_analysis[[#This Row],[Victim''s Age]]&lt;18),"Teenager",IF(AND(Crime_analysis[[#This Row],[Victim''s Age]]&gt;=18,Crime_analysis[[#This Row],[Victim''s Age]]&lt;41),"Youth","Adult")))</f>
        <v>Youth</v>
      </c>
    </row>
    <row r="1931" spans="1:13" x14ac:dyDescent="0.35">
      <c r="A1931">
        <v>221111977</v>
      </c>
      <c r="B1931" s="1">
        <v>44764</v>
      </c>
      <c r="C1931" s="1">
        <v>44764</v>
      </c>
      <c r="D1931" t="s">
        <v>61</v>
      </c>
      <c r="E1931" t="s">
        <v>344</v>
      </c>
      <c r="F1931">
        <v>37</v>
      </c>
      <c r="G1931" t="s">
        <v>14</v>
      </c>
      <c r="H1931" t="s">
        <v>30</v>
      </c>
      <c r="I1931" t="s">
        <v>16</v>
      </c>
      <c r="J1931" t="s">
        <v>6512</v>
      </c>
      <c r="K1931" t="s">
        <v>1852</v>
      </c>
      <c r="L1931">
        <v>1635</v>
      </c>
      <c r="M1931" t="str">
        <f>IF(Crime_analysis[[#This Row],[Victim''s Age]]&lt;13,"Child",IF(AND(Crime_analysis[[#This Row],[Victim''s Age]]&gt;13,Crime_analysis[[#This Row],[Victim''s Age]]&lt;18),"Teenager",IF(AND(Crime_analysis[[#This Row],[Victim''s Age]]&gt;=18,Crime_analysis[[#This Row],[Victim''s Age]]&lt;41),"Youth","Adult")))</f>
        <v>Youth</v>
      </c>
    </row>
    <row r="1932" spans="1:13" x14ac:dyDescent="0.35">
      <c r="A1932">
        <v>221320560</v>
      </c>
      <c r="B1932" s="1">
        <v>44872</v>
      </c>
      <c r="C1932" s="1">
        <v>44870</v>
      </c>
      <c r="D1932" t="s">
        <v>52</v>
      </c>
      <c r="E1932" t="s">
        <v>13</v>
      </c>
      <c r="F1932">
        <v>38</v>
      </c>
      <c r="G1932" t="s">
        <v>19</v>
      </c>
      <c r="H1932" t="s">
        <v>20</v>
      </c>
      <c r="I1932" t="s">
        <v>16</v>
      </c>
      <c r="J1932" t="s">
        <v>6512</v>
      </c>
      <c r="K1932" t="s">
        <v>1130</v>
      </c>
      <c r="L1932">
        <v>638</v>
      </c>
      <c r="M1932" t="str">
        <f>IF(Crime_analysis[[#This Row],[Victim''s Age]]&lt;13,"Child",IF(AND(Crime_analysis[[#This Row],[Victim''s Age]]&gt;13,Crime_analysis[[#This Row],[Victim''s Age]]&lt;18),"Teenager",IF(AND(Crime_analysis[[#This Row],[Victim''s Age]]&gt;=18,Crime_analysis[[#This Row],[Victim''s Age]]&lt;41),"Youth","Adult")))</f>
        <v>Youth</v>
      </c>
    </row>
    <row r="1933" spans="1:13" x14ac:dyDescent="0.35">
      <c r="A1933">
        <v>220315883</v>
      </c>
      <c r="B1933" s="1">
        <v>44802</v>
      </c>
      <c r="C1933" s="1">
        <v>44798</v>
      </c>
      <c r="D1933" t="s">
        <v>12</v>
      </c>
      <c r="E1933" t="s">
        <v>50</v>
      </c>
      <c r="F1933">
        <v>21</v>
      </c>
      <c r="G1933" t="s">
        <v>16</v>
      </c>
      <c r="H1933" t="s">
        <v>92</v>
      </c>
      <c r="I1933" t="s">
        <v>16</v>
      </c>
      <c r="J1933" t="s">
        <v>6512</v>
      </c>
      <c r="K1933" t="s">
        <v>1853</v>
      </c>
      <c r="L1933">
        <v>1800</v>
      </c>
      <c r="M1933" t="str">
        <f>IF(Crime_analysis[[#This Row],[Victim''s Age]]&lt;13,"Child",IF(AND(Crime_analysis[[#This Row],[Victim''s Age]]&gt;13,Crime_analysis[[#This Row],[Victim''s Age]]&lt;18),"Teenager",IF(AND(Crime_analysis[[#This Row],[Victim''s Age]]&gt;=18,Crime_analysis[[#This Row],[Victim''s Age]]&lt;41),"Youth","Adult")))</f>
        <v>Youth</v>
      </c>
    </row>
    <row r="1934" spans="1:13" x14ac:dyDescent="0.35">
      <c r="A1934">
        <v>221116625</v>
      </c>
      <c r="B1934" s="1">
        <v>44888</v>
      </c>
      <c r="C1934" s="1">
        <v>44880</v>
      </c>
      <c r="D1934" t="s">
        <v>61</v>
      </c>
      <c r="E1934" t="s">
        <v>46</v>
      </c>
      <c r="F1934">
        <v>57</v>
      </c>
      <c r="G1934" t="s">
        <v>19</v>
      </c>
      <c r="H1934" t="s">
        <v>15</v>
      </c>
      <c r="I1934" t="s">
        <v>16</v>
      </c>
      <c r="J1934" t="s">
        <v>6512</v>
      </c>
      <c r="K1934" t="s">
        <v>1854</v>
      </c>
      <c r="L1934">
        <v>900</v>
      </c>
      <c r="M1934" t="str">
        <f>IF(Crime_analysis[[#This Row],[Victim''s Age]]&lt;13,"Child",IF(AND(Crime_analysis[[#This Row],[Victim''s Age]]&gt;13,Crime_analysis[[#This Row],[Victim''s Age]]&lt;18),"Teenager",IF(AND(Crime_analysis[[#This Row],[Victim''s Age]]&gt;=18,Crime_analysis[[#This Row],[Victim''s Age]]&lt;41),"Youth","Adult")))</f>
        <v>Adult</v>
      </c>
    </row>
    <row r="1935" spans="1:13" x14ac:dyDescent="0.35">
      <c r="A1935">
        <v>221218132</v>
      </c>
      <c r="B1935" s="1">
        <v>44795</v>
      </c>
      <c r="C1935" s="1">
        <v>44764</v>
      </c>
      <c r="D1935" t="s">
        <v>24</v>
      </c>
      <c r="E1935" t="s">
        <v>110</v>
      </c>
      <c r="F1935">
        <v>91</v>
      </c>
      <c r="G1935" t="s">
        <v>14</v>
      </c>
      <c r="H1935" t="s">
        <v>15</v>
      </c>
      <c r="I1935" t="s">
        <v>16</v>
      </c>
      <c r="J1935" t="s">
        <v>6512</v>
      </c>
      <c r="K1935" t="s">
        <v>1855</v>
      </c>
      <c r="L1935">
        <v>1600</v>
      </c>
      <c r="M1935" t="str">
        <f>IF(Crime_analysis[[#This Row],[Victim''s Age]]&lt;13,"Child",IF(AND(Crime_analysis[[#This Row],[Victim''s Age]]&gt;13,Crime_analysis[[#This Row],[Victim''s Age]]&lt;18),"Teenager",IF(AND(Crime_analysis[[#This Row],[Victim''s Age]]&gt;=18,Crime_analysis[[#This Row],[Victim''s Age]]&lt;41),"Youth","Adult")))</f>
        <v>Adult</v>
      </c>
    </row>
    <row r="1936" spans="1:13" x14ac:dyDescent="0.35">
      <c r="A1936">
        <v>222112620</v>
      </c>
      <c r="B1936" s="1">
        <v>44778</v>
      </c>
      <c r="C1936" s="1">
        <v>44778</v>
      </c>
      <c r="D1936" t="s">
        <v>103</v>
      </c>
      <c r="E1936" t="s">
        <v>156</v>
      </c>
      <c r="F1936">
        <v>35</v>
      </c>
      <c r="G1936" t="s">
        <v>19</v>
      </c>
      <c r="H1936" t="s">
        <v>92</v>
      </c>
      <c r="I1936" t="s">
        <v>16</v>
      </c>
      <c r="J1936" t="s">
        <v>6512</v>
      </c>
      <c r="K1936" t="s">
        <v>1856</v>
      </c>
      <c r="L1936">
        <v>1500</v>
      </c>
      <c r="M1936" t="str">
        <f>IF(Crime_analysis[[#This Row],[Victim''s Age]]&lt;13,"Child",IF(AND(Crime_analysis[[#This Row],[Victim''s Age]]&gt;13,Crime_analysis[[#This Row],[Victim''s Age]]&lt;18),"Teenager",IF(AND(Crime_analysis[[#This Row],[Victim''s Age]]&gt;=18,Crime_analysis[[#This Row],[Victim''s Age]]&lt;41),"Youth","Adult")))</f>
        <v>Youth</v>
      </c>
    </row>
    <row r="1937" spans="1:13" x14ac:dyDescent="0.35">
      <c r="A1937">
        <v>221513107</v>
      </c>
      <c r="B1937" s="1">
        <v>44777</v>
      </c>
      <c r="C1937" s="1">
        <v>44777</v>
      </c>
      <c r="D1937" t="s">
        <v>29</v>
      </c>
      <c r="E1937" t="s">
        <v>320</v>
      </c>
      <c r="F1937">
        <v>27</v>
      </c>
      <c r="G1937" t="s">
        <v>14</v>
      </c>
      <c r="H1937" t="s">
        <v>15</v>
      </c>
      <c r="I1937" t="s">
        <v>59</v>
      </c>
      <c r="J1937" t="s">
        <v>78</v>
      </c>
      <c r="K1937" t="s">
        <v>1857</v>
      </c>
      <c r="L1937">
        <v>1110</v>
      </c>
      <c r="M1937" t="str">
        <f>IF(Crime_analysis[[#This Row],[Victim''s Age]]&lt;13,"Child",IF(AND(Crime_analysis[[#This Row],[Victim''s Age]]&gt;13,Crime_analysis[[#This Row],[Victim''s Age]]&lt;18),"Teenager",IF(AND(Crime_analysis[[#This Row],[Victim''s Age]]&gt;=18,Crime_analysis[[#This Row],[Victim''s Age]]&lt;41),"Youth","Adult")))</f>
        <v>Youth</v>
      </c>
    </row>
    <row r="1938" spans="1:13" x14ac:dyDescent="0.35">
      <c r="A1938">
        <v>220116582</v>
      </c>
      <c r="B1938" s="1">
        <v>44763</v>
      </c>
      <c r="C1938" s="1">
        <v>44763</v>
      </c>
      <c r="D1938" t="s">
        <v>42</v>
      </c>
      <c r="E1938" t="s">
        <v>415</v>
      </c>
      <c r="F1938">
        <v>60</v>
      </c>
      <c r="G1938" t="s">
        <v>14</v>
      </c>
      <c r="H1938" t="s">
        <v>15</v>
      </c>
      <c r="I1938" t="s">
        <v>59</v>
      </c>
      <c r="J1938" t="s">
        <v>6512</v>
      </c>
      <c r="K1938" t="s">
        <v>1152</v>
      </c>
      <c r="L1938">
        <v>30</v>
      </c>
      <c r="M1938" t="str">
        <f>IF(Crime_analysis[[#This Row],[Victim''s Age]]&lt;13,"Child",IF(AND(Crime_analysis[[#This Row],[Victim''s Age]]&gt;13,Crime_analysis[[#This Row],[Victim''s Age]]&lt;18),"Teenager",IF(AND(Crime_analysis[[#This Row],[Victim''s Age]]&gt;=18,Crime_analysis[[#This Row],[Victim''s Age]]&lt;41),"Youth","Adult")))</f>
        <v>Adult</v>
      </c>
    </row>
    <row r="1939" spans="1:13" x14ac:dyDescent="0.35">
      <c r="A1939">
        <v>221218355</v>
      </c>
      <c r="B1939" s="1">
        <v>44798</v>
      </c>
      <c r="C1939" s="1">
        <v>44797</v>
      </c>
      <c r="D1939" t="s">
        <v>24</v>
      </c>
      <c r="E1939" t="s">
        <v>56</v>
      </c>
      <c r="F1939">
        <v>27</v>
      </c>
      <c r="G1939" t="s">
        <v>14</v>
      </c>
      <c r="H1939" t="s">
        <v>15</v>
      </c>
      <c r="I1939" t="s">
        <v>59</v>
      </c>
      <c r="J1939" t="s">
        <v>78</v>
      </c>
      <c r="K1939" t="s">
        <v>1858</v>
      </c>
      <c r="L1939">
        <v>1700</v>
      </c>
      <c r="M1939" t="str">
        <f>IF(Crime_analysis[[#This Row],[Victim''s Age]]&lt;13,"Child",IF(AND(Crime_analysis[[#This Row],[Victim''s Age]]&gt;13,Crime_analysis[[#This Row],[Victim''s Age]]&lt;18),"Teenager",IF(AND(Crime_analysis[[#This Row],[Victim''s Age]]&gt;=18,Crime_analysis[[#This Row],[Victim''s Age]]&lt;41),"Youth","Adult")))</f>
        <v>Youth</v>
      </c>
    </row>
    <row r="1940" spans="1:13" x14ac:dyDescent="0.35">
      <c r="A1940">
        <v>221820875</v>
      </c>
      <c r="B1940" s="1">
        <v>44885</v>
      </c>
      <c r="C1940" s="1">
        <v>44885</v>
      </c>
      <c r="D1940" t="s">
        <v>115</v>
      </c>
      <c r="E1940" t="s">
        <v>687</v>
      </c>
      <c r="F1940">
        <v>33</v>
      </c>
      <c r="G1940" t="s">
        <v>19</v>
      </c>
      <c r="H1940" t="s">
        <v>15</v>
      </c>
      <c r="I1940" t="s">
        <v>59</v>
      </c>
      <c r="J1940" t="s">
        <v>6512</v>
      </c>
      <c r="K1940" t="s">
        <v>1859</v>
      </c>
      <c r="L1940">
        <v>100</v>
      </c>
      <c r="M1940" t="str">
        <f>IF(Crime_analysis[[#This Row],[Victim''s Age]]&lt;13,"Child",IF(AND(Crime_analysis[[#This Row],[Victim''s Age]]&gt;13,Crime_analysis[[#This Row],[Victim''s Age]]&lt;18),"Teenager",IF(AND(Crime_analysis[[#This Row],[Victim''s Age]]&gt;=18,Crime_analysis[[#This Row],[Victim''s Age]]&lt;41),"Youth","Adult")))</f>
        <v>Youth</v>
      </c>
    </row>
    <row r="1941" spans="1:13" x14ac:dyDescent="0.35">
      <c r="A1941">
        <v>220125724</v>
      </c>
      <c r="B1941" s="1">
        <v>44899</v>
      </c>
      <c r="C1941" s="1">
        <v>44899</v>
      </c>
      <c r="D1941" t="s">
        <v>42</v>
      </c>
      <c r="E1941" t="s">
        <v>181</v>
      </c>
      <c r="F1941">
        <v>43</v>
      </c>
      <c r="G1941" t="s">
        <v>14</v>
      </c>
      <c r="H1941" t="s">
        <v>20</v>
      </c>
      <c r="I1941" t="s">
        <v>59</v>
      </c>
      <c r="J1941" t="s">
        <v>6512</v>
      </c>
      <c r="K1941" t="s">
        <v>1860</v>
      </c>
      <c r="L1941">
        <v>1225</v>
      </c>
      <c r="M1941" t="str">
        <f>IF(Crime_analysis[[#This Row],[Victim''s Age]]&lt;13,"Child",IF(AND(Crime_analysis[[#This Row],[Victim''s Age]]&gt;13,Crime_analysis[[#This Row],[Victim''s Age]]&lt;18),"Teenager",IF(AND(Crime_analysis[[#This Row],[Victim''s Age]]&gt;=18,Crime_analysis[[#This Row],[Victim''s Age]]&lt;41),"Youth","Adult")))</f>
        <v>Adult</v>
      </c>
    </row>
    <row r="1942" spans="1:13" x14ac:dyDescent="0.35">
      <c r="A1942">
        <v>220124946</v>
      </c>
      <c r="B1942" s="1">
        <v>44883</v>
      </c>
      <c r="C1942" s="1">
        <v>44883</v>
      </c>
      <c r="D1942" t="s">
        <v>42</v>
      </c>
      <c r="E1942" t="s">
        <v>56</v>
      </c>
      <c r="F1942">
        <v>41</v>
      </c>
      <c r="G1942" t="s">
        <v>14</v>
      </c>
      <c r="H1942" t="s">
        <v>20</v>
      </c>
      <c r="I1942" t="s">
        <v>16</v>
      </c>
      <c r="J1942" t="s">
        <v>6512</v>
      </c>
      <c r="K1942" t="s">
        <v>1861</v>
      </c>
      <c r="L1942">
        <v>555</v>
      </c>
      <c r="M1942" t="str">
        <f>IF(Crime_analysis[[#This Row],[Victim''s Age]]&lt;13,"Child",IF(AND(Crime_analysis[[#This Row],[Victim''s Age]]&gt;13,Crime_analysis[[#This Row],[Victim''s Age]]&lt;18),"Teenager",IF(AND(Crime_analysis[[#This Row],[Victim''s Age]]&gt;=18,Crime_analysis[[#This Row],[Victim''s Age]]&lt;41),"Youth","Adult")))</f>
        <v>Adult</v>
      </c>
    </row>
    <row r="1943" spans="1:13" x14ac:dyDescent="0.35">
      <c r="A1943">
        <v>221918090</v>
      </c>
      <c r="B1943" s="1">
        <v>44912</v>
      </c>
      <c r="C1943" s="1">
        <v>44912</v>
      </c>
      <c r="D1943" t="s">
        <v>32</v>
      </c>
      <c r="E1943" t="s">
        <v>84</v>
      </c>
      <c r="F1943">
        <v>35</v>
      </c>
      <c r="G1943" t="s">
        <v>19</v>
      </c>
      <c r="H1943" t="s">
        <v>20</v>
      </c>
      <c r="I1943" t="s">
        <v>270</v>
      </c>
      <c r="J1943" t="s">
        <v>78</v>
      </c>
      <c r="K1943" t="s">
        <v>1862</v>
      </c>
      <c r="L1943">
        <v>1300</v>
      </c>
      <c r="M1943" t="str">
        <f>IF(Crime_analysis[[#This Row],[Victim''s Age]]&lt;13,"Child",IF(AND(Crime_analysis[[#This Row],[Victim''s Age]]&gt;13,Crime_analysis[[#This Row],[Victim''s Age]]&lt;18),"Teenager",IF(AND(Crime_analysis[[#This Row],[Victim''s Age]]&gt;=18,Crime_analysis[[#This Row],[Victim''s Age]]&lt;41),"Youth","Adult")))</f>
        <v>Youth</v>
      </c>
    </row>
    <row r="1944" spans="1:13" x14ac:dyDescent="0.35">
      <c r="A1944">
        <v>221609209</v>
      </c>
      <c r="B1944" s="1">
        <v>44715</v>
      </c>
      <c r="C1944" s="1">
        <v>44715</v>
      </c>
      <c r="D1944" t="s">
        <v>86</v>
      </c>
      <c r="E1944" t="s">
        <v>13</v>
      </c>
      <c r="F1944">
        <v>27</v>
      </c>
      <c r="G1944" t="s">
        <v>14</v>
      </c>
      <c r="H1944" t="s">
        <v>20</v>
      </c>
      <c r="I1944" t="s">
        <v>16</v>
      </c>
      <c r="J1944" t="s">
        <v>6512</v>
      </c>
      <c r="K1944" t="s">
        <v>1863</v>
      </c>
      <c r="L1944">
        <v>1150</v>
      </c>
      <c r="M1944" t="str">
        <f>IF(Crime_analysis[[#This Row],[Victim''s Age]]&lt;13,"Child",IF(AND(Crime_analysis[[#This Row],[Victim''s Age]]&gt;13,Crime_analysis[[#This Row],[Victim''s Age]]&lt;18),"Teenager",IF(AND(Crime_analysis[[#This Row],[Victim''s Age]]&gt;=18,Crime_analysis[[#This Row],[Victim''s Age]]&lt;41),"Youth","Adult")))</f>
        <v>Youth</v>
      </c>
    </row>
    <row r="1945" spans="1:13" x14ac:dyDescent="0.35">
      <c r="A1945">
        <v>221216486</v>
      </c>
      <c r="B1945" s="1">
        <v>44765</v>
      </c>
      <c r="C1945" s="1">
        <v>44765</v>
      </c>
      <c r="D1945" t="s">
        <v>24</v>
      </c>
      <c r="E1945" t="s">
        <v>687</v>
      </c>
      <c r="F1945">
        <v>47</v>
      </c>
      <c r="G1945" t="s">
        <v>19</v>
      </c>
      <c r="H1945" t="s">
        <v>20</v>
      </c>
      <c r="I1945" t="s">
        <v>59</v>
      </c>
      <c r="J1945" t="s">
        <v>6512</v>
      </c>
      <c r="K1945" t="s">
        <v>887</v>
      </c>
      <c r="L1945">
        <v>1</v>
      </c>
      <c r="M1945" t="str">
        <f>IF(Crime_analysis[[#This Row],[Victim''s Age]]&lt;13,"Child",IF(AND(Crime_analysis[[#This Row],[Victim''s Age]]&gt;13,Crime_analysis[[#This Row],[Victim''s Age]]&lt;18),"Teenager",IF(AND(Crime_analysis[[#This Row],[Victim''s Age]]&gt;=18,Crime_analysis[[#This Row],[Victim''s Age]]&lt;41),"Youth","Adult")))</f>
        <v>Adult</v>
      </c>
    </row>
    <row r="1946" spans="1:13" x14ac:dyDescent="0.35">
      <c r="A1946">
        <v>221010714</v>
      </c>
      <c r="B1946" s="1">
        <v>44729</v>
      </c>
      <c r="C1946" s="1">
        <v>44714</v>
      </c>
      <c r="D1946" t="s">
        <v>77</v>
      </c>
      <c r="E1946" t="s">
        <v>13</v>
      </c>
      <c r="F1946">
        <v>25</v>
      </c>
      <c r="G1946" t="s">
        <v>14</v>
      </c>
      <c r="H1946" t="s">
        <v>30</v>
      </c>
      <c r="I1946" t="s">
        <v>16</v>
      </c>
      <c r="J1946" t="s">
        <v>6512</v>
      </c>
      <c r="K1946" t="s">
        <v>1864</v>
      </c>
      <c r="L1946">
        <v>10</v>
      </c>
      <c r="M1946" t="str">
        <f>IF(Crime_analysis[[#This Row],[Victim''s Age]]&lt;13,"Child",IF(AND(Crime_analysis[[#This Row],[Victim''s Age]]&gt;13,Crime_analysis[[#This Row],[Victim''s Age]]&lt;18),"Teenager",IF(AND(Crime_analysis[[#This Row],[Victim''s Age]]&gt;=18,Crime_analysis[[#This Row],[Victim''s Age]]&lt;41),"Youth","Adult")))</f>
        <v>Youth</v>
      </c>
    </row>
    <row r="1947" spans="1:13" x14ac:dyDescent="0.35">
      <c r="A1947">
        <v>221512330</v>
      </c>
      <c r="B1947" s="1">
        <v>44759</v>
      </c>
      <c r="C1947" s="1">
        <v>44759</v>
      </c>
      <c r="D1947" t="s">
        <v>29</v>
      </c>
      <c r="E1947" t="s">
        <v>415</v>
      </c>
      <c r="F1947">
        <v>22</v>
      </c>
      <c r="G1947" t="s">
        <v>14</v>
      </c>
      <c r="H1947" t="s">
        <v>33</v>
      </c>
      <c r="I1947" t="s">
        <v>1865</v>
      </c>
      <c r="J1947" t="s">
        <v>113</v>
      </c>
      <c r="K1947" t="s">
        <v>1866</v>
      </c>
      <c r="L1947">
        <v>552</v>
      </c>
      <c r="M1947" t="str">
        <f>IF(Crime_analysis[[#This Row],[Victim''s Age]]&lt;13,"Child",IF(AND(Crime_analysis[[#This Row],[Victim''s Age]]&gt;13,Crime_analysis[[#This Row],[Victim''s Age]]&lt;18),"Teenager",IF(AND(Crime_analysis[[#This Row],[Victim''s Age]]&gt;=18,Crime_analysis[[#This Row],[Victim''s Age]]&lt;41),"Youth","Adult")))</f>
        <v>Youth</v>
      </c>
    </row>
    <row r="1948" spans="1:13" x14ac:dyDescent="0.35">
      <c r="A1948">
        <v>221512727</v>
      </c>
      <c r="B1948" s="1">
        <v>44767</v>
      </c>
      <c r="C1948" s="1">
        <v>44715</v>
      </c>
      <c r="D1948" t="s">
        <v>29</v>
      </c>
      <c r="E1948" t="s">
        <v>13</v>
      </c>
      <c r="F1948">
        <v>38</v>
      </c>
      <c r="G1948" t="s">
        <v>14</v>
      </c>
      <c r="H1948" t="s">
        <v>20</v>
      </c>
      <c r="I1948" t="s">
        <v>16</v>
      </c>
      <c r="J1948" t="s">
        <v>6512</v>
      </c>
      <c r="K1948" t="s">
        <v>1867</v>
      </c>
      <c r="L1948">
        <v>1205</v>
      </c>
      <c r="M1948" t="str">
        <f>IF(Crime_analysis[[#This Row],[Victim''s Age]]&lt;13,"Child",IF(AND(Crime_analysis[[#This Row],[Victim''s Age]]&gt;13,Crime_analysis[[#This Row],[Victim''s Age]]&lt;18),"Teenager",IF(AND(Crime_analysis[[#This Row],[Victim''s Age]]&gt;=18,Crime_analysis[[#This Row],[Victim''s Age]]&lt;41),"Youth","Adult")))</f>
        <v>Youth</v>
      </c>
    </row>
    <row r="1949" spans="1:13" x14ac:dyDescent="0.35">
      <c r="A1949">
        <v>222113357</v>
      </c>
      <c r="B1949" s="1">
        <v>44795</v>
      </c>
      <c r="C1949" s="1">
        <v>44794</v>
      </c>
      <c r="D1949" t="s">
        <v>103</v>
      </c>
      <c r="E1949" t="s">
        <v>35</v>
      </c>
      <c r="F1949">
        <v>50</v>
      </c>
      <c r="G1949" t="s">
        <v>14</v>
      </c>
      <c r="H1949" t="s">
        <v>20</v>
      </c>
      <c r="I1949" t="s">
        <v>16</v>
      </c>
      <c r="J1949" t="s">
        <v>6512</v>
      </c>
      <c r="K1949" t="s">
        <v>1868</v>
      </c>
      <c r="L1949">
        <v>1830</v>
      </c>
      <c r="M1949" t="str">
        <f>IF(Crime_analysis[[#This Row],[Victim''s Age]]&lt;13,"Child",IF(AND(Crime_analysis[[#This Row],[Victim''s Age]]&gt;13,Crime_analysis[[#This Row],[Victim''s Age]]&lt;18),"Teenager",IF(AND(Crime_analysis[[#This Row],[Victim''s Age]]&gt;=18,Crime_analysis[[#This Row],[Victim''s Age]]&lt;41),"Youth","Adult")))</f>
        <v>Adult</v>
      </c>
    </row>
    <row r="1950" spans="1:13" x14ac:dyDescent="0.35">
      <c r="A1950">
        <v>221511813</v>
      </c>
      <c r="B1950" s="1">
        <v>44745</v>
      </c>
      <c r="C1950" s="1">
        <v>44744</v>
      </c>
      <c r="D1950" t="s">
        <v>29</v>
      </c>
      <c r="E1950" t="s">
        <v>687</v>
      </c>
      <c r="F1950">
        <v>30</v>
      </c>
      <c r="G1950" t="s">
        <v>14</v>
      </c>
      <c r="H1950" t="s">
        <v>20</v>
      </c>
      <c r="I1950" t="s">
        <v>1869</v>
      </c>
      <c r="J1950" t="s">
        <v>6512</v>
      </c>
      <c r="K1950" t="s">
        <v>1230</v>
      </c>
      <c r="L1950">
        <v>2330</v>
      </c>
      <c r="M1950" t="str">
        <f>IF(Crime_analysis[[#This Row],[Victim''s Age]]&lt;13,"Child",IF(AND(Crime_analysis[[#This Row],[Victim''s Age]]&gt;13,Crime_analysis[[#This Row],[Victim''s Age]]&lt;18),"Teenager",IF(AND(Crime_analysis[[#This Row],[Victim''s Age]]&gt;=18,Crime_analysis[[#This Row],[Victim''s Age]]&lt;41),"Youth","Adult")))</f>
        <v>Youth</v>
      </c>
    </row>
    <row r="1951" spans="1:13" x14ac:dyDescent="0.35">
      <c r="A1951">
        <v>222112766</v>
      </c>
      <c r="B1951" s="1">
        <v>44782</v>
      </c>
      <c r="C1951" s="1">
        <v>44782</v>
      </c>
      <c r="D1951" t="s">
        <v>103</v>
      </c>
      <c r="E1951" t="s">
        <v>46</v>
      </c>
      <c r="F1951">
        <v>32</v>
      </c>
      <c r="G1951" t="s">
        <v>19</v>
      </c>
      <c r="H1951" t="s">
        <v>30</v>
      </c>
      <c r="I1951" t="s">
        <v>16</v>
      </c>
      <c r="J1951" t="s">
        <v>78</v>
      </c>
      <c r="K1951" t="s">
        <v>1870</v>
      </c>
      <c r="L1951">
        <v>2015</v>
      </c>
      <c r="M1951" t="str">
        <f>IF(Crime_analysis[[#This Row],[Victim''s Age]]&lt;13,"Child",IF(AND(Crime_analysis[[#This Row],[Victim''s Age]]&gt;13,Crime_analysis[[#This Row],[Victim''s Age]]&lt;18),"Teenager",IF(AND(Crime_analysis[[#This Row],[Victim''s Age]]&gt;=18,Crime_analysis[[#This Row],[Victim''s Age]]&lt;41),"Youth","Adult")))</f>
        <v>Youth</v>
      </c>
    </row>
    <row r="1952" spans="1:13" x14ac:dyDescent="0.35">
      <c r="A1952">
        <v>222019674</v>
      </c>
      <c r="B1952" s="1">
        <v>44920</v>
      </c>
      <c r="C1952" s="1">
        <v>44920</v>
      </c>
      <c r="D1952" t="s">
        <v>18</v>
      </c>
      <c r="E1952" t="s">
        <v>84</v>
      </c>
      <c r="F1952">
        <v>48</v>
      </c>
      <c r="G1952" t="s">
        <v>14</v>
      </c>
      <c r="H1952" t="s">
        <v>20</v>
      </c>
      <c r="I1952" t="s">
        <v>59</v>
      </c>
      <c r="J1952" t="s">
        <v>113</v>
      </c>
      <c r="K1952" t="s">
        <v>1871</v>
      </c>
      <c r="L1952">
        <v>300</v>
      </c>
      <c r="M1952" t="str">
        <f>IF(Crime_analysis[[#This Row],[Victim''s Age]]&lt;13,"Child",IF(AND(Crime_analysis[[#This Row],[Victim''s Age]]&gt;13,Crime_analysis[[#This Row],[Victim''s Age]]&lt;18),"Teenager",IF(AND(Crime_analysis[[#This Row],[Victim''s Age]]&gt;=18,Crime_analysis[[#This Row],[Victim''s Age]]&lt;41),"Youth","Adult")))</f>
        <v>Adult</v>
      </c>
    </row>
    <row r="1953" spans="1:13" x14ac:dyDescent="0.35">
      <c r="A1953">
        <v>220220938</v>
      </c>
      <c r="B1953" s="1">
        <v>44894</v>
      </c>
      <c r="C1953" s="1">
        <v>44887</v>
      </c>
      <c r="D1953" t="s">
        <v>26</v>
      </c>
      <c r="E1953" t="s">
        <v>181</v>
      </c>
      <c r="F1953">
        <v>35</v>
      </c>
      <c r="G1953" t="s">
        <v>14</v>
      </c>
      <c r="H1953" t="s">
        <v>15</v>
      </c>
      <c r="I1953" t="s">
        <v>59</v>
      </c>
      <c r="J1953" t="s">
        <v>6512</v>
      </c>
      <c r="K1953" t="s">
        <v>190</v>
      </c>
      <c r="L1953">
        <v>1800</v>
      </c>
      <c r="M1953" t="str">
        <f>IF(Crime_analysis[[#This Row],[Victim''s Age]]&lt;13,"Child",IF(AND(Crime_analysis[[#This Row],[Victim''s Age]]&gt;13,Crime_analysis[[#This Row],[Victim''s Age]]&lt;18),"Teenager",IF(AND(Crime_analysis[[#This Row],[Victim''s Age]]&gt;=18,Crime_analysis[[#This Row],[Victim''s Age]]&lt;41),"Youth","Adult")))</f>
        <v>Youth</v>
      </c>
    </row>
    <row r="1954" spans="1:13" x14ac:dyDescent="0.35">
      <c r="A1954">
        <v>220716740</v>
      </c>
      <c r="B1954" s="1">
        <v>44883</v>
      </c>
      <c r="C1954" s="1">
        <v>44883</v>
      </c>
      <c r="D1954" t="s">
        <v>45</v>
      </c>
      <c r="E1954" t="s">
        <v>687</v>
      </c>
      <c r="F1954">
        <v>46</v>
      </c>
      <c r="G1954" t="s">
        <v>19</v>
      </c>
      <c r="H1954" t="s">
        <v>15</v>
      </c>
      <c r="I1954" t="s">
        <v>1331</v>
      </c>
      <c r="J1954" t="s">
        <v>6512</v>
      </c>
      <c r="K1954" t="s">
        <v>1872</v>
      </c>
      <c r="L1954">
        <v>1520</v>
      </c>
      <c r="M1954" t="str">
        <f>IF(Crime_analysis[[#This Row],[Victim''s Age]]&lt;13,"Child",IF(AND(Crime_analysis[[#This Row],[Victim''s Age]]&gt;13,Crime_analysis[[#This Row],[Victim''s Age]]&lt;18),"Teenager",IF(AND(Crime_analysis[[#This Row],[Victim''s Age]]&gt;=18,Crime_analysis[[#This Row],[Victim''s Age]]&lt;41),"Youth","Adult")))</f>
        <v>Adult</v>
      </c>
    </row>
    <row r="1955" spans="1:13" x14ac:dyDescent="0.35">
      <c r="A1955">
        <v>221822575</v>
      </c>
      <c r="B1955" s="1">
        <v>44917</v>
      </c>
      <c r="C1955" s="1">
        <v>44917</v>
      </c>
      <c r="D1955" t="s">
        <v>115</v>
      </c>
      <c r="E1955" t="s">
        <v>181</v>
      </c>
      <c r="F1955">
        <v>30</v>
      </c>
      <c r="G1955" t="s">
        <v>19</v>
      </c>
      <c r="H1955" t="s">
        <v>20</v>
      </c>
      <c r="I1955" t="s">
        <v>59</v>
      </c>
      <c r="J1955" t="s">
        <v>6512</v>
      </c>
      <c r="K1955" t="s">
        <v>1873</v>
      </c>
      <c r="L1955">
        <v>2230</v>
      </c>
      <c r="M1955" t="str">
        <f>IF(Crime_analysis[[#This Row],[Victim''s Age]]&lt;13,"Child",IF(AND(Crime_analysis[[#This Row],[Victim''s Age]]&gt;13,Crime_analysis[[#This Row],[Victim''s Age]]&lt;18),"Teenager",IF(AND(Crime_analysis[[#This Row],[Victim''s Age]]&gt;=18,Crime_analysis[[#This Row],[Victim''s Age]]&lt;41),"Youth","Adult")))</f>
        <v>Youth</v>
      </c>
    </row>
    <row r="1956" spans="1:13" x14ac:dyDescent="0.35">
      <c r="A1956">
        <v>220317887</v>
      </c>
      <c r="B1956" s="1">
        <v>44838</v>
      </c>
      <c r="C1956" s="1">
        <v>44838</v>
      </c>
      <c r="D1956" t="s">
        <v>12</v>
      </c>
      <c r="E1956" t="s">
        <v>46</v>
      </c>
      <c r="F1956">
        <v>41</v>
      </c>
      <c r="G1956" t="s">
        <v>19</v>
      </c>
      <c r="H1956" t="s">
        <v>15</v>
      </c>
      <c r="I1956" t="s">
        <v>16</v>
      </c>
      <c r="J1956" t="s">
        <v>6512</v>
      </c>
      <c r="K1956" t="s">
        <v>1874</v>
      </c>
      <c r="L1956">
        <v>2320</v>
      </c>
      <c r="M1956" t="str">
        <f>IF(Crime_analysis[[#This Row],[Victim''s Age]]&lt;13,"Child",IF(AND(Crime_analysis[[#This Row],[Victim''s Age]]&gt;13,Crime_analysis[[#This Row],[Victim''s Age]]&lt;18),"Teenager",IF(AND(Crime_analysis[[#This Row],[Victim''s Age]]&gt;=18,Crime_analysis[[#This Row],[Victim''s Age]]&lt;41),"Youth","Adult")))</f>
        <v>Adult</v>
      </c>
    </row>
    <row r="1957" spans="1:13" x14ac:dyDescent="0.35">
      <c r="A1957">
        <v>221016679</v>
      </c>
      <c r="B1957" s="1">
        <v>44884</v>
      </c>
      <c r="C1957" s="1">
        <v>44851</v>
      </c>
      <c r="D1957" t="s">
        <v>77</v>
      </c>
      <c r="E1957" t="s">
        <v>54</v>
      </c>
      <c r="F1957">
        <v>62</v>
      </c>
      <c r="G1957" t="s">
        <v>19</v>
      </c>
      <c r="H1957" t="s">
        <v>30</v>
      </c>
      <c r="I1957" t="s">
        <v>16</v>
      </c>
      <c r="J1957" t="s">
        <v>6512</v>
      </c>
      <c r="K1957" t="s">
        <v>1875</v>
      </c>
      <c r="L1957">
        <v>1</v>
      </c>
      <c r="M1957" t="str">
        <f>IF(Crime_analysis[[#This Row],[Victim''s Age]]&lt;13,"Child",IF(AND(Crime_analysis[[#This Row],[Victim''s Age]]&gt;13,Crime_analysis[[#This Row],[Victim''s Age]]&lt;18),"Teenager",IF(AND(Crime_analysis[[#This Row],[Victim''s Age]]&gt;=18,Crime_analysis[[#This Row],[Victim''s Age]]&lt;41),"Youth","Adult")))</f>
        <v>Adult</v>
      </c>
    </row>
    <row r="1958" spans="1:13" x14ac:dyDescent="0.35">
      <c r="A1958">
        <v>221419739</v>
      </c>
      <c r="B1958" s="1">
        <v>44900</v>
      </c>
      <c r="C1958" s="1">
        <v>44896</v>
      </c>
      <c r="D1958" t="s">
        <v>120</v>
      </c>
      <c r="E1958" t="s">
        <v>13</v>
      </c>
      <c r="F1958">
        <v>31</v>
      </c>
      <c r="G1958" t="s">
        <v>14</v>
      </c>
      <c r="H1958" t="s">
        <v>15</v>
      </c>
      <c r="I1958" t="s">
        <v>16</v>
      </c>
      <c r="J1958" t="s">
        <v>6512</v>
      </c>
      <c r="K1958" t="s">
        <v>1876</v>
      </c>
      <c r="L1958">
        <v>1</v>
      </c>
      <c r="M1958" t="str">
        <f>IF(Crime_analysis[[#This Row],[Victim''s Age]]&lt;13,"Child",IF(AND(Crime_analysis[[#This Row],[Victim''s Age]]&gt;13,Crime_analysis[[#This Row],[Victim''s Age]]&lt;18),"Teenager",IF(AND(Crime_analysis[[#This Row],[Victim''s Age]]&gt;=18,Crime_analysis[[#This Row],[Victim''s Age]]&lt;41),"Youth","Adult")))</f>
        <v>Youth</v>
      </c>
    </row>
    <row r="1959" spans="1:13" x14ac:dyDescent="0.35">
      <c r="A1959">
        <v>220123537</v>
      </c>
      <c r="B1959" s="1">
        <v>44864</v>
      </c>
      <c r="C1959" s="1">
        <v>44864</v>
      </c>
      <c r="D1959" t="s">
        <v>42</v>
      </c>
      <c r="E1959" t="s">
        <v>181</v>
      </c>
      <c r="F1959">
        <v>51</v>
      </c>
      <c r="G1959" t="s">
        <v>19</v>
      </c>
      <c r="H1959" t="s">
        <v>30</v>
      </c>
      <c r="I1959" t="s">
        <v>59</v>
      </c>
      <c r="J1959" t="s">
        <v>6512</v>
      </c>
      <c r="K1959" t="s">
        <v>1877</v>
      </c>
      <c r="L1959">
        <v>1335</v>
      </c>
      <c r="M1959" t="str">
        <f>IF(Crime_analysis[[#This Row],[Victim''s Age]]&lt;13,"Child",IF(AND(Crime_analysis[[#This Row],[Victim''s Age]]&gt;13,Crime_analysis[[#This Row],[Victim''s Age]]&lt;18),"Teenager",IF(AND(Crime_analysis[[#This Row],[Victim''s Age]]&gt;=18,Crime_analysis[[#This Row],[Victim''s Age]]&lt;41),"Youth","Adult")))</f>
        <v>Adult</v>
      </c>
    </row>
    <row r="1960" spans="1:13" x14ac:dyDescent="0.35">
      <c r="A1960">
        <v>221710139</v>
      </c>
      <c r="B1960" s="1">
        <v>44730</v>
      </c>
      <c r="C1960" s="1">
        <v>44729</v>
      </c>
      <c r="D1960" t="s">
        <v>40</v>
      </c>
      <c r="E1960" t="s">
        <v>35</v>
      </c>
      <c r="F1960">
        <v>41</v>
      </c>
      <c r="G1960" t="s">
        <v>19</v>
      </c>
      <c r="H1960" t="s">
        <v>20</v>
      </c>
      <c r="I1960" t="s">
        <v>16</v>
      </c>
      <c r="J1960" t="s">
        <v>6512</v>
      </c>
      <c r="K1960" t="s">
        <v>1878</v>
      </c>
      <c r="L1960">
        <v>1700</v>
      </c>
      <c r="M1960" t="str">
        <f>IF(Crime_analysis[[#This Row],[Victim''s Age]]&lt;13,"Child",IF(AND(Crime_analysis[[#This Row],[Victim''s Age]]&gt;13,Crime_analysis[[#This Row],[Victim''s Age]]&lt;18),"Teenager",IF(AND(Crime_analysis[[#This Row],[Victim''s Age]]&gt;=18,Crime_analysis[[#This Row],[Victim''s Age]]&lt;41),"Youth","Adult")))</f>
        <v>Adult</v>
      </c>
    </row>
    <row r="1961" spans="1:13" x14ac:dyDescent="0.35">
      <c r="A1961">
        <v>221612416</v>
      </c>
      <c r="B1961" s="1">
        <v>44818</v>
      </c>
      <c r="C1961" s="1">
        <v>44818</v>
      </c>
      <c r="D1961" t="s">
        <v>86</v>
      </c>
      <c r="E1961" t="s">
        <v>344</v>
      </c>
      <c r="F1961">
        <v>48</v>
      </c>
      <c r="G1961" t="s">
        <v>19</v>
      </c>
      <c r="H1961" t="s">
        <v>20</v>
      </c>
      <c r="I1961" t="s">
        <v>16</v>
      </c>
      <c r="J1961" t="s">
        <v>78</v>
      </c>
      <c r="K1961" t="s">
        <v>1879</v>
      </c>
      <c r="L1961">
        <v>1900</v>
      </c>
      <c r="M1961" t="str">
        <f>IF(Crime_analysis[[#This Row],[Victim''s Age]]&lt;13,"Child",IF(AND(Crime_analysis[[#This Row],[Victim''s Age]]&gt;13,Crime_analysis[[#This Row],[Victim''s Age]]&lt;18),"Teenager",IF(AND(Crime_analysis[[#This Row],[Victim''s Age]]&gt;=18,Crime_analysis[[#This Row],[Victim''s Age]]&lt;41),"Youth","Adult")))</f>
        <v>Adult</v>
      </c>
    </row>
    <row r="1962" spans="1:13" x14ac:dyDescent="0.35">
      <c r="A1962">
        <v>221918493</v>
      </c>
      <c r="B1962" s="1">
        <v>44924</v>
      </c>
      <c r="C1962" s="1">
        <v>44918</v>
      </c>
      <c r="D1962" t="s">
        <v>32</v>
      </c>
      <c r="E1962" t="s">
        <v>181</v>
      </c>
      <c r="F1962">
        <v>54</v>
      </c>
      <c r="G1962" t="s">
        <v>19</v>
      </c>
      <c r="H1962" t="s">
        <v>20</v>
      </c>
      <c r="I1962" t="s">
        <v>59</v>
      </c>
      <c r="J1962" t="s">
        <v>6512</v>
      </c>
      <c r="K1962" t="s">
        <v>1880</v>
      </c>
      <c r="L1962">
        <v>2245</v>
      </c>
      <c r="M1962" t="str">
        <f>IF(Crime_analysis[[#This Row],[Victim''s Age]]&lt;13,"Child",IF(AND(Crime_analysis[[#This Row],[Victim''s Age]]&gt;13,Crime_analysis[[#This Row],[Victim''s Age]]&lt;18),"Teenager",IF(AND(Crime_analysis[[#This Row],[Victim''s Age]]&gt;=18,Crime_analysis[[#This Row],[Victim''s Age]]&lt;41),"Youth","Adult")))</f>
        <v>Adult</v>
      </c>
    </row>
    <row r="1963" spans="1:13" x14ac:dyDescent="0.35">
      <c r="A1963">
        <v>221215721</v>
      </c>
      <c r="B1963" s="1">
        <v>44756</v>
      </c>
      <c r="C1963" s="1">
        <v>44756</v>
      </c>
      <c r="D1963" t="s">
        <v>24</v>
      </c>
      <c r="E1963" t="s">
        <v>687</v>
      </c>
      <c r="F1963">
        <v>23</v>
      </c>
      <c r="G1963" t="s">
        <v>14</v>
      </c>
      <c r="H1963" t="s">
        <v>15</v>
      </c>
      <c r="I1963" t="s">
        <v>1869</v>
      </c>
      <c r="J1963" t="s">
        <v>6512</v>
      </c>
      <c r="K1963" t="s">
        <v>1881</v>
      </c>
      <c r="L1963">
        <v>2130</v>
      </c>
      <c r="M1963" t="str">
        <f>IF(Crime_analysis[[#This Row],[Victim''s Age]]&lt;13,"Child",IF(AND(Crime_analysis[[#This Row],[Victim''s Age]]&gt;13,Crime_analysis[[#This Row],[Victim''s Age]]&lt;18),"Teenager",IF(AND(Crime_analysis[[#This Row],[Victim''s Age]]&gt;=18,Crime_analysis[[#This Row],[Victim''s Age]]&lt;41),"Youth","Adult")))</f>
        <v>Youth</v>
      </c>
    </row>
    <row r="1964" spans="1:13" x14ac:dyDescent="0.35">
      <c r="A1964">
        <v>222115768</v>
      </c>
      <c r="B1964" s="1">
        <v>44857</v>
      </c>
      <c r="C1964" s="1">
        <v>44857</v>
      </c>
      <c r="D1964" t="s">
        <v>103</v>
      </c>
      <c r="E1964" t="s">
        <v>415</v>
      </c>
      <c r="F1964">
        <v>35</v>
      </c>
      <c r="G1964" t="s">
        <v>19</v>
      </c>
      <c r="H1964" t="s">
        <v>92</v>
      </c>
      <c r="I1964" t="s">
        <v>416</v>
      </c>
      <c r="J1964" t="s">
        <v>6512</v>
      </c>
      <c r="K1964" t="s">
        <v>1882</v>
      </c>
      <c r="L1964">
        <v>2015</v>
      </c>
      <c r="M1964" t="str">
        <f>IF(Crime_analysis[[#This Row],[Victim''s Age]]&lt;13,"Child",IF(AND(Crime_analysis[[#This Row],[Victim''s Age]]&gt;13,Crime_analysis[[#This Row],[Victim''s Age]]&lt;18),"Teenager",IF(AND(Crime_analysis[[#This Row],[Victim''s Age]]&gt;=18,Crime_analysis[[#This Row],[Victim''s Age]]&lt;41),"Youth","Adult")))</f>
        <v>Youth</v>
      </c>
    </row>
    <row r="1965" spans="1:13" x14ac:dyDescent="0.35">
      <c r="A1965">
        <v>221421216</v>
      </c>
      <c r="B1965" s="1">
        <v>44913</v>
      </c>
      <c r="C1965" s="1">
        <v>44913</v>
      </c>
      <c r="D1965" t="s">
        <v>120</v>
      </c>
      <c r="E1965" t="s">
        <v>181</v>
      </c>
      <c r="F1965">
        <v>48</v>
      </c>
      <c r="G1965" t="s">
        <v>14</v>
      </c>
      <c r="H1965" t="s">
        <v>30</v>
      </c>
      <c r="I1965" t="s">
        <v>59</v>
      </c>
      <c r="J1965" t="s">
        <v>6512</v>
      </c>
      <c r="K1965" t="s">
        <v>692</v>
      </c>
      <c r="L1965">
        <v>1215</v>
      </c>
      <c r="M1965" t="str">
        <f>IF(Crime_analysis[[#This Row],[Victim''s Age]]&lt;13,"Child",IF(AND(Crime_analysis[[#This Row],[Victim''s Age]]&gt;13,Crime_analysis[[#This Row],[Victim''s Age]]&lt;18),"Teenager",IF(AND(Crime_analysis[[#This Row],[Victim''s Age]]&gt;=18,Crime_analysis[[#This Row],[Victim''s Age]]&lt;41),"Youth","Adult")))</f>
        <v>Adult</v>
      </c>
    </row>
    <row r="1966" spans="1:13" x14ac:dyDescent="0.35">
      <c r="A1966">
        <v>220714026</v>
      </c>
      <c r="B1966" s="1">
        <v>44816</v>
      </c>
      <c r="C1966" s="1">
        <v>44814</v>
      </c>
      <c r="D1966" t="s">
        <v>45</v>
      </c>
      <c r="E1966" t="s">
        <v>13</v>
      </c>
      <c r="F1966">
        <v>45</v>
      </c>
      <c r="G1966" t="s">
        <v>19</v>
      </c>
      <c r="H1966" t="s">
        <v>30</v>
      </c>
      <c r="I1966" t="s">
        <v>16</v>
      </c>
      <c r="J1966" t="s">
        <v>6512</v>
      </c>
      <c r="K1966" t="s">
        <v>1883</v>
      </c>
      <c r="L1966">
        <v>1201</v>
      </c>
      <c r="M1966" t="str">
        <f>IF(Crime_analysis[[#This Row],[Victim''s Age]]&lt;13,"Child",IF(AND(Crime_analysis[[#This Row],[Victim''s Age]]&gt;13,Crime_analysis[[#This Row],[Victim''s Age]]&lt;18),"Teenager",IF(AND(Crime_analysis[[#This Row],[Victim''s Age]]&gt;=18,Crime_analysis[[#This Row],[Victim''s Age]]&lt;41),"Youth","Adult")))</f>
        <v>Adult</v>
      </c>
    </row>
    <row r="1967" spans="1:13" x14ac:dyDescent="0.35">
      <c r="A1967">
        <v>220817152</v>
      </c>
      <c r="B1967" s="1">
        <v>44886</v>
      </c>
      <c r="C1967" s="1">
        <v>44885</v>
      </c>
      <c r="D1967" t="s">
        <v>141</v>
      </c>
      <c r="E1967" t="s">
        <v>344</v>
      </c>
      <c r="F1967">
        <v>37</v>
      </c>
      <c r="G1967" t="s">
        <v>14</v>
      </c>
      <c r="H1967" t="s">
        <v>33</v>
      </c>
      <c r="I1967" t="s">
        <v>16</v>
      </c>
      <c r="J1967" t="s">
        <v>6512</v>
      </c>
      <c r="K1967" t="s">
        <v>1884</v>
      </c>
      <c r="L1967">
        <v>1200</v>
      </c>
      <c r="M1967" t="str">
        <f>IF(Crime_analysis[[#This Row],[Victim''s Age]]&lt;13,"Child",IF(AND(Crime_analysis[[#This Row],[Victim''s Age]]&gt;13,Crime_analysis[[#This Row],[Victim''s Age]]&lt;18),"Teenager",IF(AND(Crime_analysis[[#This Row],[Victim''s Age]]&gt;=18,Crime_analysis[[#This Row],[Victim''s Age]]&lt;41),"Youth","Adult")))</f>
        <v>Youth</v>
      </c>
    </row>
    <row r="1968" spans="1:13" x14ac:dyDescent="0.35">
      <c r="A1968">
        <v>220917007</v>
      </c>
      <c r="B1968" s="1">
        <v>44902</v>
      </c>
      <c r="C1968" s="1">
        <v>44881</v>
      </c>
      <c r="D1968" t="s">
        <v>65</v>
      </c>
      <c r="E1968" t="s">
        <v>122</v>
      </c>
      <c r="F1968">
        <v>28</v>
      </c>
      <c r="G1968" t="s">
        <v>19</v>
      </c>
      <c r="H1968" t="s">
        <v>30</v>
      </c>
      <c r="I1968" t="s">
        <v>16</v>
      </c>
      <c r="J1968" t="s">
        <v>113</v>
      </c>
      <c r="K1968" t="s">
        <v>1885</v>
      </c>
      <c r="L1968">
        <v>2235</v>
      </c>
      <c r="M1968" t="str">
        <f>IF(Crime_analysis[[#This Row],[Victim''s Age]]&lt;13,"Child",IF(AND(Crime_analysis[[#This Row],[Victim''s Age]]&gt;13,Crime_analysis[[#This Row],[Victim''s Age]]&lt;18),"Teenager",IF(AND(Crime_analysis[[#This Row],[Victim''s Age]]&gt;=18,Crime_analysis[[#This Row],[Victim''s Age]]&lt;41),"Youth","Adult")))</f>
        <v>Youth</v>
      </c>
    </row>
    <row r="1969" spans="1:13" x14ac:dyDescent="0.35">
      <c r="A1969">
        <v>220315700</v>
      </c>
      <c r="B1969" s="1">
        <v>44799</v>
      </c>
      <c r="C1969" s="1">
        <v>44799</v>
      </c>
      <c r="D1969" t="s">
        <v>12</v>
      </c>
      <c r="E1969" t="s">
        <v>687</v>
      </c>
      <c r="F1969">
        <v>49</v>
      </c>
      <c r="G1969" t="s">
        <v>19</v>
      </c>
      <c r="H1969" t="s">
        <v>20</v>
      </c>
      <c r="I1969" t="s">
        <v>1869</v>
      </c>
      <c r="J1969" t="s">
        <v>6512</v>
      </c>
      <c r="K1969" t="s">
        <v>1886</v>
      </c>
      <c r="L1969">
        <v>225</v>
      </c>
      <c r="M1969" t="str">
        <f>IF(Crime_analysis[[#This Row],[Victim''s Age]]&lt;13,"Child",IF(AND(Crime_analysis[[#This Row],[Victim''s Age]]&gt;13,Crime_analysis[[#This Row],[Victim''s Age]]&lt;18),"Teenager",IF(AND(Crime_analysis[[#This Row],[Victim''s Age]]&gt;=18,Crime_analysis[[#This Row],[Victim''s Age]]&lt;41),"Youth","Adult")))</f>
        <v>Adult</v>
      </c>
    </row>
    <row r="1970" spans="1:13" x14ac:dyDescent="0.35">
      <c r="A1970">
        <v>220314518</v>
      </c>
      <c r="B1970" s="1">
        <v>44775</v>
      </c>
      <c r="C1970" s="1">
        <v>44774</v>
      </c>
      <c r="D1970" t="s">
        <v>12</v>
      </c>
      <c r="E1970" t="s">
        <v>415</v>
      </c>
      <c r="F1970">
        <v>24</v>
      </c>
      <c r="G1970" t="s">
        <v>19</v>
      </c>
      <c r="H1970" t="s">
        <v>30</v>
      </c>
      <c r="I1970" t="s">
        <v>416</v>
      </c>
      <c r="J1970" t="s">
        <v>113</v>
      </c>
      <c r="K1970" t="s">
        <v>1887</v>
      </c>
      <c r="L1970">
        <v>1650</v>
      </c>
      <c r="M1970" t="str">
        <f>IF(Crime_analysis[[#This Row],[Victim''s Age]]&lt;13,"Child",IF(AND(Crime_analysis[[#This Row],[Victim''s Age]]&gt;13,Crime_analysis[[#This Row],[Victim''s Age]]&lt;18),"Teenager",IF(AND(Crime_analysis[[#This Row],[Victim''s Age]]&gt;=18,Crime_analysis[[#This Row],[Victim''s Age]]&lt;41),"Youth","Adult")))</f>
        <v>Youth</v>
      </c>
    </row>
    <row r="1971" spans="1:13" x14ac:dyDescent="0.35">
      <c r="A1971">
        <v>220711402</v>
      </c>
      <c r="B1971" s="1">
        <v>44751</v>
      </c>
      <c r="C1971" s="1">
        <v>44750</v>
      </c>
      <c r="D1971" t="s">
        <v>45</v>
      </c>
      <c r="E1971" t="s">
        <v>35</v>
      </c>
      <c r="F1971">
        <v>58</v>
      </c>
      <c r="G1971" t="s">
        <v>19</v>
      </c>
      <c r="H1971" t="s">
        <v>30</v>
      </c>
      <c r="I1971" t="s">
        <v>16</v>
      </c>
      <c r="J1971" t="s">
        <v>6512</v>
      </c>
      <c r="K1971" t="s">
        <v>1888</v>
      </c>
      <c r="L1971">
        <v>1500</v>
      </c>
      <c r="M1971" t="str">
        <f>IF(Crime_analysis[[#This Row],[Victim''s Age]]&lt;13,"Child",IF(AND(Crime_analysis[[#This Row],[Victim''s Age]]&gt;13,Crime_analysis[[#This Row],[Victim''s Age]]&lt;18),"Teenager",IF(AND(Crime_analysis[[#This Row],[Victim''s Age]]&gt;=18,Crime_analysis[[#This Row],[Victim''s Age]]&lt;41),"Youth","Adult")))</f>
        <v>Adult</v>
      </c>
    </row>
    <row r="1972" spans="1:13" x14ac:dyDescent="0.35">
      <c r="A1972">
        <v>220312919</v>
      </c>
      <c r="B1972" s="1">
        <v>44739</v>
      </c>
      <c r="C1972" s="1">
        <v>44739</v>
      </c>
      <c r="D1972" t="s">
        <v>12</v>
      </c>
      <c r="E1972" t="s">
        <v>1368</v>
      </c>
      <c r="F1972">
        <v>66</v>
      </c>
      <c r="G1972" t="s">
        <v>14</v>
      </c>
      <c r="H1972" t="s">
        <v>15</v>
      </c>
      <c r="I1972" t="s">
        <v>59</v>
      </c>
      <c r="J1972" t="s">
        <v>6512</v>
      </c>
      <c r="K1972" t="s">
        <v>1889</v>
      </c>
      <c r="L1972">
        <v>1530</v>
      </c>
      <c r="M1972" t="str">
        <f>IF(Crime_analysis[[#This Row],[Victim''s Age]]&lt;13,"Child",IF(AND(Crime_analysis[[#This Row],[Victim''s Age]]&gt;13,Crime_analysis[[#This Row],[Victim''s Age]]&lt;18),"Teenager",IF(AND(Crime_analysis[[#This Row],[Victim''s Age]]&gt;=18,Crime_analysis[[#This Row],[Victim''s Age]]&lt;41),"Youth","Adult")))</f>
        <v>Adult</v>
      </c>
    </row>
    <row r="1973" spans="1:13" x14ac:dyDescent="0.35">
      <c r="A1973">
        <v>220509813</v>
      </c>
      <c r="B1973" s="1">
        <v>44715</v>
      </c>
      <c r="C1973" s="1">
        <v>44711</v>
      </c>
      <c r="D1973" t="s">
        <v>146</v>
      </c>
      <c r="E1973" t="s">
        <v>171</v>
      </c>
      <c r="F1973">
        <v>37</v>
      </c>
      <c r="G1973" t="s">
        <v>19</v>
      </c>
      <c r="H1973" t="s">
        <v>20</v>
      </c>
      <c r="I1973" t="s">
        <v>16</v>
      </c>
      <c r="J1973" t="s">
        <v>6512</v>
      </c>
      <c r="K1973" t="s">
        <v>1890</v>
      </c>
      <c r="L1973">
        <v>645</v>
      </c>
      <c r="M1973" t="str">
        <f>IF(Crime_analysis[[#This Row],[Victim''s Age]]&lt;13,"Child",IF(AND(Crime_analysis[[#This Row],[Victim''s Age]]&gt;13,Crime_analysis[[#This Row],[Victim''s Age]]&lt;18),"Teenager",IF(AND(Crime_analysis[[#This Row],[Victim''s Age]]&gt;=18,Crime_analysis[[#This Row],[Victim''s Age]]&lt;41),"Youth","Adult")))</f>
        <v>Youth</v>
      </c>
    </row>
    <row r="1974" spans="1:13" x14ac:dyDescent="0.35">
      <c r="A1974">
        <v>220117186</v>
      </c>
      <c r="B1974" s="1">
        <v>44769</v>
      </c>
      <c r="C1974" s="1">
        <v>44757</v>
      </c>
      <c r="D1974" t="s">
        <v>42</v>
      </c>
      <c r="E1974" t="s">
        <v>150</v>
      </c>
      <c r="F1974">
        <v>36</v>
      </c>
      <c r="G1974" t="s">
        <v>19</v>
      </c>
      <c r="H1974" t="s">
        <v>20</v>
      </c>
      <c r="I1974" t="s">
        <v>16</v>
      </c>
      <c r="J1974" t="s">
        <v>6512</v>
      </c>
      <c r="K1974" t="s">
        <v>1891</v>
      </c>
      <c r="L1974">
        <v>2150</v>
      </c>
      <c r="M1974" t="str">
        <f>IF(Crime_analysis[[#This Row],[Victim''s Age]]&lt;13,"Child",IF(AND(Crime_analysis[[#This Row],[Victim''s Age]]&gt;13,Crime_analysis[[#This Row],[Victim''s Age]]&lt;18),"Teenager",IF(AND(Crime_analysis[[#This Row],[Victim''s Age]]&gt;=18,Crime_analysis[[#This Row],[Victim''s Age]]&lt;41),"Youth","Adult")))</f>
        <v>Youth</v>
      </c>
    </row>
    <row r="1975" spans="1:13" x14ac:dyDescent="0.35">
      <c r="A1975">
        <v>221412112</v>
      </c>
      <c r="B1975" s="1">
        <v>44720</v>
      </c>
      <c r="C1975" s="1">
        <v>44719</v>
      </c>
      <c r="D1975" t="s">
        <v>120</v>
      </c>
      <c r="E1975" t="s">
        <v>110</v>
      </c>
      <c r="F1975">
        <v>25</v>
      </c>
      <c r="G1975" t="s">
        <v>14</v>
      </c>
      <c r="H1975" t="s">
        <v>33</v>
      </c>
      <c r="I1975" t="s">
        <v>16</v>
      </c>
      <c r="J1975" t="s">
        <v>6512</v>
      </c>
      <c r="K1975" t="s">
        <v>1892</v>
      </c>
      <c r="L1975">
        <v>1200</v>
      </c>
      <c r="M1975" t="str">
        <f>IF(Crime_analysis[[#This Row],[Victim''s Age]]&lt;13,"Child",IF(AND(Crime_analysis[[#This Row],[Victim''s Age]]&gt;13,Crime_analysis[[#This Row],[Victim''s Age]]&lt;18),"Teenager",IF(AND(Crime_analysis[[#This Row],[Victim''s Age]]&gt;=18,Crime_analysis[[#This Row],[Victim''s Age]]&lt;41),"Youth","Adult")))</f>
        <v>Youth</v>
      </c>
    </row>
    <row r="1976" spans="1:13" x14ac:dyDescent="0.35">
      <c r="A1976">
        <v>222110370</v>
      </c>
      <c r="B1976" s="1">
        <v>44722</v>
      </c>
      <c r="C1976" s="1">
        <v>44721</v>
      </c>
      <c r="D1976" t="s">
        <v>103</v>
      </c>
      <c r="E1976" t="s">
        <v>150</v>
      </c>
      <c r="F1976">
        <v>23</v>
      </c>
      <c r="G1976" t="s">
        <v>14</v>
      </c>
      <c r="H1976" t="s">
        <v>30</v>
      </c>
      <c r="I1976" t="s">
        <v>16</v>
      </c>
      <c r="J1976" t="s">
        <v>6512</v>
      </c>
      <c r="K1976" t="s">
        <v>1893</v>
      </c>
      <c r="L1976">
        <v>2000</v>
      </c>
      <c r="M1976" t="str">
        <f>IF(Crime_analysis[[#This Row],[Victim''s Age]]&lt;13,"Child",IF(AND(Crime_analysis[[#This Row],[Victim''s Age]]&gt;13,Crime_analysis[[#This Row],[Victim''s Age]]&lt;18),"Teenager",IF(AND(Crime_analysis[[#This Row],[Victim''s Age]]&gt;=18,Crime_analysis[[#This Row],[Victim''s Age]]&lt;41),"Youth","Adult")))</f>
        <v>Youth</v>
      </c>
    </row>
    <row r="1977" spans="1:13" x14ac:dyDescent="0.35">
      <c r="A1977">
        <v>221421593</v>
      </c>
      <c r="B1977" s="1">
        <v>44862</v>
      </c>
      <c r="C1977" s="1">
        <v>44853</v>
      </c>
      <c r="D1977" t="s">
        <v>120</v>
      </c>
      <c r="E1977" t="s">
        <v>150</v>
      </c>
      <c r="F1977">
        <v>63</v>
      </c>
      <c r="G1977" t="s">
        <v>14</v>
      </c>
      <c r="H1977" t="s">
        <v>20</v>
      </c>
      <c r="I1977" t="s">
        <v>16</v>
      </c>
      <c r="J1977" t="s">
        <v>6512</v>
      </c>
      <c r="K1977" t="s">
        <v>1894</v>
      </c>
      <c r="L1977">
        <v>1000</v>
      </c>
      <c r="M1977" t="str">
        <f>IF(Crime_analysis[[#This Row],[Victim''s Age]]&lt;13,"Child",IF(AND(Crime_analysis[[#This Row],[Victim''s Age]]&gt;13,Crime_analysis[[#This Row],[Victim''s Age]]&lt;18),"Teenager",IF(AND(Crime_analysis[[#This Row],[Victim''s Age]]&gt;=18,Crime_analysis[[#This Row],[Victim''s Age]]&lt;41),"Youth","Adult")))</f>
        <v>Adult</v>
      </c>
    </row>
    <row r="1978" spans="1:13" x14ac:dyDescent="0.35">
      <c r="A1978">
        <v>221814668</v>
      </c>
      <c r="B1978" s="1">
        <v>44765</v>
      </c>
      <c r="C1978" s="1">
        <v>44765</v>
      </c>
      <c r="D1978" t="s">
        <v>115</v>
      </c>
      <c r="E1978" t="s">
        <v>415</v>
      </c>
      <c r="F1978">
        <v>25</v>
      </c>
      <c r="G1978" t="s">
        <v>14</v>
      </c>
      <c r="H1978" t="s">
        <v>20</v>
      </c>
      <c r="I1978" t="s">
        <v>1895</v>
      </c>
      <c r="J1978" t="s">
        <v>6512</v>
      </c>
      <c r="K1978" t="s">
        <v>1896</v>
      </c>
      <c r="L1978">
        <v>1642</v>
      </c>
      <c r="M1978" t="str">
        <f>IF(Crime_analysis[[#This Row],[Victim''s Age]]&lt;13,"Child",IF(AND(Crime_analysis[[#This Row],[Victim''s Age]]&gt;13,Crime_analysis[[#This Row],[Victim''s Age]]&lt;18),"Teenager",IF(AND(Crime_analysis[[#This Row],[Victim''s Age]]&gt;=18,Crime_analysis[[#This Row],[Victim''s Age]]&lt;41),"Youth","Adult")))</f>
        <v>Youth</v>
      </c>
    </row>
    <row r="1979" spans="1:13" x14ac:dyDescent="0.35">
      <c r="A1979">
        <v>220911997</v>
      </c>
      <c r="B1979" s="1">
        <v>44772</v>
      </c>
      <c r="C1979" s="1">
        <v>44771</v>
      </c>
      <c r="D1979" t="s">
        <v>65</v>
      </c>
      <c r="E1979" t="s">
        <v>56</v>
      </c>
      <c r="F1979">
        <v>34</v>
      </c>
      <c r="G1979" t="s">
        <v>19</v>
      </c>
      <c r="H1979" t="s">
        <v>30</v>
      </c>
      <c r="I1979" t="s">
        <v>16</v>
      </c>
      <c r="J1979" t="s">
        <v>6512</v>
      </c>
      <c r="K1979" t="s">
        <v>1897</v>
      </c>
      <c r="L1979">
        <v>2205</v>
      </c>
      <c r="M1979" t="str">
        <f>IF(Crime_analysis[[#This Row],[Victim''s Age]]&lt;13,"Child",IF(AND(Crime_analysis[[#This Row],[Victim''s Age]]&gt;13,Crime_analysis[[#This Row],[Victim''s Age]]&lt;18),"Teenager",IF(AND(Crime_analysis[[#This Row],[Victim''s Age]]&gt;=18,Crime_analysis[[#This Row],[Victim''s Age]]&lt;41),"Youth","Adult")))</f>
        <v>Youth</v>
      </c>
    </row>
    <row r="1980" spans="1:13" x14ac:dyDescent="0.35">
      <c r="A1980">
        <v>220113735</v>
      </c>
      <c r="B1980" s="1">
        <v>44719</v>
      </c>
      <c r="C1980" s="1">
        <v>44719</v>
      </c>
      <c r="D1980" t="s">
        <v>42</v>
      </c>
      <c r="E1980" t="s">
        <v>965</v>
      </c>
      <c r="F1980">
        <v>58</v>
      </c>
      <c r="G1980" t="s">
        <v>14</v>
      </c>
      <c r="H1980" t="s">
        <v>30</v>
      </c>
      <c r="I1980" t="s">
        <v>321</v>
      </c>
      <c r="J1980" t="s">
        <v>78</v>
      </c>
      <c r="K1980" t="s">
        <v>1898</v>
      </c>
      <c r="L1980">
        <v>1000</v>
      </c>
      <c r="M1980" t="str">
        <f>IF(Crime_analysis[[#This Row],[Victim''s Age]]&lt;13,"Child",IF(AND(Crime_analysis[[#This Row],[Victim''s Age]]&gt;13,Crime_analysis[[#This Row],[Victim''s Age]]&lt;18),"Teenager",IF(AND(Crime_analysis[[#This Row],[Victim''s Age]]&gt;=18,Crime_analysis[[#This Row],[Victim''s Age]]&lt;41),"Youth","Adult")))</f>
        <v>Adult</v>
      </c>
    </row>
    <row r="1981" spans="1:13" x14ac:dyDescent="0.35">
      <c r="A1981">
        <v>221016922</v>
      </c>
      <c r="B1981" s="1">
        <v>44890</v>
      </c>
      <c r="C1981" s="1">
        <v>44890</v>
      </c>
      <c r="D1981" t="s">
        <v>77</v>
      </c>
      <c r="E1981" t="s">
        <v>181</v>
      </c>
      <c r="F1981">
        <v>49</v>
      </c>
      <c r="G1981" t="s">
        <v>19</v>
      </c>
      <c r="H1981" t="s">
        <v>30</v>
      </c>
      <c r="I1981" t="s">
        <v>59</v>
      </c>
      <c r="J1981" t="s">
        <v>6512</v>
      </c>
      <c r="K1981" t="s">
        <v>598</v>
      </c>
      <c r="L1981">
        <v>1210</v>
      </c>
      <c r="M1981" t="str">
        <f>IF(Crime_analysis[[#This Row],[Victim''s Age]]&lt;13,"Child",IF(AND(Crime_analysis[[#This Row],[Victim''s Age]]&gt;13,Crime_analysis[[#This Row],[Victim''s Age]]&lt;18),"Teenager",IF(AND(Crime_analysis[[#This Row],[Victim''s Age]]&gt;=18,Crime_analysis[[#This Row],[Victim''s Age]]&lt;41),"Youth","Adult")))</f>
        <v>Adult</v>
      </c>
    </row>
    <row r="1982" spans="1:13" x14ac:dyDescent="0.35">
      <c r="A1982">
        <v>220717347</v>
      </c>
      <c r="B1982" s="1">
        <v>44899</v>
      </c>
      <c r="C1982" s="1">
        <v>44899</v>
      </c>
      <c r="D1982" t="s">
        <v>45</v>
      </c>
      <c r="E1982" t="s">
        <v>74</v>
      </c>
      <c r="F1982">
        <v>49</v>
      </c>
      <c r="G1982" t="s">
        <v>14</v>
      </c>
      <c r="H1982" t="s">
        <v>30</v>
      </c>
      <c r="I1982" t="s">
        <v>16</v>
      </c>
      <c r="J1982" t="s">
        <v>6512</v>
      </c>
      <c r="K1982" t="s">
        <v>1899</v>
      </c>
      <c r="L1982">
        <v>1400</v>
      </c>
      <c r="M1982" t="str">
        <f>IF(Crime_analysis[[#This Row],[Victim''s Age]]&lt;13,"Child",IF(AND(Crime_analysis[[#This Row],[Victim''s Age]]&gt;13,Crime_analysis[[#This Row],[Victim''s Age]]&lt;18),"Teenager",IF(AND(Crime_analysis[[#This Row],[Victim''s Age]]&gt;=18,Crime_analysis[[#This Row],[Victim''s Age]]&lt;41),"Youth","Adult")))</f>
        <v>Adult</v>
      </c>
    </row>
    <row r="1983" spans="1:13" x14ac:dyDescent="0.35">
      <c r="A1983">
        <v>220411118</v>
      </c>
      <c r="B1983" s="1">
        <v>44763</v>
      </c>
      <c r="C1983" s="1">
        <v>44763</v>
      </c>
      <c r="D1983" t="s">
        <v>68</v>
      </c>
      <c r="E1983" t="s">
        <v>320</v>
      </c>
      <c r="F1983">
        <v>50</v>
      </c>
      <c r="G1983" t="s">
        <v>19</v>
      </c>
      <c r="H1983" t="s">
        <v>30</v>
      </c>
      <c r="I1983" t="s">
        <v>38</v>
      </c>
      <c r="J1983" t="s">
        <v>6512</v>
      </c>
      <c r="K1983" t="s">
        <v>1900</v>
      </c>
      <c r="L1983">
        <v>1330</v>
      </c>
      <c r="M1983" t="str">
        <f>IF(Crime_analysis[[#This Row],[Victim''s Age]]&lt;13,"Child",IF(AND(Crime_analysis[[#This Row],[Victim''s Age]]&gt;13,Crime_analysis[[#This Row],[Victim''s Age]]&lt;18),"Teenager",IF(AND(Crime_analysis[[#This Row],[Victim''s Age]]&gt;=18,Crime_analysis[[#This Row],[Victim''s Age]]&lt;41),"Youth","Adult")))</f>
        <v>Adult</v>
      </c>
    </row>
    <row r="1984" spans="1:13" x14ac:dyDescent="0.35">
      <c r="A1984">
        <v>220212678</v>
      </c>
      <c r="B1984" s="1">
        <v>44743</v>
      </c>
      <c r="C1984" s="1">
        <v>44743</v>
      </c>
      <c r="D1984" t="s">
        <v>26</v>
      </c>
      <c r="E1984" t="s">
        <v>122</v>
      </c>
      <c r="F1984">
        <v>42</v>
      </c>
      <c r="G1984" t="s">
        <v>19</v>
      </c>
      <c r="H1984" t="s">
        <v>20</v>
      </c>
      <c r="I1984" t="s">
        <v>16</v>
      </c>
      <c r="J1984" t="s">
        <v>78</v>
      </c>
      <c r="K1984" t="s">
        <v>1901</v>
      </c>
      <c r="L1984">
        <v>740</v>
      </c>
      <c r="M1984" t="str">
        <f>IF(Crime_analysis[[#This Row],[Victim''s Age]]&lt;13,"Child",IF(AND(Crime_analysis[[#This Row],[Victim''s Age]]&gt;13,Crime_analysis[[#This Row],[Victim''s Age]]&lt;18),"Teenager",IF(AND(Crime_analysis[[#This Row],[Victim''s Age]]&gt;=18,Crime_analysis[[#This Row],[Victim''s Age]]&lt;41),"Youth","Adult")))</f>
        <v>Adult</v>
      </c>
    </row>
    <row r="1985" spans="1:13" x14ac:dyDescent="0.35">
      <c r="A1985">
        <v>220214160</v>
      </c>
      <c r="B1985" s="1">
        <v>44771</v>
      </c>
      <c r="C1985" s="1">
        <v>44713</v>
      </c>
      <c r="D1985" t="s">
        <v>26</v>
      </c>
      <c r="E1985" t="s">
        <v>13</v>
      </c>
      <c r="F1985">
        <v>30</v>
      </c>
      <c r="G1985" t="s">
        <v>19</v>
      </c>
      <c r="H1985" t="s">
        <v>33</v>
      </c>
      <c r="I1985" t="s">
        <v>16</v>
      </c>
      <c r="J1985" t="s">
        <v>6512</v>
      </c>
      <c r="K1985" t="s">
        <v>555</v>
      </c>
      <c r="L1985">
        <v>1015</v>
      </c>
      <c r="M1985" t="str">
        <f>IF(Crime_analysis[[#This Row],[Victim''s Age]]&lt;13,"Child",IF(AND(Crime_analysis[[#This Row],[Victim''s Age]]&gt;13,Crime_analysis[[#This Row],[Victim''s Age]]&lt;18),"Teenager",IF(AND(Crime_analysis[[#This Row],[Victim''s Age]]&gt;=18,Crime_analysis[[#This Row],[Victim''s Age]]&lt;41),"Youth","Adult")))</f>
        <v>Youth</v>
      </c>
    </row>
    <row r="1986" spans="1:13" x14ac:dyDescent="0.35">
      <c r="A1986">
        <v>221916083</v>
      </c>
      <c r="B1986" s="1">
        <v>44859</v>
      </c>
      <c r="C1986" s="1">
        <v>44859</v>
      </c>
      <c r="D1986" t="s">
        <v>32</v>
      </c>
      <c r="E1986" t="s">
        <v>181</v>
      </c>
      <c r="F1986">
        <v>53</v>
      </c>
      <c r="G1986" t="s">
        <v>19</v>
      </c>
      <c r="H1986" t="s">
        <v>20</v>
      </c>
      <c r="I1986" t="s">
        <v>59</v>
      </c>
      <c r="J1986" t="s">
        <v>6512</v>
      </c>
      <c r="K1986" t="s">
        <v>1299</v>
      </c>
      <c r="L1986">
        <v>1525</v>
      </c>
      <c r="M1986" t="str">
        <f>IF(Crime_analysis[[#This Row],[Victim''s Age]]&lt;13,"Child",IF(AND(Crime_analysis[[#This Row],[Victim''s Age]]&gt;13,Crime_analysis[[#This Row],[Victim''s Age]]&lt;18),"Teenager",IF(AND(Crime_analysis[[#This Row],[Victim''s Age]]&gt;=18,Crime_analysis[[#This Row],[Victim''s Age]]&lt;41),"Youth","Adult")))</f>
        <v>Adult</v>
      </c>
    </row>
    <row r="1987" spans="1:13" x14ac:dyDescent="0.35">
      <c r="A1987">
        <v>220212086</v>
      </c>
      <c r="B1987" s="1">
        <v>44730</v>
      </c>
      <c r="C1987" s="1">
        <v>44730</v>
      </c>
      <c r="D1987" t="s">
        <v>26</v>
      </c>
      <c r="E1987" t="s">
        <v>171</v>
      </c>
      <c r="F1987">
        <v>66</v>
      </c>
      <c r="G1987" t="s">
        <v>19</v>
      </c>
      <c r="H1987" t="s">
        <v>20</v>
      </c>
      <c r="I1987" t="s">
        <v>16</v>
      </c>
      <c r="J1987" t="s">
        <v>6512</v>
      </c>
      <c r="K1987" t="s">
        <v>1902</v>
      </c>
      <c r="L1987">
        <v>1530</v>
      </c>
      <c r="M1987" t="str">
        <f>IF(Crime_analysis[[#This Row],[Victim''s Age]]&lt;13,"Child",IF(AND(Crime_analysis[[#This Row],[Victim''s Age]]&gt;13,Crime_analysis[[#This Row],[Victim''s Age]]&lt;18),"Teenager",IF(AND(Crime_analysis[[#This Row],[Victim''s Age]]&gt;=18,Crime_analysis[[#This Row],[Victim''s Age]]&lt;41),"Youth","Adult")))</f>
        <v>Adult</v>
      </c>
    </row>
    <row r="1988" spans="1:13" x14ac:dyDescent="0.35">
      <c r="A1988">
        <v>231304170</v>
      </c>
      <c r="B1988" s="1">
        <v>44930</v>
      </c>
      <c r="C1988" s="1">
        <v>44911</v>
      </c>
      <c r="D1988" t="s">
        <v>52</v>
      </c>
      <c r="E1988" t="s">
        <v>110</v>
      </c>
      <c r="F1988">
        <v>45</v>
      </c>
      <c r="G1988" t="s">
        <v>19</v>
      </c>
      <c r="H1988" t="s">
        <v>20</v>
      </c>
      <c r="I1988" t="s">
        <v>16</v>
      </c>
      <c r="J1988" t="s">
        <v>6512</v>
      </c>
      <c r="K1988" t="s">
        <v>1903</v>
      </c>
      <c r="L1988">
        <v>1700</v>
      </c>
      <c r="M1988" t="str">
        <f>IF(Crime_analysis[[#This Row],[Victim''s Age]]&lt;13,"Child",IF(AND(Crime_analysis[[#This Row],[Victim''s Age]]&gt;13,Crime_analysis[[#This Row],[Victim''s Age]]&lt;18),"Teenager",IF(AND(Crime_analysis[[#This Row],[Victim''s Age]]&gt;=18,Crime_analysis[[#This Row],[Victim''s Age]]&lt;41),"Youth","Adult")))</f>
        <v>Adult</v>
      </c>
    </row>
    <row r="1989" spans="1:13" x14ac:dyDescent="0.35">
      <c r="A1989">
        <v>220122870</v>
      </c>
      <c r="B1989" s="1">
        <v>44854</v>
      </c>
      <c r="C1989" s="1">
        <v>44853</v>
      </c>
      <c r="D1989" t="s">
        <v>42</v>
      </c>
      <c r="E1989" t="s">
        <v>150</v>
      </c>
      <c r="F1989">
        <v>27</v>
      </c>
      <c r="G1989" t="s">
        <v>14</v>
      </c>
      <c r="H1989" t="s">
        <v>89</v>
      </c>
      <c r="I1989" t="s">
        <v>16</v>
      </c>
      <c r="J1989" t="s">
        <v>6512</v>
      </c>
      <c r="K1989" t="s">
        <v>1904</v>
      </c>
      <c r="L1989">
        <v>730</v>
      </c>
      <c r="M1989" t="str">
        <f>IF(Crime_analysis[[#This Row],[Victim''s Age]]&lt;13,"Child",IF(AND(Crime_analysis[[#This Row],[Victim''s Age]]&gt;13,Crime_analysis[[#This Row],[Victim''s Age]]&lt;18),"Teenager",IF(AND(Crime_analysis[[#This Row],[Victim''s Age]]&gt;=18,Crime_analysis[[#This Row],[Victim''s Age]]&lt;41),"Youth","Adult")))</f>
        <v>Youth</v>
      </c>
    </row>
    <row r="1990" spans="1:13" x14ac:dyDescent="0.35">
      <c r="A1990">
        <v>222114185</v>
      </c>
      <c r="B1990" s="1">
        <v>44816</v>
      </c>
      <c r="C1990" s="1">
        <v>44783</v>
      </c>
      <c r="D1990" t="s">
        <v>103</v>
      </c>
      <c r="E1990" t="s">
        <v>54</v>
      </c>
      <c r="F1990">
        <v>56</v>
      </c>
      <c r="G1990" t="s">
        <v>14</v>
      </c>
      <c r="H1990" t="s">
        <v>30</v>
      </c>
      <c r="I1990" t="s">
        <v>16</v>
      </c>
      <c r="J1990" t="s">
        <v>6512</v>
      </c>
      <c r="K1990" t="s">
        <v>1905</v>
      </c>
      <c r="L1990">
        <v>1133</v>
      </c>
      <c r="M1990" t="str">
        <f>IF(Crime_analysis[[#This Row],[Victim''s Age]]&lt;13,"Child",IF(AND(Crime_analysis[[#This Row],[Victim''s Age]]&gt;13,Crime_analysis[[#This Row],[Victim''s Age]]&lt;18),"Teenager",IF(AND(Crime_analysis[[#This Row],[Victim''s Age]]&gt;=18,Crime_analysis[[#This Row],[Victim''s Age]]&lt;41),"Youth","Adult")))</f>
        <v>Adult</v>
      </c>
    </row>
    <row r="1991" spans="1:13" x14ac:dyDescent="0.35">
      <c r="A1991">
        <v>221115363</v>
      </c>
      <c r="B1991" s="1">
        <v>44856</v>
      </c>
      <c r="C1991" s="1">
        <v>44855</v>
      </c>
      <c r="D1991" t="s">
        <v>61</v>
      </c>
      <c r="E1991" t="s">
        <v>181</v>
      </c>
      <c r="F1991">
        <v>29</v>
      </c>
      <c r="G1991" t="s">
        <v>19</v>
      </c>
      <c r="H1991" t="s">
        <v>20</v>
      </c>
      <c r="I1991" t="s">
        <v>59</v>
      </c>
      <c r="J1991" t="s">
        <v>78</v>
      </c>
      <c r="K1991" t="s">
        <v>1906</v>
      </c>
      <c r="L1991">
        <v>2100</v>
      </c>
      <c r="M1991" t="str">
        <f>IF(Crime_analysis[[#This Row],[Victim''s Age]]&lt;13,"Child",IF(AND(Crime_analysis[[#This Row],[Victim''s Age]]&gt;13,Crime_analysis[[#This Row],[Victim''s Age]]&lt;18),"Teenager",IF(AND(Crime_analysis[[#This Row],[Victim''s Age]]&gt;=18,Crime_analysis[[#This Row],[Victim''s Age]]&lt;41),"Youth","Adult")))</f>
        <v>Youth</v>
      </c>
    </row>
    <row r="1992" spans="1:13" x14ac:dyDescent="0.35">
      <c r="A1992">
        <v>220814807</v>
      </c>
      <c r="B1992" s="1">
        <v>44826</v>
      </c>
      <c r="C1992" s="1">
        <v>44826</v>
      </c>
      <c r="D1992" t="s">
        <v>141</v>
      </c>
      <c r="E1992" t="s">
        <v>687</v>
      </c>
      <c r="F1992">
        <v>52</v>
      </c>
      <c r="G1992" t="s">
        <v>19</v>
      </c>
      <c r="H1992" t="s">
        <v>33</v>
      </c>
      <c r="I1992" t="s">
        <v>1907</v>
      </c>
      <c r="J1992" t="s">
        <v>6512</v>
      </c>
      <c r="K1992" t="s">
        <v>1908</v>
      </c>
      <c r="L1992">
        <v>1910</v>
      </c>
      <c r="M1992" t="str">
        <f>IF(Crime_analysis[[#This Row],[Victim''s Age]]&lt;13,"Child",IF(AND(Crime_analysis[[#This Row],[Victim''s Age]]&gt;13,Crime_analysis[[#This Row],[Victim''s Age]]&lt;18),"Teenager",IF(AND(Crime_analysis[[#This Row],[Victim''s Age]]&gt;=18,Crime_analysis[[#This Row],[Victim''s Age]]&lt;41),"Youth","Adult")))</f>
        <v>Adult</v>
      </c>
    </row>
    <row r="1993" spans="1:13" x14ac:dyDescent="0.35">
      <c r="A1993">
        <v>220710892</v>
      </c>
      <c r="B1993" s="1">
        <v>44736</v>
      </c>
      <c r="C1993" s="1">
        <v>44732</v>
      </c>
      <c r="D1993" t="s">
        <v>45</v>
      </c>
      <c r="E1993" t="s">
        <v>110</v>
      </c>
      <c r="F1993">
        <v>21</v>
      </c>
      <c r="G1993" t="s">
        <v>16</v>
      </c>
      <c r="H1993" t="s">
        <v>92</v>
      </c>
      <c r="I1993" t="s">
        <v>16</v>
      </c>
      <c r="J1993" t="s">
        <v>6512</v>
      </c>
      <c r="K1993" t="s">
        <v>1909</v>
      </c>
      <c r="L1993">
        <v>2130</v>
      </c>
      <c r="M1993" t="str">
        <f>IF(Crime_analysis[[#This Row],[Victim''s Age]]&lt;13,"Child",IF(AND(Crime_analysis[[#This Row],[Victim''s Age]]&gt;13,Crime_analysis[[#This Row],[Victim''s Age]]&lt;18),"Teenager",IF(AND(Crime_analysis[[#This Row],[Victim''s Age]]&gt;=18,Crime_analysis[[#This Row],[Victim''s Age]]&lt;41),"Youth","Adult")))</f>
        <v>Youth</v>
      </c>
    </row>
    <row r="1994" spans="1:13" x14ac:dyDescent="0.35">
      <c r="A1994">
        <v>221614221</v>
      </c>
      <c r="B1994" s="1">
        <v>44876</v>
      </c>
      <c r="C1994" s="1">
        <v>44876</v>
      </c>
      <c r="D1994" t="s">
        <v>86</v>
      </c>
      <c r="E1994" t="s">
        <v>84</v>
      </c>
      <c r="F1994">
        <v>24</v>
      </c>
      <c r="G1994" t="s">
        <v>14</v>
      </c>
      <c r="H1994" t="s">
        <v>20</v>
      </c>
      <c r="I1994" t="s">
        <v>59</v>
      </c>
      <c r="J1994" t="s">
        <v>113</v>
      </c>
      <c r="K1994" t="s">
        <v>1910</v>
      </c>
      <c r="L1994">
        <v>1030</v>
      </c>
      <c r="M1994" t="str">
        <f>IF(Crime_analysis[[#This Row],[Victim''s Age]]&lt;13,"Child",IF(AND(Crime_analysis[[#This Row],[Victim''s Age]]&gt;13,Crime_analysis[[#This Row],[Victim''s Age]]&lt;18),"Teenager",IF(AND(Crime_analysis[[#This Row],[Victim''s Age]]&gt;=18,Crime_analysis[[#This Row],[Victim''s Age]]&lt;41),"Youth","Adult")))</f>
        <v>Youth</v>
      </c>
    </row>
    <row r="1995" spans="1:13" x14ac:dyDescent="0.35">
      <c r="A1995">
        <v>220516060</v>
      </c>
      <c r="B1995" s="1">
        <v>44881</v>
      </c>
      <c r="C1995" s="1">
        <v>44880</v>
      </c>
      <c r="D1995" t="s">
        <v>146</v>
      </c>
      <c r="E1995" t="s">
        <v>84</v>
      </c>
      <c r="F1995">
        <v>43</v>
      </c>
      <c r="G1995" t="s">
        <v>14</v>
      </c>
      <c r="H1995" t="s">
        <v>30</v>
      </c>
      <c r="I1995" t="s">
        <v>59</v>
      </c>
      <c r="J1995" t="s">
        <v>78</v>
      </c>
      <c r="K1995" t="s">
        <v>1911</v>
      </c>
      <c r="L1995">
        <v>2330</v>
      </c>
      <c r="M1995" t="str">
        <f>IF(Crime_analysis[[#This Row],[Victim''s Age]]&lt;13,"Child",IF(AND(Crime_analysis[[#This Row],[Victim''s Age]]&gt;13,Crime_analysis[[#This Row],[Victim''s Age]]&lt;18),"Teenager",IF(AND(Crime_analysis[[#This Row],[Victim''s Age]]&gt;=18,Crime_analysis[[#This Row],[Victim''s Age]]&lt;41),"Youth","Adult")))</f>
        <v>Adult</v>
      </c>
    </row>
    <row r="1996" spans="1:13" x14ac:dyDescent="0.35">
      <c r="A1996">
        <v>222017159</v>
      </c>
      <c r="B1996" s="1">
        <v>44880</v>
      </c>
      <c r="C1996" s="1">
        <v>44880</v>
      </c>
      <c r="D1996" t="s">
        <v>18</v>
      </c>
      <c r="E1996" t="s">
        <v>907</v>
      </c>
      <c r="F1996">
        <v>73</v>
      </c>
      <c r="G1996" t="s">
        <v>14</v>
      </c>
      <c r="H1996" t="s">
        <v>20</v>
      </c>
      <c r="I1996" t="s">
        <v>16</v>
      </c>
      <c r="J1996" t="s">
        <v>6512</v>
      </c>
      <c r="K1996" t="s">
        <v>1912</v>
      </c>
      <c r="L1996">
        <v>1030</v>
      </c>
      <c r="M1996" t="str">
        <f>IF(Crime_analysis[[#This Row],[Victim''s Age]]&lt;13,"Child",IF(AND(Crime_analysis[[#This Row],[Victim''s Age]]&gt;13,Crime_analysis[[#This Row],[Victim''s Age]]&lt;18),"Teenager",IF(AND(Crime_analysis[[#This Row],[Victim''s Age]]&gt;=18,Crime_analysis[[#This Row],[Victim''s Age]]&lt;41),"Youth","Adult")))</f>
        <v>Adult</v>
      </c>
    </row>
    <row r="1997" spans="1:13" x14ac:dyDescent="0.35">
      <c r="A1997">
        <v>222115456</v>
      </c>
      <c r="B1997" s="1">
        <v>44849</v>
      </c>
      <c r="C1997" s="1">
        <v>44849</v>
      </c>
      <c r="D1997" t="s">
        <v>103</v>
      </c>
      <c r="E1997" t="s">
        <v>1368</v>
      </c>
      <c r="F1997">
        <v>74</v>
      </c>
      <c r="G1997" t="s">
        <v>19</v>
      </c>
      <c r="H1997" t="s">
        <v>33</v>
      </c>
      <c r="I1997" t="s">
        <v>16</v>
      </c>
      <c r="J1997" t="s">
        <v>6512</v>
      </c>
      <c r="K1997" t="s">
        <v>1913</v>
      </c>
      <c r="L1997">
        <v>1305</v>
      </c>
      <c r="M1997" t="str">
        <f>IF(Crime_analysis[[#This Row],[Victim''s Age]]&lt;13,"Child",IF(AND(Crime_analysis[[#This Row],[Victim''s Age]]&gt;13,Crime_analysis[[#This Row],[Victim''s Age]]&lt;18),"Teenager",IF(AND(Crime_analysis[[#This Row],[Victim''s Age]]&gt;=18,Crime_analysis[[#This Row],[Victim''s Age]]&lt;41),"Youth","Adult")))</f>
        <v>Adult</v>
      </c>
    </row>
    <row r="1998" spans="1:13" x14ac:dyDescent="0.35">
      <c r="A1998">
        <v>220214028</v>
      </c>
      <c r="B1998" s="1">
        <v>44770</v>
      </c>
      <c r="C1998" s="1">
        <v>44770</v>
      </c>
      <c r="D1998" t="s">
        <v>26</v>
      </c>
      <c r="E1998" t="s">
        <v>84</v>
      </c>
      <c r="F1998">
        <v>40</v>
      </c>
      <c r="G1998" t="s">
        <v>14</v>
      </c>
      <c r="H1998" t="s">
        <v>126</v>
      </c>
      <c r="I1998" t="s">
        <v>59</v>
      </c>
      <c r="J1998" t="s">
        <v>113</v>
      </c>
      <c r="K1998" t="s">
        <v>1914</v>
      </c>
      <c r="L1998">
        <v>1700</v>
      </c>
      <c r="M1998" t="str">
        <f>IF(Crime_analysis[[#This Row],[Victim''s Age]]&lt;13,"Child",IF(AND(Crime_analysis[[#This Row],[Victim''s Age]]&gt;13,Crime_analysis[[#This Row],[Victim''s Age]]&lt;18),"Teenager",IF(AND(Crime_analysis[[#This Row],[Victim''s Age]]&gt;=18,Crime_analysis[[#This Row],[Victim''s Age]]&lt;41),"Youth","Adult")))</f>
        <v>Youth</v>
      </c>
    </row>
    <row r="1999" spans="1:13" x14ac:dyDescent="0.35">
      <c r="A1999">
        <v>220124896</v>
      </c>
      <c r="B1999" s="1">
        <v>44887</v>
      </c>
      <c r="C1999" s="1">
        <v>44882</v>
      </c>
      <c r="D1999" t="s">
        <v>42</v>
      </c>
      <c r="E1999" t="s">
        <v>156</v>
      </c>
      <c r="F1999">
        <v>54</v>
      </c>
      <c r="G1999" t="s">
        <v>19</v>
      </c>
      <c r="H1999" t="s">
        <v>30</v>
      </c>
      <c r="I1999" t="s">
        <v>16</v>
      </c>
      <c r="J1999" t="s">
        <v>6512</v>
      </c>
      <c r="K1999" t="s">
        <v>1915</v>
      </c>
      <c r="L1999">
        <v>1300</v>
      </c>
      <c r="M1999" t="str">
        <f>IF(Crime_analysis[[#This Row],[Victim''s Age]]&lt;13,"Child",IF(AND(Crime_analysis[[#This Row],[Victim''s Age]]&gt;13,Crime_analysis[[#This Row],[Victim''s Age]]&lt;18),"Teenager",IF(AND(Crime_analysis[[#This Row],[Victim''s Age]]&gt;=18,Crime_analysis[[#This Row],[Victim''s Age]]&lt;41),"Youth","Adult")))</f>
        <v>Adult</v>
      </c>
    </row>
    <row r="2000" spans="1:13" x14ac:dyDescent="0.35">
      <c r="A2000">
        <v>220615198</v>
      </c>
      <c r="B2000" s="1">
        <v>44796</v>
      </c>
      <c r="C2000" s="1">
        <v>44796</v>
      </c>
      <c r="D2000" t="s">
        <v>22</v>
      </c>
      <c r="E2000" t="s">
        <v>150</v>
      </c>
      <c r="F2000">
        <v>26</v>
      </c>
      <c r="G2000" t="s">
        <v>14</v>
      </c>
      <c r="H2000" t="s">
        <v>62</v>
      </c>
      <c r="I2000" t="s">
        <v>16</v>
      </c>
      <c r="J2000" t="s">
        <v>6512</v>
      </c>
      <c r="K2000" t="s">
        <v>1916</v>
      </c>
      <c r="L2000">
        <v>1515</v>
      </c>
      <c r="M2000" t="str">
        <f>IF(Crime_analysis[[#This Row],[Victim''s Age]]&lt;13,"Child",IF(AND(Crime_analysis[[#This Row],[Victim''s Age]]&gt;13,Crime_analysis[[#This Row],[Victim''s Age]]&lt;18),"Teenager",IF(AND(Crime_analysis[[#This Row],[Victim''s Age]]&gt;=18,Crime_analysis[[#This Row],[Victim''s Age]]&lt;41),"Youth","Adult")))</f>
        <v>Youth</v>
      </c>
    </row>
    <row r="2001" spans="1:13" x14ac:dyDescent="0.35">
      <c r="A2001">
        <v>221414045</v>
      </c>
      <c r="B2001" s="1">
        <v>44758</v>
      </c>
      <c r="C2001" s="1">
        <v>44758</v>
      </c>
      <c r="D2001" t="s">
        <v>120</v>
      </c>
      <c r="E2001" t="s">
        <v>110</v>
      </c>
      <c r="F2001">
        <v>27</v>
      </c>
      <c r="G2001" t="s">
        <v>19</v>
      </c>
      <c r="H2001" t="s">
        <v>20</v>
      </c>
      <c r="I2001" t="s">
        <v>16</v>
      </c>
      <c r="J2001" t="s">
        <v>6512</v>
      </c>
      <c r="K2001" t="s">
        <v>120</v>
      </c>
      <c r="L2001">
        <v>2300</v>
      </c>
      <c r="M2001" t="str">
        <f>IF(Crime_analysis[[#This Row],[Victim''s Age]]&lt;13,"Child",IF(AND(Crime_analysis[[#This Row],[Victim''s Age]]&gt;13,Crime_analysis[[#This Row],[Victim''s Age]]&lt;18),"Teenager",IF(AND(Crime_analysis[[#This Row],[Victim''s Age]]&gt;=18,Crime_analysis[[#This Row],[Victim''s Age]]&lt;41),"Youth","Adult")))</f>
        <v>Youth</v>
      </c>
    </row>
    <row r="2002" spans="1:13" x14ac:dyDescent="0.35">
      <c r="A2002">
        <v>222110143</v>
      </c>
      <c r="B2002" s="1">
        <v>44717</v>
      </c>
      <c r="C2002" s="1">
        <v>44716</v>
      </c>
      <c r="D2002" t="s">
        <v>103</v>
      </c>
      <c r="E2002" t="s">
        <v>687</v>
      </c>
      <c r="F2002">
        <v>41</v>
      </c>
      <c r="G2002" t="s">
        <v>14</v>
      </c>
      <c r="H2002" t="s">
        <v>20</v>
      </c>
      <c r="I2002" t="s">
        <v>1917</v>
      </c>
      <c r="J2002" t="s">
        <v>113</v>
      </c>
      <c r="K2002" t="s">
        <v>1918</v>
      </c>
      <c r="L2002">
        <v>2130</v>
      </c>
      <c r="M2002" t="str">
        <f>IF(Crime_analysis[[#This Row],[Victim''s Age]]&lt;13,"Child",IF(AND(Crime_analysis[[#This Row],[Victim''s Age]]&gt;13,Crime_analysis[[#This Row],[Victim''s Age]]&lt;18),"Teenager",IF(AND(Crime_analysis[[#This Row],[Victim''s Age]]&gt;=18,Crime_analysis[[#This Row],[Victim''s Age]]&lt;41),"Youth","Adult")))</f>
        <v>Adult</v>
      </c>
    </row>
    <row r="2003" spans="1:13" x14ac:dyDescent="0.35">
      <c r="A2003">
        <v>220817016</v>
      </c>
      <c r="B2003" s="1">
        <v>44883</v>
      </c>
      <c r="C2003" s="1">
        <v>44881</v>
      </c>
      <c r="D2003" t="s">
        <v>141</v>
      </c>
      <c r="E2003" t="s">
        <v>35</v>
      </c>
      <c r="F2003">
        <v>64</v>
      </c>
      <c r="G2003" t="s">
        <v>14</v>
      </c>
      <c r="H2003" t="s">
        <v>30</v>
      </c>
      <c r="I2003" t="s">
        <v>16</v>
      </c>
      <c r="J2003" t="s">
        <v>6512</v>
      </c>
      <c r="K2003" t="s">
        <v>1919</v>
      </c>
      <c r="L2003">
        <v>1230</v>
      </c>
      <c r="M2003" t="str">
        <f>IF(Crime_analysis[[#This Row],[Victim''s Age]]&lt;13,"Child",IF(AND(Crime_analysis[[#This Row],[Victim''s Age]]&gt;13,Crime_analysis[[#This Row],[Victim''s Age]]&lt;18),"Teenager",IF(AND(Crime_analysis[[#This Row],[Victim''s Age]]&gt;=18,Crime_analysis[[#This Row],[Victim''s Age]]&lt;41),"Youth","Adult")))</f>
        <v>Adult</v>
      </c>
    </row>
    <row r="2004" spans="1:13" x14ac:dyDescent="0.35">
      <c r="A2004">
        <v>221418639</v>
      </c>
      <c r="B2004" s="1">
        <v>44871</v>
      </c>
      <c r="C2004" s="1">
        <v>44871</v>
      </c>
      <c r="D2004" t="s">
        <v>120</v>
      </c>
      <c r="E2004" t="s">
        <v>181</v>
      </c>
      <c r="F2004">
        <v>36</v>
      </c>
      <c r="G2004" t="s">
        <v>19</v>
      </c>
      <c r="H2004" t="s">
        <v>30</v>
      </c>
      <c r="I2004" t="s">
        <v>59</v>
      </c>
      <c r="J2004" t="s">
        <v>6512</v>
      </c>
      <c r="K2004" t="s">
        <v>1920</v>
      </c>
      <c r="L2004">
        <v>1830</v>
      </c>
      <c r="M2004" t="str">
        <f>IF(Crime_analysis[[#This Row],[Victim''s Age]]&lt;13,"Child",IF(AND(Crime_analysis[[#This Row],[Victim''s Age]]&gt;13,Crime_analysis[[#This Row],[Victim''s Age]]&lt;18),"Teenager",IF(AND(Crime_analysis[[#This Row],[Victim''s Age]]&gt;=18,Crime_analysis[[#This Row],[Victim''s Age]]&lt;41),"Youth","Adult")))</f>
        <v>Youth</v>
      </c>
    </row>
    <row r="2005" spans="1:13" x14ac:dyDescent="0.35">
      <c r="A2005">
        <v>221612568</v>
      </c>
      <c r="B2005" s="1">
        <v>44824</v>
      </c>
      <c r="C2005" s="1">
        <v>44819</v>
      </c>
      <c r="D2005" t="s">
        <v>86</v>
      </c>
      <c r="E2005" t="s">
        <v>50</v>
      </c>
      <c r="F2005">
        <v>41</v>
      </c>
      <c r="G2005" t="s">
        <v>14</v>
      </c>
      <c r="H2005" t="s">
        <v>20</v>
      </c>
      <c r="I2005" t="s">
        <v>16</v>
      </c>
      <c r="J2005" t="s">
        <v>6512</v>
      </c>
      <c r="K2005" t="s">
        <v>1921</v>
      </c>
      <c r="L2005">
        <v>1130</v>
      </c>
      <c r="M2005" t="str">
        <f>IF(Crime_analysis[[#This Row],[Victim''s Age]]&lt;13,"Child",IF(AND(Crime_analysis[[#This Row],[Victim''s Age]]&gt;13,Crime_analysis[[#This Row],[Victim''s Age]]&lt;18),"Teenager",IF(AND(Crime_analysis[[#This Row],[Victim''s Age]]&gt;=18,Crime_analysis[[#This Row],[Victim''s Age]]&lt;41),"Youth","Adult")))</f>
        <v>Adult</v>
      </c>
    </row>
    <row r="2006" spans="1:13" x14ac:dyDescent="0.35">
      <c r="A2006">
        <v>222016521</v>
      </c>
      <c r="B2006" s="1">
        <v>44865</v>
      </c>
      <c r="C2006" s="1">
        <v>44865</v>
      </c>
      <c r="D2006" t="s">
        <v>18</v>
      </c>
      <c r="E2006" t="s">
        <v>181</v>
      </c>
      <c r="F2006">
        <v>34</v>
      </c>
      <c r="G2006" t="s">
        <v>19</v>
      </c>
      <c r="H2006" t="s">
        <v>15</v>
      </c>
      <c r="I2006" t="s">
        <v>59</v>
      </c>
      <c r="J2006" t="s">
        <v>6512</v>
      </c>
      <c r="K2006" t="s">
        <v>1922</v>
      </c>
      <c r="L2006">
        <v>945</v>
      </c>
      <c r="M2006" t="str">
        <f>IF(Crime_analysis[[#This Row],[Victim''s Age]]&lt;13,"Child",IF(AND(Crime_analysis[[#This Row],[Victim''s Age]]&gt;13,Crime_analysis[[#This Row],[Victim''s Age]]&lt;18),"Teenager",IF(AND(Crime_analysis[[#This Row],[Victim''s Age]]&gt;=18,Crime_analysis[[#This Row],[Victim''s Age]]&lt;41),"Youth","Adult")))</f>
        <v>Youth</v>
      </c>
    </row>
    <row r="2007" spans="1:13" x14ac:dyDescent="0.35">
      <c r="A2007">
        <v>220716946</v>
      </c>
      <c r="B2007" s="1">
        <v>44889</v>
      </c>
      <c r="C2007" s="1">
        <v>44797</v>
      </c>
      <c r="D2007" t="s">
        <v>45</v>
      </c>
      <c r="E2007" t="s">
        <v>13</v>
      </c>
      <c r="F2007">
        <v>22</v>
      </c>
      <c r="G2007" t="s">
        <v>14</v>
      </c>
      <c r="H2007" t="s">
        <v>30</v>
      </c>
      <c r="I2007" t="s">
        <v>16</v>
      </c>
      <c r="J2007" t="s">
        <v>6512</v>
      </c>
      <c r="K2007" t="s">
        <v>1923</v>
      </c>
      <c r="L2007">
        <v>1055</v>
      </c>
      <c r="M2007" t="str">
        <f>IF(Crime_analysis[[#This Row],[Victim''s Age]]&lt;13,"Child",IF(AND(Crime_analysis[[#This Row],[Victim''s Age]]&gt;13,Crime_analysis[[#This Row],[Victim''s Age]]&lt;18),"Teenager",IF(AND(Crime_analysis[[#This Row],[Victim''s Age]]&gt;=18,Crime_analysis[[#This Row],[Victim''s Age]]&lt;41),"Youth","Adult")))</f>
        <v>Youth</v>
      </c>
    </row>
    <row r="2008" spans="1:13" x14ac:dyDescent="0.35">
      <c r="A2008">
        <v>220313136</v>
      </c>
      <c r="B2008" s="1">
        <v>44744</v>
      </c>
      <c r="C2008" s="1">
        <v>44744</v>
      </c>
      <c r="D2008" t="s">
        <v>12</v>
      </c>
      <c r="E2008" t="s">
        <v>13</v>
      </c>
      <c r="F2008">
        <v>42</v>
      </c>
      <c r="G2008" t="s">
        <v>14</v>
      </c>
      <c r="H2008" t="s">
        <v>15</v>
      </c>
      <c r="I2008" t="s">
        <v>16</v>
      </c>
      <c r="J2008" t="s">
        <v>6512</v>
      </c>
      <c r="K2008" t="s">
        <v>1924</v>
      </c>
      <c r="L2008">
        <v>635</v>
      </c>
      <c r="M2008" t="str">
        <f>IF(Crime_analysis[[#This Row],[Victim''s Age]]&lt;13,"Child",IF(AND(Crime_analysis[[#This Row],[Victim''s Age]]&gt;13,Crime_analysis[[#This Row],[Victim''s Age]]&lt;18),"Teenager",IF(AND(Crime_analysis[[#This Row],[Victim''s Age]]&gt;=18,Crime_analysis[[#This Row],[Victim''s Age]]&lt;41),"Youth","Adult")))</f>
        <v>Adult</v>
      </c>
    </row>
    <row r="2009" spans="1:13" x14ac:dyDescent="0.35">
      <c r="A2009">
        <v>222017888</v>
      </c>
      <c r="B2009" s="1">
        <v>44898</v>
      </c>
      <c r="C2009" s="1">
        <v>44897</v>
      </c>
      <c r="D2009" t="s">
        <v>18</v>
      </c>
      <c r="E2009" t="s">
        <v>320</v>
      </c>
      <c r="F2009">
        <v>61</v>
      </c>
      <c r="G2009" t="s">
        <v>19</v>
      </c>
      <c r="H2009" t="s">
        <v>20</v>
      </c>
      <c r="I2009" t="s">
        <v>38</v>
      </c>
      <c r="J2009" t="s">
        <v>6512</v>
      </c>
      <c r="K2009" t="s">
        <v>1925</v>
      </c>
      <c r="L2009">
        <v>2150</v>
      </c>
      <c r="M2009" t="str">
        <f>IF(Crime_analysis[[#This Row],[Victim''s Age]]&lt;13,"Child",IF(AND(Crime_analysis[[#This Row],[Victim''s Age]]&gt;13,Crime_analysis[[#This Row],[Victim''s Age]]&lt;18),"Teenager",IF(AND(Crime_analysis[[#This Row],[Victim''s Age]]&gt;=18,Crime_analysis[[#This Row],[Victim''s Age]]&lt;41),"Youth","Adult")))</f>
        <v>Adult</v>
      </c>
    </row>
    <row r="2010" spans="1:13" x14ac:dyDescent="0.35">
      <c r="A2010">
        <v>222118341</v>
      </c>
      <c r="B2010" s="1">
        <v>44925</v>
      </c>
      <c r="C2010" s="1">
        <v>44925</v>
      </c>
      <c r="D2010" t="s">
        <v>103</v>
      </c>
      <c r="E2010" t="s">
        <v>181</v>
      </c>
      <c r="F2010">
        <v>62</v>
      </c>
      <c r="G2010" t="s">
        <v>19</v>
      </c>
      <c r="H2010" t="s">
        <v>20</v>
      </c>
      <c r="I2010" t="s">
        <v>59</v>
      </c>
      <c r="J2010" t="s">
        <v>6512</v>
      </c>
      <c r="K2010" t="s">
        <v>1658</v>
      </c>
      <c r="L2010">
        <v>2030</v>
      </c>
      <c r="M2010" t="str">
        <f>IF(Crime_analysis[[#This Row],[Victim''s Age]]&lt;13,"Child",IF(AND(Crime_analysis[[#This Row],[Victim''s Age]]&gt;13,Crime_analysis[[#This Row],[Victim''s Age]]&lt;18),"Teenager",IF(AND(Crime_analysis[[#This Row],[Victim''s Age]]&gt;=18,Crime_analysis[[#This Row],[Victim''s Age]]&lt;41),"Youth","Adult")))</f>
        <v>Adult</v>
      </c>
    </row>
    <row r="2011" spans="1:13" x14ac:dyDescent="0.35">
      <c r="A2011">
        <v>220716156</v>
      </c>
      <c r="B2011" s="1">
        <v>44868</v>
      </c>
      <c r="C2011" s="1">
        <v>44843</v>
      </c>
      <c r="D2011" t="s">
        <v>45</v>
      </c>
      <c r="E2011" t="s">
        <v>156</v>
      </c>
      <c r="F2011">
        <v>29</v>
      </c>
      <c r="G2011" t="s">
        <v>16</v>
      </c>
      <c r="H2011" t="s">
        <v>92</v>
      </c>
      <c r="I2011" t="s">
        <v>16</v>
      </c>
      <c r="J2011" t="s">
        <v>6512</v>
      </c>
      <c r="K2011" t="s">
        <v>1926</v>
      </c>
      <c r="L2011">
        <v>1457</v>
      </c>
      <c r="M2011" t="str">
        <f>IF(Crime_analysis[[#This Row],[Victim''s Age]]&lt;13,"Child",IF(AND(Crime_analysis[[#This Row],[Victim''s Age]]&gt;13,Crime_analysis[[#This Row],[Victim''s Age]]&lt;18),"Teenager",IF(AND(Crime_analysis[[#This Row],[Victim''s Age]]&gt;=18,Crime_analysis[[#This Row],[Victim''s Age]]&lt;41),"Youth","Adult")))</f>
        <v>Youth</v>
      </c>
    </row>
    <row r="2012" spans="1:13" x14ac:dyDescent="0.35">
      <c r="A2012">
        <v>220127070</v>
      </c>
      <c r="B2012" s="1">
        <v>44920</v>
      </c>
      <c r="C2012" s="1">
        <v>44919</v>
      </c>
      <c r="D2012" t="s">
        <v>42</v>
      </c>
      <c r="E2012" t="s">
        <v>35</v>
      </c>
      <c r="F2012">
        <v>29</v>
      </c>
      <c r="G2012" t="s">
        <v>14</v>
      </c>
      <c r="H2012" t="s">
        <v>30</v>
      </c>
      <c r="I2012" t="s">
        <v>16</v>
      </c>
      <c r="J2012" t="s">
        <v>6512</v>
      </c>
      <c r="K2012" t="s">
        <v>1927</v>
      </c>
      <c r="L2012">
        <v>700</v>
      </c>
      <c r="M2012" t="str">
        <f>IF(Crime_analysis[[#This Row],[Victim''s Age]]&lt;13,"Child",IF(AND(Crime_analysis[[#This Row],[Victim''s Age]]&gt;13,Crime_analysis[[#This Row],[Victim''s Age]]&lt;18),"Teenager",IF(AND(Crime_analysis[[#This Row],[Victim''s Age]]&gt;=18,Crime_analysis[[#This Row],[Victim''s Age]]&lt;41),"Youth","Adult")))</f>
        <v>Youth</v>
      </c>
    </row>
    <row r="2013" spans="1:13" x14ac:dyDescent="0.35">
      <c r="A2013">
        <v>221513810</v>
      </c>
      <c r="B2013" s="1">
        <v>44794</v>
      </c>
      <c r="C2013" s="1">
        <v>44794</v>
      </c>
      <c r="D2013" t="s">
        <v>29</v>
      </c>
      <c r="E2013" t="s">
        <v>181</v>
      </c>
      <c r="F2013">
        <v>37</v>
      </c>
      <c r="G2013" t="s">
        <v>19</v>
      </c>
      <c r="H2013" t="s">
        <v>15</v>
      </c>
      <c r="I2013" t="s">
        <v>59</v>
      </c>
      <c r="J2013" t="s">
        <v>6512</v>
      </c>
      <c r="K2013" t="s">
        <v>1928</v>
      </c>
      <c r="L2013">
        <v>100</v>
      </c>
      <c r="M2013" t="str">
        <f>IF(Crime_analysis[[#This Row],[Victim''s Age]]&lt;13,"Child",IF(AND(Crime_analysis[[#This Row],[Victim''s Age]]&gt;13,Crime_analysis[[#This Row],[Victim''s Age]]&lt;18),"Teenager",IF(AND(Crime_analysis[[#This Row],[Victim''s Age]]&gt;=18,Crime_analysis[[#This Row],[Victim''s Age]]&lt;41),"Youth","Adult")))</f>
        <v>Youth</v>
      </c>
    </row>
    <row r="2014" spans="1:13" x14ac:dyDescent="0.35">
      <c r="A2014">
        <v>220127173</v>
      </c>
      <c r="B2014" s="1">
        <v>44922</v>
      </c>
      <c r="C2014" s="1">
        <v>44922</v>
      </c>
      <c r="D2014" t="s">
        <v>42</v>
      </c>
      <c r="E2014" t="s">
        <v>181</v>
      </c>
      <c r="F2014">
        <v>53</v>
      </c>
      <c r="G2014" t="s">
        <v>14</v>
      </c>
      <c r="H2014" t="s">
        <v>20</v>
      </c>
      <c r="I2014" t="s">
        <v>59</v>
      </c>
      <c r="J2014" t="s">
        <v>6512</v>
      </c>
      <c r="K2014" t="s">
        <v>972</v>
      </c>
      <c r="L2014">
        <v>1115</v>
      </c>
      <c r="M2014" t="str">
        <f>IF(Crime_analysis[[#This Row],[Victim''s Age]]&lt;13,"Child",IF(AND(Crime_analysis[[#This Row],[Victim''s Age]]&gt;13,Crime_analysis[[#This Row],[Victim''s Age]]&lt;18),"Teenager",IF(AND(Crime_analysis[[#This Row],[Victim''s Age]]&gt;=18,Crime_analysis[[#This Row],[Victim''s Age]]&lt;41),"Youth","Adult")))</f>
        <v>Adult</v>
      </c>
    </row>
    <row r="2015" spans="1:13" x14ac:dyDescent="0.35">
      <c r="A2015">
        <v>221511483</v>
      </c>
      <c r="B2015" s="1">
        <v>44736</v>
      </c>
      <c r="C2015" s="1">
        <v>44736</v>
      </c>
      <c r="D2015" t="s">
        <v>29</v>
      </c>
      <c r="E2015" t="s">
        <v>98</v>
      </c>
      <c r="F2015">
        <v>61</v>
      </c>
      <c r="G2015" t="s">
        <v>19</v>
      </c>
      <c r="H2015" t="s">
        <v>33</v>
      </c>
      <c r="I2015" t="s">
        <v>16</v>
      </c>
      <c r="J2015" t="s">
        <v>6512</v>
      </c>
      <c r="K2015" t="s">
        <v>962</v>
      </c>
      <c r="L2015">
        <v>1000</v>
      </c>
      <c r="M2015" t="str">
        <f>IF(Crime_analysis[[#This Row],[Victim''s Age]]&lt;13,"Child",IF(AND(Crime_analysis[[#This Row],[Victim''s Age]]&gt;13,Crime_analysis[[#This Row],[Victim''s Age]]&lt;18),"Teenager",IF(AND(Crime_analysis[[#This Row],[Victim''s Age]]&gt;=18,Crime_analysis[[#This Row],[Victim''s Age]]&lt;41),"Youth","Adult")))</f>
        <v>Adult</v>
      </c>
    </row>
    <row r="2016" spans="1:13" x14ac:dyDescent="0.35">
      <c r="A2016">
        <v>220414172</v>
      </c>
      <c r="B2016" s="1">
        <v>44844</v>
      </c>
      <c r="C2016" s="1">
        <v>44827</v>
      </c>
      <c r="D2016" t="s">
        <v>68</v>
      </c>
      <c r="E2016" t="s">
        <v>13</v>
      </c>
      <c r="F2016">
        <v>88</v>
      </c>
      <c r="G2016" t="s">
        <v>14</v>
      </c>
      <c r="H2016" t="s">
        <v>20</v>
      </c>
      <c r="I2016" t="s">
        <v>16</v>
      </c>
      <c r="J2016" t="s">
        <v>6512</v>
      </c>
      <c r="K2016" t="s">
        <v>1929</v>
      </c>
      <c r="L2016">
        <v>1048</v>
      </c>
      <c r="M2016" t="str">
        <f>IF(Crime_analysis[[#This Row],[Victim''s Age]]&lt;13,"Child",IF(AND(Crime_analysis[[#This Row],[Victim''s Age]]&gt;13,Crime_analysis[[#This Row],[Victim''s Age]]&lt;18),"Teenager",IF(AND(Crime_analysis[[#This Row],[Victim''s Age]]&gt;=18,Crime_analysis[[#This Row],[Victim''s Age]]&lt;41),"Youth","Adult")))</f>
        <v>Adult</v>
      </c>
    </row>
    <row r="2017" spans="1:13" x14ac:dyDescent="0.35">
      <c r="A2017">
        <v>221014440</v>
      </c>
      <c r="B2017" s="1">
        <v>44828</v>
      </c>
      <c r="C2017" s="1">
        <v>44828</v>
      </c>
      <c r="D2017" t="s">
        <v>77</v>
      </c>
      <c r="E2017" t="s">
        <v>181</v>
      </c>
      <c r="F2017">
        <v>60</v>
      </c>
      <c r="G2017" t="s">
        <v>14</v>
      </c>
      <c r="H2017" t="s">
        <v>30</v>
      </c>
      <c r="I2017" t="s">
        <v>59</v>
      </c>
      <c r="J2017" t="s">
        <v>78</v>
      </c>
      <c r="K2017" t="s">
        <v>790</v>
      </c>
      <c r="L2017">
        <v>1545</v>
      </c>
      <c r="M2017" t="str">
        <f>IF(Crime_analysis[[#This Row],[Victim''s Age]]&lt;13,"Child",IF(AND(Crime_analysis[[#This Row],[Victim''s Age]]&gt;13,Crime_analysis[[#This Row],[Victim''s Age]]&lt;18),"Teenager",IF(AND(Crime_analysis[[#This Row],[Victim''s Age]]&gt;=18,Crime_analysis[[#This Row],[Victim''s Age]]&lt;41),"Youth","Adult")))</f>
        <v>Adult</v>
      </c>
    </row>
    <row r="2018" spans="1:13" x14ac:dyDescent="0.35">
      <c r="A2018">
        <v>221416508</v>
      </c>
      <c r="B2018" s="1">
        <v>44818</v>
      </c>
      <c r="C2018" s="1">
        <v>44818</v>
      </c>
      <c r="D2018" t="s">
        <v>120</v>
      </c>
      <c r="E2018" t="s">
        <v>74</v>
      </c>
      <c r="F2018">
        <v>62</v>
      </c>
      <c r="G2018" t="s">
        <v>19</v>
      </c>
      <c r="H2018" t="s">
        <v>20</v>
      </c>
      <c r="I2018" t="s">
        <v>16</v>
      </c>
      <c r="J2018" t="s">
        <v>6512</v>
      </c>
      <c r="K2018" t="s">
        <v>955</v>
      </c>
      <c r="L2018">
        <v>249</v>
      </c>
      <c r="M2018" t="str">
        <f>IF(Crime_analysis[[#This Row],[Victim''s Age]]&lt;13,"Child",IF(AND(Crime_analysis[[#This Row],[Victim''s Age]]&gt;13,Crime_analysis[[#This Row],[Victim''s Age]]&lt;18),"Teenager",IF(AND(Crime_analysis[[#This Row],[Victim''s Age]]&gt;=18,Crime_analysis[[#This Row],[Victim''s Age]]&lt;41),"Youth","Adult")))</f>
        <v>Adult</v>
      </c>
    </row>
    <row r="2019" spans="1:13" x14ac:dyDescent="0.35">
      <c r="A2019">
        <v>220912661</v>
      </c>
      <c r="B2019" s="1">
        <v>44789</v>
      </c>
      <c r="C2019" s="1">
        <v>44761</v>
      </c>
      <c r="D2019" t="s">
        <v>65</v>
      </c>
      <c r="E2019" t="s">
        <v>35</v>
      </c>
      <c r="F2019">
        <v>36</v>
      </c>
      <c r="G2019" t="s">
        <v>14</v>
      </c>
      <c r="H2019" t="s">
        <v>15</v>
      </c>
      <c r="I2019" t="s">
        <v>16</v>
      </c>
      <c r="J2019" t="s">
        <v>6512</v>
      </c>
      <c r="K2019" t="s">
        <v>1930</v>
      </c>
      <c r="L2019">
        <v>855</v>
      </c>
      <c r="M2019" t="str">
        <f>IF(Crime_analysis[[#This Row],[Victim''s Age]]&lt;13,"Child",IF(AND(Crime_analysis[[#This Row],[Victim''s Age]]&gt;13,Crime_analysis[[#This Row],[Victim''s Age]]&lt;18),"Teenager",IF(AND(Crime_analysis[[#This Row],[Victim''s Age]]&gt;=18,Crime_analysis[[#This Row],[Victim''s Age]]&lt;41),"Youth","Adult")))</f>
        <v>Youth</v>
      </c>
    </row>
    <row r="2020" spans="1:13" x14ac:dyDescent="0.35">
      <c r="A2020">
        <v>220118460</v>
      </c>
      <c r="B2020" s="1">
        <v>44789</v>
      </c>
      <c r="C2020" s="1">
        <v>44788</v>
      </c>
      <c r="D2020" t="s">
        <v>42</v>
      </c>
      <c r="E2020" t="s">
        <v>156</v>
      </c>
      <c r="F2020">
        <v>24</v>
      </c>
      <c r="G2020" t="s">
        <v>19</v>
      </c>
      <c r="H2020" t="s">
        <v>20</v>
      </c>
      <c r="I2020" t="s">
        <v>16</v>
      </c>
      <c r="J2020" t="s">
        <v>6512</v>
      </c>
      <c r="K2020" t="s">
        <v>1931</v>
      </c>
      <c r="L2020">
        <v>1228</v>
      </c>
      <c r="M2020" t="str">
        <f>IF(Crime_analysis[[#This Row],[Victim''s Age]]&lt;13,"Child",IF(AND(Crime_analysis[[#This Row],[Victim''s Age]]&gt;13,Crime_analysis[[#This Row],[Victim''s Age]]&lt;18),"Teenager",IF(AND(Crime_analysis[[#This Row],[Victim''s Age]]&gt;=18,Crime_analysis[[#This Row],[Victim''s Age]]&lt;41),"Youth","Adult")))</f>
        <v>Youth</v>
      </c>
    </row>
    <row r="2021" spans="1:13" x14ac:dyDescent="0.35">
      <c r="A2021">
        <v>220320249</v>
      </c>
      <c r="B2021" s="1">
        <v>44879</v>
      </c>
      <c r="C2021" s="1">
        <v>44879</v>
      </c>
      <c r="D2021" t="s">
        <v>12</v>
      </c>
      <c r="E2021" t="s">
        <v>181</v>
      </c>
      <c r="F2021">
        <v>18</v>
      </c>
      <c r="G2021" t="s">
        <v>14</v>
      </c>
      <c r="H2021" t="s">
        <v>15</v>
      </c>
      <c r="I2021" t="s">
        <v>59</v>
      </c>
      <c r="J2021" t="s">
        <v>6512</v>
      </c>
      <c r="K2021" t="s">
        <v>1932</v>
      </c>
      <c r="L2021">
        <v>2155</v>
      </c>
      <c r="M2021" t="str">
        <f>IF(Crime_analysis[[#This Row],[Victim''s Age]]&lt;13,"Child",IF(AND(Crime_analysis[[#This Row],[Victim''s Age]]&gt;13,Crime_analysis[[#This Row],[Victim''s Age]]&lt;18),"Teenager",IF(AND(Crime_analysis[[#This Row],[Victim''s Age]]&gt;=18,Crime_analysis[[#This Row],[Victim''s Age]]&lt;41),"Youth","Adult")))</f>
        <v>Youth</v>
      </c>
    </row>
    <row r="2022" spans="1:13" x14ac:dyDescent="0.35">
      <c r="A2022">
        <v>221813810</v>
      </c>
      <c r="B2022" s="1">
        <v>44747</v>
      </c>
      <c r="C2022" s="1">
        <v>44743</v>
      </c>
      <c r="D2022" t="s">
        <v>115</v>
      </c>
      <c r="E2022" t="s">
        <v>13</v>
      </c>
      <c r="F2022">
        <v>37</v>
      </c>
      <c r="G2022" t="s">
        <v>14</v>
      </c>
      <c r="H2022" t="s">
        <v>30</v>
      </c>
      <c r="I2022" t="s">
        <v>16</v>
      </c>
      <c r="J2022" t="s">
        <v>6512</v>
      </c>
      <c r="K2022" t="s">
        <v>1933</v>
      </c>
      <c r="L2022">
        <v>1200</v>
      </c>
      <c r="M2022" t="str">
        <f>IF(Crime_analysis[[#This Row],[Victim''s Age]]&lt;13,"Child",IF(AND(Crime_analysis[[#This Row],[Victim''s Age]]&gt;13,Crime_analysis[[#This Row],[Victim''s Age]]&lt;18),"Teenager",IF(AND(Crime_analysis[[#This Row],[Victim''s Age]]&gt;=18,Crime_analysis[[#This Row],[Victim''s Age]]&lt;41),"Youth","Adult")))</f>
        <v>Youth</v>
      </c>
    </row>
    <row r="2023" spans="1:13" x14ac:dyDescent="0.35">
      <c r="A2023">
        <v>220716758</v>
      </c>
      <c r="B2023" s="1">
        <v>44883</v>
      </c>
      <c r="C2023" s="1">
        <v>44883</v>
      </c>
      <c r="D2023" t="s">
        <v>45</v>
      </c>
      <c r="E2023" t="s">
        <v>192</v>
      </c>
      <c r="F2023">
        <v>42</v>
      </c>
      <c r="G2023" t="s">
        <v>14</v>
      </c>
      <c r="H2023" t="s">
        <v>20</v>
      </c>
      <c r="I2023" t="s">
        <v>16</v>
      </c>
      <c r="J2023" t="s">
        <v>78</v>
      </c>
      <c r="K2023" t="s">
        <v>1934</v>
      </c>
      <c r="L2023">
        <v>750</v>
      </c>
      <c r="M2023" t="str">
        <f>IF(Crime_analysis[[#This Row],[Victim''s Age]]&lt;13,"Child",IF(AND(Crime_analysis[[#This Row],[Victim''s Age]]&gt;13,Crime_analysis[[#This Row],[Victim''s Age]]&lt;18),"Teenager",IF(AND(Crime_analysis[[#This Row],[Victim''s Age]]&gt;=18,Crime_analysis[[#This Row],[Victim''s Age]]&lt;41),"Youth","Adult")))</f>
        <v>Adult</v>
      </c>
    </row>
    <row r="2024" spans="1:13" x14ac:dyDescent="0.35">
      <c r="A2024">
        <v>220120762</v>
      </c>
      <c r="B2024" s="1">
        <v>44821</v>
      </c>
      <c r="C2024" s="1">
        <v>44821</v>
      </c>
      <c r="D2024" t="s">
        <v>42</v>
      </c>
      <c r="E2024" t="s">
        <v>1368</v>
      </c>
      <c r="F2024">
        <v>50</v>
      </c>
      <c r="G2024" t="s">
        <v>14</v>
      </c>
      <c r="H2024" t="s">
        <v>15</v>
      </c>
      <c r="I2024" t="s">
        <v>59</v>
      </c>
      <c r="J2024" t="s">
        <v>6512</v>
      </c>
      <c r="K2024" t="s">
        <v>1935</v>
      </c>
      <c r="L2024">
        <v>2045</v>
      </c>
      <c r="M2024" t="str">
        <f>IF(Crime_analysis[[#This Row],[Victim''s Age]]&lt;13,"Child",IF(AND(Crime_analysis[[#This Row],[Victim''s Age]]&gt;13,Crime_analysis[[#This Row],[Victim''s Age]]&lt;18),"Teenager",IF(AND(Crime_analysis[[#This Row],[Victim''s Age]]&gt;=18,Crime_analysis[[#This Row],[Victim''s Age]]&lt;41),"Youth","Adult")))</f>
        <v>Adult</v>
      </c>
    </row>
    <row r="2025" spans="1:13" x14ac:dyDescent="0.35">
      <c r="A2025">
        <v>220123268</v>
      </c>
      <c r="B2025" s="1">
        <v>44860</v>
      </c>
      <c r="C2025" s="1">
        <v>44859</v>
      </c>
      <c r="D2025" t="s">
        <v>42</v>
      </c>
      <c r="E2025" t="s">
        <v>344</v>
      </c>
      <c r="F2025">
        <v>39</v>
      </c>
      <c r="G2025" t="s">
        <v>19</v>
      </c>
      <c r="H2025" t="s">
        <v>30</v>
      </c>
      <c r="I2025" t="s">
        <v>16</v>
      </c>
      <c r="J2025" t="s">
        <v>6512</v>
      </c>
      <c r="K2025" t="s">
        <v>1936</v>
      </c>
      <c r="L2025">
        <v>2045</v>
      </c>
      <c r="M2025" t="str">
        <f>IF(Crime_analysis[[#This Row],[Victim''s Age]]&lt;13,"Child",IF(AND(Crime_analysis[[#This Row],[Victim''s Age]]&gt;13,Crime_analysis[[#This Row],[Victim''s Age]]&lt;18),"Teenager",IF(AND(Crime_analysis[[#This Row],[Victim''s Age]]&gt;=18,Crime_analysis[[#This Row],[Victim''s Age]]&lt;41),"Youth","Adult")))</f>
        <v>Youth</v>
      </c>
    </row>
    <row r="2026" spans="1:13" x14ac:dyDescent="0.35">
      <c r="A2026">
        <v>221319547</v>
      </c>
      <c r="B2026" s="1">
        <v>44853</v>
      </c>
      <c r="C2026" s="1">
        <v>44852</v>
      </c>
      <c r="D2026" t="s">
        <v>52</v>
      </c>
      <c r="E2026" t="s">
        <v>56</v>
      </c>
      <c r="F2026">
        <v>43</v>
      </c>
      <c r="G2026" t="s">
        <v>14</v>
      </c>
      <c r="H2026" t="s">
        <v>20</v>
      </c>
      <c r="I2026" t="s">
        <v>16</v>
      </c>
      <c r="J2026" t="s">
        <v>6512</v>
      </c>
      <c r="K2026" t="s">
        <v>1937</v>
      </c>
      <c r="L2026">
        <v>2040</v>
      </c>
      <c r="M2026" t="str">
        <f>IF(Crime_analysis[[#This Row],[Victim''s Age]]&lt;13,"Child",IF(AND(Crime_analysis[[#This Row],[Victim''s Age]]&gt;13,Crime_analysis[[#This Row],[Victim''s Age]]&lt;18),"Teenager",IF(AND(Crime_analysis[[#This Row],[Victim''s Age]]&gt;=18,Crime_analysis[[#This Row],[Victim''s Age]]&lt;41),"Youth","Adult")))</f>
        <v>Adult</v>
      </c>
    </row>
    <row r="2027" spans="1:13" x14ac:dyDescent="0.35">
      <c r="A2027">
        <v>221010656</v>
      </c>
      <c r="B2027" s="1">
        <v>44732</v>
      </c>
      <c r="C2027" s="1">
        <v>44729</v>
      </c>
      <c r="D2027" t="s">
        <v>77</v>
      </c>
      <c r="E2027" t="s">
        <v>150</v>
      </c>
      <c r="F2027">
        <v>43</v>
      </c>
      <c r="G2027" t="s">
        <v>14</v>
      </c>
      <c r="H2027" t="s">
        <v>20</v>
      </c>
      <c r="I2027" t="s">
        <v>16</v>
      </c>
      <c r="J2027" t="s">
        <v>6512</v>
      </c>
      <c r="K2027" t="s">
        <v>1938</v>
      </c>
      <c r="L2027">
        <v>2200</v>
      </c>
      <c r="M2027" t="str">
        <f>IF(Crime_analysis[[#This Row],[Victim''s Age]]&lt;13,"Child",IF(AND(Crime_analysis[[#This Row],[Victim''s Age]]&gt;13,Crime_analysis[[#This Row],[Victim''s Age]]&lt;18),"Teenager",IF(AND(Crime_analysis[[#This Row],[Victim''s Age]]&gt;=18,Crime_analysis[[#This Row],[Victim''s Age]]&lt;41),"Youth","Adult")))</f>
        <v>Adult</v>
      </c>
    </row>
    <row r="2028" spans="1:13" x14ac:dyDescent="0.35">
      <c r="A2028">
        <v>220122707</v>
      </c>
      <c r="B2028" s="1">
        <v>44851</v>
      </c>
      <c r="C2028" s="1">
        <v>44846</v>
      </c>
      <c r="D2028" t="s">
        <v>42</v>
      </c>
      <c r="E2028" t="s">
        <v>150</v>
      </c>
      <c r="F2028">
        <v>32</v>
      </c>
      <c r="G2028" t="s">
        <v>19</v>
      </c>
      <c r="H2028" t="s">
        <v>30</v>
      </c>
      <c r="I2028" t="s">
        <v>16</v>
      </c>
      <c r="J2028" t="s">
        <v>6512</v>
      </c>
      <c r="K2028" t="s">
        <v>1939</v>
      </c>
      <c r="L2028">
        <v>1830</v>
      </c>
      <c r="M2028" t="str">
        <f>IF(Crime_analysis[[#This Row],[Victim''s Age]]&lt;13,"Child",IF(AND(Crime_analysis[[#This Row],[Victim''s Age]]&gt;13,Crime_analysis[[#This Row],[Victim''s Age]]&lt;18),"Teenager",IF(AND(Crime_analysis[[#This Row],[Victim''s Age]]&gt;=18,Crime_analysis[[#This Row],[Victim''s Age]]&lt;41),"Youth","Adult")))</f>
        <v>Youth</v>
      </c>
    </row>
    <row r="2029" spans="1:13" x14ac:dyDescent="0.35">
      <c r="A2029">
        <v>222001133</v>
      </c>
      <c r="B2029" s="1">
        <v>44893</v>
      </c>
      <c r="C2029" s="1">
        <v>44893</v>
      </c>
      <c r="D2029" t="s">
        <v>18</v>
      </c>
      <c r="E2029" t="s">
        <v>687</v>
      </c>
      <c r="F2029">
        <v>57</v>
      </c>
      <c r="G2029" t="s">
        <v>14</v>
      </c>
      <c r="H2029" t="s">
        <v>20</v>
      </c>
      <c r="I2029" t="s">
        <v>1940</v>
      </c>
      <c r="J2029" t="s">
        <v>113</v>
      </c>
      <c r="K2029" t="s">
        <v>1941</v>
      </c>
      <c r="L2029">
        <v>2345</v>
      </c>
      <c r="M2029" t="str">
        <f>IF(Crime_analysis[[#This Row],[Victim''s Age]]&lt;13,"Child",IF(AND(Crime_analysis[[#This Row],[Victim''s Age]]&gt;13,Crime_analysis[[#This Row],[Victim''s Age]]&lt;18),"Teenager",IF(AND(Crime_analysis[[#This Row],[Victim''s Age]]&gt;=18,Crime_analysis[[#This Row],[Victim''s Age]]&lt;41),"Youth","Adult")))</f>
        <v>Adult</v>
      </c>
    </row>
    <row r="2030" spans="1:13" x14ac:dyDescent="0.35">
      <c r="A2030">
        <v>222013448</v>
      </c>
      <c r="B2030" s="1">
        <v>44777</v>
      </c>
      <c r="C2030" s="1">
        <v>44777</v>
      </c>
      <c r="D2030" t="s">
        <v>18</v>
      </c>
      <c r="E2030" t="s">
        <v>56</v>
      </c>
      <c r="F2030">
        <v>21</v>
      </c>
      <c r="G2030" t="s">
        <v>14</v>
      </c>
      <c r="H2030" t="s">
        <v>33</v>
      </c>
      <c r="I2030" t="s">
        <v>16</v>
      </c>
      <c r="J2030" t="s">
        <v>6512</v>
      </c>
      <c r="K2030" t="s">
        <v>1942</v>
      </c>
      <c r="L2030">
        <v>400</v>
      </c>
      <c r="M2030" t="str">
        <f>IF(Crime_analysis[[#This Row],[Victim''s Age]]&lt;13,"Child",IF(AND(Crime_analysis[[#This Row],[Victim''s Age]]&gt;13,Crime_analysis[[#This Row],[Victim''s Age]]&lt;18),"Teenager",IF(AND(Crime_analysis[[#This Row],[Victim''s Age]]&gt;=18,Crime_analysis[[#This Row],[Victim''s Age]]&lt;41),"Youth","Adult")))</f>
        <v>Youth</v>
      </c>
    </row>
    <row r="2031" spans="1:13" x14ac:dyDescent="0.35">
      <c r="A2031">
        <v>220409772</v>
      </c>
      <c r="B2031" s="1">
        <v>44754</v>
      </c>
      <c r="C2031" s="1">
        <v>44754</v>
      </c>
      <c r="D2031" t="s">
        <v>68</v>
      </c>
      <c r="E2031" t="s">
        <v>160</v>
      </c>
      <c r="F2031">
        <v>64</v>
      </c>
      <c r="G2031" t="s">
        <v>14</v>
      </c>
      <c r="H2031" t="s">
        <v>20</v>
      </c>
      <c r="I2031" t="s">
        <v>1331</v>
      </c>
      <c r="J2031" t="s">
        <v>78</v>
      </c>
      <c r="K2031" t="s">
        <v>1943</v>
      </c>
      <c r="L2031">
        <v>900</v>
      </c>
      <c r="M2031" t="str">
        <f>IF(Crime_analysis[[#This Row],[Victim''s Age]]&lt;13,"Child",IF(AND(Crime_analysis[[#This Row],[Victim''s Age]]&gt;13,Crime_analysis[[#This Row],[Victim''s Age]]&lt;18),"Teenager",IF(AND(Crime_analysis[[#This Row],[Victim''s Age]]&gt;=18,Crime_analysis[[#This Row],[Victim''s Age]]&lt;41),"Youth","Adult")))</f>
        <v>Adult</v>
      </c>
    </row>
    <row r="2032" spans="1:13" x14ac:dyDescent="0.35">
      <c r="A2032">
        <v>220218919</v>
      </c>
      <c r="B2032" s="1">
        <v>44854</v>
      </c>
      <c r="C2032" s="1">
        <v>44852</v>
      </c>
      <c r="D2032" t="s">
        <v>26</v>
      </c>
      <c r="E2032" t="s">
        <v>46</v>
      </c>
      <c r="F2032">
        <v>24</v>
      </c>
      <c r="G2032" t="s">
        <v>19</v>
      </c>
      <c r="H2032" t="s">
        <v>30</v>
      </c>
      <c r="I2032" t="s">
        <v>16</v>
      </c>
      <c r="J2032" t="s">
        <v>6512</v>
      </c>
      <c r="K2032" t="s">
        <v>1944</v>
      </c>
      <c r="L2032">
        <v>2200</v>
      </c>
      <c r="M2032" t="str">
        <f>IF(Crime_analysis[[#This Row],[Victim''s Age]]&lt;13,"Child",IF(AND(Crime_analysis[[#This Row],[Victim''s Age]]&gt;13,Crime_analysis[[#This Row],[Victim''s Age]]&lt;18),"Teenager",IF(AND(Crime_analysis[[#This Row],[Victim''s Age]]&gt;=18,Crime_analysis[[#This Row],[Victim''s Age]]&lt;41),"Youth","Adult")))</f>
        <v>Youth</v>
      </c>
    </row>
    <row r="2033" spans="1:13" x14ac:dyDescent="0.35">
      <c r="A2033">
        <v>222116073</v>
      </c>
      <c r="B2033" s="1">
        <v>44865</v>
      </c>
      <c r="C2033" s="1">
        <v>44857</v>
      </c>
      <c r="D2033" t="s">
        <v>103</v>
      </c>
      <c r="E2033" t="s">
        <v>110</v>
      </c>
      <c r="F2033">
        <v>24</v>
      </c>
      <c r="G2033" t="s">
        <v>19</v>
      </c>
      <c r="H2033" t="s">
        <v>20</v>
      </c>
      <c r="I2033" t="s">
        <v>16</v>
      </c>
      <c r="J2033" t="s">
        <v>6512</v>
      </c>
      <c r="K2033" t="s">
        <v>1945</v>
      </c>
      <c r="L2033">
        <v>1300</v>
      </c>
      <c r="M2033" t="str">
        <f>IF(Crime_analysis[[#This Row],[Victim''s Age]]&lt;13,"Child",IF(AND(Crime_analysis[[#This Row],[Victim''s Age]]&gt;13,Crime_analysis[[#This Row],[Victim''s Age]]&lt;18),"Teenager",IF(AND(Crime_analysis[[#This Row],[Victim''s Age]]&gt;=18,Crime_analysis[[#This Row],[Victim''s Age]]&lt;41),"Youth","Adult")))</f>
        <v>Youth</v>
      </c>
    </row>
    <row r="2034" spans="1:13" x14ac:dyDescent="0.35">
      <c r="A2034">
        <v>221225991</v>
      </c>
      <c r="B2034" s="1">
        <v>44919</v>
      </c>
      <c r="C2034" s="1">
        <v>44919</v>
      </c>
      <c r="D2034" t="s">
        <v>24</v>
      </c>
      <c r="E2034" t="s">
        <v>204</v>
      </c>
      <c r="F2034">
        <v>99</v>
      </c>
      <c r="G2034" t="s">
        <v>14</v>
      </c>
      <c r="H2034" t="s">
        <v>15</v>
      </c>
      <c r="I2034" t="s">
        <v>99</v>
      </c>
      <c r="J2034" t="s">
        <v>78</v>
      </c>
      <c r="K2034" t="s">
        <v>1946</v>
      </c>
      <c r="L2034">
        <v>2004</v>
      </c>
      <c r="M2034" t="str">
        <f>IF(Crime_analysis[[#This Row],[Victim''s Age]]&lt;13,"Child",IF(AND(Crime_analysis[[#This Row],[Victim''s Age]]&gt;13,Crime_analysis[[#This Row],[Victim''s Age]]&lt;18),"Teenager",IF(AND(Crime_analysis[[#This Row],[Victim''s Age]]&gt;=18,Crime_analysis[[#This Row],[Victim''s Age]]&lt;41),"Youth","Adult")))</f>
        <v>Adult</v>
      </c>
    </row>
    <row r="2035" spans="1:13" x14ac:dyDescent="0.35">
      <c r="A2035">
        <v>221615414</v>
      </c>
      <c r="B2035" s="1">
        <v>44917</v>
      </c>
      <c r="C2035" s="1">
        <v>44917</v>
      </c>
      <c r="D2035" t="s">
        <v>86</v>
      </c>
      <c r="E2035" t="s">
        <v>181</v>
      </c>
      <c r="F2035">
        <v>32</v>
      </c>
      <c r="G2035" t="s">
        <v>19</v>
      </c>
      <c r="H2035" t="s">
        <v>33</v>
      </c>
      <c r="I2035" t="s">
        <v>59</v>
      </c>
      <c r="J2035" t="s">
        <v>78</v>
      </c>
      <c r="K2035" t="s">
        <v>1947</v>
      </c>
      <c r="L2035">
        <v>2110</v>
      </c>
      <c r="M2035" t="str">
        <f>IF(Crime_analysis[[#This Row],[Victim''s Age]]&lt;13,"Child",IF(AND(Crime_analysis[[#This Row],[Victim''s Age]]&gt;13,Crime_analysis[[#This Row],[Victim''s Age]]&lt;18),"Teenager",IF(AND(Crime_analysis[[#This Row],[Victim''s Age]]&gt;=18,Crime_analysis[[#This Row],[Victim''s Age]]&lt;41),"Youth","Adult")))</f>
        <v>Youth</v>
      </c>
    </row>
    <row r="2036" spans="1:13" x14ac:dyDescent="0.35">
      <c r="A2036">
        <v>220320317</v>
      </c>
      <c r="B2036" s="1">
        <v>44880</v>
      </c>
      <c r="C2036" s="1">
        <v>44874</v>
      </c>
      <c r="D2036" t="s">
        <v>12</v>
      </c>
      <c r="E2036" t="s">
        <v>156</v>
      </c>
      <c r="F2036">
        <v>21</v>
      </c>
      <c r="G2036" t="s">
        <v>16</v>
      </c>
      <c r="H2036" t="s">
        <v>92</v>
      </c>
      <c r="I2036" t="s">
        <v>16</v>
      </c>
      <c r="J2036" t="s">
        <v>113</v>
      </c>
      <c r="K2036" t="s">
        <v>1948</v>
      </c>
      <c r="L2036">
        <v>1518</v>
      </c>
      <c r="M2036" t="str">
        <f>IF(Crime_analysis[[#This Row],[Victim''s Age]]&lt;13,"Child",IF(AND(Crime_analysis[[#This Row],[Victim''s Age]]&gt;13,Crime_analysis[[#This Row],[Victim''s Age]]&lt;18),"Teenager",IF(AND(Crime_analysis[[#This Row],[Victim''s Age]]&gt;=18,Crime_analysis[[#This Row],[Victim''s Age]]&lt;41),"Youth","Adult")))</f>
        <v>Youth</v>
      </c>
    </row>
    <row r="2037" spans="1:13" x14ac:dyDescent="0.35">
      <c r="A2037">
        <v>221413517</v>
      </c>
      <c r="B2037" s="1">
        <v>44749</v>
      </c>
      <c r="C2037" s="1">
        <v>44749</v>
      </c>
      <c r="D2037" t="s">
        <v>120</v>
      </c>
      <c r="E2037" t="s">
        <v>1144</v>
      </c>
      <c r="F2037">
        <v>26</v>
      </c>
      <c r="G2037" t="s">
        <v>19</v>
      </c>
      <c r="H2037" t="s">
        <v>30</v>
      </c>
      <c r="I2037" t="s">
        <v>16</v>
      </c>
      <c r="J2037" t="s">
        <v>6512</v>
      </c>
      <c r="K2037" t="s">
        <v>1949</v>
      </c>
      <c r="L2037">
        <v>100</v>
      </c>
      <c r="M2037" t="str">
        <f>IF(Crime_analysis[[#This Row],[Victim''s Age]]&lt;13,"Child",IF(AND(Crime_analysis[[#This Row],[Victim''s Age]]&gt;13,Crime_analysis[[#This Row],[Victim''s Age]]&lt;18),"Teenager",IF(AND(Crime_analysis[[#This Row],[Victim''s Age]]&gt;=18,Crime_analysis[[#This Row],[Victim''s Age]]&lt;41),"Youth","Adult")))</f>
        <v>Youth</v>
      </c>
    </row>
    <row r="2038" spans="1:13" x14ac:dyDescent="0.35">
      <c r="A2038">
        <v>220618997</v>
      </c>
      <c r="B2038" s="1">
        <v>44877</v>
      </c>
      <c r="C2038" s="1">
        <v>44859</v>
      </c>
      <c r="D2038" t="s">
        <v>22</v>
      </c>
      <c r="E2038" t="s">
        <v>150</v>
      </c>
      <c r="F2038">
        <v>61</v>
      </c>
      <c r="G2038" t="s">
        <v>19</v>
      </c>
      <c r="H2038" t="s">
        <v>30</v>
      </c>
      <c r="I2038" t="s">
        <v>16</v>
      </c>
      <c r="J2038" t="s">
        <v>6512</v>
      </c>
      <c r="K2038" t="s">
        <v>1950</v>
      </c>
      <c r="L2038">
        <v>900</v>
      </c>
      <c r="M2038" t="str">
        <f>IF(Crime_analysis[[#This Row],[Victim''s Age]]&lt;13,"Child",IF(AND(Crime_analysis[[#This Row],[Victim''s Age]]&gt;13,Crime_analysis[[#This Row],[Victim''s Age]]&lt;18),"Teenager",IF(AND(Crime_analysis[[#This Row],[Victim''s Age]]&gt;=18,Crime_analysis[[#This Row],[Victim''s Age]]&lt;41),"Youth","Adult")))</f>
        <v>Adult</v>
      </c>
    </row>
    <row r="2039" spans="1:13" x14ac:dyDescent="0.35">
      <c r="A2039">
        <v>220917539</v>
      </c>
      <c r="B2039" s="1">
        <v>44916</v>
      </c>
      <c r="C2039" s="1">
        <v>44915</v>
      </c>
      <c r="D2039" t="s">
        <v>65</v>
      </c>
      <c r="E2039" t="s">
        <v>50</v>
      </c>
      <c r="F2039">
        <v>23</v>
      </c>
      <c r="G2039" t="s">
        <v>19</v>
      </c>
      <c r="H2039" t="s">
        <v>30</v>
      </c>
      <c r="I2039" t="s">
        <v>16</v>
      </c>
      <c r="J2039" t="s">
        <v>6512</v>
      </c>
      <c r="K2039" t="s">
        <v>1951</v>
      </c>
      <c r="L2039">
        <v>2230</v>
      </c>
      <c r="M2039" t="str">
        <f>IF(Crime_analysis[[#This Row],[Victim''s Age]]&lt;13,"Child",IF(AND(Crime_analysis[[#This Row],[Victim''s Age]]&gt;13,Crime_analysis[[#This Row],[Victim''s Age]]&lt;18),"Teenager",IF(AND(Crime_analysis[[#This Row],[Victim''s Age]]&gt;=18,Crime_analysis[[#This Row],[Victim''s Age]]&lt;41),"Youth","Adult")))</f>
        <v>Youth</v>
      </c>
    </row>
    <row r="2040" spans="1:13" x14ac:dyDescent="0.35">
      <c r="A2040">
        <v>220915083</v>
      </c>
      <c r="B2040" s="1">
        <v>44851</v>
      </c>
      <c r="C2040" s="1">
        <v>44850</v>
      </c>
      <c r="D2040" t="s">
        <v>65</v>
      </c>
      <c r="E2040" t="s">
        <v>181</v>
      </c>
      <c r="F2040">
        <v>40</v>
      </c>
      <c r="G2040" t="s">
        <v>19</v>
      </c>
      <c r="H2040" t="s">
        <v>20</v>
      </c>
      <c r="I2040" t="s">
        <v>59</v>
      </c>
      <c r="J2040" t="s">
        <v>6512</v>
      </c>
      <c r="K2040" t="s">
        <v>1952</v>
      </c>
      <c r="L2040">
        <v>1730</v>
      </c>
      <c r="M2040" t="str">
        <f>IF(Crime_analysis[[#This Row],[Victim''s Age]]&lt;13,"Child",IF(AND(Crime_analysis[[#This Row],[Victim''s Age]]&gt;13,Crime_analysis[[#This Row],[Victim''s Age]]&lt;18),"Teenager",IF(AND(Crime_analysis[[#This Row],[Victim''s Age]]&gt;=18,Crime_analysis[[#This Row],[Victim''s Age]]&lt;41),"Youth","Adult")))</f>
        <v>Youth</v>
      </c>
    </row>
    <row r="2041" spans="1:13" x14ac:dyDescent="0.35">
      <c r="A2041">
        <v>221911993</v>
      </c>
      <c r="B2041" s="1">
        <v>44758</v>
      </c>
      <c r="C2041" s="1">
        <v>44757</v>
      </c>
      <c r="D2041" t="s">
        <v>32</v>
      </c>
      <c r="E2041" t="s">
        <v>687</v>
      </c>
      <c r="F2041">
        <v>25</v>
      </c>
      <c r="G2041" t="s">
        <v>14</v>
      </c>
      <c r="H2041" t="s">
        <v>20</v>
      </c>
      <c r="I2041" t="s">
        <v>1331</v>
      </c>
      <c r="J2041" t="s">
        <v>6512</v>
      </c>
      <c r="K2041" t="s">
        <v>1953</v>
      </c>
      <c r="L2041">
        <v>2345</v>
      </c>
      <c r="M2041" t="str">
        <f>IF(Crime_analysis[[#This Row],[Victim''s Age]]&lt;13,"Child",IF(AND(Crime_analysis[[#This Row],[Victim''s Age]]&gt;13,Crime_analysis[[#This Row],[Victim''s Age]]&lt;18),"Teenager",IF(AND(Crime_analysis[[#This Row],[Victim''s Age]]&gt;=18,Crime_analysis[[#This Row],[Victim''s Age]]&lt;41),"Youth","Adult")))</f>
        <v>Youth</v>
      </c>
    </row>
    <row r="2042" spans="1:13" x14ac:dyDescent="0.35">
      <c r="A2042">
        <v>222017569</v>
      </c>
      <c r="B2042" s="1">
        <v>44890</v>
      </c>
      <c r="C2042" s="1">
        <v>44886</v>
      </c>
      <c r="D2042" t="s">
        <v>18</v>
      </c>
      <c r="E2042" t="s">
        <v>158</v>
      </c>
      <c r="F2042">
        <v>37</v>
      </c>
      <c r="G2042" t="s">
        <v>14</v>
      </c>
      <c r="H2042" t="s">
        <v>20</v>
      </c>
      <c r="I2042" t="s">
        <v>38</v>
      </c>
      <c r="J2042" t="s">
        <v>78</v>
      </c>
      <c r="K2042" t="s">
        <v>1954</v>
      </c>
      <c r="L2042">
        <v>1717</v>
      </c>
      <c r="M2042" t="str">
        <f>IF(Crime_analysis[[#This Row],[Victim''s Age]]&lt;13,"Child",IF(AND(Crime_analysis[[#This Row],[Victim''s Age]]&gt;13,Crime_analysis[[#This Row],[Victim''s Age]]&lt;18),"Teenager",IF(AND(Crime_analysis[[#This Row],[Victim''s Age]]&gt;=18,Crime_analysis[[#This Row],[Victim''s Age]]&lt;41),"Youth","Adult")))</f>
        <v>Youth</v>
      </c>
    </row>
    <row r="2043" spans="1:13" x14ac:dyDescent="0.35">
      <c r="A2043">
        <v>220912778</v>
      </c>
      <c r="B2043" s="1">
        <v>44792</v>
      </c>
      <c r="C2043" s="1">
        <v>44792</v>
      </c>
      <c r="D2043" t="s">
        <v>65</v>
      </c>
      <c r="E2043" t="s">
        <v>37</v>
      </c>
      <c r="F2043">
        <v>46</v>
      </c>
      <c r="G2043" t="s">
        <v>19</v>
      </c>
      <c r="H2043" t="s">
        <v>20</v>
      </c>
      <c r="I2043" t="s">
        <v>16</v>
      </c>
      <c r="J2043" t="s">
        <v>113</v>
      </c>
      <c r="K2043" t="s">
        <v>114</v>
      </c>
      <c r="L2043">
        <v>400</v>
      </c>
      <c r="M2043" t="str">
        <f>IF(Crime_analysis[[#This Row],[Victim''s Age]]&lt;13,"Child",IF(AND(Crime_analysis[[#This Row],[Victim''s Age]]&gt;13,Crime_analysis[[#This Row],[Victim''s Age]]&lt;18),"Teenager",IF(AND(Crime_analysis[[#This Row],[Victim''s Age]]&gt;=18,Crime_analysis[[#This Row],[Victim''s Age]]&lt;41),"Youth","Adult")))</f>
        <v>Adult</v>
      </c>
    </row>
    <row r="2044" spans="1:13" x14ac:dyDescent="0.35">
      <c r="A2044">
        <v>220416283</v>
      </c>
      <c r="B2044" s="1">
        <v>44907</v>
      </c>
      <c r="C2044" s="1">
        <v>44907</v>
      </c>
      <c r="D2044" t="s">
        <v>68</v>
      </c>
      <c r="E2044" t="s">
        <v>84</v>
      </c>
      <c r="F2044">
        <v>22</v>
      </c>
      <c r="G2044" t="s">
        <v>14</v>
      </c>
      <c r="H2044" t="s">
        <v>20</v>
      </c>
      <c r="I2044" t="s">
        <v>59</v>
      </c>
      <c r="J2044" t="s">
        <v>6512</v>
      </c>
      <c r="K2044" t="s">
        <v>1955</v>
      </c>
      <c r="L2044">
        <v>2010</v>
      </c>
      <c r="M2044" t="str">
        <f>IF(Crime_analysis[[#This Row],[Victim''s Age]]&lt;13,"Child",IF(AND(Crime_analysis[[#This Row],[Victim''s Age]]&gt;13,Crime_analysis[[#This Row],[Victim''s Age]]&lt;18),"Teenager",IF(AND(Crime_analysis[[#This Row],[Victim''s Age]]&gt;=18,Crime_analysis[[#This Row],[Victim''s Age]]&lt;41),"Youth","Adult")))</f>
        <v>Youth</v>
      </c>
    </row>
    <row r="2045" spans="1:13" x14ac:dyDescent="0.35">
      <c r="A2045">
        <v>220613720</v>
      </c>
      <c r="B2045" s="1">
        <v>44768</v>
      </c>
      <c r="C2045" s="1">
        <v>44768</v>
      </c>
      <c r="D2045" t="s">
        <v>22</v>
      </c>
      <c r="E2045" t="s">
        <v>636</v>
      </c>
      <c r="F2045">
        <v>20</v>
      </c>
      <c r="G2045" t="s">
        <v>19</v>
      </c>
      <c r="H2045" t="s">
        <v>20</v>
      </c>
      <c r="I2045" t="s">
        <v>1331</v>
      </c>
      <c r="J2045" t="s">
        <v>78</v>
      </c>
      <c r="K2045" t="s">
        <v>1956</v>
      </c>
      <c r="L2045">
        <v>1600</v>
      </c>
      <c r="M2045" t="str">
        <f>IF(Crime_analysis[[#This Row],[Victim''s Age]]&lt;13,"Child",IF(AND(Crime_analysis[[#This Row],[Victim''s Age]]&gt;13,Crime_analysis[[#This Row],[Victim''s Age]]&lt;18),"Teenager",IF(AND(Crime_analysis[[#This Row],[Victim''s Age]]&gt;=18,Crime_analysis[[#This Row],[Victim''s Age]]&lt;41),"Youth","Adult")))</f>
        <v>Youth</v>
      </c>
    </row>
    <row r="2046" spans="1:13" x14ac:dyDescent="0.35">
      <c r="A2046">
        <v>221910897</v>
      </c>
      <c r="B2046" s="1">
        <v>44727</v>
      </c>
      <c r="C2046" s="1">
        <v>44727</v>
      </c>
      <c r="D2046" t="s">
        <v>32</v>
      </c>
      <c r="E2046" t="s">
        <v>150</v>
      </c>
      <c r="F2046">
        <v>30</v>
      </c>
      <c r="G2046" t="s">
        <v>14</v>
      </c>
      <c r="H2046" t="s">
        <v>20</v>
      </c>
      <c r="I2046" t="s">
        <v>16</v>
      </c>
      <c r="J2046" t="s">
        <v>6512</v>
      </c>
      <c r="K2046" t="s">
        <v>1957</v>
      </c>
      <c r="L2046">
        <v>1703</v>
      </c>
      <c r="M2046" t="str">
        <f>IF(Crime_analysis[[#This Row],[Victim''s Age]]&lt;13,"Child",IF(AND(Crime_analysis[[#This Row],[Victim''s Age]]&gt;13,Crime_analysis[[#This Row],[Victim''s Age]]&lt;18),"Teenager",IF(AND(Crime_analysis[[#This Row],[Victim''s Age]]&gt;=18,Crime_analysis[[#This Row],[Victim''s Age]]&lt;41),"Youth","Adult")))</f>
        <v>Youth</v>
      </c>
    </row>
    <row r="2047" spans="1:13" x14ac:dyDescent="0.35">
      <c r="A2047">
        <v>220117560</v>
      </c>
      <c r="B2047" s="1">
        <v>44776</v>
      </c>
      <c r="C2047" s="1">
        <v>44776</v>
      </c>
      <c r="D2047" t="s">
        <v>42</v>
      </c>
      <c r="E2047" t="s">
        <v>46</v>
      </c>
      <c r="F2047">
        <v>24</v>
      </c>
      <c r="G2047" t="s">
        <v>19</v>
      </c>
      <c r="H2047" t="s">
        <v>15</v>
      </c>
      <c r="I2047" t="s">
        <v>16</v>
      </c>
      <c r="J2047" t="s">
        <v>6512</v>
      </c>
      <c r="K2047" t="s">
        <v>410</v>
      </c>
      <c r="L2047">
        <v>1150</v>
      </c>
      <c r="M2047" t="str">
        <f>IF(Crime_analysis[[#This Row],[Victim''s Age]]&lt;13,"Child",IF(AND(Crime_analysis[[#This Row],[Victim''s Age]]&gt;13,Crime_analysis[[#This Row],[Victim''s Age]]&lt;18),"Teenager",IF(AND(Crime_analysis[[#This Row],[Victim''s Age]]&gt;=18,Crime_analysis[[#This Row],[Victim''s Age]]&lt;41),"Youth","Adult")))</f>
        <v>Youth</v>
      </c>
    </row>
    <row r="2048" spans="1:13" x14ac:dyDescent="0.35">
      <c r="A2048">
        <v>221313447</v>
      </c>
      <c r="B2048" s="1">
        <v>44737</v>
      </c>
      <c r="C2048" s="1">
        <v>44737</v>
      </c>
      <c r="D2048" t="s">
        <v>52</v>
      </c>
      <c r="E2048" t="s">
        <v>122</v>
      </c>
      <c r="F2048">
        <v>16</v>
      </c>
      <c r="G2048" t="s">
        <v>14</v>
      </c>
      <c r="H2048" t="s">
        <v>20</v>
      </c>
      <c r="I2048" t="s">
        <v>16</v>
      </c>
      <c r="J2048" t="s">
        <v>6512</v>
      </c>
      <c r="K2048" t="s">
        <v>1958</v>
      </c>
      <c r="L2048">
        <v>935</v>
      </c>
      <c r="M2048" t="str">
        <f>IF(Crime_analysis[[#This Row],[Victim''s Age]]&lt;13,"Child",IF(AND(Crime_analysis[[#This Row],[Victim''s Age]]&gt;13,Crime_analysis[[#This Row],[Victim''s Age]]&lt;18),"Teenager",IF(AND(Crime_analysis[[#This Row],[Victim''s Age]]&gt;=18,Crime_analysis[[#This Row],[Victim''s Age]]&lt;41),"Youth","Adult")))</f>
        <v>Teenager</v>
      </c>
    </row>
    <row r="2049" spans="1:13" x14ac:dyDescent="0.35">
      <c r="A2049">
        <v>221813878</v>
      </c>
      <c r="B2049" s="1">
        <v>44749</v>
      </c>
      <c r="C2049" s="1">
        <v>44749</v>
      </c>
      <c r="D2049" t="s">
        <v>115</v>
      </c>
      <c r="E2049" t="s">
        <v>181</v>
      </c>
      <c r="F2049">
        <v>34</v>
      </c>
      <c r="G2049" t="s">
        <v>19</v>
      </c>
      <c r="H2049" t="s">
        <v>20</v>
      </c>
      <c r="I2049" t="s">
        <v>59</v>
      </c>
      <c r="J2049" t="s">
        <v>6512</v>
      </c>
      <c r="K2049" t="s">
        <v>1959</v>
      </c>
      <c r="L2049">
        <v>118</v>
      </c>
      <c r="M2049" t="str">
        <f>IF(Crime_analysis[[#This Row],[Victim''s Age]]&lt;13,"Child",IF(AND(Crime_analysis[[#This Row],[Victim''s Age]]&gt;13,Crime_analysis[[#This Row],[Victim''s Age]]&lt;18),"Teenager",IF(AND(Crime_analysis[[#This Row],[Victim''s Age]]&gt;=18,Crime_analysis[[#This Row],[Victim''s Age]]&lt;41),"Youth","Adult")))</f>
        <v>Youth</v>
      </c>
    </row>
    <row r="2050" spans="1:13" x14ac:dyDescent="0.35">
      <c r="A2050">
        <v>220220070</v>
      </c>
      <c r="B2050" s="1">
        <v>44876</v>
      </c>
      <c r="C2050" s="1">
        <v>44875</v>
      </c>
      <c r="D2050" t="s">
        <v>26</v>
      </c>
      <c r="E2050" t="s">
        <v>50</v>
      </c>
      <c r="F2050">
        <v>39</v>
      </c>
      <c r="G2050" t="s">
        <v>19</v>
      </c>
      <c r="H2050" t="s">
        <v>33</v>
      </c>
      <c r="I2050" t="s">
        <v>16</v>
      </c>
      <c r="J2050" t="s">
        <v>6512</v>
      </c>
      <c r="K2050" t="s">
        <v>1960</v>
      </c>
      <c r="L2050">
        <v>1800</v>
      </c>
      <c r="M2050" t="str">
        <f>IF(Crime_analysis[[#This Row],[Victim''s Age]]&lt;13,"Child",IF(AND(Crime_analysis[[#This Row],[Victim''s Age]]&gt;13,Crime_analysis[[#This Row],[Victim''s Age]]&lt;18),"Teenager",IF(AND(Crime_analysis[[#This Row],[Victim''s Age]]&gt;=18,Crime_analysis[[#This Row],[Victim''s Age]]&lt;41),"Youth","Adult")))</f>
        <v>Youth</v>
      </c>
    </row>
    <row r="2051" spans="1:13" x14ac:dyDescent="0.35">
      <c r="A2051">
        <v>220615631</v>
      </c>
      <c r="B2051" s="1">
        <v>44807</v>
      </c>
      <c r="C2051" s="1">
        <v>44799</v>
      </c>
      <c r="D2051" t="s">
        <v>22</v>
      </c>
      <c r="E2051" t="s">
        <v>110</v>
      </c>
      <c r="F2051">
        <v>36</v>
      </c>
      <c r="G2051" t="s">
        <v>14</v>
      </c>
      <c r="H2051" t="s">
        <v>15</v>
      </c>
      <c r="I2051" t="s">
        <v>16</v>
      </c>
      <c r="J2051" t="s">
        <v>6512</v>
      </c>
      <c r="K2051" t="s">
        <v>1961</v>
      </c>
      <c r="L2051">
        <v>1430</v>
      </c>
      <c r="M2051" t="str">
        <f>IF(Crime_analysis[[#This Row],[Victim''s Age]]&lt;13,"Child",IF(AND(Crime_analysis[[#This Row],[Victim''s Age]]&gt;13,Crime_analysis[[#This Row],[Victim''s Age]]&lt;18),"Teenager",IF(AND(Crime_analysis[[#This Row],[Victim''s Age]]&gt;=18,Crime_analysis[[#This Row],[Victim''s Age]]&lt;41),"Youth","Adult")))</f>
        <v>Youth</v>
      </c>
    </row>
    <row r="2052" spans="1:13" x14ac:dyDescent="0.35">
      <c r="A2052">
        <v>221224205</v>
      </c>
      <c r="B2052" s="1">
        <v>44892</v>
      </c>
      <c r="C2052" s="1">
        <v>44892</v>
      </c>
      <c r="D2052" t="s">
        <v>24</v>
      </c>
      <c r="E2052" t="s">
        <v>415</v>
      </c>
      <c r="F2052">
        <v>16</v>
      </c>
      <c r="G2052" t="s">
        <v>19</v>
      </c>
      <c r="H2052" t="s">
        <v>20</v>
      </c>
      <c r="I2052" t="s">
        <v>59</v>
      </c>
      <c r="J2052" t="s">
        <v>6512</v>
      </c>
      <c r="K2052" t="s">
        <v>1962</v>
      </c>
      <c r="L2052">
        <v>2120</v>
      </c>
      <c r="M2052" t="str">
        <f>IF(Crime_analysis[[#This Row],[Victim''s Age]]&lt;13,"Child",IF(AND(Crime_analysis[[#This Row],[Victim''s Age]]&gt;13,Crime_analysis[[#This Row],[Victim''s Age]]&lt;18),"Teenager",IF(AND(Crime_analysis[[#This Row],[Victim''s Age]]&gt;=18,Crime_analysis[[#This Row],[Victim''s Age]]&lt;41),"Youth","Adult")))</f>
        <v>Teenager</v>
      </c>
    </row>
    <row r="2053" spans="1:13" x14ac:dyDescent="0.35">
      <c r="A2053">
        <v>221317624</v>
      </c>
      <c r="B2053" s="1">
        <v>44818</v>
      </c>
      <c r="C2053" s="1">
        <v>44810</v>
      </c>
      <c r="D2053" t="s">
        <v>52</v>
      </c>
      <c r="E2053" t="s">
        <v>110</v>
      </c>
      <c r="F2053">
        <v>60</v>
      </c>
      <c r="G2053" t="s">
        <v>14</v>
      </c>
      <c r="H2053" t="s">
        <v>20</v>
      </c>
      <c r="I2053" t="s">
        <v>16</v>
      </c>
      <c r="J2053" t="s">
        <v>6512</v>
      </c>
      <c r="K2053" t="s">
        <v>1963</v>
      </c>
      <c r="L2053">
        <v>1830</v>
      </c>
      <c r="M2053" t="str">
        <f>IF(Crime_analysis[[#This Row],[Victim''s Age]]&lt;13,"Child",IF(AND(Crime_analysis[[#This Row],[Victim''s Age]]&gt;13,Crime_analysis[[#This Row],[Victim''s Age]]&lt;18),"Teenager",IF(AND(Crime_analysis[[#This Row],[Victim''s Age]]&gt;=18,Crime_analysis[[#This Row],[Victim''s Age]]&lt;41),"Youth","Adult")))</f>
        <v>Adult</v>
      </c>
    </row>
    <row r="2054" spans="1:13" x14ac:dyDescent="0.35">
      <c r="A2054">
        <v>221710122</v>
      </c>
      <c r="B2054" s="1">
        <v>44729</v>
      </c>
      <c r="C2054" s="1">
        <v>44729</v>
      </c>
      <c r="D2054" t="s">
        <v>40</v>
      </c>
      <c r="E2054" t="s">
        <v>517</v>
      </c>
      <c r="F2054">
        <v>38</v>
      </c>
      <c r="G2054" t="s">
        <v>19</v>
      </c>
      <c r="H2054" t="s">
        <v>20</v>
      </c>
      <c r="I2054" t="s">
        <v>939</v>
      </c>
      <c r="J2054" t="s">
        <v>6512</v>
      </c>
      <c r="K2054" t="s">
        <v>1964</v>
      </c>
      <c r="L2054">
        <v>1300</v>
      </c>
      <c r="M2054" t="str">
        <f>IF(Crime_analysis[[#This Row],[Victim''s Age]]&lt;13,"Child",IF(AND(Crime_analysis[[#This Row],[Victim''s Age]]&gt;13,Crime_analysis[[#This Row],[Victim''s Age]]&lt;18),"Teenager",IF(AND(Crime_analysis[[#This Row],[Victim''s Age]]&gt;=18,Crime_analysis[[#This Row],[Victim''s Age]]&lt;41),"Youth","Adult")))</f>
        <v>Youth</v>
      </c>
    </row>
    <row r="2055" spans="1:13" x14ac:dyDescent="0.35">
      <c r="A2055">
        <v>221819711</v>
      </c>
      <c r="B2055" s="1">
        <v>44860</v>
      </c>
      <c r="C2055" s="1">
        <v>44860</v>
      </c>
      <c r="D2055" t="s">
        <v>115</v>
      </c>
      <c r="E2055" t="s">
        <v>56</v>
      </c>
      <c r="F2055">
        <v>26</v>
      </c>
      <c r="G2055" t="s">
        <v>14</v>
      </c>
      <c r="H2055" t="s">
        <v>20</v>
      </c>
      <c r="I2055" t="s">
        <v>939</v>
      </c>
      <c r="J2055" t="s">
        <v>6512</v>
      </c>
      <c r="K2055" t="s">
        <v>1965</v>
      </c>
      <c r="L2055">
        <v>1619</v>
      </c>
      <c r="M2055" t="str">
        <f>IF(Crime_analysis[[#This Row],[Victim''s Age]]&lt;13,"Child",IF(AND(Crime_analysis[[#This Row],[Victim''s Age]]&gt;13,Crime_analysis[[#This Row],[Victim''s Age]]&lt;18),"Teenager",IF(AND(Crime_analysis[[#This Row],[Victim''s Age]]&gt;=18,Crime_analysis[[#This Row],[Victim''s Age]]&lt;41),"Youth","Adult")))</f>
        <v>Youth</v>
      </c>
    </row>
    <row r="2056" spans="1:13" x14ac:dyDescent="0.35">
      <c r="A2056">
        <v>221815656</v>
      </c>
      <c r="B2056" s="1">
        <v>44784</v>
      </c>
      <c r="C2056" s="1">
        <v>44784</v>
      </c>
      <c r="D2056" t="s">
        <v>115</v>
      </c>
      <c r="E2056" t="s">
        <v>907</v>
      </c>
      <c r="F2056">
        <v>33</v>
      </c>
      <c r="G2056" t="s">
        <v>14</v>
      </c>
      <c r="H2056" t="s">
        <v>15</v>
      </c>
      <c r="I2056" t="s">
        <v>16</v>
      </c>
      <c r="J2056" t="s">
        <v>6512</v>
      </c>
      <c r="K2056" t="s">
        <v>1966</v>
      </c>
      <c r="L2056">
        <v>1700</v>
      </c>
      <c r="M2056" t="str">
        <f>IF(Crime_analysis[[#This Row],[Victim''s Age]]&lt;13,"Child",IF(AND(Crime_analysis[[#This Row],[Victim''s Age]]&gt;13,Crime_analysis[[#This Row],[Victim''s Age]]&lt;18),"Teenager",IF(AND(Crime_analysis[[#This Row],[Victim''s Age]]&gt;=18,Crime_analysis[[#This Row],[Victim''s Age]]&lt;41),"Youth","Adult")))</f>
        <v>Youth</v>
      </c>
    </row>
    <row r="2057" spans="1:13" x14ac:dyDescent="0.35">
      <c r="A2057">
        <v>220713096</v>
      </c>
      <c r="B2057" s="1">
        <v>44792</v>
      </c>
      <c r="C2057" s="1">
        <v>44791</v>
      </c>
      <c r="D2057" t="s">
        <v>45</v>
      </c>
      <c r="E2057" t="s">
        <v>50</v>
      </c>
      <c r="F2057">
        <v>48</v>
      </c>
      <c r="G2057" t="s">
        <v>19</v>
      </c>
      <c r="H2057" t="s">
        <v>20</v>
      </c>
      <c r="I2057" t="s">
        <v>16</v>
      </c>
      <c r="J2057" t="s">
        <v>6512</v>
      </c>
      <c r="K2057" t="s">
        <v>1967</v>
      </c>
      <c r="L2057">
        <v>1800</v>
      </c>
      <c r="M2057" t="str">
        <f>IF(Crime_analysis[[#This Row],[Victim''s Age]]&lt;13,"Child",IF(AND(Crime_analysis[[#This Row],[Victim''s Age]]&gt;13,Crime_analysis[[#This Row],[Victim''s Age]]&lt;18),"Teenager",IF(AND(Crime_analysis[[#This Row],[Victim''s Age]]&gt;=18,Crime_analysis[[#This Row],[Victim''s Age]]&lt;41),"Youth","Adult")))</f>
        <v>Adult</v>
      </c>
    </row>
    <row r="2058" spans="1:13" x14ac:dyDescent="0.35">
      <c r="A2058">
        <v>231004564</v>
      </c>
      <c r="B2058" s="1">
        <v>44942</v>
      </c>
      <c r="C2058" s="1">
        <v>44915</v>
      </c>
      <c r="D2058" t="s">
        <v>77</v>
      </c>
      <c r="E2058" t="s">
        <v>181</v>
      </c>
      <c r="F2058">
        <v>35</v>
      </c>
      <c r="G2058" t="s">
        <v>19</v>
      </c>
      <c r="H2058" t="s">
        <v>20</v>
      </c>
      <c r="I2058" t="s">
        <v>59</v>
      </c>
      <c r="J2058" t="s">
        <v>78</v>
      </c>
      <c r="K2058" t="s">
        <v>114</v>
      </c>
      <c r="L2058">
        <v>1500</v>
      </c>
      <c r="M2058" t="str">
        <f>IF(Crime_analysis[[#This Row],[Victim''s Age]]&lt;13,"Child",IF(AND(Crime_analysis[[#This Row],[Victim''s Age]]&gt;13,Crime_analysis[[#This Row],[Victim''s Age]]&lt;18),"Teenager",IF(AND(Crime_analysis[[#This Row],[Victim''s Age]]&gt;=18,Crime_analysis[[#This Row],[Victim''s Age]]&lt;41),"Youth","Adult")))</f>
        <v>Youth</v>
      </c>
    </row>
    <row r="2059" spans="1:13" x14ac:dyDescent="0.35">
      <c r="A2059">
        <v>220611585</v>
      </c>
      <c r="B2059" s="1">
        <v>44721</v>
      </c>
      <c r="C2059" s="1">
        <v>44719</v>
      </c>
      <c r="D2059" t="s">
        <v>22</v>
      </c>
      <c r="E2059" t="s">
        <v>181</v>
      </c>
      <c r="F2059">
        <v>59</v>
      </c>
      <c r="G2059" t="s">
        <v>19</v>
      </c>
      <c r="H2059" t="s">
        <v>30</v>
      </c>
      <c r="I2059" t="s">
        <v>59</v>
      </c>
      <c r="J2059" t="s">
        <v>6512</v>
      </c>
      <c r="K2059" t="s">
        <v>1968</v>
      </c>
      <c r="L2059">
        <v>1615</v>
      </c>
      <c r="M2059" t="str">
        <f>IF(Crime_analysis[[#This Row],[Victim''s Age]]&lt;13,"Child",IF(AND(Crime_analysis[[#This Row],[Victim''s Age]]&gt;13,Crime_analysis[[#This Row],[Victim''s Age]]&lt;18),"Teenager",IF(AND(Crime_analysis[[#This Row],[Victim''s Age]]&gt;=18,Crime_analysis[[#This Row],[Victim''s Age]]&lt;41),"Youth","Adult")))</f>
        <v>Adult</v>
      </c>
    </row>
    <row r="2060" spans="1:13" x14ac:dyDescent="0.35">
      <c r="A2060">
        <v>221516897</v>
      </c>
      <c r="B2060" s="1">
        <v>44867</v>
      </c>
      <c r="C2060" s="1">
        <v>44846</v>
      </c>
      <c r="D2060" t="s">
        <v>29</v>
      </c>
      <c r="E2060" t="s">
        <v>35</v>
      </c>
      <c r="F2060">
        <v>66</v>
      </c>
      <c r="G2060" t="s">
        <v>19</v>
      </c>
      <c r="H2060" t="s">
        <v>30</v>
      </c>
      <c r="I2060" t="s">
        <v>16</v>
      </c>
      <c r="J2060" t="s">
        <v>6512</v>
      </c>
      <c r="K2060" t="s">
        <v>1969</v>
      </c>
      <c r="L2060">
        <v>143</v>
      </c>
      <c r="M2060" t="str">
        <f>IF(Crime_analysis[[#This Row],[Victim''s Age]]&lt;13,"Child",IF(AND(Crime_analysis[[#This Row],[Victim''s Age]]&gt;13,Crime_analysis[[#This Row],[Victim''s Age]]&lt;18),"Teenager",IF(AND(Crime_analysis[[#This Row],[Victim''s Age]]&gt;=18,Crime_analysis[[#This Row],[Victim''s Age]]&lt;41),"Youth","Adult")))</f>
        <v>Adult</v>
      </c>
    </row>
    <row r="2061" spans="1:13" x14ac:dyDescent="0.35">
      <c r="A2061">
        <v>221000779</v>
      </c>
      <c r="B2061" s="1">
        <v>44751</v>
      </c>
      <c r="C2061" s="1">
        <v>44751</v>
      </c>
      <c r="D2061" t="s">
        <v>77</v>
      </c>
      <c r="E2061" t="s">
        <v>84</v>
      </c>
      <c r="F2061">
        <v>29</v>
      </c>
      <c r="G2061" t="s">
        <v>19</v>
      </c>
      <c r="H2061" t="s">
        <v>20</v>
      </c>
      <c r="I2061" t="s">
        <v>59</v>
      </c>
      <c r="J2061" t="s">
        <v>78</v>
      </c>
      <c r="K2061" t="s">
        <v>1970</v>
      </c>
      <c r="L2061">
        <v>1530</v>
      </c>
      <c r="M2061" t="str">
        <f>IF(Crime_analysis[[#This Row],[Victim''s Age]]&lt;13,"Child",IF(AND(Crime_analysis[[#This Row],[Victim''s Age]]&gt;13,Crime_analysis[[#This Row],[Victim''s Age]]&lt;18),"Teenager",IF(AND(Crime_analysis[[#This Row],[Victim''s Age]]&gt;=18,Crime_analysis[[#This Row],[Victim''s Age]]&lt;41),"Youth","Adult")))</f>
        <v>Youth</v>
      </c>
    </row>
    <row r="2062" spans="1:13" x14ac:dyDescent="0.35">
      <c r="A2062">
        <v>220817773</v>
      </c>
      <c r="B2062" s="1">
        <v>44895</v>
      </c>
      <c r="C2062" s="1">
        <v>44894</v>
      </c>
      <c r="D2062" t="s">
        <v>141</v>
      </c>
      <c r="E2062" t="s">
        <v>150</v>
      </c>
      <c r="F2062">
        <v>22</v>
      </c>
      <c r="G2062" t="s">
        <v>14</v>
      </c>
      <c r="H2062" t="s">
        <v>30</v>
      </c>
      <c r="I2062" t="s">
        <v>16</v>
      </c>
      <c r="J2062" t="s">
        <v>6512</v>
      </c>
      <c r="K2062" t="s">
        <v>1971</v>
      </c>
      <c r="L2062">
        <v>1750</v>
      </c>
      <c r="M2062" t="str">
        <f>IF(Crime_analysis[[#This Row],[Victim''s Age]]&lt;13,"Child",IF(AND(Crime_analysis[[#This Row],[Victim''s Age]]&gt;13,Crime_analysis[[#This Row],[Victim''s Age]]&lt;18),"Teenager",IF(AND(Crime_analysis[[#This Row],[Victim''s Age]]&gt;=18,Crime_analysis[[#This Row],[Victim''s Age]]&lt;41),"Youth","Adult")))</f>
        <v>Youth</v>
      </c>
    </row>
    <row r="2063" spans="1:13" x14ac:dyDescent="0.35">
      <c r="A2063">
        <v>221221615</v>
      </c>
      <c r="B2063" s="1">
        <v>44848</v>
      </c>
      <c r="C2063" s="1">
        <v>44848</v>
      </c>
      <c r="D2063" t="s">
        <v>24</v>
      </c>
      <c r="E2063" t="s">
        <v>687</v>
      </c>
      <c r="F2063">
        <v>31</v>
      </c>
      <c r="G2063" t="s">
        <v>19</v>
      </c>
      <c r="H2063" t="s">
        <v>20</v>
      </c>
      <c r="I2063" t="s">
        <v>416</v>
      </c>
      <c r="J2063" t="s">
        <v>6512</v>
      </c>
      <c r="K2063" t="s">
        <v>1972</v>
      </c>
      <c r="L2063">
        <v>1810</v>
      </c>
      <c r="M2063" t="str">
        <f>IF(Crime_analysis[[#This Row],[Victim''s Age]]&lt;13,"Child",IF(AND(Crime_analysis[[#This Row],[Victim''s Age]]&gt;13,Crime_analysis[[#This Row],[Victim''s Age]]&lt;18),"Teenager",IF(AND(Crime_analysis[[#This Row],[Victim''s Age]]&gt;=18,Crime_analysis[[#This Row],[Victim''s Age]]&lt;41),"Youth","Adult")))</f>
        <v>Youth</v>
      </c>
    </row>
    <row r="2064" spans="1:13" x14ac:dyDescent="0.35">
      <c r="A2064">
        <v>221110857</v>
      </c>
      <c r="B2064" s="1">
        <v>44738</v>
      </c>
      <c r="C2064" s="1">
        <v>44738</v>
      </c>
      <c r="D2064" t="s">
        <v>61</v>
      </c>
      <c r="E2064" t="s">
        <v>687</v>
      </c>
      <c r="F2064">
        <v>45</v>
      </c>
      <c r="G2064" t="s">
        <v>19</v>
      </c>
      <c r="H2064" t="s">
        <v>20</v>
      </c>
      <c r="I2064" t="s">
        <v>270</v>
      </c>
      <c r="J2064" t="s">
        <v>6512</v>
      </c>
      <c r="K2064" t="s">
        <v>1973</v>
      </c>
      <c r="L2064">
        <v>100</v>
      </c>
      <c r="M2064" t="str">
        <f>IF(Crime_analysis[[#This Row],[Victim''s Age]]&lt;13,"Child",IF(AND(Crime_analysis[[#This Row],[Victim''s Age]]&gt;13,Crime_analysis[[#This Row],[Victim''s Age]]&lt;18),"Teenager",IF(AND(Crime_analysis[[#This Row],[Victim''s Age]]&gt;=18,Crime_analysis[[#This Row],[Victim''s Age]]&lt;41),"Youth","Adult")))</f>
        <v>Adult</v>
      </c>
    </row>
    <row r="2065" spans="1:13" x14ac:dyDescent="0.35">
      <c r="A2065">
        <v>220222370</v>
      </c>
      <c r="B2065" s="1">
        <v>44925</v>
      </c>
      <c r="C2065" s="1">
        <v>44925</v>
      </c>
      <c r="D2065" t="s">
        <v>26</v>
      </c>
      <c r="E2065" t="s">
        <v>415</v>
      </c>
      <c r="F2065">
        <v>30</v>
      </c>
      <c r="G2065" t="s">
        <v>19</v>
      </c>
      <c r="H2065" t="s">
        <v>20</v>
      </c>
      <c r="I2065" t="s">
        <v>416</v>
      </c>
      <c r="J2065" t="s">
        <v>6512</v>
      </c>
      <c r="K2065" t="s">
        <v>1974</v>
      </c>
      <c r="L2065">
        <v>130</v>
      </c>
      <c r="M2065" t="str">
        <f>IF(Crime_analysis[[#This Row],[Victim''s Age]]&lt;13,"Child",IF(AND(Crime_analysis[[#This Row],[Victim''s Age]]&gt;13,Crime_analysis[[#This Row],[Victim''s Age]]&lt;18),"Teenager",IF(AND(Crime_analysis[[#This Row],[Victim''s Age]]&gt;=18,Crime_analysis[[#This Row],[Victim''s Age]]&lt;41),"Youth","Adult")))</f>
        <v>Youth</v>
      </c>
    </row>
    <row r="2066" spans="1:13" x14ac:dyDescent="0.35">
      <c r="A2066">
        <v>220715451</v>
      </c>
      <c r="B2066" s="1">
        <v>44852</v>
      </c>
      <c r="C2066" s="1">
        <v>44851</v>
      </c>
      <c r="D2066" t="s">
        <v>45</v>
      </c>
      <c r="E2066" t="s">
        <v>156</v>
      </c>
      <c r="F2066">
        <v>21</v>
      </c>
      <c r="G2066" t="s">
        <v>16</v>
      </c>
      <c r="H2066" t="s">
        <v>92</v>
      </c>
      <c r="I2066" t="s">
        <v>16</v>
      </c>
      <c r="J2066" t="s">
        <v>6512</v>
      </c>
      <c r="K2066" t="s">
        <v>1909</v>
      </c>
      <c r="L2066">
        <v>1914</v>
      </c>
      <c r="M2066" t="str">
        <f>IF(Crime_analysis[[#This Row],[Victim''s Age]]&lt;13,"Child",IF(AND(Crime_analysis[[#This Row],[Victim''s Age]]&gt;13,Crime_analysis[[#This Row],[Victim''s Age]]&lt;18),"Teenager",IF(AND(Crime_analysis[[#This Row],[Victim''s Age]]&gt;=18,Crime_analysis[[#This Row],[Victim''s Age]]&lt;41),"Youth","Adult")))</f>
        <v>Youth</v>
      </c>
    </row>
    <row r="2067" spans="1:13" x14ac:dyDescent="0.35">
      <c r="A2067">
        <v>221319795</v>
      </c>
      <c r="B2067" s="1">
        <v>44858</v>
      </c>
      <c r="C2067" s="1">
        <v>44855</v>
      </c>
      <c r="D2067" t="s">
        <v>52</v>
      </c>
      <c r="E2067" t="s">
        <v>50</v>
      </c>
      <c r="F2067">
        <v>34</v>
      </c>
      <c r="G2067" t="s">
        <v>19</v>
      </c>
      <c r="H2067" t="s">
        <v>30</v>
      </c>
      <c r="I2067" t="s">
        <v>16</v>
      </c>
      <c r="J2067" t="s">
        <v>6512</v>
      </c>
      <c r="K2067" t="s">
        <v>1975</v>
      </c>
      <c r="L2067">
        <v>1430</v>
      </c>
      <c r="M2067" t="str">
        <f>IF(Crime_analysis[[#This Row],[Victim''s Age]]&lt;13,"Child",IF(AND(Crime_analysis[[#This Row],[Victim''s Age]]&gt;13,Crime_analysis[[#This Row],[Victim''s Age]]&lt;18),"Teenager",IF(AND(Crime_analysis[[#This Row],[Victim''s Age]]&gt;=18,Crime_analysis[[#This Row],[Victim''s Age]]&lt;41),"Youth","Adult")))</f>
        <v>Youth</v>
      </c>
    </row>
    <row r="2068" spans="1:13" x14ac:dyDescent="0.35">
      <c r="A2068">
        <v>221321834</v>
      </c>
      <c r="B2068" s="1">
        <v>44898</v>
      </c>
      <c r="C2068" s="1">
        <v>44898</v>
      </c>
      <c r="D2068" t="s">
        <v>52</v>
      </c>
      <c r="E2068" t="s">
        <v>13</v>
      </c>
      <c r="F2068">
        <v>36</v>
      </c>
      <c r="G2068" t="s">
        <v>14</v>
      </c>
      <c r="H2068" t="s">
        <v>15</v>
      </c>
      <c r="I2068" t="s">
        <v>16</v>
      </c>
      <c r="J2068" t="s">
        <v>6512</v>
      </c>
      <c r="K2068" t="s">
        <v>1976</v>
      </c>
      <c r="L2068">
        <v>606</v>
      </c>
      <c r="M2068" t="str">
        <f>IF(Crime_analysis[[#This Row],[Victim''s Age]]&lt;13,"Child",IF(AND(Crime_analysis[[#This Row],[Victim''s Age]]&gt;13,Crime_analysis[[#This Row],[Victim''s Age]]&lt;18),"Teenager",IF(AND(Crime_analysis[[#This Row],[Victim''s Age]]&gt;=18,Crime_analysis[[#This Row],[Victim''s Age]]&lt;41),"Youth","Adult")))</f>
        <v>Youth</v>
      </c>
    </row>
    <row r="2069" spans="1:13" x14ac:dyDescent="0.35">
      <c r="A2069">
        <v>220815481</v>
      </c>
      <c r="B2069" s="1">
        <v>44847</v>
      </c>
      <c r="C2069" s="1">
        <v>44842</v>
      </c>
      <c r="D2069" t="s">
        <v>141</v>
      </c>
      <c r="E2069" t="s">
        <v>181</v>
      </c>
      <c r="F2069">
        <v>63</v>
      </c>
      <c r="G2069" t="s">
        <v>14</v>
      </c>
      <c r="H2069" t="s">
        <v>30</v>
      </c>
      <c r="I2069" t="s">
        <v>59</v>
      </c>
      <c r="J2069" t="s">
        <v>6512</v>
      </c>
      <c r="K2069" t="s">
        <v>1977</v>
      </c>
      <c r="L2069">
        <v>1730</v>
      </c>
      <c r="M2069" t="str">
        <f>IF(Crime_analysis[[#This Row],[Victim''s Age]]&lt;13,"Child",IF(AND(Crime_analysis[[#This Row],[Victim''s Age]]&gt;13,Crime_analysis[[#This Row],[Victim''s Age]]&lt;18),"Teenager",IF(AND(Crime_analysis[[#This Row],[Victim''s Age]]&gt;=18,Crime_analysis[[#This Row],[Victim''s Age]]&lt;41),"Youth","Adult")))</f>
        <v>Adult</v>
      </c>
    </row>
    <row r="2070" spans="1:13" x14ac:dyDescent="0.35">
      <c r="A2070">
        <v>220212058</v>
      </c>
      <c r="B2070" s="1">
        <v>44729</v>
      </c>
      <c r="C2070" s="1">
        <v>44729</v>
      </c>
      <c r="D2070" t="s">
        <v>26</v>
      </c>
      <c r="E2070" t="s">
        <v>517</v>
      </c>
      <c r="F2070">
        <v>36</v>
      </c>
      <c r="G2070" t="s">
        <v>19</v>
      </c>
      <c r="H2070" t="s">
        <v>20</v>
      </c>
      <c r="I2070" t="s">
        <v>889</v>
      </c>
      <c r="J2070" t="s">
        <v>6512</v>
      </c>
      <c r="K2070" t="s">
        <v>1822</v>
      </c>
      <c r="L2070">
        <v>1700</v>
      </c>
      <c r="M2070" t="str">
        <f>IF(Crime_analysis[[#This Row],[Victim''s Age]]&lt;13,"Child",IF(AND(Crime_analysis[[#This Row],[Victim''s Age]]&gt;13,Crime_analysis[[#This Row],[Victim''s Age]]&lt;18),"Teenager",IF(AND(Crime_analysis[[#This Row],[Victim''s Age]]&gt;=18,Crime_analysis[[#This Row],[Victim''s Age]]&lt;41),"Youth","Adult")))</f>
        <v>Youth</v>
      </c>
    </row>
    <row r="2071" spans="1:13" x14ac:dyDescent="0.35">
      <c r="A2071">
        <v>220614321</v>
      </c>
      <c r="B2071" s="1">
        <v>44780</v>
      </c>
      <c r="C2071" s="1">
        <v>44780</v>
      </c>
      <c r="D2071" t="s">
        <v>22</v>
      </c>
      <c r="E2071" t="s">
        <v>415</v>
      </c>
      <c r="F2071">
        <v>25</v>
      </c>
      <c r="G2071" t="s">
        <v>19</v>
      </c>
      <c r="H2071" t="s">
        <v>15</v>
      </c>
      <c r="I2071" t="s">
        <v>270</v>
      </c>
      <c r="J2071" t="s">
        <v>6512</v>
      </c>
      <c r="K2071" t="s">
        <v>22</v>
      </c>
      <c r="L2071">
        <v>500</v>
      </c>
      <c r="M2071" t="str">
        <f>IF(Crime_analysis[[#This Row],[Victim''s Age]]&lt;13,"Child",IF(AND(Crime_analysis[[#This Row],[Victim''s Age]]&gt;13,Crime_analysis[[#This Row],[Victim''s Age]]&lt;18),"Teenager",IF(AND(Crime_analysis[[#This Row],[Victim''s Age]]&gt;=18,Crime_analysis[[#This Row],[Victim''s Age]]&lt;41),"Youth","Adult")))</f>
        <v>Youth</v>
      </c>
    </row>
    <row r="2072" spans="1:13" x14ac:dyDescent="0.35">
      <c r="A2072">
        <v>221225372</v>
      </c>
      <c r="B2072" s="1">
        <v>44892</v>
      </c>
      <c r="C2072" s="1">
        <v>44892</v>
      </c>
      <c r="D2072" t="s">
        <v>24</v>
      </c>
      <c r="E2072" t="s">
        <v>150</v>
      </c>
      <c r="F2072">
        <v>64</v>
      </c>
      <c r="G2072" t="s">
        <v>14</v>
      </c>
      <c r="H2072" t="s">
        <v>15</v>
      </c>
      <c r="I2072" t="s">
        <v>16</v>
      </c>
      <c r="J2072" t="s">
        <v>6512</v>
      </c>
      <c r="K2072" t="s">
        <v>1978</v>
      </c>
      <c r="L2072">
        <v>1100</v>
      </c>
      <c r="M2072" t="str">
        <f>IF(Crime_analysis[[#This Row],[Victim''s Age]]&lt;13,"Child",IF(AND(Crime_analysis[[#This Row],[Victim''s Age]]&gt;13,Crime_analysis[[#This Row],[Victim''s Age]]&lt;18),"Teenager",IF(AND(Crime_analysis[[#This Row],[Victim''s Age]]&gt;=18,Crime_analysis[[#This Row],[Victim''s Age]]&lt;41),"Youth","Adult")))</f>
        <v>Adult</v>
      </c>
    </row>
    <row r="2073" spans="1:13" x14ac:dyDescent="0.35">
      <c r="A2073">
        <v>231704803</v>
      </c>
      <c r="B2073" s="1">
        <v>44945</v>
      </c>
      <c r="C2073" s="1">
        <v>44922</v>
      </c>
      <c r="D2073" t="s">
        <v>40</v>
      </c>
      <c r="E2073" t="s">
        <v>110</v>
      </c>
      <c r="F2073">
        <v>29</v>
      </c>
      <c r="G2073" t="s">
        <v>19</v>
      </c>
      <c r="H2073" t="s">
        <v>30</v>
      </c>
      <c r="I2073" t="s">
        <v>16</v>
      </c>
      <c r="J2073" t="s">
        <v>6512</v>
      </c>
      <c r="K2073" t="s">
        <v>1979</v>
      </c>
      <c r="L2073">
        <v>1500</v>
      </c>
      <c r="M2073" t="str">
        <f>IF(Crime_analysis[[#This Row],[Victim''s Age]]&lt;13,"Child",IF(AND(Crime_analysis[[#This Row],[Victim''s Age]]&gt;13,Crime_analysis[[#This Row],[Victim''s Age]]&lt;18),"Teenager",IF(AND(Crime_analysis[[#This Row],[Victim''s Age]]&gt;=18,Crime_analysis[[#This Row],[Victim''s Age]]&lt;41),"Youth","Adult")))</f>
        <v>Youth</v>
      </c>
    </row>
    <row r="2074" spans="1:13" x14ac:dyDescent="0.35">
      <c r="A2074">
        <v>221819063</v>
      </c>
      <c r="B2074" s="1">
        <v>44848</v>
      </c>
      <c r="C2074" s="1">
        <v>44848</v>
      </c>
      <c r="D2074" t="s">
        <v>115</v>
      </c>
      <c r="E2074" t="s">
        <v>1980</v>
      </c>
      <c r="F2074">
        <v>33</v>
      </c>
      <c r="G2074" t="s">
        <v>14</v>
      </c>
      <c r="H2074" t="s">
        <v>15</v>
      </c>
      <c r="I2074" t="s">
        <v>59</v>
      </c>
      <c r="J2074" t="s">
        <v>6512</v>
      </c>
      <c r="K2074" t="s">
        <v>1981</v>
      </c>
      <c r="L2074">
        <v>1130</v>
      </c>
      <c r="M2074" t="str">
        <f>IF(Crime_analysis[[#This Row],[Victim''s Age]]&lt;13,"Child",IF(AND(Crime_analysis[[#This Row],[Victim''s Age]]&gt;13,Crime_analysis[[#This Row],[Victim''s Age]]&lt;18),"Teenager",IF(AND(Crime_analysis[[#This Row],[Victim''s Age]]&gt;=18,Crime_analysis[[#This Row],[Victim''s Age]]&lt;41),"Youth","Adult")))</f>
        <v>Youth</v>
      </c>
    </row>
    <row r="2075" spans="1:13" x14ac:dyDescent="0.35">
      <c r="A2075">
        <v>220611745</v>
      </c>
      <c r="B2075" s="1">
        <v>44725</v>
      </c>
      <c r="C2075" s="1">
        <v>44724</v>
      </c>
      <c r="D2075" t="s">
        <v>22</v>
      </c>
      <c r="E2075" t="s">
        <v>206</v>
      </c>
      <c r="F2075">
        <v>28</v>
      </c>
      <c r="G2075" t="s">
        <v>19</v>
      </c>
      <c r="H2075" t="s">
        <v>30</v>
      </c>
      <c r="I2075" t="s">
        <v>16</v>
      </c>
      <c r="J2075" t="s">
        <v>6512</v>
      </c>
      <c r="K2075" t="s">
        <v>1982</v>
      </c>
      <c r="L2075">
        <v>1836</v>
      </c>
      <c r="M2075" t="str">
        <f>IF(Crime_analysis[[#This Row],[Victim''s Age]]&lt;13,"Child",IF(AND(Crime_analysis[[#This Row],[Victim''s Age]]&gt;13,Crime_analysis[[#This Row],[Victim''s Age]]&lt;18),"Teenager",IF(AND(Crime_analysis[[#This Row],[Victim''s Age]]&gt;=18,Crime_analysis[[#This Row],[Victim''s Age]]&lt;41),"Youth","Adult")))</f>
        <v>Youth</v>
      </c>
    </row>
    <row r="2076" spans="1:13" x14ac:dyDescent="0.35">
      <c r="A2076">
        <v>221813579</v>
      </c>
      <c r="B2076" s="1">
        <v>44744</v>
      </c>
      <c r="C2076" s="1">
        <v>44744</v>
      </c>
      <c r="D2076" t="s">
        <v>115</v>
      </c>
      <c r="E2076" t="s">
        <v>84</v>
      </c>
      <c r="F2076">
        <v>23</v>
      </c>
      <c r="G2076" t="s">
        <v>19</v>
      </c>
      <c r="H2076" t="s">
        <v>15</v>
      </c>
      <c r="I2076" t="s">
        <v>59</v>
      </c>
      <c r="J2076" t="s">
        <v>78</v>
      </c>
      <c r="K2076" t="s">
        <v>1983</v>
      </c>
      <c r="L2076">
        <v>20</v>
      </c>
      <c r="M2076" t="str">
        <f>IF(Crime_analysis[[#This Row],[Victim''s Age]]&lt;13,"Child",IF(AND(Crime_analysis[[#This Row],[Victim''s Age]]&gt;13,Crime_analysis[[#This Row],[Victim''s Age]]&lt;18),"Teenager",IF(AND(Crime_analysis[[#This Row],[Victim''s Age]]&gt;=18,Crime_analysis[[#This Row],[Victim''s Age]]&lt;41),"Youth","Adult")))</f>
        <v>Youth</v>
      </c>
    </row>
    <row r="2077" spans="1:13" x14ac:dyDescent="0.35">
      <c r="A2077">
        <v>220817854</v>
      </c>
      <c r="B2077" s="1">
        <v>44902</v>
      </c>
      <c r="C2077" s="1">
        <v>44593</v>
      </c>
      <c r="D2077" t="s">
        <v>141</v>
      </c>
      <c r="E2077" t="s">
        <v>211</v>
      </c>
      <c r="F2077">
        <v>71</v>
      </c>
      <c r="G2077" t="s">
        <v>19</v>
      </c>
      <c r="H2077" t="s">
        <v>30</v>
      </c>
      <c r="I2077" t="s">
        <v>16</v>
      </c>
      <c r="J2077" t="s">
        <v>6512</v>
      </c>
      <c r="K2077" t="s">
        <v>1984</v>
      </c>
      <c r="L2077">
        <v>1</v>
      </c>
      <c r="M2077" t="str">
        <f>IF(Crime_analysis[[#This Row],[Victim''s Age]]&lt;13,"Child",IF(AND(Crime_analysis[[#This Row],[Victim''s Age]]&gt;13,Crime_analysis[[#This Row],[Victim''s Age]]&lt;18),"Teenager",IF(AND(Crime_analysis[[#This Row],[Victim''s Age]]&gt;=18,Crime_analysis[[#This Row],[Victim''s Age]]&lt;41),"Youth","Adult")))</f>
        <v>Adult</v>
      </c>
    </row>
    <row r="2078" spans="1:13" x14ac:dyDescent="0.35">
      <c r="A2078">
        <v>221010449</v>
      </c>
      <c r="B2078" s="1">
        <v>44726</v>
      </c>
      <c r="C2078" s="1">
        <v>44726</v>
      </c>
      <c r="D2078" t="s">
        <v>77</v>
      </c>
      <c r="E2078" t="s">
        <v>110</v>
      </c>
      <c r="F2078">
        <v>38</v>
      </c>
      <c r="G2078" t="s">
        <v>19</v>
      </c>
      <c r="H2078" t="s">
        <v>30</v>
      </c>
      <c r="I2078" t="s">
        <v>16</v>
      </c>
      <c r="J2078" t="s">
        <v>78</v>
      </c>
      <c r="K2078" t="s">
        <v>1985</v>
      </c>
      <c r="L2078">
        <v>1</v>
      </c>
      <c r="M2078" t="str">
        <f>IF(Crime_analysis[[#This Row],[Victim''s Age]]&lt;13,"Child",IF(AND(Crime_analysis[[#This Row],[Victim''s Age]]&gt;13,Crime_analysis[[#This Row],[Victim''s Age]]&lt;18),"Teenager",IF(AND(Crime_analysis[[#This Row],[Victim''s Age]]&gt;=18,Crime_analysis[[#This Row],[Victim''s Age]]&lt;41),"Youth","Adult")))</f>
        <v>Youth</v>
      </c>
    </row>
    <row r="2079" spans="1:13" x14ac:dyDescent="0.35">
      <c r="A2079">
        <v>221320757</v>
      </c>
      <c r="B2079" s="1">
        <v>44876</v>
      </c>
      <c r="C2079" s="1">
        <v>44874</v>
      </c>
      <c r="D2079" t="s">
        <v>52</v>
      </c>
      <c r="E2079" t="s">
        <v>13</v>
      </c>
      <c r="F2079">
        <v>52</v>
      </c>
      <c r="G2079" t="s">
        <v>19</v>
      </c>
      <c r="H2079" t="s">
        <v>15</v>
      </c>
      <c r="I2079" t="s">
        <v>16</v>
      </c>
      <c r="J2079" t="s">
        <v>6512</v>
      </c>
      <c r="K2079" t="s">
        <v>1986</v>
      </c>
      <c r="L2079">
        <v>607</v>
      </c>
      <c r="M2079" t="str">
        <f>IF(Crime_analysis[[#This Row],[Victim''s Age]]&lt;13,"Child",IF(AND(Crime_analysis[[#This Row],[Victim''s Age]]&gt;13,Crime_analysis[[#This Row],[Victim''s Age]]&lt;18),"Teenager",IF(AND(Crime_analysis[[#This Row],[Victim''s Age]]&gt;=18,Crime_analysis[[#This Row],[Victim''s Age]]&lt;41),"Youth","Adult")))</f>
        <v>Adult</v>
      </c>
    </row>
    <row r="2080" spans="1:13" x14ac:dyDescent="0.35">
      <c r="A2080">
        <v>220712853</v>
      </c>
      <c r="B2080" s="1">
        <v>44786</v>
      </c>
      <c r="C2080" s="1">
        <v>44785</v>
      </c>
      <c r="D2080" t="s">
        <v>45</v>
      </c>
      <c r="E2080" t="s">
        <v>13</v>
      </c>
      <c r="F2080">
        <v>36</v>
      </c>
      <c r="G2080" t="s">
        <v>14</v>
      </c>
      <c r="H2080" t="s">
        <v>251</v>
      </c>
      <c r="I2080" t="s">
        <v>16</v>
      </c>
      <c r="J2080" t="s">
        <v>6512</v>
      </c>
      <c r="K2080" t="s">
        <v>1987</v>
      </c>
      <c r="L2080">
        <v>1140</v>
      </c>
      <c r="M2080" t="str">
        <f>IF(Crime_analysis[[#This Row],[Victim''s Age]]&lt;13,"Child",IF(AND(Crime_analysis[[#This Row],[Victim''s Age]]&gt;13,Crime_analysis[[#This Row],[Victim''s Age]]&lt;18),"Teenager",IF(AND(Crime_analysis[[#This Row],[Victim''s Age]]&gt;=18,Crime_analysis[[#This Row],[Victim''s Age]]&lt;41),"Youth","Adult")))</f>
        <v>Youth</v>
      </c>
    </row>
    <row r="2081" spans="1:13" x14ac:dyDescent="0.35">
      <c r="A2081">
        <v>221413685</v>
      </c>
      <c r="B2081" s="1">
        <v>44754</v>
      </c>
      <c r="C2081" s="1">
        <v>44754</v>
      </c>
      <c r="D2081" t="s">
        <v>120</v>
      </c>
      <c r="E2081" t="s">
        <v>636</v>
      </c>
      <c r="F2081">
        <v>36</v>
      </c>
      <c r="G2081" t="s">
        <v>19</v>
      </c>
      <c r="H2081" t="s">
        <v>15</v>
      </c>
      <c r="I2081" t="s">
        <v>939</v>
      </c>
      <c r="J2081" t="s">
        <v>6512</v>
      </c>
      <c r="K2081" t="s">
        <v>1988</v>
      </c>
      <c r="L2081">
        <v>1525</v>
      </c>
      <c r="M2081" t="str">
        <f>IF(Crime_analysis[[#This Row],[Victim''s Age]]&lt;13,"Child",IF(AND(Crime_analysis[[#This Row],[Victim''s Age]]&gt;13,Crime_analysis[[#This Row],[Victim''s Age]]&lt;18),"Teenager",IF(AND(Crime_analysis[[#This Row],[Victim''s Age]]&gt;=18,Crime_analysis[[#This Row],[Victim''s Age]]&lt;41),"Youth","Adult")))</f>
        <v>Youth</v>
      </c>
    </row>
    <row r="2082" spans="1:13" x14ac:dyDescent="0.35">
      <c r="A2082">
        <v>220116011</v>
      </c>
      <c r="B2082" s="1">
        <v>44751</v>
      </c>
      <c r="C2082" s="1">
        <v>44750</v>
      </c>
      <c r="D2082" t="s">
        <v>42</v>
      </c>
      <c r="E2082" t="s">
        <v>206</v>
      </c>
      <c r="F2082">
        <v>21</v>
      </c>
      <c r="G2082" t="s">
        <v>19</v>
      </c>
      <c r="H2082" t="s">
        <v>62</v>
      </c>
      <c r="I2082" t="s">
        <v>16</v>
      </c>
      <c r="J2082" t="s">
        <v>6512</v>
      </c>
      <c r="K2082" t="s">
        <v>1989</v>
      </c>
      <c r="L2082">
        <v>2130</v>
      </c>
      <c r="M2082" t="str">
        <f>IF(Crime_analysis[[#This Row],[Victim''s Age]]&lt;13,"Child",IF(AND(Crime_analysis[[#This Row],[Victim''s Age]]&gt;13,Crime_analysis[[#This Row],[Victim''s Age]]&lt;18),"Teenager",IF(AND(Crime_analysis[[#This Row],[Victim''s Age]]&gt;=18,Crime_analysis[[#This Row],[Victim''s Age]]&lt;41),"Youth","Adult")))</f>
        <v>Youth</v>
      </c>
    </row>
    <row r="2083" spans="1:13" x14ac:dyDescent="0.35">
      <c r="A2083">
        <v>221820796</v>
      </c>
      <c r="B2083" s="1">
        <v>44882</v>
      </c>
      <c r="C2083" s="1">
        <v>44882</v>
      </c>
      <c r="D2083" t="s">
        <v>115</v>
      </c>
      <c r="E2083" t="s">
        <v>110</v>
      </c>
      <c r="F2083">
        <v>47</v>
      </c>
      <c r="G2083" t="s">
        <v>14</v>
      </c>
      <c r="H2083" t="s">
        <v>20</v>
      </c>
      <c r="I2083" t="s">
        <v>16</v>
      </c>
      <c r="J2083" t="s">
        <v>6512</v>
      </c>
      <c r="K2083" t="s">
        <v>1990</v>
      </c>
      <c r="L2083">
        <v>1200</v>
      </c>
      <c r="M2083" t="str">
        <f>IF(Crime_analysis[[#This Row],[Victim''s Age]]&lt;13,"Child",IF(AND(Crime_analysis[[#This Row],[Victim''s Age]]&gt;13,Crime_analysis[[#This Row],[Victim''s Age]]&lt;18),"Teenager",IF(AND(Crime_analysis[[#This Row],[Victim''s Age]]&gt;=18,Crime_analysis[[#This Row],[Victim''s Age]]&lt;41),"Youth","Adult")))</f>
        <v>Adult</v>
      </c>
    </row>
    <row r="2084" spans="1:13" x14ac:dyDescent="0.35">
      <c r="A2084">
        <v>222115593</v>
      </c>
      <c r="B2084" s="1">
        <v>44852</v>
      </c>
      <c r="C2084" s="1">
        <v>44851</v>
      </c>
      <c r="D2084" t="s">
        <v>103</v>
      </c>
      <c r="E2084" t="s">
        <v>50</v>
      </c>
      <c r="F2084">
        <v>24</v>
      </c>
      <c r="G2084" t="s">
        <v>14</v>
      </c>
      <c r="H2084" t="s">
        <v>30</v>
      </c>
      <c r="I2084" t="s">
        <v>16</v>
      </c>
      <c r="J2084" t="s">
        <v>6512</v>
      </c>
      <c r="K2084" t="s">
        <v>1991</v>
      </c>
      <c r="L2084">
        <v>1545</v>
      </c>
      <c r="M2084" t="str">
        <f>IF(Crime_analysis[[#This Row],[Victim''s Age]]&lt;13,"Child",IF(AND(Crime_analysis[[#This Row],[Victim''s Age]]&gt;13,Crime_analysis[[#This Row],[Victim''s Age]]&lt;18),"Teenager",IF(AND(Crime_analysis[[#This Row],[Victim''s Age]]&gt;=18,Crime_analysis[[#This Row],[Victim''s Age]]&lt;41),"Youth","Adult")))</f>
        <v>Youth</v>
      </c>
    </row>
    <row r="2085" spans="1:13" x14ac:dyDescent="0.35">
      <c r="A2085">
        <v>221419828</v>
      </c>
      <c r="B2085" s="1">
        <v>44844</v>
      </c>
      <c r="C2085" s="1">
        <v>44842</v>
      </c>
      <c r="D2085" t="s">
        <v>120</v>
      </c>
      <c r="E2085" t="s">
        <v>50</v>
      </c>
      <c r="F2085">
        <v>29</v>
      </c>
      <c r="G2085" t="s">
        <v>14</v>
      </c>
      <c r="H2085" t="s">
        <v>62</v>
      </c>
      <c r="I2085" t="s">
        <v>16</v>
      </c>
      <c r="J2085" t="s">
        <v>6512</v>
      </c>
      <c r="K2085" t="s">
        <v>1992</v>
      </c>
      <c r="L2085">
        <v>2230</v>
      </c>
      <c r="M2085" t="str">
        <f>IF(Crime_analysis[[#This Row],[Victim''s Age]]&lt;13,"Child",IF(AND(Crime_analysis[[#This Row],[Victim''s Age]]&gt;13,Crime_analysis[[#This Row],[Victim''s Age]]&lt;18),"Teenager",IF(AND(Crime_analysis[[#This Row],[Victim''s Age]]&gt;=18,Crime_analysis[[#This Row],[Victim''s Age]]&lt;41),"Youth","Adult")))</f>
        <v>Youth</v>
      </c>
    </row>
    <row r="2086" spans="1:13" x14ac:dyDescent="0.35">
      <c r="A2086">
        <v>221815520</v>
      </c>
      <c r="B2086" s="1">
        <v>44782</v>
      </c>
      <c r="C2086" s="1">
        <v>44782</v>
      </c>
      <c r="D2086" t="s">
        <v>115</v>
      </c>
      <c r="E2086" t="s">
        <v>415</v>
      </c>
      <c r="F2086">
        <v>36</v>
      </c>
      <c r="G2086" t="s">
        <v>14</v>
      </c>
      <c r="H2086" t="s">
        <v>20</v>
      </c>
      <c r="I2086" t="s">
        <v>416</v>
      </c>
      <c r="J2086" t="s">
        <v>6512</v>
      </c>
      <c r="K2086" t="s">
        <v>1993</v>
      </c>
      <c r="L2086">
        <v>2020</v>
      </c>
      <c r="M2086" t="str">
        <f>IF(Crime_analysis[[#This Row],[Victim''s Age]]&lt;13,"Child",IF(AND(Crime_analysis[[#This Row],[Victim''s Age]]&gt;13,Crime_analysis[[#This Row],[Victim''s Age]]&lt;18),"Teenager",IF(AND(Crime_analysis[[#This Row],[Victim''s Age]]&gt;=18,Crime_analysis[[#This Row],[Victim''s Age]]&lt;41),"Youth","Adult")))</f>
        <v>Youth</v>
      </c>
    </row>
    <row r="2087" spans="1:13" x14ac:dyDescent="0.35">
      <c r="A2087">
        <v>230104052</v>
      </c>
      <c r="B2087" s="1">
        <v>44927</v>
      </c>
      <c r="C2087" s="1">
        <v>44924</v>
      </c>
      <c r="D2087" t="s">
        <v>42</v>
      </c>
      <c r="E2087" t="s">
        <v>517</v>
      </c>
      <c r="F2087">
        <v>50</v>
      </c>
      <c r="G2087" t="s">
        <v>19</v>
      </c>
      <c r="H2087" t="s">
        <v>20</v>
      </c>
      <c r="I2087" t="s">
        <v>416</v>
      </c>
      <c r="J2087" t="s">
        <v>6512</v>
      </c>
      <c r="K2087" t="s">
        <v>1994</v>
      </c>
      <c r="L2087">
        <v>2200</v>
      </c>
      <c r="M2087" t="str">
        <f>IF(Crime_analysis[[#This Row],[Victim''s Age]]&lt;13,"Child",IF(AND(Crime_analysis[[#This Row],[Victim''s Age]]&gt;13,Crime_analysis[[#This Row],[Victim''s Age]]&lt;18),"Teenager",IF(AND(Crime_analysis[[#This Row],[Victim''s Age]]&gt;=18,Crime_analysis[[#This Row],[Victim''s Age]]&lt;41),"Youth","Adult")))</f>
        <v>Adult</v>
      </c>
    </row>
    <row r="2088" spans="1:13" x14ac:dyDescent="0.35">
      <c r="A2088">
        <v>231306369</v>
      </c>
      <c r="B2088" s="1">
        <v>44972</v>
      </c>
      <c r="C2088" s="1">
        <v>44919</v>
      </c>
      <c r="D2088" t="s">
        <v>52</v>
      </c>
      <c r="E2088" t="s">
        <v>13</v>
      </c>
      <c r="F2088">
        <v>30</v>
      </c>
      <c r="G2088" t="s">
        <v>14</v>
      </c>
      <c r="H2088" t="s">
        <v>15</v>
      </c>
      <c r="I2088" t="s">
        <v>16</v>
      </c>
      <c r="J2088" t="s">
        <v>6512</v>
      </c>
      <c r="K2088" t="s">
        <v>1995</v>
      </c>
      <c r="L2088">
        <v>1025</v>
      </c>
      <c r="M2088" t="str">
        <f>IF(Crime_analysis[[#This Row],[Victim''s Age]]&lt;13,"Child",IF(AND(Crime_analysis[[#This Row],[Victim''s Age]]&gt;13,Crime_analysis[[#This Row],[Victim''s Age]]&lt;18),"Teenager",IF(AND(Crime_analysis[[#This Row],[Victim''s Age]]&gt;=18,Crime_analysis[[#This Row],[Victim''s Age]]&lt;41),"Youth","Adult")))</f>
        <v>Youth</v>
      </c>
    </row>
    <row r="2089" spans="1:13" x14ac:dyDescent="0.35">
      <c r="A2089">
        <v>221514444</v>
      </c>
      <c r="B2089" s="1">
        <v>44808</v>
      </c>
      <c r="C2089" s="1">
        <v>44807</v>
      </c>
      <c r="D2089" t="s">
        <v>29</v>
      </c>
      <c r="E2089" t="s">
        <v>56</v>
      </c>
      <c r="F2089">
        <v>44</v>
      </c>
      <c r="G2089" t="s">
        <v>19</v>
      </c>
      <c r="H2089" t="s">
        <v>30</v>
      </c>
      <c r="I2089" t="s">
        <v>16</v>
      </c>
      <c r="J2089" t="s">
        <v>6512</v>
      </c>
      <c r="K2089" t="s">
        <v>1996</v>
      </c>
      <c r="L2089">
        <v>1000</v>
      </c>
      <c r="M2089" t="str">
        <f>IF(Crime_analysis[[#This Row],[Victim''s Age]]&lt;13,"Child",IF(AND(Crime_analysis[[#This Row],[Victim''s Age]]&gt;13,Crime_analysis[[#This Row],[Victim''s Age]]&lt;18),"Teenager",IF(AND(Crime_analysis[[#This Row],[Victim''s Age]]&gt;=18,Crime_analysis[[#This Row],[Victim''s Age]]&lt;41),"Youth","Adult")))</f>
        <v>Adult</v>
      </c>
    </row>
    <row r="2090" spans="1:13" x14ac:dyDescent="0.35">
      <c r="A2090">
        <v>220614443</v>
      </c>
      <c r="B2090" s="1">
        <v>44784</v>
      </c>
      <c r="C2090" s="1">
        <v>44783</v>
      </c>
      <c r="D2090" t="s">
        <v>22</v>
      </c>
      <c r="E2090" t="s">
        <v>98</v>
      </c>
      <c r="F2090">
        <v>36</v>
      </c>
      <c r="G2090" t="s">
        <v>14</v>
      </c>
      <c r="H2090" t="s">
        <v>20</v>
      </c>
      <c r="I2090" t="s">
        <v>16</v>
      </c>
      <c r="J2090" t="s">
        <v>6512</v>
      </c>
      <c r="K2090" t="s">
        <v>1997</v>
      </c>
      <c r="L2090">
        <v>1500</v>
      </c>
      <c r="M2090" t="str">
        <f>IF(Crime_analysis[[#This Row],[Victim''s Age]]&lt;13,"Child",IF(AND(Crime_analysis[[#This Row],[Victim''s Age]]&gt;13,Crime_analysis[[#This Row],[Victim''s Age]]&lt;18),"Teenager",IF(AND(Crime_analysis[[#This Row],[Victim''s Age]]&gt;=18,Crime_analysis[[#This Row],[Victim''s Age]]&lt;41),"Youth","Adult")))</f>
        <v>Youth</v>
      </c>
    </row>
    <row r="2091" spans="1:13" x14ac:dyDescent="0.35">
      <c r="A2091">
        <v>221610459</v>
      </c>
      <c r="B2091" s="1">
        <v>44757</v>
      </c>
      <c r="C2091" s="1">
        <v>44757</v>
      </c>
      <c r="D2091" t="s">
        <v>86</v>
      </c>
      <c r="E2091" t="s">
        <v>13</v>
      </c>
      <c r="F2091">
        <v>44</v>
      </c>
      <c r="G2091" t="s">
        <v>19</v>
      </c>
      <c r="H2091" t="s">
        <v>30</v>
      </c>
      <c r="I2091" t="s">
        <v>16</v>
      </c>
      <c r="J2091" t="s">
        <v>6512</v>
      </c>
      <c r="K2091" t="s">
        <v>1998</v>
      </c>
      <c r="L2091">
        <v>905</v>
      </c>
      <c r="M2091" t="str">
        <f>IF(Crime_analysis[[#This Row],[Victim''s Age]]&lt;13,"Child",IF(AND(Crime_analysis[[#This Row],[Victim''s Age]]&gt;13,Crime_analysis[[#This Row],[Victim''s Age]]&lt;18),"Teenager",IF(AND(Crime_analysis[[#This Row],[Victim''s Age]]&gt;=18,Crime_analysis[[#This Row],[Victim''s Age]]&lt;41),"Youth","Adult")))</f>
        <v>Adult</v>
      </c>
    </row>
    <row r="2092" spans="1:13" x14ac:dyDescent="0.35">
      <c r="A2092">
        <v>220125636</v>
      </c>
      <c r="B2092" s="1">
        <v>44898</v>
      </c>
      <c r="C2092" s="1">
        <v>44897</v>
      </c>
      <c r="D2092" t="s">
        <v>42</v>
      </c>
      <c r="E2092" t="s">
        <v>150</v>
      </c>
      <c r="F2092">
        <v>37</v>
      </c>
      <c r="G2092" t="s">
        <v>19</v>
      </c>
      <c r="H2092" t="s">
        <v>30</v>
      </c>
      <c r="I2092" t="s">
        <v>16</v>
      </c>
      <c r="J2092" t="s">
        <v>6512</v>
      </c>
      <c r="K2092" t="s">
        <v>1999</v>
      </c>
      <c r="L2092">
        <v>2035</v>
      </c>
      <c r="M2092" t="str">
        <f>IF(Crime_analysis[[#This Row],[Victim''s Age]]&lt;13,"Child",IF(AND(Crime_analysis[[#This Row],[Victim''s Age]]&gt;13,Crime_analysis[[#This Row],[Victim''s Age]]&lt;18),"Teenager",IF(AND(Crime_analysis[[#This Row],[Victim''s Age]]&gt;=18,Crime_analysis[[#This Row],[Victim''s Age]]&lt;41),"Youth","Adult")))</f>
        <v>Youth</v>
      </c>
    </row>
    <row r="2093" spans="1:13" x14ac:dyDescent="0.35">
      <c r="A2093">
        <v>220322480</v>
      </c>
      <c r="B2093" s="1">
        <v>44924</v>
      </c>
      <c r="C2093" s="1">
        <v>44906</v>
      </c>
      <c r="D2093" t="s">
        <v>12</v>
      </c>
      <c r="E2093" t="s">
        <v>56</v>
      </c>
      <c r="F2093">
        <v>61</v>
      </c>
      <c r="G2093" t="s">
        <v>14</v>
      </c>
      <c r="H2093" t="s">
        <v>33</v>
      </c>
      <c r="I2093" t="s">
        <v>16</v>
      </c>
      <c r="J2093" t="s">
        <v>6512</v>
      </c>
      <c r="K2093" t="s">
        <v>2000</v>
      </c>
      <c r="L2093">
        <v>1300</v>
      </c>
      <c r="M2093" t="str">
        <f>IF(Crime_analysis[[#This Row],[Victim''s Age]]&lt;13,"Child",IF(AND(Crime_analysis[[#This Row],[Victim''s Age]]&gt;13,Crime_analysis[[#This Row],[Victim''s Age]]&lt;18),"Teenager",IF(AND(Crime_analysis[[#This Row],[Victim''s Age]]&gt;=18,Crime_analysis[[#This Row],[Victim''s Age]]&lt;41),"Youth","Adult")))</f>
        <v>Adult</v>
      </c>
    </row>
    <row r="2094" spans="1:13" x14ac:dyDescent="0.35">
      <c r="A2094">
        <v>221709661</v>
      </c>
      <c r="B2094" s="1">
        <v>44717</v>
      </c>
      <c r="C2094" s="1">
        <v>44716</v>
      </c>
      <c r="D2094" t="s">
        <v>40</v>
      </c>
      <c r="E2094" t="s">
        <v>471</v>
      </c>
      <c r="F2094">
        <v>58</v>
      </c>
      <c r="G2094" t="s">
        <v>19</v>
      </c>
      <c r="H2094" t="s">
        <v>20</v>
      </c>
      <c r="I2094" t="s">
        <v>16</v>
      </c>
      <c r="J2094" t="s">
        <v>6512</v>
      </c>
      <c r="K2094" t="s">
        <v>2001</v>
      </c>
      <c r="L2094">
        <v>1400</v>
      </c>
      <c r="M2094" t="str">
        <f>IF(Crime_analysis[[#This Row],[Victim''s Age]]&lt;13,"Child",IF(AND(Crime_analysis[[#This Row],[Victim''s Age]]&gt;13,Crime_analysis[[#This Row],[Victim''s Age]]&lt;18),"Teenager",IF(AND(Crime_analysis[[#This Row],[Victim''s Age]]&gt;=18,Crime_analysis[[#This Row],[Victim''s Age]]&lt;41),"Youth","Adult")))</f>
        <v>Adult</v>
      </c>
    </row>
    <row r="2095" spans="1:13" x14ac:dyDescent="0.35">
      <c r="A2095">
        <v>221418608</v>
      </c>
      <c r="B2095" s="1">
        <v>44872</v>
      </c>
      <c r="C2095" s="1">
        <v>44871</v>
      </c>
      <c r="D2095" t="s">
        <v>120</v>
      </c>
      <c r="E2095" t="s">
        <v>150</v>
      </c>
      <c r="F2095">
        <v>29</v>
      </c>
      <c r="G2095" t="s">
        <v>14</v>
      </c>
      <c r="H2095" t="s">
        <v>30</v>
      </c>
      <c r="I2095" t="s">
        <v>16</v>
      </c>
      <c r="J2095" t="s">
        <v>6512</v>
      </c>
      <c r="K2095" t="s">
        <v>2002</v>
      </c>
      <c r="L2095">
        <v>1830</v>
      </c>
      <c r="M2095" t="str">
        <f>IF(Crime_analysis[[#This Row],[Victim''s Age]]&lt;13,"Child",IF(AND(Crime_analysis[[#This Row],[Victim''s Age]]&gt;13,Crime_analysis[[#This Row],[Victim''s Age]]&lt;18),"Teenager",IF(AND(Crime_analysis[[#This Row],[Victim''s Age]]&gt;=18,Crime_analysis[[#This Row],[Victim''s Age]]&lt;41),"Youth","Adult")))</f>
        <v>Youth</v>
      </c>
    </row>
    <row r="2096" spans="1:13" x14ac:dyDescent="0.35">
      <c r="A2096">
        <v>230404986</v>
      </c>
      <c r="B2096" s="1">
        <v>44956</v>
      </c>
      <c r="C2096" s="1">
        <v>44925</v>
      </c>
      <c r="D2096" t="s">
        <v>68</v>
      </c>
      <c r="E2096" t="s">
        <v>84</v>
      </c>
      <c r="F2096">
        <v>41</v>
      </c>
      <c r="G2096" t="s">
        <v>14</v>
      </c>
      <c r="H2096" t="s">
        <v>20</v>
      </c>
      <c r="I2096" t="s">
        <v>59</v>
      </c>
      <c r="J2096" t="s">
        <v>78</v>
      </c>
      <c r="K2096" t="s">
        <v>2003</v>
      </c>
      <c r="L2096">
        <v>2000</v>
      </c>
      <c r="M2096" t="str">
        <f>IF(Crime_analysis[[#This Row],[Victim''s Age]]&lt;13,"Child",IF(AND(Crime_analysis[[#This Row],[Victim''s Age]]&gt;13,Crime_analysis[[#This Row],[Victim''s Age]]&lt;18),"Teenager",IF(AND(Crime_analysis[[#This Row],[Victim''s Age]]&gt;=18,Crime_analysis[[#This Row],[Victim''s Age]]&lt;41),"Youth","Adult")))</f>
        <v>Adult</v>
      </c>
    </row>
    <row r="2097" spans="1:13" x14ac:dyDescent="0.35">
      <c r="A2097">
        <v>221517591</v>
      </c>
      <c r="B2097" s="1">
        <v>44885</v>
      </c>
      <c r="C2097" s="1">
        <v>44879</v>
      </c>
      <c r="D2097" t="s">
        <v>29</v>
      </c>
      <c r="E2097" t="s">
        <v>150</v>
      </c>
      <c r="F2097">
        <v>39</v>
      </c>
      <c r="G2097" t="s">
        <v>19</v>
      </c>
      <c r="H2097" t="s">
        <v>15</v>
      </c>
      <c r="I2097" t="s">
        <v>16</v>
      </c>
      <c r="J2097" t="s">
        <v>6512</v>
      </c>
      <c r="K2097" t="s">
        <v>2004</v>
      </c>
      <c r="L2097">
        <v>800</v>
      </c>
      <c r="M2097" t="str">
        <f>IF(Crime_analysis[[#This Row],[Victim''s Age]]&lt;13,"Child",IF(AND(Crime_analysis[[#This Row],[Victim''s Age]]&gt;13,Crime_analysis[[#This Row],[Victim''s Age]]&lt;18),"Teenager",IF(AND(Crime_analysis[[#This Row],[Victim''s Age]]&gt;=18,Crime_analysis[[#This Row],[Victim''s Age]]&lt;41),"Youth","Adult")))</f>
        <v>Youth</v>
      </c>
    </row>
    <row r="2098" spans="1:13" x14ac:dyDescent="0.35">
      <c r="A2098">
        <v>220712266</v>
      </c>
      <c r="B2098" s="1">
        <v>44771</v>
      </c>
      <c r="C2098" s="1">
        <v>44765</v>
      </c>
      <c r="D2098" t="s">
        <v>45</v>
      </c>
      <c r="E2098" t="s">
        <v>35</v>
      </c>
      <c r="F2098">
        <v>40</v>
      </c>
      <c r="G2098" t="s">
        <v>19</v>
      </c>
      <c r="H2098" t="s">
        <v>30</v>
      </c>
      <c r="I2098" t="s">
        <v>16</v>
      </c>
      <c r="J2098" t="s">
        <v>6512</v>
      </c>
      <c r="K2098" t="s">
        <v>1078</v>
      </c>
      <c r="L2098">
        <v>1700</v>
      </c>
      <c r="M2098" t="str">
        <f>IF(Crime_analysis[[#This Row],[Victim''s Age]]&lt;13,"Child",IF(AND(Crime_analysis[[#This Row],[Victim''s Age]]&gt;13,Crime_analysis[[#This Row],[Victim''s Age]]&lt;18),"Teenager",IF(AND(Crime_analysis[[#This Row],[Victim''s Age]]&gt;=18,Crime_analysis[[#This Row],[Victim''s Age]]&lt;41),"Youth","Adult")))</f>
        <v>Youth</v>
      </c>
    </row>
    <row r="2099" spans="1:13" x14ac:dyDescent="0.35">
      <c r="A2099">
        <v>221712131</v>
      </c>
      <c r="B2099" s="1">
        <v>44782</v>
      </c>
      <c r="C2099" s="1">
        <v>44782</v>
      </c>
      <c r="D2099" t="s">
        <v>40</v>
      </c>
      <c r="E2099" t="s">
        <v>687</v>
      </c>
      <c r="F2099">
        <v>44</v>
      </c>
      <c r="G2099" t="s">
        <v>19</v>
      </c>
      <c r="H2099" t="s">
        <v>20</v>
      </c>
      <c r="I2099" t="s">
        <v>2005</v>
      </c>
      <c r="J2099" t="s">
        <v>113</v>
      </c>
      <c r="K2099" t="s">
        <v>2006</v>
      </c>
      <c r="L2099">
        <v>1400</v>
      </c>
      <c r="M2099" t="str">
        <f>IF(Crime_analysis[[#This Row],[Victim''s Age]]&lt;13,"Child",IF(AND(Crime_analysis[[#This Row],[Victim''s Age]]&gt;13,Crime_analysis[[#This Row],[Victim''s Age]]&lt;18),"Teenager",IF(AND(Crime_analysis[[#This Row],[Victim''s Age]]&gt;=18,Crime_analysis[[#This Row],[Victim''s Age]]&lt;41),"Youth","Adult")))</f>
        <v>Adult</v>
      </c>
    </row>
    <row r="2100" spans="1:13" x14ac:dyDescent="0.35">
      <c r="A2100">
        <v>221515301</v>
      </c>
      <c r="B2100" s="1">
        <v>44827</v>
      </c>
      <c r="C2100" s="1">
        <v>44827</v>
      </c>
      <c r="D2100" t="s">
        <v>29</v>
      </c>
      <c r="E2100" t="s">
        <v>181</v>
      </c>
      <c r="F2100">
        <v>46</v>
      </c>
      <c r="G2100" t="s">
        <v>19</v>
      </c>
      <c r="H2100" t="s">
        <v>20</v>
      </c>
      <c r="I2100" t="s">
        <v>270</v>
      </c>
      <c r="J2100" t="s">
        <v>6512</v>
      </c>
      <c r="K2100" t="s">
        <v>1785</v>
      </c>
      <c r="L2100">
        <v>1905</v>
      </c>
      <c r="M2100" t="str">
        <f>IF(Crime_analysis[[#This Row],[Victim''s Age]]&lt;13,"Child",IF(AND(Crime_analysis[[#This Row],[Victim''s Age]]&gt;13,Crime_analysis[[#This Row],[Victim''s Age]]&lt;18),"Teenager",IF(AND(Crime_analysis[[#This Row],[Victim''s Age]]&gt;=18,Crime_analysis[[#This Row],[Victim''s Age]]&lt;41),"Youth","Adult")))</f>
        <v>Adult</v>
      </c>
    </row>
    <row r="2101" spans="1:13" x14ac:dyDescent="0.35">
      <c r="A2101">
        <v>221115281</v>
      </c>
      <c r="B2101" s="1">
        <v>44853</v>
      </c>
      <c r="C2101" s="1">
        <v>44837</v>
      </c>
      <c r="D2101" t="s">
        <v>61</v>
      </c>
      <c r="E2101" t="s">
        <v>110</v>
      </c>
      <c r="F2101">
        <v>28</v>
      </c>
      <c r="G2101" t="s">
        <v>19</v>
      </c>
      <c r="H2101" t="s">
        <v>30</v>
      </c>
      <c r="I2101" t="s">
        <v>16</v>
      </c>
      <c r="J2101" t="s">
        <v>6512</v>
      </c>
      <c r="K2101" t="s">
        <v>2007</v>
      </c>
      <c r="L2101">
        <v>800</v>
      </c>
      <c r="M2101" t="str">
        <f>IF(Crime_analysis[[#This Row],[Victim''s Age]]&lt;13,"Child",IF(AND(Crime_analysis[[#This Row],[Victim''s Age]]&gt;13,Crime_analysis[[#This Row],[Victim''s Age]]&lt;18),"Teenager",IF(AND(Crime_analysis[[#This Row],[Victim''s Age]]&gt;=18,Crime_analysis[[#This Row],[Victim''s Age]]&lt;41),"Youth","Adult")))</f>
        <v>Youth</v>
      </c>
    </row>
    <row r="2102" spans="1:13" x14ac:dyDescent="0.35">
      <c r="A2102">
        <v>220713992</v>
      </c>
      <c r="B2102" s="1">
        <v>44815</v>
      </c>
      <c r="C2102" s="1">
        <v>44815</v>
      </c>
      <c r="D2102" t="s">
        <v>45</v>
      </c>
      <c r="E2102" t="s">
        <v>471</v>
      </c>
      <c r="F2102">
        <v>29</v>
      </c>
      <c r="G2102" t="s">
        <v>14</v>
      </c>
      <c r="H2102" t="s">
        <v>15</v>
      </c>
      <c r="I2102" t="s">
        <v>16</v>
      </c>
      <c r="J2102" t="s">
        <v>6512</v>
      </c>
      <c r="K2102" t="s">
        <v>2008</v>
      </c>
      <c r="L2102">
        <v>200</v>
      </c>
      <c r="M2102" t="str">
        <f>IF(Crime_analysis[[#This Row],[Victim''s Age]]&lt;13,"Child",IF(AND(Crime_analysis[[#This Row],[Victim''s Age]]&gt;13,Crime_analysis[[#This Row],[Victim''s Age]]&lt;18),"Teenager",IF(AND(Crime_analysis[[#This Row],[Victim''s Age]]&gt;=18,Crime_analysis[[#This Row],[Victim''s Age]]&lt;41),"Youth","Adult")))</f>
        <v>Youth</v>
      </c>
    </row>
    <row r="2103" spans="1:13" x14ac:dyDescent="0.35">
      <c r="A2103">
        <v>222011971</v>
      </c>
      <c r="B2103" s="1">
        <v>44746</v>
      </c>
      <c r="C2103" s="1">
        <v>44746</v>
      </c>
      <c r="D2103" t="s">
        <v>18</v>
      </c>
      <c r="E2103" t="s">
        <v>517</v>
      </c>
      <c r="F2103">
        <v>48</v>
      </c>
      <c r="G2103" t="s">
        <v>19</v>
      </c>
      <c r="H2103" t="s">
        <v>15</v>
      </c>
      <c r="I2103" t="s">
        <v>939</v>
      </c>
      <c r="J2103" t="s">
        <v>6512</v>
      </c>
      <c r="K2103" t="s">
        <v>2009</v>
      </c>
      <c r="L2103">
        <v>1315</v>
      </c>
      <c r="M2103" t="str">
        <f>IF(Crime_analysis[[#This Row],[Victim''s Age]]&lt;13,"Child",IF(AND(Crime_analysis[[#This Row],[Victim''s Age]]&gt;13,Crime_analysis[[#This Row],[Victim''s Age]]&lt;18),"Teenager",IF(AND(Crime_analysis[[#This Row],[Victim''s Age]]&gt;=18,Crime_analysis[[#This Row],[Victim''s Age]]&lt;41),"Youth","Adult")))</f>
        <v>Adult</v>
      </c>
    </row>
    <row r="2104" spans="1:13" x14ac:dyDescent="0.35">
      <c r="A2104">
        <v>220411576</v>
      </c>
      <c r="B2104" s="1">
        <v>44776</v>
      </c>
      <c r="C2104" s="1">
        <v>44775</v>
      </c>
      <c r="D2104" t="s">
        <v>68</v>
      </c>
      <c r="E2104" t="s">
        <v>13</v>
      </c>
      <c r="F2104">
        <v>44</v>
      </c>
      <c r="G2104" t="s">
        <v>14</v>
      </c>
      <c r="H2104" t="s">
        <v>20</v>
      </c>
      <c r="I2104" t="s">
        <v>16</v>
      </c>
      <c r="J2104" t="s">
        <v>6512</v>
      </c>
      <c r="K2104" t="s">
        <v>2010</v>
      </c>
      <c r="L2104">
        <v>1204</v>
      </c>
      <c r="M2104" t="str">
        <f>IF(Crime_analysis[[#This Row],[Victim''s Age]]&lt;13,"Child",IF(AND(Crime_analysis[[#This Row],[Victim''s Age]]&gt;13,Crime_analysis[[#This Row],[Victim''s Age]]&lt;18),"Teenager",IF(AND(Crime_analysis[[#This Row],[Victim''s Age]]&gt;=18,Crime_analysis[[#This Row],[Victim''s Age]]&lt;41),"Youth","Adult")))</f>
        <v>Adult</v>
      </c>
    </row>
    <row r="2105" spans="1:13" x14ac:dyDescent="0.35">
      <c r="A2105">
        <v>221111058</v>
      </c>
      <c r="B2105" s="1">
        <v>44744</v>
      </c>
      <c r="C2105" s="1">
        <v>44741</v>
      </c>
      <c r="D2105" t="s">
        <v>61</v>
      </c>
      <c r="E2105" t="s">
        <v>2011</v>
      </c>
      <c r="F2105">
        <v>56</v>
      </c>
      <c r="G2105" t="s">
        <v>14</v>
      </c>
      <c r="H2105" t="s">
        <v>20</v>
      </c>
      <c r="I2105" t="s">
        <v>16</v>
      </c>
      <c r="J2105" t="s">
        <v>6512</v>
      </c>
      <c r="K2105" t="s">
        <v>2012</v>
      </c>
      <c r="L2105">
        <v>2200</v>
      </c>
      <c r="M2105" t="str">
        <f>IF(Crime_analysis[[#This Row],[Victim''s Age]]&lt;13,"Child",IF(AND(Crime_analysis[[#This Row],[Victim''s Age]]&gt;13,Crime_analysis[[#This Row],[Victim''s Age]]&lt;18),"Teenager",IF(AND(Crime_analysis[[#This Row],[Victim''s Age]]&gt;=18,Crime_analysis[[#This Row],[Victim''s Age]]&lt;41),"Youth","Adult")))</f>
        <v>Adult</v>
      </c>
    </row>
    <row r="2106" spans="1:13" x14ac:dyDescent="0.35">
      <c r="A2106">
        <v>220811583</v>
      </c>
      <c r="B2106" s="1">
        <v>44747</v>
      </c>
      <c r="C2106" s="1">
        <v>44744</v>
      </c>
      <c r="D2106" t="s">
        <v>141</v>
      </c>
      <c r="E2106" t="s">
        <v>74</v>
      </c>
      <c r="F2106">
        <v>47</v>
      </c>
      <c r="G2106" t="s">
        <v>14</v>
      </c>
      <c r="H2106" t="s">
        <v>20</v>
      </c>
      <c r="I2106" t="s">
        <v>16</v>
      </c>
      <c r="J2106" t="s">
        <v>6512</v>
      </c>
      <c r="K2106" t="s">
        <v>2013</v>
      </c>
      <c r="L2106">
        <v>1430</v>
      </c>
      <c r="M2106" t="str">
        <f>IF(Crime_analysis[[#This Row],[Victim''s Age]]&lt;13,"Child",IF(AND(Crime_analysis[[#This Row],[Victim''s Age]]&gt;13,Crime_analysis[[#This Row],[Victim''s Age]]&lt;18),"Teenager",IF(AND(Crime_analysis[[#This Row],[Victim''s Age]]&gt;=18,Crime_analysis[[#This Row],[Victim''s Age]]&lt;41),"Youth","Adult")))</f>
        <v>Adult</v>
      </c>
    </row>
    <row r="2107" spans="1:13" x14ac:dyDescent="0.35">
      <c r="A2107">
        <v>222115725</v>
      </c>
      <c r="B2107" s="1">
        <v>44855</v>
      </c>
      <c r="C2107" s="1">
        <v>44855</v>
      </c>
      <c r="D2107" t="s">
        <v>103</v>
      </c>
      <c r="E2107" t="s">
        <v>160</v>
      </c>
      <c r="F2107">
        <v>30</v>
      </c>
      <c r="G2107" t="s">
        <v>19</v>
      </c>
      <c r="H2107" t="s">
        <v>20</v>
      </c>
      <c r="I2107" t="s">
        <v>2014</v>
      </c>
      <c r="J2107" t="s">
        <v>113</v>
      </c>
      <c r="K2107" t="s">
        <v>2015</v>
      </c>
      <c r="L2107">
        <v>1755</v>
      </c>
      <c r="M2107" t="str">
        <f>IF(Crime_analysis[[#This Row],[Victim''s Age]]&lt;13,"Child",IF(AND(Crime_analysis[[#This Row],[Victim''s Age]]&gt;13,Crime_analysis[[#This Row],[Victim''s Age]]&lt;18),"Teenager",IF(AND(Crime_analysis[[#This Row],[Victim''s Age]]&gt;=18,Crime_analysis[[#This Row],[Victim''s Age]]&lt;41),"Youth","Adult")))</f>
        <v>Youth</v>
      </c>
    </row>
    <row r="2108" spans="1:13" x14ac:dyDescent="0.35">
      <c r="A2108">
        <v>220712423</v>
      </c>
      <c r="B2108" s="1">
        <v>44775</v>
      </c>
      <c r="C2108" s="1">
        <v>44775</v>
      </c>
      <c r="D2108" t="s">
        <v>45</v>
      </c>
      <c r="E2108" t="s">
        <v>13</v>
      </c>
      <c r="F2108">
        <v>55</v>
      </c>
      <c r="G2108" t="s">
        <v>14</v>
      </c>
      <c r="H2108" t="s">
        <v>20</v>
      </c>
      <c r="I2108" t="s">
        <v>16</v>
      </c>
      <c r="J2108" t="s">
        <v>6512</v>
      </c>
      <c r="K2108" t="s">
        <v>2016</v>
      </c>
      <c r="L2108">
        <v>1206</v>
      </c>
      <c r="M2108" t="str">
        <f>IF(Crime_analysis[[#This Row],[Victim''s Age]]&lt;13,"Child",IF(AND(Crime_analysis[[#This Row],[Victim''s Age]]&gt;13,Crime_analysis[[#This Row],[Victim''s Age]]&lt;18),"Teenager",IF(AND(Crime_analysis[[#This Row],[Victim''s Age]]&gt;=18,Crime_analysis[[#This Row],[Victim''s Age]]&lt;41),"Youth","Adult")))</f>
        <v>Adult</v>
      </c>
    </row>
    <row r="2109" spans="1:13" x14ac:dyDescent="0.35">
      <c r="A2109">
        <v>220213556</v>
      </c>
      <c r="B2109" s="1">
        <v>44761</v>
      </c>
      <c r="C2109" s="1">
        <v>44761</v>
      </c>
      <c r="D2109" t="s">
        <v>26</v>
      </c>
      <c r="E2109" t="s">
        <v>98</v>
      </c>
      <c r="F2109">
        <v>34</v>
      </c>
      <c r="G2109" t="s">
        <v>14</v>
      </c>
      <c r="H2109" t="s">
        <v>15</v>
      </c>
      <c r="I2109" t="s">
        <v>16</v>
      </c>
      <c r="J2109" t="s">
        <v>6512</v>
      </c>
      <c r="K2109" t="s">
        <v>2017</v>
      </c>
      <c r="L2109">
        <v>530</v>
      </c>
      <c r="M2109" t="str">
        <f>IF(Crime_analysis[[#This Row],[Victim''s Age]]&lt;13,"Child",IF(AND(Crime_analysis[[#This Row],[Victim''s Age]]&gt;13,Crime_analysis[[#This Row],[Victim''s Age]]&lt;18),"Teenager",IF(AND(Crime_analysis[[#This Row],[Victim''s Age]]&gt;=18,Crime_analysis[[#This Row],[Victim''s Age]]&lt;41),"Youth","Adult")))</f>
        <v>Youth</v>
      </c>
    </row>
    <row r="2110" spans="1:13" x14ac:dyDescent="0.35">
      <c r="A2110">
        <v>221219173</v>
      </c>
      <c r="B2110" s="1">
        <v>44811</v>
      </c>
      <c r="C2110" s="1">
        <v>44810</v>
      </c>
      <c r="D2110" t="s">
        <v>24</v>
      </c>
      <c r="E2110" t="s">
        <v>514</v>
      </c>
      <c r="F2110">
        <v>64</v>
      </c>
      <c r="G2110" t="s">
        <v>19</v>
      </c>
      <c r="H2110" t="s">
        <v>15</v>
      </c>
      <c r="I2110" t="s">
        <v>16</v>
      </c>
      <c r="J2110" t="s">
        <v>6512</v>
      </c>
      <c r="K2110" t="s">
        <v>2018</v>
      </c>
      <c r="L2110">
        <v>2130</v>
      </c>
      <c r="M2110" t="str">
        <f>IF(Crime_analysis[[#This Row],[Victim''s Age]]&lt;13,"Child",IF(AND(Crime_analysis[[#This Row],[Victim''s Age]]&gt;13,Crime_analysis[[#This Row],[Victim''s Age]]&lt;18),"Teenager",IF(AND(Crime_analysis[[#This Row],[Victim''s Age]]&gt;=18,Crime_analysis[[#This Row],[Victim''s Age]]&lt;41),"Youth","Adult")))</f>
        <v>Adult</v>
      </c>
    </row>
    <row r="2111" spans="1:13" x14ac:dyDescent="0.35">
      <c r="A2111">
        <v>220711522</v>
      </c>
      <c r="B2111" s="1">
        <v>44753</v>
      </c>
      <c r="C2111" s="1">
        <v>44753</v>
      </c>
      <c r="D2111" t="s">
        <v>45</v>
      </c>
      <c r="E2111" t="s">
        <v>35</v>
      </c>
      <c r="F2111">
        <v>41</v>
      </c>
      <c r="G2111" t="s">
        <v>14</v>
      </c>
      <c r="H2111" t="s">
        <v>33</v>
      </c>
      <c r="I2111" t="s">
        <v>16</v>
      </c>
      <c r="J2111" t="s">
        <v>6512</v>
      </c>
      <c r="K2111" t="s">
        <v>2019</v>
      </c>
      <c r="L2111">
        <v>100</v>
      </c>
      <c r="M2111" t="str">
        <f>IF(Crime_analysis[[#This Row],[Victim''s Age]]&lt;13,"Child",IF(AND(Crime_analysis[[#This Row],[Victim''s Age]]&gt;13,Crime_analysis[[#This Row],[Victim''s Age]]&lt;18),"Teenager",IF(AND(Crime_analysis[[#This Row],[Victim''s Age]]&gt;=18,Crime_analysis[[#This Row],[Victim''s Age]]&lt;41),"Youth","Adult")))</f>
        <v>Adult</v>
      </c>
    </row>
    <row r="2112" spans="1:13" x14ac:dyDescent="0.35">
      <c r="A2112">
        <v>221515756</v>
      </c>
      <c r="B2112" s="1">
        <v>44838</v>
      </c>
      <c r="C2112" s="1">
        <v>44838</v>
      </c>
      <c r="D2112" t="s">
        <v>29</v>
      </c>
      <c r="E2112" t="s">
        <v>320</v>
      </c>
      <c r="F2112">
        <v>10</v>
      </c>
      <c r="G2112" t="s">
        <v>19</v>
      </c>
      <c r="H2112" t="s">
        <v>33</v>
      </c>
      <c r="I2112" t="s">
        <v>38</v>
      </c>
      <c r="J2112" t="s">
        <v>78</v>
      </c>
      <c r="K2112" t="s">
        <v>2020</v>
      </c>
      <c r="L2112">
        <v>800</v>
      </c>
      <c r="M2112" t="str">
        <f>IF(Crime_analysis[[#This Row],[Victim''s Age]]&lt;13,"Child",IF(AND(Crime_analysis[[#This Row],[Victim''s Age]]&gt;13,Crime_analysis[[#This Row],[Victim''s Age]]&lt;18),"Teenager",IF(AND(Crime_analysis[[#This Row],[Victim''s Age]]&gt;=18,Crime_analysis[[#This Row],[Victim''s Age]]&lt;41),"Youth","Adult")))</f>
        <v>Child</v>
      </c>
    </row>
    <row r="2113" spans="1:13" x14ac:dyDescent="0.35">
      <c r="A2113">
        <v>220914780</v>
      </c>
      <c r="B2113" s="1">
        <v>44842</v>
      </c>
      <c r="C2113" s="1">
        <v>44841</v>
      </c>
      <c r="D2113" t="s">
        <v>65</v>
      </c>
      <c r="E2113" t="s">
        <v>50</v>
      </c>
      <c r="F2113">
        <v>37</v>
      </c>
      <c r="G2113" t="s">
        <v>19</v>
      </c>
      <c r="H2113" t="s">
        <v>80</v>
      </c>
      <c r="I2113" t="s">
        <v>16</v>
      </c>
      <c r="J2113" t="s">
        <v>6512</v>
      </c>
      <c r="K2113" t="s">
        <v>2021</v>
      </c>
      <c r="L2113">
        <v>530</v>
      </c>
      <c r="M2113" t="str">
        <f>IF(Crime_analysis[[#This Row],[Victim''s Age]]&lt;13,"Child",IF(AND(Crime_analysis[[#This Row],[Victim''s Age]]&gt;13,Crime_analysis[[#This Row],[Victim''s Age]]&lt;18),"Teenager",IF(AND(Crime_analysis[[#This Row],[Victim''s Age]]&gt;=18,Crime_analysis[[#This Row],[Victim''s Age]]&lt;41),"Youth","Adult")))</f>
        <v>Youth</v>
      </c>
    </row>
    <row r="2114" spans="1:13" x14ac:dyDescent="0.35">
      <c r="A2114">
        <v>220122054</v>
      </c>
      <c r="B2114" s="1">
        <v>44841</v>
      </c>
      <c r="C2114" s="1">
        <v>44841</v>
      </c>
      <c r="D2114" t="s">
        <v>42</v>
      </c>
      <c r="E2114" t="s">
        <v>687</v>
      </c>
      <c r="F2114">
        <v>33</v>
      </c>
      <c r="G2114" t="s">
        <v>19</v>
      </c>
      <c r="H2114" t="s">
        <v>15</v>
      </c>
      <c r="I2114" t="s">
        <v>2022</v>
      </c>
      <c r="J2114" t="s">
        <v>113</v>
      </c>
      <c r="K2114" t="s">
        <v>1861</v>
      </c>
      <c r="L2114">
        <v>715</v>
      </c>
      <c r="M2114" t="str">
        <f>IF(Crime_analysis[[#This Row],[Victim''s Age]]&lt;13,"Child",IF(AND(Crime_analysis[[#This Row],[Victim''s Age]]&gt;13,Crime_analysis[[#This Row],[Victim''s Age]]&lt;18),"Teenager",IF(AND(Crime_analysis[[#This Row],[Victim''s Age]]&gt;=18,Crime_analysis[[#This Row],[Victim''s Age]]&lt;41),"Youth","Adult")))</f>
        <v>Youth</v>
      </c>
    </row>
    <row r="2115" spans="1:13" x14ac:dyDescent="0.35">
      <c r="A2115">
        <v>220123653</v>
      </c>
      <c r="B2115" s="1">
        <v>44865</v>
      </c>
      <c r="C2115" s="1">
        <v>44865</v>
      </c>
      <c r="D2115" t="s">
        <v>42</v>
      </c>
      <c r="E2115" t="s">
        <v>415</v>
      </c>
      <c r="F2115">
        <v>59</v>
      </c>
      <c r="G2115" t="s">
        <v>19</v>
      </c>
      <c r="H2115" t="s">
        <v>15</v>
      </c>
      <c r="I2115" t="s">
        <v>59</v>
      </c>
      <c r="J2115" t="s">
        <v>78</v>
      </c>
      <c r="K2115" t="s">
        <v>2023</v>
      </c>
      <c r="L2115">
        <v>2330</v>
      </c>
      <c r="M2115" t="str">
        <f>IF(Crime_analysis[[#This Row],[Victim''s Age]]&lt;13,"Child",IF(AND(Crime_analysis[[#This Row],[Victim''s Age]]&gt;13,Crime_analysis[[#This Row],[Victim''s Age]]&lt;18),"Teenager",IF(AND(Crime_analysis[[#This Row],[Victim''s Age]]&gt;=18,Crime_analysis[[#This Row],[Victim''s Age]]&lt;41),"Youth","Adult")))</f>
        <v>Adult</v>
      </c>
    </row>
    <row r="2116" spans="1:13" x14ac:dyDescent="0.35">
      <c r="A2116">
        <v>231304136</v>
      </c>
      <c r="B2116" s="1">
        <v>44904</v>
      </c>
      <c r="C2116" s="1">
        <v>44900</v>
      </c>
      <c r="D2116" t="s">
        <v>52</v>
      </c>
      <c r="E2116" t="s">
        <v>13</v>
      </c>
      <c r="F2116">
        <v>35</v>
      </c>
      <c r="G2116" t="s">
        <v>19</v>
      </c>
      <c r="H2116" t="s">
        <v>20</v>
      </c>
      <c r="I2116" t="s">
        <v>16</v>
      </c>
      <c r="J2116" t="s">
        <v>6512</v>
      </c>
      <c r="K2116" t="s">
        <v>2024</v>
      </c>
      <c r="L2116">
        <v>730</v>
      </c>
      <c r="M2116" t="str">
        <f>IF(Crime_analysis[[#This Row],[Victim''s Age]]&lt;13,"Child",IF(AND(Crime_analysis[[#This Row],[Victim''s Age]]&gt;13,Crime_analysis[[#This Row],[Victim''s Age]]&lt;18),"Teenager",IF(AND(Crime_analysis[[#This Row],[Victim''s Age]]&gt;=18,Crime_analysis[[#This Row],[Victim''s Age]]&lt;41),"Youth","Adult")))</f>
        <v>Youth</v>
      </c>
    </row>
    <row r="2117" spans="1:13" x14ac:dyDescent="0.35">
      <c r="A2117">
        <v>221111505</v>
      </c>
      <c r="B2117" s="1">
        <v>44755</v>
      </c>
      <c r="C2117" s="1">
        <v>44687</v>
      </c>
      <c r="D2117" t="s">
        <v>61</v>
      </c>
      <c r="E2117" t="s">
        <v>13</v>
      </c>
      <c r="F2117">
        <v>57</v>
      </c>
      <c r="G2117" t="s">
        <v>19</v>
      </c>
      <c r="H2117" t="s">
        <v>20</v>
      </c>
      <c r="I2117" t="s">
        <v>16</v>
      </c>
      <c r="J2117" t="s">
        <v>6512</v>
      </c>
      <c r="K2117" t="s">
        <v>362</v>
      </c>
      <c r="L2117">
        <v>1200</v>
      </c>
      <c r="M2117" t="str">
        <f>IF(Crime_analysis[[#This Row],[Victim''s Age]]&lt;13,"Child",IF(AND(Crime_analysis[[#This Row],[Victim''s Age]]&gt;13,Crime_analysis[[#This Row],[Victim''s Age]]&lt;18),"Teenager",IF(AND(Crime_analysis[[#This Row],[Victim''s Age]]&gt;=18,Crime_analysis[[#This Row],[Victim''s Age]]&lt;41),"Youth","Adult")))</f>
        <v>Adult</v>
      </c>
    </row>
    <row r="2118" spans="1:13" x14ac:dyDescent="0.35">
      <c r="A2118">
        <v>221911778</v>
      </c>
      <c r="B2118" s="1">
        <v>44752</v>
      </c>
      <c r="C2118" s="1">
        <v>44727</v>
      </c>
      <c r="D2118" t="s">
        <v>32</v>
      </c>
      <c r="E2118" t="s">
        <v>50</v>
      </c>
      <c r="F2118">
        <v>47</v>
      </c>
      <c r="G2118" t="s">
        <v>14</v>
      </c>
      <c r="H2118" t="s">
        <v>33</v>
      </c>
      <c r="I2118" t="s">
        <v>16</v>
      </c>
      <c r="J2118" t="s">
        <v>6512</v>
      </c>
      <c r="K2118" t="s">
        <v>588</v>
      </c>
      <c r="L2118">
        <v>2200</v>
      </c>
      <c r="M2118" t="str">
        <f>IF(Crime_analysis[[#This Row],[Victim''s Age]]&lt;13,"Child",IF(AND(Crime_analysis[[#This Row],[Victim''s Age]]&gt;13,Crime_analysis[[#This Row],[Victim''s Age]]&lt;18),"Teenager",IF(AND(Crime_analysis[[#This Row],[Victim''s Age]]&gt;=18,Crime_analysis[[#This Row],[Victim''s Age]]&lt;41),"Youth","Adult")))</f>
        <v>Adult</v>
      </c>
    </row>
    <row r="2119" spans="1:13" x14ac:dyDescent="0.35">
      <c r="A2119">
        <v>231109375</v>
      </c>
      <c r="B2119" s="1">
        <v>45071</v>
      </c>
      <c r="C2119" s="1">
        <v>44581</v>
      </c>
      <c r="D2119" t="s">
        <v>61</v>
      </c>
      <c r="E2119" t="s">
        <v>13</v>
      </c>
      <c r="F2119">
        <v>51</v>
      </c>
      <c r="G2119" t="s">
        <v>14</v>
      </c>
      <c r="H2119" t="s">
        <v>20</v>
      </c>
      <c r="I2119" t="s">
        <v>16</v>
      </c>
      <c r="J2119" t="s">
        <v>6512</v>
      </c>
      <c r="K2119" t="s">
        <v>2025</v>
      </c>
      <c r="L2119">
        <v>1</v>
      </c>
      <c r="M2119" t="str">
        <f>IF(Crime_analysis[[#This Row],[Victim''s Age]]&lt;13,"Child",IF(AND(Crime_analysis[[#This Row],[Victim''s Age]]&gt;13,Crime_analysis[[#This Row],[Victim''s Age]]&lt;18),"Teenager",IF(AND(Crime_analysis[[#This Row],[Victim''s Age]]&gt;=18,Crime_analysis[[#This Row],[Victim''s Age]]&lt;41),"Youth","Adult")))</f>
        <v>Adult</v>
      </c>
    </row>
    <row r="2120" spans="1:13" x14ac:dyDescent="0.35">
      <c r="A2120">
        <v>221609235</v>
      </c>
      <c r="B2120" s="1">
        <v>44719</v>
      </c>
      <c r="C2120" s="1">
        <v>44719</v>
      </c>
      <c r="D2120" t="s">
        <v>86</v>
      </c>
      <c r="E2120" t="s">
        <v>35</v>
      </c>
      <c r="F2120">
        <v>33</v>
      </c>
      <c r="G2120" t="s">
        <v>19</v>
      </c>
      <c r="H2120" t="s">
        <v>33</v>
      </c>
      <c r="I2120" t="s">
        <v>16</v>
      </c>
      <c r="J2120" t="s">
        <v>6512</v>
      </c>
      <c r="K2120" t="s">
        <v>2026</v>
      </c>
      <c r="L2120">
        <v>520</v>
      </c>
      <c r="M2120" t="str">
        <f>IF(Crime_analysis[[#This Row],[Victim''s Age]]&lt;13,"Child",IF(AND(Crime_analysis[[#This Row],[Victim''s Age]]&gt;13,Crime_analysis[[#This Row],[Victim''s Age]]&lt;18),"Teenager",IF(AND(Crime_analysis[[#This Row],[Victim''s Age]]&gt;=18,Crime_analysis[[#This Row],[Victim''s Age]]&lt;41),"Youth","Adult")))</f>
        <v>Youth</v>
      </c>
    </row>
    <row r="2121" spans="1:13" x14ac:dyDescent="0.35">
      <c r="A2121">
        <v>220120950</v>
      </c>
      <c r="B2121" s="1">
        <v>44824</v>
      </c>
      <c r="C2121" s="1">
        <v>44824</v>
      </c>
      <c r="D2121" t="s">
        <v>42</v>
      </c>
      <c r="E2121" t="s">
        <v>687</v>
      </c>
      <c r="F2121">
        <v>39</v>
      </c>
      <c r="G2121" t="s">
        <v>19</v>
      </c>
      <c r="H2121" t="s">
        <v>20</v>
      </c>
      <c r="I2121" t="s">
        <v>2027</v>
      </c>
      <c r="J2121" t="s">
        <v>6512</v>
      </c>
      <c r="K2121" t="s">
        <v>2028</v>
      </c>
      <c r="L2121">
        <v>1210</v>
      </c>
      <c r="M2121" t="str">
        <f>IF(Crime_analysis[[#This Row],[Victim''s Age]]&lt;13,"Child",IF(AND(Crime_analysis[[#This Row],[Victim''s Age]]&gt;13,Crime_analysis[[#This Row],[Victim''s Age]]&lt;18),"Teenager",IF(AND(Crime_analysis[[#This Row],[Victim''s Age]]&gt;=18,Crime_analysis[[#This Row],[Victim''s Age]]&lt;41),"Youth","Adult")))</f>
        <v>Youth</v>
      </c>
    </row>
    <row r="2122" spans="1:13" x14ac:dyDescent="0.35">
      <c r="A2122">
        <v>220913120</v>
      </c>
      <c r="B2122" s="1">
        <v>44801</v>
      </c>
      <c r="C2122" s="1">
        <v>44800</v>
      </c>
      <c r="D2122" t="s">
        <v>65</v>
      </c>
      <c r="E2122" t="s">
        <v>84</v>
      </c>
      <c r="F2122">
        <v>45</v>
      </c>
      <c r="G2122" t="s">
        <v>19</v>
      </c>
      <c r="H2122" t="s">
        <v>33</v>
      </c>
      <c r="I2122" t="s">
        <v>59</v>
      </c>
      <c r="J2122" t="s">
        <v>78</v>
      </c>
      <c r="K2122" t="s">
        <v>2029</v>
      </c>
      <c r="L2122">
        <v>1950</v>
      </c>
      <c r="M2122" t="str">
        <f>IF(Crime_analysis[[#This Row],[Victim''s Age]]&lt;13,"Child",IF(AND(Crime_analysis[[#This Row],[Victim''s Age]]&gt;13,Crime_analysis[[#This Row],[Victim''s Age]]&lt;18),"Teenager",IF(AND(Crime_analysis[[#This Row],[Victim''s Age]]&gt;=18,Crime_analysis[[#This Row],[Victim''s Age]]&lt;41),"Youth","Adult")))</f>
        <v>Adult</v>
      </c>
    </row>
    <row r="2123" spans="1:13" x14ac:dyDescent="0.35">
      <c r="A2123">
        <v>221223848</v>
      </c>
      <c r="B2123" s="1">
        <v>44884</v>
      </c>
      <c r="C2123" s="1">
        <v>44884</v>
      </c>
      <c r="D2123" t="s">
        <v>24</v>
      </c>
      <c r="E2123" t="s">
        <v>181</v>
      </c>
      <c r="F2123">
        <v>39</v>
      </c>
      <c r="G2123" t="s">
        <v>19</v>
      </c>
      <c r="H2123" t="s">
        <v>20</v>
      </c>
      <c r="I2123" t="s">
        <v>59</v>
      </c>
      <c r="J2123" t="s">
        <v>6512</v>
      </c>
      <c r="K2123" t="s">
        <v>2030</v>
      </c>
      <c r="L2123">
        <v>2120</v>
      </c>
      <c r="M2123" t="str">
        <f>IF(Crime_analysis[[#This Row],[Victim''s Age]]&lt;13,"Child",IF(AND(Crime_analysis[[#This Row],[Victim''s Age]]&gt;13,Crime_analysis[[#This Row],[Victim''s Age]]&lt;18),"Teenager",IF(AND(Crime_analysis[[#This Row],[Victim''s Age]]&gt;=18,Crime_analysis[[#This Row],[Victim''s Age]]&lt;41),"Youth","Adult")))</f>
        <v>Youth</v>
      </c>
    </row>
    <row r="2124" spans="1:13" x14ac:dyDescent="0.35">
      <c r="A2124">
        <v>221218115</v>
      </c>
      <c r="B2124" s="1">
        <v>44795</v>
      </c>
      <c r="C2124" s="1">
        <v>44795</v>
      </c>
      <c r="D2124" t="s">
        <v>24</v>
      </c>
      <c r="E2124" t="s">
        <v>160</v>
      </c>
      <c r="F2124">
        <v>33</v>
      </c>
      <c r="G2124" t="s">
        <v>14</v>
      </c>
      <c r="H2124" t="s">
        <v>20</v>
      </c>
      <c r="I2124" t="s">
        <v>59</v>
      </c>
      <c r="J2124" t="s">
        <v>113</v>
      </c>
      <c r="K2124" t="s">
        <v>2031</v>
      </c>
      <c r="L2124">
        <v>327</v>
      </c>
      <c r="M2124" t="str">
        <f>IF(Crime_analysis[[#This Row],[Victim''s Age]]&lt;13,"Child",IF(AND(Crime_analysis[[#This Row],[Victim''s Age]]&gt;13,Crime_analysis[[#This Row],[Victim''s Age]]&lt;18),"Teenager",IF(AND(Crime_analysis[[#This Row],[Victim''s Age]]&gt;=18,Crime_analysis[[#This Row],[Victim''s Age]]&lt;41),"Youth","Adult")))</f>
        <v>Youth</v>
      </c>
    </row>
    <row r="2125" spans="1:13" x14ac:dyDescent="0.35">
      <c r="A2125">
        <v>221820953</v>
      </c>
      <c r="B2125" s="1">
        <v>44886</v>
      </c>
      <c r="C2125" s="1">
        <v>44867</v>
      </c>
      <c r="D2125" t="s">
        <v>115</v>
      </c>
      <c r="E2125" t="s">
        <v>13</v>
      </c>
      <c r="F2125">
        <v>25</v>
      </c>
      <c r="G2125" t="s">
        <v>14</v>
      </c>
      <c r="H2125" t="s">
        <v>20</v>
      </c>
      <c r="I2125" t="s">
        <v>16</v>
      </c>
      <c r="J2125" t="s">
        <v>6512</v>
      </c>
      <c r="K2125" t="s">
        <v>2032</v>
      </c>
      <c r="L2125">
        <v>700</v>
      </c>
      <c r="M2125" t="str">
        <f>IF(Crime_analysis[[#This Row],[Victim''s Age]]&lt;13,"Child",IF(AND(Crime_analysis[[#This Row],[Victim''s Age]]&gt;13,Crime_analysis[[#This Row],[Victim''s Age]]&lt;18),"Teenager",IF(AND(Crime_analysis[[#This Row],[Victim''s Age]]&gt;=18,Crime_analysis[[#This Row],[Victim''s Age]]&lt;41),"Youth","Adult")))</f>
        <v>Youth</v>
      </c>
    </row>
    <row r="2126" spans="1:13" x14ac:dyDescent="0.35">
      <c r="A2126">
        <v>221818162</v>
      </c>
      <c r="B2126" s="1">
        <v>44833</v>
      </c>
      <c r="C2126" s="1">
        <v>44833</v>
      </c>
      <c r="D2126" t="s">
        <v>115</v>
      </c>
      <c r="E2126" t="s">
        <v>84</v>
      </c>
      <c r="F2126">
        <v>31</v>
      </c>
      <c r="G2126" t="s">
        <v>14</v>
      </c>
      <c r="H2126" t="s">
        <v>15</v>
      </c>
      <c r="I2126" t="s">
        <v>59</v>
      </c>
      <c r="J2126" t="s">
        <v>6512</v>
      </c>
      <c r="K2126" t="s">
        <v>2033</v>
      </c>
      <c r="L2126">
        <v>1440</v>
      </c>
      <c r="M2126" t="str">
        <f>IF(Crime_analysis[[#This Row],[Victim''s Age]]&lt;13,"Child",IF(AND(Crime_analysis[[#This Row],[Victim''s Age]]&gt;13,Crime_analysis[[#This Row],[Victim''s Age]]&lt;18),"Teenager",IF(AND(Crime_analysis[[#This Row],[Victim''s Age]]&gt;=18,Crime_analysis[[#This Row],[Victim''s Age]]&lt;41),"Youth","Adult")))</f>
        <v>Youth</v>
      </c>
    </row>
    <row r="2127" spans="1:13" x14ac:dyDescent="0.35">
      <c r="A2127">
        <v>221912436</v>
      </c>
      <c r="B2127" s="1">
        <v>44768</v>
      </c>
      <c r="C2127" s="1">
        <v>44768</v>
      </c>
      <c r="D2127" t="s">
        <v>32</v>
      </c>
      <c r="E2127" t="s">
        <v>56</v>
      </c>
      <c r="F2127">
        <v>35</v>
      </c>
      <c r="G2127" t="s">
        <v>19</v>
      </c>
      <c r="H2127" t="s">
        <v>14</v>
      </c>
      <c r="I2127" t="s">
        <v>16</v>
      </c>
      <c r="J2127" t="s">
        <v>6512</v>
      </c>
      <c r="K2127" t="s">
        <v>2034</v>
      </c>
      <c r="L2127">
        <v>237</v>
      </c>
      <c r="M2127" t="str">
        <f>IF(Crime_analysis[[#This Row],[Victim''s Age]]&lt;13,"Child",IF(AND(Crime_analysis[[#This Row],[Victim''s Age]]&gt;13,Crime_analysis[[#This Row],[Victim''s Age]]&lt;18),"Teenager",IF(AND(Crime_analysis[[#This Row],[Victim''s Age]]&gt;=18,Crime_analysis[[#This Row],[Victim''s Age]]&lt;41),"Youth","Adult")))</f>
        <v>Youth</v>
      </c>
    </row>
    <row r="2128" spans="1:13" x14ac:dyDescent="0.35">
      <c r="A2128">
        <v>221414115</v>
      </c>
      <c r="B2128" s="1">
        <v>44763</v>
      </c>
      <c r="C2128" s="1">
        <v>44763</v>
      </c>
      <c r="D2128" t="s">
        <v>120</v>
      </c>
      <c r="E2128" t="s">
        <v>35</v>
      </c>
      <c r="F2128">
        <v>64</v>
      </c>
      <c r="G2128" t="s">
        <v>14</v>
      </c>
      <c r="H2128" t="s">
        <v>30</v>
      </c>
      <c r="I2128" t="s">
        <v>16</v>
      </c>
      <c r="J2128" t="s">
        <v>6512</v>
      </c>
      <c r="K2128" t="s">
        <v>2035</v>
      </c>
      <c r="L2128">
        <v>1200</v>
      </c>
      <c r="M2128" t="str">
        <f>IF(Crime_analysis[[#This Row],[Victim''s Age]]&lt;13,"Child",IF(AND(Crime_analysis[[#This Row],[Victim''s Age]]&gt;13,Crime_analysis[[#This Row],[Victim''s Age]]&lt;18),"Teenager",IF(AND(Crime_analysis[[#This Row],[Victim''s Age]]&gt;=18,Crime_analysis[[#This Row],[Victim''s Age]]&lt;41),"Youth","Adult")))</f>
        <v>Adult</v>
      </c>
    </row>
    <row r="2129" spans="1:13" x14ac:dyDescent="0.35">
      <c r="A2129">
        <v>220221671</v>
      </c>
      <c r="B2129" s="1">
        <v>44908</v>
      </c>
      <c r="C2129" s="1">
        <v>44907</v>
      </c>
      <c r="D2129" t="s">
        <v>26</v>
      </c>
      <c r="E2129" t="s">
        <v>13</v>
      </c>
      <c r="F2129">
        <v>52</v>
      </c>
      <c r="G2129" t="s">
        <v>19</v>
      </c>
      <c r="H2129" t="s">
        <v>30</v>
      </c>
      <c r="I2129" t="s">
        <v>16</v>
      </c>
      <c r="J2129" t="s">
        <v>6512</v>
      </c>
      <c r="K2129" t="s">
        <v>2036</v>
      </c>
      <c r="L2129">
        <v>615</v>
      </c>
      <c r="M2129" t="str">
        <f>IF(Crime_analysis[[#This Row],[Victim''s Age]]&lt;13,"Child",IF(AND(Crime_analysis[[#This Row],[Victim''s Age]]&gt;13,Crime_analysis[[#This Row],[Victim''s Age]]&lt;18),"Teenager",IF(AND(Crime_analysis[[#This Row],[Victim''s Age]]&gt;=18,Crime_analysis[[#This Row],[Victim''s Age]]&lt;41),"Youth","Adult")))</f>
        <v>Adult</v>
      </c>
    </row>
    <row r="2130" spans="1:13" x14ac:dyDescent="0.35">
      <c r="A2130">
        <v>221221503</v>
      </c>
      <c r="B2130" s="1">
        <v>44846</v>
      </c>
      <c r="C2130" s="1">
        <v>44846</v>
      </c>
      <c r="D2130" t="s">
        <v>24</v>
      </c>
      <c r="E2130" t="s">
        <v>84</v>
      </c>
      <c r="F2130">
        <v>31</v>
      </c>
      <c r="G2130" t="s">
        <v>14</v>
      </c>
      <c r="H2130" t="s">
        <v>20</v>
      </c>
      <c r="I2130" t="s">
        <v>59</v>
      </c>
      <c r="J2130" t="s">
        <v>6512</v>
      </c>
      <c r="K2130" t="s">
        <v>2037</v>
      </c>
      <c r="L2130">
        <v>2030</v>
      </c>
      <c r="M2130" t="str">
        <f>IF(Crime_analysis[[#This Row],[Victim''s Age]]&lt;13,"Child",IF(AND(Crime_analysis[[#This Row],[Victim''s Age]]&gt;13,Crime_analysis[[#This Row],[Victim''s Age]]&lt;18),"Teenager",IF(AND(Crime_analysis[[#This Row],[Victim''s Age]]&gt;=18,Crime_analysis[[#This Row],[Victim''s Age]]&lt;41),"Youth","Adult")))</f>
        <v>Youth</v>
      </c>
    </row>
    <row r="2131" spans="1:13" x14ac:dyDescent="0.35">
      <c r="A2131">
        <v>220811177</v>
      </c>
      <c r="B2131" s="1">
        <v>44737</v>
      </c>
      <c r="C2131" s="1">
        <v>44737</v>
      </c>
      <c r="D2131" t="s">
        <v>141</v>
      </c>
      <c r="E2131" t="s">
        <v>13</v>
      </c>
      <c r="F2131">
        <v>49</v>
      </c>
      <c r="G2131" t="s">
        <v>14</v>
      </c>
      <c r="H2131" t="s">
        <v>30</v>
      </c>
      <c r="I2131" t="s">
        <v>16</v>
      </c>
      <c r="J2131" t="s">
        <v>6512</v>
      </c>
      <c r="K2131" t="s">
        <v>2038</v>
      </c>
      <c r="L2131">
        <v>1450</v>
      </c>
      <c r="M2131" t="str">
        <f>IF(Crime_analysis[[#This Row],[Victim''s Age]]&lt;13,"Child",IF(AND(Crime_analysis[[#This Row],[Victim''s Age]]&gt;13,Crime_analysis[[#This Row],[Victim''s Age]]&lt;18),"Teenager",IF(AND(Crime_analysis[[#This Row],[Victim''s Age]]&gt;=18,Crime_analysis[[#This Row],[Victim''s Age]]&lt;41),"Youth","Adult")))</f>
        <v>Adult</v>
      </c>
    </row>
    <row r="2132" spans="1:13" x14ac:dyDescent="0.35">
      <c r="A2132">
        <v>221614430</v>
      </c>
      <c r="B2132" s="1">
        <v>44885</v>
      </c>
      <c r="C2132" s="1">
        <v>44874</v>
      </c>
      <c r="D2132" t="s">
        <v>86</v>
      </c>
      <c r="E2132" t="s">
        <v>46</v>
      </c>
      <c r="F2132">
        <v>64</v>
      </c>
      <c r="G2132" t="s">
        <v>14</v>
      </c>
      <c r="H2132" t="s">
        <v>33</v>
      </c>
      <c r="I2132" t="s">
        <v>16</v>
      </c>
      <c r="J2132" t="s">
        <v>6512</v>
      </c>
      <c r="K2132" t="s">
        <v>2039</v>
      </c>
      <c r="L2132">
        <v>509</v>
      </c>
      <c r="M2132" t="str">
        <f>IF(Crime_analysis[[#This Row],[Victim''s Age]]&lt;13,"Child",IF(AND(Crime_analysis[[#This Row],[Victim''s Age]]&gt;13,Crime_analysis[[#This Row],[Victim''s Age]]&lt;18),"Teenager",IF(AND(Crime_analysis[[#This Row],[Victim''s Age]]&gt;=18,Crime_analysis[[#This Row],[Victim''s Age]]&lt;41),"Youth","Adult")))</f>
        <v>Adult</v>
      </c>
    </row>
    <row r="2133" spans="1:13" x14ac:dyDescent="0.35">
      <c r="A2133">
        <v>220711630</v>
      </c>
      <c r="B2133" s="1">
        <v>44755</v>
      </c>
      <c r="C2133" s="1">
        <v>44755</v>
      </c>
      <c r="D2133" t="s">
        <v>45</v>
      </c>
      <c r="E2133" t="s">
        <v>84</v>
      </c>
      <c r="F2133">
        <v>42</v>
      </c>
      <c r="G2133" t="s">
        <v>14</v>
      </c>
      <c r="H2133" t="s">
        <v>33</v>
      </c>
      <c r="I2133" t="s">
        <v>59</v>
      </c>
      <c r="J2133" t="s">
        <v>6512</v>
      </c>
      <c r="K2133" t="s">
        <v>2040</v>
      </c>
      <c r="L2133">
        <v>1715</v>
      </c>
      <c r="M2133" t="str">
        <f>IF(Crime_analysis[[#This Row],[Victim''s Age]]&lt;13,"Child",IF(AND(Crime_analysis[[#This Row],[Victim''s Age]]&gt;13,Crime_analysis[[#This Row],[Victim''s Age]]&lt;18),"Teenager",IF(AND(Crime_analysis[[#This Row],[Victim''s Age]]&gt;=18,Crime_analysis[[#This Row],[Victim''s Age]]&lt;41),"Youth","Adult")))</f>
        <v>Adult</v>
      </c>
    </row>
    <row r="2134" spans="1:13" x14ac:dyDescent="0.35">
      <c r="A2134">
        <v>220914737</v>
      </c>
      <c r="B2134" s="1">
        <v>44841</v>
      </c>
      <c r="C2134" s="1">
        <v>44841</v>
      </c>
      <c r="D2134" t="s">
        <v>65</v>
      </c>
      <c r="E2134" t="s">
        <v>2041</v>
      </c>
      <c r="F2134">
        <v>32</v>
      </c>
      <c r="G2134" t="s">
        <v>14</v>
      </c>
      <c r="H2134" t="s">
        <v>30</v>
      </c>
      <c r="I2134" t="s">
        <v>16</v>
      </c>
      <c r="J2134" t="s">
        <v>6512</v>
      </c>
      <c r="K2134" t="s">
        <v>2042</v>
      </c>
      <c r="L2134">
        <v>515</v>
      </c>
      <c r="M2134" t="str">
        <f>IF(Crime_analysis[[#This Row],[Victim''s Age]]&lt;13,"Child",IF(AND(Crime_analysis[[#This Row],[Victim''s Age]]&gt;13,Crime_analysis[[#This Row],[Victim''s Age]]&lt;18),"Teenager",IF(AND(Crime_analysis[[#This Row],[Victim''s Age]]&gt;=18,Crime_analysis[[#This Row],[Victim''s Age]]&lt;41),"Youth","Adult")))</f>
        <v>Youth</v>
      </c>
    </row>
    <row r="2135" spans="1:13" x14ac:dyDescent="0.35">
      <c r="A2135">
        <v>220619571</v>
      </c>
      <c r="B2135" s="1">
        <v>44894</v>
      </c>
      <c r="C2135" s="1">
        <v>44885</v>
      </c>
      <c r="D2135" t="s">
        <v>22</v>
      </c>
      <c r="E2135" t="s">
        <v>206</v>
      </c>
      <c r="F2135">
        <v>30</v>
      </c>
      <c r="G2135" t="s">
        <v>19</v>
      </c>
      <c r="H2135" t="s">
        <v>33</v>
      </c>
      <c r="I2135" t="s">
        <v>16</v>
      </c>
      <c r="J2135" t="s">
        <v>6512</v>
      </c>
      <c r="K2135" t="s">
        <v>2043</v>
      </c>
      <c r="L2135">
        <v>2330</v>
      </c>
      <c r="M2135" t="str">
        <f>IF(Crime_analysis[[#This Row],[Victim''s Age]]&lt;13,"Child",IF(AND(Crime_analysis[[#This Row],[Victim''s Age]]&gt;13,Crime_analysis[[#This Row],[Victim''s Age]]&lt;18),"Teenager",IF(AND(Crime_analysis[[#This Row],[Victim''s Age]]&gt;=18,Crime_analysis[[#This Row],[Victim''s Age]]&lt;41),"Youth","Adult")))</f>
        <v>Youth</v>
      </c>
    </row>
    <row r="2136" spans="1:13" x14ac:dyDescent="0.35">
      <c r="A2136">
        <v>221514609</v>
      </c>
      <c r="B2136" s="1">
        <v>44808</v>
      </c>
      <c r="C2136" s="1">
        <v>44807</v>
      </c>
      <c r="D2136" t="s">
        <v>29</v>
      </c>
      <c r="E2136" t="s">
        <v>150</v>
      </c>
      <c r="F2136">
        <v>29</v>
      </c>
      <c r="G2136" t="s">
        <v>14</v>
      </c>
      <c r="H2136" t="s">
        <v>33</v>
      </c>
      <c r="I2136" t="s">
        <v>16</v>
      </c>
      <c r="J2136" t="s">
        <v>6512</v>
      </c>
      <c r="K2136" t="s">
        <v>2044</v>
      </c>
      <c r="L2136">
        <v>1730</v>
      </c>
      <c r="M2136" t="str">
        <f>IF(Crime_analysis[[#This Row],[Victim''s Age]]&lt;13,"Child",IF(AND(Crime_analysis[[#This Row],[Victim''s Age]]&gt;13,Crime_analysis[[#This Row],[Victim''s Age]]&lt;18),"Teenager",IF(AND(Crime_analysis[[#This Row],[Victim''s Age]]&gt;=18,Crime_analysis[[#This Row],[Victim''s Age]]&lt;41),"Youth","Adult")))</f>
        <v>Youth</v>
      </c>
    </row>
    <row r="2137" spans="1:13" x14ac:dyDescent="0.35">
      <c r="A2137">
        <v>221512032</v>
      </c>
      <c r="B2137" s="1">
        <v>44751</v>
      </c>
      <c r="C2137" s="1">
        <v>44750</v>
      </c>
      <c r="D2137" t="s">
        <v>29</v>
      </c>
      <c r="E2137" t="s">
        <v>35</v>
      </c>
      <c r="F2137">
        <v>73</v>
      </c>
      <c r="G2137" t="s">
        <v>14</v>
      </c>
      <c r="H2137" t="s">
        <v>30</v>
      </c>
      <c r="I2137" t="s">
        <v>16</v>
      </c>
      <c r="J2137" t="s">
        <v>6512</v>
      </c>
      <c r="K2137" t="s">
        <v>2045</v>
      </c>
      <c r="L2137">
        <v>2300</v>
      </c>
      <c r="M2137" t="str">
        <f>IF(Crime_analysis[[#This Row],[Victim''s Age]]&lt;13,"Child",IF(AND(Crime_analysis[[#This Row],[Victim''s Age]]&gt;13,Crime_analysis[[#This Row],[Victim''s Age]]&lt;18),"Teenager",IF(AND(Crime_analysis[[#This Row],[Victim''s Age]]&gt;=18,Crime_analysis[[#This Row],[Victim''s Age]]&lt;41),"Youth","Adult")))</f>
        <v>Adult</v>
      </c>
    </row>
    <row r="2138" spans="1:13" x14ac:dyDescent="0.35">
      <c r="A2138">
        <v>231005848</v>
      </c>
      <c r="B2138" s="1">
        <v>44911</v>
      </c>
      <c r="C2138" s="1">
        <v>44911</v>
      </c>
      <c r="D2138" t="s">
        <v>77</v>
      </c>
      <c r="E2138" t="s">
        <v>211</v>
      </c>
      <c r="F2138">
        <v>62</v>
      </c>
      <c r="G2138" t="s">
        <v>19</v>
      </c>
      <c r="H2138" t="s">
        <v>33</v>
      </c>
      <c r="I2138" t="s">
        <v>16</v>
      </c>
      <c r="J2138" t="s">
        <v>6512</v>
      </c>
      <c r="K2138" t="s">
        <v>2046</v>
      </c>
      <c r="L2138">
        <v>1210</v>
      </c>
      <c r="M2138" t="str">
        <f>IF(Crime_analysis[[#This Row],[Victim''s Age]]&lt;13,"Child",IF(AND(Crime_analysis[[#This Row],[Victim''s Age]]&gt;13,Crime_analysis[[#This Row],[Victim''s Age]]&lt;18),"Teenager",IF(AND(Crime_analysis[[#This Row],[Victim''s Age]]&gt;=18,Crime_analysis[[#This Row],[Victim''s Age]]&lt;41),"Youth","Adult")))</f>
        <v>Adult</v>
      </c>
    </row>
    <row r="2139" spans="1:13" x14ac:dyDescent="0.35">
      <c r="A2139">
        <v>220126865</v>
      </c>
      <c r="B2139" s="1">
        <v>44916</v>
      </c>
      <c r="C2139" s="1">
        <v>44886</v>
      </c>
      <c r="D2139" t="s">
        <v>42</v>
      </c>
      <c r="E2139" t="s">
        <v>46</v>
      </c>
      <c r="F2139">
        <v>52</v>
      </c>
      <c r="G2139" t="s">
        <v>14</v>
      </c>
      <c r="H2139" t="s">
        <v>20</v>
      </c>
      <c r="I2139" t="s">
        <v>16</v>
      </c>
      <c r="J2139" t="s">
        <v>6512</v>
      </c>
      <c r="K2139" t="s">
        <v>2047</v>
      </c>
      <c r="L2139">
        <v>530</v>
      </c>
      <c r="M2139" t="str">
        <f>IF(Crime_analysis[[#This Row],[Victim''s Age]]&lt;13,"Child",IF(AND(Crime_analysis[[#This Row],[Victim''s Age]]&gt;13,Crime_analysis[[#This Row],[Victim''s Age]]&lt;18),"Teenager",IF(AND(Crime_analysis[[#This Row],[Victim''s Age]]&gt;=18,Crime_analysis[[#This Row],[Victim''s Age]]&lt;41),"Youth","Adult")))</f>
        <v>Adult</v>
      </c>
    </row>
    <row r="2140" spans="1:13" x14ac:dyDescent="0.35">
      <c r="A2140">
        <v>220413291</v>
      </c>
      <c r="B2140" s="1">
        <v>44821</v>
      </c>
      <c r="C2140" s="1">
        <v>44797</v>
      </c>
      <c r="D2140" t="s">
        <v>68</v>
      </c>
      <c r="E2140" t="s">
        <v>181</v>
      </c>
      <c r="F2140">
        <v>57</v>
      </c>
      <c r="G2140" t="s">
        <v>19</v>
      </c>
      <c r="H2140" t="s">
        <v>15</v>
      </c>
      <c r="I2140" t="s">
        <v>59</v>
      </c>
      <c r="J2140" t="s">
        <v>6512</v>
      </c>
      <c r="K2140" t="s">
        <v>2048</v>
      </c>
      <c r="L2140">
        <v>1100</v>
      </c>
      <c r="M2140" t="str">
        <f>IF(Crime_analysis[[#This Row],[Victim''s Age]]&lt;13,"Child",IF(AND(Crime_analysis[[#This Row],[Victim''s Age]]&gt;13,Crime_analysis[[#This Row],[Victim''s Age]]&lt;18),"Teenager",IF(AND(Crime_analysis[[#This Row],[Victim''s Age]]&gt;=18,Crime_analysis[[#This Row],[Victim''s Age]]&lt;41),"Youth","Adult")))</f>
        <v>Adult</v>
      </c>
    </row>
    <row r="2141" spans="1:13" x14ac:dyDescent="0.35">
      <c r="A2141">
        <v>221321970</v>
      </c>
      <c r="B2141" s="1">
        <v>44900</v>
      </c>
      <c r="C2141" s="1">
        <v>44897</v>
      </c>
      <c r="D2141" t="s">
        <v>52</v>
      </c>
      <c r="E2141" t="s">
        <v>13</v>
      </c>
      <c r="F2141">
        <v>26</v>
      </c>
      <c r="G2141" t="s">
        <v>14</v>
      </c>
      <c r="H2141" t="s">
        <v>15</v>
      </c>
      <c r="I2141" t="s">
        <v>16</v>
      </c>
      <c r="J2141" t="s">
        <v>6512</v>
      </c>
      <c r="K2141" t="s">
        <v>2049</v>
      </c>
      <c r="L2141">
        <v>1130</v>
      </c>
      <c r="M2141" t="str">
        <f>IF(Crime_analysis[[#This Row],[Victim''s Age]]&lt;13,"Child",IF(AND(Crime_analysis[[#This Row],[Victim''s Age]]&gt;13,Crime_analysis[[#This Row],[Victim''s Age]]&lt;18),"Teenager",IF(AND(Crime_analysis[[#This Row],[Victim''s Age]]&gt;=18,Crime_analysis[[#This Row],[Victim''s Age]]&lt;41),"Youth","Adult")))</f>
        <v>Youth</v>
      </c>
    </row>
    <row r="2142" spans="1:13" x14ac:dyDescent="0.35">
      <c r="A2142">
        <v>220913494</v>
      </c>
      <c r="B2142" s="1">
        <v>44810</v>
      </c>
      <c r="C2142" s="1">
        <v>44808</v>
      </c>
      <c r="D2142" t="s">
        <v>65</v>
      </c>
      <c r="E2142" t="s">
        <v>56</v>
      </c>
      <c r="F2142">
        <v>32</v>
      </c>
      <c r="G2142" t="s">
        <v>14</v>
      </c>
      <c r="H2142" t="s">
        <v>33</v>
      </c>
      <c r="I2142" t="s">
        <v>16</v>
      </c>
      <c r="J2142" t="s">
        <v>6512</v>
      </c>
      <c r="K2142" t="s">
        <v>2050</v>
      </c>
      <c r="L2142">
        <v>2153</v>
      </c>
      <c r="M2142" t="str">
        <f>IF(Crime_analysis[[#This Row],[Victim''s Age]]&lt;13,"Child",IF(AND(Crime_analysis[[#This Row],[Victim''s Age]]&gt;13,Crime_analysis[[#This Row],[Victim''s Age]]&lt;18),"Teenager",IF(AND(Crime_analysis[[#This Row],[Victim''s Age]]&gt;=18,Crime_analysis[[#This Row],[Victim''s Age]]&lt;41),"Youth","Adult")))</f>
        <v>Youth</v>
      </c>
    </row>
    <row r="2143" spans="1:13" x14ac:dyDescent="0.35">
      <c r="A2143">
        <v>220114420</v>
      </c>
      <c r="B2143" s="1">
        <v>44726</v>
      </c>
      <c r="C2143" s="1">
        <v>44725</v>
      </c>
      <c r="D2143" t="s">
        <v>42</v>
      </c>
      <c r="E2143" t="s">
        <v>344</v>
      </c>
      <c r="F2143">
        <v>29</v>
      </c>
      <c r="G2143" t="s">
        <v>19</v>
      </c>
      <c r="H2143" t="s">
        <v>30</v>
      </c>
      <c r="I2143" t="s">
        <v>16</v>
      </c>
      <c r="J2143" t="s">
        <v>6512</v>
      </c>
      <c r="K2143" t="s">
        <v>2051</v>
      </c>
      <c r="L2143">
        <v>2000</v>
      </c>
      <c r="M2143" t="str">
        <f>IF(Crime_analysis[[#This Row],[Victim''s Age]]&lt;13,"Child",IF(AND(Crime_analysis[[#This Row],[Victim''s Age]]&gt;13,Crime_analysis[[#This Row],[Victim''s Age]]&lt;18),"Teenager",IF(AND(Crime_analysis[[#This Row],[Victim''s Age]]&gt;=18,Crime_analysis[[#This Row],[Victim''s Age]]&lt;41),"Youth","Adult")))</f>
        <v>Youth</v>
      </c>
    </row>
    <row r="2144" spans="1:13" x14ac:dyDescent="0.35">
      <c r="A2144">
        <v>221516384</v>
      </c>
      <c r="B2144" s="1">
        <v>44856</v>
      </c>
      <c r="C2144" s="1">
        <v>44856</v>
      </c>
      <c r="D2144" t="s">
        <v>29</v>
      </c>
      <c r="E2144" t="s">
        <v>56</v>
      </c>
      <c r="F2144">
        <v>18</v>
      </c>
      <c r="G2144" t="s">
        <v>14</v>
      </c>
      <c r="H2144" t="s">
        <v>20</v>
      </c>
      <c r="I2144" t="s">
        <v>16</v>
      </c>
      <c r="J2144" t="s">
        <v>6512</v>
      </c>
      <c r="K2144" t="s">
        <v>2052</v>
      </c>
      <c r="L2144">
        <v>120</v>
      </c>
      <c r="M2144" t="str">
        <f>IF(Crime_analysis[[#This Row],[Victim''s Age]]&lt;13,"Child",IF(AND(Crime_analysis[[#This Row],[Victim''s Age]]&gt;13,Crime_analysis[[#This Row],[Victim''s Age]]&lt;18),"Teenager",IF(AND(Crime_analysis[[#This Row],[Victim''s Age]]&gt;=18,Crime_analysis[[#This Row],[Victim''s Age]]&lt;41),"Youth","Adult")))</f>
        <v>Youth</v>
      </c>
    </row>
    <row r="2145" spans="1:13" x14ac:dyDescent="0.35">
      <c r="A2145">
        <v>220319090</v>
      </c>
      <c r="B2145" s="1">
        <v>44859</v>
      </c>
      <c r="C2145" s="1">
        <v>44859</v>
      </c>
      <c r="D2145" t="s">
        <v>12</v>
      </c>
      <c r="E2145" t="s">
        <v>1980</v>
      </c>
      <c r="F2145">
        <v>57</v>
      </c>
      <c r="G2145" t="s">
        <v>19</v>
      </c>
      <c r="H2145" t="s">
        <v>20</v>
      </c>
      <c r="I2145" t="s">
        <v>59</v>
      </c>
      <c r="J2145" t="s">
        <v>78</v>
      </c>
      <c r="K2145" t="s">
        <v>2053</v>
      </c>
      <c r="L2145">
        <v>1515</v>
      </c>
      <c r="M2145" t="str">
        <f>IF(Crime_analysis[[#This Row],[Victim''s Age]]&lt;13,"Child",IF(AND(Crime_analysis[[#This Row],[Victim''s Age]]&gt;13,Crime_analysis[[#This Row],[Victim''s Age]]&lt;18),"Teenager",IF(AND(Crime_analysis[[#This Row],[Victim''s Age]]&gt;=18,Crime_analysis[[#This Row],[Victim''s Age]]&lt;41),"Youth","Adult")))</f>
        <v>Adult</v>
      </c>
    </row>
    <row r="2146" spans="1:13" x14ac:dyDescent="0.35">
      <c r="A2146">
        <v>221613554</v>
      </c>
      <c r="B2146" s="1">
        <v>44857</v>
      </c>
      <c r="C2146" s="1">
        <v>44856</v>
      </c>
      <c r="D2146" t="s">
        <v>86</v>
      </c>
      <c r="E2146" t="s">
        <v>320</v>
      </c>
      <c r="F2146">
        <v>35</v>
      </c>
      <c r="G2146" t="s">
        <v>14</v>
      </c>
      <c r="H2146" t="s">
        <v>20</v>
      </c>
      <c r="I2146" t="s">
        <v>38</v>
      </c>
      <c r="J2146" t="s">
        <v>113</v>
      </c>
      <c r="K2146" t="s">
        <v>2054</v>
      </c>
      <c r="L2146">
        <v>145</v>
      </c>
      <c r="M2146" t="str">
        <f>IF(Crime_analysis[[#This Row],[Victim''s Age]]&lt;13,"Child",IF(AND(Crime_analysis[[#This Row],[Victim''s Age]]&gt;13,Crime_analysis[[#This Row],[Victim''s Age]]&lt;18),"Teenager",IF(AND(Crime_analysis[[#This Row],[Victim''s Age]]&gt;=18,Crime_analysis[[#This Row],[Victim''s Age]]&lt;41),"Youth","Adult")))</f>
        <v>Youth</v>
      </c>
    </row>
    <row r="2147" spans="1:13" x14ac:dyDescent="0.35">
      <c r="A2147">
        <v>221214401</v>
      </c>
      <c r="B2147" s="1">
        <v>44734</v>
      </c>
      <c r="C2147" s="1">
        <v>44734</v>
      </c>
      <c r="D2147" t="s">
        <v>24</v>
      </c>
      <c r="E2147" t="s">
        <v>181</v>
      </c>
      <c r="F2147">
        <v>77</v>
      </c>
      <c r="G2147" t="s">
        <v>14</v>
      </c>
      <c r="H2147" t="s">
        <v>15</v>
      </c>
      <c r="I2147" t="s">
        <v>59</v>
      </c>
      <c r="J2147" t="s">
        <v>78</v>
      </c>
      <c r="K2147" t="s">
        <v>2055</v>
      </c>
      <c r="L2147">
        <v>130</v>
      </c>
      <c r="M2147" t="str">
        <f>IF(Crime_analysis[[#This Row],[Victim''s Age]]&lt;13,"Child",IF(AND(Crime_analysis[[#This Row],[Victim''s Age]]&gt;13,Crime_analysis[[#This Row],[Victim''s Age]]&lt;18),"Teenager",IF(AND(Crime_analysis[[#This Row],[Victim''s Age]]&gt;=18,Crime_analysis[[#This Row],[Victim''s Age]]&lt;41),"Youth","Adult")))</f>
        <v>Adult</v>
      </c>
    </row>
    <row r="2148" spans="1:13" x14ac:dyDescent="0.35">
      <c r="A2148">
        <v>221712598</v>
      </c>
      <c r="B2148" s="1">
        <v>44796</v>
      </c>
      <c r="C2148" s="1">
        <v>44791</v>
      </c>
      <c r="D2148" t="s">
        <v>40</v>
      </c>
      <c r="E2148" t="s">
        <v>687</v>
      </c>
      <c r="F2148">
        <v>18</v>
      </c>
      <c r="G2148" t="s">
        <v>19</v>
      </c>
      <c r="H2148" t="s">
        <v>20</v>
      </c>
      <c r="I2148" t="s">
        <v>1466</v>
      </c>
      <c r="J2148" t="s">
        <v>6512</v>
      </c>
      <c r="K2148" t="s">
        <v>2056</v>
      </c>
      <c r="L2148">
        <v>1500</v>
      </c>
      <c r="M2148" t="str">
        <f>IF(Crime_analysis[[#This Row],[Victim''s Age]]&lt;13,"Child",IF(AND(Crime_analysis[[#This Row],[Victim''s Age]]&gt;13,Crime_analysis[[#This Row],[Victim''s Age]]&lt;18),"Teenager",IF(AND(Crime_analysis[[#This Row],[Victim''s Age]]&gt;=18,Crime_analysis[[#This Row],[Victim''s Age]]&lt;41),"Youth","Adult")))</f>
        <v>Youth</v>
      </c>
    </row>
    <row r="2149" spans="1:13" x14ac:dyDescent="0.35">
      <c r="A2149">
        <v>222110326</v>
      </c>
      <c r="B2149" s="1">
        <v>44721</v>
      </c>
      <c r="C2149" s="1">
        <v>44721</v>
      </c>
      <c r="D2149" t="s">
        <v>103</v>
      </c>
      <c r="E2149" t="s">
        <v>84</v>
      </c>
      <c r="F2149">
        <v>34</v>
      </c>
      <c r="G2149" t="s">
        <v>14</v>
      </c>
      <c r="H2149" t="s">
        <v>20</v>
      </c>
      <c r="I2149" t="s">
        <v>59</v>
      </c>
      <c r="J2149" t="s">
        <v>78</v>
      </c>
      <c r="K2149" t="s">
        <v>1603</v>
      </c>
      <c r="L2149">
        <v>1</v>
      </c>
      <c r="M2149" t="str">
        <f>IF(Crime_analysis[[#This Row],[Victim''s Age]]&lt;13,"Child",IF(AND(Crime_analysis[[#This Row],[Victim''s Age]]&gt;13,Crime_analysis[[#This Row],[Victim''s Age]]&lt;18),"Teenager",IF(AND(Crime_analysis[[#This Row],[Victim''s Age]]&gt;=18,Crime_analysis[[#This Row],[Victim''s Age]]&lt;41),"Youth","Adult")))</f>
        <v>Youth</v>
      </c>
    </row>
    <row r="2150" spans="1:13" x14ac:dyDescent="0.35">
      <c r="A2150">
        <v>220620725</v>
      </c>
      <c r="B2150" s="1">
        <v>44924</v>
      </c>
      <c r="C2150" s="1">
        <v>44919</v>
      </c>
      <c r="D2150" t="s">
        <v>22</v>
      </c>
      <c r="E2150" t="s">
        <v>46</v>
      </c>
      <c r="F2150">
        <v>23</v>
      </c>
      <c r="G2150" t="s">
        <v>14</v>
      </c>
      <c r="H2150" t="s">
        <v>14</v>
      </c>
      <c r="I2150" t="s">
        <v>16</v>
      </c>
      <c r="J2150" t="s">
        <v>6512</v>
      </c>
      <c r="K2150" t="s">
        <v>2057</v>
      </c>
      <c r="L2150">
        <v>922</v>
      </c>
      <c r="M2150" t="str">
        <f>IF(Crime_analysis[[#This Row],[Victim''s Age]]&lt;13,"Child",IF(AND(Crime_analysis[[#This Row],[Victim''s Age]]&gt;13,Crime_analysis[[#This Row],[Victim''s Age]]&lt;18),"Teenager",IF(AND(Crime_analysis[[#This Row],[Victim''s Age]]&gt;=18,Crime_analysis[[#This Row],[Victim''s Age]]&lt;41),"Youth","Adult")))</f>
        <v>Youth</v>
      </c>
    </row>
    <row r="2151" spans="1:13" x14ac:dyDescent="0.35">
      <c r="A2151">
        <v>221914209</v>
      </c>
      <c r="B2151" s="1">
        <v>44813</v>
      </c>
      <c r="C2151" s="1">
        <v>44813</v>
      </c>
      <c r="D2151" t="s">
        <v>32</v>
      </c>
      <c r="E2151" t="s">
        <v>46</v>
      </c>
      <c r="F2151">
        <v>48</v>
      </c>
      <c r="G2151" t="s">
        <v>14</v>
      </c>
      <c r="H2151" t="s">
        <v>20</v>
      </c>
      <c r="I2151" t="s">
        <v>16</v>
      </c>
      <c r="J2151" t="s">
        <v>6512</v>
      </c>
      <c r="K2151" t="s">
        <v>1880</v>
      </c>
      <c r="L2151">
        <v>1300</v>
      </c>
      <c r="M2151" t="str">
        <f>IF(Crime_analysis[[#This Row],[Victim''s Age]]&lt;13,"Child",IF(AND(Crime_analysis[[#This Row],[Victim''s Age]]&gt;13,Crime_analysis[[#This Row],[Victim''s Age]]&lt;18),"Teenager",IF(AND(Crime_analysis[[#This Row],[Victim''s Age]]&gt;=18,Crime_analysis[[#This Row],[Victim''s Age]]&lt;41),"Youth","Adult")))</f>
        <v>Adult</v>
      </c>
    </row>
    <row r="2152" spans="1:13" x14ac:dyDescent="0.35">
      <c r="A2152">
        <v>220119300</v>
      </c>
      <c r="B2152" s="1">
        <v>44801</v>
      </c>
      <c r="C2152" s="1">
        <v>44751</v>
      </c>
      <c r="D2152" t="s">
        <v>42</v>
      </c>
      <c r="E2152" t="s">
        <v>181</v>
      </c>
      <c r="F2152">
        <v>26</v>
      </c>
      <c r="G2152" t="s">
        <v>14</v>
      </c>
      <c r="H2152" t="s">
        <v>20</v>
      </c>
      <c r="I2152" t="s">
        <v>59</v>
      </c>
      <c r="J2152" t="s">
        <v>78</v>
      </c>
      <c r="K2152" t="s">
        <v>2058</v>
      </c>
      <c r="L2152">
        <v>100</v>
      </c>
      <c r="M2152" t="str">
        <f>IF(Crime_analysis[[#This Row],[Victim''s Age]]&lt;13,"Child",IF(AND(Crime_analysis[[#This Row],[Victim''s Age]]&gt;13,Crime_analysis[[#This Row],[Victim''s Age]]&lt;18),"Teenager",IF(AND(Crime_analysis[[#This Row],[Victim''s Age]]&gt;=18,Crime_analysis[[#This Row],[Victim''s Age]]&lt;41),"Youth","Adult")))</f>
        <v>Youth</v>
      </c>
    </row>
    <row r="2153" spans="1:13" x14ac:dyDescent="0.35">
      <c r="A2153">
        <v>222118255</v>
      </c>
      <c r="B2153" s="1">
        <v>44924</v>
      </c>
      <c r="C2153" s="1">
        <v>44918</v>
      </c>
      <c r="D2153" t="s">
        <v>103</v>
      </c>
      <c r="E2153" t="s">
        <v>46</v>
      </c>
      <c r="F2153">
        <v>80</v>
      </c>
      <c r="G2153" t="s">
        <v>14</v>
      </c>
      <c r="H2153" t="s">
        <v>92</v>
      </c>
      <c r="I2153" t="s">
        <v>16</v>
      </c>
      <c r="J2153" t="s">
        <v>6512</v>
      </c>
      <c r="K2153" t="s">
        <v>2059</v>
      </c>
      <c r="L2153">
        <v>1521</v>
      </c>
      <c r="M2153" t="str">
        <f>IF(Crime_analysis[[#This Row],[Victim''s Age]]&lt;13,"Child",IF(AND(Crime_analysis[[#This Row],[Victim''s Age]]&gt;13,Crime_analysis[[#This Row],[Victim''s Age]]&lt;18),"Teenager",IF(AND(Crime_analysis[[#This Row],[Victim''s Age]]&gt;=18,Crime_analysis[[#This Row],[Victim''s Age]]&lt;41),"Youth","Adult")))</f>
        <v>Adult</v>
      </c>
    </row>
    <row r="2154" spans="1:13" x14ac:dyDescent="0.35">
      <c r="A2154">
        <v>220123659</v>
      </c>
      <c r="B2154" s="1">
        <v>44866</v>
      </c>
      <c r="C2154" s="1">
        <v>44865</v>
      </c>
      <c r="D2154" t="s">
        <v>42</v>
      </c>
      <c r="E2154" t="s">
        <v>783</v>
      </c>
      <c r="F2154">
        <v>29</v>
      </c>
      <c r="G2154" t="s">
        <v>19</v>
      </c>
      <c r="H2154" t="s">
        <v>33</v>
      </c>
      <c r="I2154" t="s">
        <v>16</v>
      </c>
      <c r="J2154" t="s">
        <v>6512</v>
      </c>
      <c r="K2154" t="s">
        <v>2060</v>
      </c>
      <c r="L2154">
        <v>1330</v>
      </c>
      <c r="M2154" t="str">
        <f>IF(Crime_analysis[[#This Row],[Victim''s Age]]&lt;13,"Child",IF(AND(Crime_analysis[[#This Row],[Victim''s Age]]&gt;13,Crime_analysis[[#This Row],[Victim''s Age]]&lt;18),"Teenager",IF(AND(Crime_analysis[[#This Row],[Victim''s Age]]&gt;=18,Crime_analysis[[#This Row],[Victim''s Age]]&lt;41),"Youth","Adult")))</f>
        <v>Youth</v>
      </c>
    </row>
    <row r="2155" spans="1:13" x14ac:dyDescent="0.35">
      <c r="A2155">
        <v>221900681</v>
      </c>
      <c r="B2155" s="1">
        <v>44729</v>
      </c>
      <c r="C2155" s="1">
        <v>44729</v>
      </c>
      <c r="D2155" t="s">
        <v>32</v>
      </c>
      <c r="E2155" t="s">
        <v>687</v>
      </c>
      <c r="F2155">
        <v>40</v>
      </c>
      <c r="G2155" t="s">
        <v>19</v>
      </c>
      <c r="H2155" t="s">
        <v>33</v>
      </c>
      <c r="I2155" t="s">
        <v>939</v>
      </c>
      <c r="J2155" t="s">
        <v>6512</v>
      </c>
      <c r="K2155" t="s">
        <v>2061</v>
      </c>
      <c r="L2155">
        <v>2130</v>
      </c>
      <c r="M2155" t="str">
        <f>IF(Crime_analysis[[#This Row],[Victim''s Age]]&lt;13,"Child",IF(AND(Crime_analysis[[#This Row],[Victim''s Age]]&gt;13,Crime_analysis[[#This Row],[Victim''s Age]]&lt;18),"Teenager",IF(AND(Crime_analysis[[#This Row],[Victim''s Age]]&gt;=18,Crime_analysis[[#This Row],[Victim''s Age]]&lt;41),"Youth","Adult")))</f>
        <v>Youth</v>
      </c>
    </row>
    <row r="2156" spans="1:13" x14ac:dyDescent="0.35">
      <c r="A2156">
        <v>220121618</v>
      </c>
      <c r="B2156" s="1">
        <v>44834</v>
      </c>
      <c r="C2156" s="1">
        <v>44832</v>
      </c>
      <c r="D2156" t="s">
        <v>42</v>
      </c>
      <c r="E2156" t="s">
        <v>46</v>
      </c>
      <c r="F2156">
        <v>31</v>
      </c>
      <c r="G2156" t="s">
        <v>14</v>
      </c>
      <c r="H2156" t="s">
        <v>80</v>
      </c>
      <c r="I2156" t="s">
        <v>16</v>
      </c>
      <c r="J2156" t="s">
        <v>6512</v>
      </c>
      <c r="K2156" t="s">
        <v>797</v>
      </c>
      <c r="L2156">
        <v>1200</v>
      </c>
      <c r="M2156" t="str">
        <f>IF(Crime_analysis[[#This Row],[Victim''s Age]]&lt;13,"Child",IF(AND(Crime_analysis[[#This Row],[Victim''s Age]]&gt;13,Crime_analysis[[#This Row],[Victim''s Age]]&lt;18),"Teenager",IF(AND(Crime_analysis[[#This Row],[Victim''s Age]]&gt;=18,Crime_analysis[[#This Row],[Victim''s Age]]&lt;41),"Youth","Adult")))</f>
        <v>Youth</v>
      </c>
    </row>
    <row r="2157" spans="1:13" x14ac:dyDescent="0.35">
      <c r="A2157">
        <v>220220764</v>
      </c>
      <c r="B2157" s="1">
        <v>44892</v>
      </c>
      <c r="C2157" s="1">
        <v>44892</v>
      </c>
      <c r="D2157" t="s">
        <v>26</v>
      </c>
      <c r="E2157" t="s">
        <v>84</v>
      </c>
      <c r="F2157">
        <v>21</v>
      </c>
      <c r="G2157" t="s">
        <v>14</v>
      </c>
      <c r="H2157" t="s">
        <v>20</v>
      </c>
      <c r="I2157" t="s">
        <v>59</v>
      </c>
      <c r="J2157" t="s">
        <v>78</v>
      </c>
      <c r="K2157" t="s">
        <v>2062</v>
      </c>
      <c r="L2157">
        <v>955</v>
      </c>
      <c r="M2157" t="str">
        <f>IF(Crime_analysis[[#This Row],[Victim''s Age]]&lt;13,"Child",IF(AND(Crime_analysis[[#This Row],[Victim''s Age]]&gt;13,Crime_analysis[[#This Row],[Victim''s Age]]&lt;18),"Teenager",IF(AND(Crime_analysis[[#This Row],[Victim''s Age]]&gt;=18,Crime_analysis[[#This Row],[Victim''s Age]]&lt;41),"Youth","Adult")))</f>
        <v>Youth</v>
      </c>
    </row>
    <row r="2158" spans="1:13" x14ac:dyDescent="0.35">
      <c r="A2158">
        <v>220217745</v>
      </c>
      <c r="B2158" s="1">
        <v>44834</v>
      </c>
      <c r="C2158" s="1">
        <v>44834</v>
      </c>
      <c r="D2158" t="s">
        <v>26</v>
      </c>
      <c r="E2158" t="s">
        <v>181</v>
      </c>
      <c r="F2158">
        <v>58</v>
      </c>
      <c r="G2158" t="s">
        <v>14</v>
      </c>
      <c r="H2158" t="s">
        <v>20</v>
      </c>
      <c r="I2158" t="s">
        <v>59</v>
      </c>
      <c r="J2158" t="s">
        <v>6512</v>
      </c>
      <c r="K2158" t="s">
        <v>2063</v>
      </c>
      <c r="L2158">
        <v>730</v>
      </c>
      <c r="M2158" t="str">
        <f>IF(Crime_analysis[[#This Row],[Victim''s Age]]&lt;13,"Child",IF(AND(Crime_analysis[[#This Row],[Victim''s Age]]&gt;13,Crime_analysis[[#This Row],[Victim''s Age]]&lt;18),"Teenager",IF(AND(Crime_analysis[[#This Row],[Victim''s Age]]&gt;=18,Crime_analysis[[#This Row],[Victim''s Age]]&lt;41),"Youth","Adult")))</f>
        <v>Adult</v>
      </c>
    </row>
    <row r="2159" spans="1:13" x14ac:dyDescent="0.35">
      <c r="A2159">
        <v>220812934</v>
      </c>
      <c r="B2159" s="1">
        <v>44778</v>
      </c>
      <c r="C2159" s="1">
        <v>44778</v>
      </c>
      <c r="D2159" t="s">
        <v>141</v>
      </c>
      <c r="E2159" t="s">
        <v>74</v>
      </c>
      <c r="F2159">
        <v>58</v>
      </c>
      <c r="G2159" t="s">
        <v>14</v>
      </c>
      <c r="H2159" t="s">
        <v>30</v>
      </c>
      <c r="I2159" t="s">
        <v>16</v>
      </c>
      <c r="J2159" t="s">
        <v>6512</v>
      </c>
      <c r="K2159" t="s">
        <v>2064</v>
      </c>
      <c r="L2159">
        <v>1350</v>
      </c>
      <c r="M2159" t="str">
        <f>IF(Crime_analysis[[#This Row],[Victim''s Age]]&lt;13,"Child",IF(AND(Crime_analysis[[#This Row],[Victim''s Age]]&gt;13,Crime_analysis[[#This Row],[Victim''s Age]]&lt;18),"Teenager",IF(AND(Crime_analysis[[#This Row],[Victim''s Age]]&gt;=18,Crime_analysis[[#This Row],[Victim''s Age]]&lt;41),"Youth","Adult")))</f>
        <v>Adult</v>
      </c>
    </row>
    <row r="2160" spans="1:13" x14ac:dyDescent="0.35">
      <c r="A2160">
        <v>221222792</v>
      </c>
      <c r="B2160" s="1">
        <v>44867</v>
      </c>
      <c r="C2160" s="1">
        <v>44866</v>
      </c>
      <c r="D2160" t="s">
        <v>24</v>
      </c>
      <c r="E2160" t="s">
        <v>415</v>
      </c>
      <c r="F2160">
        <v>39</v>
      </c>
      <c r="G2160" t="s">
        <v>19</v>
      </c>
      <c r="H2160" t="s">
        <v>20</v>
      </c>
      <c r="I2160" t="s">
        <v>59</v>
      </c>
      <c r="J2160" t="s">
        <v>6512</v>
      </c>
      <c r="K2160" t="s">
        <v>2065</v>
      </c>
      <c r="L2160">
        <v>2230</v>
      </c>
      <c r="M2160" t="str">
        <f>IF(Crime_analysis[[#This Row],[Victim''s Age]]&lt;13,"Child",IF(AND(Crime_analysis[[#This Row],[Victim''s Age]]&gt;13,Crime_analysis[[#This Row],[Victim''s Age]]&lt;18),"Teenager",IF(AND(Crime_analysis[[#This Row],[Victim''s Age]]&gt;=18,Crime_analysis[[#This Row],[Victim''s Age]]&lt;41),"Youth","Adult")))</f>
        <v>Youth</v>
      </c>
    </row>
    <row r="2161" spans="1:13" x14ac:dyDescent="0.35">
      <c r="A2161">
        <v>220315983</v>
      </c>
      <c r="B2161" s="1">
        <v>44804</v>
      </c>
      <c r="C2161" s="1">
        <v>44804</v>
      </c>
      <c r="D2161" t="s">
        <v>12</v>
      </c>
      <c r="E2161" t="s">
        <v>56</v>
      </c>
      <c r="F2161">
        <v>21</v>
      </c>
      <c r="G2161" t="s">
        <v>16</v>
      </c>
      <c r="H2161" t="s">
        <v>92</v>
      </c>
      <c r="I2161" t="s">
        <v>1653</v>
      </c>
      <c r="J2161" t="s">
        <v>113</v>
      </c>
      <c r="K2161" t="s">
        <v>2066</v>
      </c>
      <c r="L2161">
        <v>1035</v>
      </c>
      <c r="M2161" t="str">
        <f>IF(Crime_analysis[[#This Row],[Victim''s Age]]&lt;13,"Child",IF(AND(Crime_analysis[[#This Row],[Victim''s Age]]&gt;13,Crime_analysis[[#This Row],[Victim''s Age]]&lt;18),"Teenager",IF(AND(Crime_analysis[[#This Row],[Victim''s Age]]&gt;=18,Crime_analysis[[#This Row],[Victim''s Age]]&lt;41),"Youth","Adult")))</f>
        <v>Youth</v>
      </c>
    </row>
    <row r="2162" spans="1:13" x14ac:dyDescent="0.35">
      <c r="A2162">
        <v>221225159</v>
      </c>
      <c r="B2162" s="1">
        <v>44904</v>
      </c>
      <c r="C2162" s="1">
        <v>44897</v>
      </c>
      <c r="D2162" t="s">
        <v>24</v>
      </c>
      <c r="E2162" t="s">
        <v>13</v>
      </c>
      <c r="F2162">
        <v>27</v>
      </c>
      <c r="G2162" t="s">
        <v>14</v>
      </c>
      <c r="H2162" t="s">
        <v>33</v>
      </c>
      <c r="I2162" t="s">
        <v>16</v>
      </c>
      <c r="J2162" t="s">
        <v>6512</v>
      </c>
      <c r="K2162" t="s">
        <v>2067</v>
      </c>
      <c r="L2162">
        <v>1200</v>
      </c>
      <c r="M2162" t="str">
        <f>IF(Crime_analysis[[#This Row],[Victim''s Age]]&lt;13,"Child",IF(AND(Crime_analysis[[#This Row],[Victim''s Age]]&gt;13,Crime_analysis[[#This Row],[Victim''s Age]]&lt;18),"Teenager",IF(AND(Crime_analysis[[#This Row],[Victim''s Age]]&gt;=18,Crime_analysis[[#This Row],[Victim''s Age]]&lt;41),"Youth","Adult")))</f>
        <v>Youth</v>
      </c>
    </row>
    <row r="2163" spans="1:13" x14ac:dyDescent="0.35">
      <c r="A2163">
        <v>221918544</v>
      </c>
      <c r="B2163" s="1">
        <v>44925</v>
      </c>
      <c r="C2163" s="1">
        <v>44912</v>
      </c>
      <c r="D2163" t="s">
        <v>32</v>
      </c>
      <c r="E2163" t="s">
        <v>50</v>
      </c>
      <c r="F2163">
        <v>31</v>
      </c>
      <c r="G2163" t="s">
        <v>19</v>
      </c>
      <c r="H2163" t="s">
        <v>126</v>
      </c>
      <c r="I2163" t="s">
        <v>16</v>
      </c>
      <c r="J2163" t="s">
        <v>6512</v>
      </c>
      <c r="K2163" t="s">
        <v>2068</v>
      </c>
      <c r="L2163">
        <v>100</v>
      </c>
      <c r="M2163" t="str">
        <f>IF(Crime_analysis[[#This Row],[Victim''s Age]]&lt;13,"Child",IF(AND(Crime_analysis[[#This Row],[Victim''s Age]]&gt;13,Crime_analysis[[#This Row],[Victim''s Age]]&lt;18),"Teenager",IF(AND(Crime_analysis[[#This Row],[Victim''s Age]]&gt;=18,Crime_analysis[[#This Row],[Victim''s Age]]&lt;41),"Youth","Adult")))</f>
        <v>Youth</v>
      </c>
    </row>
    <row r="2164" spans="1:13" x14ac:dyDescent="0.35">
      <c r="A2164">
        <v>221114468</v>
      </c>
      <c r="B2164" s="1">
        <v>44831</v>
      </c>
      <c r="C2164" s="1">
        <v>44831</v>
      </c>
      <c r="D2164" t="s">
        <v>61</v>
      </c>
      <c r="E2164" t="s">
        <v>181</v>
      </c>
      <c r="F2164">
        <v>31</v>
      </c>
      <c r="G2164" t="s">
        <v>19</v>
      </c>
      <c r="H2164" t="s">
        <v>30</v>
      </c>
      <c r="I2164" t="s">
        <v>59</v>
      </c>
      <c r="J2164" t="s">
        <v>78</v>
      </c>
      <c r="K2164" t="s">
        <v>2069</v>
      </c>
      <c r="L2164">
        <v>1445</v>
      </c>
      <c r="M2164" t="str">
        <f>IF(Crime_analysis[[#This Row],[Victim''s Age]]&lt;13,"Child",IF(AND(Crime_analysis[[#This Row],[Victim''s Age]]&gt;13,Crime_analysis[[#This Row],[Victim''s Age]]&lt;18),"Teenager",IF(AND(Crime_analysis[[#This Row],[Victim''s Age]]&gt;=18,Crime_analysis[[#This Row],[Victim''s Age]]&lt;41),"Youth","Adult")))</f>
        <v>Youth</v>
      </c>
    </row>
    <row r="2165" spans="1:13" x14ac:dyDescent="0.35">
      <c r="A2165">
        <v>220620245</v>
      </c>
      <c r="B2165" s="1">
        <v>44912</v>
      </c>
      <c r="C2165" s="1">
        <v>44910</v>
      </c>
      <c r="D2165" t="s">
        <v>22</v>
      </c>
      <c r="E2165" t="s">
        <v>110</v>
      </c>
      <c r="F2165">
        <v>28</v>
      </c>
      <c r="G2165" t="s">
        <v>14</v>
      </c>
      <c r="H2165" t="s">
        <v>30</v>
      </c>
      <c r="I2165" t="s">
        <v>16</v>
      </c>
      <c r="J2165" t="s">
        <v>6512</v>
      </c>
      <c r="K2165" t="s">
        <v>2070</v>
      </c>
      <c r="L2165">
        <v>1230</v>
      </c>
      <c r="M2165" t="str">
        <f>IF(Crime_analysis[[#This Row],[Victim''s Age]]&lt;13,"Child",IF(AND(Crime_analysis[[#This Row],[Victim''s Age]]&gt;13,Crime_analysis[[#This Row],[Victim''s Age]]&lt;18),"Teenager",IF(AND(Crime_analysis[[#This Row],[Victim''s Age]]&gt;=18,Crime_analysis[[#This Row],[Victim''s Age]]&lt;41),"Youth","Adult")))</f>
        <v>Youth</v>
      </c>
    </row>
    <row r="2166" spans="1:13" x14ac:dyDescent="0.35">
      <c r="A2166">
        <v>220219330</v>
      </c>
      <c r="B2166" s="1">
        <v>44861</v>
      </c>
      <c r="C2166" s="1">
        <v>44861</v>
      </c>
      <c r="D2166" t="s">
        <v>26</v>
      </c>
      <c r="E2166" t="s">
        <v>46</v>
      </c>
      <c r="F2166">
        <v>34</v>
      </c>
      <c r="G2166" t="s">
        <v>19</v>
      </c>
      <c r="H2166" t="s">
        <v>20</v>
      </c>
      <c r="I2166" t="s">
        <v>16</v>
      </c>
      <c r="J2166" t="s">
        <v>6512</v>
      </c>
      <c r="K2166" t="s">
        <v>2071</v>
      </c>
      <c r="L2166">
        <v>1249</v>
      </c>
      <c r="M2166" t="str">
        <f>IF(Crime_analysis[[#This Row],[Victim''s Age]]&lt;13,"Child",IF(AND(Crime_analysis[[#This Row],[Victim''s Age]]&gt;13,Crime_analysis[[#This Row],[Victim''s Age]]&lt;18),"Teenager",IF(AND(Crime_analysis[[#This Row],[Victim''s Age]]&gt;=18,Crime_analysis[[#This Row],[Victim''s Age]]&lt;41),"Youth","Adult")))</f>
        <v>Youth</v>
      </c>
    </row>
    <row r="2167" spans="1:13" x14ac:dyDescent="0.35">
      <c r="A2167">
        <v>220917389</v>
      </c>
      <c r="B2167" s="1">
        <v>44911</v>
      </c>
      <c r="C2167" s="1">
        <v>44908</v>
      </c>
      <c r="D2167" t="s">
        <v>65</v>
      </c>
      <c r="E2167" t="s">
        <v>50</v>
      </c>
      <c r="F2167">
        <v>39</v>
      </c>
      <c r="G2167" t="s">
        <v>19</v>
      </c>
      <c r="H2167" t="s">
        <v>33</v>
      </c>
      <c r="I2167" t="s">
        <v>16</v>
      </c>
      <c r="J2167" t="s">
        <v>6512</v>
      </c>
      <c r="K2167" t="s">
        <v>2072</v>
      </c>
      <c r="L2167">
        <v>1100</v>
      </c>
      <c r="M2167" t="str">
        <f>IF(Crime_analysis[[#This Row],[Victim''s Age]]&lt;13,"Child",IF(AND(Crime_analysis[[#This Row],[Victim''s Age]]&gt;13,Crime_analysis[[#This Row],[Victim''s Age]]&lt;18),"Teenager",IF(AND(Crime_analysis[[#This Row],[Victim''s Age]]&gt;=18,Crime_analysis[[#This Row],[Victim''s Age]]&lt;41),"Youth","Adult")))</f>
        <v>Youth</v>
      </c>
    </row>
    <row r="2168" spans="1:13" x14ac:dyDescent="0.35">
      <c r="A2168">
        <v>222017128</v>
      </c>
      <c r="B2168" s="1">
        <v>44879</v>
      </c>
      <c r="C2168" s="1">
        <v>44879</v>
      </c>
      <c r="D2168" t="s">
        <v>18</v>
      </c>
      <c r="E2168" t="s">
        <v>181</v>
      </c>
      <c r="F2168">
        <v>11</v>
      </c>
      <c r="G2168" t="s">
        <v>14</v>
      </c>
      <c r="H2168" t="s">
        <v>20</v>
      </c>
      <c r="I2168" t="s">
        <v>59</v>
      </c>
      <c r="J2168" t="s">
        <v>6512</v>
      </c>
      <c r="K2168" t="s">
        <v>85</v>
      </c>
      <c r="L2168">
        <v>1415</v>
      </c>
      <c r="M2168" t="str">
        <f>IF(Crime_analysis[[#This Row],[Victim''s Age]]&lt;13,"Child",IF(AND(Crime_analysis[[#This Row],[Victim''s Age]]&gt;13,Crime_analysis[[#This Row],[Victim''s Age]]&lt;18),"Teenager",IF(AND(Crime_analysis[[#This Row],[Victim''s Age]]&gt;=18,Crime_analysis[[#This Row],[Victim''s Age]]&lt;41),"Youth","Adult")))</f>
        <v>Child</v>
      </c>
    </row>
    <row r="2169" spans="1:13" x14ac:dyDescent="0.35">
      <c r="A2169">
        <v>221415054</v>
      </c>
      <c r="B2169" s="1">
        <v>44768</v>
      </c>
      <c r="C2169" s="1">
        <v>44765</v>
      </c>
      <c r="D2169" t="s">
        <v>120</v>
      </c>
      <c r="E2169" t="s">
        <v>46</v>
      </c>
      <c r="F2169">
        <v>39</v>
      </c>
      <c r="G2169" t="s">
        <v>19</v>
      </c>
      <c r="H2169" t="s">
        <v>20</v>
      </c>
      <c r="I2169" t="s">
        <v>16</v>
      </c>
      <c r="J2169" t="s">
        <v>6512</v>
      </c>
      <c r="K2169" t="s">
        <v>2073</v>
      </c>
      <c r="L2169">
        <v>1500</v>
      </c>
      <c r="M2169" t="str">
        <f>IF(Crime_analysis[[#This Row],[Victim''s Age]]&lt;13,"Child",IF(AND(Crime_analysis[[#This Row],[Victim''s Age]]&gt;13,Crime_analysis[[#This Row],[Victim''s Age]]&lt;18),"Teenager",IF(AND(Crime_analysis[[#This Row],[Victim''s Age]]&gt;=18,Crime_analysis[[#This Row],[Victim''s Age]]&lt;41),"Youth","Adult")))</f>
        <v>Youth</v>
      </c>
    </row>
    <row r="2170" spans="1:13" x14ac:dyDescent="0.35">
      <c r="A2170">
        <v>220917734</v>
      </c>
      <c r="B2170" s="1">
        <v>44922</v>
      </c>
      <c r="C2170" s="1">
        <v>44920</v>
      </c>
      <c r="D2170" t="s">
        <v>65</v>
      </c>
      <c r="E2170" t="s">
        <v>181</v>
      </c>
      <c r="F2170">
        <v>53</v>
      </c>
      <c r="G2170" t="s">
        <v>14</v>
      </c>
      <c r="H2170" t="s">
        <v>20</v>
      </c>
      <c r="I2170" t="s">
        <v>59</v>
      </c>
      <c r="J2170" t="s">
        <v>78</v>
      </c>
      <c r="K2170" t="s">
        <v>2074</v>
      </c>
      <c r="L2170">
        <v>2000</v>
      </c>
      <c r="M2170" t="str">
        <f>IF(Crime_analysis[[#This Row],[Victim''s Age]]&lt;13,"Child",IF(AND(Crime_analysis[[#This Row],[Victim''s Age]]&gt;13,Crime_analysis[[#This Row],[Victim''s Age]]&lt;18),"Teenager",IF(AND(Crime_analysis[[#This Row],[Victim''s Age]]&gt;=18,Crime_analysis[[#This Row],[Victim''s Age]]&lt;41),"Youth","Adult")))</f>
        <v>Adult</v>
      </c>
    </row>
    <row r="2171" spans="1:13" x14ac:dyDescent="0.35">
      <c r="A2171">
        <v>221013153</v>
      </c>
      <c r="B2171" s="1">
        <v>44797</v>
      </c>
      <c r="C2171" s="1">
        <v>44796</v>
      </c>
      <c r="D2171" t="s">
        <v>77</v>
      </c>
      <c r="E2171" t="s">
        <v>415</v>
      </c>
      <c r="F2171">
        <v>29</v>
      </c>
      <c r="G2171" t="s">
        <v>19</v>
      </c>
      <c r="H2171" t="s">
        <v>33</v>
      </c>
      <c r="I2171" t="s">
        <v>59</v>
      </c>
      <c r="J2171" t="s">
        <v>6512</v>
      </c>
      <c r="K2171" t="s">
        <v>2075</v>
      </c>
      <c r="L2171">
        <v>2325</v>
      </c>
      <c r="M2171" t="str">
        <f>IF(Crime_analysis[[#This Row],[Victim''s Age]]&lt;13,"Child",IF(AND(Crime_analysis[[#This Row],[Victim''s Age]]&gt;13,Crime_analysis[[#This Row],[Victim''s Age]]&lt;18),"Teenager",IF(AND(Crime_analysis[[#This Row],[Victim''s Age]]&gt;=18,Crime_analysis[[#This Row],[Victim''s Age]]&lt;41),"Youth","Adult")))</f>
        <v>Youth</v>
      </c>
    </row>
    <row r="2172" spans="1:13" x14ac:dyDescent="0.35">
      <c r="A2172">
        <v>220615424</v>
      </c>
      <c r="B2172" s="1">
        <v>44803</v>
      </c>
      <c r="C2172" s="1">
        <v>44803</v>
      </c>
      <c r="D2172" t="s">
        <v>22</v>
      </c>
      <c r="E2172" t="s">
        <v>181</v>
      </c>
      <c r="F2172">
        <v>27</v>
      </c>
      <c r="G2172" t="s">
        <v>14</v>
      </c>
      <c r="H2172" t="s">
        <v>20</v>
      </c>
      <c r="I2172" t="s">
        <v>59</v>
      </c>
      <c r="J2172" t="s">
        <v>6512</v>
      </c>
      <c r="K2172" t="s">
        <v>2076</v>
      </c>
      <c r="L2172">
        <v>100</v>
      </c>
      <c r="M2172" t="str">
        <f>IF(Crime_analysis[[#This Row],[Victim''s Age]]&lt;13,"Child",IF(AND(Crime_analysis[[#This Row],[Victim''s Age]]&gt;13,Crime_analysis[[#This Row],[Victim''s Age]]&lt;18),"Teenager",IF(AND(Crime_analysis[[#This Row],[Victim''s Age]]&gt;=18,Crime_analysis[[#This Row],[Victim''s Age]]&lt;41),"Youth","Adult")))</f>
        <v>Youth</v>
      </c>
    </row>
    <row r="2173" spans="1:13" x14ac:dyDescent="0.35">
      <c r="A2173">
        <v>220620726</v>
      </c>
      <c r="B2173" s="1">
        <v>44924</v>
      </c>
      <c r="C2173" s="1">
        <v>44919</v>
      </c>
      <c r="D2173" t="s">
        <v>22</v>
      </c>
      <c r="E2173" t="s">
        <v>150</v>
      </c>
      <c r="F2173">
        <v>53</v>
      </c>
      <c r="G2173" t="s">
        <v>14</v>
      </c>
      <c r="H2173" t="s">
        <v>20</v>
      </c>
      <c r="I2173" t="s">
        <v>16</v>
      </c>
      <c r="J2173" t="s">
        <v>6512</v>
      </c>
      <c r="K2173" t="s">
        <v>2077</v>
      </c>
      <c r="L2173">
        <v>200</v>
      </c>
      <c r="M2173" t="str">
        <f>IF(Crime_analysis[[#This Row],[Victim''s Age]]&lt;13,"Child",IF(AND(Crime_analysis[[#This Row],[Victim''s Age]]&gt;13,Crime_analysis[[#This Row],[Victim''s Age]]&lt;18),"Teenager",IF(AND(Crime_analysis[[#This Row],[Victim''s Age]]&gt;=18,Crime_analysis[[#This Row],[Victim''s Age]]&lt;41),"Youth","Adult")))</f>
        <v>Adult</v>
      </c>
    </row>
    <row r="2174" spans="1:13" x14ac:dyDescent="0.35">
      <c r="A2174">
        <v>220715516</v>
      </c>
      <c r="B2174" s="1">
        <v>44840</v>
      </c>
      <c r="C2174" s="1">
        <v>44840</v>
      </c>
      <c r="D2174" t="s">
        <v>45</v>
      </c>
      <c r="E2174" t="s">
        <v>206</v>
      </c>
      <c r="F2174">
        <v>81</v>
      </c>
      <c r="G2174" t="s">
        <v>14</v>
      </c>
      <c r="H2174" t="s">
        <v>30</v>
      </c>
      <c r="I2174" t="s">
        <v>16</v>
      </c>
      <c r="J2174" t="s">
        <v>6512</v>
      </c>
      <c r="K2174" t="s">
        <v>2078</v>
      </c>
      <c r="L2174">
        <v>1045</v>
      </c>
      <c r="M2174" t="str">
        <f>IF(Crime_analysis[[#This Row],[Victim''s Age]]&lt;13,"Child",IF(AND(Crime_analysis[[#This Row],[Victim''s Age]]&gt;13,Crime_analysis[[#This Row],[Victim''s Age]]&lt;18),"Teenager",IF(AND(Crime_analysis[[#This Row],[Victim''s Age]]&gt;=18,Crime_analysis[[#This Row],[Victim''s Age]]&lt;41),"Youth","Adult")))</f>
        <v>Adult</v>
      </c>
    </row>
    <row r="2175" spans="1:13" x14ac:dyDescent="0.35">
      <c r="A2175">
        <v>222018421</v>
      </c>
      <c r="B2175" s="1">
        <v>44820</v>
      </c>
      <c r="C2175" s="1">
        <v>44820</v>
      </c>
      <c r="D2175" t="s">
        <v>18</v>
      </c>
      <c r="E2175" t="s">
        <v>13</v>
      </c>
      <c r="F2175">
        <v>36</v>
      </c>
      <c r="G2175" t="s">
        <v>19</v>
      </c>
      <c r="H2175" t="s">
        <v>30</v>
      </c>
      <c r="I2175" t="s">
        <v>16</v>
      </c>
      <c r="J2175" t="s">
        <v>6512</v>
      </c>
      <c r="K2175" t="s">
        <v>2079</v>
      </c>
      <c r="L2175">
        <v>1527</v>
      </c>
      <c r="M2175" t="str">
        <f>IF(Crime_analysis[[#This Row],[Victim''s Age]]&lt;13,"Child",IF(AND(Crime_analysis[[#This Row],[Victim''s Age]]&gt;13,Crime_analysis[[#This Row],[Victim''s Age]]&lt;18),"Teenager",IF(AND(Crime_analysis[[#This Row],[Victim''s Age]]&gt;=18,Crime_analysis[[#This Row],[Victim''s Age]]&lt;41),"Youth","Adult")))</f>
        <v>Youth</v>
      </c>
    </row>
    <row r="2176" spans="1:13" x14ac:dyDescent="0.35">
      <c r="A2176">
        <v>221514997</v>
      </c>
      <c r="B2176" s="1">
        <v>44820</v>
      </c>
      <c r="C2176" s="1">
        <v>44820</v>
      </c>
      <c r="D2176" t="s">
        <v>29</v>
      </c>
      <c r="E2176" t="s">
        <v>35</v>
      </c>
      <c r="F2176">
        <v>42</v>
      </c>
      <c r="G2176" t="s">
        <v>19</v>
      </c>
      <c r="H2176" t="s">
        <v>126</v>
      </c>
      <c r="I2176" t="s">
        <v>16</v>
      </c>
      <c r="J2176" t="s">
        <v>6512</v>
      </c>
      <c r="K2176" t="s">
        <v>2080</v>
      </c>
      <c r="L2176">
        <v>1100</v>
      </c>
      <c r="M2176" t="str">
        <f>IF(Crime_analysis[[#This Row],[Victim''s Age]]&lt;13,"Child",IF(AND(Crime_analysis[[#This Row],[Victim''s Age]]&gt;13,Crime_analysis[[#This Row],[Victim''s Age]]&lt;18),"Teenager",IF(AND(Crime_analysis[[#This Row],[Victim''s Age]]&gt;=18,Crime_analysis[[#This Row],[Victim''s Age]]&lt;41),"Youth","Adult")))</f>
        <v>Adult</v>
      </c>
    </row>
    <row r="2177" spans="1:13" x14ac:dyDescent="0.35">
      <c r="A2177">
        <v>220813968</v>
      </c>
      <c r="B2177" s="1">
        <v>44803</v>
      </c>
      <c r="C2177" s="1">
        <v>44790</v>
      </c>
      <c r="D2177" t="s">
        <v>141</v>
      </c>
      <c r="E2177" t="s">
        <v>110</v>
      </c>
      <c r="F2177">
        <v>35</v>
      </c>
      <c r="G2177" t="s">
        <v>14</v>
      </c>
      <c r="H2177" t="s">
        <v>30</v>
      </c>
      <c r="I2177" t="s">
        <v>16</v>
      </c>
      <c r="J2177" t="s">
        <v>6512</v>
      </c>
      <c r="K2177" t="s">
        <v>2081</v>
      </c>
      <c r="L2177">
        <v>1020</v>
      </c>
      <c r="M2177" t="str">
        <f>IF(Crime_analysis[[#This Row],[Victim''s Age]]&lt;13,"Child",IF(AND(Crime_analysis[[#This Row],[Victim''s Age]]&gt;13,Crime_analysis[[#This Row],[Victim''s Age]]&lt;18),"Teenager",IF(AND(Crime_analysis[[#This Row],[Victim''s Age]]&gt;=18,Crime_analysis[[#This Row],[Victim''s Age]]&lt;41),"Youth","Adult")))</f>
        <v>Youth</v>
      </c>
    </row>
    <row r="2178" spans="1:13" x14ac:dyDescent="0.35">
      <c r="A2178">
        <v>221715607</v>
      </c>
      <c r="B2178" s="1">
        <v>44868</v>
      </c>
      <c r="C2178" s="1">
        <v>44862</v>
      </c>
      <c r="D2178" t="s">
        <v>40</v>
      </c>
      <c r="E2178" t="s">
        <v>74</v>
      </c>
      <c r="F2178">
        <v>57</v>
      </c>
      <c r="G2178" t="s">
        <v>14</v>
      </c>
      <c r="H2178" t="s">
        <v>33</v>
      </c>
      <c r="I2178" t="s">
        <v>16</v>
      </c>
      <c r="J2178" t="s">
        <v>6512</v>
      </c>
      <c r="K2178" t="s">
        <v>2082</v>
      </c>
      <c r="L2178">
        <v>1100</v>
      </c>
      <c r="M2178" t="str">
        <f>IF(Crime_analysis[[#This Row],[Victim''s Age]]&lt;13,"Child",IF(AND(Crime_analysis[[#This Row],[Victim''s Age]]&gt;13,Crime_analysis[[#This Row],[Victim''s Age]]&lt;18),"Teenager",IF(AND(Crime_analysis[[#This Row],[Victim''s Age]]&gt;=18,Crime_analysis[[#This Row],[Victim''s Age]]&lt;41),"Youth","Adult")))</f>
        <v>Adult</v>
      </c>
    </row>
    <row r="2179" spans="1:13" x14ac:dyDescent="0.35">
      <c r="A2179">
        <v>220220514</v>
      </c>
      <c r="B2179" s="1">
        <v>44886</v>
      </c>
      <c r="C2179" s="1">
        <v>44886</v>
      </c>
      <c r="D2179" t="s">
        <v>26</v>
      </c>
      <c r="E2179" t="s">
        <v>181</v>
      </c>
      <c r="F2179">
        <v>22</v>
      </c>
      <c r="G2179" t="s">
        <v>14</v>
      </c>
      <c r="H2179" t="s">
        <v>20</v>
      </c>
      <c r="I2179" t="s">
        <v>59</v>
      </c>
      <c r="J2179" t="s">
        <v>6512</v>
      </c>
      <c r="K2179" t="s">
        <v>2083</v>
      </c>
      <c r="L2179">
        <v>630</v>
      </c>
      <c r="M2179" t="str">
        <f>IF(Crime_analysis[[#This Row],[Victim''s Age]]&lt;13,"Child",IF(AND(Crime_analysis[[#This Row],[Victim''s Age]]&gt;13,Crime_analysis[[#This Row],[Victim''s Age]]&lt;18),"Teenager",IF(AND(Crime_analysis[[#This Row],[Victim''s Age]]&gt;=18,Crime_analysis[[#This Row],[Victim''s Age]]&lt;41),"Youth","Adult")))</f>
        <v>Youth</v>
      </c>
    </row>
    <row r="2180" spans="1:13" x14ac:dyDescent="0.35">
      <c r="A2180">
        <v>221615318</v>
      </c>
      <c r="B2180" s="1">
        <v>44915</v>
      </c>
      <c r="C2180" s="1">
        <v>44914</v>
      </c>
      <c r="D2180" t="s">
        <v>86</v>
      </c>
      <c r="E2180" t="s">
        <v>46</v>
      </c>
      <c r="F2180">
        <v>41</v>
      </c>
      <c r="G2180" t="s">
        <v>14</v>
      </c>
      <c r="H2180" t="s">
        <v>20</v>
      </c>
      <c r="I2180" t="s">
        <v>16</v>
      </c>
      <c r="J2180" t="s">
        <v>6512</v>
      </c>
      <c r="K2180" t="s">
        <v>2084</v>
      </c>
      <c r="L2180">
        <v>2325</v>
      </c>
      <c r="M2180" t="str">
        <f>IF(Crime_analysis[[#This Row],[Victim''s Age]]&lt;13,"Child",IF(AND(Crime_analysis[[#This Row],[Victim''s Age]]&gt;13,Crime_analysis[[#This Row],[Victim''s Age]]&lt;18),"Teenager",IF(AND(Crime_analysis[[#This Row],[Victim''s Age]]&gt;=18,Crime_analysis[[#This Row],[Victim''s Age]]&lt;41),"Youth","Adult")))</f>
        <v>Adult</v>
      </c>
    </row>
    <row r="2181" spans="1:13" x14ac:dyDescent="0.35">
      <c r="A2181">
        <v>220115943</v>
      </c>
      <c r="B2181" s="1">
        <v>44753</v>
      </c>
      <c r="C2181" s="1">
        <v>44753</v>
      </c>
      <c r="D2181" t="s">
        <v>42</v>
      </c>
      <c r="E2181" t="s">
        <v>1368</v>
      </c>
      <c r="F2181">
        <v>22</v>
      </c>
      <c r="G2181" t="s">
        <v>14</v>
      </c>
      <c r="H2181" t="s">
        <v>15</v>
      </c>
      <c r="I2181" t="s">
        <v>59</v>
      </c>
      <c r="J2181" t="s">
        <v>78</v>
      </c>
      <c r="K2181" t="s">
        <v>2085</v>
      </c>
      <c r="L2181">
        <v>900</v>
      </c>
      <c r="M2181" t="str">
        <f>IF(Crime_analysis[[#This Row],[Victim''s Age]]&lt;13,"Child",IF(AND(Crime_analysis[[#This Row],[Victim''s Age]]&gt;13,Crime_analysis[[#This Row],[Victim''s Age]]&lt;18),"Teenager",IF(AND(Crime_analysis[[#This Row],[Victim''s Age]]&gt;=18,Crime_analysis[[#This Row],[Victim''s Age]]&lt;41),"Youth","Adult")))</f>
        <v>Youth</v>
      </c>
    </row>
    <row r="2182" spans="1:13" x14ac:dyDescent="0.35">
      <c r="A2182">
        <v>222110457</v>
      </c>
      <c r="B2182" s="1">
        <v>44723</v>
      </c>
      <c r="C2182" s="1">
        <v>44615</v>
      </c>
      <c r="D2182" t="s">
        <v>103</v>
      </c>
      <c r="E2182" t="s">
        <v>46</v>
      </c>
      <c r="F2182">
        <v>55</v>
      </c>
      <c r="G2182" t="s">
        <v>14</v>
      </c>
      <c r="H2182" t="s">
        <v>15</v>
      </c>
      <c r="I2182" t="s">
        <v>16</v>
      </c>
      <c r="J2182" t="s">
        <v>6512</v>
      </c>
      <c r="K2182" t="s">
        <v>2086</v>
      </c>
      <c r="L2182">
        <v>130</v>
      </c>
      <c r="M2182" t="str">
        <f>IF(Crime_analysis[[#This Row],[Victim''s Age]]&lt;13,"Child",IF(AND(Crime_analysis[[#This Row],[Victim''s Age]]&gt;13,Crime_analysis[[#This Row],[Victim''s Age]]&lt;18),"Teenager",IF(AND(Crime_analysis[[#This Row],[Victim''s Age]]&gt;=18,Crime_analysis[[#This Row],[Victim''s Age]]&lt;41),"Youth","Adult")))</f>
        <v>Adult</v>
      </c>
    </row>
    <row r="2183" spans="1:13" x14ac:dyDescent="0.35">
      <c r="A2183">
        <v>221914887</v>
      </c>
      <c r="B2183" s="1">
        <v>44812</v>
      </c>
      <c r="C2183" s="1">
        <v>44807</v>
      </c>
      <c r="D2183" t="s">
        <v>32</v>
      </c>
      <c r="E2183" t="s">
        <v>13</v>
      </c>
      <c r="F2183">
        <v>52</v>
      </c>
      <c r="G2183" t="s">
        <v>14</v>
      </c>
      <c r="H2183" t="s">
        <v>15</v>
      </c>
      <c r="I2183" t="s">
        <v>16</v>
      </c>
      <c r="J2183" t="s">
        <v>6512</v>
      </c>
      <c r="K2183" t="s">
        <v>2087</v>
      </c>
      <c r="L2183">
        <v>2201</v>
      </c>
      <c r="M2183" t="str">
        <f>IF(Crime_analysis[[#This Row],[Victim''s Age]]&lt;13,"Child",IF(AND(Crime_analysis[[#This Row],[Victim''s Age]]&gt;13,Crime_analysis[[#This Row],[Victim''s Age]]&lt;18),"Teenager",IF(AND(Crime_analysis[[#This Row],[Victim''s Age]]&gt;=18,Crime_analysis[[#This Row],[Victim''s Age]]&lt;41),"Youth","Adult")))</f>
        <v>Adult</v>
      </c>
    </row>
    <row r="2184" spans="1:13" x14ac:dyDescent="0.35">
      <c r="A2184">
        <v>222117565</v>
      </c>
      <c r="B2184" s="1">
        <v>44898</v>
      </c>
      <c r="C2184" s="1">
        <v>44896</v>
      </c>
      <c r="D2184" t="s">
        <v>103</v>
      </c>
      <c r="E2184" t="s">
        <v>13</v>
      </c>
      <c r="F2184">
        <v>53</v>
      </c>
      <c r="G2184" t="s">
        <v>14</v>
      </c>
      <c r="H2184" t="s">
        <v>20</v>
      </c>
      <c r="I2184" t="s">
        <v>16</v>
      </c>
      <c r="J2184" t="s">
        <v>6512</v>
      </c>
      <c r="K2184" t="s">
        <v>2088</v>
      </c>
      <c r="L2184">
        <v>756</v>
      </c>
      <c r="M2184" t="str">
        <f>IF(Crime_analysis[[#This Row],[Victim''s Age]]&lt;13,"Child",IF(AND(Crime_analysis[[#This Row],[Victim''s Age]]&gt;13,Crime_analysis[[#This Row],[Victim''s Age]]&lt;18),"Teenager",IF(AND(Crime_analysis[[#This Row],[Victim''s Age]]&gt;=18,Crime_analysis[[#This Row],[Victim''s Age]]&lt;41),"Youth","Adult")))</f>
        <v>Adult</v>
      </c>
    </row>
    <row r="2185" spans="1:13" x14ac:dyDescent="0.35">
      <c r="A2185">
        <v>221215778</v>
      </c>
      <c r="B2185" s="1">
        <v>44757</v>
      </c>
      <c r="C2185" s="1">
        <v>44755</v>
      </c>
      <c r="D2185" t="s">
        <v>24</v>
      </c>
      <c r="E2185" t="s">
        <v>415</v>
      </c>
      <c r="F2185">
        <v>29</v>
      </c>
      <c r="G2185" t="s">
        <v>14</v>
      </c>
      <c r="H2185" t="s">
        <v>20</v>
      </c>
      <c r="I2185" t="s">
        <v>321</v>
      </c>
      <c r="J2185" t="s">
        <v>6512</v>
      </c>
      <c r="K2185" t="s">
        <v>2089</v>
      </c>
      <c r="L2185">
        <v>1100</v>
      </c>
      <c r="M2185" t="str">
        <f>IF(Crime_analysis[[#This Row],[Victim''s Age]]&lt;13,"Child",IF(AND(Crime_analysis[[#This Row],[Victim''s Age]]&gt;13,Crime_analysis[[#This Row],[Victim''s Age]]&lt;18),"Teenager",IF(AND(Crime_analysis[[#This Row],[Victim''s Age]]&gt;=18,Crime_analysis[[#This Row],[Victim''s Age]]&lt;41),"Youth","Adult")))</f>
        <v>Youth</v>
      </c>
    </row>
    <row r="2186" spans="1:13" x14ac:dyDescent="0.35">
      <c r="A2186">
        <v>220614093</v>
      </c>
      <c r="B2186" s="1">
        <v>44775</v>
      </c>
      <c r="C2186" s="1">
        <v>44775</v>
      </c>
      <c r="D2186" t="s">
        <v>22</v>
      </c>
      <c r="E2186" t="s">
        <v>181</v>
      </c>
      <c r="F2186">
        <v>65</v>
      </c>
      <c r="G2186" t="s">
        <v>19</v>
      </c>
      <c r="H2186" t="s">
        <v>20</v>
      </c>
      <c r="I2186" t="s">
        <v>59</v>
      </c>
      <c r="J2186" t="s">
        <v>6512</v>
      </c>
      <c r="K2186" t="s">
        <v>2090</v>
      </c>
      <c r="L2186">
        <v>2000</v>
      </c>
      <c r="M2186" t="str">
        <f>IF(Crime_analysis[[#This Row],[Victim''s Age]]&lt;13,"Child",IF(AND(Crime_analysis[[#This Row],[Victim''s Age]]&gt;13,Crime_analysis[[#This Row],[Victim''s Age]]&lt;18),"Teenager",IF(AND(Crime_analysis[[#This Row],[Victim''s Age]]&gt;=18,Crime_analysis[[#This Row],[Victim''s Age]]&lt;41),"Youth","Adult")))</f>
        <v>Adult</v>
      </c>
    </row>
    <row r="2187" spans="1:13" x14ac:dyDescent="0.35">
      <c r="A2187">
        <v>231508769</v>
      </c>
      <c r="B2187" s="1">
        <v>45039</v>
      </c>
      <c r="C2187" s="1">
        <v>44877</v>
      </c>
      <c r="D2187" t="s">
        <v>29</v>
      </c>
      <c r="E2187" t="s">
        <v>35</v>
      </c>
      <c r="F2187">
        <v>27</v>
      </c>
      <c r="G2187" t="s">
        <v>19</v>
      </c>
      <c r="H2187" t="s">
        <v>30</v>
      </c>
      <c r="I2187" t="s">
        <v>16</v>
      </c>
      <c r="J2187" t="s">
        <v>6512</v>
      </c>
      <c r="K2187" t="s">
        <v>2091</v>
      </c>
      <c r="L2187">
        <v>1240</v>
      </c>
      <c r="M2187" t="str">
        <f>IF(Crime_analysis[[#This Row],[Victim''s Age]]&lt;13,"Child",IF(AND(Crime_analysis[[#This Row],[Victim''s Age]]&gt;13,Crime_analysis[[#This Row],[Victim''s Age]]&lt;18),"Teenager",IF(AND(Crime_analysis[[#This Row],[Victim''s Age]]&gt;=18,Crime_analysis[[#This Row],[Victim''s Age]]&lt;41),"Youth","Adult")))</f>
        <v>Youth</v>
      </c>
    </row>
    <row r="2188" spans="1:13" x14ac:dyDescent="0.35">
      <c r="A2188">
        <v>220121322</v>
      </c>
      <c r="B2188" s="1">
        <v>44830</v>
      </c>
      <c r="C2188" s="1">
        <v>44823</v>
      </c>
      <c r="D2188" t="s">
        <v>42</v>
      </c>
      <c r="E2188" t="s">
        <v>156</v>
      </c>
      <c r="F2188">
        <v>24</v>
      </c>
      <c r="G2188" t="s">
        <v>19</v>
      </c>
      <c r="H2188" t="s">
        <v>20</v>
      </c>
      <c r="I2188" t="s">
        <v>16</v>
      </c>
      <c r="J2188" t="s">
        <v>6512</v>
      </c>
      <c r="K2188" t="s">
        <v>1931</v>
      </c>
      <c r="L2188">
        <v>1732</v>
      </c>
      <c r="M2188" t="str">
        <f>IF(Crime_analysis[[#This Row],[Victim''s Age]]&lt;13,"Child",IF(AND(Crime_analysis[[#This Row],[Victim''s Age]]&gt;13,Crime_analysis[[#This Row],[Victim''s Age]]&lt;18),"Teenager",IF(AND(Crime_analysis[[#This Row],[Victim''s Age]]&gt;=18,Crime_analysis[[#This Row],[Victim''s Age]]&lt;41),"Youth","Adult")))</f>
        <v>Youth</v>
      </c>
    </row>
    <row r="2189" spans="1:13" x14ac:dyDescent="0.35">
      <c r="A2189">
        <v>220119903</v>
      </c>
      <c r="B2189" s="1">
        <v>44809</v>
      </c>
      <c r="C2189" s="1">
        <v>44768</v>
      </c>
      <c r="D2189" t="s">
        <v>42</v>
      </c>
      <c r="E2189" t="s">
        <v>56</v>
      </c>
      <c r="F2189">
        <v>53</v>
      </c>
      <c r="G2189" t="s">
        <v>14</v>
      </c>
      <c r="H2189" t="s">
        <v>20</v>
      </c>
      <c r="I2189" t="s">
        <v>16</v>
      </c>
      <c r="J2189" t="s">
        <v>6512</v>
      </c>
      <c r="K2189" t="s">
        <v>2092</v>
      </c>
      <c r="L2189">
        <v>1235</v>
      </c>
      <c r="M2189" t="str">
        <f>IF(Crime_analysis[[#This Row],[Victim''s Age]]&lt;13,"Child",IF(AND(Crime_analysis[[#This Row],[Victim''s Age]]&gt;13,Crime_analysis[[#This Row],[Victim''s Age]]&lt;18),"Teenager",IF(AND(Crime_analysis[[#This Row],[Victim''s Age]]&gt;=18,Crime_analysis[[#This Row],[Victim''s Age]]&lt;41),"Youth","Adult")))</f>
        <v>Adult</v>
      </c>
    </row>
    <row r="2190" spans="1:13" x14ac:dyDescent="0.35">
      <c r="A2190">
        <v>222011199</v>
      </c>
      <c r="B2190" s="1">
        <v>44727</v>
      </c>
      <c r="C2190" s="1">
        <v>44725</v>
      </c>
      <c r="D2190" t="s">
        <v>18</v>
      </c>
      <c r="E2190" t="s">
        <v>150</v>
      </c>
      <c r="F2190">
        <v>24</v>
      </c>
      <c r="G2190" t="s">
        <v>19</v>
      </c>
      <c r="H2190" t="s">
        <v>15</v>
      </c>
      <c r="I2190" t="s">
        <v>16</v>
      </c>
      <c r="J2190" t="s">
        <v>6512</v>
      </c>
      <c r="K2190" t="s">
        <v>1278</v>
      </c>
      <c r="L2190">
        <v>2330</v>
      </c>
      <c r="M2190" t="str">
        <f>IF(Crime_analysis[[#This Row],[Victim''s Age]]&lt;13,"Child",IF(AND(Crime_analysis[[#This Row],[Victim''s Age]]&gt;13,Crime_analysis[[#This Row],[Victim''s Age]]&lt;18),"Teenager",IF(AND(Crime_analysis[[#This Row],[Victim''s Age]]&gt;=18,Crime_analysis[[#This Row],[Victim''s Age]]&lt;41),"Youth","Adult")))</f>
        <v>Youth</v>
      </c>
    </row>
    <row r="2191" spans="1:13" x14ac:dyDescent="0.35">
      <c r="A2191">
        <v>220516754</v>
      </c>
      <c r="B2191" s="1">
        <v>44901</v>
      </c>
      <c r="C2191" s="1">
        <v>44838</v>
      </c>
      <c r="D2191" t="s">
        <v>146</v>
      </c>
      <c r="E2191" t="s">
        <v>344</v>
      </c>
      <c r="F2191">
        <v>27</v>
      </c>
      <c r="G2191" t="s">
        <v>19</v>
      </c>
      <c r="H2191" t="s">
        <v>62</v>
      </c>
      <c r="I2191" t="s">
        <v>16</v>
      </c>
      <c r="J2191" t="s">
        <v>6512</v>
      </c>
      <c r="K2191" t="s">
        <v>2093</v>
      </c>
      <c r="L2191">
        <v>1421</v>
      </c>
      <c r="M2191" t="str">
        <f>IF(Crime_analysis[[#This Row],[Victim''s Age]]&lt;13,"Child",IF(AND(Crime_analysis[[#This Row],[Victim''s Age]]&gt;13,Crime_analysis[[#This Row],[Victim''s Age]]&lt;18),"Teenager",IF(AND(Crime_analysis[[#This Row],[Victim''s Age]]&gt;=18,Crime_analysis[[#This Row],[Victim''s Age]]&lt;41),"Youth","Adult")))</f>
        <v>Youth</v>
      </c>
    </row>
    <row r="2192" spans="1:13" x14ac:dyDescent="0.35">
      <c r="A2192">
        <v>220321755</v>
      </c>
      <c r="B2192" s="1">
        <v>44907</v>
      </c>
      <c r="C2192" s="1">
        <v>44907</v>
      </c>
      <c r="D2192" t="s">
        <v>12</v>
      </c>
      <c r="E2192" t="s">
        <v>687</v>
      </c>
      <c r="F2192">
        <v>23</v>
      </c>
      <c r="G2192" t="s">
        <v>19</v>
      </c>
      <c r="H2192" t="s">
        <v>20</v>
      </c>
      <c r="I2192" t="s">
        <v>416</v>
      </c>
      <c r="J2192" t="s">
        <v>113</v>
      </c>
      <c r="K2192" t="s">
        <v>2094</v>
      </c>
      <c r="L2192">
        <v>1025</v>
      </c>
      <c r="M2192" t="str">
        <f>IF(Crime_analysis[[#This Row],[Victim''s Age]]&lt;13,"Child",IF(AND(Crime_analysis[[#This Row],[Victim''s Age]]&gt;13,Crime_analysis[[#This Row],[Victim''s Age]]&lt;18),"Teenager",IF(AND(Crime_analysis[[#This Row],[Victim''s Age]]&gt;=18,Crime_analysis[[#This Row],[Victim''s Age]]&lt;41),"Youth","Adult")))</f>
        <v>Youth</v>
      </c>
    </row>
    <row r="2193" spans="1:13" x14ac:dyDescent="0.35">
      <c r="A2193">
        <v>221318852</v>
      </c>
      <c r="B2193" s="1">
        <v>44839</v>
      </c>
      <c r="C2193" s="1">
        <v>44839</v>
      </c>
      <c r="D2193" t="s">
        <v>52</v>
      </c>
      <c r="E2193" t="s">
        <v>50</v>
      </c>
      <c r="F2193">
        <v>55</v>
      </c>
      <c r="G2193" t="s">
        <v>14</v>
      </c>
      <c r="H2193" t="s">
        <v>20</v>
      </c>
      <c r="I2193" t="s">
        <v>16</v>
      </c>
      <c r="J2193" t="s">
        <v>78</v>
      </c>
      <c r="K2193" t="s">
        <v>2095</v>
      </c>
      <c r="L2193">
        <v>1600</v>
      </c>
      <c r="M2193" t="str">
        <f>IF(Crime_analysis[[#This Row],[Victim''s Age]]&lt;13,"Child",IF(AND(Crime_analysis[[#This Row],[Victim''s Age]]&gt;13,Crime_analysis[[#This Row],[Victim''s Age]]&lt;18),"Teenager",IF(AND(Crime_analysis[[#This Row],[Victim''s Age]]&gt;=18,Crime_analysis[[#This Row],[Victim''s Age]]&lt;41),"Youth","Adult")))</f>
        <v>Adult</v>
      </c>
    </row>
    <row r="2194" spans="1:13" x14ac:dyDescent="0.35">
      <c r="A2194">
        <v>222112586</v>
      </c>
      <c r="B2194" s="1">
        <v>44777</v>
      </c>
      <c r="C2194" s="1">
        <v>44777</v>
      </c>
      <c r="D2194" t="s">
        <v>103</v>
      </c>
      <c r="E2194" t="s">
        <v>13</v>
      </c>
      <c r="F2194">
        <v>28</v>
      </c>
      <c r="G2194" t="s">
        <v>19</v>
      </c>
      <c r="H2194" t="s">
        <v>15</v>
      </c>
      <c r="I2194" t="s">
        <v>16</v>
      </c>
      <c r="J2194" t="s">
        <v>6512</v>
      </c>
      <c r="K2194" t="s">
        <v>2096</v>
      </c>
      <c r="L2194">
        <v>1</v>
      </c>
      <c r="M2194" t="str">
        <f>IF(Crime_analysis[[#This Row],[Victim''s Age]]&lt;13,"Child",IF(AND(Crime_analysis[[#This Row],[Victim''s Age]]&gt;13,Crime_analysis[[#This Row],[Victim''s Age]]&lt;18),"Teenager",IF(AND(Crime_analysis[[#This Row],[Victim''s Age]]&gt;=18,Crime_analysis[[#This Row],[Victim''s Age]]&lt;41),"Youth","Adult")))</f>
        <v>Youth</v>
      </c>
    </row>
    <row r="2195" spans="1:13" x14ac:dyDescent="0.35">
      <c r="A2195">
        <v>221609789</v>
      </c>
      <c r="B2195" s="1">
        <v>44736</v>
      </c>
      <c r="C2195" s="1">
        <v>44736</v>
      </c>
      <c r="D2195" t="s">
        <v>86</v>
      </c>
      <c r="E2195" t="s">
        <v>110</v>
      </c>
      <c r="F2195">
        <v>33</v>
      </c>
      <c r="G2195" t="s">
        <v>14</v>
      </c>
      <c r="H2195" t="s">
        <v>15</v>
      </c>
      <c r="I2195" t="s">
        <v>16</v>
      </c>
      <c r="J2195" t="s">
        <v>6512</v>
      </c>
      <c r="K2195" t="s">
        <v>625</v>
      </c>
      <c r="L2195">
        <v>1147</v>
      </c>
      <c r="M2195" t="str">
        <f>IF(Crime_analysis[[#This Row],[Victim''s Age]]&lt;13,"Child",IF(AND(Crime_analysis[[#This Row],[Victim''s Age]]&gt;13,Crime_analysis[[#This Row],[Victim''s Age]]&lt;18),"Teenager",IF(AND(Crime_analysis[[#This Row],[Victim''s Age]]&gt;=18,Crime_analysis[[#This Row],[Victim''s Age]]&lt;41),"Youth","Adult")))</f>
        <v>Youth</v>
      </c>
    </row>
    <row r="2196" spans="1:13" x14ac:dyDescent="0.35">
      <c r="A2196">
        <v>220121449</v>
      </c>
      <c r="B2196" s="1">
        <v>44832</v>
      </c>
      <c r="C2196" s="1">
        <v>44832</v>
      </c>
      <c r="D2196" t="s">
        <v>42</v>
      </c>
      <c r="E2196" t="s">
        <v>181</v>
      </c>
      <c r="F2196">
        <v>31</v>
      </c>
      <c r="G2196" t="s">
        <v>14</v>
      </c>
      <c r="H2196" t="s">
        <v>20</v>
      </c>
      <c r="I2196" t="s">
        <v>59</v>
      </c>
      <c r="J2196" t="s">
        <v>113</v>
      </c>
      <c r="K2196" t="s">
        <v>2097</v>
      </c>
      <c r="L2196">
        <v>1400</v>
      </c>
      <c r="M2196" t="str">
        <f>IF(Crime_analysis[[#This Row],[Victim''s Age]]&lt;13,"Child",IF(AND(Crime_analysis[[#This Row],[Victim''s Age]]&gt;13,Crime_analysis[[#This Row],[Victim''s Age]]&lt;18),"Teenager",IF(AND(Crime_analysis[[#This Row],[Victim''s Age]]&gt;=18,Crime_analysis[[#This Row],[Victim''s Age]]&lt;41),"Youth","Adult")))</f>
        <v>Youth</v>
      </c>
    </row>
    <row r="2197" spans="1:13" x14ac:dyDescent="0.35">
      <c r="A2197">
        <v>221301170</v>
      </c>
      <c r="B2197" s="1">
        <v>44918</v>
      </c>
      <c r="C2197" s="1">
        <v>44917</v>
      </c>
      <c r="D2197" t="s">
        <v>52</v>
      </c>
      <c r="E2197" t="s">
        <v>687</v>
      </c>
      <c r="F2197">
        <v>58</v>
      </c>
      <c r="G2197" t="s">
        <v>19</v>
      </c>
      <c r="H2197" t="s">
        <v>15</v>
      </c>
      <c r="I2197" t="s">
        <v>889</v>
      </c>
      <c r="J2197" t="s">
        <v>78</v>
      </c>
      <c r="K2197" t="s">
        <v>167</v>
      </c>
      <c r="L2197">
        <v>2100</v>
      </c>
      <c r="M2197" t="str">
        <f>IF(Crime_analysis[[#This Row],[Victim''s Age]]&lt;13,"Child",IF(AND(Crime_analysis[[#This Row],[Victim''s Age]]&gt;13,Crime_analysis[[#This Row],[Victim''s Age]]&lt;18),"Teenager",IF(AND(Crime_analysis[[#This Row],[Victim''s Age]]&gt;=18,Crime_analysis[[#This Row],[Victim''s Age]]&lt;41),"Youth","Adult")))</f>
        <v>Adult</v>
      </c>
    </row>
    <row r="2198" spans="1:13" x14ac:dyDescent="0.35">
      <c r="A2198">
        <v>220410848</v>
      </c>
      <c r="B2198" s="1">
        <v>44754</v>
      </c>
      <c r="C2198" s="1">
        <v>44754</v>
      </c>
      <c r="D2198" t="s">
        <v>68</v>
      </c>
      <c r="E2198" t="s">
        <v>344</v>
      </c>
      <c r="F2198">
        <v>40</v>
      </c>
      <c r="G2198" t="s">
        <v>14</v>
      </c>
      <c r="H2198" t="s">
        <v>33</v>
      </c>
      <c r="I2198" t="s">
        <v>16</v>
      </c>
      <c r="J2198" t="s">
        <v>6512</v>
      </c>
      <c r="K2198" t="s">
        <v>2098</v>
      </c>
      <c r="L2198">
        <v>1715</v>
      </c>
      <c r="M2198" t="str">
        <f>IF(Crime_analysis[[#This Row],[Victim''s Age]]&lt;13,"Child",IF(AND(Crime_analysis[[#This Row],[Victim''s Age]]&gt;13,Crime_analysis[[#This Row],[Victim''s Age]]&lt;18),"Teenager",IF(AND(Crime_analysis[[#This Row],[Victim''s Age]]&gt;=18,Crime_analysis[[#This Row],[Victim''s Age]]&lt;41),"Youth","Adult")))</f>
        <v>Youth</v>
      </c>
    </row>
    <row r="2199" spans="1:13" x14ac:dyDescent="0.35">
      <c r="A2199">
        <v>221016474</v>
      </c>
      <c r="B2199" s="1">
        <v>44879</v>
      </c>
      <c r="C2199" s="1">
        <v>44875</v>
      </c>
      <c r="D2199" t="s">
        <v>77</v>
      </c>
      <c r="E2199" t="s">
        <v>150</v>
      </c>
      <c r="F2199">
        <v>29</v>
      </c>
      <c r="G2199" t="s">
        <v>19</v>
      </c>
      <c r="H2199" t="s">
        <v>15</v>
      </c>
      <c r="I2199" t="s">
        <v>16</v>
      </c>
      <c r="J2199" t="s">
        <v>6512</v>
      </c>
      <c r="K2199" t="s">
        <v>2099</v>
      </c>
      <c r="L2199">
        <v>1430</v>
      </c>
      <c r="M2199" t="str">
        <f>IF(Crime_analysis[[#This Row],[Victim''s Age]]&lt;13,"Child",IF(AND(Crime_analysis[[#This Row],[Victim''s Age]]&gt;13,Crime_analysis[[#This Row],[Victim''s Age]]&lt;18),"Teenager",IF(AND(Crime_analysis[[#This Row],[Victim''s Age]]&gt;=18,Crime_analysis[[#This Row],[Victim''s Age]]&lt;41),"Youth","Adult")))</f>
        <v>Youth</v>
      </c>
    </row>
    <row r="2200" spans="1:13" x14ac:dyDescent="0.35">
      <c r="A2200">
        <v>220510567</v>
      </c>
      <c r="B2200" s="1">
        <v>44736</v>
      </c>
      <c r="C2200" s="1">
        <v>44736</v>
      </c>
      <c r="D2200" t="s">
        <v>146</v>
      </c>
      <c r="E2200" t="s">
        <v>687</v>
      </c>
      <c r="F2200">
        <v>58</v>
      </c>
      <c r="G2200" t="s">
        <v>14</v>
      </c>
      <c r="H2200" t="s">
        <v>15</v>
      </c>
      <c r="I2200" t="s">
        <v>2014</v>
      </c>
      <c r="J2200" t="s">
        <v>113</v>
      </c>
      <c r="K2200" t="s">
        <v>2100</v>
      </c>
      <c r="L2200">
        <v>1135</v>
      </c>
      <c r="M2200" t="str">
        <f>IF(Crime_analysis[[#This Row],[Victim''s Age]]&lt;13,"Child",IF(AND(Crime_analysis[[#This Row],[Victim''s Age]]&gt;13,Crime_analysis[[#This Row],[Victim''s Age]]&lt;18),"Teenager",IF(AND(Crime_analysis[[#This Row],[Victim''s Age]]&gt;=18,Crime_analysis[[#This Row],[Victim''s Age]]&lt;41),"Youth","Adult")))</f>
        <v>Adult</v>
      </c>
    </row>
    <row r="2201" spans="1:13" x14ac:dyDescent="0.35">
      <c r="A2201">
        <v>220317334</v>
      </c>
      <c r="B2201" s="1">
        <v>44828</v>
      </c>
      <c r="C2201" s="1">
        <v>44828</v>
      </c>
      <c r="D2201" t="s">
        <v>12</v>
      </c>
      <c r="E2201" t="s">
        <v>84</v>
      </c>
      <c r="F2201">
        <v>31</v>
      </c>
      <c r="G2201" t="s">
        <v>14</v>
      </c>
      <c r="H2201" t="s">
        <v>126</v>
      </c>
      <c r="I2201" t="s">
        <v>59</v>
      </c>
      <c r="J2201" t="s">
        <v>113</v>
      </c>
      <c r="K2201" t="s">
        <v>2101</v>
      </c>
      <c r="L2201">
        <v>2317</v>
      </c>
      <c r="M2201" t="str">
        <f>IF(Crime_analysis[[#This Row],[Victim''s Age]]&lt;13,"Child",IF(AND(Crime_analysis[[#This Row],[Victim''s Age]]&gt;13,Crime_analysis[[#This Row],[Victim''s Age]]&lt;18),"Teenager",IF(AND(Crime_analysis[[#This Row],[Victim''s Age]]&gt;=18,Crime_analysis[[#This Row],[Victim''s Age]]&lt;41),"Youth","Adult")))</f>
        <v>Youth</v>
      </c>
    </row>
    <row r="2202" spans="1:13" x14ac:dyDescent="0.35">
      <c r="A2202">
        <v>220113759</v>
      </c>
      <c r="B2202" s="1">
        <v>44720</v>
      </c>
      <c r="C2202" s="1">
        <v>44719</v>
      </c>
      <c r="D2202" t="s">
        <v>42</v>
      </c>
      <c r="E2202" t="s">
        <v>150</v>
      </c>
      <c r="F2202">
        <v>46</v>
      </c>
      <c r="G2202" t="s">
        <v>19</v>
      </c>
      <c r="H2202" t="s">
        <v>126</v>
      </c>
      <c r="I2202" t="s">
        <v>16</v>
      </c>
      <c r="J2202" t="s">
        <v>6512</v>
      </c>
      <c r="K2202" t="s">
        <v>2102</v>
      </c>
      <c r="L2202">
        <v>2245</v>
      </c>
      <c r="M2202" t="str">
        <f>IF(Crime_analysis[[#This Row],[Victim''s Age]]&lt;13,"Child",IF(AND(Crime_analysis[[#This Row],[Victim''s Age]]&gt;13,Crime_analysis[[#This Row],[Victim''s Age]]&lt;18),"Teenager",IF(AND(Crime_analysis[[#This Row],[Victim''s Age]]&gt;=18,Crime_analysis[[#This Row],[Victim''s Age]]&lt;41),"Youth","Adult")))</f>
        <v>Adult</v>
      </c>
    </row>
    <row r="2203" spans="1:13" x14ac:dyDescent="0.35">
      <c r="A2203">
        <v>221221323</v>
      </c>
      <c r="B2203" s="1">
        <v>44836</v>
      </c>
      <c r="C2203" s="1">
        <v>44836</v>
      </c>
      <c r="D2203" t="s">
        <v>24</v>
      </c>
      <c r="E2203" t="s">
        <v>13</v>
      </c>
      <c r="F2203">
        <v>36</v>
      </c>
      <c r="G2203" t="s">
        <v>14</v>
      </c>
      <c r="H2203" t="s">
        <v>20</v>
      </c>
      <c r="I2203" t="s">
        <v>16</v>
      </c>
      <c r="J2203" t="s">
        <v>6512</v>
      </c>
      <c r="K2203" t="s">
        <v>295</v>
      </c>
      <c r="L2203">
        <v>1</v>
      </c>
      <c r="M2203" t="str">
        <f>IF(Crime_analysis[[#This Row],[Victim''s Age]]&lt;13,"Child",IF(AND(Crime_analysis[[#This Row],[Victim''s Age]]&gt;13,Crime_analysis[[#This Row],[Victim''s Age]]&lt;18),"Teenager",IF(AND(Crime_analysis[[#This Row],[Victim''s Age]]&gt;=18,Crime_analysis[[#This Row],[Victim''s Age]]&lt;41),"Youth","Adult")))</f>
        <v>Youth</v>
      </c>
    </row>
    <row r="2204" spans="1:13" x14ac:dyDescent="0.35">
      <c r="A2204">
        <v>222013203</v>
      </c>
      <c r="B2204" s="1">
        <v>44782</v>
      </c>
      <c r="C2204" s="1">
        <v>44779</v>
      </c>
      <c r="D2204" t="s">
        <v>18</v>
      </c>
      <c r="E2204" t="s">
        <v>84</v>
      </c>
      <c r="F2204">
        <v>24</v>
      </c>
      <c r="G2204" t="s">
        <v>19</v>
      </c>
      <c r="H2204" t="s">
        <v>15</v>
      </c>
      <c r="I2204" t="s">
        <v>59</v>
      </c>
      <c r="J2204" t="s">
        <v>78</v>
      </c>
      <c r="K2204" t="s">
        <v>2103</v>
      </c>
      <c r="L2204">
        <v>2330</v>
      </c>
      <c r="M2204" t="str">
        <f>IF(Crime_analysis[[#This Row],[Victim''s Age]]&lt;13,"Child",IF(AND(Crime_analysis[[#This Row],[Victim''s Age]]&gt;13,Crime_analysis[[#This Row],[Victim''s Age]]&lt;18),"Teenager",IF(AND(Crime_analysis[[#This Row],[Victim''s Age]]&gt;=18,Crime_analysis[[#This Row],[Victim''s Age]]&lt;41),"Youth","Adult")))</f>
        <v>Youth</v>
      </c>
    </row>
    <row r="2205" spans="1:13" x14ac:dyDescent="0.35">
      <c r="A2205">
        <v>221222213</v>
      </c>
      <c r="B2205" s="1">
        <v>44857</v>
      </c>
      <c r="C2205" s="1">
        <v>44857</v>
      </c>
      <c r="D2205" t="s">
        <v>24</v>
      </c>
      <c r="E2205" t="s">
        <v>687</v>
      </c>
      <c r="F2205">
        <v>25</v>
      </c>
      <c r="G2205" t="s">
        <v>14</v>
      </c>
      <c r="H2205" t="s">
        <v>20</v>
      </c>
      <c r="I2205" t="s">
        <v>270</v>
      </c>
      <c r="J2205" t="s">
        <v>6512</v>
      </c>
      <c r="K2205" t="s">
        <v>2104</v>
      </c>
      <c r="L2205">
        <v>730</v>
      </c>
      <c r="M2205" t="str">
        <f>IF(Crime_analysis[[#This Row],[Victim''s Age]]&lt;13,"Child",IF(AND(Crime_analysis[[#This Row],[Victim''s Age]]&gt;13,Crime_analysis[[#This Row],[Victim''s Age]]&lt;18),"Teenager",IF(AND(Crime_analysis[[#This Row],[Victim''s Age]]&gt;=18,Crime_analysis[[#This Row],[Victim''s Age]]&lt;41),"Youth","Adult")))</f>
        <v>Youth</v>
      </c>
    </row>
    <row r="2206" spans="1:13" x14ac:dyDescent="0.35">
      <c r="A2206">
        <v>220715798</v>
      </c>
      <c r="B2206" s="1">
        <v>44860</v>
      </c>
      <c r="C2206" s="1">
        <v>44744</v>
      </c>
      <c r="D2206" t="s">
        <v>45</v>
      </c>
      <c r="E2206" t="s">
        <v>13</v>
      </c>
      <c r="F2206">
        <v>32</v>
      </c>
      <c r="G2206" t="s">
        <v>14</v>
      </c>
      <c r="H2206" t="s">
        <v>15</v>
      </c>
      <c r="I2206" t="s">
        <v>16</v>
      </c>
      <c r="J2206" t="s">
        <v>6512</v>
      </c>
      <c r="K2206" t="s">
        <v>2105</v>
      </c>
      <c r="L2206">
        <v>800</v>
      </c>
      <c r="M2206" t="str">
        <f>IF(Crime_analysis[[#This Row],[Victim''s Age]]&lt;13,"Child",IF(AND(Crime_analysis[[#This Row],[Victim''s Age]]&gt;13,Crime_analysis[[#This Row],[Victim''s Age]]&lt;18),"Teenager",IF(AND(Crime_analysis[[#This Row],[Victim''s Age]]&gt;=18,Crime_analysis[[#This Row],[Victim''s Age]]&lt;41),"Youth","Adult")))</f>
        <v>Youth</v>
      </c>
    </row>
    <row r="2207" spans="1:13" x14ac:dyDescent="0.35">
      <c r="A2207">
        <v>221225237</v>
      </c>
      <c r="B2207" s="1">
        <v>44895</v>
      </c>
      <c r="C2207" s="1">
        <v>44582</v>
      </c>
      <c r="D2207" t="s">
        <v>24</v>
      </c>
      <c r="E2207" t="s">
        <v>13</v>
      </c>
      <c r="F2207">
        <v>22</v>
      </c>
      <c r="G2207" t="s">
        <v>14</v>
      </c>
      <c r="H2207" t="s">
        <v>15</v>
      </c>
      <c r="I2207" t="s">
        <v>16</v>
      </c>
      <c r="J2207" t="s">
        <v>6512</v>
      </c>
      <c r="K2207" t="s">
        <v>1608</v>
      </c>
      <c r="L2207">
        <v>1845</v>
      </c>
      <c r="M2207" t="str">
        <f>IF(Crime_analysis[[#This Row],[Victim''s Age]]&lt;13,"Child",IF(AND(Crime_analysis[[#This Row],[Victim''s Age]]&gt;13,Crime_analysis[[#This Row],[Victim''s Age]]&lt;18),"Teenager",IF(AND(Crime_analysis[[#This Row],[Victim''s Age]]&gt;=18,Crime_analysis[[#This Row],[Victim''s Age]]&lt;41),"Youth","Adult")))</f>
        <v>Youth</v>
      </c>
    </row>
    <row r="2208" spans="1:13" x14ac:dyDescent="0.35">
      <c r="A2208">
        <v>220127289</v>
      </c>
      <c r="B2208" s="1">
        <v>44924</v>
      </c>
      <c r="C2208" s="1">
        <v>44924</v>
      </c>
      <c r="D2208" t="s">
        <v>42</v>
      </c>
      <c r="E2208" t="s">
        <v>517</v>
      </c>
      <c r="F2208">
        <v>41</v>
      </c>
      <c r="G2208" t="s">
        <v>19</v>
      </c>
      <c r="H2208" t="s">
        <v>15</v>
      </c>
      <c r="I2208" t="s">
        <v>321</v>
      </c>
      <c r="J2208" t="s">
        <v>113</v>
      </c>
      <c r="K2208" t="s">
        <v>2106</v>
      </c>
      <c r="L2208">
        <v>712</v>
      </c>
      <c r="M2208" t="str">
        <f>IF(Crime_analysis[[#This Row],[Victim''s Age]]&lt;13,"Child",IF(AND(Crime_analysis[[#This Row],[Victim''s Age]]&gt;13,Crime_analysis[[#This Row],[Victim''s Age]]&lt;18),"Teenager",IF(AND(Crime_analysis[[#This Row],[Victim''s Age]]&gt;=18,Crime_analysis[[#This Row],[Victim''s Age]]&lt;41),"Youth","Adult")))</f>
        <v>Adult</v>
      </c>
    </row>
    <row r="2209" spans="1:13" x14ac:dyDescent="0.35">
      <c r="A2209">
        <v>220618578</v>
      </c>
      <c r="B2209" s="1">
        <v>44872</v>
      </c>
      <c r="C2209" s="1">
        <v>44871</v>
      </c>
      <c r="D2209" t="s">
        <v>22</v>
      </c>
      <c r="E2209" t="s">
        <v>13</v>
      </c>
      <c r="F2209">
        <v>24</v>
      </c>
      <c r="G2209" t="s">
        <v>19</v>
      </c>
      <c r="H2209" t="s">
        <v>15</v>
      </c>
      <c r="I2209" t="s">
        <v>16</v>
      </c>
      <c r="J2209" t="s">
        <v>6512</v>
      </c>
      <c r="K2209" t="s">
        <v>2107</v>
      </c>
      <c r="L2209">
        <v>1730</v>
      </c>
      <c r="M2209" t="str">
        <f>IF(Crime_analysis[[#This Row],[Victim''s Age]]&lt;13,"Child",IF(AND(Crime_analysis[[#This Row],[Victim''s Age]]&gt;13,Crime_analysis[[#This Row],[Victim''s Age]]&lt;18),"Teenager",IF(AND(Crime_analysis[[#This Row],[Victim''s Age]]&gt;=18,Crime_analysis[[#This Row],[Victim''s Age]]&lt;41),"Youth","Adult")))</f>
        <v>Youth</v>
      </c>
    </row>
    <row r="2210" spans="1:13" x14ac:dyDescent="0.35">
      <c r="A2210">
        <v>220613760</v>
      </c>
      <c r="B2210" s="1">
        <v>44768</v>
      </c>
      <c r="C2210" s="1">
        <v>44762</v>
      </c>
      <c r="D2210" t="s">
        <v>22</v>
      </c>
      <c r="E2210" t="s">
        <v>150</v>
      </c>
      <c r="F2210">
        <v>38</v>
      </c>
      <c r="G2210" t="s">
        <v>19</v>
      </c>
      <c r="H2210" t="s">
        <v>20</v>
      </c>
      <c r="I2210" t="s">
        <v>16</v>
      </c>
      <c r="J2210" t="s">
        <v>6512</v>
      </c>
      <c r="K2210" t="s">
        <v>2108</v>
      </c>
      <c r="L2210">
        <v>600</v>
      </c>
      <c r="M2210" t="str">
        <f>IF(Crime_analysis[[#This Row],[Victim''s Age]]&lt;13,"Child",IF(AND(Crime_analysis[[#This Row],[Victim''s Age]]&gt;13,Crime_analysis[[#This Row],[Victim''s Age]]&lt;18),"Teenager",IF(AND(Crime_analysis[[#This Row],[Victim''s Age]]&gt;=18,Crime_analysis[[#This Row],[Victim''s Age]]&lt;41),"Youth","Adult")))</f>
        <v>Youth</v>
      </c>
    </row>
    <row r="2211" spans="1:13" x14ac:dyDescent="0.35">
      <c r="A2211">
        <v>220512265</v>
      </c>
      <c r="B2211" s="1">
        <v>44780</v>
      </c>
      <c r="C2211" s="1">
        <v>44780</v>
      </c>
      <c r="D2211" t="s">
        <v>146</v>
      </c>
      <c r="E2211" t="s">
        <v>160</v>
      </c>
      <c r="F2211">
        <v>37</v>
      </c>
      <c r="G2211" t="s">
        <v>19</v>
      </c>
      <c r="H2211" t="s">
        <v>20</v>
      </c>
      <c r="I2211" t="s">
        <v>2109</v>
      </c>
      <c r="J2211" t="s">
        <v>78</v>
      </c>
      <c r="K2211" t="s">
        <v>2110</v>
      </c>
      <c r="L2211">
        <v>1530</v>
      </c>
      <c r="M2211" t="str">
        <f>IF(Crime_analysis[[#This Row],[Victim''s Age]]&lt;13,"Child",IF(AND(Crime_analysis[[#This Row],[Victim''s Age]]&gt;13,Crime_analysis[[#This Row],[Victim''s Age]]&lt;18),"Teenager",IF(AND(Crime_analysis[[#This Row],[Victim''s Age]]&gt;=18,Crime_analysis[[#This Row],[Victim''s Age]]&lt;41),"Youth","Adult")))</f>
        <v>Youth</v>
      </c>
    </row>
    <row r="2212" spans="1:13" x14ac:dyDescent="0.35">
      <c r="A2212">
        <v>221117012</v>
      </c>
      <c r="B2212" s="1">
        <v>44898</v>
      </c>
      <c r="C2212" s="1">
        <v>44896</v>
      </c>
      <c r="D2212" t="s">
        <v>61</v>
      </c>
      <c r="E2212" t="s">
        <v>13</v>
      </c>
      <c r="F2212">
        <v>19</v>
      </c>
      <c r="G2212" t="s">
        <v>14</v>
      </c>
      <c r="H2212" t="s">
        <v>15</v>
      </c>
      <c r="I2212" t="s">
        <v>16</v>
      </c>
      <c r="J2212" t="s">
        <v>6512</v>
      </c>
      <c r="K2212" t="s">
        <v>2111</v>
      </c>
      <c r="L2212">
        <v>601</v>
      </c>
      <c r="M2212" t="str">
        <f>IF(Crime_analysis[[#This Row],[Victim''s Age]]&lt;13,"Child",IF(AND(Crime_analysis[[#This Row],[Victim''s Age]]&gt;13,Crime_analysis[[#This Row],[Victim''s Age]]&lt;18),"Teenager",IF(AND(Crime_analysis[[#This Row],[Victim''s Age]]&gt;=18,Crime_analysis[[#This Row],[Victim''s Age]]&lt;41),"Youth","Adult")))</f>
        <v>Youth</v>
      </c>
    </row>
    <row r="2213" spans="1:13" x14ac:dyDescent="0.35">
      <c r="A2213">
        <v>220617766</v>
      </c>
      <c r="B2213" s="1">
        <v>44851</v>
      </c>
      <c r="C2213" s="1">
        <v>44850</v>
      </c>
      <c r="D2213" t="s">
        <v>22</v>
      </c>
      <c r="E2213" t="s">
        <v>150</v>
      </c>
      <c r="F2213">
        <v>29</v>
      </c>
      <c r="G2213" t="s">
        <v>14</v>
      </c>
      <c r="H2213" t="s">
        <v>20</v>
      </c>
      <c r="I2213" t="s">
        <v>16</v>
      </c>
      <c r="J2213" t="s">
        <v>6512</v>
      </c>
      <c r="K2213" t="s">
        <v>2112</v>
      </c>
      <c r="L2213">
        <v>1900</v>
      </c>
      <c r="M2213" t="str">
        <f>IF(Crime_analysis[[#This Row],[Victim''s Age]]&lt;13,"Child",IF(AND(Crime_analysis[[#This Row],[Victim''s Age]]&gt;13,Crime_analysis[[#This Row],[Victim''s Age]]&lt;18),"Teenager",IF(AND(Crime_analysis[[#This Row],[Victim''s Age]]&gt;=18,Crime_analysis[[#This Row],[Victim''s Age]]&lt;41),"Youth","Adult")))</f>
        <v>Youth</v>
      </c>
    </row>
    <row r="2214" spans="1:13" x14ac:dyDescent="0.35">
      <c r="A2214">
        <v>220126247</v>
      </c>
      <c r="B2214" s="1">
        <v>44906</v>
      </c>
      <c r="C2214" s="1">
        <v>44905</v>
      </c>
      <c r="D2214" t="s">
        <v>42</v>
      </c>
      <c r="E2214" t="s">
        <v>206</v>
      </c>
      <c r="F2214">
        <v>28</v>
      </c>
      <c r="G2214" t="s">
        <v>14</v>
      </c>
      <c r="H2214" t="s">
        <v>30</v>
      </c>
      <c r="I2214" t="s">
        <v>16</v>
      </c>
      <c r="J2214" t="s">
        <v>6512</v>
      </c>
      <c r="K2214" t="s">
        <v>1989</v>
      </c>
      <c r="L2214">
        <v>2237</v>
      </c>
      <c r="M2214" t="str">
        <f>IF(Crime_analysis[[#This Row],[Victim''s Age]]&lt;13,"Child",IF(AND(Crime_analysis[[#This Row],[Victim''s Age]]&gt;13,Crime_analysis[[#This Row],[Victim''s Age]]&lt;18),"Teenager",IF(AND(Crime_analysis[[#This Row],[Victim''s Age]]&gt;=18,Crime_analysis[[#This Row],[Victim''s Age]]&lt;41),"Youth","Adult")))</f>
        <v>Youth</v>
      </c>
    </row>
    <row r="2215" spans="1:13" x14ac:dyDescent="0.35">
      <c r="A2215">
        <v>220215169</v>
      </c>
      <c r="B2215" s="1">
        <v>44796</v>
      </c>
      <c r="C2215" s="1">
        <v>44796</v>
      </c>
      <c r="D2215" t="s">
        <v>26</v>
      </c>
      <c r="E2215" t="s">
        <v>687</v>
      </c>
      <c r="F2215">
        <v>17</v>
      </c>
      <c r="G2215" t="s">
        <v>19</v>
      </c>
      <c r="H2215" t="s">
        <v>126</v>
      </c>
      <c r="I2215" t="s">
        <v>2113</v>
      </c>
      <c r="J2215" t="s">
        <v>78</v>
      </c>
      <c r="K2215" t="s">
        <v>2114</v>
      </c>
      <c r="L2215">
        <v>1200</v>
      </c>
      <c r="M2215" t="str">
        <f>IF(Crime_analysis[[#This Row],[Victim''s Age]]&lt;13,"Child",IF(AND(Crime_analysis[[#This Row],[Victim''s Age]]&gt;13,Crime_analysis[[#This Row],[Victim''s Age]]&lt;18),"Teenager",IF(AND(Crime_analysis[[#This Row],[Victim''s Age]]&gt;=18,Crime_analysis[[#This Row],[Victim''s Age]]&lt;41),"Youth","Adult")))</f>
        <v>Teenager</v>
      </c>
    </row>
    <row r="2216" spans="1:13" x14ac:dyDescent="0.35">
      <c r="A2216">
        <v>221217230</v>
      </c>
      <c r="B2216" s="1">
        <v>44781</v>
      </c>
      <c r="C2216" s="1">
        <v>44780</v>
      </c>
      <c r="D2216" t="s">
        <v>24</v>
      </c>
      <c r="E2216" t="s">
        <v>35</v>
      </c>
      <c r="F2216">
        <v>57</v>
      </c>
      <c r="G2216" t="s">
        <v>14</v>
      </c>
      <c r="H2216" t="s">
        <v>20</v>
      </c>
      <c r="I2216" t="s">
        <v>16</v>
      </c>
      <c r="J2216" t="s">
        <v>6512</v>
      </c>
      <c r="K2216" t="s">
        <v>2115</v>
      </c>
      <c r="L2216">
        <v>1500</v>
      </c>
      <c r="M2216" t="str">
        <f>IF(Crime_analysis[[#This Row],[Victim''s Age]]&lt;13,"Child",IF(AND(Crime_analysis[[#This Row],[Victim''s Age]]&gt;13,Crime_analysis[[#This Row],[Victim''s Age]]&lt;18),"Teenager",IF(AND(Crime_analysis[[#This Row],[Victim''s Age]]&gt;=18,Crime_analysis[[#This Row],[Victim''s Age]]&lt;41),"Youth","Adult")))</f>
        <v>Adult</v>
      </c>
    </row>
    <row r="2217" spans="1:13" x14ac:dyDescent="0.35">
      <c r="A2217">
        <v>220218584</v>
      </c>
      <c r="B2217" s="1">
        <v>44850</v>
      </c>
      <c r="C2217" s="1">
        <v>44850</v>
      </c>
      <c r="D2217" t="s">
        <v>26</v>
      </c>
      <c r="E2217" t="s">
        <v>181</v>
      </c>
      <c r="F2217">
        <v>62</v>
      </c>
      <c r="G2217" t="s">
        <v>14</v>
      </c>
      <c r="H2217" t="s">
        <v>15</v>
      </c>
      <c r="I2217" t="s">
        <v>59</v>
      </c>
      <c r="J2217" t="s">
        <v>78</v>
      </c>
      <c r="K2217" t="s">
        <v>399</v>
      </c>
      <c r="L2217">
        <v>1820</v>
      </c>
      <c r="M2217" t="str">
        <f>IF(Crime_analysis[[#This Row],[Victim''s Age]]&lt;13,"Child",IF(AND(Crime_analysis[[#This Row],[Victim''s Age]]&gt;13,Crime_analysis[[#This Row],[Victim''s Age]]&lt;18),"Teenager",IF(AND(Crime_analysis[[#This Row],[Victim''s Age]]&gt;=18,Crime_analysis[[#This Row],[Victim''s Age]]&lt;41),"Youth","Adult")))</f>
        <v>Adult</v>
      </c>
    </row>
    <row r="2218" spans="1:13" x14ac:dyDescent="0.35">
      <c r="A2218">
        <v>220123019</v>
      </c>
      <c r="B2218" s="1">
        <v>44856</v>
      </c>
      <c r="C2218" s="1">
        <v>44855</v>
      </c>
      <c r="D2218" t="s">
        <v>42</v>
      </c>
      <c r="E2218" t="s">
        <v>471</v>
      </c>
      <c r="F2218">
        <v>40</v>
      </c>
      <c r="G2218" t="s">
        <v>19</v>
      </c>
      <c r="H2218" t="s">
        <v>30</v>
      </c>
      <c r="I2218" t="s">
        <v>16</v>
      </c>
      <c r="J2218" t="s">
        <v>6512</v>
      </c>
      <c r="K2218" t="s">
        <v>2116</v>
      </c>
      <c r="L2218">
        <v>1800</v>
      </c>
      <c r="M2218" t="str">
        <f>IF(Crime_analysis[[#This Row],[Victim''s Age]]&lt;13,"Child",IF(AND(Crime_analysis[[#This Row],[Victim''s Age]]&gt;13,Crime_analysis[[#This Row],[Victim''s Age]]&lt;18),"Teenager",IF(AND(Crime_analysis[[#This Row],[Victim''s Age]]&gt;=18,Crime_analysis[[#This Row],[Victim''s Age]]&lt;41),"Youth","Adult")))</f>
        <v>Youth</v>
      </c>
    </row>
    <row r="2219" spans="1:13" x14ac:dyDescent="0.35">
      <c r="A2219">
        <v>220910474</v>
      </c>
      <c r="B2219" s="1">
        <v>44730</v>
      </c>
      <c r="C2219" s="1">
        <v>44729</v>
      </c>
      <c r="D2219" t="s">
        <v>65</v>
      </c>
      <c r="E2219" t="s">
        <v>84</v>
      </c>
      <c r="F2219">
        <v>25</v>
      </c>
      <c r="G2219" t="s">
        <v>14</v>
      </c>
      <c r="H2219" t="s">
        <v>30</v>
      </c>
      <c r="I2219" t="s">
        <v>59</v>
      </c>
      <c r="J2219" t="s">
        <v>78</v>
      </c>
      <c r="K2219" t="s">
        <v>2117</v>
      </c>
      <c r="L2219">
        <v>700</v>
      </c>
      <c r="M2219" t="str">
        <f>IF(Crime_analysis[[#This Row],[Victim''s Age]]&lt;13,"Child",IF(AND(Crime_analysis[[#This Row],[Victim''s Age]]&gt;13,Crime_analysis[[#This Row],[Victim''s Age]]&lt;18),"Teenager",IF(AND(Crime_analysis[[#This Row],[Victim''s Age]]&gt;=18,Crime_analysis[[#This Row],[Victim''s Age]]&lt;41),"Youth","Adult")))</f>
        <v>Youth</v>
      </c>
    </row>
    <row r="2220" spans="1:13" x14ac:dyDescent="0.35">
      <c r="A2220">
        <v>220511666</v>
      </c>
      <c r="B2220" s="1">
        <v>44765</v>
      </c>
      <c r="C2220" s="1">
        <v>44765</v>
      </c>
      <c r="D2220" t="s">
        <v>146</v>
      </c>
      <c r="E2220" t="s">
        <v>636</v>
      </c>
      <c r="F2220">
        <v>34</v>
      </c>
      <c r="G2220" t="s">
        <v>19</v>
      </c>
      <c r="H2220" t="s">
        <v>20</v>
      </c>
      <c r="I2220" t="s">
        <v>59</v>
      </c>
      <c r="J2220" t="s">
        <v>6512</v>
      </c>
      <c r="K2220" t="s">
        <v>2118</v>
      </c>
      <c r="L2220">
        <v>1130</v>
      </c>
      <c r="M2220" t="str">
        <f>IF(Crime_analysis[[#This Row],[Victim''s Age]]&lt;13,"Child",IF(AND(Crime_analysis[[#This Row],[Victim''s Age]]&gt;13,Crime_analysis[[#This Row],[Victim''s Age]]&lt;18),"Teenager",IF(AND(Crime_analysis[[#This Row],[Victim''s Age]]&gt;=18,Crime_analysis[[#This Row],[Victim''s Age]]&lt;41),"Youth","Adult")))</f>
        <v>Youth</v>
      </c>
    </row>
    <row r="2221" spans="1:13" x14ac:dyDescent="0.35">
      <c r="A2221">
        <v>220212774</v>
      </c>
      <c r="B2221" s="1">
        <v>44745</v>
      </c>
      <c r="C2221" s="1">
        <v>44728</v>
      </c>
      <c r="D2221" t="s">
        <v>26</v>
      </c>
      <c r="E2221" t="s">
        <v>50</v>
      </c>
      <c r="F2221">
        <v>43</v>
      </c>
      <c r="G2221" t="s">
        <v>19</v>
      </c>
      <c r="H2221" t="s">
        <v>14</v>
      </c>
      <c r="I2221" t="s">
        <v>16</v>
      </c>
      <c r="J2221" t="s">
        <v>6512</v>
      </c>
      <c r="K2221" t="s">
        <v>2119</v>
      </c>
      <c r="L2221">
        <v>1955</v>
      </c>
      <c r="M2221" t="str">
        <f>IF(Crime_analysis[[#This Row],[Victim''s Age]]&lt;13,"Child",IF(AND(Crime_analysis[[#This Row],[Victim''s Age]]&gt;13,Crime_analysis[[#This Row],[Victim''s Age]]&lt;18),"Teenager",IF(AND(Crime_analysis[[#This Row],[Victim''s Age]]&gt;=18,Crime_analysis[[#This Row],[Victim''s Age]]&lt;41),"Youth","Adult")))</f>
        <v>Adult</v>
      </c>
    </row>
    <row r="2222" spans="1:13" x14ac:dyDescent="0.35">
      <c r="A2222">
        <v>221815360</v>
      </c>
      <c r="B2222" s="1">
        <v>44776</v>
      </c>
      <c r="C2222" s="1">
        <v>44776</v>
      </c>
      <c r="D2222" t="s">
        <v>115</v>
      </c>
      <c r="E2222" t="s">
        <v>320</v>
      </c>
      <c r="F2222">
        <v>63</v>
      </c>
      <c r="G2222" t="s">
        <v>14</v>
      </c>
      <c r="H2222" t="s">
        <v>15</v>
      </c>
      <c r="I2222" t="s">
        <v>38</v>
      </c>
      <c r="J2222" t="s">
        <v>6512</v>
      </c>
      <c r="K2222" t="s">
        <v>2120</v>
      </c>
      <c r="L2222">
        <v>1300</v>
      </c>
      <c r="M2222" t="str">
        <f>IF(Crime_analysis[[#This Row],[Victim''s Age]]&lt;13,"Child",IF(AND(Crime_analysis[[#This Row],[Victim''s Age]]&gt;13,Crime_analysis[[#This Row],[Victim''s Age]]&lt;18),"Teenager",IF(AND(Crime_analysis[[#This Row],[Victim''s Age]]&gt;=18,Crime_analysis[[#This Row],[Victim''s Age]]&lt;41),"Youth","Adult")))</f>
        <v>Adult</v>
      </c>
    </row>
    <row r="2223" spans="1:13" x14ac:dyDescent="0.35">
      <c r="A2223">
        <v>221018271</v>
      </c>
      <c r="B2223" s="1">
        <v>44926</v>
      </c>
      <c r="C2223" s="1">
        <v>44926</v>
      </c>
      <c r="D2223" t="s">
        <v>77</v>
      </c>
      <c r="E2223" t="s">
        <v>181</v>
      </c>
      <c r="F2223">
        <v>58</v>
      </c>
      <c r="G2223" t="s">
        <v>14</v>
      </c>
      <c r="H2223" t="s">
        <v>20</v>
      </c>
      <c r="I2223" t="s">
        <v>59</v>
      </c>
      <c r="J2223" t="s">
        <v>6512</v>
      </c>
      <c r="K2223" t="s">
        <v>2121</v>
      </c>
      <c r="L2223">
        <v>300</v>
      </c>
      <c r="M2223" t="str">
        <f>IF(Crime_analysis[[#This Row],[Victim''s Age]]&lt;13,"Child",IF(AND(Crime_analysis[[#This Row],[Victim''s Age]]&gt;13,Crime_analysis[[#This Row],[Victim''s Age]]&lt;18),"Teenager",IF(AND(Crime_analysis[[#This Row],[Victim''s Age]]&gt;=18,Crime_analysis[[#This Row],[Victim''s Age]]&lt;41),"Youth","Adult")))</f>
        <v>Adult</v>
      </c>
    </row>
    <row r="2224" spans="1:13" x14ac:dyDescent="0.35">
      <c r="A2224">
        <v>220916477</v>
      </c>
      <c r="B2224" s="1">
        <v>44888</v>
      </c>
      <c r="C2224" s="1">
        <v>44886</v>
      </c>
      <c r="D2224" t="s">
        <v>65</v>
      </c>
      <c r="E2224" t="s">
        <v>110</v>
      </c>
      <c r="F2224">
        <v>69</v>
      </c>
      <c r="G2224" t="s">
        <v>19</v>
      </c>
      <c r="H2224" t="s">
        <v>20</v>
      </c>
      <c r="I2224" t="s">
        <v>16</v>
      </c>
      <c r="J2224" t="s">
        <v>6512</v>
      </c>
      <c r="K2224" t="s">
        <v>2122</v>
      </c>
      <c r="L2224">
        <v>1600</v>
      </c>
      <c r="M2224" t="str">
        <f>IF(Crime_analysis[[#This Row],[Victim''s Age]]&lt;13,"Child",IF(AND(Crime_analysis[[#This Row],[Victim''s Age]]&gt;13,Crime_analysis[[#This Row],[Victim''s Age]]&lt;18),"Teenager",IF(AND(Crime_analysis[[#This Row],[Victim''s Age]]&gt;=18,Crime_analysis[[#This Row],[Victim''s Age]]&lt;41),"Youth","Adult")))</f>
        <v>Adult</v>
      </c>
    </row>
    <row r="2225" spans="1:13" x14ac:dyDescent="0.35">
      <c r="A2225">
        <v>220709891</v>
      </c>
      <c r="B2225" s="1">
        <v>44713</v>
      </c>
      <c r="C2225" s="1">
        <v>44713</v>
      </c>
      <c r="D2225" t="s">
        <v>45</v>
      </c>
      <c r="E2225" t="s">
        <v>490</v>
      </c>
      <c r="F2225">
        <v>31</v>
      </c>
      <c r="G2225" t="s">
        <v>19</v>
      </c>
      <c r="H2225" t="s">
        <v>33</v>
      </c>
      <c r="I2225" t="s">
        <v>270</v>
      </c>
      <c r="J2225" t="s">
        <v>6512</v>
      </c>
      <c r="K2225" t="s">
        <v>2123</v>
      </c>
      <c r="L2225">
        <v>1145</v>
      </c>
      <c r="M2225" t="str">
        <f>IF(Crime_analysis[[#This Row],[Victim''s Age]]&lt;13,"Child",IF(AND(Crime_analysis[[#This Row],[Victim''s Age]]&gt;13,Crime_analysis[[#This Row],[Victim''s Age]]&lt;18),"Teenager",IF(AND(Crime_analysis[[#This Row],[Victim''s Age]]&gt;=18,Crime_analysis[[#This Row],[Victim''s Age]]&lt;41),"Youth","Adult")))</f>
        <v>Youth</v>
      </c>
    </row>
    <row r="2226" spans="1:13" x14ac:dyDescent="0.35">
      <c r="A2226">
        <v>221012958</v>
      </c>
      <c r="B2226" s="1">
        <v>44791</v>
      </c>
      <c r="C2226" s="1">
        <v>44791</v>
      </c>
      <c r="D2226" t="s">
        <v>77</v>
      </c>
      <c r="E2226" t="s">
        <v>84</v>
      </c>
      <c r="F2226">
        <v>34</v>
      </c>
      <c r="G2226" t="s">
        <v>14</v>
      </c>
      <c r="H2226" t="s">
        <v>30</v>
      </c>
      <c r="I2226" t="s">
        <v>59</v>
      </c>
      <c r="J2226" t="s">
        <v>78</v>
      </c>
      <c r="K2226" t="s">
        <v>2124</v>
      </c>
      <c r="L2226">
        <v>1030</v>
      </c>
      <c r="M2226" t="str">
        <f>IF(Crime_analysis[[#This Row],[Victim''s Age]]&lt;13,"Child",IF(AND(Crime_analysis[[#This Row],[Victim''s Age]]&gt;13,Crime_analysis[[#This Row],[Victim''s Age]]&lt;18),"Teenager",IF(AND(Crime_analysis[[#This Row],[Victim''s Age]]&gt;=18,Crime_analysis[[#This Row],[Victim''s Age]]&lt;41),"Youth","Adult")))</f>
        <v>Youth</v>
      </c>
    </row>
    <row r="2227" spans="1:13" x14ac:dyDescent="0.35">
      <c r="A2227">
        <v>232009697</v>
      </c>
      <c r="B2227" s="1">
        <v>45015</v>
      </c>
      <c r="C2227" s="1">
        <v>44839</v>
      </c>
      <c r="D2227" t="s">
        <v>18</v>
      </c>
      <c r="E2227" t="s">
        <v>13</v>
      </c>
      <c r="F2227">
        <v>58</v>
      </c>
      <c r="G2227" t="s">
        <v>14</v>
      </c>
      <c r="H2227" t="s">
        <v>33</v>
      </c>
      <c r="I2227" t="s">
        <v>16</v>
      </c>
      <c r="J2227" t="s">
        <v>6512</v>
      </c>
      <c r="K2227" t="s">
        <v>2125</v>
      </c>
      <c r="L2227">
        <v>1000</v>
      </c>
      <c r="M2227" t="str">
        <f>IF(Crime_analysis[[#This Row],[Victim''s Age]]&lt;13,"Child",IF(AND(Crime_analysis[[#This Row],[Victim''s Age]]&gt;13,Crime_analysis[[#This Row],[Victim''s Age]]&lt;18),"Teenager",IF(AND(Crime_analysis[[#This Row],[Victim''s Age]]&gt;=18,Crime_analysis[[#This Row],[Victim''s Age]]&lt;41),"Youth","Adult")))</f>
        <v>Adult</v>
      </c>
    </row>
    <row r="2228" spans="1:13" x14ac:dyDescent="0.35">
      <c r="A2228">
        <v>220713560</v>
      </c>
      <c r="B2228" s="1">
        <v>44804</v>
      </c>
      <c r="C2228" s="1">
        <v>44804</v>
      </c>
      <c r="D2228" t="s">
        <v>45</v>
      </c>
      <c r="E2228" t="s">
        <v>181</v>
      </c>
      <c r="F2228">
        <v>30</v>
      </c>
      <c r="G2228" t="s">
        <v>19</v>
      </c>
      <c r="H2228" t="s">
        <v>20</v>
      </c>
      <c r="I2228" t="s">
        <v>59</v>
      </c>
      <c r="J2228" t="s">
        <v>78</v>
      </c>
      <c r="K2228" t="s">
        <v>2126</v>
      </c>
      <c r="L2228">
        <v>1030</v>
      </c>
      <c r="M2228" t="str">
        <f>IF(Crime_analysis[[#This Row],[Victim''s Age]]&lt;13,"Child",IF(AND(Crime_analysis[[#This Row],[Victim''s Age]]&gt;13,Crime_analysis[[#This Row],[Victim''s Age]]&lt;18),"Teenager",IF(AND(Crime_analysis[[#This Row],[Victim''s Age]]&gt;=18,Crime_analysis[[#This Row],[Victim''s Age]]&lt;41),"Youth","Adult")))</f>
        <v>Youth</v>
      </c>
    </row>
    <row r="2229" spans="1:13" x14ac:dyDescent="0.35">
      <c r="A2229">
        <v>220414860</v>
      </c>
      <c r="B2229" s="1">
        <v>44865</v>
      </c>
      <c r="C2229" s="1">
        <v>44865</v>
      </c>
      <c r="D2229" t="s">
        <v>68</v>
      </c>
      <c r="E2229" t="s">
        <v>181</v>
      </c>
      <c r="F2229">
        <v>46</v>
      </c>
      <c r="G2229" t="s">
        <v>19</v>
      </c>
      <c r="H2229" t="s">
        <v>20</v>
      </c>
      <c r="I2229" t="s">
        <v>59</v>
      </c>
      <c r="J2229" t="s">
        <v>78</v>
      </c>
      <c r="K2229" t="s">
        <v>2127</v>
      </c>
      <c r="L2229">
        <v>1340</v>
      </c>
      <c r="M2229" t="str">
        <f>IF(Crime_analysis[[#This Row],[Victim''s Age]]&lt;13,"Child",IF(AND(Crime_analysis[[#This Row],[Victim''s Age]]&gt;13,Crime_analysis[[#This Row],[Victim''s Age]]&lt;18),"Teenager",IF(AND(Crime_analysis[[#This Row],[Victim''s Age]]&gt;=18,Crime_analysis[[#This Row],[Victim''s Age]]&lt;41),"Youth","Adult")))</f>
        <v>Adult</v>
      </c>
    </row>
    <row r="2230" spans="1:13" x14ac:dyDescent="0.35">
      <c r="A2230">
        <v>222012870</v>
      </c>
      <c r="B2230" s="1">
        <v>44774</v>
      </c>
      <c r="C2230" s="1">
        <v>44762</v>
      </c>
      <c r="D2230" t="s">
        <v>18</v>
      </c>
      <c r="E2230" t="s">
        <v>1144</v>
      </c>
      <c r="F2230">
        <v>38</v>
      </c>
      <c r="G2230" t="s">
        <v>14</v>
      </c>
      <c r="H2230" t="s">
        <v>33</v>
      </c>
      <c r="I2230" t="s">
        <v>16</v>
      </c>
      <c r="J2230" t="s">
        <v>6512</v>
      </c>
      <c r="K2230" t="s">
        <v>2128</v>
      </c>
      <c r="L2230">
        <v>2300</v>
      </c>
      <c r="M2230" t="str">
        <f>IF(Crime_analysis[[#This Row],[Victim''s Age]]&lt;13,"Child",IF(AND(Crime_analysis[[#This Row],[Victim''s Age]]&gt;13,Crime_analysis[[#This Row],[Victim''s Age]]&lt;18),"Teenager",IF(AND(Crime_analysis[[#This Row],[Victim''s Age]]&gt;=18,Crime_analysis[[#This Row],[Victim''s Age]]&lt;41),"Youth","Adult")))</f>
        <v>Youth</v>
      </c>
    </row>
    <row r="2231" spans="1:13" x14ac:dyDescent="0.35">
      <c r="A2231">
        <v>221916665</v>
      </c>
      <c r="B2231" s="1">
        <v>44873</v>
      </c>
      <c r="C2231" s="1">
        <v>44873</v>
      </c>
      <c r="D2231" t="s">
        <v>32</v>
      </c>
      <c r="E2231" t="s">
        <v>13</v>
      </c>
      <c r="F2231">
        <v>58</v>
      </c>
      <c r="G2231" t="s">
        <v>19</v>
      </c>
      <c r="H2231" t="s">
        <v>20</v>
      </c>
      <c r="I2231" t="s">
        <v>16</v>
      </c>
      <c r="J2231" t="s">
        <v>6512</v>
      </c>
      <c r="K2231" t="s">
        <v>2129</v>
      </c>
      <c r="L2231">
        <v>1450</v>
      </c>
      <c r="M2231" t="str">
        <f>IF(Crime_analysis[[#This Row],[Victim''s Age]]&lt;13,"Child",IF(AND(Crime_analysis[[#This Row],[Victim''s Age]]&gt;13,Crime_analysis[[#This Row],[Victim''s Age]]&lt;18),"Teenager",IF(AND(Crime_analysis[[#This Row],[Victim''s Age]]&gt;=18,Crime_analysis[[#This Row],[Victim''s Age]]&lt;41),"Youth","Adult")))</f>
        <v>Adult</v>
      </c>
    </row>
    <row r="2232" spans="1:13" x14ac:dyDescent="0.35">
      <c r="A2232">
        <v>221313681</v>
      </c>
      <c r="B2232" s="1">
        <v>44742</v>
      </c>
      <c r="C2232" s="1">
        <v>44741</v>
      </c>
      <c r="D2232" t="s">
        <v>52</v>
      </c>
      <c r="E2232" t="s">
        <v>84</v>
      </c>
      <c r="F2232">
        <v>37</v>
      </c>
      <c r="G2232" t="s">
        <v>14</v>
      </c>
      <c r="H2232" t="s">
        <v>15</v>
      </c>
      <c r="I2232" t="s">
        <v>59</v>
      </c>
      <c r="J2232" t="s">
        <v>6512</v>
      </c>
      <c r="K2232" t="s">
        <v>2130</v>
      </c>
      <c r="L2232">
        <v>1200</v>
      </c>
      <c r="M2232" t="str">
        <f>IF(Crime_analysis[[#This Row],[Victim''s Age]]&lt;13,"Child",IF(AND(Crime_analysis[[#This Row],[Victim''s Age]]&gt;13,Crime_analysis[[#This Row],[Victim''s Age]]&lt;18),"Teenager",IF(AND(Crime_analysis[[#This Row],[Victim''s Age]]&gt;=18,Crime_analysis[[#This Row],[Victim''s Age]]&lt;41),"Youth","Adult")))</f>
        <v>Youth</v>
      </c>
    </row>
    <row r="2233" spans="1:13" x14ac:dyDescent="0.35">
      <c r="A2233">
        <v>220711543</v>
      </c>
      <c r="B2233" s="1">
        <v>44754</v>
      </c>
      <c r="C2233" s="1">
        <v>44754</v>
      </c>
      <c r="D2233" t="s">
        <v>45</v>
      </c>
      <c r="E2233" t="s">
        <v>150</v>
      </c>
      <c r="F2233">
        <v>24</v>
      </c>
      <c r="G2233" t="s">
        <v>19</v>
      </c>
      <c r="H2233" t="s">
        <v>20</v>
      </c>
      <c r="I2233" t="s">
        <v>16</v>
      </c>
      <c r="J2233" t="s">
        <v>6512</v>
      </c>
      <c r="K2233" t="s">
        <v>2131</v>
      </c>
      <c r="L2233">
        <v>100</v>
      </c>
      <c r="M2233" t="str">
        <f>IF(Crime_analysis[[#This Row],[Victim''s Age]]&lt;13,"Child",IF(AND(Crime_analysis[[#This Row],[Victim''s Age]]&gt;13,Crime_analysis[[#This Row],[Victim''s Age]]&lt;18),"Teenager",IF(AND(Crime_analysis[[#This Row],[Victim''s Age]]&gt;=18,Crime_analysis[[#This Row],[Victim''s Age]]&lt;41),"Youth","Adult")))</f>
        <v>Youth</v>
      </c>
    </row>
    <row r="2234" spans="1:13" x14ac:dyDescent="0.35">
      <c r="A2234">
        <v>222115009</v>
      </c>
      <c r="B2234" s="1">
        <v>44838</v>
      </c>
      <c r="C2234" s="1">
        <v>44833</v>
      </c>
      <c r="D2234" t="s">
        <v>103</v>
      </c>
      <c r="E2234" t="s">
        <v>344</v>
      </c>
      <c r="F2234">
        <v>35</v>
      </c>
      <c r="G2234" t="s">
        <v>19</v>
      </c>
      <c r="H2234" t="s">
        <v>92</v>
      </c>
      <c r="I2234" t="s">
        <v>16</v>
      </c>
      <c r="J2234" t="s">
        <v>6512</v>
      </c>
      <c r="K2234" t="s">
        <v>2132</v>
      </c>
      <c r="L2234">
        <v>1800</v>
      </c>
      <c r="M2234" t="str">
        <f>IF(Crime_analysis[[#This Row],[Victim''s Age]]&lt;13,"Child",IF(AND(Crime_analysis[[#This Row],[Victim''s Age]]&gt;13,Crime_analysis[[#This Row],[Victim''s Age]]&lt;18),"Teenager",IF(AND(Crime_analysis[[#This Row],[Victim''s Age]]&gt;=18,Crime_analysis[[#This Row],[Victim''s Age]]&lt;41),"Youth","Adult")))</f>
        <v>Youth</v>
      </c>
    </row>
    <row r="2235" spans="1:13" x14ac:dyDescent="0.35">
      <c r="A2235">
        <v>221915562</v>
      </c>
      <c r="B2235" s="1">
        <v>44845</v>
      </c>
      <c r="C2235" s="1">
        <v>44845</v>
      </c>
      <c r="D2235" t="s">
        <v>32</v>
      </c>
      <c r="E2235" t="s">
        <v>98</v>
      </c>
      <c r="F2235">
        <v>37</v>
      </c>
      <c r="G2235" t="s">
        <v>14</v>
      </c>
      <c r="H2235" t="s">
        <v>20</v>
      </c>
      <c r="I2235" t="s">
        <v>16</v>
      </c>
      <c r="J2235" t="s">
        <v>6512</v>
      </c>
      <c r="K2235" t="s">
        <v>2133</v>
      </c>
      <c r="L2235">
        <v>800</v>
      </c>
      <c r="M2235" t="str">
        <f>IF(Crime_analysis[[#This Row],[Victim''s Age]]&lt;13,"Child",IF(AND(Crime_analysis[[#This Row],[Victim''s Age]]&gt;13,Crime_analysis[[#This Row],[Victim''s Age]]&lt;18),"Teenager",IF(AND(Crime_analysis[[#This Row],[Victim''s Age]]&gt;=18,Crime_analysis[[#This Row],[Victim''s Age]]&lt;41),"Youth","Adult")))</f>
        <v>Youth</v>
      </c>
    </row>
    <row r="2236" spans="1:13" x14ac:dyDescent="0.35">
      <c r="A2236">
        <v>220613413</v>
      </c>
      <c r="B2236" s="1">
        <v>44761</v>
      </c>
      <c r="C2236" s="1">
        <v>44760</v>
      </c>
      <c r="D2236" t="s">
        <v>22</v>
      </c>
      <c r="E2236" t="s">
        <v>56</v>
      </c>
      <c r="F2236">
        <v>27</v>
      </c>
      <c r="G2236" t="s">
        <v>14</v>
      </c>
      <c r="H2236" t="s">
        <v>30</v>
      </c>
      <c r="I2236" t="s">
        <v>16</v>
      </c>
      <c r="J2236" t="s">
        <v>6512</v>
      </c>
      <c r="K2236" t="s">
        <v>2134</v>
      </c>
      <c r="L2236">
        <v>2300</v>
      </c>
      <c r="M2236" t="str">
        <f>IF(Crime_analysis[[#This Row],[Victim''s Age]]&lt;13,"Child",IF(AND(Crime_analysis[[#This Row],[Victim''s Age]]&gt;13,Crime_analysis[[#This Row],[Victim''s Age]]&lt;18),"Teenager",IF(AND(Crime_analysis[[#This Row],[Victim''s Age]]&gt;=18,Crime_analysis[[#This Row],[Victim''s Age]]&lt;41),"Youth","Adult")))</f>
        <v>Youth</v>
      </c>
    </row>
    <row r="2237" spans="1:13" x14ac:dyDescent="0.35">
      <c r="A2237">
        <v>220910414</v>
      </c>
      <c r="B2237" s="1">
        <v>44727</v>
      </c>
      <c r="C2237" s="1">
        <v>44726</v>
      </c>
      <c r="D2237" t="s">
        <v>65</v>
      </c>
      <c r="E2237" t="s">
        <v>56</v>
      </c>
      <c r="F2237">
        <v>37</v>
      </c>
      <c r="G2237" t="s">
        <v>19</v>
      </c>
      <c r="H2237" t="s">
        <v>20</v>
      </c>
      <c r="I2237" t="s">
        <v>16</v>
      </c>
      <c r="J2237" t="s">
        <v>6512</v>
      </c>
      <c r="K2237" t="s">
        <v>2135</v>
      </c>
      <c r="L2237">
        <v>1006</v>
      </c>
      <c r="M2237" t="str">
        <f>IF(Crime_analysis[[#This Row],[Victim''s Age]]&lt;13,"Child",IF(AND(Crime_analysis[[#This Row],[Victim''s Age]]&gt;13,Crime_analysis[[#This Row],[Victim''s Age]]&lt;18),"Teenager",IF(AND(Crime_analysis[[#This Row],[Victim''s Age]]&gt;=18,Crime_analysis[[#This Row],[Victim''s Age]]&lt;41),"Youth","Adult")))</f>
        <v>Youth</v>
      </c>
    </row>
    <row r="2238" spans="1:13" x14ac:dyDescent="0.35">
      <c r="A2238">
        <v>221814493</v>
      </c>
      <c r="B2238" s="1">
        <v>44761</v>
      </c>
      <c r="C2238" s="1">
        <v>44743</v>
      </c>
      <c r="D2238" t="s">
        <v>115</v>
      </c>
      <c r="E2238" t="s">
        <v>13</v>
      </c>
      <c r="F2238">
        <v>24</v>
      </c>
      <c r="G2238" t="s">
        <v>14</v>
      </c>
      <c r="H2238" t="s">
        <v>30</v>
      </c>
      <c r="I2238" t="s">
        <v>16</v>
      </c>
      <c r="J2238" t="s">
        <v>6512</v>
      </c>
      <c r="K2238" t="s">
        <v>2136</v>
      </c>
      <c r="L2238">
        <v>630</v>
      </c>
      <c r="M2238" t="str">
        <f>IF(Crime_analysis[[#This Row],[Victim''s Age]]&lt;13,"Child",IF(AND(Crime_analysis[[#This Row],[Victim''s Age]]&gt;13,Crime_analysis[[#This Row],[Victim''s Age]]&lt;18),"Teenager",IF(AND(Crime_analysis[[#This Row],[Victim''s Age]]&gt;=18,Crime_analysis[[#This Row],[Victim''s Age]]&lt;41),"Youth","Adult")))</f>
        <v>Youth</v>
      </c>
    </row>
    <row r="2239" spans="1:13" x14ac:dyDescent="0.35">
      <c r="A2239">
        <v>220218207</v>
      </c>
      <c r="B2239" s="1">
        <v>44842</v>
      </c>
      <c r="C2239" s="1">
        <v>44842</v>
      </c>
      <c r="D2239" t="s">
        <v>26</v>
      </c>
      <c r="E2239" t="s">
        <v>35</v>
      </c>
      <c r="F2239">
        <v>47</v>
      </c>
      <c r="G2239" t="s">
        <v>19</v>
      </c>
      <c r="H2239" t="s">
        <v>15</v>
      </c>
      <c r="I2239" t="s">
        <v>16</v>
      </c>
      <c r="J2239" t="s">
        <v>6512</v>
      </c>
      <c r="K2239" t="s">
        <v>250</v>
      </c>
      <c r="L2239">
        <v>1900</v>
      </c>
      <c r="M2239" t="str">
        <f>IF(Crime_analysis[[#This Row],[Victim''s Age]]&lt;13,"Child",IF(AND(Crime_analysis[[#This Row],[Victim''s Age]]&gt;13,Crime_analysis[[#This Row],[Victim''s Age]]&lt;18),"Teenager",IF(AND(Crime_analysis[[#This Row],[Victim''s Age]]&gt;=18,Crime_analysis[[#This Row],[Victim''s Age]]&lt;41),"Youth","Adult")))</f>
        <v>Adult</v>
      </c>
    </row>
    <row r="2240" spans="1:13" x14ac:dyDescent="0.35">
      <c r="A2240">
        <v>220718427</v>
      </c>
      <c r="B2240" s="1">
        <v>44923</v>
      </c>
      <c r="C2240" s="1">
        <v>44905</v>
      </c>
      <c r="D2240" t="s">
        <v>45</v>
      </c>
      <c r="E2240" t="s">
        <v>662</v>
      </c>
      <c r="F2240">
        <v>21</v>
      </c>
      <c r="G2240" t="s">
        <v>16</v>
      </c>
      <c r="H2240" t="s">
        <v>92</v>
      </c>
      <c r="I2240" t="s">
        <v>16</v>
      </c>
      <c r="J2240" t="s">
        <v>6512</v>
      </c>
      <c r="K2240" t="s">
        <v>2137</v>
      </c>
      <c r="L2240">
        <v>1321</v>
      </c>
      <c r="M2240" t="str">
        <f>IF(Crime_analysis[[#This Row],[Victim''s Age]]&lt;13,"Child",IF(AND(Crime_analysis[[#This Row],[Victim''s Age]]&gt;13,Crime_analysis[[#This Row],[Victim''s Age]]&lt;18),"Teenager",IF(AND(Crime_analysis[[#This Row],[Victim''s Age]]&gt;=18,Crime_analysis[[#This Row],[Victim''s Age]]&lt;41),"Youth","Adult")))</f>
        <v>Youth</v>
      </c>
    </row>
    <row r="2241" spans="1:13" x14ac:dyDescent="0.35">
      <c r="A2241">
        <v>221222107</v>
      </c>
      <c r="B2241" s="1">
        <v>44856</v>
      </c>
      <c r="C2241" s="1">
        <v>44856</v>
      </c>
      <c r="D2241" t="s">
        <v>24</v>
      </c>
      <c r="E2241" t="s">
        <v>471</v>
      </c>
      <c r="F2241">
        <v>57</v>
      </c>
      <c r="G2241" t="s">
        <v>16</v>
      </c>
      <c r="H2241" t="s">
        <v>20</v>
      </c>
      <c r="I2241" t="s">
        <v>16</v>
      </c>
      <c r="J2241" t="s">
        <v>6512</v>
      </c>
      <c r="K2241" t="s">
        <v>2138</v>
      </c>
      <c r="L2241">
        <v>615</v>
      </c>
      <c r="M2241" t="str">
        <f>IF(Crime_analysis[[#This Row],[Victim''s Age]]&lt;13,"Child",IF(AND(Crime_analysis[[#This Row],[Victim''s Age]]&gt;13,Crime_analysis[[#This Row],[Victim''s Age]]&lt;18),"Teenager",IF(AND(Crime_analysis[[#This Row],[Victim''s Age]]&gt;=18,Crime_analysis[[#This Row],[Victim''s Age]]&lt;41),"Youth","Adult")))</f>
        <v>Adult</v>
      </c>
    </row>
    <row r="2242" spans="1:13" x14ac:dyDescent="0.35">
      <c r="A2242">
        <v>220613523</v>
      </c>
      <c r="B2242" s="1">
        <v>44764</v>
      </c>
      <c r="C2242" s="1">
        <v>44763</v>
      </c>
      <c r="D2242" t="s">
        <v>18</v>
      </c>
      <c r="E2242" t="s">
        <v>35</v>
      </c>
      <c r="F2242">
        <v>55</v>
      </c>
      <c r="G2242" t="s">
        <v>19</v>
      </c>
      <c r="H2242" t="s">
        <v>30</v>
      </c>
      <c r="I2242" t="s">
        <v>16</v>
      </c>
      <c r="J2242" t="s">
        <v>78</v>
      </c>
      <c r="K2242" t="s">
        <v>2139</v>
      </c>
      <c r="L2242">
        <v>300</v>
      </c>
      <c r="M2242" t="str">
        <f>IF(Crime_analysis[[#This Row],[Victim''s Age]]&lt;13,"Child",IF(AND(Crime_analysis[[#This Row],[Victim''s Age]]&gt;13,Crime_analysis[[#This Row],[Victim''s Age]]&lt;18),"Teenager",IF(AND(Crime_analysis[[#This Row],[Victim''s Age]]&gt;=18,Crime_analysis[[#This Row],[Victim''s Age]]&lt;41),"Youth","Adult")))</f>
        <v>Adult</v>
      </c>
    </row>
    <row r="2243" spans="1:13" x14ac:dyDescent="0.35">
      <c r="A2243">
        <v>220618461</v>
      </c>
      <c r="B2243" s="1">
        <v>44869</v>
      </c>
      <c r="C2243" s="1">
        <v>44868</v>
      </c>
      <c r="D2243" t="s">
        <v>22</v>
      </c>
      <c r="E2243" t="s">
        <v>687</v>
      </c>
      <c r="F2243">
        <v>23</v>
      </c>
      <c r="G2243" t="s">
        <v>19</v>
      </c>
      <c r="H2243" t="s">
        <v>20</v>
      </c>
      <c r="I2243" t="s">
        <v>321</v>
      </c>
      <c r="J2243" t="s">
        <v>6512</v>
      </c>
      <c r="K2243" t="s">
        <v>2140</v>
      </c>
      <c r="L2243">
        <v>2340</v>
      </c>
      <c r="M2243" t="str">
        <f>IF(Crime_analysis[[#This Row],[Victim''s Age]]&lt;13,"Child",IF(AND(Crime_analysis[[#This Row],[Victim''s Age]]&gt;13,Crime_analysis[[#This Row],[Victim''s Age]]&lt;18),"Teenager",IF(AND(Crime_analysis[[#This Row],[Victim''s Age]]&gt;=18,Crime_analysis[[#This Row],[Victim''s Age]]&lt;41),"Youth","Adult")))</f>
        <v>Youth</v>
      </c>
    </row>
    <row r="2244" spans="1:13" x14ac:dyDescent="0.35">
      <c r="A2244">
        <v>221318151</v>
      </c>
      <c r="B2244" s="1">
        <v>44827</v>
      </c>
      <c r="C2244" s="1">
        <v>44826</v>
      </c>
      <c r="D2244" t="s">
        <v>52</v>
      </c>
      <c r="E2244" t="s">
        <v>110</v>
      </c>
      <c r="F2244">
        <v>30</v>
      </c>
      <c r="G2244" t="s">
        <v>19</v>
      </c>
      <c r="H2244" t="s">
        <v>20</v>
      </c>
      <c r="I2244" t="s">
        <v>16</v>
      </c>
      <c r="J2244" t="s">
        <v>6512</v>
      </c>
      <c r="K2244" t="s">
        <v>2141</v>
      </c>
      <c r="L2244">
        <v>935</v>
      </c>
      <c r="M2244" t="str">
        <f>IF(Crime_analysis[[#This Row],[Victim''s Age]]&lt;13,"Child",IF(AND(Crime_analysis[[#This Row],[Victim''s Age]]&gt;13,Crime_analysis[[#This Row],[Victim''s Age]]&lt;18),"Teenager",IF(AND(Crime_analysis[[#This Row],[Victim''s Age]]&gt;=18,Crime_analysis[[#This Row],[Victim''s Age]]&lt;41),"Youth","Adult")))</f>
        <v>Youth</v>
      </c>
    </row>
    <row r="2245" spans="1:13" x14ac:dyDescent="0.35">
      <c r="A2245">
        <v>232106740</v>
      </c>
      <c r="B2245" s="1">
        <v>44999</v>
      </c>
      <c r="C2245" s="1">
        <v>44852</v>
      </c>
      <c r="D2245" t="s">
        <v>103</v>
      </c>
      <c r="E2245" t="s">
        <v>13</v>
      </c>
      <c r="F2245">
        <v>51</v>
      </c>
      <c r="G2245" t="s">
        <v>19</v>
      </c>
      <c r="H2245" t="s">
        <v>92</v>
      </c>
      <c r="I2245" t="s">
        <v>16</v>
      </c>
      <c r="J2245" t="s">
        <v>6512</v>
      </c>
      <c r="K2245" t="s">
        <v>2142</v>
      </c>
      <c r="L2245">
        <v>1200</v>
      </c>
      <c r="M2245" t="str">
        <f>IF(Crime_analysis[[#This Row],[Victim''s Age]]&lt;13,"Child",IF(AND(Crime_analysis[[#This Row],[Victim''s Age]]&gt;13,Crime_analysis[[#This Row],[Victim''s Age]]&lt;18),"Teenager",IF(AND(Crime_analysis[[#This Row],[Victim''s Age]]&gt;=18,Crime_analysis[[#This Row],[Victim''s Age]]&lt;41),"Youth","Adult")))</f>
        <v>Adult</v>
      </c>
    </row>
    <row r="2246" spans="1:13" x14ac:dyDescent="0.35">
      <c r="A2246">
        <v>220315027</v>
      </c>
      <c r="B2246" s="1">
        <v>44785</v>
      </c>
      <c r="C2246" s="1">
        <v>44771</v>
      </c>
      <c r="D2246" t="s">
        <v>12</v>
      </c>
      <c r="E2246" t="s">
        <v>471</v>
      </c>
      <c r="F2246">
        <v>30</v>
      </c>
      <c r="G2246" t="s">
        <v>19</v>
      </c>
      <c r="H2246" t="s">
        <v>15</v>
      </c>
      <c r="I2246" t="s">
        <v>16</v>
      </c>
      <c r="J2246" t="s">
        <v>6512</v>
      </c>
      <c r="K2246" t="s">
        <v>2143</v>
      </c>
      <c r="L2246">
        <v>2300</v>
      </c>
      <c r="M2246" t="str">
        <f>IF(Crime_analysis[[#This Row],[Victim''s Age]]&lt;13,"Child",IF(AND(Crime_analysis[[#This Row],[Victim''s Age]]&gt;13,Crime_analysis[[#This Row],[Victim''s Age]]&lt;18),"Teenager",IF(AND(Crime_analysis[[#This Row],[Victim''s Age]]&gt;=18,Crime_analysis[[#This Row],[Victim''s Age]]&lt;41),"Youth","Adult")))</f>
        <v>Youth</v>
      </c>
    </row>
    <row r="2247" spans="1:13" x14ac:dyDescent="0.35">
      <c r="A2247">
        <v>220516871</v>
      </c>
      <c r="B2247" s="1">
        <v>44902</v>
      </c>
      <c r="C2247" s="1">
        <v>44902</v>
      </c>
      <c r="D2247" t="s">
        <v>146</v>
      </c>
      <c r="E2247" t="s">
        <v>471</v>
      </c>
      <c r="F2247">
        <v>53</v>
      </c>
      <c r="G2247" t="s">
        <v>19</v>
      </c>
      <c r="H2247" t="s">
        <v>30</v>
      </c>
      <c r="I2247" t="s">
        <v>16</v>
      </c>
      <c r="J2247" t="s">
        <v>6512</v>
      </c>
      <c r="K2247" t="s">
        <v>2144</v>
      </c>
      <c r="L2247">
        <v>1325</v>
      </c>
      <c r="M2247" t="str">
        <f>IF(Crime_analysis[[#This Row],[Victim''s Age]]&lt;13,"Child",IF(AND(Crime_analysis[[#This Row],[Victim''s Age]]&gt;13,Crime_analysis[[#This Row],[Victim''s Age]]&lt;18),"Teenager",IF(AND(Crime_analysis[[#This Row],[Victim''s Age]]&gt;=18,Crime_analysis[[#This Row],[Victim''s Age]]&lt;41),"Youth","Adult")))</f>
        <v>Adult</v>
      </c>
    </row>
    <row r="2248" spans="1:13" x14ac:dyDescent="0.35">
      <c r="A2248">
        <v>221517834</v>
      </c>
      <c r="B2248" s="1">
        <v>44892</v>
      </c>
      <c r="C2248" s="1">
        <v>44892</v>
      </c>
      <c r="D2248" t="s">
        <v>29</v>
      </c>
      <c r="E2248" t="s">
        <v>50</v>
      </c>
      <c r="F2248">
        <v>53</v>
      </c>
      <c r="G2248" t="s">
        <v>14</v>
      </c>
      <c r="H2248" t="s">
        <v>20</v>
      </c>
      <c r="I2248" t="s">
        <v>16</v>
      </c>
      <c r="J2248" t="s">
        <v>6512</v>
      </c>
      <c r="K2248" t="s">
        <v>2145</v>
      </c>
      <c r="L2248">
        <v>554</v>
      </c>
      <c r="M2248" t="str">
        <f>IF(Crime_analysis[[#This Row],[Victim''s Age]]&lt;13,"Child",IF(AND(Crime_analysis[[#This Row],[Victim''s Age]]&gt;13,Crime_analysis[[#This Row],[Victim''s Age]]&lt;18),"Teenager",IF(AND(Crime_analysis[[#This Row],[Victim''s Age]]&gt;=18,Crime_analysis[[#This Row],[Victim''s Age]]&lt;41),"Youth","Adult")))</f>
        <v>Adult</v>
      </c>
    </row>
    <row r="2249" spans="1:13" x14ac:dyDescent="0.35">
      <c r="A2249">
        <v>220410306</v>
      </c>
      <c r="B2249" s="1">
        <v>44739</v>
      </c>
      <c r="C2249" s="1">
        <v>44739</v>
      </c>
      <c r="D2249" t="s">
        <v>68</v>
      </c>
      <c r="E2249" t="s">
        <v>181</v>
      </c>
      <c r="F2249">
        <v>32</v>
      </c>
      <c r="G2249" t="s">
        <v>19</v>
      </c>
      <c r="H2249" t="s">
        <v>20</v>
      </c>
      <c r="I2249" t="s">
        <v>59</v>
      </c>
      <c r="J2249" t="s">
        <v>78</v>
      </c>
      <c r="K2249" t="s">
        <v>2146</v>
      </c>
      <c r="L2249">
        <v>1010</v>
      </c>
      <c r="M2249" t="str">
        <f>IF(Crime_analysis[[#This Row],[Victim''s Age]]&lt;13,"Child",IF(AND(Crime_analysis[[#This Row],[Victim''s Age]]&gt;13,Crime_analysis[[#This Row],[Victim''s Age]]&lt;18),"Teenager",IF(AND(Crime_analysis[[#This Row],[Victim''s Age]]&gt;=18,Crime_analysis[[#This Row],[Victim''s Age]]&lt;41),"Youth","Adult")))</f>
        <v>Youth</v>
      </c>
    </row>
    <row r="2250" spans="1:13" x14ac:dyDescent="0.35">
      <c r="A2250">
        <v>222018667</v>
      </c>
      <c r="B2250" s="1">
        <v>44804</v>
      </c>
      <c r="C2250" s="1">
        <v>44804</v>
      </c>
      <c r="D2250" t="s">
        <v>18</v>
      </c>
      <c r="E2250" t="s">
        <v>50</v>
      </c>
      <c r="F2250">
        <v>56</v>
      </c>
      <c r="G2250" t="s">
        <v>14</v>
      </c>
      <c r="H2250" t="s">
        <v>20</v>
      </c>
      <c r="I2250" t="s">
        <v>16</v>
      </c>
      <c r="J2250" t="s">
        <v>6512</v>
      </c>
      <c r="K2250" t="s">
        <v>2147</v>
      </c>
      <c r="L2250">
        <v>640</v>
      </c>
      <c r="M2250" t="str">
        <f>IF(Crime_analysis[[#This Row],[Victim''s Age]]&lt;13,"Child",IF(AND(Crime_analysis[[#This Row],[Victim''s Age]]&gt;13,Crime_analysis[[#This Row],[Victim''s Age]]&lt;18),"Teenager",IF(AND(Crime_analysis[[#This Row],[Victim''s Age]]&gt;=18,Crime_analysis[[#This Row],[Victim''s Age]]&lt;41),"Youth","Adult")))</f>
        <v>Adult</v>
      </c>
    </row>
    <row r="2251" spans="1:13" x14ac:dyDescent="0.35">
      <c r="A2251">
        <v>220414697</v>
      </c>
      <c r="B2251" s="1">
        <v>44859</v>
      </c>
      <c r="C2251" s="1">
        <v>44859</v>
      </c>
      <c r="D2251" t="s">
        <v>68</v>
      </c>
      <c r="E2251" t="s">
        <v>50</v>
      </c>
      <c r="F2251">
        <v>49</v>
      </c>
      <c r="G2251" t="s">
        <v>19</v>
      </c>
      <c r="H2251" t="s">
        <v>20</v>
      </c>
      <c r="I2251" t="s">
        <v>16</v>
      </c>
      <c r="J2251" t="s">
        <v>6512</v>
      </c>
      <c r="K2251" t="s">
        <v>2148</v>
      </c>
      <c r="L2251">
        <v>2300</v>
      </c>
      <c r="M2251" t="str">
        <f>IF(Crime_analysis[[#This Row],[Victim''s Age]]&lt;13,"Child",IF(AND(Crime_analysis[[#This Row],[Victim''s Age]]&gt;13,Crime_analysis[[#This Row],[Victim''s Age]]&lt;18),"Teenager",IF(AND(Crime_analysis[[#This Row],[Victim''s Age]]&gt;=18,Crime_analysis[[#This Row],[Victim''s Age]]&lt;41),"Youth","Adult")))</f>
        <v>Adult</v>
      </c>
    </row>
    <row r="2252" spans="1:13" x14ac:dyDescent="0.35">
      <c r="A2252">
        <v>221114471</v>
      </c>
      <c r="B2252" s="1">
        <v>44833</v>
      </c>
      <c r="C2252" s="1">
        <v>44832</v>
      </c>
      <c r="D2252" t="s">
        <v>61</v>
      </c>
      <c r="E2252" t="s">
        <v>35</v>
      </c>
      <c r="F2252">
        <v>30</v>
      </c>
      <c r="G2252" t="s">
        <v>19</v>
      </c>
      <c r="H2252" t="s">
        <v>20</v>
      </c>
      <c r="I2252" t="s">
        <v>16</v>
      </c>
      <c r="J2252" t="s">
        <v>6512</v>
      </c>
      <c r="K2252" t="s">
        <v>2149</v>
      </c>
      <c r="L2252">
        <v>600</v>
      </c>
      <c r="M2252" t="str">
        <f>IF(Crime_analysis[[#This Row],[Victim''s Age]]&lt;13,"Child",IF(AND(Crime_analysis[[#This Row],[Victim''s Age]]&gt;13,Crime_analysis[[#This Row],[Victim''s Age]]&lt;18),"Teenager",IF(AND(Crime_analysis[[#This Row],[Victim''s Age]]&gt;=18,Crime_analysis[[#This Row],[Victim''s Age]]&lt;41),"Youth","Adult")))</f>
        <v>Youth</v>
      </c>
    </row>
    <row r="2253" spans="1:13" x14ac:dyDescent="0.35">
      <c r="A2253">
        <v>221221950</v>
      </c>
      <c r="B2253" s="1">
        <v>44853</v>
      </c>
      <c r="C2253" s="1">
        <v>44833</v>
      </c>
      <c r="D2253" t="s">
        <v>24</v>
      </c>
      <c r="E2253" t="s">
        <v>13</v>
      </c>
      <c r="F2253">
        <v>43</v>
      </c>
      <c r="G2253" t="s">
        <v>16</v>
      </c>
      <c r="H2253" t="s">
        <v>15</v>
      </c>
      <c r="I2253" t="s">
        <v>16</v>
      </c>
      <c r="J2253" t="s">
        <v>6512</v>
      </c>
      <c r="K2253" t="s">
        <v>2150</v>
      </c>
      <c r="L2253">
        <v>130</v>
      </c>
      <c r="M2253" t="str">
        <f>IF(Crime_analysis[[#This Row],[Victim''s Age]]&lt;13,"Child",IF(AND(Crime_analysis[[#This Row],[Victim''s Age]]&gt;13,Crime_analysis[[#This Row],[Victim''s Age]]&lt;18),"Teenager",IF(AND(Crime_analysis[[#This Row],[Victim''s Age]]&gt;=18,Crime_analysis[[#This Row],[Victim''s Age]]&lt;41),"Youth","Adult")))</f>
        <v>Adult</v>
      </c>
    </row>
    <row r="2254" spans="1:13" x14ac:dyDescent="0.35">
      <c r="A2254">
        <v>220510930</v>
      </c>
      <c r="B2254" s="1">
        <v>44746</v>
      </c>
      <c r="C2254" s="1">
        <v>44744</v>
      </c>
      <c r="D2254" t="s">
        <v>146</v>
      </c>
      <c r="E2254" t="s">
        <v>13</v>
      </c>
      <c r="F2254">
        <v>40</v>
      </c>
      <c r="G2254" t="s">
        <v>14</v>
      </c>
      <c r="H2254" t="s">
        <v>15</v>
      </c>
      <c r="I2254" t="s">
        <v>16</v>
      </c>
      <c r="J2254" t="s">
        <v>6512</v>
      </c>
      <c r="K2254" t="s">
        <v>2151</v>
      </c>
      <c r="L2254">
        <v>600</v>
      </c>
      <c r="M2254" t="str">
        <f>IF(Crime_analysis[[#This Row],[Victim''s Age]]&lt;13,"Child",IF(AND(Crime_analysis[[#This Row],[Victim''s Age]]&gt;13,Crime_analysis[[#This Row],[Victim''s Age]]&lt;18),"Teenager",IF(AND(Crime_analysis[[#This Row],[Victim''s Age]]&gt;=18,Crime_analysis[[#This Row],[Victim''s Age]]&lt;41),"Youth","Adult")))</f>
        <v>Youth</v>
      </c>
    </row>
    <row r="2255" spans="1:13" x14ac:dyDescent="0.35">
      <c r="A2255">
        <v>221214409</v>
      </c>
      <c r="B2255" s="1">
        <v>44734</v>
      </c>
      <c r="C2255" s="1">
        <v>44734</v>
      </c>
      <c r="D2255" t="s">
        <v>24</v>
      </c>
      <c r="E2255" t="s">
        <v>171</v>
      </c>
      <c r="F2255">
        <v>40</v>
      </c>
      <c r="G2255" t="s">
        <v>14</v>
      </c>
      <c r="H2255" t="s">
        <v>20</v>
      </c>
      <c r="I2255" t="s">
        <v>16</v>
      </c>
      <c r="J2255" t="s">
        <v>6512</v>
      </c>
      <c r="K2255" t="s">
        <v>2152</v>
      </c>
      <c r="L2255">
        <v>1115</v>
      </c>
      <c r="M2255" t="str">
        <f>IF(Crime_analysis[[#This Row],[Victim''s Age]]&lt;13,"Child",IF(AND(Crime_analysis[[#This Row],[Victim''s Age]]&gt;13,Crime_analysis[[#This Row],[Victim''s Age]]&lt;18),"Teenager",IF(AND(Crime_analysis[[#This Row],[Victim''s Age]]&gt;=18,Crime_analysis[[#This Row],[Victim''s Age]]&lt;41),"Youth","Adult")))</f>
        <v>Youth</v>
      </c>
    </row>
    <row r="2256" spans="1:13" x14ac:dyDescent="0.35">
      <c r="A2256">
        <v>221315052</v>
      </c>
      <c r="B2256" s="1">
        <v>44766</v>
      </c>
      <c r="C2256" s="1">
        <v>44764</v>
      </c>
      <c r="D2256" t="s">
        <v>52</v>
      </c>
      <c r="E2256" t="s">
        <v>50</v>
      </c>
      <c r="F2256">
        <v>26</v>
      </c>
      <c r="G2256" t="s">
        <v>19</v>
      </c>
      <c r="H2256" t="s">
        <v>20</v>
      </c>
      <c r="I2256" t="s">
        <v>16</v>
      </c>
      <c r="J2256" t="s">
        <v>6512</v>
      </c>
      <c r="K2256" t="s">
        <v>2153</v>
      </c>
      <c r="L2256">
        <v>2300</v>
      </c>
      <c r="M2256" t="str">
        <f>IF(Crime_analysis[[#This Row],[Victim''s Age]]&lt;13,"Child",IF(AND(Crime_analysis[[#This Row],[Victim''s Age]]&gt;13,Crime_analysis[[#This Row],[Victim''s Age]]&lt;18),"Teenager",IF(AND(Crime_analysis[[#This Row],[Victim''s Age]]&gt;=18,Crime_analysis[[#This Row],[Victim''s Age]]&lt;41),"Youth","Adult")))</f>
        <v>Youth</v>
      </c>
    </row>
    <row r="2257" spans="1:13" x14ac:dyDescent="0.35">
      <c r="A2257">
        <v>220118855</v>
      </c>
      <c r="B2257" s="1">
        <v>44795</v>
      </c>
      <c r="C2257" s="1">
        <v>44794</v>
      </c>
      <c r="D2257" t="s">
        <v>42</v>
      </c>
      <c r="E2257" t="s">
        <v>156</v>
      </c>
      <c r="F2257">
        <v>24</v>
      </c>
      <c r="G2257" t="s">
        <v>19</v>
      </c>
      <c r="H2257" t="s">
        <v>20</v>
      </c>
      <c r="I2257" t="s">
        <v>16</v>
      </c>
      <c r="J2257" t="s">
        <v>6512</v>
      </c>
      <c r="K2257" t="s">
        <v>1931</v>
      </c>
      <c r="L2257">
        <v>1718</v>
      </c>
      <c r="M2257" t="str">
        <f>IF(Crime_analysis[[#This Row],[Victim''s Age]]&lt;13,"Child",IF(AND(Crime_analysis[[#This Row],[Victim''s Age]]&gt;13,Crime_analysis[[#This Row],[Victim''s Age]]&lt;18),"Teenager",IF(AND(Crime_analysis[[#This Row],[Victim''s Age]]&gt;=18,Crime_analysis[[#This Row],[Victim''s Age]]&lt;41),"Youth","Adult")))</f>
        <v>Youth</v>
      </c>
    </row>
    <row r="2258" spans="1:13" x14ac:dyDescent="0.35">
      <c r="A2258">
        <v>220615324</v>
      </c>
      <c r="B2258" s="1">
        <v>44801</v>
      </c>
      <c r="C2258" s="1">
        <v>44800</v>
      </c>
      <c r="D2258" t="s">
        <v>22</v>
      </c>
      <c r="E2258" t="s">
        <v>206</v>
      </c>
      <c r="F2258">
        <v>26</v>
      </c>
      <c r="G2258" t="s">
        <v>14</v>
      </c>
      <c r="H2258" t="s">
        <v>30</v>
      </c>
      <c r="I2258" t="s">
        <v>16</v>
      </c>
      <c r="J2258" t="s">
        <v>6512</v>
      </c>
      <c r="K2258" t="s">
        <v>2154</v>
      </c>
      <c r="L2258">
        <v>2330</v>
      </c>
      <c r="M2258" t="str">
        <f>IF(Crime_analysis[[#This Row],[Victim''s Age]]&lt;13,"Child",IF(AND(Crime_analysis[[#This Row],[Victim''s Age]]&gt;13,Crime_analysis[[#This Row],[Victim''s Age]]&lt;18),"Teenager",IF(AND(Crime_analysis[[#This Row],[Victim''s Age]]&gt;=18,Crime_analysis[[#This Row],[Victim''s Age]]&lt;41),"Youth","Adult")))</f>
        <v>Youth</v>
      </c>
    </row>
    <row r="2259" spans="1:13" x14ac:dyDescent="0.35">
      <c r="A2259">
        <v>220616582</v>
      </c>
      <c r="B2259" s="1">
        <v>44830</v>
      </c>
      <c r="C2259" s="1">
        <v>44829</v>
      </c>
      <c r="D2259" t="s">
        <v>22</v>
      </c>
      <c r="E2259" t="s">
        <v>56</v>
      </c>
      <c r="F2259">
        <v>62</v>
      </c>
      <c r="G2259" t="s">
        <v>19</v>
      </c>
      <c r="H2259" t="s">
        <v>30</v>
      </c>
      <c r="I2259" t="s">
        <v>16</v>
      </c>
      <c r="J2259" t="s">
        <v>6512</v>
      </c>
      <c r="K2259" t="s">
        <v>2155</v>
      </c>
      <c r="L2259">
        <v>2200</v>
      </c>
      <c r="M2259" t="str">
        <f>IF(Crime_analysis[[#This Row],[Victim''s Age]]&lt;13,"Child",IF(AND(Crime_analysis[[#This Row],[Victim''s Age]]&gt;13,Crime_analysis[[#This Row],[Victim''s Age]]&lt;18),"Teenager",IF(AND(Crime_analysis[[#This Row],[Victim''s Age]]&gt;=18,Crime_analysis[[#This Row],[Victim''s Age]]&lt;41),"Youth","Adult")))</f>
        <v>Adult</v>
      </c>
    </row>
    <row r="2260" spans="1:13" x14ac:dyDescent="0.35">
      <c r="A2260">
        <v>222012861</v>
      </c>
      <c r="B2260" s="1">
        <v>44764</v>
      </c>
      <c r="C2260" s="1">
        <v>44764</v>
      </c>
      <c r="D2260" t="s">
        <v>18</v>
      </c>
      <c r="E2260" t="s">
        <v>181</v>
      </c>
      <c r="F2260">
        <v>19</v>
      </c>
      <c r="G2260" t="s">
        <v>14</v>
      </c>
      <c r="H2260" t="s">
        <v>20</v>
      </c>
      <c r="I2260" t="s">
        <v>59</v>
      </c>
      <c r="J2260" t="s">
        <v>6512</v>
      </c>
      <c r="K2260" t="s">
        <v>2156</v>
      </c>
      <c r="L2260">
        <v>2010</v>
      </c>
      <c r="M2260" t="str">
        <f>IF(Crime_analysis[[#This Row],[Victim''s Age]]&lt;13,"Child",IF(AND(Crime_analysis[[#This Row],[Victim''s Age]]&gt;13,Crime_analysis[[#This Row],[Victim''s Age]]&lt;18),"Teenager",IF(AND(Crime_analysis[[#This Row],[Victim''s Age]]&gt;=18,Crime_analysis[[#This Row],[Victim''s Age]]&lt;41),"Youth","Adult")))</f>
        <v>Youth</v>
      </c>
    </row>
    <row r="2261" spans="1:13" x14ac:dyDescent="0.35">
      <c r="A2261">
        <v>220126705</v>
      </c>
      <c r="B2261" s="1">
        <v>44900</v>
      </c>
      <c r="C2261" s="1">
        <v>44900</v>
      </c>
      <c r="D2261" t="s">
        <v>42</v>
      </c>
      <c r="E2261" t="s">
        <v>150</v>
      </c>
      <c r="F2261">
        <v>37</v>
      </c>
      <c r="G2261" t="s">
        <v>19</v>
      </c>
      <c r="H2261" t="s">
        <v>33</v>
      </c>
      <c r="I2261" t="s">
        <v>16</v>
      </c>
      <c r="J2261" t="s">
        <v>6512</v>
      </c>
      <c r="K2261" t="s">
        <v>2157</v>
      </c>
      <c r="L2261">
        <v>1615</v>
      </c>
      <c r="M2261" t="str">
        <f>IF(Crime_analysis[[#This Row],[Victim''s Age]]&lt;13,"Child",IF(AND(Crime_analysis[[#This Row],[Victim''s Age]]&gt;13,Crime_analysis[[#This Row],[Victim''s Age]]&lt;18),"Teenager",IF(AND(Crime_analysis[[#This Row],[Victim''s Age]]&gt;=18,Crime_analysis[[#This Row],[Victim''s Age]]&lt;41),"Youth","Adult")))</f>
        <v>Youth</v>
      </c>
    </row>
    <row r="2262" spans="1:13" x14ac:dyDescent="0.35">
      <c r="A2262">
        <v>222115772</v>
      </c>
      <c r="B2262" s="1">
        <v>44857</v>
      </c>
      <c r="C2262" s="1">
        <v>44857</v>
      </c>
      <c r="D2262" t="s">
        <v>103</v>
      </c>
      <c r="E2262" t="s">
        <v>110</v>
      </c>
      <c r="F2262">
        <v>24</v>
      </c>
      <c r="G2262" t="s">
        <v>19</v>
      </c>
      <c r="H2262" t="s">
        <v>20</v>
      </c>
      <c r="I2262" t="s">
        <v>16</v>
      </c>
      <c r="J2262" t="s">
        <v>113</v>
      </c>
      <c r="K2262" t="s">
        <v>2158</v>
      </c>
      <c r="L2262">
        <v>1140</v>
      </c>
      <c r="M2262" t="str">
        <f>IF(Crime_analysis[[#This Row],[Victim''s Age]]&lt;13,"Child",IF(AND(Crime_analysis[[#This Row],[Victim''s Age]]&gt;13,Crime_analysis[[#This Row],[Victim''s Age]]&lt;18),"Teenager",IF(AND(Crime_analysis[[#This Row],[Victim''s Age]]&gt;=18,Crime_analysis[[#This Row],[Victim''s Age]]&lt;41),"Youth","Adult")))</f>
        <v>Youth</v>
      </c>
    </row>
    <row r="2263" spans="1:13" x14ac:dyDescent="0.35">
      <c r="A2263">
        <v>220912823</v>
      </c>
      <c r="B2263" s="1">
        <v>44793</v>
      </c>
      <c r="C2263" s="1">
        <v>44792</v>
      </c>
      <c r="D2263" t="s">
        <v>65</v>
      </c>
      <c r="E2263" t="s">
        <v>110</v>
      </c>
      <c r="F2263">
        <v>20</v>
      </c>
      <c r="G2263" t="s">
        <v>14</v>
      </c>
      <c r="H2263" t="s">
        <v>15</v>
      </c>
      <c r="I2263" t="s">
        <v>16</v>
      </c>
      <c r="J2263" t="s">
        <v>78</v>
      </c>
      <c r="K2263" t="s">
        <v>2159</v>
      </c>
      <c r="L2263">
        <v>2130</v>
      </c>
      <c r="M2263" t="str">
        <f>IF(Crime_analysis[[#This Row],[Victim''s Age]]&lt;13,"Child",IF(AND(Crime_analysis[[#This Row],[Victim''s Age]]&gt;13,Crime_analysis[[#This Row],[Victim''s Age]]&lt;18),"Teenager",IF(AND(Crime_analysis[[#This Row],[Victim''s Age]]&gt;=18,Crime_analysis[[#This Row],[Victim''s Age]]&lt;41),"Youth","Adult")))</f>
        <v>Youth</v>
      </c>
    </row>
    <row r="2264" spans="1:13" x14ac:dyDescent="0.35">
      <c r="A2264">
        <v>221814890</v>
      </c>
      <c r="B2264" s="1">
        <v>44770</v>
      </c>
      <c r="C2264" s="1">
        <v>44770</v>
      </c>
      <c r="D2264" t="s">
        <v>115</v>
      </c>
      <c r="E2264" t="s">
        <v>35</v>
      </c>
      <c r="F2264">
        <v>60</v>
      </c>
      <c r="G2264" t="s">
        <v>19</v>
      </c>
      <c r="H2264" t="s">
        <v>15</v>
      </c>
      <c r="I2264" t="s">
        <v>16</v>
      </c>
      <c r="J2264" t="s">
        <v>113</v>
      </c>
      <c r="K2264" t="s">
        <v>1966</v>
      </c>
      <c r="L2264">
        <v>1415</v>
      </c>
      <c r="M2264" t="str">
        <f>IF(Crime_analysis[[#This Row],[Victim''s Age]]&lt;13,"Child",IF(AND(Crime_analysis[[#This Row],[Victim''s Age]]&gt;13,Crime_analysis[[#This Row],[Victim''s Age]]&lt;18),"Teenager",IF(AND(Crime_analysis[[#This Row],[Victim''s Age]]&gt;=18,Crime_analysis[[#This Row],[Victim''s Age]]&lt;41),"Youth","Adult")))</f>
        <v>Adult</v>
      </c>
    </row>
    <row r="2265" spans="1:13" x14ac:dyDescent="0.35">
      <c r="A2265">
        <v>221414290</v>
      </c>
      <c r="B2265" s="1">
        <v>44768</v>
      </c>
      <c r="C2265" s="1">
        <v>44768</v>
      </c>
      <c r="D2265" t="s">
        <v>120</v>
      </c>
      <c r="E2265" t="s">
        <v>56</v>
      </c>
      <c r="F2265">
        <v>34</v>
      </c>
      <c r="G2265" t="s">
        <v>14</v>
      </c>
      <c r="H2265" t="s">
        <v>15</v>
      </c>
      <c r="I2265" t="s">
        <v>16</v>
      </c>
      <c r="J2265" t="s">
        <v>6512</v>
      </c>
      <c r="K2265" t="s">
        <v>2160</v>
      </c>
      <c r="L2265">
        <v>1440</v>
      </c>
      <c r="M2265" t="str">
        <f>IF(Crime_analysis[[#This Row],[Victim''s Age]]&lt;13,"Child",IF(AND(Crime_analysis[[#This Row],[Victim''s Age]]&gt;13,Crime_analysis[[#This Row],[Victim''s Age]]&lt;18),"Teenager",IF(AND(Crime_analysis[[#This Row],[Victim''s Age]]&gt;=18,Crime_analysis[[#This Row],[Victim''s Age]]&lt;41),"Youth","Adult")))</f>
        <v>Youth</v>
      </c>
    </row>
    <row r="2266" spans="1:13" x14ac:dyDescent="0.35">
      <c r="A2266">
        <v>220816399</v>
      </c>
      <c r="B2266" s="1">
        <v>44869</v>
      </c>
      <c r="C2266" s="1">
        <v>44841</v>
      </c>
      <c r="D2266" t="s">
        <v>141</v>
      </c>
      <c r="E2266" t="s">
        <v>98</v>
      </c>
      <c r="F2266">
        <v>68</v>
      </c>
      <c r="G2266" t="s">
        <v>19</v>
      </c>
      <c r="H2266" t="s">
        <v>30</v>
      </c>
      <c r="I2266" t="s">
        <v>16</v>
      </c>
      <c r="J2266" t="s">
        <v>6512</v>
      </c>
      <c r="K2266" t="s">
        <v>2161</v>
      </c>
      <c r="L2266">
        <v>1400</v>
      </c>
      <c r="M2266" t="str">
        <f>IF(Crime_analysis[[#This Row],[Victim''s Age]]&lt;13,"Child",IF(AND(Crime_analysis[[#This Row],[Victim''s Age]]&gt;13,Crime_analysis[[#This Row],[Victim''s Age]]&lt;18),"Teenager",IF(AND(Crime_analysis[[#This Row],[Victim''s Age]]&gt;=18,Crime_analysis[[#This Row],[Victim''s Age]]&lt;41),"Youth","Adult")))</f>
        <v>Adult</v>
      </c>
    </row>
    <row r="2267" spans="1:13" x14ac:dyDescent="0.35">
      <c r="A2267">
        <v>220312065</v>
      </c>
      <c r="B2267" s="1">
        <v>44722</v>
      </c>
      <c r="C2267" s="1">
        <v>44700</v>
      </c>
      <c r="D2267" t="s">
        <v>12</v>
      </c>
      <c r="E2267" t="s">
        <v>84</v>
      </c>
      <c r="F2267">
        <v>49</v>
      </c>
      <c r="G2267" t="s">
        <v>14</v>
      </c>
      <c r="H2267" t="s">
        <v>20</v>
      </c>
      <c r="I2267" t="s">
        <v>59</v>
      </c>
      <c r="J2267" t="s">
        <v>6512</v>
      </c>
      <c r="K2267" t="s">
        <v>2162</v>
      </c>
      <c r="L2267">
        <v>1800</v>
      </c>
      <c r="M2267" t="str">
        <f>IF(Crime_analysis[[#This Row],[Victim''s Age]]&lt;13,"Child",IF(AND(Crime_analysis[[#This Row],[Victim''s Age]]&gt;13,Crime_analysis[[#This Row],[Victim''s Age]]&lt;18),"Teenager",IF(AND(Crime_analysis[[#This Row],[Victim''s Age]]&gt;=18,Crime_analysis[[#This Row],[Victim''s Age]]&lt;41),"Youth","Adult")))</f>
        <v>Adult</v>
      </c>
    </row>
    <row r="2268" spans="1:13" x14ac:dyDescent="0.35">
      <c r="A2268">
        <v>220319098</v>
      </c>
      <c r="B2268" s="1">
        <v>44859</v>
      </c>
      <c r="C2268" s="1">
        <v>44858</v>
      </c>
      <c r="D2268" t="s">
        <v>12</v>
      </c>
      <c r="E2268" t="s">
        <v>1144</v>
      </c>
      <c r="F2268">
        <v>20</v>
      </c>
      <c r="G2268" t="s">
        <v>14</v>
      </c>
      <c r="H2268" t="s">
        <v>20</v>
      </c>
      <c r="I2268" t="s">
        <v>16</v>
      </c>
      <c r="J2268" t="s">
        <v>6512</v>
      </c>
      <c r="K2268" t="s">
        <v>2163</v>
      </c>
      <c r="L2268">
        <v>2000</v>
      </c>
      <c r="M2268" t="str">
        <f>IF(Crime_analysis[[#This Row],[Victim''s Age]]&lt;13,"Child",IF(AND(Crime_analysis[[#This Row],[Victim''s Age]]&gt;13,Crime_analysis[[#This Row],[Victim''s Age]]&lt;18),"Teenager",IF(AND(Crime_analysis[[#This Row],[Victim''s Age]]&gt;=18,Crime_analysis[[#This Row],[Victim''s Age]]&lt;41),"Youth","Adult")))</f>
        <v>Youth</v>
      </c>
    </row>
    <row r="2269" spans="1:13" x14ac:dyDescent="0.35">
      <c r="A2269">
        <v>221910986</v>
      </c>
      <c r="B2269" s="1">
        <v>44730</v>
      </c>
      <c r="C2269" s="1">
        <v>44730</v>
      </c>
      <c r="D2269" t="s">
        <v>32</v>
      </c>
      <c r="E2269" t="s">
        <v>122</v>
      </c>
      <c r="F2269">
        <v>82</v>
      </c>
      <c r="G2269" t="s">
        <v>14</v>
      </c>
      <c r="H2269" t="s">
        <v>20</v>
      </c>
      <c r="I2269" t="s">
        <v>16</v>
      </c>
      <c r="J2269" t="s">
        <v>6512</v>
      </c>
      <c r="K2269" t="s">
        <v>2164</v>
      </c>
      <c r="L2269">
        <v>1430</v>
      </c>
      <c r="M2269" t="str">
        <f>IF(Crime_analysis[[#This Row],[Victim''s Age]]&lt;13,"Child",IF(AND(Crime_analysis[[#This Row],[Victim''s Age]]&gt;13,Crime_analysis[[#This Row],[Victim''s Age]]&lt;18),"Teenager",IF(AND(Crime_analysis[[#This Row],[Victim''s Age]]&gt;=18,Crime_analysis[[#This Row],[Victim''s Age]]&lt;41),"Youth","Adult")))</f>
        <v>Adult</v>
      </c>
    </row>
    <row r="2270" spans="1:13" x14ac:dyDescent="0.35">
      <c r="A2270">
        <v>221217388</v>
      </c>
      <c r="B2270" s="1">
        <v>44768</v>
      </c>
      <c r="C2270" s="1">
        <v>44755</v>
      </c>
      <c r="D2270" t="s">
        <v>24</v>
      </c>
      <c r="E2270" t="s">
        <v>13</v>
      </c>
      <c r="F2270">
        <v>65</v>
      </c>
      <c r="G2270" t="s">
        <v>14</v>
      </c>
      <c r="H2270" t="s">
        <v>15</v>
      </c>
      <c r="I2270" t="s">
        <v>16</v>
      </c>
      <c r="J2270" t="s">
        <v>6512</v>
      </c>
      <c r="K2270" t="s">
        <v>2165</v>
      </c>
      <c r="L2270">
        <v>1200</v>
      </c>
      <c r="M2270" t="str">
        <f>IF(Crime_analysis[[#This Row],[Victim''s Age]]&lt;13,"Child",IF(AND(Crime_analysis[[#This Row],[Victim''s Age]]&gt;13,Crime_analysis[[#This Row],[Victim''s Age]]&lt;18),"Teenager",IF(AND(Crime_analysis[[#This Row],[Victim''s Age]]&gt;=18,Crime_analysis[[#This Row],[Victim''s Age]]&lt;41),"Youth","Adult")))</f>
        <v>Adult</v>
      </c>
    </row>
    <row r="2271" spans="1:13" x14ac:dyDescent="0.35">
      <c r="A2271">
        <v>221218087</v>
      </c>
      <c r="B2271" s="1">
        <v>44782</v>
      </c>
      <c r="C2271" s="1">
        <v>44781</v>
      </c>
      <c r="D2271" t="s">
        <v>24</v>
      </c>
      <c r="E2271" t="s">
        <v>56</v>
      </c>
      <c r="F2271">
        <v>23</v>
      </c>
      <c r="G2271" t="s">
        <v>19</v>
      </c>
      <c r="H2271" t="s">
        <v>15</v>
      </c>
      <c r="I2271" t="s">
        <v>16</v>
      </c>
      <c r="J2271" t="s">
        <v>6512</v>
      </c>
      <c r="K2271" t="s">
        <v>2166</v>
      </c>
      <c r="L2271">
        <v>1900</v>
      </c>
      <c r="M2271" t="str">
        <f>IF(Crime_analysis[[#This Row],[Victim''s Age]]&lt;13,"Child",IF(AND(Crime_analysis[[#This Row],[Victim''s Age]]&gt;13,Crime_analysis[[#This Row],[Victim''s Age]]&lt;18),"Teenager",IF(AND(Crime_analysis[[#This Row],[Victim''s Age]]&gt;=18,Crime_analysis[[#This Row],[Victim''s Age]]&lt;41),"Youth","Adult")))</f>
        <v>Youth</v>
      </c>
    </row>
    <row r="2272" spans="1:13" x14ac:dyDescent="0.35">
      <c r="A2272">
        <v>220318585</v>
      </c>
      <c r="B2272" s="1">
        <v>44850</v>
      </c>
      <c r="C2272" s="1">
        <v>44849</v>
      </c>
      <c r="D2272" t="s">
        <v>12</v>
      </c>
      <c r="E2272" t="s">
        <v>206</v>
      </c>
      <c r="F2272">
        <v>32</v>
      </c>
      <c r="G2272" t="s">
        <v>14</v>
      </c>
      <c r="H2272" t="s">
        <v>30</v>
      </c>
      <c r="I2272" t="s">
        <v>16</v>
      </c>
      <c r="J2272" t="s">
        <v>6512</v>
      </c>
      <c r="K2272" t="s">
        <v>2167</v>
      </c>
      <c r="L2272">
        <v>2020</v>
      </c>
      <c r="M2272" t="str">
        <f>IF(Crime_analysis[[#This Row],[Victim''s Age]]&lt;13,"Child",IF(AND(Crime_analysis[[#This Row],[Victim''s Age]]&gt;13,Crime_analysis[[#This Row],[Victim''s Age]]&lt;18),"Teenager",IF(AND(Crime_analysis[[#This Row],[Victim''s Age]]&gt;=18,Crime_analysis[[#This Row],[Victim''s Age]]&lt;41),"Youth","Adult")))</f>
        <v>Youth</v>
      </c>
    </row>
    <row r="2273" spans="1:13" x14ac:dyDescent="0.35">
      <c r="A2273">
        <v>222014907</v>
      </c>
      <c r="B2273" s="1">
        <v>44815</v>
      </c>
      <c r="C2273" s="1">
        <v>44815</v>
      </c>
      <c r="D2273" t="s">
        <v>18</v>
      </c>
      <c r="E2273" t="s">
        <v>171</v>
      </c>
      <c r="F2273">
        <v>60</v>
      </c>
      <c r="G2273" t="s">
        <v>14</v>
      </c>
      <c r="H2273" t="s">
        <v>126</v>
      </c>
      <c r="I2273" t="s">
        <v>99</v>
      </c>
      <c r="J2273" t="s">
        <v>6512</v>
      </c>
      <c r="K2273" t="s">
        <v>2168</v>
      </c>
      <c r="L2273">
        <v>1100</v>
      </c>
      <c r="M2273" t="str">
        <f>IF(Crime_analysis[[#This Row],[Victim''s Age]]&lt;13,"Child",IF(AND(Crime_analysis[[#This Row],[Victim''s Age]]&gt;13,Crime_analysis[[#This Row],[Victim''s Age]]&lt;18),"Teenager",IF(AND(Crime_analysis[[#This Row],[Victim''s Age]]&gt;=18,Crime_analysis[[#This Row],[Victim''s Age]]&lt;41),"Youth","Adult")))</f>
        <v>Adult</v>
      </c>
    </row>
    <row r="2274" spans="1:13" x14ac:dyDescent="0.35">
      <c r="A2274">
        <v>220915463</v>
      </c>
      <c r="B2274" s="1">
        <v>44861</v>
      </c>
      <c r="C2274" s="1">
        <v>44860</v>
      </c>
      <c r="D2274" t="s">
        <v>65</v>
      </c>
      <c r="E2274" t="s">
        <v>35</v>
      </c>
      <c r="F2274">
        <v>36</v>
      </c>
      <c r="G2274" t="s">
        <v>14</v>
      </c>
      <c r="H2274" t="s">
        <v>33</v>
      </c>
      <c r="I2274" t="s">
        <v>16</v>
      </c>
      <c r="J2274" t="s">
        <v>6512</v>
      </c>
      <c r="K2274" t="s">
        <v>2169</v>
      </c>
      <c r="L2274">
        <v>1845</v>
      </c>
      <c r="M2274" t="str">
        <f>IF(Crime_analysis[[#This Row],[Victim''s Age]]&lt;13,"Child",IF(AND(Crime_analysis[[#This Row],[Victim''s Age]]&gt;13,Crime_analysis[[#This Row],[Victim''s Age]]&lt;18),"Teenager",IF(AND(Crime_analysis[[#This Row],[Victim''s Age]]&gt;=18,Crime_analysis[[#This Row],[Victim''s Age]]&lt;41),"Youth","Adult")))</f>
        <v>Youth</v>
      </c>
    </row>
    <row r="2275" spans="1:13" x14ac:dyDescent="0.35">
      <c r="A2275">
        <v>221225202</v>
      </c>
      <c r="B2275" s="1">
        <v>44909</v>
      </c>
      <c r="C2275" s="1">
        <v>44909</v>
      </c>
      <c r="D2275" t="s">
        <v>24</v>
      </c>
      <c r="E2275" t="s">
        <v>50</v>
      </c>
      <c r="F2275">
        <v>31</v>
      </c>
      <c r="G2275" t="s">
        <v>14</v>
      </c>
      <c r="H2275" t="s">
        <v>15</v>
      </c>
      <c r="I2275" t="s">
        <v>16</v>
      </c>
      <c r="J2275" t="s">
        <v>6512</v>
      </c>
      <c r="K2275" t="s">
        <v>2170</v>
      </c>
      <c r="L2275">
        <v>500</v>
      </c>
      <c r="M2275" t="str">
        <f>IF(Crime_analysis[[#This Row],[Victim''s Age]]&lt;13,"Child",IF(AND(Crime_analysis[[#This Row],[Victim''s Age]]&gt;13,Crime_analysis[[#This Row],[Victim''s Age]]&lt;18),"Teenager",IF(AND(Crime_analysis[[#This Row],[Victim''s Age]]&gt;=18,Crime_analysis[[#This Row],[Victim''s Age]]&lt;41),"Youth","Adult")))</f>
        <v>Youth</v>
      </c>
    </row>
    <row r="2276" spans="1:13" x14ac:dyDescent="0.35">
      <c r="A2276">
        <v>221417493</v>
      </c>
      <c r="B2276" s="1">
        <v>44839</v>
      </c>
      <c r="C2276" s="1">
        <v>44839</v>
      </c>
      <c r="D2276" t="s">
        <v>120</v>
      </c>
      <c r="E2276" t="s">
        <v>110</v>
      </c>
      <c r="F2276">
        <v>37</v>
      </c>
      <c r="G2276" t="s">
        <v>19</v>
      </c>
      <c r="H2276" t="s">
        <v>30</v>
      </c>
      <c r="I2276" t="s">
        <v>16</v>
      </c>
      <c r="J2276" t="s">
        <v>6512</v>
      </c>
      <c r="K2276" t="s">
        <v>2171</v>
      </c>
      <c r="L2276">
        <v>2200</v>
      </c>
      <c r="M2276" t="str">
        <f>IF(Crime_analysis[[#This Row],[Victim''s Age]]&lt;13,"Child",IF(AND(Crime_analysis[[#This Row],[Victim''s Age]]&gt;13,Crime_analysis[[#This Row],[Victim''s Age]]&lt;18),"Teenager",IF(AND(Crime_analysis[[#This Row],[Victim''s Age]]&gt;=18,Crime_analysis[[#This Row],[Victim''s Age]]&lt;41),"Youth","Adult")))</f>
        <v>Youth</v>
      </c>
    </row>
    <row r="2277" spans="1:13" x14ac:dyDescent="0.35">
      <c r="A2277">
        <v>221710886</v>
      </c>
      <c r="B2277" s="1">
        <v>44744</v>
      </c>
      <c r="C2277" s="1">
        <v>44744</v>
      </c>
      <c r="D2277" t="s">
        <v>40</v>
      </c>
      <c r="E2277" t="s">
        <v>56</v>
      </c>
      <c r="F2277">
        <v>39</v>
      </c>
      <c r="G2277" t="s">
        <v>19</v>
      </c>
      <c r="H2277" t="s">
        <v>33</v>
      </c>
      <c r="I2277" t="s">
        <v>16</v>
      </c>
      <c r="J2277" t="s">
        <v>113</v>
      </c>
      <c r="K2277" t="s">
        <v>2172</v>
      </c>
      <c r="L2277">
        <v>2145</v>
      </c>
      <c r="M2277" t="str">
        <f>IF(Crime_analysis[[#This Row],[Victim''s Age]]&lt;13,"Child",IF(AND(Crime_analysis[[#This Row],[Victim''s Age]]&gt;13,Crime_analysis[[#This Row],[Victim''s Age]]&lt;18),"Teenager",IF(AND(Crime_analysis[[#This Row],[Victim''s Age]]&gt;=18,Crime_analysis[[#This Row],[Victim''s Age]]&lt;41),"Youth","Adult")))</f>
        <v>Youth</v>
      </c>
    </row>
    <row r="2278" spans="1:13" x14ac:dyDescent="0.35">
      <c r="A2278">
        <v>221316182</v>
      </c>
      <c r="B2278" s="1">
        <v>44790</v>
      </c>
      <c r="C2278" s="1">
        <v>44790</v>
      </c>
      <c r="D2278" t="s">
        <v>52</v>
      </c>
      <c r="E2278" t="s">
        <v>517</v>
      </c>
      <c r="F2278">
        <v>72</v>
      </c>
      <c r="G2278" t="s">
        <v>19</v>
      </c>
      <c r="H2278" t="s">
        <v>30</v>
      </c>
      <c r="I2278" t="s">
        <v>889</v>
      </c>
      <c r="J2278" t="s">
        <v>6512</v>
      </c>
      <c r="K2278" t="s">
        <v>2173</v>
      </c>
      <c r="L2278">
        <v>2218</v>
      </c>
      <c r="M2278" t="str">
        <f>IF(Crime_analysis[[#This Row],[Victim''s Age]]&lt;13,"Child",IF(AND(Crime_analysis[[#This Row],[Victim''s Age]]&gt;13,Crime_analysis[[#This Row],[Victim''s Age]]&lt;18),"Teenager",IF(AND(Crime_analysis[[#This Row],[Victim''s Age]]&gt;=18,Crime_analysis[[#This Row],[Victim''s Age]]&lt;41),"Youth","Adult")))</f>
        <v>Adult</v>
      </c>
    </row>
    <row r="2279" spans="1:13" x14ac:dyDescent="0.35">
      <c r="A2279">
        <v>221612790</v>
      </c>
      <c r="B2279" s="1">
        <v>44831</v>
      </c>
      <c r="C2279" s="1">
        <v>44830</v>
      </c>
      <c r="D2279" t="s">
        <v>86</v>
      </c>
      <c r="E2279" t="s">
        <v>35</v>
      </c>
      <c r="F2279">
        <v>43</v>
      </c>
      <c r="G2279" t="s">
        <v>19</v>
      </c>
      <c r="H2279" t="s">
        <v>20</v>
      </c>
      <c r="I2279" t="s">
        <v>16</v>
      </c>
      <c r="J2279" t="s">
        <v>6512</v>
      </c>
      <c r="K2279" t="s">
        <v>2174</v>
      </c>
      <c r="L2279">
        <v>1700</v>
      </c>
      <c r="M2279" t="str">
        <f>IF(Crime_analysis[[#This Row],[Victim''s Age]]&lt;13,"Child",IF(AND(Crime_analysis[[#This Row],[Victim''s Age]]&gt;13,Crime_analysis[[#This Row],[Victim''s Age]]&lt;18),"Teenager",IF(AND(Crime_analysis[[#This Row],[Victim''s Age]]&gt;=18,Crime_analysis[[#This Row],[Victim''s Age]]&lt;41),"Youth","Adult")))</f>
        <v>Adult</v>
      </c>
    </row>
    <row r="2280" spans="1:13" x14ac:dyDescent="0.35">
      <c r="A2280">
        <v>222011758</v>
      </c>
      <c r="B2280" s="1">
        <v>44740</v>
      </c>
      <c r="C2280" s="1">
        <v>44740</v>
      </c>
      <c r="D2280" t="s">
        <v>18</v>
      </c>
      <c r="E2280" t="s">
        <v>181</v>
      </c>
      <c r="F2280">
        <v>49</v>
      </c>
      <c r="G2280" t="s">
        <v>14</v>
      </c>
      <c r="H2280" t="s">
        <v>15</v>
      </c>
      <c r="I2280" t="s">
        <v>59</v>
      </c>
      <c r="J2280" t="s">
        <v>6512</v>
      </c>
      <c r="K2280" t="s">
        <v>2175</v>
      </c>
      <c r="L2280">
        <v>2040</v>
      </c>
      <c r="M2280" t="str">
        <f>IF(Crime_analysis[[#This Row],[Victim''s Age]]&lt;13,"Child",IF(AND(Crime_analysis[[#This Row],[Victim''s Age]]&gt;13,Crime_analysis[[#This Row],[Victim''s Age]]&lt;18),"Teenager",IF(AND(Crime_analysis[[#This Row],[Victim''s Age]]&gt;=18,Crime_analysis[[#This Row],[Victim''s Age]]&lt;41),"Youth","Adult")))</f>
        <v>Adult</v>
      </c>
    </row>
    <row r="2281" spans="1:13" x14ac:dyDescent="0.35">
      <c r="A2281">
        <v>220415723</v>
      </c>
      <c r="B2281" s="1">
        <v>44892</v>
      </c>
      <c r="C2281" s="1">
        <v>44892</v>
      </c>
      <c r="D2281" t="s">
        <v>68</v>
      </c>
      <c r="E2281" t="s">
        <v>181</v>
      </c>
      <c r="F2281">
        <v>36</v>
      </c>
      <c r="G2281" t="s">
        <v>14</v>
      </c>
      <c r="H2281" t="s">
        <v>20</v>
      </c>
      <c r="I2281" t="s">
        <v>59</v>
      </c>
      <c r="J2281" t="s">
        <v>6512</v>
      </c>
      <c r="K2281" t="s">
        <v>2176</v>
      </c>
      <c r="L2281">
        <v>130</v>
      </c>
      <c r="M2281" t="str">
        <f>IF(Crime_analysis[[#This Row],[Victim''s Age]]&lt;13,"Child",IF(AND(Crime_analysis[[#This Row],[Victim''s Age]]&gt;13,Crime_analysis[[#This Row],[Victim''s Age]]&lt;18),"Teenager",IF(AND(Crime_analysis[[#This Row],[Victim''s Age]]&gt;=18,Crime_analysis[[#This Row],[Victim''s Age]]&lt;41),"Youth","Adult")))</f>
        <v>Youth</v>
      </c>
    </row>
    <row r="2282" spans="1:13" x14ac:dyDescent="0.35">
      <c r="A2282">
        <v>221511295</v>
      </c>
      <c r="B2282" s="1">
        <v>44732</v>
      </c>
      <c r="C2282" s="1">
        <v>44731</v>
      </c>
      <c r="D2282" t="s">
        <v>29</v>
      </c>
      <c r="E2282" t="s">
        <v>46</v>
      </c>
      <c r="F2282">
        <v>29</v>
      </c>
      <c r="G2282" t="s">
        <v>19</v>
      </c>
      <c r="H2282" t="s">
        <v>30</v>
      </c>
      <c r="I2282" t="s">
        <v>16</v>
      </c>
      <c r="J2282" t="s">
        <v>6512</v>
      </c>
      <c r="K2282" t="s">
        <v>2177</v>
      </c>
      <c r="L2282">
        <v>1619</v>
      </c>
      <c r="M2282" t="str">
        <f>IF(Crime_analysis[[#This Row],[Victim''s Age]]&lt;13,"Child",IF(AND(Crime_analysis[[#This Row],[Victim''s Age]]&gt;13,Crime_analysis[[#This Row],[Victim''s Age]]&lt;18),"Teenager",IF(AND(Crime_analysis[[#This Row],[Victim''s Age]]&gt;=18,Crime_analysis[[#This Row],[Victim''s Age]]&lt;41),"Youth","Adult")))</f>
        <v>Youth</v>
      </c>
    </row>
    <row r="2283" spans="1:13" x14ac:dyDescent="0.35">
      <c r="A2283">
        <v>220814363</v>
      </c>
      <c r="B2283" s="1">
        <v>44814</v>
      </c>
      <c r="C2283" s="1">
        <v>44813</v>
      </c>
      <c r="D2283" t="s">
        <v>141</v>
      </c>
      <c r="E2283" t="s">
        <v>150</v>
      </c>
      <c r="F2283">
        <v>28</v>
      </c>
      <c r="G2283" t="s">
        <v>14</v>
      </c>
      <c r="H2283" t="s">
        <v>30</v>
      </c>
      <c r="I2283" t="s">
        <v>16</v>
      </c>
      <c r="J2283" t="s">
        <v>6512</v>
      </c>
      <c r="K2283" t="s">
        <v>2178</v>
      </c>
      <c r="L2283">
        <v>2130</v>
      </c>
      <c r="M2283" t="str">
        <f>IF(Crime_analysis[[#This Row],[Victim''s Age]]&lt;13,"Child",IF(AND(Crime_analysis[[#This Row],[Victim''s Age]]&gt;13,Crime_analysis[[#This Row],[Victim''s Age]]&lt;18),"Teenager",IF(AND(Crime_analysis[[#This Row],[Victim''s Age]]&gt;=18,Crime_analysis[[#This Row],[Victim''s Age]]&lt;41),"Youth","Adult")))</f>
        <v>Youth</v>
      </c>
    </row>
    <row r="2284" spans="1:13" x14ac:dyDescent="0.35">
      <c r="A2284">
        <v>220414998</v>
      </c>
      <c r="B2284" s="1">
        <v>44868</v>
      </c>
      <c r="C2284" s="1">
        <v>44868</v>
      </c>
      <c r="D2284" t="s">
        <v>68</v>
      </c>
      <c r="E2284" t="s">
        <v>98</v>
      </c>
      <c r="F2284">
        <v>38</v>
      </c>
      <c r="G2284" t="s">
        <v>14</v>
      </c>
      <c r="H2284" t="s">
        <v>20</v>
      </c>
      <c r="I2284" t="s">
        <v>16</v>
      </c>
      <c r="J2284" t="s">
        <v>6512</v>
      </c>
      <c r="K2284" t="s">
        <v>2179</v>
      </c>
      <c r="L2284">
        <v>300</v>
      </c>
      <c r="M2284" t="str">
        <f>IF(Crime_analysis[[#This Row],[Victim''s Age]]&lt;13,"Child",IF(AND(Crime_analysis[[#This Row],[Victim''s Age]]&gt;13,Crime_analysis[[#This Row],[Victim''s Age]]&lt;18),"Teenager",IF(AND(Crime_analysis[[#This Row],[Victim''s Age]]&gt;=18,Crime_analysis[[#This Row],[Victim''s Age]]&lt;41),"Youth","Adult")))</f>
        <v>Youth</v>
      </c>
    </row>
    <row r="2285" spans="1:13" x14ac:dyDescent="0.35">
      <c r="A2285">
        <v>221419124</v>
      </c>
      <c r="B2285" s="1">
        <v>44884</v>
      </c>
      <c r="C2285" s="1">
        <v>44866</v>
      </c>
      <c r="D2285" t="s">
        <v>120</v>
      </c>
      <c r="E2285" t="s">
        <v>46</v>
      </c>
      <c r="F2285">
        <v>22</v>
      </c>
      <c r="G2285" t="s">
        <v>19</v>
      </c>
      <c r="H2285" t="s">
        <v>15</v>
      </c>
      <c r="I2285" t="s">
        <v>16</v>
      </c>
      <c r="J2285" t="s">
        <v>6512</v>
      </c>
      <c r="K2285" t="s">
        <v>2180</v>
      </c>
      <c r="L2285">
        <v>1200</v>
      </c>
      <c r="M2285" t="str">
        <f>IF(Crime_analysis[[#This Row],[Victim''s Age]]&lt;13,"Child",IF(AND(Crime_analysis[[#This Row],[Victim''s Age]]&gt;13,Crime_analysis[[#This Row],[Victim''s Age]]&lt;18),"Teenager",IF(AND(Crime_analysis[[#This Row],[Victim''s Age]]&gt;=18,Crime_analysis[[#This Row],[Victim''s Age]]&lt;41),"Youth","Adult")))</f>
        <v>Youth</v>
      </c>
    </row>
    <row r="2286" spans="1:13" x14ac:dyDescent="0.35">
      <c r="A2286">
        <v>220312646</v>
      </c>
      <c r="B2286" s="1">
        <v>44734</v>
      </c>
      <c r="C2286" s="1">
        <v>44734</v>
      </c>
      <c r="D2286" t="s">
        <v>12</v>
      </c>
      <c r="E2286" t="s">
        <v>150</v>
      </c>
      <c r="F2286">
        <v>60</v>
      </c>
      <c r="G2286" t="s">
        <v>19</v>
      </c>
      <c r="H2286" t="s">
        <v>20</v>
      </c>
      <c r="I2286" t="s">
        <v>16</v>
      </c>
      <c r="J2286" t="s">
        <v>6512</v>
      </c>
      <c r="K2286" t="s">
        <v>2181</v>
      </c>
      <c r="L2286">
        <v>500</v>
      </c>
      <c r="M2286" t="str">
        <f>IF(Crime_analysis[[#This Row],[Victim''s Age]]&lt;13,"Child",IF(AND(Crime_analysis[[#This Row],[Victim''s Age]]&gt;13,Crime_analysis[[#This Row],[Victim''s Age]]&lt;18),"Teenager",IF(AND(Crime_analysis[[#This Row],[Victim''s Age]]&gt;=18,Crime_analysis[[#This Row],[Victim''s Age]]&lt;41),"Youth","Adult")))</f>
        <v>Adult</v>
      </c>
    </row>
    <row r="2287" spans="1:13" x14ac:dyDescent="0.35">
      <c r="A2287">
        <v>220718457</v>
      </c>
      <c r="B2287" s="1">
        <v>44926</v>
      </c>
      <c r="C2287" s="1">
        <v>44925</v>
      </c>
      <c r="D2287" t="s">
        <v>45</v>
      </c>
      <c r="E2287" t="s">
        <v>50</v>
      </c>
      <c r="F2287">
        <v>27</v>
      </c>
      <c r="G2287" t="s">
        <v>14</v>
      </c>
      <c r="H2287" t="s">
        <v>15</v>
      </c>
      <c r="I2287" t="s">
        <v>16</v>
      </c>
      <c r="J2287" t="s">
        <v>6512</v>
      </c>
      <c r="K2287" t="s">
        <v>2182</v>
      </c>
      <c r="L2287">
        <v>1900</v>
      </c>
      <c r="M2287" t="str">
        <f>IF(Crime_analysis[[#This Row],[Victim''s Age]]&lt;13,"Child",IF(AND(Crime_analysis[[#This Row],[Victim''s Age]]&gt;13,Crime_analysis[[#This Row],[Victim''s Age]]&lt;18),"Teenager",IF(AND(Crime_analysis[[#This Row],[Victim''s Age]]&gt;=18,Crime_analysis[[#This Row],[Victim''s Age]]&lt;41),"Youth","Adult")))</f>
        <v>Youth</v>
      </c>
    </row>
    <row r="2288" spans="1:13" x14ac:dyDescent="0.35">
      <c r="A2288">
        <v>221115980</v>
      </c>
      <c r="B2288" s="1">
        <v>44871</v>
      </c>
      <c r="C2288" s="1">
        <v>44871</v>
      </c>
      <c r="D2288" t="s">
        <v>61</v>
      </c>
      <c r="E2288" t="s">
        <v>56</v>
      </c>
      <c r="F2288">
        <v>58</v>
      </c>
      <c r="G2288" t="s">
        <v>19</v>
      </c>
      <c r="H2288" t="s">
        <v>20</v>
      </c>
      <c r="I2288" t="s">
        <v>16</v>
      </c>
      <c r="J2288" t="s">
        <v>6512</v>
      </c>
      <c r="K2288" t="s">
        <v>2183</v>
      </c>
      <c r="L2288">
        <v>900</v>
      </c>
      <c r="M2288" t="str">
        <f>IF(Crime_analysis[[#This Row],[Victim''s Age]]&lt;13,"Child",IF(AND(Crime_analysis[[#This Row],[Victim''s Age]]&gt;13,Crime_analysis[[#This Row],[Victim''s Age]]&lt;18),"Teenager",IF(AND(Crime_analysis[[#This Row],[Victim''s Age]]&gt;=18,Crime_analysis[[#This Row],[Victim''s Age]]&lt;41),"Youth","Adult")))</f>
        <v>Adult</v>
      </c>
    </row>
    <row r="2289" spans="1:13" x14ac:dyDescent="0.35">
      <c r="A2289">
        <v>220612650</v>
      </c>
      <c r="B2289" s="1">
        <v>44745</v>
      </c>
      <c r="C2289" s="1">
        <v>44745</v>
      </c>
      <c r="D2289" t="s">
        <v>22</v>
      </c>
      <c r="E2289" t="s">
        <v>517</v>
      </c>
      <c r="F2289">
        <v>35</v>
      </c>
      <c r="G2289" t="s">
        <v>14</v>
      </c>
      <c r="H2289" t="s">
        <v>15</v>
      </c>
      <c r="I2289" t="s">
        <v>889</v>
      </c>
      <c r="J2289" t="s">
        <v>6512</v>
      </c>
      <c r="K2289" t="s">
        <v>2184</v>
      </c>
      <c r="L2289">
        <v>1145</v>
      </c>
      <c r="M2289" t="str">
        <f>IF(Crime_analysis[[#This Row],[Victim''s Age]]&lt;13,"Child",IF(AND(Crime_analysis[[#This Row],[Victim''s Age]]&gt;13,Crime_analysis[[#This Row],[Victim''s Age]]&lt;18),"Teenager",IF(AND(Crime_analysis[[#This Row],[Victim''s Age]]&gt;=18,Crime_analysis[[#This Row],[Victim''s Age]]&lt;41),"Youth","Adult")))</f>
        <v>Youth</v>
      </c>
    </row>
    <row r="2290" spans="1:13" x14ac:dyDescent="0.35">
      <c r="A2290">
        <v>221219746</v>
      </c>
      <c r="B2290" s="1">
        <v>44819</v>
      </c>
      <c r="C2290" s="1">
        <v>44819</v>
      </c>
      <c r="D2290" t="s">
        <v>24</v>
      </c>
      <c r="E2290" t="s">
        <v>84</v>
      </c>
      <c r="F2290">
        <v>44</v>
      </c>
      <c r="G2290" t="s">
        <v>14</v>
      </c>
      <c r="H2290" t="s">
        <v>15</v>
      </c>
      <c r="I2290" t="s">
        <v>59</v>
      </c>
      <c r="J2290" t="s">
        <v>78</v>
      </c>
      <c r="K2290" t="s">
        <v>2185</v>
      </c>
      <c r="L2290">
        <v>2210</v>
      </c>
      <c r="M2290" t="str">
        <f>IF(Crime_analysis[[#This Row],[Victim''s Age]]&lt;13,"Child",IF(AND(Crime_analysis[[#This Row],[Victim''s Age]]&gt;13,Crime_analysis[[#This Row],[Victim''s Age]]&lt;18),"Teenager",IF(AND(Crime_analysis[[#This Row],[Victim''s Age]]&gt;=18,Crime_analysis[[#This Row],[Victim''s Age]]&lt;41),"Youth","Adult")))</f>
        <v>Adult</v>
      </c>
    </row>
    <row r="2291" spans="1:13" x14ac:dyDescent="0.35">
      <c r="A2291">
        <v>220411434</v>
      </c>
      <c r="B2291" s="1">
        <v>44772</v>
      </c>
      <c r="C2291" s="1">
        <v>44772</v>
      </c>
      <c r="D2291" t="s">
        <v>68</v>
      </c>
      <c r="E2291" t="s">
        <v>122</v>
      </c>
      <c r="F2291">
        <v>39</v>
      </c>
      <c r="G2291" t="s">
        <v>14</v>
      </c>
      <c r="H2291" t="s">
        <v>20</v>
      </c>
      <c r="I2291" t="s">
        <v>16</v>
      </c>
      <c r="J2291" t="s">
        <v>6512</v>
      </c>
      <c r="K2291" t="s">
        <v>2186</v>
      </c>
      <c r="L2291">
        <v>1830</v>
      </c>
      <c r="M2291" t="str">
        <f>IF(Crime_analysis[[#This Row],[Victim''s Age]]&lt;13,"Child",IF(AND(Crime_analysis[[#This Row],[Victim''s Age]]&gt;13,Crime_analysis[[#This Row],[Victim''s Age]]&lt;18),"Teenager",IF(AND(Crime_analysis[[#This Row],[Victim''s Age]]&gt;=18,Crime_analysis[[#This Row],[Victim''s Age]]&lt;41),"Youth","Adult")))</f>
        <v>Youth</v>
      </c>
    </row>
    <row r="2292" spans="1:13" x14ac:dyDescent="0.35">
      <c r="A2292">
        <v>221115204</v>
      </c>
      <c r="B2292" s="1">
        <v>44851</v>
      </c>
      <c r="C2292" s="1">
        <v>44851</v>
      </c>
      <c r="D2292" t="s">
        <v>61</v>
      </c>
      <c r="E2292" t="s">
        <v>181</v>
      </c>
      <c r="F2292">
        <v>24</v>
      </c>
      <c r="G2292" t="s">
        <v>19</v>
      </c>
      <c r="H2292" t="s">
        <v>20</v>
      </c>
      <c r="I2292" t="s">
        <v>270</v>
      </c>
      <c r="J2292" t="s">
        <v>78</v>
      </c>
      <c r="K2292" t="s">
        <v>727</v>
      </c>
      <c r="L2292">
        <v>2326</v>
      </c>
      <c r="M2292" t="str">
        <f>IF(Crime_analysis[[#This Row],[Victim''s Age]]&lt;13,"Child",IF(AND(Crime_analysis[[#This Row],[Victim''s Age]]&gt;13,Crime_analysis[[#This Row],[Victim''s Age]]&lt;18),"Teenager",IF(AND(Crime_analysis[[#This Row],[Victim''s Age]]&gt;=18,Crime_analysis[[#This Row],[Victim''s Age]]&lt;41),"Youth","Adult")))</f>
        <v>Youth</v>
      </c>
    </row>
    <row r="2293" spans="1:13" x14ac:dyDescent="0.35">
      <c r="A2293">
        <v>220620326</v>
      </c>
      <c r="B2293" s="1">
        <v>44914</v>
      </c>
      <c r="C2293" s="1">
        <v>44906</v>
      </c>
      <c r="D2293" t="s">
        <v>22</v>
      </c>
      <c r="E2293" t="s">
        <v>50</v>
      </c>
      <c r="F2293">
        <v>22</v>
      </c>
      <c r="G2293" t="s">
        <v>14</v>
      </c>
      <c r="H2293" t="s">
        <v>20</v>
      </c>
      <c r="I2293" t="s">
        <v>16</v>
      </c>
      <c r="J2293" t="s">
        <v>6512</v>
      </c>
      <c r="K2293" t="s">
        <v>2187</v>
      </c>
      <c r="L2293">
        <v>1800</v>
      </c>
      <c r="M2293" t="str">
        <f>IF(Crime_analysis[[#This Row],[Victim''s Age]]&lt;13,"Child",IF(AND(Crime_analysis[[#This Row],[Victim''s Age]]&gt;13,Crime_analysis[[#This Row],[Victim''s Age]]&lt;18),"Teenager",IF(AND(Crime_analysis[[#This Row],[Victim''s Age]]&gt;=18,Crime_analysis[[#This Row],[Victim''s Age]]&lt;41),"Youth","Adult")))</f>
        <v>Youth</v>
      </c>
    </row>
    <row r="2294" spans="1:13" x14ac:dyDescent="0.35">
      <c r="A2294">
        <v>221419837</v>
      </c>
      <c r="B2294" s="1">
        <v>44899</v>
      </c>
      <c r="C2294" s="1">
        <v>44898</v>
      </c>
      <c r="D2294" t="s">
        <v>120</v>
      </c>
      <c r="E2294" t="s">
        <v>56</v>
      </c>
      <c r="F2294">
        <v>27</v>
      </c>
      <c r="G2294" t="s">
        <v>14</v>
      </c>
      <c r="H2294" t="s">
        <v>30</v>
      </c>
      <c r="I2294" t="s">
        <v>16</v>
      </c>
      <c r="J2294" t="s">
        <v>6512</v>
      </c>
      <c r="K2294" t="s">
        <v>2188</v>
      </c>
      <c r="L2294">
        <v>1130</v>
      </c>
      <c r="M2294" t="str">
        <f>IF(Crime_analysis[[#This Row],[Victim''s Age]]&lt;13,"Child",IF(AND(Crime_analysis[[#This Row],[Victim''s Age]]&gt;13,Crime_analysis[[#This Row],[Victim''s Age]]&lt;18),"Teenager",IF(AND(Crime_analysis[[#This Row],[Victim''s Age]]&gt;=18,Crime_analysis[[#This Row],[Victim''s Age]]&lt;41),"Youth","Adult")))</f>
        <v>Youth</v>
      </c>
    </row>
    <row r="2295" spans="1:13" x14ac:dyDescent="0.35">
      <c r="A2295">
        <v>221711975</v>
      </c>
      <c r="B2295" s="1">
        <v>44777</v>
      </c>
      <c r="C2295" s="1">
        <v>44775</v>
      </c>
      <c r="D2295" t="s">
        <v>40</v>
      </c>
      <c r="E2295" t="s">
        <v>56</v>
      </c>
      <c r="F2295">
        <v>32</v>
      </c>
      <c r="G2295" t="s">
        <v>14</v>
      </c>
      <c r="H2295" t="s">
        <v>15</v>
      </c>
      <c r="I2295" t="s">
        <v>16</v>
      </c>
      <c r="J2295" t="s">
        <v>78</v>
      </c>
      <c r="K2295" t="s">
        <v>2189</v>
      </c>
      <c r="L2295">
        <v>2100</v>
      </c>
      <c r="M2295" t="str">
        <f>IF(Crime_analysis[[#This Row],[Victim''s Age]]&lt;13,"Child",IF(AND(Crime_analysis[[#This Row],[Victim''s Age]]&gt;13,Crime_analysis[[#This Row],[Victim''s Age]]&lt;18),"Teenager",IF(AND(Crime_analysis[[#This Row],[Victim''s Age]]&gt;=18,Crime_analysis[[#This Row],[Victim''s Age]]&lt;41),"Youth","Adult")))</f>
        <v>Youth</v>
      </c>
    </row>
    <row r="2296" spans="1:13" x14ac:dyDescent="0.35">
      <c r="A2296">
        <v>221316041</v>
      </c>
      <c r="B2296" s="1">
        <v>44788</v>
      </c>
      <c r="C2296" s="1">
        <v>44788</v>
      </c>
      <c r="D2296" t="s">
        <v>52</v>
      </c>
      <c r="E2296" t="s">
        <v>415</v>
      </c>
      <c r="F2296">
        <v>17</v>
      </c>
      <c r="G2296" t="s">
        <v>14</v>
      </c>
      <c r="H2296" t="s">
        <v>20</v>
      </c>
      <c r="I2296" t="s">
        <v>59</v>
      </c>
      <c r="J2296" t="s">
        <v>78</v>
      </c>
      <c r="K2296" t="s">
        <v>2190</v>
      </c>
      <c r="L2296">
        <v>1600</v>
      </c>
      <c r="M2296" t="str">
        <f>IF(Crime_analysis[[#This Row],[Victim''s Age]]&lt;13,"Child",IF(AND(Crime_analysis[[#This Row],[Victim''s Age]]&gt;13,Crime_analysis[[#This Row],[Victim''s Age]]&lt;18),"Teenager",IF(AND(Crime_analysis[[#This Row],[Victim''s Age]]&gt;=18,Crime_analysis[[#This Row],[Victim''s Age]]&lt;41),"Youth","Adult")))</f>
        <v>Teenager</v>
      </c>
    </row>
    <row r="2297" spans="1:13" x14ac:dyDescent="0.35">
      <c r="A2297">
        <v>221415283</v>
      </c>
      <c r="B2297" s="1">
        <v>44788</v>
      </c>
      <c r="C2297" s="1">
        <v>44787</v>
      </c>
      <c r="D2297" t="s">
        <v>120</v>
      </c>
      <c r="E2297" t="s">
        <v>181</v>
      </c>
      <c r="F2297">
        <v>47</v>
      </c>
      <c r="G2297" t="s">
        <v>19</v>
      </c>
      <c r="H2297" t="s">
        <v>30</v>
      </c>
      <c r="I2297" t="s">
        <v>59</v>
      </c>
      <c r="J2297" t="s">
        <v>6512</v>
      </c>
      <c r="K2297" t="s">
        <v>2191</v>
      </c>
      <c r="L2297">
        <v>2030</v>
      </c>
      <c r="M2297" t="str">
        <f>IF(Crime_analysis[[#This Row],[Victim''s Age]]&lt;13,"Child",IF(AND(Crime_analysis[[#This Row],[Victim''s Age]]&gt;13,Crime_analysis[[#This Row],[Victim''s Age]]&lt;18),"Teenager",IF(AND(Crime_analysis[[#This Row],[Victim''s Age]]&gt;=18,Crime_analysis[[#This Row],[Victim''s Age]]&lt;41),"Youth","Adult")))</f>
        <v>Adult</v>
      </c>
    </row>
    <row r="2298" spans="1:13" x14ac:dyDescent="0.35">
      <c r="A2298">
        <v>220901069</v>
      </c>
      <c r="B2298" s="1">
        <v>44857</v>
      </c>
      <c r="C2298" s="1">
        <v>44856</v>
      </c>
      <c r="D2298" t="s">
        <v>65</v>
      </c>
      <c r="E2298" t="s">
        <v>415</v>
      </c>
      <c r="F2298">
        <v>23</v>
      </c>
      <c r="G2298" t="s">
        <v>14</v>
      </c>
      <c r="H2298" t="s">
        <v>33</v>
      </c>
      <c r="I2298" t="s">
        <v>59</v>
      </c>
      <c r="J2298" t="s">
        <v>6512</v>
      </c>
      <c r="K2298" t="s">
        <v>2192</v>
      </c>
      <c r="L2298">
        <v>2300</v>
      </c>
      <c r="M2298" t="str">
        <f>IF(Crime_analysis[[#This Row],[Victim''s Age]]&lt;13,"Child",IF(AND(Crime_analysis[[#This Row],[Victim''s Age]]&gt;13,Crime_analysis[[#This Row],[Victim''s Age]]&lt;18),"Teenager",IF(AND(Crime_analysis[[#This Row],[Victim''s Age]]&gt;=18,Crime_analysis[[#This Row],[Victim''s Age]]&lt;41),"Youth","Adult")))</f>
        <v>Youth</v>
      </c>
    </row>
    <row r="2299" spans="1:13" x14ac:dyDescent="0.35">
      <c r="A2299">
        <v>220612332</v>
      </c>
      <c r="B2299" s="1">
        <v>44739</v>
      </c>
      <c r="C2299" s="1">
        <v>44736</v>
      </c>
      <c r="D2299" t="s">
        <v>22</v>
      </c>
      <c r="E2299" t="s">
        <v>110</v>
      </c>
      <c r="F2299">
        <v>49</v>
      </c>
      <c r="G2299" t="s">
        <v>14</v>
      </c>
      <c r="H2299" t="s">
        <v>33</v>
      </c>
      <c r="I2299" t="s">
        <v>16</v>
      </c>
      <c r="J2299" t="s">
        <v>6512</v>
      </c>
      <c r="K2299" t="s">
        <v>2193</v>
      </c>
      <c r="L2299">
        <v>1900</v>
      </c>
      <c r="M2299" t="str">
        <f>IF(Crime_analysis[[#This Row],[Victim''s Age]]&lt;13,"Child",IF(AND(Crime_analysis[[#This Row],[Victim''s Age]]&gt;13,Crime_analysis[[#This Row],[Victim''s Age]]&lt;18),"Teenager",IF(AND(Crime_analysis[[#This Row],[Victim''s Age]]&gt;=18,Crime_analysis[[#This Row],[Victim''s Age]]&lt;41),"Youth","Adult")))</f>
        <v>Adult</v>
      </c>
    </row>
    <row r="2300" spans="1:13" x14ac:dyDescent="0.35">
      <c r="A2300">
        <v>220818467</v>
      </c>
      <c r="B2300" s="1">
        <v>44917</v>
      </c>
      <c r="C2300" s="1">
        <v>44917</v>
      </c>
      <c r="D2300" t="s">
        <v>141</v>
      </c>
      <c r="E2300" t="s">
        <v>150</v>
      </c>
      <c r="F2300">
        <v>64</v>
      </c>
      <c r="G2300" t="s">
        <v>14</v>
      </c>
      <c r="H2300" t="s">
        <v>30</v>
      </c>
      <c r="I2300" t="s">
        <v>16</v>
      </c>
      <c r="J2300" t="s">
        <v>6512</v>
      </c>
      <c r="K2300" t="s">
        <v>2194</v>
      </c>
      <c r="L2300">
        <v>1615</v>
      </c>
      <c r="M2300" t="str">
        <f>IF(Crime_analysis[[#This Row],[Victim''s Age]]&lt;13,"Child",IF(AND(Crime_analysis[[#This Row],[Victim''s Age]]&gt;13,Crime_analysis[[#This Row],[Victim''s Age]]&lt;18),"Teenager",IF(AND(Crime_analysis[[#This Row],[Victim''s Age]]&gt;=18,Crime_analysis[[#This Row],[Victim''s Age]]&lt;41),"Youth","Adult")))</f>
        <v>Adult</v>
      </c>
    </row>
    <row r="2301" spans="1:13" x14ac:dyDescent="0.35">
      <c r="A2301">
        <v>220320077</v>
      </c>
      <c r="B2301" s="1">
        <v>44875</v>
      </c>
      <c r="C2301" s="1">
        <v>44875</v>
      </c>
      <c r="D2301" t="s">
        <v>12</v>
      </c>
      <c r="E2301" t="s">
        <v>687</v>
      </c>
      <c r="F2301">
        <v>33</v>
      </c>
      <c r="G2301" t="s">
        <v>19</v>
      </c>
      <c r="H2301" t="s">
        <v>15</v>
      </c>
      <c r="I2301" t="s">
        <v>1869</v>
      </c>
      <c r="J2301" t="s">
        <v>6512</v>
      </c>
      <c r="K2301" t="s">
        <v>2195</v>
      </c>
      <c r="L2301">
        <v>2200</v>
      </c>
      <c r="M2301" t="str">
        <f>IF(Crime_analysis[[#This Row],[Victim''s Age]]&lt;13,"Child",IF(AND(Crime_analysis[[#This Row],[Victim''s Age]]&gt;13,Crime_analysis[[#This Row],[Victim''s Age]]&lt;18),"Teenager",IF(AND(Crime_analysis[[#This Row],[Victim''s Age]]&gt;=18,Crime_analysis[[#This Row],[Victim''s Age]]&lt;41),"Youth","Adult")))</f>
        <v>Youth</v>
      </c>
    </row>
    <row r="2302" spans="1:13" x14ac:dyDescent="0.35">
      <c r="A2302">
        <v>221321912</v>
      </c>
      <c r="B2302" s="1">
        <v>44896</v>
      </c>
      <c r="C2302" s="1">
        <v>44895</v>
      </c>
      <c r="D2302" t="s">
        <v>52</v>
      </c>
      <c r="E2302" t="s">
        <v>50</v>
      </c>
      <c r="F2302">
        <v>27</v>
      </c>
      <c r="G2302" t="s">
        <v>19</v>
      </c>
      <c r="H2302" t="s">
        <v>221</v>
      </c>
      <c r="I2302" t="s">
        <v>16</v>
      </c>
      <c r="J2302" t="s">
        <v>6512</v>
      </c>
      <c r="K2302" t="s">
        <v>2196</v>
      </c>
      <c r="L2302">
        <v>950</v>
      </c>
      <c r="M2302" t="str">
        <f>IF(Crime_analysis[[#This Row],[Victim''s Age]]&lt;13,"Child",IF(AND(Crime_analysis[[#This Row],[Victim''s Age]]&gt;13,Crime_analysis[[#This Row],[Victim''s Age]]&lt;18),"Teenager",IF(AND(Crime_analysis[[#This Row],[Victim''s Age]]&gt;=18,Crime_analysis[[#This Row],[Victim''s Age]]&lt;41),"Youth","Adult")))</f>
        <v>Youth</v>
      </c>
    </row>
    <row r="2303" spans="1:13" x14ac:dyDescent="0.35">
      <c r="A2303">
        <v>220916573</v>
      </c>
      <c r="B2303" s="1">
        <v>44891</v>
      </c>
      <c r="C2303" s="1">
        <v>44891</v>
      </c>
      <c r="D2303" t="s">
        <v>65</v>
      </c>
      <c r="E2303" t="s">
        <v>156</v>
      </c>
      <c r="F2303">
        <v>47</v>
      </c>
      <c r="G2303" t="s">
        <v>19</v>
      </c>
      <c r="H2303" t="s">
        <v>33</v>
      </c>
      <c r="I2303" t="s">
        <v>16</v>
      </c>
      <c r="J2303" t="s">
        <v>6512</v>
      </c>
      <c r="K2303" t="s">
        <v>1701</v>
      </c>
      <c r="L2303">
        <v>1201</v>
      </c>
      <c r="M2303" t="str">
        <f>IF(Crime_analysis[[#This Row],[Victim''s Age]]&lt;13,"Child",IF(AND(Crime_analysis[[#This Row],[Victim''s Age]]&gt;13,Crime_analysis[[#This Row],[Victim''s Age]]&lt;18),"Teenager",IF(AND(Crime_analysis[[#This Row],[Victim''s Age]]&gt;=18,Crime_analysis[[#This Row],[Victim''s Age]]&lt;41),"Youth","Adult")))</f>
        <v>Adult</v>
      </c>
    </row>
    <row r="2304" spans="1:13" x14ac:dyDescent="0.35">
      <c r="A2304">
        <v>220511613</v>
      </c>
      <c r="B2304" s="1">
        <v>44763</v>
      </c>
      <c r="C2304" s="1">
        <v>44763</v>
      </c>
      <c r="D2304" t="s">
        <v>146</v>
      </c>
      <c r="E2304" t="s">
        <v>181</v>
      </c>
      <c r="F2304">
        <v>34</v>
      </c>
      <c r="G2304" t="s">
        <v>19</v>
      </c>
      <c r="H2304" t="s">
        <v>20</v>
      </c>
      <c r="I2304" t="s">
        <v>270</v>
      </c>
      <c r="J2304" t="s">
        <v>6512</v>
      </c>
      <c r="K2304" t="s">
        <v>2197</v>
      </c>
      <c r="L2304">
        <v>1900</v>
      </c>
      <c r="M2304" t="str">
        <f>IF(Crime_analysis[[#This Row],[Victim''s Age]]&lt;13,"Child",IF(AND(Crime_analysis[[#This Row],[Victim''s Age]]&gt;13,Crime_analysis[[#This Row],[Victim''s Age]]&lt;18),"Teenager",IF(AND(Crime_analysis[[#This Row],[Victim''s Age]]&gt;=18,Crime_analysis[[#This Row],[Victim''s Age]]&lt;41),"Youth","Adult")))</f>
        <v>Youth</v>
      </c>
    </row>
    <row r="2305" spans="1:13" x14ac:dyDescent="0.35">
      <c r="A2305">
        <v>221718374</v>
      </c>
      <c r="B2305" s="1">
        <v>44924</v>
      </c>
      <c r="C2305" s="1">
        <v>44923</v>
      </c>
      <c r="D2305" t="s">
        <v>40</v>
      </c>
      <c r="E2305" t="s">
        <v>56</v>
      </c>
      <c r="F2305">
        <v>36</v>
      </c>
      <c r="G2305" t="s">
        <v>14</v>
      </c>
      <c r="H2305" t="s">
        <v>20</v>
      </c>
      <c r="I2305" t="s">
        <v>16</v>
      </c>
      <c r="J2305" t="s">
        <v>6512</v>
      </c>
      <c r="K2305" t="s">
        <v>2198</v>
      </c>
      <c r="L2305">
        <v>2300</v>
      </c>
      <c r="M2305" t="str">
        <f>IF(Crime_analysis[[#This Row],[Victim''s Age]]&lt;13,"Child",IF(AND(Crime_analysis[[#This Row],[Victim''s Age]]&gt;13,Crime_analysis[[#This Row],[Victim''s Age]]&lt;18),"Teenager",IF(AND(Crime_analysis[[#This Row],[Victim''s Age]]&gt;=18,Crime_analysis[[#This Row],[Victim''s Age]]&lt;41),"Youth","Adult")))</f>
        <v>Youth</v>
      </c>
    </row>
    <row r="2306" spans="1:13" x14ac:dyDescent="0.35">
      <c r="A2306">
        <v>220712090</v>
      </c>
      <c r="B2306" s="1">
        <v>44766</v>
      </c>
      <c r="C2306" s="1">
        <v>44766</v>
      </c>
      <c r="D2306" t="s">
        <v>45</v>
      </c>
      <c r="E2306" t="s">
        <v>50</v>
      </c>
      <c r="F2306">
        <v>41</v>
      </c>
      <c r="G2306" t="s">
        <v>19</v>
      </c>
      <c r="H2306" t="s">
        <v>221</v>
      </c>
      <c r="I2306" t="s">
        <v>16</v>
      </c>
      <c r="J2306" t="s">
        <v>6512</v>
      </c>
      <c r="K2306" t="s">
        <v>1909</v>
      </c>
      <c r="L2306">
        <v>1215</v>
      </c>
      <c r="M2306" t="str">
        <f>IF(Crime_analysis[[#This Row],[Victim''s Age]]&lt;13,"Child",IF(AND(Crime_analysis[[#This Row],[Victim''s Age]]&gt;13,Crime_analysis[[#This Row],[Victim''s Age]]&lt;18),"Teenager",IF(AND(Crime_analysis[[#This Row],[Victim''s Age]]&gt;=18,Crime_analysis[[#This Row],[Victim''s Age]]&lt;41),"Youth","Adult")))</f>
        <v>Adult</v>
      </c>
    </row>
    <row r="2307" spans="1:13" x14ac:dyDescent="0.35">
      <c r="A2307">
        <v>220321030</v>
      </c>
      <c r="B2307" s="1">
        <v>44895</v>
      </c>
      <c r="C2307" s="1">
        <v>44895</v>
      </c>
      <c r="D2307" t="s">
        <v>12</v>
      </c>
      <c r="E2307" t="s">
        <v>84</v>
      </c>
      <c r="F2307">
        <v>36</v>
      </c>
      <c r="G2307" t="s">
        <v>14</v>
      </c>
      <c r="H2307" t="s">
        <v>20</v>
      </c>
      <c r="I2307" t="s">
        <v>59</v>
      </c>
      <c r="J2307" t="s">
        <v>6512</v>
      </c>
      <c r="K2307" t="s">
        <v>2199</v>
      </c>
      <c r="L2307">
        <v>825</v>
      </c>
      <c r="M2307" t="str">
        <f>IF(Crime_analysis[[#This Row],[Victim''s Age]]&lt;13,"Child",IF(AND(Crime_analysis[[#This Row],[Victim''s Age]]&gt;13,Crime_analysis[[#This Row],[Victim''s Age]]&lt;18),"Teenager",IF(AND(Crime_analysis[[#This Row],[Victim''s Age]]&gt;=18,Crime_analysis[[#This Row],[Victim''s Age]]&lt;41),"Youth","Adult")))</f>
        <v>Youth</v>
      </c>
    </row>
    <row r="2308" spans="1:13" x14ac:dyDescent="0.35">
      <c r="A2308">
        <v>220609805</v>
      </c>
      <c r="B2308" s="1">
        <v>44779</v>
      </c>
      <c r="C2308" s="1">
        <v>44664</v>
      </c>
      <c r="D2308" t="s">
        <v>61</v>
      </c>
      <c r="E2308" t="s">
        <v>54</v>
      </c>
      <c r="F2308">
        <v>41</v>
      </c>
      <c r="G2308" t="s">
        <v>19</v>
      </c>
      <c r="H2308" t="s">
        <v>20</v>
      </c>
      <c r="I2308" t="s">
        <v>16</v>
      </c>
      <c r="J2308" t="s">
        <v>6512</v>
      </c>
      <c r="K2308" t="s">
        <v>2200</v>
      </c>
      <c r="L2308">
        <v>1200</v>
      </c>
      <c r="M2308" t="str">
        <f>IF(Crime_analysis[[#This Row],[Victim''s Age]]&lt;13,"Child",IF(AND(Crime_analysis[[#This Row],[Victim''s Age]]&gt;13,Crime_analysis[[#This Row],[Victim''s Age]]&lt;18),"Teenager",IF(AND(Crime_analysis[[#This Row],[Victim''s Age]]&gt;=18,Crime_analysis[[#This Row],[Victim''s Age]]&lt;41),"Youth","Adult")))</f>
        <v>Adult</v>
      </c>
    </row>
    <row r="2309" spans="1:13" x14ac:dyDescent="0.35">
      <c r="A2309">
        <v>220509821</v>
      </c>
      <c r="B2309" s="1">
        <v>44715</v>
      </c>
      <c r="C2309" s="1">
        <v>44715</v>
      </c>
      <c r="D2309" t="s">
        <v>146</v>
      </c>
      <c r="E2309" t="s">
        <v>50</v>
      </c>
      <c r="F2309">
        <v>30</v>
      </c>
      <c r="G2309" t="s">
        <v>19</v>
      </c>
      <c r="H2309" t="s">
        <v>20</v>
      </c>
      <c r="I2309" t="s">
        <v>16</v>
      </c>
      <c r="J2309" t="s">
        <v>6512</v>
      </c>
      <c r="K2309" t="s">
        <v>2201</v>
      </c>
      <c r="L2309">
        <v>1800</v>
      </c>
      <c r="M2309" t="str">
        <f>IF(Crime_analysis[[#This Row],[Victim''s Age]]&lt;13,"Child",IF(AND(Crime_analysis[[#This Row],[Victim''s Age]]&gt;13,Crime_analysis[[#This Row],[Victim''s Age]]&lt;18),"Teenager",IF(AND(Crime_analysis[[#This Row],[Victim''s Age]]&gt;=18,Crime_analysis[[#This Row],[Victim''s Age]]&lt;41),"Youth","Adult")))</f>
        <v>Youth</v>
      </c>
    </row>
    <row r="2310" spans="1:13" x14ac:dyDescent="0.35">
      <c r="A2310">
        <v>222110663</v>
      </c>
      <c r="B2310" s="1">
        <v>44729</v>
      </c>
      <c r="C2310" s="1">
        <v>44725</v>
      </c>
      <c r="D2310" t="s">
        <v>103</v>
      </c>
      <c r="E2310" t="s">
        <v>35</v>
      </c>
      <c r="F2310">
        <v>71</v>
      </c>
      <c r="G2310" t="s">
        <v>19</v>
      </c>
      <c r="H2310" t="s">
        <v>92</v>
      </c>
      <c r="I2310" t="s">
        <v>16</v>
      </c>
      <c r="J2310" t="s">
        <v>6512</v>
      </c>
      <c r="K2310" t="s">
        <v>2202</v>
      </c>
      <c r="L2310">
        <v>2000</v>
      </c>
      <c r="M2310" t="str">
        <f>IF(Crime_analysis[[#This Row],[Victim''s Age]]&lt;13,"Child",IF(AND(Crime_analysis[[#This Row],[Victim''s Age]]&gt;13,Crime_analysis[[#This Row],[Victim''s Age]]&lt;18),"Teenager",IF(AND(Crime_analysis[[#This Row],[Victim''s Age]]&gt;=18,Crime_analysis[[#This Row],[Victim''s Age]]&lt;41),"Youth","Adult")))</f>
        <v>Adult</v>
      </c>
    </row>
    <row r="2311" spans="1:13" x14ac:dyDescent="0.35">
      <c r="A2311">
        <v>220614470</v>
      </c>
      <c r="B2311" s="1">
        <v>44782</v>
      </c>
      <c r="C2311" s="1">
        <v>44782</v>
      </c>
      <c r="D2311" t="s">
        <v>22</v>
      </c>
      <c r="E2311" t="s">
        <v>84</v>
      </c>
      <c r="F2311">
        <v>27</v>
      </c>
      <c r="G2311" t="s">
        <v>14</v>
      </c>
      <c r="H2311" t="s">
        <v>15</v>
      </c>
      <c r="I2311" t="s">
        <v>59</v>
      </c>
      <c r="J2311" t="s">
        <v>6512</v>
      </c>
      <c r="K2311" t="s">
        <v>2203</v>
      </c>
      <c r="L2311">
        <v>2000</v>
      </c>
      <c r="M2311" t="str">
        <f>IF(Crime_analysis[[#This Row],[Victim''s Age]]&lt;13,"Child",IF(AND(Crime_analysis[[#This Row],[Victim''s Age]]&gt;13,Crime_analysis[[#This Row],[Victim''s Age]]&lt;18),"Teenager",IF(AND(Crime_analysis[[#This Row],[Victim''s Age]]&gt;=18,Crime_analysis[[#This Row],[Victim''s Age]]&lt;41),"Youth","Adult")))</f>
        <v>Youth</v>
      </c>
    </row>
    <row r="2312" spans="1:13" x14ac:dyDescent="0.35">
      <c r="A2312">
        <v>221115547</v>
      </c>
      <c r="B2312" s="1">
        <v>44860</v>
      </c>
      <c r="C2312" s="1">
        <v>44858</v>
      </c>
      <c r="D2312" t="s">
        <v>61</v>
      </c>
      <c r="E2312" t="s">
        <v>50</v>
      </c>
      <c r="F2312">
        <v>55</v>
      </c>
      <c r="G2312" t="s">
        <v>14</v>
      </c>
      <c r="H2312" t="s">
        <v>30</v>
      </c>
      <c r="I2312" t="s">
        <v>16</v>
      </c>
      <c r="J2312" t="s">
        <v>6512</v>
      </c>
      <c r="K2312" t="s">
        <v>2204</v>
      </c>
      <c r="L2312">
        <v>1400</v>
      </c>
      <c r="M2312" t="str">
        <f>IF(Crime_analysis[[#This Row],[Victim''s Age]]&lt;13,"Child",IF(AND(Crime_analysis[[#This Row],[Victim''s Age]]&gt;13,Crime_analysis[[#This Row],[Victim''s Age]]&lt;18),"Teenager",IF(AND(Crime_analysis[[#This Row],[Victim''s Age]]&gt;=18,Crime_analysis[[#This Row],[Victim''s Age]]&lt;41),"Youth","Adult")))</f>
        <v>Adult</v>
      </c>
    </row>
    <row r="2313" spans="1:13" x14ac:dyDescent="0.35">
      <c r="A2313">
        <v>220713223</v>
      </c>
      <c r="B2313" s="1">
        <v>44796</v>
      </c>
      <c r="C2313" s="1">
        <v>44788</v>
      </c>
      <c r="D2313" t="s">
        <v>45</v>
      </c>
      <c r="E2313" t="s">
        <v>13</v>
      </c>
      <c r="F2313">
        <v>34</v>
      </c>
      <c r="G2313" t="s">
        <v>19</v>
      </c>
      <c r="H2313" t="s">
        <v>30</v>
      </c>
      <c r="I2313" t="s">
        <v>16</v>
      </c>
      <c r="J2313" t="s">
        <v>6512</v>
      </c>
      <c r="K2313" t="s">
        <v>2205</v>
      </c>
      <c r="L2313">
        <v>2135</v>
      </c>
      <c r="M2313" t="str">
        <f>IF(Crime_analysis[[#This Row],[Victim''s Age]]&lt;13,"Child",IF(AND(Crime_analysis[[#This Row],[Victim''s Age]]&gt;13,Crime_analysis[[#This Row],[Victim''s Age]]&lt;18),"Teenager",IF(AND(Crime_analysis[[#This Row],[Victim''s Age]]&gt;=18,Crime_analysis[[#This Row],[Victim''s Age]]&lt;41),"Youth","Adult")))</f>
        <v>Youth</v>
      </c>
    </row>
    <row r="2314" spans="1:13" x14ac:dyDescent="0.35">
      <c r="A2314">
        <v>221317174</v>
      </c>
      <c r="B2314" s="1">
        <v>44809</v>
      </c>
      <c r="C2314" s="1">
        <v>44809</v>
      </c>
      <c r="D2314" t="s">
        <v>52</v>
      </c>
      <c r="E2314" t="s">
        <v>150</v>
      </c>
      <c r="F2314">
        <v>18</v>
      </c>
      <c r="G2314" t="s">
        <v>14</v>
      </c>
      <c r="H2314" t="s">
        <v>30</v>
      </c>
      <c r="I2314" t="s">
        <v>16</v>
      </c>
      <c r="J2314" t="s">
        <v>6512</v>
      </c>
      <c r="K2314" t="s">
        <v>1874</v>
      </c>
      <c r="L2314">
        <v>1450</v>
      </c>
      <c r="M2314" t="str">
        <f>IF(Crime_analysis[[#This Row],[Victim''s Age]]&lt;13,"Child",IF(AND(Crime_analysis[[#This Row],[Victim''s Age]]&gt;13,Crime_analysis[[#This Row],[Victim''s Age]]&lt;18),"Teenager",IF(AND(Crime_analysis[[#This Row],[Victim''s Age]]&gt;=18,Crime_analysis[[#This Row],[Victim''s Age]]&lt;41),"Youth","Adult")))</f>
        <v>Youth</v>
      </c>
    </row>
    <row r="2315" spans="1:13" x14ac:dyDescent="0.35">
      <c r="A2315">
        <v>220318904</v>
      </c>
      <c r="B2315" s="1">
        <v>44856</v>
      </c>
      <c r="C2315" s="1">
        <v>44855</v>
      </c>
      <c r="D2315" t="s">
        <v>12</v>
      </c>
      <c r="E2315" t="s">
        <v>181</v>
      </c>
      <c r="F2315">
        <v>23</v>
      </c>
      <c r="G2315" t="s">
        <v>14</v>
      </c>
      <c r="H2315" t="s">
        <v>33</v>
      </c>
      <c r="I2315" t="s">
        <v>59</v>
      </c>
      <c r="J2315" t="s">
        <v>6512</v>
      </c>
      <c r="K2315" t="s">
        <v>2206</v>
      </c>
      <c r="L2315">
        <v>802</v>
      </c>
      <c r="M2315" t="str">
        <f>IF(Crime_analysis[[#This Row],[Victim''s Age]]&lt;13,"Child",IF(AND(Crime_analysis[[#This Row],[Victim''s Age]]&gt;13,Crime_analysis[[#This Row],[Victim''s Age]]&lt;18),"Teenager",IF(AND(Crime_analysis[[#This Row],[Victim''s Age]]&gt;=18,Crime_analysis[[#This Row],[Victim''s Age]]&lt;41),"Youth","Adult")))</f>
        <v>Youth</v>
      </c>
    </row>
    <row r="2316" spans="1:13" x14ac:dyDescent="0.35">
      <c r="A2316">
        <v>221320855</v>
      </c>
      <c r="B2316" s="1">
        <v>44879</v>
      </c>
      <c r="C2316" s="1">
        <v>44878</v>
      </c>
      <c r="D2316" t="s">
        <v>52</v>
      </c>
      <c r="E2316" t="s">
        <v>687</v>
      </c>
      <c r="F2316">
        <v>58</v>
      </c>
      <c r="G2316" t="s">
        <v>19</v>
      </c>
      <c r="H2316" t="s">
        <v>20</v>
      </c>
      <c r="I2316" t="s">
        <v>966</v>
      </c>
      <c r="J2316" t="s">
        <v>78</v>
      </c>
      <c r="K2316" t="s">
        <v>2207</v>
      </c>
      <c r="L2316">
        <v>1230</v>
      </c>
      <c r="M2316" t="str">
        <f>IF(Crime_analysis[[#This Row],[Victim''s Age]]&lt;13,"Child",IF(AND(Crime_analysis[[#This Row],[Victim''s Age]]&gt;13,Crime_analysis[[#This Row],[Victim''s Age]]&lt;18),"Teenager",IF(AND(Crime_analysis[[#This Row],[Victim''s Age]]&gt;=18,Crime_analysis[[#This Row],[Victim''s Age]]&lt;41),"Youth","Adult")))</f>
        <v>Adult</v>
      </c>
    </row>
    <row r="2317" spans="1:13" x14ac:dyDescent="0.35">
      <c r="A2317">
        <v>220816448</v>
      </c>
      <c r="B2317" s="1">
        <v>44870</v>
      </c>
      <c r="C2317" s="1">
        <v>44867</v>
      </c>
      <c r="D2317" t="s">
        <v>141</v>
      </c>
      <c r="E2317" t="s">
        <v>98</v>
      </c>
      <c r="F2317">
        <v>35</v>
      </c>
      <c r="G2317" t="s">
        <v>19</v>
      </c>
      <c r="H2317" t="s">
        <v>33</v>
      </c>
      <c r="I2317" t="s">
        <v>16</v>
      </c>
      <c r="J2317" t="s">
        <v>6512</v>
      </c>
      <c r="K2317" t="s">
        <v>2208</v>
      </c>
      <c r="L2317">
        <v>1500</v>
      </c>
      <c r="M2317" t="str">
        <f>IF(Crime_analysis[[#This Row],[Victim''s Age]]&lt;13,"Child",IF(AND(Crime_analysis[[#This Row],[Victim''s Age]]&gt;13,Crime_analysis[[#This Row],[Victim''s Age]]&lt;18),"Teenager",IF(AND(Crime_analysis[[#This Row],[Victim''s Age]]&gt;=18,Crime_analysis[[#This Row],[Victim''s Age]]&lt;41),"Youth","Adult")))</f>
        <v>Youth</v>
      </c>
    </row>
    <row r="2318" spans="1:13" x14ac:dyDescent="0.35">
      <c r="A2318">
        <v>220117918</v>
      </c>
      <c r="B2318" s="1">
        <v>44782</v>
      </c>
      <c r="C2318" s="1">
        <v>44782</v>
      </c>
      <c r="D2318" t="s">
        <v>42</v>
      </c>
      <c r="E2318" t="s">
        <v>687</v>
      </c>
      <c r="F2318">
        <v>20</v>
      </c>
      <c r="G2318" t="s">
        <v>14</v>
      </c>
      <c r="H2318" t="s">
        <v>20</v>
      </c>
      <c r="I2318" t="s">
        <v>321</v>
      </c>
      <c r="J2318" t="s">
        <v>113</v>
      </c>
      <c r="K2318" t="s">
        <v>2209</v>
      </c>
      <c r="L2318">
        <v>345</v>
      </c>
      <c r="M2318" t="str">
        <f>IF(Crime_analysis[[#This Row],[Victim''s Age]]&lt;13,"Child",IF(AND(Crime_analysis[[#This Row],[Victim''s Age]]&gt;13,Crime_analysis[[#This Row],[Victim''s Age]]&lt;18),"Teenager",IF(AND(Crime_analysis[[#This Row],[Victim''s Age]]&gt;=18,Crime_analysis[[#This Row],[Victim''s Age]]&lt;41),"Youth","Adult")))</f>
        <v>Youth</v>
      </c>
    </row>
    <row r="2319" spans="1:13" x14ac:dyDescent="0.35">
      <c r="A2319">
        <v>220910117</v>
      </c>
      <c r="B2319" s="1">
        <v>44719</v>
      </c>
      <c r="C2319" s="1">
        <v>44719</v>
      </c>
      <c r="D2319" t="s">
        <v>65</v>
      </c>
      <c r="E2319" t="s">
        <v>74</v>
      </c>
      <c r="F2319">
        <v>55</v>
      </c>
      <c r="G2319" t="s">
        <v>14</v>
      </c>
      <c r="H2319" t="s">
        <v>30</v>
      </c>
      <c r="I2319" t="s">
        <v>16</v>
      </c>
      <c r="J2319" t="s">
        <v>6512</v>
      </c>
      <c r="K2319" t="s">
        <v>2210</v>
      </c>
      <c r="L2319">
        <v>845</v>
      </c>
      <c r="M2319" t="str">
        <f>IF(Crime_analysis[[#This Row],[Victim''s Age]]&lt;13,"Child",IF(AND(Crime_analysis[[#This Row],[Victim''s Age]]&gt;13,Crime_analysis[[#This Row],[Victim''s Age]]&lt;18),"Teenager",IF(AND(Crime_analysis[[#This Row],[Victim''s Age]]&gt;=18,Crime_analysis[[#This Row],[Victim''s Age]]&lt;41),"Youth","Adult")))</f>
        <v>Adult</v>
      </c>
    </row>
    <row r="2320" spans="1:13" x14ac:dyDescent="0.35">
      <c r="A2320">
        <v>220216880</v>
      </c>
      <c r="B2320" s="1">
        <v>44820</v>
      </c>
      <c r="C2320" s="1">
        <v>44820</v>
      </c>
      <c r="D2320" t="s">
        <v>26</v>
      </c>
      <c r="E2320" t="s">
        <v>122</v>
      </c>
      <c r="F2320">
        <v>53</v>
      </c>
      <c r="G2320" t="s">
        <v>19</v>
      </c>
      <c r="H2320" t="s">
        <v>20</v>
      </c>
      <c r="I2320" t="s">
        <v>16</v>
      </c>
      <c r="J2320" t="s">
        <v>113</v>
      </c>
      <c r="K2320" t="s">
        <v>2211</v>
      </c>
      <c r="L2320">
        <v>950</v>
      </c>
      <c r="M2320" t="str">
        <f>IF(Crime_analysis[[#This Row],[Victim''s Age]]&lt;13,"Child",IF(AND(Crime_analysis[[#This Row],[Victim''s Age]]&gt;13,Crime_analysis[[#This Row],[Victim''s Age]]&lt;18),"Teenager",IF(AND(Crime_analysis[[#This Row],[Victim''s Age]]&gt;=18,Crime_analysis[[#This Row],[Victim''s Age]]&lt;41),"Youth","Adult")))</f>
        <v>Adult</v>
      </c>
    </row>
    <row r="2321" spans="1:13" x14ac:dyDescent="0.35">
      <c r="A2321">
        <v>220612214</v>
      </c>
      <c r="B2321" s="1">
        <v>44737</v>
      </c>
      <c r="C2321" s="1">
        <v>44737</v>
      </c>
      <c r="D2321" t="s">
        <v>22</v>
      </c>
      <c r="E2321" t="s">
        <v>181</v>
      </c>
      <c r="F2321">
        <v>46</v>
      </c>
      <c r="G2321" t="s">
        <v>14</v>
      </c>
      <c r="H2321" t="s">
        <v>20</v>
      </c>
      <c r="I2321" t="s">
        <v>59</v>
      </c>
      <c r="J2321" t="s">
        <v>78</v>
      </c>
      <c r="K2321" t="s">
        <v>2203</v>
      </c>
      <c r="L2321">
        <v>2245</v>
      </c>
      <c r="M2321" t="str">
        <f>IF(Crime_analysis[[#This Row],[Victim''s Age]]&lt;13,"Child",IF(AND(Crime_analysis[[#This Row],[Victim''s Age]]&gt;13,Crime_analysis[[#This Row],[Victim''s Age]]&lt;18),"Teenager",IF(AND(Crime_analysis[[#This Row],[Victim''s Age]]&gt;=18,Crime_analysis[[#This Row],[Victim''s Age]]&lt;41),"Youth","Adult")))</f>
        <v>Adult</v>
      </c>
    </row>
    <row r="2322" spans="1:13" x14ac:dyDescent="0.35">
      <c r="A2322">
        <v>221213039</v>
      </c>
      <c r="B2322" s="1">
        <v>44715</v>
      </c>
      <c r="C2322" s="1">
        <v>44713</v>
      </c>
      <c r="D2322" t="s">
        <v>24</v>
      </c>
      <c r="E2322" t="s">
        <v>320</v>
      </c>
      <c r="F2322">
        <v>36</v>
      </c>
      <c r="G2322" t="s">
        <v>19</v>
      </c>
      <c r="H2322" t="s">
        <v>15</v>
      </c>
      <c r="I2322" t="s">
        <v>59</v>
      </c>
      <c r="J2322" t="s">
        <v>6512</v>
      </c>
      <c r="K2322" t="s">
        <v>2212</v>
      </c>
      <c r="L2322">
        <v>1400</v>
      </c>
      <c r="M2322" t="str">
        <f>IF(Crime_analysis[[#This Row],[Victim''s Age]]&lt;13,"Child",IF(AND(Crime_analysis[[#This Row],[Victim''s Age]]&gt;13,Crime_analysis[[#This Row],[Victim''s Age]]&lt;18),"Teenager",IF(AND(Crime_analysis[[#This Row],[Victim''s Age]]&gt;=18,Crime_analysis[[#This Row],[Victim''s Age]]&lt;41),"Youth","Adult")))</f>
        <v>Youth</v>
      </c>
    </row>
    <row r="2323" spans="1:13" x14ac:dyDescent="0.35">
      <c r="A2323">
        <v>222018326</v>
      </c>
      <c r="B2323" s="1">
        <v>44900</v>
      </c>
      <c r="C2323" s="1">
        <v>44845</v>
      </c>
      <c r="D2323" t="s">
        <v>18</v>
      </c>
      <c r="E2323" t="s">
        <v>150</v>
      </c>
      <c r="F2323">
        <v>27</v>
      </c>
      <c r="G2323" t="s">
        <v>19</v>
      </c>
      <c r="H2323" t="s">
        <v>30</v>
      </c>
      <c r="I2323" t="s">
        <v>16</v>
      </c>
      <c r="J2323" t="s">
        <v>6512</v>
      </c>
      <c r="K2323" t="s">
        <v>2213</v>
      </c>
      <c r="L2323">
        <v>1300</v>
      </c>
      <c r="M2323" t="str">
        <f>IF(Crime_analysis[[#This Row],[Victim''s Age]]&lt;13,"Child",IF(AND(Crime_analysis[[#This Row],[Victim''s Age]]&gt;13,Crime_analysis[[#This Row],[Victim''s Age]]&lt;18),"Teenager",IF(AND(Crime_analysis[[#This Row],[Victim''s Age]]&gt;=18,Crime_analysis[[#This Row],[Victim''s Age]]&lt;41),"Youth","Adult")))</f>
        <v>Youth</v>
      </c>
    </row>
    <row r="2324" spans="1:13" x14ac:dyDescent="0.35">
      <c r="A2324">
        <v>221213197</v>
      </c>
      <c r="B2324" s="1">
        <v>44717</v>
      </c>
      <c r="C2324" s="1">
        <v>44717</v>
      </c>
      <c r="D2324" t="s">
        <v>24</v>
      </c>
      <c r="E2324" t="s">
        <v>46</v>
      </c>
      <c r="F2324">
        <v>33</v>
      </c>
      <c r="G2324" t="s">
        <v>14</v>
      </c>
      <c r="H2324" t="s">
        <v>15</v>
      </c>
      <c r="I2324" t="s">
        <v>16</v>
      </c>
      <c r="J2324" t="s">
        <v>6512</v>
      </c>
      <c r="K2324" t="s">
        <v>2214</v>
      </c>
      <c r="L2324">
        <v>1515</v>
      </c>
      <c r="M2324" t="str">
        <f>IF(Crime_analysis[[#This Row],[Victim''s Age]]&lt;13,"Child",IF(AND(Crime_analysis[[#This Row],[Victim''s Age]]&gt;13,Crime_analysis[[#This Row],[Victim''s Age]]&lt;18),"Teenager",IF(AND(Crime_analysis[[#This Row],[Victim''s Age]]&gt;=18,Crime_analysis[[#This Row],[Victim''s Age]]&lt;41),"Youth","Adult")))</f>
        <v>Youth</v>
      </c>
    </row>
    <row r="2325" spans="1:13" x14ac:dyDescent="0.35">
      <c r="A2325">
        <v>221112686</v>
      </c>
      <c r="B2325" s="1">
        <v>44786</v>
      </c>
      <c r="C2325" s="1">
        <v>44786</v>
      </c>
      <c r="D2325" t="s">
        <v>61</v>
      </c>
      <c r="E2325" t="s">
        <v>344</v>
      </c>
      <c r="F2325">
        <v>74</v>
      </c>
      <c r="G2325" t="s">
        <v>14</v>
      </c>
      <c r="H2325" t="s">
        <v>30</v>
      </c>
      <c r="I2325" t="s">
        <v>16</v>
      </c>
      <c r="J2325" t="s">
        <v>6512</v>
      </c>
      <c r="K2325" t="s">
        <v>2215</v>
      </c>
      <c r="L2325">
        <v>2030</v>
      </c>
      <c r="M2325" t="str">
        <f>IF(Crime_analysis[[#This Row],[Victim''s Age]]&lt;13,"Child",IF(AND(Crime_analysis[[#This Row],[Victim''s Age]]&gt;13,Crime_analysis[[#This Row],[Victim''s Age]]&lt;18),"Teenager",IF(AND(Crime_analysis[[#This Row],[Victim''s Age]]&gt;=18,Crime_analysis[[#This Row],[Victim''s Age]]&lt;41),"Youth","Adult")))</f>
        <v>Adult</v>
      </c>
    </row>
    <row r="2326" spans="1:13" x14ac:dyDescent="0.35">
      <c r="A2326">
        <v>220315739</v>
      </c>
      <c r="B2326" s="1">
        <v>44799</v>
      </c>
      <c r="C2326" s="1">
        <v>44798</v>
      </c>
      <c r="D2326" t="s">
        <v>12</v>
      </c>
      <c r="E2326" t="s">
        <v>783</v>
      </c>
      <c r="F2326">
        <v>76</v>
      </c>
      <c r="G2326" t="s">
        <v>14</v>
      </c>
      <c r="H2326" t="s">
        <v>20</v>
      </c>
      <c r="I2326" t="s">
        <v>16</v>
      </c>
      <c r="J2326" t="s">
        <v>6512</v>
      </c>
      <c r="K2326" t="s">
        <v>2216</v>
      </c>
      <c r="L2326">
        <v>1500</v>
      </c>
      <c r="M2326" t="str">
        <f>IF(Crime_analysis[[#This Row],[Victim''s Age]]&lt;13,"Child",IF(AND(Crime_analysis[[#This Row],[Victim''s Age]]&gt;13,Crime_analysis[[#This Row],[Victim''s Age]]&lt;18),"Teenager",IF(AND(Crime_analysis[[#This Row],[Victim''s Age]]&gt;=18,Crime_analysis[[#This Row],[Victim''s Age]]&lt;41),"Youth","Adult")))</f>
        <v>Adult</v>
      </c>
    </row>
    <row r="2327" spans="1:13" x14ac:dyDescent="0.35">
      <c r="A2327">
        <v>221010516</v>
      </c>
      <c r="B2327" s="1">
        <v>44728</v>
      </c>
      <c r="C2327" s="1">
        <v>44727</v>
      </c>
      <c r="D2327" t="s">
        <v>77</v>
      </c>
      <c r="E2327" t="s">
        <v>171</v>
      </c>
      <c r="F2327">
        <v>64</v>
      </c>
      <c r="G2327" t="s">
        <v>19</v>
      </c>
      <c r="H2327" t="s">
        <v>33</v>
      </c>
      <c r="I2327" t="s">
        <v>16</v>
      </c>
      <c r="J2327" t="s">
        <v>113</v>
      </c>
      <c r="K2327" t="s">
        <v>2217</v>
      </c>
      <c r="L2327">
        <v>1830</v>
      </c>
      <c r="M2327" t="str">
        <f>IF(Crime_analysis[[#This Row],[Victim''s Age]]&lt;13,"Child",IF(AND(Crime_analysis[[#This Row],[Victim''s Age]]&gt;13,Crime_analysis[[#This Row],[Victim''s Age]]&lt;18),"Teenager",IF(AND(Crime_analysis[[#This Row],[Victim''s Age]]&gt;=18,Crime_analysis[[#This Row],[Victim''s Age]]&lt;41),"Youth","Adult")))</f>
        <v>Adult</v>
      </c>
    </row>
    <row r="2328" spans="1:13" x14ac:dyDescent="0.35">
      <c r="A2328">
        <v>221812211</v>
      </c>
      <c r="B2328" s="1">
        <v>44718</v>
      </c>
      <c r="C2328" s="1">
        <v>44718</v>
      </c>
      <c r="D2328" t="s">
        <v>115</v>
      </c>
      <c r="E2328" t="s">
        <v>1005</v>
      </c>
      <c r="F2328">
        <v>59</v>
      </c>
      <c r="G2328" t="s">
        <v>19</v>
      </c>
      <c r="H2328" t="s">
        <v>15</v>
      </c>
      <c r="I2328" t="s">
        <v>416</v>
      </c>
      <c r="J2328" t="s">
        <v>113</v>
      </c>
      <c r="K2328" t="s">
        <v>2218</v>
      </c>
      <c r="L2328">
        <v>1938</v>
      </c>
      <c r="M2328" t="str">
        <f>IF(Crime_analysis[[#This Row],[Victim''s Age]]&lt;13,"Child",IF(AND(Crime_analysis[[#This Row],[Victim''s Age]]&gt;13,Crime_analysis[[#This Row],[Victim''s Age]]&lt;18),"Teenager",IF(AND(Crime_analysis[[#This Row],[Victim''s Age]]&gt;=18,Crime_analysis[[#This Row],[Victim''s Age]]&lt;41),"Youth","Adult")))</f>
        <v>Adult</v>
      </c>
    </row>
    <row r="2329" spans="1:13" x14ac:dyDescent="0.35">
      <c r="A2329">
        <v>220126376</v>
      </c>
      <c r="B2329" s="1">
        <v>44909</v>
      </c>
      <c r="C2329" s="1">
        <v>44905</v>
      </c>
      <c r="D2329" t="s">
        <v>42</v>
      </c>
      <c r="E2329" t="s">
        <v>50</v>
      </c>
      <c r="F2329">
        <v>17</v>
      </c>
      <c r="G2329" t="s">
        <v>14</v>
      </c>
      <c r="H2329" t="s">
        <v>15</v>
      </c>
      <c r="I2329" t="s">
        <v>16</v>
      </c>
      <c r="J2329" t="s">
        <v>6512</v>
      </c>
      <c r="K2329" t="s">
        <v>2219</v>
      </c>
      <c r="L2329">
        <v>1545</v>
      </c>
      <c r="M2329" t="str">
        <f>IF(Crime_analysis[[#This Row],[Victim''s Age]]&lt;13,"Child",IF(AND(Crime_analysis[[#This Row],[Victim''s Age]]&gt;13,Crime_analysis[[#This Row],[Victim''s Age]]&lt;18),"Teenager",IF(AND(Crime_analysis[[#This Row],[Victim''s Age]]&gt;=18,Crime_analysis[[#This Row],[Victim''s Age]]&lt;41),"Youth","Adult")))</f>
        <v>Teenager</v>
      </c>
    </row>
    <row r="2330" spans="1:13" x14ac:dyDescent="0.35">
      <c r="A2330">
        <v>221114050</v>
      </c>
      <c r="B2330" s="1">
        <v>44823</v>
      </c>
      <c r="C2330" s="1">
        <v>44821</v>
      </c>
      <c r="D2330" t="s">
        <v>61</v>
      </c>
      <c r="E2330" t="s">
        <v>110</v>
      </c>
      <c r="F2330">
        <v>32</v>
      </c>
      <c r="G2330" t="s">
        <v>19</v>
      </c>
      <c r="H2330" t="s">
        <v>30</v>
      </c>
      <c r="I2330" t="s">
        <v>16</v>
      </c>
      <c r="J2330" t="s">
        <v>6512</v>
      </c>
      <c r="K2330" t="s">
        <v>2220</v>
      </c>
      <c r="L2330">
        <v>1830</v>
      </c>
      <c r="M2330" t="str">
        <f>IF(Crime_analysis[[#This Row],[Victim''s Age]]&lt;13,"Child",IF(AND(Crime_analysis[[#This Row],[Victim''s Age]]&gt;13,Crime_analysis[[#This Row],[Victim''s Age]]&lt;18),"Teenager",IF(AND(Crime_analysis[[#This Row],[Victim''s Age]]&gt;=18,Crime_analysis[[#This Row],[Victim''s Age]]&lt;41),"Youth","Adult")))</f>
        <v>Youth</v>
      </c>
    </row>
    <row r="2331" spans="1:13" x14ac:dyDescent="0.35">
      <c r="A2331">
        <v>221319004</v>
      </c>
      <c r="B2331" s="1">
        <v>44842</v>
      </c>
      <c r="C2331" s="1">
        <v>44842</v>
      </c>
      <c r="D2331" t="s">
        <v>52</v>
      </c>
      <c r="E2331" t="s">
        <v>46</v>
      </c>
      <c r="F2331">
        <v>25</v>
      </c>
      <c r="G2331" t="s">
        <v>14</v>
      </c>
      <c r="H2331" t="s">
        <v>15</v>
      </c>
      <c r="I2331" t="s">
        <v>16</v>
      </c>
      <c r="J2331" t="s">
        <v>6512</v>
      </c>
      <c r="K2331" t="s">
        <v>2221</v>
      </c>
      <c r="L2331">
        <v>400</v>
      </c>
      <c r="M2331" t="str">
        <f>IF(Crime_analysis[[#This Row],[Victim''s Age]]&lt;13,"Child",IF(AND(Crime_analysis[[#This Row],[Victim''s Age]]&gt;13,Crime_analysis[[#This Row],[Victim''s Age]]&lt;18),"Teenager",IF(AND(Crime_analysis[[#This Row],[Victim''s Age]]&gt;=18,Crime_analysis[[#This Row],[Victim''s Age]]&lt;41),"Youth","Adult")))</f>
        <v>Youth</v>
      </c>
    </row>
    <row r="2332" spans="1:13" x14ac:dyDescent="0.35">
      <c r="A2332">
        <v>220818533</v>
      </c>
      <c r="B2332" s="1">
        <v>44919</v>
      </c>
      <c r="C2332" s="1">
        <v>44918</v>
      </c>
      <c r="D2332" t="s">
        <v>141</v>
      </c>
      <c r="E2332" t="s">
        <v>35</v>
      </c>
      <c r="F2332">
        <v>40</v>
      </c>
      <c r="G2332" t="s">
        <v>14</v>
      </c>
      <c r="H2332" t="s">
        <v>30</v>
      </c>
      <c r="I2332" t="s">
        <v>16</v>
      </c>
      <c r="J2332" t="s">
        <v>6512</v>
      </c>
      <c r="K2332" t="s">
        <v>2222</v>
      </c>
      <c r="L2332">
        <v>2017</v>
      </c>
      <c r="M2332" t="str">
        <f>IF(Crime_analysis[[#This Row],[Victim''s Age]]&lt;13,"Child",IF(AND(Crime_analysis[[#This Row],[Victim''s Age]]&gt;13,Crime_analysis[[#This Row],[Victim''s Age]]&lt;18),"Teenager",IF(AND(Crime_analysis[[#This Row],[Victim''s Age]]&gt;=18,Crime_analysis[[#This Row],[Victim''s Age]]&lt;41),"Youth","Adult")))</f>
        <v>Youth</v>
      </c>
    </row>
    <row r="2333" spans="1:13" x14ac:dyDescent="0.35">
      <c r="A2333">
        <v>221116835</v>
      </c>
      <c r="B2333" s="1">
        <v>44892</v>
      </c>
      <c r="C2333" s="1">
        <v>44891</v>
      </c>
      <c r="D2333" t="s">
        <v>61</v>
      </c>
      <c r="E2333" t="s">
        <v>50</v>
      </c>
      <c r="F2333">
        <v>41</v>
      </c>
      <c r="G2333" t="s">
        <v>19</v>
      </c>
      <c r="H2333" t="s">
        <v>30</v>
      </c>
      <c r="I2333" t="s">
        <v>16</v>
      </c>
      <c r="J2333" t="s">
        <v>6512</v>
      </c>
      <c r="K2333" t="s">
        <v>2223</v>
      </c>
      <c r="L2333">
        <v>1700</v>
      </c>
      <c r="M2333" t="str">
        <f>IF(Crime_analysis[[#This Row],[Victim''s Age]]&lt;13,"Child",IF(AND(Crime_analysis[[#This Row],[Victim''s Age]]&gt;13,Crime_analysis[[#This Row],[Victim''s Age]]&lt;18),"Teenager",IF(AND(Crime_analysis[[#This Row],[Victim''s Age]]&gt;=18,Crime_analysis[[#This Row],[Victim''s Age]]&lt;41),"Youth","Adult")))</f>
        <v>Adult</v>
      </c>
    </row>
    <row r="2334" spans="1:13" x14ac:dyDescent="0.35">
      <c r="A2334">
        <v>220617146</v>
      </c>
      <c r="B2334" s="1">
        <v>44840</v>
      </c>
      <c r="C2334" s="1">
        <v>44840</v>
      </c>
      <c r="D2334" t="s">
        <v>22</v>
      </c>
      <c r="E2334" t="s">
        <v>56</v>
      </c>
      <c r="F2334">
        <v>44</v>
      </c>
      <c r="G2334" t="s">
        <v>14</v>
      </c>
      <c r="H2334" t="s">
        <v>15</v>
      </c>
      <c r="I2334" t="s">
        <v>16</v>
      </c>
      <c r="J2334" t="s">
        <v>6512</v>
      </c>
      <c r="K2334" t="s">
        <v>2224</v>
      </c>
      <c r="L2334">
        <v>1140</v>
      </c>
      <c r="M2334" t="str">
        <f>IF(Crime_analysis[[#This Row],[Victim''s Age]]&lt;13,"Child",IF(AND(Crime_analysis[[#This Row],[Victim''s Age]]&gt;13,Crime_analysis[[#This Row],[Victim''s Age]]&lt;18),"Teenager",IF(AND(Crime_analysis[[#This Row],[Victim''s Age]]&gt;=18,Crime_analysis[[#This Row],[Victim''s Age]]&lt;41),"Youth","Adult")))</f>
        <v>Adult</v>
      </c>
    </row>
    <row r="2335" spans="1:13" x14ac:dyDescent="0.35">
      <c r="A2335">
        <v>220116987</v>
      </c>
      <c r="B2335" s="1">
        <v>44769</v>
      </c>
      <c r="C2335" s="1">
        <v>44769</v>
      </c>
      <c r="D2335" t="s">
        <v>42</v>
      </c>
      <c r="E2335" t="s">
        <v>50</v>
      </c>
      <c r="F2335">
        <v>48</v>
      </c>
      <c r="G2335" t="s">
        <v>14</v>
      </c>
      <c r="H2335" t="s">
        <v>33</v>
      </c>
      <c r="I2335" t="s">
        <v>16</v>
      </c>
      <c r="J2335" t="s">
        <v>6512</v>
      </c>
      <c r="K2335" t="s">
        <v>1499</v>
      </c>
      <c r="L2335">
        <v>1700</v>
      </c>
      <c r="M2335" t="str">
        <f>IF(Crime_analysis[[#This Row],[Victim''s Age]]&lt;13,"Child",IF(AND(Crime_analysis[[#This Row],[Victim''s Age]]&gt;13,Crime_analysis[[#This Row],[Victim''s Age]]&lt;18),"Teenager",IF(AND(Crime_analysis[[#This Row],[Victim''s Age]]&gt;=18,Crime_analysis[[#This Row],[Victim''s Age]]&lt;41),"Youth","Adult")))</f>
        <v>Adult</v>
      </c>
    </row>
    <row r="2336" spans="1:13" x14ac:dyDescent="0.35">
      <c r="A2336">
        <v>221312472</v>
      </c>
      <c r="B2336" s="1">
        <v>44718</v>
      </c>
      <c r="C2336" s="1">
        <v>44715</v>
      </c>
      <c r="D2336" t="s">
        <v>52</v>
      </c>
      <c r="E2336" t="s">
        <v>150</v>
      </c>
      <c r="F2336">
        <v>73</v>
      </c>
      <c r="G2336" t="s">
        <v>19</v>
      </c>
      <c r="H2336" t="s">
        <v>33</v>
      </c>
      <c r="I2336" t="s">
        <v>16</v>
      </c>
      <c r="J2336" t="s">
        <v>6512</v>
      </c>
      <c r="K2336" t="s">
        <v>2225</v>
      </c>
      <c r="L2336">
        <v>1</v>
      </c>
      <c r="M2336" t="str">
        <f>IF(Crime_analysis[[#This Row],[Victim''s Age]]&lt;13,"Child",IF(AND(Crime_analysis[[#This Row],[Victim''s Age]]&gt;13,Crime_analysis[[#This Row],[Victim''s Age]]&lt;18),"Teenager",IF(AND(Crime_analysis[[#This Row],[Victim''s Age]]&gt;=18,Crime_analysis[[#This Row],[Victim''s Age]]&lt;41),"Youth","Adult")))</f>
        <v>Adult</v>
      </c>
    </row>
    <row r="2337" spans="1:13" x14ac:dyDescent="0.35">
      <c r="A2337">
        <v>220915840</v>
      </c>
      <c r="B2337" s="1">
        <v>44871</v>
      </c>
      <c r="C2337" s="1">
        <v>44856</v>
      </c>
      <c r="D2337" t="s">
        <v>65</v>
      </c>
      <c r="E2337" t="s">
        <v>56</v>
      </c>
      <c r="F2337">
        <v>21</v>
      </c>
      <c r="G2337" t="s">
        <v>19</v>
      </c>
      <c r="H2337" t="s">
        <v>20</v>
      </c>
      <c r="I2337" t="s">
        <v>16</v>
      </c>
      <c r="J2337" t="s">
        <v>6512</v>
      </c>
      <c r="K2337" t="s">
        <v>2226</v>
      </c>
      <c r="L2337">
        <v>100</v>
      </c>
      <c r="M2337" t="str">
        <f>IF(Crime_analysis[[#This Row],[Victim''s Age]]&lt;13,"Child",IF(AND(Crime_analysis[[#This Row],[Victim''s Age]]&gt;13,Crime_analysis[[#This Row],[Victim''s Age]]&lt;18),"Teenager",IF(AND(Crime_analysis[[#This Row],[Victim''s Age]]&gt;=18,Crime_analysis[[#This Row],[Victim''s Age]]&lt;41),"Youth","Adult")))</f>
        <v>Youth</v>
      </c>
    </row>
    <row r="2338" spans="1:13" x14ac:dyDescent="0.35">
      <c r="A2338">
        <v>221014151</v>
      </c>
      <c r="B2338" s="1">
        <v>44822</v>
      </c>
      <c r="C2338" s="1">
        <v>44821</v>
      </c>
      <c r="D2338" t="s">
        <v>77</v>
      </c>
      <c r="E2338" t="s">
        <v>46</v>
      </c>
      <c r="F2338">
        <v>34</v>
      </c>
      <c r="G2338" t="s">
        <v>14</v>
      </c>
      <c r="H2338" t="s">
        <v>33</v>
      </c>
      <c r="I2338" t="s">
        <v>16</v>
      </c>
      <c r="J2338" t="s">
        <v>6512</v>
      </c>
      <c r="K2338" t="s">
        <v>2227</v>
      </c>
      <c r="L2338">
        <v>1630</v>
      </c>
      <c r="M2338" t="str">
        <f>IF(Crime_analysis[[#This Row],[Victim''s Age]]&lt;13,"Child",IF(AND(Crime_analysis[[#This Row],[Victim''s Age]]&gt;13,Crime_analysis[[#This Row],[Victim''s Age]]&lt;18),"Teenager",IF(AND(Crime_analysis[[#This Row],[Victim''s Age]]&gt;=18,Crime_analysis[[#This Row],[Victim''s Age]]&lt;41),"Youth","Adult")))</f>
        <v>Youth</v>
      </c>
    </row>
    <row r="2339" spans="1:13" x14ac:dyDescent="0.35">
      <c r="A2339">
        <v>222113573</v>
      </c>
      <c r="B2339" s="1">
        <v>44800</v>
      </c>
      <c r="C2339" s="1">
        <v>44800</v>
      </c>
      <c r="D2339" t="s">
        <v>103</v>
      </c>
      <c r="E2339" t="s">
        <v>662</v>
      </c>
      <c r="F2339">
        <v>50</v>
      </c>
      <c r="G2339" t="s">
        <v>19</v>
      </c>
      <c r="H2339" t="s">
        <v>30</v>
      </c>
      <c r="I2339" t="s">
        <v>16</v>
      </c>
      <c r="J2339" t="s">
        <v>6512</v>
      </c>
      <c r="K2339" t="s">
        <v>2228</v>
      </c>
      <c r="L2339">
        <v>1351</v>
      </c>
      <c r="M2339" t="str">
        <f>IF(Crime_analysis[[#This Row],[Victim''s Age]]&lt;13,"Child",IF(AND(Crime_analysis[[#This Row],[Victim''s Age]]&gt;13,Crime_analysis[[#This Row],[Victim''s Age]]&lt;18),"Teenager",IF(AND(Crime_analysis[[#This Row],[Victim''s Age]]&gt;=18,Crime_analysis[[#This Row],[Victim''s Age]]&lt;41),"Youth","Adult")))</f>
        <v>Adult</v>
      </c>
    </row>
    <row r="2340" spans="1:13" x14ac:dyDescent="0.35">
      <c r="A2340">
        <v>220711455</v>
      </c>
      <c r="B2340" s="1">
        <v>44752</v>
      </c>
      <c r="C2340" s="1">
        <v>44752</v>
      </c>
      <c r="D2340" t="s">
        <v>45</v>
      </c>
      <c r="E2340" t="s">
        <v>1368</v>
      </c>
      <c r="F2340">
        <v>70</v>
      </c>
      <c r="G2340" t="s">
        <v>19</v>
      </c>
      <c r="H2340" t="s">
        <v>15</v>
      </c>
      <c r="I2340" t="s">
        <v>59</v>
      </c>
      <c r="J2340" t="s">
        <v>6512</v>
      </c>
      <c r="K2340" t="s">
        <v>2229</v>
      </c>
      <c r="L2340">
        <v>1230</v>
      </c>
      <c r="M2340" t="str">
        <f>IF(Crime_analysis[[#This Row],[Victim''s Age]]&lt;13,"Child",IF(AND(Crime_analysis[[#This Row],[Victim''s Age]]&gt;13,Crime_analysis[[#This Row],[Victim''s Age]]&lt;18),"Teenager",IF(AND(Crime_analysis[[#This Row],[Victim''s Age]]&gt;=18,Crime_analysis[[#This Row],[Victim''s Age]]&lt;41),"Youth","Adult")))</f>
        <v>Adult</v>
      </c>
    </row>
    <row r="2341" spans="1:13" x14ac:dyDescent="0.35">
      <c r="A2341">
        <v>220620220</v>
      </c>
      <c r="B2341" s="1">
        <v>44911</v>
      </c>
      <c r="C2341" s="1">
        <v>44903</v>
      </c>
      <c r="D2341" t="s">
        <v>22</v>
      </c>
      <c r="E2341" t="s">
        <v>110</v>
      </c>
      <c r="F2341">
        <v>57</v>
      </c>
      <c r="G2341" t="s">
        <v>14</v>
      </c>
      <c r="H2341" t="s">
        <v>126</v>
      </c>
      <c r="I2341" t="s">
        <v>16</v>
      </c>
      <c r="J2341" t="s">
        <v>6512</v>
      </c>
      <c r="K2341" t="s">
        <v>2230</v>
      </c>
      <c r="L2341">
        <v>1235</v>
      </c>
      <c r="M2341" t="str">
        <f>IF(Crime_analysis[[#This Row],[Victim''s Age]]&lt;13,"Child",IF(AND(Crime_analysis[[#This Row],[Victim''s Age]]&gt;13,Crime_analysis[[#This Row],[Victim''s Age]]&lt;18),"Teenager",IF(AND(Crime_analysis[[#This Row],[Victim''s Age]]&gt;=18,Crime_analysis[[#This Row],[Victim''s Age]]&lt;41),"Youth","Adult")))</f>
        <v>Adult</v>
      </c>
    </row>
    <row r="2342" spans="1:13" x14ac:dyDescent="0.35">
      <c r="A2342">
        <v>221115351</v>
      </c>
      <c r="B2342" s="1">
        <v>44856</v>
      </c>
      <c r="C2342" s="1">
        <v>44855</v>
      </c>
      <c r="D2342" t="s">
        <v>61</v>
      </c>
      <c r="E2342" t="s">
        <v>181</v>
      </c>
      <c r="F2342">
        <v>36</v>
      </c>
      <c r="G2342" t="s">
        <v>14</v>
      </c>
      <c r="H2342" t="s">
        <v>20</v>
      </c>
      <c r="I2342" t="s">
        <v>59</v>
      </c>
      <c r="J2342" t="s">
        <v>6512</v>
      </c>
      <c r="K2342" t="s">
        <v>2231</v>
      </c>
      <c r="L2342">
        <v>1955</v>
      </c>
      <c r="M2342" t="str">
        <f>IF(Crime_analysis[[#This Row],[Victim''s Age]]&lt;13,"Child",IF(AND(Crime_analysis[[#This Row],[Victim''s Age]]&gt;13,Crime_analysis[[#This Row],[Victim''s Age]]&lt;18),"Teenager",IF(AND(Crime_analysis[[#This Row],[Victim''s Age]]&gt;=18,Crime_analysis[[#This Row],[Victim''s Age]]&lt;41),"Youth","Adult")))</f>
        <v>Youth</v>
      </c>
    </row>
    <row r="2343" spans="1:13" x14ac:dyDescent="0.35">
      <c r="A2343">
        <v>220219550</v>
      </c>
      <c r="B2343" s="1">
        <v>44865</v>
      </c>
      <c r="C2343" s="1">
        <v>44837</v>
      </c>
      <c r="D2343" t="s">
        <v>26</v>
      </c>
      <c r="E2343" t="s">
        <v>84</v>
      </c>
      <c r="F2343">
        <v>33</v>
      </c>
      <c r="G2343" t="s">
        <v>14</v>
      </c>
      <c r="H2343" t="s">
        <v>20</v>
      </c>
      <c r="I2343" t="s">
        <v>270</v>
      </c>
      <c r="J2343" t="s">
        <v>78</v>
      </c>
      <c r="K2343" t="s">
        <v>2232</v>
      </c>
      <c r="L2343">
        <v>2235</v>
      </c>
      <c r="M2343" t="str">
        <f>IF(Crime_analysis[[#This Row],[Victim''s Age]]&lt;13,"Child",IF(AND(Crime_analysis[[#This Row],[Victim''s Age]]&gt;13,Crime_analysis[[#This Row],[Victim''s Age]]&lt;18),"Teenager",IF(AND(Crime_analysis[[#This Row],[Victim''s Age]]&gt;=18,Crime_analysis[[#This Row],[Victim''s Age]]&lt;41),"Youth","Adult")))</f>
        <v>Youth</v>
      </c>
    </row>
    <row r="2344" spans="1:13" x14ac:dyDescent="0.35">
      <c r="A2344">
        <v>221718036</v>
      </c>
      <c r="B2344" s="1">
        <v>44915</v>
      </c>
      <c r="C2344" s="1">
        <v>44910</v>
      </c>
      <c r="D2344" t="s">
        <v>40</v>
      </c>
      <c r="E2344" t="s">
        <v>46</v>
      </c>
      <c r="F2344">
        <v>48</v>
      </c>
      <c r="G2344" t="s">
        <v>19</v>
      </c>
      <c r="H2344" t="s">
        <v>20</v>
      </c>
      <c r="I2344" t="s">
        <v>16</v>
      </c>
      <c r="J2344" t="s">
        <v>6512</v>
      </c>
      <c r="K2344" t="s">
        <v>1045</v>
      </c>
      <c r="L2344">
        <v>1520</v>
      </c>
      <c r="M2344" t="str">
        <f>IF(Crime_analysis[[#This Row],[Victim''s Age]]&lt;13,"Child",IF(AND(Crime_analysis[[#This Row],[Victim''s Age]]&gt;13,Crime_analysis[[#This Row],[Victim''s Age]]&lt;18),"Teenager",IF(AND(Crime_analysis[[#This Row],[Victim''s Age]]&gt;=18,Crime_analysis[[#This Row],[Victim''s Age]]&lt;41),"Youth","Adult")))</f>
        <v>Adult</v>
      </c>
    </row>
    <row r="2345" spans="1:13" x14ac:dyDescent="0.35">
      <c r="A2345">
        <v>221116882</v>
      </c>
      <c r="B2345" s="1">
        <v>44895</v>
      </c>
      <c r="C2345" s="1">
        <v>44895</v>
      </c>
      <c r="D2345" t="s">
        <v>61</v>
      </c>
      <c r="E2345" t="s">
        <v>344</v>
      </c>
      <c r="F2345">
        <v>48</v>
      </c>
      <c r="G2345" t="s">
        <v>19</v>
      </c>
      <c r="H2345" t="s">
        <v>20</v>
      </c>
      <c r="I2345" t="s">
        <v>59</v>
      </c>
      <c r="J2345" t="s">
        <v>6512</v>
      </c>
      <c r="K2345" t="s">
        <v>2233</v>
      </c>
      <c r="L2345">
        <v>240</v>
      </c>
      <c r="M2345" t="str">
        <f>IF(Crime_analysis[[#This Row],[Victim''s Age]]&lt;13,"Child",IF(AND(Crime_analysis[[#This Row],[Victim''s Age]]&gt;13,Crime_analysis[[#This Row],[Victim''s Age]]&lt;18),"Teenager",IF(AND(Crime_analysis[[#This Row],[Victim''s Age]]&gt;=18,Crime_analysis[[#This Row],[Victim''s Age]]&lt;41),"Youth","Adult")))</f>
        <v>Adult</v>
      </c>
    </row>
    <row r="2346" spans="1:13" x14ac:dyDescent="0.35">
      <c r="A2346">
        <v>220613643</v>
      </c>
      <c r="B2346" s="1">
        <v>44766</v>
      </c>
      <c r="C2346" s="1">
        <v>44766</v>
      </c>
      <c r="D2346" t="s">
        <v>22</v>
      </c>
      <c r="E2346" t="s">
        <v>56</v>
      </c>
      <c r="F2346">
        <v>40</v>
      </c>
      <c r="G2346" t="s">
        <v>14</v>
      </c>
      <c r="H2346" t="s">
        <v>30</v>
      </c>
      <c r="I2346" t="s">
        <v>16</v>
      </c>
      <c r="J2346" t="s">
        <v>6512</v>
      </c>
      <c r="K2346" t="s">
        <v>2234</v>
      </c>
      <c r="L2346">
        <v>530</v>
      </c>
      <c r="M2346" t="str">
        <f>IF(Crime_analysis[[#This Row],[Victim''s Age]]&lt;13,"Child",IF(AND(Crime_analysis[[#This Row],[Victim''s Age]]&gt;13,Crime_analysis[[#This Row],[Victim''s Age]]&lt;18),"Teenager",IF(AND(Crime_analysis[[#This Row],[Victim''s Age]]&gt;=18,Crime_analysis[[#This Row],[Victim''s Age]]&lt;41),"Youth","Adult")))</f>
        <v>Youth</v>
      </c>
    </row>
    <row r="2347" spans="1:13" x14ac:dyDescent="0.35">
      <c r="A2347">
        <v>221515778</v>
      </c>
      <c r="B2347" s="1">
        <v>44840</v>
      </c>
      <c r="C2347" s="1">
        <v>44839</v>
      </c>
      <c r="D2347" t="s">
        <v>29</v>
      </c>
      <c r="E2347" t="s">
        <v>84</v>
      </c>
      <c r="F2347">
        <v>38</v>
      </c>
      <c r="G2347" t="s">
        <v>14</v>
      </c>
      <c r="H2347" t="s">
        <v>20</v>
      </c>
      <c r="I2347" t="s">
        <v>270</v>
      </c>
      <c r="J2347" t="s">
        <v>6512</v>
      </c>
      <c r="K2347" t="s">
        <v>2235</v>
      </c>
      <c r="L2347">
        <v>2200</v>
      </c>
      <c r="M2347" t="str">
        <f>IF(Crime_analysis[[#This Row],[Victim''s Age]]&lt;13,"Child",IF(AND(Crime_analysis[[#This Row],[Victim''s Age]]&gt;13,Crime_analysis[[#This Row],[Victim''s Age]]&lt;18),"Teenager",IF(AND(Crime_analysis[[#This Row],[Victim''s Age]]&gt;=18,Crime_analysis[[#This Row],[Victim''s Age]]&lt;41),"Youth","Adult")))</f>
        <v>Youth</v>
      </c>
    </row>
    <row r="2348" spans="1:13" x14ac:dyDescent="0.35">
      <c r="A2348">
        <v>221515801</v>
      </c>
      <c r="B2348" s="1">
        <v>44841</v>
      </c>
      <c r="C2348" s="1">
        <v>44841</v>
      </c>
      <c r="D2348" t="s">
        <v>29</v>
      </c>
      <c r="E2348" t="s">
        <v>320</v>
      </c>
      <c r="F2348">
        <v>39</v>
      </c>
      <c r="G2348" t="s">
        <v>14</v>
      </c>
      <c r="H2348" t="s">
        <v>20</v>
      </c>
      <c r="I2348" t="s">
        <v>59</v>
      </c>
      <c r="J2348" t="s">
        <v>113</v>
      </c>
      <c r="K2348" t="s">
        <v>2235</v>
      </c>
      <c r="L2348">
        <v>440</v>
      </c>
      <c r="M2348" t="str">
        <f>IF(Crime_analysis[[#This Row],[Victim''s Age]]&lt;13,"Child",IF(AND(Crime_analysis[[#This Row],[Victim''s Age]]&gt;13,Crime_analysis[[#This Row],[Victim''s Age]]&lt;18),"Teenager",IF(AND(Crime_analysis[[#This Row],[Victim''s Age]]&gt;=18,Crime_analysis[[#This Row],[Victim''s Age]]&lt;41),"Youth","Adult")))</f>
        <v>Youth</v>
      </c>
    </row>
    <row r="2349" spans="1:13" x14ac:dyDescent="0.35">
      <c r="A2349">
        <v>220412934</v>
      </c>
      <c r="B2349" s="1">
        <v>44811</v>
      </c>
      <c r="C2349" s="1">
        <v>44810</v>
      </c>
      <c r="D2349" t="s">
        <v>68</v>
      </c>
      <c r="E2349" t="s">
        <v>517</v>
      </c>
      <c r="F2349">
        <v>16</v>
      </c>
      <c r="G2349" t="s">
        <v>14</v>
      </c>
      <c r="H2349" t="s">
        <v>20</v>
      </c>
      <c r="I2349" t="s">
        <v>321</v>
      </c>
      <c r="J2349" t="s">
        <v>6512</v>
      </c>
      <c r="K2349" t="s">
        <v>2236</v>
      </c>
      <c r="L2349">
        <v>1000</v>
      </c>
      <c r="M2349" t="str">
        <f>IF(Crime_analysis[[#This Row],[Victim''s Age]]&lt;13,"Child",IF(AND(Crime_analysis[[#This Row],[Victim''s Age]]&gt;13,Crime_analysis[[#This Row],[Victim''s Age]]&lt;18),"Teenager",IF(AND(Crime_analysis[[#This Row],[Victim''s Age]]&gt;=18,Crime_analysis[[#This Row],[Victim''s Age]]&lt;41),"Youth","Adult")))</f>
        <v>Teenager</v>
      </c>
    </row>
    <row r="2350" spans="1:13" x14ac:dyDescent="0.35">
      <c r="A2350">
        <v>221222811</v>
      </c>
      <c r="B2350" s="1">
        <v>44867</v>
      </c>
      <c r="C2350" s="1">
        <v>44866</v>
      </c>
      <c r="D2350" t="s">
        <v>24</v>
      </c>
      <c r="E2350" t="s">
        <v>514</v>
      </c>
      <c r="F2350">
        <v>35</v>
      </c>
      <c r="G2350" t="s">
        <v>19</v>
      </c>
      <c r="H2350" t="s">
        <v>20</v>
      </c>
      <c r="I2350" t="s">
        <v>16</v>
      </c>
      <c r="J2350" t="s">
        <v>6512</v>
      </c>
      <c r="K2350" t="s">
        <v>2237</v>
      </c>
      <c r="L2350">
        <v>1600</v>
      </c>
      <c r="M2350" t="str">
        <f>IF(Crime_analysis[[#This Row],[Victim''s Age]]&lt;13,"Child",IF(AND(Crime_analysis[[#This Row],[Victim''s Age]]&gt;13,Crime_analysis[[#This Row],[Victim''s Age]]&lt;18),"Teenager",IF(AND(Crime_analysis[[#This Row],[Victim''s Age]]&gt;=18,Crime_analysis[[#This Row],[Victim''s Age]]&lt;41),"Youth","Adult")))</f>
        <v>Youth</v>
      </c>
    </row>
    <row r="2351" spans="1:13" x14ac:dyDescent="0.35">
      <c r="A2351">
        <v>221713930</v>
      </c>
      <c r="B2351" s="1">
        <v>44827</v>
      </c>
      <c r="C2351" s="1">
        <v>44818</v>
      </c>
      <c r="D2351" t="s">
        <v>40</v>
      </c>
      <c r="E2351" t="s">
        <v>169</v>
      </c>
      <c r="F2351">
        <v>5</v>
      </c>
      <c r="G2351" t="s">
        <v>14</v>
      </c>
      <c r="H2351" t="s">
        <v>20</v>
      </c>
      <c r="I2351" t="s">
        <v>59</v>
      </c>
      <c r="J2351" t="s">
        <v>6512</v>
      </c>
      <c r="K2351" t="s">
        <v>2238</v>
      </c>
      <c r="L2351">
        <v>2000</v>
      </c>
      <c r="M2351" t="str">
        <f>IF(Crime_analysis[[#This Row],[Victim''s Age]]&lt;13,"Child",IF(AND(Crime_analysis[[#This Row],[Victim''s Age]]&gt;13,Crime_analysis[[#This Row],[Victim''s Age]]&lt;18),"Teenager",IF(AND(Crime_analysis[[#This Row],[Victim''s Age]]&gt;=18,Crime_analysis[[#This Row],[Victim''s Age]]&lt;41),"Youth","Adult")))</f>
        <v>Child</v>
      </c>
    </row>
    <row r="2352" spans="1:13" x14ac:dyDescent="0.35">
      <c r="A2352">
        <v>221017526</v>
      </c>
      <c r="B2352" s="1">
        <v>44905</v>
      </c>
      <c r="C2352" s="1">
        <v>44900</v>
      </c>
      <c r="D2352" t="s">
        <v>77</v>
      </c>
      <c r="E2352" t="s">
        <v>46</v>
      </c>
      <c r="F2352">
        <v>43</v>
      </c>
      <c r="G2352" t="s">
        <v>14</v>
      </c>
      <c r="H2352" t="s">
        <v>30</v>
      </c>
      <c r="I2352" t="s">
        <v>16</v>
      </c>
      <c r="J2352" t="s">
        <v>6512</v>
      </c>
      <c r="K2352" t="s">
        <v>2239</v>
      </c>
      <c r="L2352">
        <v>1400</v>
      </c>
      <c r="M2352" t="str">
        <f>IF(Crime_analysis[[#This Row],[Victim''s Age]]&lt;13,"Child",IF(AND(Crime_analysis[[#This Row],[Victim''s Age]]&gt;13,Crime_analysis[[#This Row],[Victim''s Age]]&lt;18),"Teenager",IF(AND(Crime_analysis[[#This Row],[Victim''s Age]]&gt;=18,Crime_analysis[[#This Row],[Victim''s Age]]&lt;41),"Youth","Adult")))</f>
        <v>Adult</v>
      </c>
    </row>
    <row r="2353" spans="1:13" x14ac:dyDescent="0.35">
      <c r="A2353">
        <v>222114800</v>
      </c>
      <c r="B2353" s="1">
        <v>44832</v>
      </c>
      <c r="C2353" s="1">
        <v>44713</v>
      </c>
      <c r="D2353" t="s">
        <v>103</v>
      </c>
      <c r="E2353" t="s">
        <v>13</v>
      </c>
      <c r="F2353">
        <v>64</v>
      </c>
      <c r="G2353" t="s">
        <v>14</v>
      </c>
      <c r="H2353" t="s">
        <v>30</v>
      </c>
      <c r="I2353" t="s">
        <v>16</v>
      </c>
      <c r="J2353" t="s">
        <v>6512</v>
      </c>
      <c r="K2353" t="s">
        <v>2240</v>
      </c>
      <c r="L2353">
        <v>1</v>
      </c>
      <c r="M2353" t="str">
        <f>IF(Crime_analysis[[#This Row],[Victim''s Age]]&lt;13,"Child",IF(AND(Crime_analysis[[#This Row],[Victim''s Age]]&gt;13,Crime_analysis[[#This Row],[Victim''s Age]]&lt;18),"Teenager",IF(AND(Crime_analysis[[#This Row],[Victim''s Age]]&gt;=18,Crime_analysis[[#This Row],[Victim''s Age]]&lt;41),"Youth","Adult")))</f>
        <v>Adult</v>
      </c>
    </row>
    <row r="2354" spans="1:13" x14ac:dyDescent="0.35">
      <c r="A2354">
        <v>220812047</v>
      </c>
      <c r="B2354" s="1">
        <v>44757</v>
      </c>
      <c r="C2354" s="1">
        <v>44757</v>
      </c>
      <c r="D2354" t="s">
        <v>141</v>
      </c>
      <c r="E2354" t="s">
        <v>84</v>
      </c>
      <c r="F2354">
        <v>33</v>
      </c>
      <c r="G2354" t="s">
        <v>14</v>
      </c>
      <c r="H2354" t="s">
        <v>126</v>
      </c>
      <c r="I2354" t="s">
        <v>59</v>
      </c>
      <c r="J2354" t="s">
        <v>6512</v>
      </c>
      <c r="K2354" t="s">
        <v>2241</v>
      </c>
      <c r="L2354">
        <v>2100</v>
      </c>
      <c r="M2354" t="str">
        <f>IF(Crime_analysis[[#This Row],[Victim''s Age]]&lt;13,"Child",IF(AND(Crime_analysis[[#This Row],[Victim''s Age]]&gt;13,Crime_analysis[[#This Row],[Victim''s Age]]&lt;18),"Teenager",IF(AND(Crime_analysis[[#This Row],[Victim''s Age]]&gt;=18,Crime_analysis[[#This Row],[Victim''s Age]]&lt;41),"Youth","Adult")))</f>
        <v>Youth</v>
      </c>
    </row>
    <row r="2355" spans="1:13" x14ac:dyDescent="0.35">
      <c r="A2355">
        <v>220912742</v>
      </c>
      <c r="B2355" s="1">
        <v>44791</v>
      </c>
      <c r="C2355" s="1">
        <v>44748</v>
      </c>
      <c r="D2355" t="s">
        <v>65</v>
      </c>
      <c r="E2355" t="s">
        <v>13</v>
      </c>
      <c r="F2355">
        <v>51</v>
      </c>
      <c r="G2355" t="s">
        <v>14</v>
      </c>
      <c r="H2355" t="s">
        <v>20</v>
      </c>
      <c r="I2355" t="s">
        <v>16</v>
      </c>
      <c r="J2355" t="s">
        <v>6512</v>
      </c>
      <c r="K2355" t="s">
        <v>2242</v>
      </c>
      <c r="L2355">
        <v>1230</v>
      </c>
      <c r="M2355" t="str">
        <f>IF(Crime_analysis[[#This Row],[Victim''s Age]]&lt;13,"Child",IF(AND(Crime_analysis[[#This Row],[Victim''s Age]]&gt;13,Crime_analysis[[#This Row],[Victim''s Age]]&lt;18),"Teenager",IF(AND(Crime_analysis[[#This Row],[Victim''s Age]]&gt;=18,Crime_analysis[[#This Row],[Victim''s Age]]&lt;41),"Youth","Adult")))</f>
        <v>Adult</v>
      </c>
    </row>
    <row r="2356" spans="1:13" x14ac:dyDescent="0.35">
      <c r="A2356">
        <v>220911867</v>
      </c>
      <c r="B2356" s="1">
        <v>44768</v>
      </c>
      <c r="C2356" s="1">
        <v>44764</v>
      </c>
      <c r="D2356" t="s">
        <v>65</v>
      </c>
      <c r="E2356" t="s">
        <v>46</v>
      </c>
      <c r="F2356">
        <v>21</v>
      </c>
      <c r="G2356" t="s">
        <v>14</v>
      </c>
      <c r="H2356" t="s">
        <v>20</v>
      </c>
      <c r="I2356" t="s">
        <v>16</v>
      </c>
      <c r="J2356" t="s">
        <v>6512</v>
      </c>
      <c r="K2356" t="s">
        <v>2243</v>
      </c>
      <c r="L2356">
        <v>2251</v>
      </c>
      <c r="M2356" t="str">
        <f>IF(Crime_analysis[[#This Row],[Victim''s Age]]&lt;13,"Child",IF(AND(Crime_analysis[[#This Row],[Victim''s Age]]&gt;13,Crime_analysis[[#This Row],[Victim''s Age]]&lt;18),"Teenager",IF(AND(Crime_analysis[[#This Row],[Victim''s Age]]&gt;=18,Crime_analysis[[#This Row],[Victim''s Age]]&lt;41),"Youth","Adult")))</f>
        <v>Youth</v>
      </c>
    </row>
    <row r="2357" spans="1:13" x14ac:dyDescent="0.35">
      <c r="A2357">
        <v>221910779</v>
      </c>
      <c r="B2357" s="1">
        <v>44725</v>
      </c>
      <c r="C2357" s="1">
        <v>44725</v>
      </c>
      <c r="D2357" t="s">
        <v>32</v>
      </c>
      <c r="E2357" t="s">
        <v>181</v>
      </c>
      <c r="F2357">
        <v>19</v>
      </c>
      <c r="G2357" t="s">
        <v>14</v>
      </c>
      <c r="H2357" t="s">
        <v>20</v>
      </c>
      <c r="I2357" t="s">
        <v>59</v>
      </c>
      <c r="J2357" t="s">
        <v>113</v>
      </c>
      <c r="K2357" t="s">
        <v>2244</v>
      </c>
      <c r="L2357">
        <v>1930</v>
      </c>
      <c r="M2357" t="str">
        <f>IF(Crime_analysis[[#This Row],[Victim''s Age]]&lt;13,"Child",IF(AND(Crime_analysis[[#This Row],[Victim''s Age]]&gt;13,Crime_analysis[[#This Row],[Victim''s Age]]&lt;18),"Teenager",IF(AND(Crime_analysis[[#This Row],[Victim''s Age]]&gt;=18,Crime_analysis[[#This Row],[Victim''s Age]]&lt;41),"Youth","Adult")))</f>
        <v>Youth</v>
      </c>
    </row>
    <row r="2358" spans="1:13" x14ac:dyDescent="0.35">
      <c r="A2358">
        <v>221417511</v>
      </c>
      <c r="B2358" s="1">
        <v>44843</v>
      </c>
      <c r="C2358" s="1">
        <v>44842</v>
      </c>
      <c r="D2358" t="s">
        <v>120</v>
      </c>
      <c r="E2358" t="s">
        <v>783</v>
      </c>
      <c r="F2358">
        <v>28</v>
      </c>
      <c r="G2358" t="s">
        <v>14</v>
      </c>
      <c r="H2358" t="s">
        <v>30</v>
      </c>
      <c r="I2358" t="s">
        <v>16</v>
      </c>
      <c r="J2358" t="s">
        <v>6512</v>
      </c>
      <c r="K2358" t="s">
        <v>2245</v>
      </c>
      <c r="L2358">
        <v>2000</v>
      </c>
      <c r="M2358" t="str">
        <f>IF(Crime_analysis[[#This Row],[Victim''s Age]]&lt;13,"Child",IF(AND(Crime_analysis[[#This Row],[Victim''s Age]]&gt;13,Crime_analysis[[#This Row],[Victim''s Age]]&lt;18),"Teenager",IF(AND(Crime_analysis[[#This Row],[Victim''s Age]]&gt;=18,Crime_analysis[[#This Row],[Victim''s Age]]&lt;41),"Youth","Adult")))</f>
        <v>Youth</v>
      </c>
    </row>
    <row r="2359" spans="1:13" x14ac:dyDescent="0.35">
      <c r="A2359">
        <v>222001074</v>
      </c>
      <c r="B2359" s="1">
        <v>44860</v>
      </c>
      <c r="C2359" s="1">
        <v>44858</v>
      </c>
      <c r="D2359" t="s">
        <v>18</v>
      </c>
      <c r="E2359" t="s">
        <v>84</v>
      </c>
      <c r="F2359">
        <v>23</v>
      </c>
      <c r="G2359" t="s">
        <v>19</v>
      </c>
      <c r="H2359" t="s">
        <v>15</v>
      </c>
      <c r="I2359" t="s">
        <v>59</v>
      </c>
      <c r="J2359" t="s">
        <v>113</v>
      </c>
      <c r="K2359" t="s">
        <v>2246</v>
      </c>
      <c r="L2359">
        <v>1700</v>
      </c>
      <c r="M2359" t="str">
        <f>IF(Crime_analysis[[#This Row],[Victim''s Age]]&lt;13,"Child",IF(AND(Crime_analysis[[#This Row],[Victim''s Age]]&gt;13,Crime_analysis[[#This Row],[Victim''s Age]]&lt;18),"Teenager",IF(AND(Crime_analysis[[#This Row],[Victim''s Age]]&gt;=18,Crime_analysis[[#This Row],[Victim''s Age]]&lt;41),"Youth","Adult")))</f>
        <v>Youth</v>
      </c>
    </row>
    <row r="2360" spans="1:13" x14ac:dyDescent="0.35">
      <c r="A2360">
        <v>221717995</v>
      </c>
      <c r="B2360" s="1">
        <v>44913</v>
      </c>
      <c r="C2360" s="1">
        <v>44913</v>
      </c>
      <c r="D2360" t="s">
        <v>40</v>
      </c>
      <c r="E2360" t="s">
        <v>181</v>
      </c>
      <c r="F2360">
        <v>27</v>
      </c>
      <c r="G2360" t="s">
        <v>19</v>
      </c>
      <c r="H2360" t="s">
        <v>33</v>
      </c>
      <c r="I2360" t="s">
        <v>2247</v>
      </c>
      <c r="J2360" t="s">
        <v>6512</v>
      </c>
      <c r="K2360" t="s">
        <v>2248</v>
      </c>
      <c r="L2360">
        <v>2230</v>
      </c>
      <c r="M2360" t="str">
        <f>IF(Crime_analysis[[#This Row],[Victim''s Age]]&lt;13,"Child",IF(AND(Crime_analysis[[#This Row],[Victim''s Age]]&gt;13,Crime_analysis[[#This Row],[Victim''s Age]]&lt;18),"Teenager",IF(AND(Crime_analysis[[#This Row],[Victim''s Age]]&gt;=18,Crime_analysis[[#This Row],[Victim''s Age]]&lt;41),"Youth","Adult")))</f>
        <v>Youth</v>
      </c>
    </row>
    <row r="2361" spans="1:13" x14ac:dyDescent="0.35">
      <c r="A2361">
        <v>221816804</v>
      </c>
      <c r="B2361" s="1">
        <v>44805</v>
      </c>
      <c r="C2361" s="1">
        <v>44805</v>
      </c>
      <c r="D2361" t="s">
        <v>115</v>
      </c>
      <c r="E2361" t="s">
        <v>13</v>
      </c>
      <c r="F2361">
        <v>32</v>
      </c>
      <c r="G2361" t="s">
        <v>14</v>
      </c>
      <c r="H2361" t="s">
        <v>15</v>
      </c>
      <c r="I2361" t="s">
        <v>16</v>
      </c>
      <c r="J2361" t="s">
        <v>6512</v>
      </c>
      <c r="K2361" t="s">
        <v>2249</v>
      </c>
      <c r="L2361">
        <v>9</v>
      </c>
      <c r="M2361" t="str">
        <f>IF(Crime_analysis[[#This Row],[Victim''s Age]]&lt;13,"Child",IF(AND(Crime_analysis[[#This Row],[Victim''s Age]]&gt;13,Crime_analysis[[#This Row],[Victim''s Age]]&lt;18),"Teenager",IF(AND(Crime_analysis[[#This Row],[Victim''s Age]]&gt;=18,Crime_analysis[[#This Row],[Victim''s Age]]&lt;41),"Youth","Adult")))</f>
        <v>Youth</v>
      </c>
    </row>
    <row r="2362" spans="1:13" x14ac:dyDescent="0.35">
      <c r="A2362">
        <v>220409437</v>
      </c>
      <c r="B2362" s="1">
        <v>44715</v>
      </c>
      <c r="C2362" s="1">
        <v>44715</v>
      </c>
      <c r="D2362" t="s">
        <v>68</v>
      </c>
      <c r="E2362" t="s">
        <v>13</v>
      </c>
      <c r="F2362">
        <v>37</v>
      </c>
      <c r="G2362" t="s">
        <v>14</v>
      </c>
      <c r="H2362" t="s">
        <v>30</v>
      </c>
      <c r="I2362" t="s">
        <v>16</v>
      </c>
      <c r="J2362" t="s">
        <v>6512</v>
      </c>
      <c r="K2362" t="s">
        <v>2250</v>
      </c>
      <c r="L2362">
        <v>200</v>
      </c>
      <c r="M2362" t="str">
        <f>IF(Crime_analysis[[#This Row],[Victim''s Age]]&lt;13,"Child",IF(AND(Crime_analysis[[#This Row],[Victim''s Age]]&gt;13,Crime_analysis[[#This Row],[Victim''s Age]]&lt;18),"Teenager",IF(AND(Crime_analysis[[#This Row],[Victim''s Age]]&gt;=18,Crime_analysis[[#This Row],[Victim''s Age]]&lt;41),"Youth","Adult")))</f>
        <v>Youth</v>
      </c>
    </row>
    <row r="2363" spans="1:13" x14ac:dyDescent="0.35">
      <c r="A2363">
        <v>221312222</v>
      </c>
      <c r="B2363" s="1">
        <v>44714</v>
      </c>
      <c r="C2363" s="1">
        <v>44714</v>
      </c>
      <c r="D2363" t="s">
        <v>52</v>
      </c>
      <c r="E2363" t="s">
        <v>13</v>
      </c>
      <c r="F2363">
        <v>43</v>
      </c>
      <c r="G2363" t="s">
        <v>14</v>
      </c>
      <c r="H2363" t="s">
        <v>20</v>
      </c>
      <c r="I2363" t="s">
        <v>16</v>
      </c>
      <c r="J2363" t="s">
        <v>6512</v>
      </c>
      <c r="K2363" t="s">
        <v>2251</v>
      </c>
      <c r="L2363">
        <v>700</v>
      </c>
      <c r="M2363" t="str">
        <f>IF(Crime_analysis[[#This Row],[Victim''s Age]]&lt;13,"Child",IF(AND(Crime_analysis[[#This Row],[Victim''s Age]]&gt;13,Crime_analysis[[#This Row],[Victim''s Age]]&lt;18),"Teenager",IF(AND(Crime_analysis[[#This Row],[Victim''s Age]]&gt;=18,Crime_analysis[[#This Row],[Victim''s Age]]&lt;41),"Youth","Adult")))</f>
        <v>Adult</v>
      </c>
    </row>
    <row r="2364" spans="1:13" x14ac:dyDescent="0.35">
      <c r="A2364">
        <v>220517551</v>
      </c>
      <c r="B2364" s="1">
        <v>44924</v>
      </c>
      <c r="C2364" s="1">
        <v>44913</v>
      </c>
      <c r="D2364" t="s">
        <v>146</v>
      </c>
      <c r="E2364" t="s">
        <v>56</v>
      </c>
      <c r="F2364">
        <v>54</v>
      </c>
      <c r="G2364" t="s">
        <v>14</v>
      </c>
      <c r="H2364" t="s">
        <v>126</v>
      </c>
      <c r="I2364" t="s">
        <v>270</v>
      </c>
      <c r="J2364" t="s">
        <v>6512</v>
      </c>
      <c r="K2364" t="s">
        <v>2252</v>
      </c>
      <c r="L2364">
        <v>1200</v>
      </c>
      <c r="M2364" t="str">
        <f>IF(Crime_analysis[[#This Row],[Victim''s Age]]&lt;13,"Child",IF(AND(Crime_analysis[[#This Row],[Victim''s Age]]&gt;13,Crime_analysis[[#This Row],[Victim''s Age]]&lt;18),"Teenager",IF(AND(Crime_analysis[[#This Row],[Victim''s Age]]&gt;=18,Crime_analysis[[#This Row],[Victim''s Age]]&lt;41),"Youth","Adult")))</f>
        <v>Adult</v>
      </c>
    </row>
    <row r="2365" spans="1:13" x14ac:dyDescent="0.35">
      <c r="A2365">
        <v>220812661</v>
      </c>
      <c r="B2365" s="1">
        <v>44771</v>
      </c>
      <c r="C2365" s="1">
        <v>44771</v>
      </c>
      <c r="D2365" t="s">
        <v>141</v>
      </c>
      <c r="E2365" t="s">
        <v>181</v>
      </c>
      <c r="F2365">
        <v>20</v>
      </c>
      <c r="G2365" t="s">
        <v>19</v>
      </c>
      <c r="H2365" t="s">
        <v>30</v>
      </c>
      <c r="I2365" t="s">
        <v>59</v>
      </c>
      <c r="J2365" t="s">
        <v>6512</v>
      </c>
      <c r="K2365" t="s">
        <v>2253</v>
      </c>
      <c r="L2365">
        <v>1810</v>
      </c>
      <c r="M2365" t="str">
        <f>IF(Crime_analysis[[#This Row],[Victim''s Age]]&lt;13,"Child",IF(AND(Crime_analysis[[#This Row],[Victim''s Age]]&gt;13,Crime_analysis[[#This Row],[Victim''s Age]]&lt;18),"Teenager",IF(AND(Crime_analysis[[#This Row],[Victim''s Age]]&gt;=18,Crime_analysis[[#This Row],[Victim''s Age]]&lt;41),"Youth","Adult")))</f>
        <v>Youth</v>
      </c>
    </row>
    <row r="2366" spans="1:13" x14ac:dyDescent="0.35">
      <c r="A2366">
        <v>221414149</v>
      </c>
      <c r="B2366" s="1">
        <v>44765</v>
      </c>
      <c r="C2366" s="1">
        <v>44764</v>
      </c>
      <c r="D2366" t="s">
        <v>120</v>
      </c>
      <c r="E2366" t="s">
        <v>636</v>
      </c>
      <c r="F2366">
        <v>31</v>
      </c>
      <c r="G2366" t="s">
        <v>14</v>
      </c>
      <c r="H2366" t="s">
        <v>33</v>
      </c>
      <c r="I2366" t="s">
        <v>416</v>
      </c>
      <c r="J2366" t="s">
        <v>6512</v>
      </c>
      <c r="K2366" t="s">
        <v>1037</v>
      </c>
      <c r="L2366">
        <v>2020</v>
      </c>
      <c r="M2366" t="str">
        <f>IF(Crime_analysis[[#This Row],[Victim''s Age]]&lt;13,"Child",IF(AND(Crime_analysis[[#This Row],[Victim''s Age]]&gt;13,Crime_analysis[[#This Row],[Victim''s Age]]&lt;18),"Teenager",IF(AND(Crime_analysis[[#This Row],[Victim''s Age]]&gt;=18,Crime_analysis[[#This Row],[Victim''s Age]]&lt;41),"Youth","Adult")))</f>
        <v>Youth</v>
      </c>
    </row>
    <row r="2367" spans="1:13" x14ac:dyDescent="0.35">
      <c r="A2367">
        <v>220125435</v>
      </c>
      <c r="B2367" s="1">
        <v>44894</v>
      </c>
      <c r="C2367" s="1">
        <v>44894</v>
      </c>
      <c r="D2367" t="s">
        <v>42</v>
      </c>
      <c r="E2367" t="s">
        <v>181</v>
      </c>
      <c r="F2367">
        <v>30</v>
      </c>
      <c r="G2367" t="s">
        <v>14</v>
      </c>
      <c r="H2367" t="s">
        <v>30</v>
      </c>
      <c r="I2367" t="s">
        <v>59</v>
      </c>
      <c r="J2367" t="s">
        <v>6512</v>
      </c>
      <c r="K2367" t="s">
        <v>2254</v>
      </c>
      <c r="L2367">
        <v>830</v>
      </c>
      <c r="M2367" t="str">
        <f>IF(Crime_analysis[[#This Row],[Victim''s Age]]&lt;13,"Child",IF(AND(Crime_analysis[[#This Row],[Victim''s Age]]&gt;13,Crime_analysis[[#This Row],[Victim''s Age]]&lt;18),"Teenager",IF(AND(Crime_analysis[[#This Row],[Victim''s Age]]&gt;=18,Crime_analysis[[#This Row],[Victim''s Age]]&lt;41),"Youth","Adult")))</f>
        <v>Youth</v>
      </c>
    </row>
    <row r="2368" spans="1:13" x14ac:dyDescent="0.35">
      <c r="A2368">
        <v>220410091</v>
      </c>
      <c r="B2368" s="1">
        <v>44733</v>
      </c>
      <c r="C2368" s="1">
        <v>44701</v>
      </c>
      <c r="D2368" t="s">
        <v>68</v>
      </c>
      <c r="E2368" t="s">
        <v>150</v>
      </c>
      <c r="F2368">
        <v>52</v>
      </c>
      <c r="G2368" t="s">
        <v>14</v>
      </c>
      <c r="H2368" t="s">
        <v>15</v>
      </c>
      <c r="I2368" t="s">
        <v>16</v>
      </c>
      <c r="J2368" t="s">
        <v>6512</v>
      </c>
      <c r="K2368" t="s">
        <v>2255</v>
      </c>
      <c r="L2368">
        <v>745</v>
      </c>
      <c r="M2368" t="str">
        <f>IF(Crime_analysis[[#This Row],[Victim''s Age]]&lt;13,"Child",IF(AND(Crime_analysis[[#This Row],[Victim''s Age]]&gt;13,Crime_analysis[[#This Row],[Victim''s Age]]&lt;18),"Teenager",IF(AND(Crime_analysis[[#This Row],[Victim''s Age]]&gt;=18,Crime_analysis[[#This Row],[Victim''s Age]]&lt;41),"Youth","Adult")))</f>
        <v>Adult</v>
      </c>
    </row>
    <row r="2369" spans="1:13" x14ac:dyDescent="0.35">
      <c r="A2369">
        <v>220813366</v>
      </c>
      <c r="B2369" s="1">
        <v>44789</v>
      </c>
      <c r="C2369" s="1">
        <v>44789</v>
      </c>
      <c r="D2369" t="s">
        <v>141</v>
      </c>
      <c r="E2369" t="s">
        <v>780</v>
      </c>
      <c r="F2369">
        <v>80</v>
      </c>
      <c r="G2369" t="s">
        <v>19</v>
      </c>
      <c r="H2369" t="s">
        <v>30</v>
      </c>
      <c r="I2369" t="s">
        <v>16</v>
      </c>
      <c r="J2369" t="s">
        <v>6512</v>
      </c>
      <c r="K2369" t="s">
        <v>2256</v>
      </c>
      <c r="L2369">
        <v>950</v>
      </c>
      <c r="M2369" t="str">
        <f>IF(Crime_analysis[[#This Row],[Victim''s Age]]&lt;13,"Child",IF(AND(Crime_analysis[[#This Row],[Victim''s Age]]&gt;13,Crime_analysis[[#This Row],[Victim''s Age]]&lt;18),"Teenager",IF(AND(Crime_analysis[[#This Row],[Victim''s Age]]&gt;=18,Crime_analysis[[#This Row],[Victim''s Age]]&lt;41),"Youth","Adult")))</f>
        <v>Adult</v>
      </c>
    </row>
    <row r="2370" spans="1:13" x14ac:dyDescent="0.35">
      <c r="A2370">
        <v>220817754</v>
      </c>
      <c r="B2370" s="1">
        <v>44901</v>
      </c>
      <c r="C2370" s="1">
        <v>44813</v>
      </c>
      <c r="D2370" t="s">
        <v>141</v>
      </c>
      <c r="E2370" t="s">
        <v>687</v>
      </c>
      <c r="F2370">
        <v>49</v>
      </c>
      <c r="G2370" t="s">
        <v>19</v>
      </c>
      <c r="H2370" t="s">
        <v>30</v>
      </c>
      <c r="I2370" t="s">
        <v>2257</v>
      </c>
      <c r="J2370" t="s">
        <v>78</v>
      </c>
      <c r="K2370" t="s">
        <v>2258</v>
      </c>
      <c r="L2370">
        <v>600</v>
      </c>
      <c r="M2370" t="str">
        <f>IF(Crime_analysis[[#This Row],[Victim''s Age]]&lt;13,"Child",IF(AND(Crime_analysis[[#This Row],[Victim''s Age]]&gt;13,Crime_analysis[[#This Row],[Victim''s Age]]&lt;18),"Teenager",IF(AND(Crime_analysis[[#This Row],[Victim''s Age]]&gt;=18,Crime_analysis[[#This Row],[Victim''s Age]]&lt;41),"Youth","Adult")))</f>
        <v>Adult</v>
      </c>
    </row>
    <row r="2371" spans="1:13" x14ac:dyDescent="0.35">
      <c r="A2371">
        <v>221716219</v>
      </c>
      <c r="B2371" s="1">
        <v>44824</v>
      </c>
      <c r="C2371" s="1">
        <v>44824</v>
      </c>
      <c r="D2371" t="s">
        <v>40</v>
      </c>
      <c r="E2371" t="s">
        <v>150</v>
      </c>
      <c r="F2371">
        <v>39</v>
      </c>
      <c r="G2371" t="s">
        <v>19</v>
      </c>
      <c r="H2371" t="s">
        <v>20</v>
      </c>
      <c r="I2371" t="s">
        <v>16</v>
      </c>
      <c r="J2371" t="s">
        <v>6512</v>
      </c>
      <c r="K2371" t="s">
        <v>72</v>
      </c>
      <c r="L2371">
        <v>1</v>
      </c>
      <c r="M2371" t="str">
        <f>IF(Crime_analysis[[#This Row],[Victim''s Age]]&lt;13,"Child",IF(AND(Crime_analysis[[#This Row],[Victim''s Age]]&gt;13,Crime_analysis[[#This Row],[Victim''s Age]]&lt;18),"Teenager",IF(AND(Crime_analysis[[#This Row],[Victim''s Age]]&gt;=18,Crime_analysis[[#This Row],[Victim''s Age]]&lt;41),"Youth","Adult")))</f>
        <v>Youth</v>
      </c>
    </row>
    <row r="2372" spans="1:13" x14ac:dyDescent="0.35">
      <c r="A2372">
        <v>221916248</v>
      </c>
      <c r="B2372" s="1">
        <v>44864</v>
      </c>
      <c r="C2372" s="1">
        <v>44840</v>
      </c>
      <c r="D2372" t="s">
        <v>32</v>
      </c>
      <c r="E2372" t="s">
        <v>50</v>
      </c>
      <c r="F2372">
        <v>60</v>
      </c>
      <c r="G2372" t="s">
        <v>19</v>
      </c>
      <c r="H2372" t="s">
        <v>20</v>
      </c>
      <c r="I2372" t="s">
        <v>16</v>
      </c>
      <c r="J2372" t="s">
        <v>6512</v>
      </c>
      <c r="K2372" t="s">
        <v>2259</v>
      </c>
      <c r="L2372">
        <v>1530</v>
      </c>
      <c r="M2372" t="str">
        <f>IF(Crime_analysis[[#This Row],[Victim''s Age]]&lt;13,"Child",IF(AND(Crime_analysis[[#This Row],[Victim''s Age]]&gt;13,Crime_analysis[[#This Row],[Victim''s Age]]&lt;18),"Teenager",IF(AND(Crime_analysis[[#This Row],[Victim''s Age]]&gt;=18,Crime_analysis[[#This Row],[Victim''s Age]]&lt;41),"Youth","Adult")))</f>
        <v>Adult</v>
      </c>
    </row>
    <row r="2373" spans="1:13" x14ac:dyDescent="0.35">
      <c r="A2373">
        <v>220817568</v>
      </c>
      <c r="B2373" s="1">
        <v>44896</v>
      </c>
      <c r="C2373" s="1">
        <v>44895</v>
      </c>
      <c r="D2373" t="s">
        <v>141</v>
      </c>
      <c r="E2373" t="s">
        <v>50</v>
      </c>
      <c r="F2373">
        <v>62</v>
      </c>
      <c r="G2373" t="s">
        <v>19</v>
      </c>
      <c r="H2373" t="s">
        <v>30</v>
      </c>
      <c r="I2373" t="s">
        <v>16</v>
      </c>
      <c r="J2373" t="s">
        <v>6512</v>
      </c>
      <c r="K2373" t="s">
        <v>2260</v>
      </c>
      <c r="L2373">
        <v>2100</v>
      </c>
      <c r="M2373" t="str">
        <f>IF(Crime_analysis[[#This Row],[Victim''s Age]]&lt;13,"Child",IF(AND(Crime_analysis[[#This Row],[Victim''s Age]]&gt;13,Crime_analysis[[#This Row],[Victim''s Age]]&lt;18),"Teenager",IF(AND(Crime_analysis[[#This Row],[Victim''s Age]]&gt;=18,Crime_analysis[[#This Row],[Victim''s Age]]&lt;41),"Youth","Adult")))</f>
        <v>Adult</v>
      </c>
    </row>
    <row r="2374" spans="1:13" x14ac:dyDescent="0.35">
      <c r="A2374">
        <v>220217393</v>
      </c>
      <c r="B2374" s="1">
        <v>44829</v>
      </c>
      <c r="C2374" s="1">
        <v>44829</v>
      </c>
      <c r="D2374" t="s">
        <v>26</v>
      </c>
      <c r="E2374" t="s">
        <v>687</v>
      </c>
      <c r="F2374">
        <v>36</v>
      </c>
      <c r="G2374" t="s">
        <v>19</v>
      </c>
      <c r="H2374" t="s">
        <v>20</v>
      </c>
      <c r="I2374" t="s">
        <v>321</v>
      </c>
      <c r="J2374" t="s">
        <v>6512</v>
      </c>
      <c r="K2374" t="s">
        <v>2261</v>
      </c>
      <c r="L2374">
        <v>700</v>
      </c>
      <c r="M2374" t="str">
        <f>IF(Crime_analysis[[#This Row],[Victim''s Age]]&lt;13,"Child",IF(AND(Crime_analysis[[#This Row],[Victim''s Age]]&gt;13,Crime_analysis[[#This Row],[Victim''s Age]]&lt;18),"Teenager",IF(AND(Crime_analysis[[#This Row],[Victim''s Age]]&gt;=18,Crime_analysis[[#This Row],[Victim''s Age]]&lt;41),"Youth","Adult")))</f>
        <v>Youth</v>
      </c>
    </row>
    <row r="2375" spans="1:13" x14ac:dyDescent="0.35">
      <c r="A2375">
        <v>221011818</v>
      </c>
      <c r="B2375" s="1">
        <v>44762</v>
      </c>
      <c r="C2375" s="1">
        <v>44762</v>
      </c>
      <c r="D2375" t="s">
        <v>77</v>
      </c>
      <c r="E2375" t="s">
        <v>13</v>
      </c>
      <c r="F2375">
        <v>39</v>
      </c>
      <c r="G2375" t="s">
        <v>19</v>
      </c>
      <c r="H2375" t="s">
        <v>33</v>
      </c>
      <c r="I2375" t="s">
        <v>16</v>
      </c>
      <c r="J2375" t="s">
        <v>6512</v>
      </c>
      <c r="K2375" t="s">
        <v>2262</v>
      </c>
      <c r="L2375">
        <v>830</v>
      </c>
      <c r="M2375" t="str">
        <f>IF(Crime_analysis[[#This Row],[Victim''s Age]]&lt;13,"Child",IF(AND(Crime_analysis[[#This Row],[Victim''s Age]]&gt;13,Crime_analysis[[#This Row],[Victim''s Age]]&lt;18),"Teenager",IF(AND(Crime_analysis[[#This Row],[Victim''s Age]]&gt;=18,Crime_analysis[[#This Row],[Victim''s Age]]&lt;41),"Youth","Adult")))</f>
        <v>Youth</v>
      </c>
    </row>
    <row r="2376" spans="1:13" x14ac:dyDescent="0.35">
      <c r="A2376">
        <v>221612020</v>
      </c>
      <c r="B2376" s="1">
        <v>44806</v>
      </c>
      <c r="C2376" s="1">
        <v>44806</v>
      </c>
      <c r="D2376" t="s">
        <v>86</v>
      </c>
      <c r="E2376" t="s">
        <v>687</v>
      </c>
      <c r="F2376">
        <v>33</v>
      </c>
      <c r="G2376" t="s">
        <v>19</v>
      </c>
      <c r="H2376" t="s">
        <v>20</v>
      </c>
      <c r="I2376" t="s">
        <v>321</v>
      </c>
      <c r="J2376" t="s">
        <v>6512</v>
      </c>
      <c r="K2376" t="s">
        <v>2263</v>
      </c>
      <c r="L2376">
        <v>2140</v>
      </c>
      <c r="M2376" t="str">
        <f>IF(Crime_analysis[[#This Row],[Victim''s Age]]&lt;13,"Child",IF(AND(Crime_analysis[[#This Row],[Victim''s Age]]&gt;13,Crime_analysis[[#This Row],[Victim''s Age]]&lt;18),"Teenager",IF(AND(Crime_analysis[[#This Row],[Victim''s Age]]&gt;=18,Crime_analysis[[#This Row],[Victim''s Age]]&lt;41),"Youth","Adult")))</f>
        <v>Youth</v>
      </c>
    </row>
    <row r="2377" spans="1:13" x14ac:dyDescent="0.35">
      <c r="A2377">
        <v>220318146</v>
      </c>
      <c r="B2377" s="1">
        <v>44842</v>
      </c>
      <c r="C2377" s="1">
        <v>44842</v>
      </c>
      <c r="D2377" t="s">
        <v>12</v>
      </c>
      <c r="E2377" t="s">
        <v>181</v>
      </c>
      <c r="F2377">
        <v>62</v>
      </c>
      <c r="G2377" t="s">
        <v>19</v>
      </c>
      <c r="H2377" t="s">
        <v>20</v>
      </c>
      <c r="I2377" t="s">
        <v>59</v>
      </c>
      <c r="J2377" t="s">
        <v>6512</v>
      </c>
      <c r="K2377" t="s">
        <v>2264</v>
      </c>
      <c r="L2377">
        <v>1130</v>
      </c>
      <c r="M2377" t="str">
        <f>IF(Crime_analysis[[#This Row],[Victim''s Age]]&lt;13,"Child",IF(AND(Crime_analysis[[#This Row],[Victim''s Age]]&gt;13,Crime_analysis[[#This Row],[Victim''s Age]]&lt;18),"Teenager",IF(AND(Crime_analysis[[#This Row],[Victim''s Age]]&gt;=18,Crime_analysis[[#This Row],[Victim''s Age]]&lt;41),"Youth","Adult")))</f>
        <v>Adult</v>
      </c>
    </row>
    <row r="2378" spans="1:13" x14ac:dyDescent="0.35">
      <c r="A2378">
        <v>222019381</v>
      </c>
      <c r="B2378" s="1">
        <v>44913</v>
      </c>
      <c r="C2378" s="1">
        <v>44913</v>
      </c>
      <c r="D2378" t="s">
        <v>18</v>
      </c>
      <c r="E2378" t="s">
        <v>344</v>
      </c>
      <c r="F2378">
        <v>35</v>
      </c>
      <c r="G2378" t="s">
        <v>19</v>
      </c>
      <c r="H2378" t="s">
        <v>20</v>
      </c>
      <c r="I2378" t="s">
        <v>16</v>
      </c>
      <c r="J2378" t="s">
        <v>6512</v>
      </c>
      <c r="K2378" t="s">
        <v>2265</v>
      </c>
      <c r="L2378">
        <v>1410</v>
      </c>
      <c r="M2378" t="str">
        <f>IF(Crime_analysis[[#This Row],[Victim''s Age]]&lt;13,"Child",IF(AND(Crime_analysis[[#This Row],[Victim''s Age]]&gt;13,Crime_analysis[[#This Row],[Victim''s Age]]&lt;18),"Teenager",IF(AND(Crime_analysis[[#This Row],[Victim''s Age]]&gt;=18,Crime_analysis[[#This Row],[Victim''s Age]]&lt;41),"Youth","Adult")))</f>
        <v>Youth</v>
      </c>
    </row>
    <row r="2379" spans="1:13" x14ac:dyDescent="0.35">
      <c r="A2379">
        <v>220211800</v>
      </c>
      <c r="B2379" s="1">
        <v>44721</v>
      </c>
      <c r="C2379" s="1">
        <v>44719</v>
      </c>
      <c r="D2379" t="s">
        <v>26</v>
      </c>
      <c r="E2379" t="s">
        <v>13</v>
      </c>
      <c r="F2379">
        <v>39</v>
      </c>
      <c r="G2379" t="s">
        <v>19</v>
      </c>
      <c r="H2379" t="s">
        <v>20</v>
      </c>
      <c r="I2379" t="s">
        <v>16</v>
      </c>
      <c r="J2379" t="s">
        <v>6512</v>
      </c>
      <c r="K2379" t="s">
        <v>2266</v>
      </c>
      <c r="L2379">
        <v>100</v>
      </c>
      <c r="M2379" t="str">
        <f>IF(Crime_analysis[[#This Row],[Victim''s Age]]&lt;13,"Child",IF(AND(Crime_analysis[[#This Row],[Victim''s Age]]&gt;13,Crime_analysis[[#This Row],[Victim''s Age]]&lt;18),"Teenager",IF(AND(Crime_analysis[[#This Row],[Victim''s Age]]&gt;=18,Crime_analysis[[#This Row],[Victim''s Age]]&lt;41),"Youth","Adult")))</f>
        <v>Youth</v>
      </c>
    </row>
    <row r="2380" spans="1:13" x14ac:dyDescent="0.35">
      <c r="A2380">
        <v>220614534</v>
      </c>
      <c r="B2380" s="1">
        <v>44784</v>
      </c>
      <c r="C2380" s="1">
        <v>44784</v>
      </c>
      <c r="D2380" t="s">
        <v>22</v>
      </c>
      <c r="E2380" t="s">
        <v>687</v>
      </c>
      <c r="F2380">
        <v>40</v>
      </c>
      <c r="G2380" t="s">
        <v>19</v>
      </c>
      <c r="H2380" t="s">
        <v>15</v>
      </c>
      <c r="I2380" t="s">
        <v>2027</v>
      </c>
      <c r="J2380" t="s">
        <v>6512</v>
      </c>
      <c r="K2380" t="s">
        <v>2267</v>
      </c>
      <c r="L2380">
        <v>1100</v>
      </c>
      <c r="M2380" t="str">
        <f>IF(Crime_analysis[[#This Row],[Victim''s Age]]&lt;13,"Child",IF(AND(Crime_analysis[[#This Row],[Victim''s Age]]&gt;13,Crime_analysis[[#This Row],[Victim''s Age]]&lt;18),"Teenager",IF(AND(Crime_analysis[[#This Row],[Victim''s Age]]&gt;=18,Crime_analysis[[#This Row],[Victim''s Age]]&lt;41),"Youth","Adult")))</f>
        <v>Youth</v>
      </c>
    </row>
    <row r="2381" spans="1:13" x14ac:dyDescent="0.35">
      <c r="A2381">
        <v>221820477</v>
      </c>
      <c r="B2381" s="1">
        <v>44876</v>
      </c>
      <c r="C2381" s="1">
        <v>44875</v>
      </c>
      <c r="D2381" t="s">
        <v>115</v>
      </c>
      <c r="E2381" t="s">
        <v>13</v>
      </c>
      <c r="F2381">
        <v>25</v>
      </c>
      <c r="G2381" t="s">
        <v>14</v>
      </c>
      <c r="H2381" t="s">
        <v>15</v>
      </c>
      <c r="I2381" t="s">
        <v>16</v>
      </c>
      <c r="J2381" t="s">
        <v>6512</v>
      </c>
      <c r="K2381" t="s">
        <v>2268</v>
      </c>
      <c r="L2381">
        <v>432</v>
      </c>
      <c r="M2381" t="str">
        <f>IF(Crime_analysis[[#This Row],[Victim''s Age]]&lt;13,"Child",IF(AND(Crime_analysis[[#This Row],[Victim''s Age]]&gt;13,Crime_analysis[[#This Row],[Victim''s Age]]&lt;18),"Teenager",IF(AND(Crime_analysis[[#This Row],[Victim''s Age]]&gt;=18,Crime_analysis[[#This Row],[Victim''s Age]]&lt;41),"Youth","Adult")))</f>
        <v>Youth</v>
      </c>
    </row>
    <row r="2382" spans="1:13" x14ac:dyDescent="0.35">
      <c r="A2382">
        <v>220120858</v>
      </c>
      <c r="B2382" s="1">
        <v>44823</v>
      </c>
      <c r="C2382" s="1">
        <v>44821</v>
      </c>
      <c r="D2382" t="s">
        <v>42</v>
      </c>
      <c r="E2382" t="s">
        <v>150</v>
      </c>
      <c r="F2382">
        <v>27</v>
      </c>
      <c r="G2382" t="s">
        <v>14</v>
      </c>
      <c r="H2382" t="s">
        <v>20</v>
      </c>
      <c r="I2382" t="s">
        <v>16</v>
      </c>
      <c r="J2382" t="s">
        <v>6512</v>
      </c>
      <c r="K2382" t="s">
        <v>2269</v>
      </c>
      <c r="L2382">
        <v>2230</v>
      </c>
      <c r="M2382" t="str">
        <f>IF(Crime_analysis[[#This Row],[Victim''s Age]]&lt;13,"Child",IF(AND(Crime_analysis[[#This Row],[Victim''s Age]]&gt;13,Crime_analysis[[#This Row],[Victim''s Age]]&lt;18),"Teenager",IF(AND(Crime_analysis[[#This Row],[Victim''s Age]]&gt;=18,Crime_analysis[[#This Row],[Victim''s Age]]&lt;41),"Youth","Adult")))</f>
        <v>Youth</v>
      </c>
    </row>
    <row r="2383" spans="1:13" x14ac:dyDescent="0.35">
      <c r="A2383">
        <v>220123078</v>
      </c>
      <c r="B2383" s="1">
        <v>44857</v>
      </c>
      <c r="C2383" s="1">
        <v>44857</v>
      </c>
      <c r="D2383" t="s">
        <v>42</v>
      </c>
      <c r="E2383" t="s">
        <v>56</v>
      </c>
      <c r="F2383">
        <v>38</v>
      </c>
      <c r="G2383" t="s">
        <v>19</v>
      </c>
      <c r="H2383" t="s">
        <v>33</v>
      </c>
      <c r="I2383" t="s">
        <v>16</v>
      </c>
      <c r="J2383" t="s">
        <v>6512</v>
      </c>
      <c r="K2383" t="s">
        <v>2270</v>
      </c>
      <c r="L2383">
        <v>1815</v>
      </c>
      <c r="M2383" t="str">
        <f>IF(Crime_analysis[[#This Row],[Victim''s Age]]&lt;13,"Child",IF(AND(Crime_analysis[[#This Row],[Victim''s Age]]&gt;13,Crime_analysis[[#This Row],[Victim''s Age]]&lt;18),"Teenager",IF(AND(Crime_analysis[[#This Row],[Victim''s Age]]&gt;=18,Crime_analysis[[#This Row],[Victim''s Age]]&lt;41),"Youth","Adult")))</f>
        <v>Youth</v>
      </c>
    </row>
    <row r="2384" spans="1:13" x14ac:dyDescent="0.35">
      <c r="A2384">
        <v>221224615</v>
      </c>
      <c r="B2384" s="1">
        <v>44900</v>
      </c>
      <c r="C2384" s="1">
        <v>44897</v>
      </c>
      <c r="D2384" t="s">
        <v>24</v>
      </c>
      <c r="E2384" t="s">
        <v>13</v>
      </c>
      <c r="F2384">
        <v>48</v>
      </c>
      <c r="G2384" t="s">
        <v>14</v>
      </c>
      <c r="H2384" t="s">
        <v>20</v>
      </c>
      <c r="I2384" t="s">
        <v>16</v>
      </c>
      <c r="J2384" t="s">
        <v>6512</v>
      </c>
      <c r="K2384" t="s">
        <v>2271</v>
      </c>
      <c r="L2384">
        <v>1100</v>
      </c>
      <c r="M2384" t="str">
        <f>IF(Crime_analysis[[#This Row],[Victim''s Age]]&lt;13,"Child",IF(AND(Crime_analysis[[#This Row],[Victim''s Age]]&gt;13,Crime_analysis[[#This Row],[Victim''s Age]]&lt;18),"Teenager",IF(AND(Crime_analysis[[#This Row],[Victim''s Age]]&gt;=18,Crime_analysis[[#This Row],[Victim''s Age]]&lt;41),"Youth","Adult")))</f>
        <v>Adult</v>
      </c>
    </row>
    <row r="2385" spans="1:13" x14ac:dyDescent="0.35">
      <c r="A2385">
        <v>220710709</v>
      </c>
      <c r="B2385" s="1">
        <v>44733</v>
      </c>
      <c r="C2385" s="1">
        <v>44732</v>
      </c>
      <c r="D2385" t="s">
        <v>45</v>
      </c>
      <c r="E2385" t="s">
        <v>471</v>
      </c>
      <c r="F2385">
        <v>38</v>
      </c>
      <c r="G2385" t="s">
        <v>19</v>
      </c>
      <c r="H2385" t="s">
        <v>126</v>
      </c>
      <c r="I2385" t="s">
        <v>16</v>
      </c>
      <c r="J2385" t="s">
        <v>6512</v>
      </c>
      <c r="K2385" t="s">
        <v>2272</v>
      </c>
      <c r="L2385">
        <v>1730</v>
      </c>
      <c r="M2385" t="str">
        <f>IF(Crime_analysis[[#This Row],[Victim''s Age]]&lt;13,"Child",IF(AND(Crime_analysis[[#This Row],[Victim''s Age]]&gt;13,Crime_analysis[[#This Row],[Victim''s Age]]&lt;18),"Teenager",IF(AND(Crime_analysis[[#This Row],[Victim''s Age]]&gt;=18,Crime_analysis[[#This Row],[Victim''s Age]]&lt;41),"Youth","Adult")))</f>
        <v>Youth</v>
      </c>
    </row>
    <row r="2386" spans="1:13" x14ac:dyDescent="0.35">
      <c r="A2386">
        <v>221712922</v>
      </c>
      <c r="B2386" s="1">
        <v>44795</v>
      </c>
      <c r="C2386" s="1">
        <v>44754</v>
      </c>
      <c r="D2386" t="s">
        <v>40</v>
      </c>
      <c r="E2386" t="s">
        <v>13</v>
      </c>
      <c r="F2386">
        <v>51</v>
      </c>
      <c r="G2386" t="s">
        <v>19</v>
      </c>
      <c r="H2386" t="s">
        <v>20</v>
      </c>
      <c r="I2386" t="s">
        <v>16</v>
      </c>
      <c r="J2386" t="s">
        <v>6512</v>
      </c>
      <c r="K2386" t="s">
        <v>2273</v>
      </c>
      <c r="L2386">
        <v>1</v>
      </c>
      <c r="M2386" t="str">
        <f>IF(Crime_analysis[[#This Row],[Victim''s Age]]&lt;13,"Child",IF(AND(Crime_analysis[[#This Row],[Victim''s Age]]&gt;13,Crime_analysis[[#This Row],[Victim''s Age]]&lt;18),"Teenager",IF(AND(Crime_analysis[[#This Row],[Victim''s Age]]&gt;=18,Crime_analysis[[#This Row],[Victim''s Age]]&lt;41),"Youth","Adult")))</f>
        <v>Adult</v>
      </c>
    </row>
    <row r="2387" spans="1:13" x14ac:dyDescent="0.35">
      <c r="A2387">
        <v>220717857</v>
      </c>
      <c r="B2387" s="1">
        <v>44911</v>
      </c>
      <c r="C2387" s="1">
        <v>44910</v>
      </c>
      <c r="D2387" t="s">
        <v>45</v>
      </c>
      <c r="E2387" t="s">
        <v>156</v>
      </c>
      <c r="F2387">
        <v>19</v>
      </c>
      <c r="G2387" t="s">
        <v>14</v>
      </c>
      <c r="H2387" t="s">
        <v>20</v>
      </c>
      <c r="I2387" t="s">
        <v>16</v>
      </c>
      <c r="J2387" t="s">
        <v>6512</v>
      </c>
      <c r="K2387" t="s">
        <v>1909</v>
      </c>
      <c r="L2387">
        <v>2020</v>
      </c>
      <c r="M2387" t="str">
        <f>IF(Crime_analysis[[#This Row],[Victim''s Age]]&lt;13,"Child",IF(AND(Crime_analysis[[#This Row],[Victim''s Age]]&gt;13,Crime_analysis[[#This Row],[Victim''s Age]]&lt;18),"Teenager",IF(AND(Crime_analysis[[#This Row],[Victim''s Age]]&gt;=18,Crime_analysis[[#This Row],[Victim''s Age]]&lt;41),"Youth","Adult")))</f>
        <v>Youth</v>
      </c>
    </row>
    <row r="2388" spans="1:13" x14ac:dyDescent="0.35">
      <c r="A2388">
        <v>221214277</v>
      </c>
      <c r="B2388" s="1">
        <v>44715</v>
      </c>
      <c r="C2388" s="1">
        <v>44715</v>
      </c>
      <c r="D2388" t="s">
        <v>24</v>
      </c>
      <c r="E2388" t="s">
        <v>13</v>
      </c>
      <c r="F2388">
        <v>48</v>
      </c>
      <c r="G2388" t="s">
        <v>19</v>
      </c>
      <c r="H2388" t="s">
        <v>15</v>
      </c>
      <c r="I2388" t="s">
        <v>16</v>
      </c>
      <c r="J2388" t="s">
        <v>6512</v>
      </c>
      <c r="K2388" t="s">
        <v>2274</v>
      </c>
      <c r="L2388">
        <v>1209</v>
      </c>
      <c r="M2388" t="str">
        <f>IF(Crime_analysis[[#This Row],[Victim''s Age]]&lt;13,"Child",IF(AND(Crime_analysis[[#This Row],[Victim''s Age]]&gt;13,Crime_analysis[[#This Row],[Victim''s Age]]&lt;18),"Teenager",IF(AND(Crime_analysis[[#This Row],[Victim''s Age]]&gt;=18,Crime_analysis[[#This Row],[Victim''s Age]]&lt;41),"Youth","Adult")))</f>
        <v>Adult</v>
      </c>
    </row>
    <row r="2389" spans="1:13" x14ac:dyDescent="0.35">
      <c r="A2389">
        <v>221713994</v>
      </c>
      <c r="B2389" s="1">
        <v>44828</v>
      </c>
      <c r="C2389" s="1">
        <v>44828</v>
      </c>
      <c r="D2389" t="s">
        <v>40</v>
      </c>
      <c r="E2389" t="s">
        <v>517</v>
      </c>
      <c r="F2389">
        <v>42</v>
      </c>
      <c r="G2389" t="s">
        <v>19</v>
      </c>
      <c r="H2389" t="s">
        <v>20</v>
      </c>
      <c r="I2389" t="s">
        <v>2275</v>
      </c>
      <c r="J2389" t="s">
        <v>6512</v>
      </c>
      <c r="K2389" t="s">
        <v>2276</v>
      </c>
      <c r="L2389">
        <v>1700</v>
      </c>
      <c r="M2389" t="str">
        <f>IF(Crime_analysis[[#This Row],[Victim''s Age]]&lt;13,"Child",IF(AND(Crime_analysis[[#This Row],[Victim''s Age]]&gt;13,Crime_analysis[[#This Row],[Victim''s Age]]&lt;18),"Teenager",IF(AND(Crime_analysis[[#This Row],[Victim''s Age]]&gt;=18,Crime_analysis[[#This Row],[Victim''s Age]]&lt;41),"Youth","Adult")))</f>
        <v>Adult</v>
      </c>
    </row>
    <row r="2390" spans="1:13" x14ac:dyDescent="0.35">
      <c r="A2390">
        <v>221216172</v>
      </c>
      <c r="B2390" s="1">
        <v>44762</v>
      </c>
      <c r="C2390" s="1">
        <v>44762</v>
      </c>
      <c r="D2390" t="s">
        <v>24</v>
      </c>
      <c r="E2390" t="s">
        <v>415</v>
      </c>
      <c r="F2390">
        <v>36</v>
      </c>
      <c r="G2390" t="s">
        <v>14</v>
      </c>
      <c r="H2390" t="s">
        <v>20</v>
      </c>
      <c r="I2390" t="s">
        <v>2277</v>
      </c>
      <c r="J2390" t="s">
        <v>6512</v>
      </c>
      <c r="K2390" t="s">
        <v>2278</v>
      </c>
      <c r="L2390">
        <v>2220</v>
      </c>
      <c r="M2390" t="str">
        <f>IF(Crime_analysis[[#This Row],[Victim''s Age]]&lt;13,"Child",IF(AND(Crime_analysis[[#This Row],[Victim''s Age]]&gt;13,Crime_analysis[[#This Row],[Victim''s Age]]&lt;18),"Teenager",IF(AND(Crime_analysis[[#This Row],[Victim''s Age]]&gt;=18,Crime_analysis[[#This Row],[Victim''s Age]]&lt;41),"Youth","Adult")))</f>
        <v>Youth</v>
      </c>
    </row>
    <row r="2391" spans="1:13" x14ac:dyDescent="0.35">
      <c r="A2391">
        <v>220124523</v>
      </c>
      <c r="B2391" s="1">
        <v>44880</v>
      </c>
      <c r="C2391" s="1">
        <v>44879</v>
      </c>
      <c r="D2391" t="s">
        <v>42</v>
      </c>
      <c r="E2391" t="s">
        <v>150</v>
      </c>
      <c r="F2391">
        <v>26</v>
      </c>
      <c r="G2391" t="s">
        <v>19</v>
      </c>
      <c r="H2391" t="s">
        <v>15</v>
      </c>
      <c r="I2391" t="s">
        <v>16</v>
      </c>
      <c r="J2391" t="s">
        <v>6512</v>
      </c>
      <c r="K2391" t="s">
        <v>2279</v>
      </c>
      <c r="L2391">
        <v>2320</v>
      </c>
      <c r="M2391" t="str">
        <f>IF(Crime_analysis[[#This Row],[Victim''s Age]]&lt;13,"Child",IF(AND(Crime_analysis[[#This Row],[Victim''s Age]]&gt;13,Crime_analysis[[#This Row],[Victim''s Age]]&lt;18),"Teenager",IF(AND(Crime_analysis[[#This Row],[Victim''s Age]]&gt;=18,Crime_analysis[[#This Row],[Victim''s Age]]&lt;41),"Youth","Adult")))</f>
        <v>Youth</v>
      </c>
    </row>
    <row r="2392" spans="1:13" x14ac:dyDescent="0.35">
      <c r="A2392">
        <v>220711651</v>
      </c>
      <c r="B2392" s="1">
        <v>44757</v>
      </c>
      <c r="C2392" s="1">
        <v>44756</v>
      </c>
      <c r="D2392" t="s">
        <v>45</v>
      </c>
      <c r="E2392" t="s">
        <v>687</v>
      </c>
      <c r="F2392">
        <v>32</v>
      </c>
      <c r="G2392" t="s">
        <v>19</v>
      </c>
      <c r="H2392" t="s">
        <v>30</v>
      </c>
      <c r="I2392" t="s">
        <v>59</v>
      </c>
      <c r="J2392" t="s">
        <v>6512</v>
      </c>
      <c r="K2392" t="s">
        <v>2280</v>
      </c>
      <c r="L2392">
        <v>2045</v>
      </c>
      <c r="M2392" t="str">
        <f>IF(Crime_analysis[[#This Row],[Victim''s Age]]&lt;13,"Child",IF(AND(Crime_analysis[[#This Row],[Victim''s Age]]&gt;13,Crime_analysis[[#This Row],[Victim''s Age]]&lt;18),"Teenager",IF(AND(Crime_analysis[[#This Row],[Victim''s Age]]&gt;=18,Crime_analysis[[#This Row],[Victim''s Age]]&lt;41),"Youth","Adult")))</f>
        <v>Youth</v>
      </c>
    </row>
    <row r="2393" spans="1:13" x14ac:dyDescent="0.35">
      <c r="A2393">
        <v>220322158</v>
      </c>
      <c r="B2393" s="1">
        <v>44916</v>
      </c>
      <c r="C2393" s="1">
        <v>44916</v>
      </c>
      <c r="D2393" t="s">
        <v>12</v>
      </c>
      <c r="E2393" t="s">
        <v>171</v>
      </c>
      <c r="F2393">
        <v>37</v>
      </c>
      <c r="G2393" t="s">
        <v>14</v>
      </c>
      <c r="H2393" t="s">
        <v>20</v>
      </c>
      <c r="I2393" t="s">
        <v>16</v>
      </c>
      <c r="J2393" t="s">
        <v>6512</v>
      </c>
      <c r="K2393" t="s">
        <v>2281</v>
      </c>
      <c r="L2393">
        <v>850</v>
      </c>
      <c r="M2393" t="str">
        <f>IF(Crime_analysis[[#This Row],[Victim''s Age]]&lt;13,"Child",IF(AND(Crime_analysis[[#This Row],[Victim''s Age]]&gt;13,Crime_analysis[[#This Row],[Victim''s Age]]&lt;18),"Teenager",IF(AND(Crime_analysis[[#This Row],[Victim''s Age]]&gt;=18,Crime_analysis[[#This Row],[Victim''s Age]]&lt;41),"Youth","Adult")))</f>
        <v>Youth</v>
      </c>
    </row>
    <row r="2394" spans="1:13" x14ac:dyDescent="0.35">
      <c r="A2394">
        <v>220517516</v>
      </c>
      <c r="B2394" s="1">
        <v>44923</v>
      </c>
      <c r="C2394" s="1">
        <v>44923</v>
      </c>
      <c r="D2394" t="s">
        <v>146</v>
      </c>
      <c r="E2394" t="s">
        <v>150</v>
      </c>
      <c r="F2394">
        <v>36</v>
      </c>
      <c r="G2394" t="s">
        <v>14</v>
      </c>
      <c r="H2394" t="s">
        <v>20</v>
      </c>
      <c r="I2394" t="s">
        <v>16</v>
      </c>
      <c r="J2394" t="s">
        <v>6512</v>
      </c>
      <c r="K2394" t="s">
        <v>2282</v>
      </c>
      <c r="L2394">
        <v>830</v>
      </c>
      <c r="M2394" t="str">
        <f>IF(Crime_analysis[[#This Row],[Victim''s Age]]&lt;13,"Child",IF(AND(Crime_analysis[[#This Row],[Victim''s Age]]&gt;13,Crime_analysis[[#This Row],[Victim''s Age]]&lt;18),"Teenager",IF(AND(Crime_analysis[[#This Row],[Victim''s Age]]&gt;=18,Crime_analysis[[#This Row],[Victim''s Age]]&lt;41),"Youth","Adult")))</f>
        <v>Youth</v>
      </c>
    </row>
    <row r="2395" spans="1:13" x14ac:dyDescent="0.35">
      <c r="A2395">
        <v>221014011</v>
      </c>
      <c r="B2395" s="1">
        <v>44818</v>
      </c>
      <c r="C2395" s="1">
        <v>44818</v>
      </c>
      <c r="D2395" t="s">
        <v>77</v>
      </c>
      <c r="E2395" t="s">
        <v>204</v>
      </c>
      <c r="F2395">
        <v>90</v>
      </c>
      <c r="G2395" t="s">
        <v>19</v>
      </c>
      <c r="H2395" t="s">
        <v>30</v>
      </c>
      <c r="I2395" t="s">
        <v>16</v>
      </c>
      <c r="J2395" t="s">
        <v>78</v>
      </c>
      <c r="K2395" t="s">
        <v>2283</v>
      </c>
      <c r="L2395">
        <v>1730</v>
      </c>
      <c r="M2395" t="str">
        <f>IF(Crime_analysis[[#This Row],[Victim''s Age]]&lt;13,"Child",IF(AND(Crime_analysis[[#This Row],[Victim''s Age]]&gt;13,Crime_analysis[[#This Row],[Victim''s Age]]&lt;18),"Teenager",IF(AND(Crime_analysis[[#This Row],[Victim''s Age]]&gt;=18,Crime_analysis[[#This Row],[Victim''s Age]]&lt;41),"Youth","Adult")))</f>
        <v>Adult</v>
      </c>
    </row>
    <row r="2396" spans="1:13" x14ac:dyDescent="0.35">
      <c r="A2396">
        <v>222118320</v>
      </c>
      <c r="B2396" s="1">
        <v>44926</v>
      </c>
      <c r="C2396" s="1">
        <v>44900</v>
      </c>
      <c r="D2396" t="s">
        <v>103</v>
      </c>
      <c r="E2396" t="s">
        <v>13</v>
      </c>
      <c r="F2396">
        <v>61</v>
      </c>
      <c r="G2396" t="s">
        <v>14</v>
      </c>
      <c r="H2396" t="s">
        <v>20</v>
      </c>
      <c r="I2396" t="s">
        <v>16</v>
      </c>
      <c r="J2396" t="s">
        <v>6512</v>
      </c>
      <c r="K2396" t="s">
        <v>1330</v>
      </c>
      <c r="L2396">
        <v>400</v>
      </c>
      <c r="M2396" t="str">
        <f>IF(Crime_analysis[[#This Row],[Victim''s Age]]&lt;13,"Child",IF(AND(Crime_analysis[[#This Row],[Victim''s Age]]&gt;13,Crime_analysis[[#This Row],[Victim''s Age]]&lt;18),"Teenager",IF(AND(Crime_analysis[[#This Row],[Victim''s Age]]&gt;=18,Crime_analysis[[#This Row],[Victim''s Age]]&lt;41),"Youth","Adult")))</f>
        <v>Adult</v>
      </c>
    </row>
    <row r="2397" spans="1:13" x14ac:dyDescent="0.35">
      <c r="A2397">
        <v>221221324</v>
      </c>
      <c r="B2397" s="1">
        <v>44836</v>
      </c>
      <c r="C2397" s="1">
        <v>44836</v>
      </c>
      <c r="D2397" t="s">
        <v>24</v>
      </c>
      <c r="E2397" t="s">
        <v>13</v>
      </c>
      <c r="F2397">
        <v>29</v>
      </c>
      <c r="G2397" t="s">
        <v>14</v>
      </c>
      <c r="H2397" t="s">
        <v>20</v>
      </c>
      <c r="I2397" t="s">
        <v>16</v>
      </c>
      <c r="J2397" t="s">
        <v>6512</v>
      </c>
      <c r="K2397" t="s">
        <v>2284</v>
      </c>
      <c r="L2397">
        <v>1210</v>
      </c>
      <c r="M2397" t="str">
        <f>IF(Crime_analysis[[#This Row],[Victim''s Age]]&lt;13,"Child",IF(AND(Crime_analysis[[#This Row],[Victim''s Age]]&gt;13,Crime_analysis[[#This Row],[Victim''s Age]]&lt;18),"Teenager",IF(AND(Crime_analysis[[#This Row],[Victim''s Age]]&gt;=18,Crime_analysis[[#This Row],[Victim''s Age]]&lt;41),"Youth","Adult")))</f>
        <v>Youth</v>
      </c>
    </row>
    <row r="2398" spans="1:13" x14ac:dyDescent="0.35">
      <c r="A2398">
        <v>220116629</v>
      </c>
      <c r="B2398" s="1">
        <v>44763</v>
      </c>
      <c r="C2398" s="1">
        <v>44752</v>
      </c>
      <c r="D2398" t="s">
        <v>42</v>
      </c>
      <c r="E2398" t="s">
        <v>56</v>
      </c>
      <c r="F2398">
        <v>47</v>
      </c>
      <c r="G2398" t="s">
        <v>19</v>
      </c>
      <c r="H2398" t="s">
        <v>221</v>
      </c>
      <c r="I2398" t="s">
        <v>16</v>
      </c>
      <c r="J2398" t="s">
        <v>6512</v>
      </c>
      <c r="K2398" t="s">
        <v>515</v>
      </c>
      <c r="L2398">
        <v>1446</v>
      </c>
      <c r="M2398" t="str">
        <f>IF(Crime_analysis[[#This Row],[Victim''s Age]]&lt;13,"Child",IF(AND(Crime_analysis[[#This Row],[Victim''s Age]]&gt;13,Crime_analysis[[#This Row],[Victim''s Age]]&lt;18),"Teenager",IF(AND(Crime_analysis[[#This Row],[Victim''s Age]]&gt;=18,Crime_analysis[[#This Row],[Victim''s Age]]&lt;41),"Youth","Adult")))</f>
        <v>Adult</v>
      </c>
    </row>
    <row r="2399" spans="1:13" x14ac:dyDescent="0.35">
      <c r="A2399">
        <v>222014713</v>
      </c>
      <c r="B2399" s="1">
        <v>44801</v>
      </c>
      <c r="C2399" s="1">
        <v>44801</v>
      </c>
      <c r="D2399" t="s">
        <v>18</v>
      </c>
      <c r="E2399" t="s">
        <v>344</v>
      </c>
      <c r="F2399">
        <v>34</v>
      </c>
      <c r="G2399" t="s">
        <v>19</v>
      </c>
      <c r="H2399" t="s">
        <v>20</v>
      </c>
      <c r="I2399" t="s">
        <v>16</v>
      </c>
      <c r="J2399" t="s">
        <v>78</v>
      </c>
      <c r="K2399" t="s">
        <v>2285</v>
      </c>
      <c r="L2399">
        <v>125</v>
      </c>
      <c r="M2399" t="str">
        <f>IF(Crime_analysis[[#This Row],[Victim''s Age]]&lt;13,"Child",IF(AND(Crime_analysis[[#This Row],[Victim''s Age]]&gt;13,Crime_analysis[[#This Row],[Victim''s Age]]&lt;18),"Teenager",IF(AND(Crime_analysis[[#This Row],[Victim''s Age]]&gt;=18,Crime_analysis[[#This Row],[Victim''s Age]]&lt;41),"Youth","Adult")))</f>
        <v>Youth</v>
      </c>
    </row>
    <row r="2400" spans="1:13" x14ac:dyDescent="0.35">
      <c r="A2400">
        <v>231711379</v>
      </c>
      <c r="B2400" s="1">
        <v>45091</v>
      </c>
      <c r="C2400" s="1">
        <v>44896</v>
      </c>
      <c r="D2400" t="s">
        <v>40</v>
      </c>
      <c r="E2400" t="s">
        <v>13</v>
      </c>
      <c r="F2400">
        <v>33</v>
      </c>
      <c r="G2400" t="s">
        <v>19</v>
      </c>
      <c r="H2400" t="s">
        <v>221</v>
      </c>
      <c r="I2400" t="s">
        <v>16</v>
      </c>
      <c r="J2400" t="s">
        <v>6512</v>
      </c>
      <c r="K2400" t="s">
        <v>2286</v>
      </c>
      <c r="L2400">
        <v>845</v>
      </c>
      <c r="M2400" t="str">
        <f>IF(Crime_analysis[[#This Row],[Victim''s Age]]&lt;13,"Child",IF(AND(Crime_analysis[[#This Row],[Victim''s Age]]&gt;13,Crime_analysis[[#This Row],[Victim''s Age]]&lt;18),"Teenager",IF(AND(Crime_analysis[[#This Row],[Victim''s Age]]&gt;=18,Crime_analysis[[#This Row],[Victim''s Age]]&lt;41),"Youth","Adult")))</f>
        <v>Youth</v>
      </c>
    </row>
    <row r="2401" spans="1:13" x14ac:dyDescent="0.35">
      <c r="A2401">
        <v>220315887</v>
      </c>
      <c r="B2401" s="1">
        <v>44802</v>
      </c>
      <c r="C2401" s="1">
        <v>44802</v>
      </c>
      <c r="D2401" t="s">
        <v>12</v>
      </c>
      <c r="E2401" t="s">
        <v>517</v>
      </c>
      <c r="F2401">
        <v>17</v>
      </c>
      <c r="G2401" t="s">
        <v>14</v>
      </c>
      <c r="H2401" t="s">
        <v>15</v>
      </c>
      <c r="I2401" t="s">
        <v>1392</v>
      </c>
      <c r="J2401" t="s">
        <v>6512</v>
      </c>
      <c r="K2401" t="s">
        <v>2287</v>
      </c>
      <c r="L2401">
        <v>715</v>
      </c>
      <c r="M2401" t="str">
        <f>IF(Crime_analysis[[#This Row],[Victim''s Age]]&lt;13,"Child",IF(AND(Crime_analysis[[#This Row],[Victim''s Age]]&gt;13,Crime_analysis[[#This Row],[Victim''s Age]]&lt;18),"Teenager",IF(AND(Crime_analysis[[#This Row],[Victim''s Age]]&gt;=18,Crime_analysis[[#This Row],[Victim''s Age]]&lt;41),"Youth","Adult")))</f>
        <v>Teenager</v>
      </c>
    </row>
    <row r="2402" spans="1:13" x14ac:dyDescent="0.35">
      <c r="A2402">
        <v>220125624</v>
      </c>
      <c r="B2402" s="1">
        <v>44896</v>
      </c>
      <c r="C2402" s="1">
        <v>44889</v>
      </c>
      <c r="D2402" t="s">
        <v>42</v>
      </c>
      <c r="E2402" t="s">
        <v>110</v>
      </c>
      <c r="F2402">
        <v>30</v>
      </c>
      <c r="G2402" t="s">
        <v>14</v>
      </c>
      <c r="H2402" t="s">
        <v>33</v>
      </c>
      <c r="I2402" t="s">
        <v>16</v>
      </c>
      <c r="J2402" t="s">
        <v>6512</v>
      </c>
      <c r="K2402" t="s">
        <v>2288</v>
      </c>
      <c r="L2402">
        <v>1545</v>
      </c>
      <c r="M2402" t="str">
        <f>IF(Crime_analysis[[#This Row],[Victim''s Age]]&lt;13,"Child",IF(AND(Crime_analysis[[#This Row],[Victim''s Age]]&gt;13,Crime_analysis[[#This Row],[Victim''s Age]]&lt;18),"Teenager",IF(AND(Crime_analysis[[#This Row],[Victim''s Age]]&gt;=18,Crime_analysis[[#This Row],[Victim''s Age]]&lt;41),"Youth","Adult")))</f>
        <v>Youth</v>
      </c>
    </row>
    <row r="2403" spans="1:13" x14ac:dyDescent="0.35">
      <c r="A2403">
        <v>221225242</v>
      </c>
      <c r="B2403" s="1">
        <v>44896</v>
      </c>
      <c r="C2403" s="1">
        <v>44896</v>
      </c>
      <c r="D2403" t="s">
        <v>24</v>
      </c>
      <c r="E2403" t="s">
        <v>13</v>
      </c>
      <c r="F2403">
        <v>34</v>
      </c>
      <c r="G2403" t="s">
        <v>14</v>
      </c>
      <c r="H2403" t="s">
        <v>20</v>
      </c>
      <c r="I2403" t="s">
        <v>16</v>
      </c>
      <c r="J2403" t="s">
        <v>6512</v>
      </c>
      <c r="K2403" t="s">
        <v>2166</v>
      </c>
      <c r="L2403">
        <v>830</v>
      </c>
      <c r="M2403" t="str">
        <f>IF(Crime_analysis[[#This Row],[Victim''s Age]]&lt;13,"Child",IF(AND(Crime_analysis[[#This Row],[Victim''s Age]]&gt;13,Crime_analysis[[#This Row],[Victim''s Age]]&lt;18),"Teenager",IF(AND(Crime_analysis[[#This Row],[Victim''s Age]]&gt;=18,Crime_analysis[[#This Row],[Victim''s Age]]&lt;41),"Youth","Adult")))</f>
        <v>Youth</v>
      </c>
    </row>
    <row r="2404" spans="1:13" x14ac:dyDescent="0.35">
      <c r="A2404">
        <v>221017802</v>
      </c>
      <c r="B2404" s="1">
        <v>44910</v>
      </c>
      <c r="C2404" s="1">
        <v>44910</v>
      </c>
      <c r="D2404" t="s">
        <v>77</v>
      </c>
      <c r="E2404" t="s">
        <v>50</v>
      </c>
      <c r="F2404">
        <v>64</v>
      </c>
      <c r="G2404" t="s">
        <v>14</v>
      </c>
      <c r="H2404" t="s">
        <v>30</v>
      </c>
      <c r="I2404" t="s">
        <v>16</v>
      </c>
      <c r="J2404" t="s">
        <v>6512</v>
      </c>
      <c r="K2404" t="s">
        <v>2289</v>
      </c>
      <c r="L2404">
        <v>1330</v>
      </c>
      <c r="M2404" t="str">
        <f>IF(Crime_analysis[[#This Row],[Victim''s Age]]&lt;13,"Child",IF(AND(Crime_analysis[[#This Row],[Victim''s Age]]&gt;13,Crime_analysis[[#This Row],[Victim''s Age]]&lt;18),"Teenager",IF(AND(Crime_analysis[[#This Row],[Victim''s Age]]&gt;=18,Crime_analysis[[#This Row],[Victim''s Age]]&lt;41),"Youth","Adult")))</f>
        <v>Adult</v>
      </c>
    </row>
    <row r="2405" spans="1:13" x14ac:dyDescent="0.35">
      <c r="A2405">
        <v>221609029</v>
      </c>
      <c r="B2405" s="1">
        <v>44714</v>
      </c>
      <c r="C2405" s="1">
        <v>44714</v>
      </c>
      <c r="D2405" t="s">
        <v>86</v>
      </c>
      <c r="E2405" t="s">
        <v>13</v>
      </c>
      <c r="F2405">
        <v>40</v>
      </c>
      <c r="G2405" t="s">
        <v>14</v>
      </c>
      <c r="H2405" t="s">
        <v>20</v>
      </c>
      <c r="I2405" t="s">
        <v>16</v>
      </c>
      <c r="J2405" t="s">
        <v>6512</v>
      </c>
      <c r="K2405" t="s">
        <v>2290</v>
      </c>
      <c r="L2405">
        <v>800</v>
      </c>
      <c r="M2405" t="str">
        <f>IF(Crime_analysis[[#This Row],[Victim''s Age]]&lt;13,"Child",IF(AND(Crime_analysis[[#This Row],[Victim''s Age]]&gt;13,Crime_analysis[[#This Row],[Victim''s Age]]&lt;18),"Teenager",IF(AND(Crime_analysis[[#This Row],[Victim''s Age]]&gt;=18,Crime_analysis[[#This Row],[Victim''s Age]]&lt;41),"Youth","Adult")))</f>
        <v>Youth</v>
      </c>
    </row>
    <row r="2406" spans="1:13" x14ac:dyDescent="0.35">
      <c r="A2406">
        <v>221815555</v>
      </c>
      <c r="B2406" s="1">
        <v>44782</v>
      </c>
      <c r="C2406" s="1">
        <v>44782</v>
      </c>
      <c r="D2406" t="s">
        <v>115</v>
      </c>
      <c r="E2406" t="s">
        <v>687</v>
      </c>
      <c r="F2406">
        <v>62</v>
      </c>
      <c r="G2406" t="s">
        <v>19</v>
      </c>
      <c r="H2406" t="s">
        <v>15</v>
      </c>
      <c r="I2406" t="s">
        <v>2027</v>
      </c>
      <c r="J2406" t="s">
        <v>6512</v>
      </c>
      <c r="K2406" t="s">
        <v>2291</v>
      </c>
      <c r="L2406">
        <v>1740</v>
      </c>
      <c r="M2406" t="str">
        <f>IF(Crime_analysis[[#This Row],[Victim''s Age]]&lt;13,"Child",IF(AND(Crime_analysis[[#This Row],[Victim''s Age]]&gt;13,Crime_analysis[[#This Row],[Victim''s Age]]&lt;18),"Teenager",IF(AND(Crime_analysis[[#This Row],[Victim''s Age]]&gt;=18,Crime_analysis[[#This Row],[Victim''s Age]]&lt;41),"Youth","Adult")))</f>
        <v>Adult</v>
      </c>
    </row>
    <row r="2407" spans="1:13" x14ac:dyDescent="0.35">
      <c r="A2407">
        <v>221420796</v>
      </c>
      <c r="B2407" s="1">
        <v>44908</v>
      </c>
      <c r="C2407" s="1">
        <v>44908</v>
      </c>
      <c r="D2407" t="s">
        <v>120</v>
      </c>
      <c r="E2407" t="s">
        <v>50</v>
      </c>
      <c r="F2407">
        <v>32</v>
      </c>
      <c r="G2407" t="s">
        <v>19</v>
      </c>
      <c r="H2407" t="s">
        <v>20</v>
      </c>
      <c r="I2407" t="s">
        <v>16</v>
      </c>
      <c r="J2407" t="s">
        <v>6512</v>
      </c>
      <c r="K2407" t="s">
        <v>2292</v>
      </c>
      <c r="L2407">
        <v>630</v>
      </c>
      <c r="M2407" t="str">
        <f>IF(Crime_analysis[[#This Row],[Victim''s Age]]&lt;13,"Child",IF(AND(Crime_analysis[[#This Row],[Victim''s Age]]&gt;13,Crime_analysis[[#This Row],[Victim''s Age]]&lt;18),"Teenager",IF(AND(Crime_analysis[[#This Row],[Victim''s Age]]&gt;=18,Crime_analysis[[#This Row],[Victim''s Age]]&lt;41),"Youth","Adult")))</f>
        <v>Youth</v>
      </c>
    </row>
    <row r="2408" spans="1:13" x14ac:dyDescent="0.35">
      <c r="A2408">
        <v>220717828</v>
      </c>
      <c r="B2408" s="1">
        <v>44910</v>
      </c>
      <c r="C2408" s="1">
        <v>44871</v>
      </c>
      <c r="D2408" t="s">
        <v>45</v>
      </c>
      <c r="E2408" t="s">
        <v>471</v>
      </c>
      <c r="F2408">
        <v>33</v>
      </c>
      <c r="G2408" t="s">
        <v>19</v>
      </c>
      <c r="H2408" t="s">
        <v>30</v>
      </c>
      <c r="I2408" t="s">
        <v>16</v>
      </c>
      <c r="J2408" t="s">
        <v>6512</v>
      </c>
      <c r="K2408" t="s">
        <v>2293</v>
      </c>
      <c r="L2408">
        <v>530</v>
      </c>
      <c r="M2408" t="str">
        <f>IF(Crime_analysis[[#This Row],[Victim''s Age]]&lt;13,"Child",IF(AND(Crime_analysis[[#This Row],[Victim''s Age]]&gt;13,Crime_analysis[[#This Row],[Victim''s Age]]&lt;18),"Teenager",IF(AND(Crime_analysis[[#This Row],[Victim''s Age]]&gt;=18,Crime_analysis[[#This Row],[Victim''s Age]]&lt;41),"Youth","Adult")))</f>
        <v>Youth</v>
      </c>
    </row>
    <row r="2409" spans="1:13" x14ac:dyDescent="0.35">
      <c r="A2409">
        <v>220320551</v>
      </c>
      <c r="B2409" s="1">
        <v>44885</v>
      </c>
      <c r="C2409" s="1">
        <v>44884</v>
      </c>
      <c r="D2409" t="s">
        <v>12</v>
      </c>
      <c r="E2409" t="s">
        <v>517</v>
      </c>
      <c r="F2409">
        <v>53</v>
      </c>
      <c r="G2409" t="s">
        <v>19</v>
      </c>
      <c r="H2409" t="s">
        <v>15</v>
      </c>
      <c r="I2409" t="s">
        <v>939</v>
      </c>
      <c r="J2409" t="s">
        <v>6512</v>
      </c>
      <c r="K2409" t="s">
        <v>2294</v>
      </c>
      <c r="L2409">
        <v>2100</v>
      </c>
      <c r="M2409" t="str">
        <f>IF(Crime_analysis[[#This Row],[Victim''s Age]]&lt;13,"Child",IF(AND(Crime_analysis[[#This Row],[Victim''s Age]]&gt;13,Crime_analysis[[#This Row],[Victim''s Age]]&lt;18),"Teenager",IF(AND(Crime_analysis[[#This Row],[Victim''s Age]]&gt;=18,Crime_analysis[[#This Row],[Victim''s Age]]&lt;41),"Youth","Adult")))</f>
        <v>Adult</v>
      </c>
    </row>
    <row r="2410" spans="1:13" x14ac:dyDescent="0.35">
      <c r="A2410">
        <v>220313093</v>
      </c>
      <c r="B2410" s="1">
        <v>44744</v>
      </c>
      <c r="C2410" s="1">
        <v>44737</v>
      </c>
      <c r="D2410" t="s">
        <v>12</v>
      </c>
      <c r="E2410" t="s">
        <v>91</v>
      </c>
      <c r="F2410">
        <v>21</v>
      </c>
      <c r="G2410" t="s">
        <v>16</v>
      </c>
      <c r="H2410" t="s">
        <v>92</v>
      </c>
      <c r="I2410" t="s">
        <v>16</v>
      </c>
      <c r="J2410" t="s">
        <v>6512</v>
      </c>
      <c r="K2410" t="s">
        <v>758</v>
      </c>
      <c r="L2410">
        <v>1600</v>
      </c>
      <c r="M2410" t="str">
        <f>IF(Crime_analysis[[#This Row],[Victim''s Age]]&lt;13,"Child",IF(AND(Crime_analysis[[#This Row],[Victim''s Age]]&gt;13,Crime_analysis[[#This Row],[Victim''s Age]]&lt;18),"Teenager",IF(AND(Crime_analysis[[#This Row],[Victim''s Age]]&gt;=18,Crime_analysis[[#This Row],[Victim''s Age]]&lt;41),"Youth","Adult")))</f>
        <v>Youth</v>
      </c>
    </row>
    <row r="2411" spans="1:13" x14ac:dyDescent="0.35">
      <c r="A2411">
        <v>230704508</v>
      </c>
      <c r="B2411" s="1">
        <v>44938</v>
      </c>
      <c r="C2411" s="1">
        <v>44921</v>
      </c>
      <c r="D2411" t="s">
        <v>45</v>
      </c>
      <c r="E2411" t="s">
        <v>13</v>
      </c>
      <c r="F2411">
        <v>27</v>
      </c>
      <c r="G2411" t="s">
        <v>19</v>
      </c>
      <c r="H2411" t="s">
        <v>20</v>
      </c>
      <c r="I2411" t="s">
        <v>16</v>
      </c>
      <c r="J2411" t="s">
        <v>6512</v>
      </c>
      <c r="K2411" t="s">
        <v>2295</v>
      </c>
      <c r="L2411">
        <v>1200</v>
      </c>
      <c r="M2411" t="str">
        <f>IF(Crime_analysis[[#This Row],[Victim''s Age]]&lt;13,"Child",IF(AND(Crime_analysis[[#This Row],[Victim''s Age]]&gt;13,Crime_analysis[[#This Row],[Victim''s Age]]&lt;18),"Teenager",IF(AND(Crime_analysis[[#This Row],[Victim''s Age]]&gt;=18,Crime_analysis[[#This Row],[Victim''s Age]]&lt;41),"Youth","Adult")))</f>
        <v>Youth</v>
      </c>
    </row>
    <row r="2412" spans="1:13" x14ac:dyDescent="0.35">
      <c r="A2412">
        <v>221320026</v>
      </c>
      <c r="B2412" s="1">
        <v>44862</v>
      </c>
      <c r="C2412" s="1">
        <v>44861</v>
      </c>
      <c r="D2412" t="s">
        <v>52</v>
      </c>
      <c r="E2412" t="s">
        <v>517</v>
      </c>
      <c r="F2412">
        <v>17</v>
      </c>
      <c r="G2412" t="s">
        <v>19</v>
      </c>
      <c r="H2412" t="s">
        <v>20</v>
      </c>
      <c r="I2412" t="s">
        <v>889</v>
      </c>
      <c r="J2412" t="s">
        <v>6512</v>
      </c>
      <c r="K2412" t="s">
        <v>2296</v>
      </c>
      <c r="L2412">
        <v>2350</v>
      </c>
      <c r="M2412" t="str">
        <f>IF(Crime_analysis[[#This Row],[Victim''s Age]]&lt;13,"Child",IF(AND(Crime_analysis[[#This Row],[Victim''s Age]]&gt;13,Crime_analysis[[#This Row],[Victim''s Age]]&lt;18),"Teenager",IF(AND(Crime_analysis[[#This Row],[Victim''s Age]]&gt;=18,Crime_analysis[[#This Row],[Victim''s Age]]&lt;41),"Youth","Adult")))</f>
        <v>Teenager</v>
      </c>
    </row>
    <row r="2413" spans="1:13" x14ac:dyDescent="0.35">
      <c r="A2413">
        <v>221416522</v>
      </c>
      <c r="B2413" s="1">
        <v>44818</v>
      </c>
      <c r="C2413" s="1">
        <v>44818</v>
      </c>
      <c r="D2413" t="s">
        <v>120</v>
      </c>
      <c r="E2413" t="s">
        <v>192</v>
      </c>
      <c r="F2413">
        <v>68</v>
      </c>
      <c r="G2413" t="s">
        <v>14</v>
      </c>
      <c r="H2413" t="s">
        <v>15</v>
      </c>
      <c r="I2413" t="s">
        <v>16</v>
      </c>
      <c r="J2413" t="s">
        <v>6512</v>
      </c>
      <c r="K2413" t="s">
        <v>2297</v>
      </c>
      <c r="L2413">
        <v>905</v>
      </c>
      <c r="M2413" t="str">
        <f>IF(Crime_analysis[[#This Row],[Victim''s Age]]&lt;13,"Child",IF(AND(Crime_analysis[[#This Row],[Victim''s Age]]&gt;13,Crime_analysis[[#This Row],[Victim''s Age]]&lt;18),"Teenager",IF(AND(Crime_analysis[[#This Row],[Victim''s Age]]&gt;=18,Crime_analysis[[#This Row],[Victim''s Age]]&lt;41),"Youth","Adult")))</f>
        <v>Adult</v>
      </c>
    </row>
    <row r="2414" spans="1:13" x14ac:dyDescent="0.35">
      <c r="A2414">
        <v>220612054</v>
      </c>
      <c r="B2414" s="1">
        <v>44730</v>
      </c>
      <c r="C2414" s="1">
        <v>44730</v>
      </c>
      <c r="D2414" t="s">
        <v>22</v>
      </c>
      <c r="E2414" t="s">
        <v>46</v>
      </c>
      <c r="F2414">
        <v>27</v>
      </c>
      <c r="G2414" t="s">
        <v>19</v>
      </c>
      <c r="H2414" t="s">
        <v>15</v>
      </c>
      <c r="I2414" t="s">
        <v>16</v>
      </c>
      <c r="J2414" t="s">
        <v>6512</v>
      </c>
      <c r="K2414" t="s">
        <v>1574</v>
      </c>
      <c r="L2414">
        <v>1220</v>
      </c>
      <c r="M2414" t="str">
        <f>IF(Crime_analysis[[#This Row],[Victim''s Age]]&lt;13,"Child",IF(AND(Crime_analysis[[#This Row],[Victim''s Age]]&gt;13,Crime_analysis[[#This Row],[Victim''s Age]]&lt;18),"Teenager",IF(AND(Crime_analysis[[#This Row],[Victim''s Age]]&gt;=18,Crime_analysis[[#This Row],[Victim''s Age]]&lt;41),"Youth","Adult")))</f>
        <v>Youth</v>
      </c>
    </row>
    <row r="2415" spans="1:13" x14ac:dyDescent="0.35">
      <c r="A2415">
        <v>222017291</v>
      </c>
      <c r="B2415" s="1">
        <v>44882</v>
      </c>
      <c r="C2415" s="1">
        <v>44882</v>
      </c>
      <c r="D2415" t="s">
        <v>18</v>
      </c>
      <c r="E2415" t="s">
        <v>687</v>
      </c>
      <c r="F2415">
        <v>32</v>
      </c>
      <c r="G2415" t="s">
        <v>14</v>
      </c>
      <c r="H2415" t="s">
        <v>20</v>
      </c>
      <c r="I2415" t="s">
        <v>2014</v>
      </c>
      <c r="J2415" t="s">
        <v>113</v>
      </c>
      <c r="K2415" t="s">
        <v>2298</v>
      </c>
      <c r="L2415">
        <v>1</v>
      </c>
      <c r="M2415" t="str">
        <f>IF(Crime_analysis[[#This Row],[Victim''s Age]]&lt;13,"Child",IF(AND(Crime_analysis[[#This Row],[Victim''s Age]]&gt;13,Crime_analysis[[#This Row],[Victim''s Age]]&lt;18),"Teenager",IF(AND(Crime_analysis[[#This Row],[Victim''s Age]]&gt;=18,Crime_analysis[[#This Row],[Victim''s Age]]&lt;41),"Youth","Adult")))</f>
        <v>Youth</v>
      </c>
    </row>
    <row r="2416" spans="1:13" x14ac:dyDescent="0.35">
      <c r="A2416">
        <v>221012500</v>
      </c>
      <c r="B2416" s="1">
        <v>44778</v>
      </c>
      <c r="C2416" s="1">
        <v>44776</v>
      </c>
      <c r="D2416" t="s">
        <v>77</v>
      </c>
      <c r="E2416" t="s">
        <v>13</v>
      </c>
      <c r="F2416">
        <v>35</v>
      </c>
      <c r="G2416" t="s">
        <v>14</v>
      </c>
      <c r="H2416" t="s">
        <v>20</v>
      </c>
      <c r="I2416" t="s">
        <v>16</v>
      </c>
      <c r="J2416" t="s">
        <v>6512</v>
      </c>
      <c r="K2416" t="s">
        <v>2299</v>
      </c>
      <c r="L2416">
        <v>6</v>
      </c>
      <c r="M2416" t="str">
        <f>IF(Crime_analysis[[#This Row],[Victim''s Age]]&lt;13,"Child",IF(AND(Crime_analysis[[#This Row],[Victim''s Age]]&gt;13,Crime_analysis[[#This Row],[Victim''s Age]]&lt;18),"Teenager",IF(AND(Crime_analysis[[#This Row],[Victim''s Age]]&gt;=18,Crime_analysis[[#This Row],[Victim''s Age]]&lt;41),"Youth","Adult")))</f>
        <v>Youth</v>
      </c>
    </row>
    <row r="2417" spans="1:13" x14ac:dyDescent="0.35">
      <c r="A2417">
        <v>221111933</v>
      </c>
      <c r="B2417" s="1">
        <v>44766</v>
      </c>
      <c r="C2417" s="1">
        <v>44766</v>
      </c>
      <c r="D2417" t="s">
        <v>61</v>
      </c>
      <c r="E2417" t="s">
        <v>181</v>
      </c>
      <c r="F2417">
        <v>57</v>
      </c>
      <c r="G2417" t="s">
        <v>19</v>
      </c>
      <c r="H2417" t="s">
        <v>20</v>
      </c>
      <c r="I2417" t="s">
        <v>59</v>
      </c>
      <c r="J2417" t="s">
        <v>6512</v>
      </c>
      <c r="K2417" t="s">
        <v>2300</v>
      </c>
      <c r="L2417">
        <v>2000</v>
      </c>
      <c r="M2417" t="str">
        <f>IF(Crime_analysis[[#This Row],[Victim''s Age]]&lt;13,"Child",IF(AND(Crime_analysis[[#This Row],[Victim''s Age]]&gt;13,Crime_analysis[[#This Row],[Victim''s Age]]&lt;18),"Teenager",IF(AND(Crime_analysis[[#This Row],[Victim''s Age]]&gt;=18,Crime_analysis[[#This Row],[Victim''s Age]]&lt;41),"Youth","Adult")))</f>
        <v>Adult</v>
      </c>
    </row>
    <row r="2418" spans="1:13" x14ac:dyDescent="0.35">
      <c r="A2418">
        <v>220413312</v>
      </c>
      <c r="B2418" s="1">
        <v>44822</v>
      </c>
      <c r="C2418" s="1">
        <v>44822</v>
      </c>
      <c r="D2418" t="s">
        <v>68</v>
      </c>
      <c r="E2418" t="s">
        <v>35</v>
      </c>
      <c r="F2418">
        <v>27</v>
      </c>
      <c r="G2418" t="s">
        <v>19</v>
      </c>
      <c r="H2418" t="s">
        <v>20</v>
      </c>
      <c r="I2418" t="s">
        <v>16</v>
      </c>
      <c r="J2418" t="s">
        <v>113</v>
      </c>
      <c r="K2418" t="s">
        <v>2301</v>
      </c>
      <c r="L2418">
        <v>1715</v>
      </c>
      <c r="M2418" t="str">
        <f>IF(Crime_analysis[[#This Row],[Victim''s Age]]&lt;13,"Child",IF(AND(Crime_analysis[[#This Row],[Victim''s Age]]&gt;13,Crime_analysis[[#This Row],[Victim''s Age]]&lt;18),"Teenager",IF(AND(Crime_analysis[[#This Row],[Victim''s Age]]&gt;=18,Crime_analysis[[#This Row],[Victim''s Age]]&lt;41),"Youth","Adult")))</f>
        <v>Youth</v>
      </c>
    </row>
    <row r="2419" spans="1:13" x14ac:dyDescent="0.35">
      <c r="A2419">
        <v>221109908</v>
      </c>
      <c r="B2419" s="1">
        <v>44713</v>
      </c>
      <c r="C2419" s="1">
        <v>44713</v>
      </c>
      <c r="D2419" t="s">
        <v>61</v>
      </c>
      <c r="E2419" t="s">
        <v>2011</v>
      </c>
      <c r="F2419">
        <v>66</v>
      </c>
      <c r="G2419" t="s">
        <v>19</v>
      </c>
      <c r="H2419" t="s">
        <v>20</v>
      </c>
      <c r="I2419" t="s">
        <v>2302</v>
      </c>
      <c r="J2419" t="s">
        <v>113</v>
      </c>
      <c r="K2419" t="s">
        <v>2303</v>
      </c>
      <c r="L2419">
        <v>2030</v>
      </c>
      <c r="M2419" t="str">
        <f>IF(Crime_analysis[[#This Row],[Victim''s Age]]&lt;13,"Child",IF(AND(Crime_analysis[[#This Row],[Victim''s Age]]&gt;13,Crime_analysis[[#This Row],[Victim''s Age]]&lt;18),"Teenager",IF(AND(Crime_analysis[[#This Row],[Victim''s Age]]&gt;=18,Crime_analysis[[#This Row],[Victim''s Age]]&lt;41),"Youth","Adult")))</f>
        <v>Adult</v>
      </c>
    </row>
    <row r="2420" spans="1:13" x14ac:dyDescent="0.35">
      <c r="A2420">
        <v>222114484</v>
      </c>
      <c r="B2420" s="1">
        <v>44824</v>
      </c>
      <c r="C2420" s="1">
        <v>44820</v>
      </c>
      <c r="D2420" t="s">
        <v>103</v>
      </c>
      <c r="E2420" t="s">
        <v>84</v>
      </c>
      <c r="F2420">
        <v>32</v>
      </c>
      <c r="G2420" t="s">
        <v>14</v>
      </c>
      <c r="H2420" t="s">
        <v>20</v>
      </c>
      <c r="I2420" t="s">
        <v>59</v>
      </c>
      <c r="J2420" t="s">
        <v>78</v>
      </c>
      <c r="K2420" t="s">
        <v>2304</v>
      </c>
      <c r="L2420">
        <v>100</v>
      </c>
      <c r="M2420" t="str">
        <f>IF(Crime_analysis[[#This Row],[Victim''s Age]]&lt;13,"Child",IF(AND(Crime_analysis[[#This Row],[Victim''s Age]]&gt;13,Crime_analysis[[#This Row],[Victim''s Age]]&lt;18),"Teenager",IF(AND(Crime_analysis[[#This Row],[Victim''s Age]]&gt;=18,Crime_analysis[[#This Row],[Victim''s Age]]&lt;41),"Youth","Adult")))</f>
        <v>Youth</v>
      </c>
    </row>
    <row r="2421" spans="1:13" x14ac:dyDescent="0.35">
      <c r="A2421">
        <v>221611013</v>
      </c>
      <c r="B2421" s="1">
        <v>44774</v>
      </c>
      <c r="C2421" s="1">
        <v>44773</v>
      </c>
      <c r="D2421" t="s">
        <v>86</v>
      </c>
      <c r="E2421" t="s">
        <v>46</v>
      </c>
      <c r="F2421">
        <v>48</v>
      </c>
      <c r="G2421" t="s">
        <v>19</v>
      </c>
      <c r="H2421" t="s">
        <v>15</v>
      </c>
      <c r="I2421" t="s">
        <v>16</v>
      </c>
      <c r="J2421" t="s">
        <v>6512</v>
      </c>
      <c r="K2421" t="s">
        <v>2305</v>
      </c>
      <c r="L2421">
        <v>840</v>
      </c>
      <c r="M2421" t="str">
        <f>IF(Crime_analysis[[#This Row],[Victim''s Age]]&lt;13,"Child",IF(AND(Crime_analysis[[#This Row],[Victim''s Age]]&gt;13,Crime_analysis[[#This Row],[Victim''s Age]]&lt;18),"Teenager",IF(AND(Crime_analysis[[#This Row],[Victim''s Age]]&gt;=18,Crime_analysis[[#This Row],[Victim''s Age]]&lt;41),"Youth","Adult")))</f>
        <v>Adult</v>
      </c>
    </row>
    <row r="2422" spans="1:13" x14ac:dyDescent="0.35">
      <c r="A2422">
        <v>221713754</v>
      </c>
      <c r="B2422" s="1">
        <v>44820</v>
      </c>
      <c r="C2422" s="1">
        <v>44691</v>
      </c>
      <c r="D2422" t="s">
        <v>40</v>
      </c>
      <c r="E2422" t="s">
        <v>13</v>
      </c>
      <c r="F2422">
        <v>63</v>
      </c>
      <c r="G2422" t="s">
        <v>14</v>
      </c>
      <c r="H2422" t="s">
        <v>20</v>
      </c>
      <c r="I2422" t="s">
        <v>16</v>
      </c>
      <c r="J2422" t="s">
        <v>6512</v>
      </c>
      <c r="K2422" t="s">
        <v>2306</v>
      </c>
      <c r="L2422">
        <v>1000</v>
      </c>
      <c r="M2422" t="str">
        <f>IF(Crime_analysis[[#This Row],[Victim''s Age]]&lt;13,"Child",IF(AND(Crime_analysis[[#This Row],[Victim''s Age]]&gt;13,Crime_analysis[[#This Row],[Victim''s Age]]&lt;18),"Teenager",IF(AND(Crime_analysis[[#This Row],[Victim''s Age]]&gt;=18,Crime_analysis[[#This Row],[Victim''s Age]]&lt;41),"Youth","Adult")))</f>
        <v>Adult</v>
      </c>
    </row>
    <row r="2423" spans="1:13" x14ac:dyDescent="0.35">
      <c r="A2423">
        <v>222012681</v>
      </c>
      <c r="B2423" s="1">
        <v>44765</v>
      </c>
      <c r="C2423" s="1">
        <v>44765</v>
      </c>
      <c r="D2423" t="s">
        <v>18</v>
      </c>
      <c r="E2423" t="s">
        <v>192</v>
      </c>
      <c r="F2423">
        <v>57</v>
      </c>
      <c r="G2423" t="s">
        <v>19</v>
      </c>
      <c r="H2423" t="s">
        <v>33</v>
      </c>
      <c r="I2423" t="s">
        <v>16</v>
      </c>
      <c r="J2423" t="s">
        <v>6512</v>
      </c>
      <c r="K2423" t="s">
        <v>2307</v>
      </c>
      <c r="L2423">
        <v>845</v>
      </c>
      <c r="M2423" t="str">
        <f>IF(Crime_analysis[[#This Row],[Victim''s Age]]&lt;13,"Child",IF(AND(Crime_analysis[[#This Row],[Victim''s Age]]&gt;13,Crime_analysis[[#This Row],[Victim''s Age]]&lt;18),"Teenager",IF(AND(Crime_analysis[[#This Row],[Victim''s Age]]&gt;=18,Crime_analysis[[#This Row],[Victim''s Age]]&lt;41),"Youth","Adult")))</f>
        <v>Adult</v>
      </c>
    </row>
    <row r="2424" spans="1:13" x14ac:dyDescent="0.35">
      <c r="A2424">
        <v>221317696</v>
      </c>
      <c r="B2424" s="1">
        <v>44818</v>
      </c>
      <c r="C2424" s="1">
        <v>44811</v>
      </c>
      <c r="D2424" t="s">
        <v>52</v>
      </c>
      <c r="E2424" t="s">
        <v>181</v>
      </c>
      <c r="F2424">
        <v>13</v>
      </c>
      <c r="G2424" t="s">
        <v>19</v>
      </c>
      <c r="H2424" t="s">
        <v>15</v>
      </c>
      <c r="I2424" t="s">
        <v>59</v>
      </c>
      <c r="J2424" t="s">
        <v>6512</v>
      </c>
      <c r="K2424" t="s">
        <v>2308</v>
      </c>
      <c r="L2424">
        <v>900</v>
      </c>
      <c r="M2424" t="str">
        <f>IF(Crime_analysis[[#This Row],[Victim''s Age]]&lt;13,"Child",IF(AND(Crime_analysis[[#This Row],[Victim''s Age]]&gt;13,Crime_analysis[[#This Row],[Victim''s Age]]&lt;18),"Teenager",IF(AND(Crime_analysis[[#This Row],[Victim''s Age]]&gt;=18,Crime_analysis[[#This Row],[Victim''s Age]]&lt;41),"Youth","Adult")))</f>
        <v>Adult</v>
      </c>
    </row>
    <row r="2425" spans="1:13" x14ac:dyDescent="0.35">
      <c r="A2425">
        <v>220211665</v>
      </c>
      <c r="B2425" s="1">
        <v>44721</v>
      </c>
      <c r="C2425" s="1">
        <v>44721</v>
      </c>
      <c r="D2425" t="s">
        <v>26</v>
      </c>
      <c r="E2425" t="s">
        <v>517</v>
      </c>
      <c r="F2425">
        <v>61</v>
      </c>
      <c r="G2425" t="s">
        <v>19</v>
      </c>
      <c r="H2425" t="s">
        <v>20</v>
      </c>
      <c r="I2425" t="s">
        <v>2027</v>
      </c>
      <c r="J2425" t="s">
        <v>78</v>
      </c>
      <c r="K2425" t="s">
        <v>240</v>
      </c>
      <c r="L2425">
        <v>1030</v>
      </c>
      <c r="M2425" t="str">
        <f>IF(Crime_analysis[[#This Row],[Victim''s Age]]&lt;13,"Child",IF(AND(Crime_analysis[[#This Row],[Victim''s Age]]&gt;13,Crime_analysis[[#This Row],[Victim''s Age]]&lt;18),"Teenager",IF(AND(Crime_analysis[[#This Row],[Victim''s Age]]&gt;=18,Crime_analysis[[#This Row],[Victim''s Age]]&lt;41),"Youth","Adult")))</f>
        <v>Adult</v>
      </c>
    </row>
    <row r="2426" spans="1:13" x14ac:dyDescent="0.35">
      <c r="A2426">
        <v>221222455</v>
      </c>
      <c r="B2426" s="1">
        <v>44858</v>
      </c>
      <c r="C2426" s="1">
        <v>44857</v>
      </c>
      <c r="D2426" t="s">
        <v>24</v>
      </c>
      <c r="E2426" t="s">
        <v>56</v>
      </c>
      <c r="F2426">
        <v>62</v>
      </c>
      <c r="G2426" t="s">
        <v>14</v>
      </c>
      <c r="H2426" t="s">
        <v>15</v>
      </c>
      <c r="I2426" t="s">
        <v>16</v>
      </c>
      <c r="J2426" t="s">
        <v>6512</v>
      </c>
      <c r="K2426" t="s">
        <v>125</v>
      </c>
      <c r="L2426">
        <v>1625</v>
      </c>
      <c r="M2426" t="str">
        <f>IF(Crime_analysis[[#This Row],[Victim''s Age]]&lt;13,"Child",IF(AND(Crime_analysis[[#This Row],[Victim''s Age]]&gt;13,Crime_analysis[[#This Row],[Victim''s Age]]&lt;18),"Teenager",IF(AND(Crime_analysis[[#This Row],[Victim''s Age]]&gt;=18,Crime_analysis[[#This Row],[Victim''s Age]]&lt;41),"Youth","Adult")))</f>
        <v>Adult</v>
      </c>
    </row>
    <row r="2427" spans="1:13" x14ac:dyDescent="0.35">
      <c r="A2427">
        <v>221818256</v>
      </c>
      <c r="B2427" s="1">
        <v>44834</v>
      </c>
      <c r="C2427" s="1">
        <v>44834</v>
      </c>
      <c r="D2427" t="s">
        <v>115</v>
      </c>
      <c r="E2427" t="s">
        <v>56</v>
      </c>
      <c r="F2427">
        <v>43</v>
      </c>
      <c r="G2427" t="s">
        <v>14</v>
      </c>
      <c r="H2427" t="s">
        <v>20</v>
      </c>
      <c r="I2427" t="s">
        <v>16</v>
      </c>
      <c r="J2427" t="s">
        <v>113</v>
      </c>
      <c r="K2427" t="s">
        <v>2309</v>
      </c>
      <c r="L2427">
        <v>2145</v>
      </c>
      <c r="M2427" t="str">
        <f>IF(Crime_analysis[[#This Row],[Victim''s Age]]&lt;13,"Child",IF(AND(Crime_analysis[[#This Row],[Victim''s Age]]&gt;13,Crime_analysis[[#This Row],[Victim''s Age]]&lt;18),"Teenager",IF(AND(Crime_analysis[[#This Row],[Victim''s Age]]&gt;=18,Crime_analysis[[#This Row],[Victim''s Age]]&lt;41),"Youth","Adult")))</f>
        <v>Adult</v>
      </c>
    </row>
    <row r="2428" spans="1:13" x14ac:dyDescent="0.35">
      <c r="A2428">
        <v>220415387</v>
      </c>
      <c r="B2428" s="1">
        <v>44879</v>
      </c>
      <c r="C2428" s="1">
        <v>44875</v>
      </c>
      <c r="D2428" t="s">
        <v>68</v>
      </c>
      <c r="E2428" t="s">
        <v>50</v>
      </c>
      <c r="F2428">
        <v>31</v>
      </c>
      <c r="G2428" t="s">
        <v>14</v>
      </c>
      <c r="H2428" t="s">
        <v>20</v>
      </c>
      <c r="I2428" t="s">
        <v>16</v>
      </c>
      <c r="J2428" t="s">
        <v>6512</v>
      </c>
      <c r="K2428" t="s">
        <v>2310</v>
      </c>
      <c r="L2428">
        <v>2000</v>
      </c>
      <c r="M2428" t="str">
        <f>IF(Crime_analysis[[#This Row],[Victim''s Age]]&lt;13,"Child",IF(AND(Crime_analysis[[#This Row],[Victim''s Age]]&gt;13,Crime_analysis[[#This Row],[Victim''s Age]]&lt;18),"Teenager",IF(AND(Crime_analysis[[#This Row],[Victim''s Age]]&gt;=18,Crime_analysis[[#This Row],[Victim''s Age]]&lt;41),"Youth","Adult")))</f>
        <v>Youth</v>
      </c>
    </row>
    <row r="2429" spans="1:13" x14ac:dyDescent="0.35">
      <c r="A2429">
        <v>220115729</v>
      </c>
      <c r="B2429" s="1">
        <v>44750</v>
      </c>
      <c r="C2429" s="1">
        <v>44749</v>
      </c>
      <c r="D2429" t="s">
        <v>42</v>
      </c>
      <c r="E2429" t="s">
        <v>56</v>
      </c>
      <c r="F2429">
        <v>50</v>
      </c>
      <c r="G2429" t="s">
        <v>19</v>
      </c>
      <c r="H2429" t="s">
        <v>20</v>
      </c>
      <c r="I2429" t="s">
        <v>1653</v>
      </c>
      <c r="J2429" t="s">
        <v>113</v>
      </c>
      <c r="K2429" t="s">
        <v>797</v>
      </c>
      <c r="L2429">
        <v>2245</v>
      </c>
      <c r="M2429" t="str">
        <f>IF(Crime_analysis[[#This Row],[Victim''s Age]]&lt;13,"Child",IF(AND(Crime_analysis[[#This Row],[Victim''s Age]]&gt;13,Crime_analysis[[#This Row],[Victim''s Age]]&lt;18),"Teenager",IF(AND(Crime_analysis[[#This Row],[Victim''s Age]]&gt;=18,Crime_analysis[[#This Row],[Victim''s Age]]&lt;41),"Youth","Adult")))</f>
        <v>Adult</v>
      </c>
    </row>
    <row r="2430" spans="1:13" x14ac:dyDescent="0.35">
      <c r="A2430">
        <v>220313047</v>
      </c>
      <c r="B2430" s="1">
        <v>44739</v>
      </c>
      <c r="C2430" s="1">
        <v>44739</v>
      </c>
      <c r="D2430" t="s">
        <v>12</v>
      </c>
      <c r="E2430" t="s">
        <v>84</v>
      </c>
      <c r="F2430">
        <v>30</v>
      </c>
      <c r="G2430" t="s">
        <v>14</v>
      </c>
      <c r="H2430" t="s">
        <v>15</v>
      </c>
      <c r="I2430" t="s">
        <v>59</v>
      </c>
      <c r="J2430" t="s">
        <v>78</v>
      </c>
      <c r="K2430" t="s">
        <v>2311</v>
      </c>
      <c r="L2430">
        <v>2320</v>
      </c>
      <c r="M2430" t="str">
        <f>IF(Crime_analysis[[#This Row],[Victim''s Age]]&lt;13,"Child",IF(AND(Crime_analysis[[#This Row],[Victim''s Age]]&gt;13,Crime_analysis[[#This Row],[Victim''s Age]]&lt;18),"Teenager",IF(AND(Crime_analysis[[#This Row],[Victim''s Age]]&gt;=18,Crime_analysis[[#This Row],[Victim''s Age]]&lt;41),"Youth","Adult")))</f>
        <v>Youth</v>
      </c>
    </row>
    <row r="2431" spans="1:13" x14ac:dyDescent="0.35">
      <c r="A2431">
        <v>220515926</v>
      </c>
      <c r="B2431" s="1">
        <v>44877</v>
      </c>
      <c r="C2431" s="1">
        <v>44877</v>
      </c>
      <c r="D2431" t="s">
        <v>146</v>
      </c>
      <c r="E2431" t="s">
        <v>181</v>
      </c>
      <c r="F2431">
        <v>33</v>
      </c>
      <c r="G2431" t="s">
        <v>19</v>
      </c>
      <c r="H2431" t="s">
        <v>30</v>
      </c>
      <c r="I2431" t="s">
        <v>59</v>
      </c>
      <c r="J2431" t="s">
        <v>6512</v>
      </c>
      <c r="K2431" t="s">
        <v>2312</v>
      </c>
      <c r="L2431">
        <v>2100</v>
      </c>
      <c r="M2431" t="str">
        <f>IF(Crime_analysis[[#This Row],[Victim''s Age]]&lt;13,"Child",IF(AND(Crime_analysis[[#This Row],[Victim''s Age]]&gt;13,Crime_analysis[[#This Row],[Victim''s Age]]&lt;18),"Teenager",IF(AND(Crime_analysis[[#This Row],[Victim''s Age]]&gt;=18,Crime_analysis[[#This Row],[Victim''s Age]]&lt;41),"Youth","Adult")))</f>
        <v>Youth</v>
      </c>
    </row>
    <row r="2432" spans="1:13" x14ac:dyDescent="0.35">
      <c r="A2432">
        <v>230905862</v>
      </c>
      <c r="B2432" s="1">
        <v>44975</v>
      </c>
      <c r="C2432" s="1">
        <v>44861</v>
      </c>
      <c r="D2432" t="s">
        <v>65</v>
      </c>
      <c r="E2432" t="s">
        <v>110</v>
      </c>
      <c r="F2432">
        <v>33</v>
      </c>
      <c r="G2432" t="s">
        <v>19</v>
      </c>
      <c r="H2432" t="s">
        <v>15</v>
      </c>
      <c r="I2432" t="s">
        <v>16</v>
      </c>
      <c r="J2432" t="s">
        <v>6512</v>
      </c>
      <c r="K2432" t="s">
        <v>2313</v>
      </c>
      <c r="L2432">
        <v>1055</v>
      </c>
      <c r="M2432" t="str">
        <f>IF(Crime_analysis[[#This Row],[Victim''s Age]]&lt;13,"Child",IF(AND(Crime_analysis[[#This Row],[Victim''s Age]]&gt;13,Crime_analysis[[#This Row],[Victim''s Age]]&lt;18),"Teenager",IF(AND(Crime_analysis[[#This Row],[Victim''s Age]]&gt;=18,Crime_analysis[[#This Row],[Victim''s Age]]&lt;41),"Youth","Adult")))</f>
        <v>Youth</v>
      </c>
    </row>
    <row r="2433" spans="1:13" x14ac:dyDescent="0.35">
      <c r="A2433">
        <v>221816472</v>
      </c>
      <c r="B2433" s="1">
        <v>44801</v>
      </c>
      <c r="C2433" s="1">
        <v>44801</v>
      </c>
      <c r="D2433" t="s">
        <v>115</v>
      </c>
      <c r="E2433" t="s">
        <v>320</v>
      </c>
      <c r="F2433">
        <v>55</v>
      </c>
      <c r="G2433" t="s">
        <v>14</v>
      </c>
      <c r="H2433" t="s">
        <v>15</v>
      </c>
      <c r="I2433" t="s">
        <v>38</v>
      </c>
      <c r="J2433" t="s">
        <v>6512</v>
      </c>
      <c r="K2433" t="s">
        <v>2314</v>
      </c>
      <c r="L2433">
        <v>1800</v>
      </c>
      <c r="M2433" t="str">
        <f>IF(Crime_analysis[[#This Row],[Victim''s Age]]&lt;13,"Child",IF(AND(Crime_analysis[[#This Row],[Victim''s Age]]&gt;13,Crime_analysis[[#This Row],[Victim''s Age]]&lt;18),"Teenager",IF(AND(Crime_analysis[[#This Row],[Victim''s Age]]&gt;=18,Crime_analysis[[#This Row],[Victim''s Age]]&lt;41),"Youth","Adult")))</f>
        <v>Adult</v>
      </c>
    </row>
    <row r="2434" spans="1:13" x14ac:dyDescent="0.35">
      <c r="A2434">
        <v>220512231</v>
      </c>
      <c r="B2434" s="1">
        <v>44779</v>
      </c>
      <c r="C2434" s="1">
        <v>44779</v>
      </c>
      <c r="D2434" t="s">
        <v>146</v>
      </c>
      <c r="E2434" t="s">
        <v>13</v>
      </c>
      <c r="F2434">
        <v>32</v>
      </c>
      <c r="G2434" t="s">
        <v>19</v>
      </c>
      <c r="H2434" t="s">
        <v>30</v>
      </c>
      <c r="I2434" t="s">
        <v>16</v>
      </c>
      <c r="J2434" t="s">
        <v>6512</v>
      </c>
      <c r="K2434" t="s">
        <v>2315</v>
      </c>
      <c r="L2434">
        <v>10</v>
      </c>
      <c r="M2434" t="str">
        <f>IF(Crime_analysis[[#This Row],[Victim''s Age]]&lt;13,"Child",IF(AND(Crime_analysis[[#This Row],[Victim''s Age]]&gt;13,Crime_analysis[[#This Row],[Victim''s Age]]&lt;18),"Teenager",IF(AND(Crime_analysis[[#This Row],[Victim''s Age]]&gt;=18,Crime_analysis[[#This Row],[Victim''s Age]]&lt;41),"Youth","Adult")))</f>
        <v>Youth</v>
      </c>
    </row>
    <row r="2435" spans="1:13" x14ac:dyDescent="0.35">
      <c r="A2435">
        <v>221815273</v>
      </c>
      <c r="B2435" s="1">
        <v>44777</v>
      </c>
      <c r="C2435" s="1">
        <v>44777</v>
      </c>
      <c r="D2435" t="s">
        <v>115</v>
      </c>
      <c r="E2435" t="s">
        <v>122</v>
      </c>
      <c r="F2435">
        <v>59</v>
      </c>
      <c r="G2435" t="s">
        <v>14</v>
      </c>
      <c r="H2435" t="s">
        <v>20</v>
      </c>
      <c r="I2435" t="s">
        <v>16</v>
      </c>
      <c r="J2435" t="s">
        <v>78</v>
      </c>
      <c r="K2435" t="s">
        <v>798</v>
      </c>
      <c r="L2435">
        <v>1345</v>
      </c>
      <c r="M2435" t="str">
        <f>IF(Crime_analysis[[#This Row],[Victim''s Age]]&lt;13,"Child",IF(AND(Crime_analysis[[#This Row],[Victim''s Age]]&gt;13,Crime_analysis[[#This Row],[Victim''s Age]]&lt;18),"Teenager",IF(AND(Crime_analysis[[#This Row],[Victim''s Age]]&gt;=18,Crime_analysis[[#This Row],[Victim''s Age]]&lt;41),"Youth","Adult")))</f>
        <v>Adult</v>
      </c>
    </row>
    <row r="2436" spans="1:13" x14ac:dyDescent="0.35">
      <c r="A2436">
        <v>220123721</v>
      </c>
      <c r="B2436" s="1">
        <v>44867</v>
      </c>
      <c r="C2436" s="1">
        <v>44864</v>
      </c>
      <c r="D2436" t="s">
        <v>42</v>
      </c>
      <c r="E2436" t="s">
        <v>84</v>
      </c>
      <c r="F2436">
        <v>24</v>
      </c>
      <c r="G2436" t="s">
        <v>14</v>
      </c>
      <c r="H2436" t="s">
        <v>20</v>
      </c>
      <c r="I2436" t="s">
        <v>59</v>
      </c>
      <c r="J2436" t="s">
        <v>78</v>
      </c>
      <c r="K2436" t="s">
        <v>2316</v>
      </c>
      <c r="L2436">
        <v>1</v>
      </c>
      <c r="M2436" t="str">
        <f>IF(Crime_analysis[[#This Row],[Victim''s Age]]&lt;13,"Child",IF(AND(Crime_analysis[[#This Row],[Victim''s Age]]&gt;13,Crime_analysis[[#This Row],[Victim''s Age]]&lt;18),"Teenager",IF(AND(Crime_analysis[[#This Row],[Victim''s Age]]&gt;=18,Crime_analysis[[#This Row],[Victim''s Age]]&lt;41),"Youth","Adult")))</f>
        <v>Youth</v>
      </c>
    </row>
    <row r="2437" spans="1:13" x14ac:dyDescent="0.35">
      <c r="A2437">
        <v>221015147</v>
      </c>
      <c r="B2437" s="1">
        <v>44846</v>
      </c>
      <c r="C2437" s="1">
        <v>44846</v>
      </c>
      <c r="D2437" t="s">
        <v>77</v>
      </c>
      <c r="E2437" t="s">
        <v>687</v>
      </c>
      <c r="F2437">
        <v>32</v>
      </c>
      <c r="G2437" t="s">
        <v>19</v>
      </c>
      <c r="H2437" t="s">
        <v>30</v>
      </c>
      <c r="I2437" t="s">
        <v>2014</v>
      </c>
      <c r="J2437" t="s">
        <v>6512</v>
      </c>
      <c r="K2437" t="s">
        <v>2317</v>
      </c>
      <c r="L2437">
        <v>905</v>
      </c>
      <c r="M2437" t="str">
        <f>IF(Crime_analysis[[#This Row],[Victim''s Age]]&lt;13,"Child",IF(AND(Crime_analysis[[#This Row],[Victim''s Age]]&gt;13,Crime_analysis[[#This Row],[Victim''s Age]]&lt;18),"Teenager",IF(AND(Crime_analysis[[#This Row],[Victim''s Age]]&gt;=18,Crime_analysis[[#This Row],[Victim''s Age]]&lt;41),"Youth","Adult")))</f>
        <v>Youth</v>
      </c>
    </row>
    <row r="2438" spans="1:13" x14ac:dyDescent="0.35">
      <c r="A2438">
        <v>221609576</v>
      </c>
      <c r="B2438" s="1">
        <v>44729</v>
      </c>
      <c r="C2438" s="1">
        <v>44729</v>
      </c>
      <c r="D2438" t="s">
        <v>86</v>
      </c>
      <c r="E2438" t="s">
        <v>907</v>
      </c>
      <c r="F2438">
        <v>41</v>
      </c>
      <c r="G2438" t="s">
        <v>19</v>
      </c>
      <c r="H2438" t="s">
        <v>30</v>
      </c>
      <c r="I2438" t="s">
        <v>16</v>
      </c>
      <c r="J2438" t="s">
        <v>6512</v>
      </c>
      <c r="K2438" t="s">
        <v>2318</v>
      </c>
      <c r="L2438">
        <v>853</v>
      </c>
      <c r="M2438" t="str">
        <f>IF(Crime_analysis[[#This Row],[Victim''s Age]]&lt;13,"Child",IF(AND(Crime_analysis[[#This Row],[Victim''s Age]]&gt;13,Crime_analysis[[#This Row],[Victim''s Age]]&lt;18),"Teenager",IF(AND(Crime_analysis[[#This Row],[Victim''s Age]]&gt;=18,Crime_analysis[[#This Row],[Victim''s Age]]&lt;41),"Youth","Adult")))</f>
        <v>Adult</v>
      </c>
    </row>
    <row r="2439" spans="1:13" x14ac:dyDescent="0.35">
      <c r="A2439">
        <v>221224353</v>
      </c>
      <c r="B2439" s="1">
        <v>44894</v>
      </c>
      <c r="C2439" s="1">
        <v>44894</v>
      </c>
      <c r="D2439" t="s">
        <v>24</v>
      </c>
      <c r="E2439" t="s">
        <v>35</v>
      </c>
      <c r="F2439">
        <v>26</v>
      </c>
      <c r="G2439" t="s">
        <v>14</v>
      </c>
      <c r="H2439" t="s">
        <v>20</v>
      </c>
      <c r="I2439" t="s">
        <v>16</v>
      </c>
      <c r="J2439" t="s">
        <v>6512</v>
      </c>
      <c r="K2439" t="s">
        <v>2319</v>
      </c>
      <c r="L2439">
        <v>1811</v>
      </c>
      <c r="M2439" t="str">
        <f>IF(Crime_analysis[[#This Row],[Victim''s Age]]&lt;13,"Child",IF(AND(Crime_analysis[[#This Row],[Victim''s Age]]&gt;13,Crime_analysis[[#This Row],[Victim''s Age]]&lt;18),"Teenager",IF(AND(Crime_analysis[[#This Row],[Victim''s Age]]&gt;=18,Crime_analysis[[#This Row],[Victim''s Age]]&lt;41),"Youth","Adult")))</f>
        <v>Youth</v>
      </c>
    </row>
    <row r="2440" spans="1:13" x14ac:dyDescent="0.35">
      <c r="A2440">
        <v>220213222</v>
      </c>
      <c r="B2440" s="1">
        <v>44755</v>
      </c>
      <c r="C2440" s="1">
        <v>44755</v>
      </c>
      <c r="D2440" t="s">
        <v>26</v>
      </c>
      <c r="E2440" t="s">
        <v>56</v>
      </c>
      <c r="F2440">
        <v>36</v>
      </c>
      <c r="G2440" t="s">
        <v>14</v>
      </c>
      <c r="H2440" t="s">
        <v>20</v>
      </c>
      <c r="I2440" t="s">
        <v>1653</v>
      </c>
      <c r="J2440" t="s">
        <v>6512</v>
      </c>
      <c r="K2440" t="s">
        <v>2320</v>
      </c>
      <c r="L2440">
        <v>1140</v>
      </c>
      <c r="M2440" t="str">
        <f>IF(Crime_analysis[[#This Row],[Victim''s Age]]&lt;13,"Child",IF(AND(Crime_analysis[[#This Row],[Victim''s Age]]&gt;13,Crime_analysis[[#This Row],[Victim''s Age]]&lt;18),"Teenager",IF(AND(Crime_analysis[[#This Row],[Victim''s Age]]&gt;=18,Crime_analysis[[#This Row],[Victim''s Age]]&lt;41),"Youth","Adult")))</f>
        <v>Youth</v>
      </c>
    </row>
    <row r="2441" spans="1:13" x14ac:dyDescent="0.35">
      <c r="A2441">
        <v>222114252</v>
      </c>
      <c r="B2441" s="1">
        <v>44818</v>
      </c>
      <c r="C2441" s="1">
        <v>44817</v>
      </c>
      <c r="D2441" t="s">
        <v>103</v>
      </c>
      <c r="E2441" t="s">
        <v>150</v>
      </c>
      <c r="F2441">
        <v>49</v>
      </c>
      <c r="G2441" t="s">
        <v>19</v>
      </c>
      <c r="H2441" t="s">
        <v>20</v>
      </c>
      <c r="I2441" t="s">
        <v>270</v>
      </c>
      <c r="J2441" t="s">
        <v>6512</v>
      </c>
      <c r="K2441" t="s">
        <v>2321</v>
      </c>
      <c r="L2441">
        <v>1530</v>
      </c>
      <c r="M2441" t="str">
        <f>IF(Crime_analysis[[#This Row],[Victim''s Age]]&lt;13,"Child",IF(AND(Crime_analysis[[#This Row],[Victim''s Age]]&gt;13,Crime_analysis[[#This Row],[Victim''s Age]]&lt;18),"Teenager",IF(AND(Crime_analysis[[#This Row],[Victim''s Age]]&gt;=18,Crime_analysis[[#This Row],[Victim''s Age]]&lt;41),"Youth","Adult")))</f>
        <v>Adult</v>
      </c>
    </row>
    <row r="2442" spans="1:13" x14ac:dyDescent="0.35">
      <c r="A2442">
        <v>221319816</v>
      </c>
      <c r="B2442" s="1">
        <v>44858</v>
      </c>
      <c r="C2442" s="1">
        <v>44835</v>
      </c>
      <c r="D2442" t="s">
        <v>52</v>
      </c>
      <c r="E2442" t="s">
        <v>13</v>
      </c>
      <c r="F2442">
        <v>32</v>
      </c>
      <c r="G2442" t="s">
        <v>14</v>
      </c>
      <c r="H2442" t="s">
        <v>15</v>
      </c>
      <c r="I2442" t="s">
        <v>16</v>
      </c>
      <c r="J2442" t="s">
        <v>6512</v>
      </c>
      <c r="K2442" t="s">
        <v>302</v>
      </c>
      <c r="L2442">
        <v>600</v>
      </c>
      <c r="M2442" t="str">
        <f>IF(Crime_analysis[[#This Row],[Victim''s Age]]&lt;13,"Child",IF(AND(Crime_analysis[[#This Row],[Victim''s Age]]&gt;13,Crime_analysis[[#This Row],[Victim''s Age]]&lt;18),"Teenager",IF(AND(Crime_analysis[[#This Row],[Victim''s Age]]&gt;=18,Crime_analysis[[#This Row],[Victim''s Age]]&lt;41),"Youth","Adult")))</f>
        <v>Youth</v>
      </c>
    </row>
    <row r="2443" spans="1:13" x14ac:dyDescent="0.35">
      <c r="A2443">
        <v>222116143</v>
      </c>
      <c r="B2443" s="1">
        <v>44867</v>
      </c>
      <c r="C2443" s="1">
        <v>44867</v>
      </c>
      <c r="D2443" t="s">
        <v>103</v>
      </c>
      <c r="E2443" t="s">
        <v>687</v>
      </c>
      <c r="F2443">
        <v>36</v>
      </c>
      <c r="G2443" t="s">
        <v>19</v>
      </c>
      <c r="H2443" t="s">
        <v>20</v>
      </c>
      <c r="I2443" t="s">
        <v>1869</v>
      </c>
      <c r="J2443" t="s">
        <v>6512</v>
      </c>
      <c r="K2443" t="s">
        <v>2322</v>
      </c>
      <c r="L2443">
        <v>135</v>
      </c>
      <c r="M2443" t="str">
        <f>IF(Crime_analysis[[#This Row],[Victim''s Age]]&lt;13,"Child",IF(AND(Crime_analysis[[#This Row],[Victim''s Age]]&gt;13,Crime_analysis[[#This Row],[Victim''s Age]]&lt;18),"Teenager",IF(AND(Crime_analysis[[#This Row],[Victim''s Age]]&gt;=18,Crime_analysis[[#This Row],[Victim''s Age]]&lt;41),"Youth","Adult")))</f>
        <v>Youth</v>
      </c>
    </row>
    <row r="2444" spans="1:13" x14ac:dyDescent="0.35">
      <c r="A2444">
        <v>221611658</v>
      </c>
      <c r="B2444" s="1">
        <v>44795</v>
      </c>
      <c r="C2444" s="1">
        <v>44743</v>
      </c>
      <c r="D2444" t="s">
        <v>86</v>
      </c>
      <c r="E2444" t="s">
        <v>74</v>
      </c>
      <c r="F2444">
        <v>76</v>
      </c>
      <c r="G2444" t="s">
        <v>19</v>
      </c>
      <c r="H2444" t="s">
        <v>30</v>
      </c>
      <c r="I2444" t="s">
        <v>16</v>
      </c>
      <c r="J2444" t="s">
        <v>78</v>
      </c>
      <c r="K2444" t="s">
        <v>2323</v>
      </c>
      <c r="L2444">
        <v>1200</v>
      </c>
      <c r="M2444" t="str">
        <f>IF(Crime_analysis[[#This Row],[Victim''s Age]]&lt;13,"Child",IF(AND(Crime_analysis[[#This Row],[Victim''s Age]]&gt;13,Crime_analysis[[#This Row],[Victim''s Age]]&lt;18),"Teenager",IF(AND(Crime_analysis[[#This Row],[Victim''s Age]]&gt;=18,Crime_analysis[[#This Row],[Victim''s Age]]&lt;41),"Youth","Adult")))</f>
        <v>Adult</v>
      </c>
    </row>
    <row r="2445" spans="1:13" x14ac:dyDescent="0.35">
      <c r="A2445">
        <v>222016818</v>
      </c>
      <c r="B2445" s="1">
        <v>44828</v>
      </c>
      <c r="C2445" s="1">
        <v>44828</v>
      </c>
      <c r="D2445" t="s">
        <v>18</v>
      </c>
      <c r="E2445" t="s">
        <v>344</v>
      </c>
      <c r="F2445">
        <v>34</v>
      </c>
      <c r="G2445" t="s">
        <v>19</v>
      </c>
      <c r="H2445" t="s">
        <v>20</v>
      </c>
      <c r="I2445" t="s">
        <v>16</v>
      </c>
      <c r="J2445" t="s">
        <v>6512</v>
      </c>
      <c r="K2445" t="s">
        <v>2324</v>
      </c>
      <c r="L2445">
        <v>1530</v>
      </c>
      <c r="M2445" t="str">
        <f>IF(Crime_analysis[[#This Row],[Victim''s Age]]&lt;13,"Child",IF(AND(Crime_analysis[[#This Row],[Victim''s Age]]&gt;13,Crime_analysis[[#This Row],[Victim''s Age]]&lt;18),"Teenager",IF(AND(Crime_analysis[[#This Row],[Victim''s Age]]&gt;=18,Crime_analysis[[#This Row],[Victim''s Age]]&lt;41),"Youth","Adult")))</f>
        <v>Youth</v>
      </c>
    </row>
    <row r="2446" spans="1:13" x14ac:dyDescent="0.35">
      <c r="A2446">
        <v>221014433</v>
      </c>
      <c r="B2446" s="1">
        <v>44828</v>
      </c>
      <c r="C2446" s="1">
        <v>44828</v>
      </c>
      <c r="D2446" t="s">
        <v>77</v>
      </c>
      <c r="E2446" t="s">
        <v>687</v>
      </c>
      <c r="F2446">
        <v>26</v>
      </c>
      <c r="G2446" t="s">
        <v>19</v>
      </c>
      <c r="H2446" t="s">
        <v>33</v>
      </c>
      <c r="I2446" t="s">
        <v>2325</v>
      </c>
      <c r="J2446" t="s">
        <v>78</v>
      </c>
      <c r="K2446" t="s">
        <v>2326</v>
      </c>
      <c r="L2446">
        <v>1116</v>
      </c>
      <c r="M2446" t="str">
        <f>IF(Crime_analysis[[#This Row],[Victim''s Age]]&lt;13,"Child",IF(AND(Crime_analysis[[#This Row],[Victim''s Age]]&gt;13,Crime_analysis[[#This Row],[Victim''s Age]]&lt;18),"Teenager",IF(AND(Crime_analysis[[#This Row],[Victim''s Age]]&gt;=18,Crime_analysis[[#This Row],[Victim''s Age]]&lt;41),"Youth","Adult")))</f>
        <v>Youth</v>
      </c>
    </row>
    <row r="2447" spans="1:13" x14ac:dyDescent="0.35">
      <c r="A2447">
        <v>230704150</v>
      </c>
      <c r="B2447" s="1">
        <v>44930</v>
      </c>
      <c r="C2447" s="1">
        <v>44914</v>
      </c>
      <c r="D2447" t="s">
        <v>45</v>
      </c>
      <c r="E2447" t="s">
        <v>110</v>
      </c>
      <c r="F2447">
        <v>37</v>
      </c>
      <c r="G2447" t="s">
        <v>14</v>
      </c>
      <c r="H2447" t="s">
        <v>30</v>
      </c>
      <c r="I2447" t="s">
        <v>16</v>
      </c>
      <c r="J2447" t="s">
        <v>6512</v>
      </c>
      <c r="K2447" t="s">
        <v>2327</v>
      </c>
      <c r="L2447">
        <v>2100</v>
      </c>
      <c r="M2447" t="str">
        <f>IF(Crime_analysis[[#This Row],[Victim''s Age]]&lt;13,"Child",IF(AND(Crime_analysis[[#This Row],[Victim''s Age]]&gt;13,Crime_analysis[[#This Row],[Victim''s Age]]&lt;18),"Teenager",IF(AND(Crime_analysis[[#This Row],[Victim''s Age]]&gt;=18,Crime_analysis[[#This Row],[Victim''s Age]]&lt;41),"Youth","Adult")))</f>
        <v>Youth</v>
      </c>
    </row>
    <row r="2448" spans="1:13" x14ac:dyDescent="0.35">
      <c r="A2448">
        <v>221017880</v>
      </c>
      <c r="B2448" s="1">
        <v>44915</v>
      </c>
      <c r="C2448" s="1">
        <v>44888</v>
      </c>
      <c r="D2448" t="s">
        <v>77</v>
      </c>
      <c r="E2448" t="s">
        <v>150</v>
      </c>
      <c r="F2448">
        <v>50</v>
      </c>
      <c r="G2448" t="s">
        <v>19</v>
      </c>
      <c r="H2448" t="s">
        <v>20</v>
      </c>
      <c r="I2448" t="s">
        <v>16</v>
      </c>
      <c r="J2448" t="s">
        <v>6512</v>
      </c>
      <c r="K2448" t="s">
        <v>2328</v>
      </c>
      <c r="L2448">
        <v>2200</v>
      </c>
      <c r="M2448" t="str">
        <f>IF(Crime_analysis[[#This Row],[Victim''s Age]]&lt;13,"Child",IF(AND(Crime_analysis[[#This Row],[Victim''s Age]]&gt;13,Crime_analysis[[#This Row],[Victim''s Age]]&lt;18),"Teenager",IF(AND(Crime_analysis[[#This Row],[Victim''s Age]]&gt;=18,Crime_analysis[[#This Row],[Victim''s Age]]&lt;41),"Youth","Adult")))</f>
        <v>Adult</v>
      </c>
    </row>
    <row r="2449" spans="1:13" x14ac:dyDescent="0.35">
      <c r="A2449">
        <v>230105876</v>
      </c>
      <c r="B2449" s="1">
        <v>44955</v>
      </c>
      <c r="C2449" s="1">
        <v>44917</v>
      </c>
      <c r="D2449" t="s">
        <v>42</v>
      </c>
      <c r="E2449" t="s">
        <v>46</v>
      </c>
      <c r="F2449">
        <v>39</v>
      </c>
      <c r="G2449" t="s">
        <v>16</v>
      </c>
      <c r="H2449" t="s">
        <v>92</v>
      </c>
      <c r="I2449" t="s">
        <v>16</v>
      </c>
      <c r="J2449" t="s">
        <v>6512</v>
      </c>
      <c r="K2449" t="s">
        <v>2329</v>
      </c>
      <c r="L2449">
        <v>1710</v>
      </c>
      <c r="M2449" t="str">
        <f>IF(Crime_analysis[[#This Row],[Victim''s Age]]&lt;13,"Child",IF(AND(Crime_analysis[[#This Row],[Victim''s Age]]&gt;13,Crime_analysis[[#This Row],[Victim''s Age]]&lt;18),"Teenager",IF(AND(Crime_analysis[[#This Row],[Victim''s Age]]&gt;=18,Crime_analysis[[#This Row],[Victim''s Age]]&lt;41),"Youth","Adult")))</f>
        <v>Youth</v>
      </c>
    </row>
    <row r="2450" spans="1:13" x14ac:dyDescent="0.35">
      <c r="A2450">
        <v>221218707</v>
      </c>
      <c r="B2450" s="1">
        <v>44803</v>
      </c>
      <c r="C2450" s="1">
        <v>44743</v>
      </c>
      <c r="D2450" t="s">
        <v>24</v>
      </c>
      <c r="E2450" t="s">
        <v>56</v>
      </c>
      <c r="F2450">
        <v>35</v>
      </c>
      <c r="G2450" t="s">
        <v>14</v>
      </c>
      <c r="H2450" t="s">
        <v>20</v>
      </c>
      <c r="I2450" t="s">
        <v>16</v>
      </c>
      <c r="J2450" t="s">
        <v>6512</v>
      </c>
      <c r="K2450" t="s">
        <v>2330</v>
      </c>
      <c r="L2450">
        <v>300</v>
      </c>
      <c r="M2450" t="str">
        <f>IF(Crime_analysis[[#This Row],[Victim''s Age]]&lt;13,"Child",IF(AND(Crime_analysis[[#This Row],[Victim''s Age]]&gt;13,Crime_analysis[[#This Row],[Victim''s Age]]&lt;18),"Teenager",IF(AND(Crime_analysis[[#This Row],[Victim''s Age]]&gt;=18,Crime_analysis[[#This Row],[Victim''s Age]]&lt;41),"Youth","Adult")))</f>
        <v>Youth</v>
      </c>
    </row>
    <row r="2451" spans="1:13" x14ac:dyDescent="0.35">
      <c r="A2451">
        <v>221317888</v>
      </c>
      <c r="B2451" s="1">
        <v>44822</v>
      </c>
      <c r="C2451" s="1">
        <v>44822</v>
      </c>
      <c r="D2451" t="s">
        <v>52</v>
      </c>
      <c r="E2451" t="s">
        <v>181</v>
      </c>
      <c r="F2451">
        <v>20</v>
      </c>
      <c r="G2451" t="s">
        <v>14</v>
      </c>
      <c r="H2451" t="s">
        <v>20</v>
      </c>
      <c r="I2451" t="s">
        <v>59</v>
      </c>
      <c r="J2451" t="s">
        <v>6512</v>
      </c>
      <c r="K2451" t="s">
        <v>2331</v>
      </c>
      <c r="L2451">
        <v>2050</v>
      </c>
      <c r="M2451" t="str">
        <f>IF(Crime_analysis[[#This Row],[Victim''s Age]]&lt;13,"Child",IF(AND(Crime_analysis[[#This Row],[Victim''s Age]]&gt;13,Crime_analysis[[#This Row],[Victim''s Age]]&lt;18),"Teenager",IF(AND(Crime_analysis[[#This Row],[Victim''s Age]]&gt;=18,Crime_analysis[[#This Row],[Victim''s Age]]&lt;41),"Youth","Adult")))</f>
        <v>Youth</v>
      </c>
    </row>
    <row r="2452" spans="1:13" x14ac:dyDescent="0.35">
      <c r="A2452">
        <v>220915602</v>
      </c>
      <c r="B2452" s="1">
        <v>44866</v>
      </c>
      <c r="C2452" s="1">
        <v>44864</v>
      </c>
      <c r="D2452" t="s">
        <v>65</v>
      </c>
      <c r="E2452" t="s">
        <v>150</v>
      </c>
      <c r="F2452">
        <v>56</v>
      </c>
      <c r="G2452" t="s">
        <v>19</v>
      </c>
      <c r="H2452" t="s">
        <v>30</v>
      </c>
      <c r="I2452" t="s">
        <v>16</v>
      </c>
      <c r="J2452" t="s">
        <v>6512</v>
      </c>
      <c r="K2452" t="s">
        <v>2332</v>
      </c>
      <c r="L2452">
        <v>1700</v>
      </c>
      <c r="M2452" t="str">
        <f>IF(Crime_analysis[[#This Row],[Victim''s Age]]&lt;13,"Child",IF(AND(Crime_analysis[[#This Row],[Victim''s Age]]&gt;13,Crime_analysis[[#This Row],[Victim''s Age]]&lt;18),"Teenager",IF(AND(Crime_analysis[[#This Row],[Victim''s Age]]&gt;=18,Crime_analysis[[#This Row],[Victim''s Age]]&lt;41),"Youth","Adult")))</f>
        <v>Adult</v>
      </c>
    </row>
    <row r="2453" spans="1:13" x14ac:dyDescent="0.35">
      <c r="A2453">
        <v>220219207</v>
      </c>
      <c r="B2453" s="1">
        <v>44859</v>
      </c>
      <c r="C2453" s="1">
        <v>44859</v>
      </c>
      <c r="D2453" t="s">
        <v>26</v>
      </c>
      <c r="E2453" t="s">
        <v>56</v>
      </c>
      <c r="F2453">
        <v>19</v>
      </c>
      <c r="G2453" t="s">
        <v>14</v>
      </c>
      <c r="H2453" t="s">
        <v>20</v>
      </c>
      <c r="I2453" t="s">
        <v>16</v>
      </c>
      <c r="J2453" t="s">
        <v>6512</v>
      </c>
      <c r="K2453" t="s">
        <v>2017</v>
      </c>
      <c r="L2453">
        <v>1458</v>
      </c>
      <c r="M2453" t="str">
        <f>IF(Crime_analysis[[#This Row],[Victim''s Age]]&lt;13,"Child",IF(AND(Crime_analysis[[#This Row],[Victim''s Age]]&gt;13,Crime_analysis[[#This Row],[Victim''s Age]]&lt;18),"Teenager",IF(AND(Crime_analysis[[#This Row],[Victim''s Age]]&gt;=18,Crime_analysis[[#This Row],[Victim''s Age]]&lt;41),"Youth","Adult")))</f>
        <v>Youth</v>
      </c>
    </row>
    <row r="2454" spans="1:13" x14ac:dyDescent="0.35">
      <c r="A2454">
        <v>220816475</v>
      </c>
      <c r="B2454" s="1">
        <v>44871</v>
      </c>
      <c r="C2454" s="1">
        <v>44871</v>
      </c>
      <c r="D2454" t="s">
        <v>141</v>
      </c>
      <c r="E2454" t="s">
        <v>517</v>
      </c>
      <c r="F2454">
        <v>42</v>
      </c>
      <c r="G2454" t="s">
        <v>19</v>
      </c>
      <c r="H2454" t="s">
        <v>33</v>
      </c>
      <c r="I2454" t="s">
        <v>2325</v>
      </c>
      <c r="J2454" t="s">
        <v>6512</v>
      </c>
      <c r="K2454" t="s">
        <v>2333</v>
      </c>
      <c r="L2454">
        <v>1325</v>
      </c>
      <c r="M2454" t="str">
        <f>IF(Crime_analysis[[#This Row],[Victim''s Age]]&lt;13,"Child",IF(AND(Crime_analysis[[#This Row],[Victim''s Age]]&gt;13,Crime_analysis[[#This Row],[Victim''s Age]]&lt;18),"Teenager",IF(AND(Crime_analysis[[#This Row],[Victim''s Age]]&gt;=18,Crime_analysis[[#This Row],[Victim''s Age]]&lt;41),"Youth","Adult")))</f>
        <v>Adult</v>
      </c>
    </row>
    <row r="2455" spans="1:13" x14ac:dyDescent="0.35">
      <c r="A2455">
        <v>221914599</v>
      </c>
      <c r="B2455" s="1">
        <v>44823</v>
      </c>
      <c r="C2455" s="1">
        <v>44821</v>
      </c>
      <c r="D2455" t="s">
        <v>32</v>
      </c>
      <c r="E2455" t="s">
        <v>56</v>
      </c>
      <c r="F2455">
        <v>38</v>
      </c>
      <c r="G2455" t="s">
        <v>19</v>
      </c>
      <c r="H2455" t="s">
        <v>20</v>
      </c>
      <c r="I2455" t="s">
        <v>1653</v>
      </c>
      <c r="J2455" t="s">
        <v>6512</v>
      </c>
      <c r="K2455" t="s">
        <v>2334</v>
      </c>
      <c r="L2455">
        <v>1340</v>
      </c>
      <c r="M2455" t="str">
        <f>IF(Crime_analysis[[#This Row],[Victim''s Age]]&lt;13,"Child",IF(AND(Crime_analysis[[#This Row],[Victim''s Age]]&gt;13,Crime_analysis[[#This Row],[Victim''s Age]]&lt;18),"Teenager",IF(AND(Crime_analysis[[#This Row],[Victim''s Age]]&gt;=18,Crime_analysis[[#This Row],[Victim''s Age]]&lt;41),"Youth","Adult")))</f>
        <v>Youth</v>
      </c>
    </row>
    <row r="2456" spans="1:13" x14ac:dyDescent="0.35">
      <c r="A2456">
        <v>221110963</v>
      </c>
      <c r="B2456" s="1">
        <v>44741</v>
      </c>
      <c r="C2456" s="1">
        <v>44741</v>
      </c>
      <c r="D2456" t="s">
        <v>61</v>
      </c>
      <c r="E2456" t="s">
        <v>160</v>
      </c>
      <c r="F2456">
        <v>77</v>
      </c>
      <c r="G2456" t="s">
        <v>19</v>
      </c>
      <c r="H2456" t="s">
        <v>126</v>
      </c>
      <c r="I2456" t="s">
        <v>2275</v>
      </c>
      <c r="J2456" t="s">
        <v>78</v>
      </c>
      <c r="K2456" t="s">
        <v>2335</v>
      </c>
      <c r="L2456">
        <v>130</v>
      </c>
      <c r="M2456" t="str">
        <f>IF(Crime_analysis[[#This Row],[Victim''s Age]]&lt;13,"Child",IF(AND(Crime_analysis[[#This Row],[Victim''s Age]]&gt;13,Crime_analysis[[#This Row],[Victim''s Age]]&lt;18),"Teenager",IF(AND(Crime_analysis[[#This Row],[Victim''s Age]]&gt;=18,Crime_analysis[[#This Row],[Victim''s Age]]&lt;41),"Youth","Adult")))</f>
        <v>Adult</v>
      </c>
    </row>
    <row r="2457" spans="1:13" x14ac:dyDescent="0.35">
      <c r="A2457">
        <v>221114868</v>
      </c>
      <c r="B2457" s="1">
        <v>44843</v>
      </c>
      <c r="C2457" s="1">
        <v>44838</v>
      </c>
      <c r="D2457" t="s">
        <v>61</v>
      </c>
      <c r="E2457" t="s">
        <v>56</v>
      </c>
      <c r="F2457">
        <v>45</v>
      </c>
      <c r="G2457" t="s">
        <v>19</v>
      </c>
      <c r="H2457" t="s">
        <v>62</v>
      </c>
      <c r="I2457" t="s">
        <v>16</v>
      </c>
      <c r="J2457" t="s">
        <v>6512</v>
      </c>
      <c r="K2457" t="s">
        <v>2336</v>
      </c>
      <c r="L2457">
        <v>735</v>
      </c>
      <c r="M2457" t="str">
        <f>IF(Crime_analysis[[#This Row],[Victim''s Age]]&lt;13,"Child",IF(AND(Crime_analysis[[#This Row],[Victim''s Age]]&gt;13,Crime_analysis[[#This Row],[Victim''s Age]]&lt;18),"Teenager",IF(AND(Crime_analysis[[#This Row],[Victim''s Age]]&gt;=18,Crime_analysis[[#This Row],[Victim''s Age]]&lt;41),"Youth","Adult")))</f>
        <v>Adult</v>
      </c>
    </row>
    <row r="2458" spans="1:13" x14ac:dyDescent="0.35">
      <c r="A2458">
        <v>221912612</v>
      </c>
      <c r="B2458" s="1">
        <v>44773</v>
      </c>
      <c r="C2458" s="1">
        <v>44773</v>
      </c>
      <c r="D2458" t="s">
        <v>32</v>
      </c>
      <c r="E2458" t="s">
        <v>415</v>
      </c>
      <c r="F2458">
        <v>40</v>
      </c>
      <c r="G2458" t="s">
        <v>19</v>
      </c>
      <c r="H2458" t="s">
        <v>30</v>
      </c>
      <c r="I2458" t="s">
        <v>939</v>
      </c>
      <c r="J2458" t="s">
        <v>6512</v>
      </c>
      <c r="K2458" t="s">
        <v>2337</v>
      </c>
      <c r="L2458">
        <v>500</v>
      </c>
      <c r="M2458" t="str">
        <f>IF(Crime_analysis[[#This Row],[Victim''s Age]]&lt;13,"Child",IF(AND(Crime_analysis[[#This Row],[Victim''s Age]]&gt;13,Crime_analysis[[#This Row],[Victim''s Age]]&lt;18),"Teenager",IF(AND(Crime_analysis[[#This Row],[Victim''s Age]]&gt;=18,Crime_analysis[[#This Row],[Victim''s Age]]&lt;41),"Youth","Adult")))</f>
        <v>Youth</v>
      </c>
    </row>
    <row r="2459" spans="1:13" x14ac:dyDescent="0.35">
      <c r="A2459">
        <v>221417963</v>
      </c>
      <c r="B2459" s="1">
        <v>44855</v>
      </c>
      <c r="C2459" s="1">
        <v>44855</v>
      </c>
      <c r="D2459" t="s">
        <v>120</v>
      </c>
      <c r="E2459" t="s">
        <v>56</v>
      </c>
      <c r="F2459">
        <v>27</v>
      </c>
      <c r="G2459" t="s">
        <v>19</v>
      </c>
      <c r="H2459" t="s">
        <v>30</v>
      </c>
      <c r="I2459" t="s">
        <v>16</v>
      </c>
      <c r="J2459" t="s">
        <v>78</v>
      </c>
      <c r="K2459" t="s">
        <v>2338</v>
      </c>
      <c r="L2459">
        <v>1500</v>
      </c>
      <c r="M2459" t="str">
        <f>IF(Crime_analysis[[#This Row],[Victim''s Age]]&lt;13,"Child",IF(AND(Crime_analysis[[#This Row],[Victim''s Age]]&gt;13,Crime_analysis[[#This Row],[Victim''s Age]]&lt;18),"Teenager",IF(AND(Crime_analysis[[#This Row],[Victim''s Age]]&gt;=18,Crime_analysis[[#This Row],[Victim''s Age]]&lt;41),"Youth","Adult")))</f>
        <v>Youth</v>
      </c>
    </row>
    <row r="2460" spans="1:13" x14ac:dyDescent="0.35">
      <c r="A2460">
        <v>231404975</v>
      </c>
      <c r="B2460" s="1">
        <v>44912</v>
      </c>
      <c r="C2460" s="1">
        <v>44912</v>
      </c>
      <c r="D2460" t="s">
        <v>120</v>
      </c>
      <c r="E2460" t="s">
        <v>1144</v>
      </c>
      <c r="F2460">
        <v>47</v>
      </c>
      <c r="G2460" t="s">
        <v>14</v>
      </c>
      <c r="H2460" t="s">
        <v>30</v>
      </c>
      <c r="I2460" t="s">
        <v>16</v>
      </c>
      <c r="J2460" t="s">
        <v>6512</v>
      </c>
      <c r="K2460" t="s">
        <v>2339</v>
      </c>
      <c r="L2460">
        <v>1120</v>
      </c>
      <c r="M2460" t="str">
        <f>IF(Crime_analysis[[#This Row],[Victim''s Age]]&lt;13,"Child",IF(AND(Crime_analysis[[#This Row],[Victim''s Age]]&gt;13,Crime_analysis[[#This Row],[Victim''s Age]]&lt;18),"Teenager",IF(AND(Crime_analysis[[#This Row],[Victim''s Age]]&gt;=18,Crime_analysis[[#This Row],[Victim''s Age]]&lt;41),"Youth","Adult")))</f>
        <v>Adult</v>
      </c>
    </row>
    <row r="2461" spans="1:13" x14ac:dyDescent="0.35">
      <c r="A2461">
        <v>221000959</v>
      </c>
      <c r="B2461" s="1">
        <v>44877</v>
      </c>
      <c r="C2461" s="1">
        <v>44875</v>
      </c>
      <c r="D2461" t="s">
        <v>77</v>
      </c>
      <c r="E2461" t="s">
        <v>907</v>
      </c>
      <c r="F2461">
        <v>51</v>
      </c>
      <c r="G2461" t="s">
        <v>14</v>
      </c>
      <c r="H2461" t="s">
        <v>30</v>
      </c>
      <c r="I2461" t="s">
        <v>270</v>
      </c>
      <c r="J2461" t="s">
        <v>113</v>
      </c>
      <c r="K2461" t="s">
        <v>2340</v>
      </c>
      <c r="L2461">
        <v>2040</v>
      </c>
      <c r="M2461" t="str">
        <f>IF(Crime_analysis[[#This Row],[Victim''s Age]]&lt;13,"Child",IF(AND(Crime_analysis[[#This Row],[Victim''s Age]]&gt;13,Crime_analysis[[#This Row],[Victim''s Age]]&lt;18),"Teenager",IF(AND(Crime_analysis[[#This Row],[Victim''s Age]]&gt;=18,Crime_analysis[[#This Row],[Victim''s Age]]&lt;41),"Youth","Adult")))</f>
        <v>Adult</v>
      </c>
    </row>
    <row r="2462" spans="1:13" x14ac:dyDescent="0.35">
      <c r="A2462">
        <v>220219401</v>
      </c>
      <c r="B2462" s="1">
        <v>44863</v>
      </c>
      <c r="C2462" s="1">
        <v>44863</v>
      </c>
      <c r="D2462" t="s">
        <v>26</v>
      </c>
      <c r="E2462" t="s">
        <v>1980</v>
      </c>
      <c r="F2462">
        <v>52</v>
      </c>
      <c r="G2462" t="s">
        <v>19</v>
      </c>
      <c r="H2462" t="s">
        <v>20</v>
      </c>
      <c r="I2462" t="s">
        <v>16</v>
      </c>
      <c r="J2462" t="s">
        <v>6512</v>
      </c>
      <c r="K2462" t="s">
        <v>2341</v>
      </c>
      <c r="L2462">
        <v>1825</v>
      </c>
      <c r="M2462" t="str">
        <f>IF(Crime_analysis[[#This Row],[Victim''s Age]]&lt;13,"Child",IF(AND(Crime_analysis[[#This Row],[Victim''s Age]]&gt;13,Crime_analysis[[#This Row],[Victim''s Age]]&lt;18),"Teenager",IF(AND(Crime_analysis[[#This Row],[Victim''s Age]]&gt;=18,Crime_analysis[[#This Row],[Victim''s Age]]&lt;41),"Youth","Adult")))</f>
        <v>Adult</v>
      </c>
    </row>
    <row r="2463" spans="1:13" x14ac:dyDescent="0.35">
      <c r="A2463">
        <v>231010044</v>
      </c>
      <c r="B2463" s="1">
        <v>45084</v>
      </c>
      <c r="C2463" s="1">
        <v>44718</v>
      </c>
      <c r="D2463" t="s">
        <v>77</v>
      </c>
      <c r="E2463" t="s">
        <v>91</v>
      </c>
      <c r="F2463">
        <v>44</v>
      </c>
      <c r="G2463" t="s">
        <v>19</v>
      </c>
      <c r="H2463" t="s">
        <v>30</v>
      </c>
      <c r="I2463" t="s">
        <v>16</v>
      </c>
      <c r="J2463" t="s">
        <v>6512</v>
      </c>
      <c r="K2463" t="s">
        <v>2342</v>
      </c>
      <c r="L2463">
        <v>1200</v>
      </c>
      <c r="M2463" t="str">
        <f>IF(Crime_analysis[[#This Row],[Victim''s Age]]&lt;13,"Child",IF(AND(Crime_analysis[[#This Row],[Victim''s Age]]&gt;13,Crime_analysis[[#This Row],[Victim''s Age]]&lt;18),"Teenager",IF(AND(Crime_analysis[[#This Row],[Victim''s Age]]&gt;=18,Crime_analysis[[#This Row],[Victim''s Age]]&lt;41),"Youth","Adult")))</f>
        <v>Adult</v>
      </c>
    </row>
    <row r="2464" spans="1:13" x14ac:dyDescent="0.35">
      <c r="A2464">
        <v>221515874</v>
      </c>
      <c r="B2464" s="1">
        <v>44843</v>
      </c>
      <c r="C2464" s="1">
        <v>44843</v>
      </c>
      <c r="D2464" t="s">
        <v>29</v>
      </c>
      <c r="E2464" t="s">
        <v>687</v>
      </c>
      <c r="F2464">
        <v>31</v>
      </c>
      <c r="G2464" t="s">
        <v>19</v>
      </c>
      <c r="H2464" t="s">
        <v>30</v>
      </c>
      <c r="I2464" t="s">
        <v>889</v>
      </c>
      <c r="J2464" t="s">
        <v>78</v>
      </c>
      <c r="K2464" t="s">
        <v>2343</v>
      </c>
      <c r="L2464">
        <v>20</v>
      </c>
      <c r="M2464" t="str">
        <f>IF(Crime_analysis[[#This Row],[Victim''s Age]]&lt;13,"Child",IF(AND(Crime_analysis[[#This Row],[Victim''s Age]]&gt;13,Crime_analysis[[#This Row],[Victim''s Age]]&lt;18),"Teenager",IF(AND(Crime_analysis[[#This Row],[Victim''s Age]]&gt;=18,Crime_analysis[[#This Row],[Victim''s Age]]&lt;41),"Youth","Adult")))</f>
        <v>Youth</v>
      </c>
    </row>
    <row r="2465" spans="1:13" x14ac:dyDescent="0.35">
      <c r="A2465">
        <v>220512586</v>
      </c>
      <c r="B2465" s="1">
        <v>44789</v>
      </c>
      <c r="C2465" s="1">
        <v>44744</v>
      </c>
      <c r="D2465" t="s">
        <v>146</v>
      </c>
      <c r="E2465" t="s">
        <v>13</v>
      </c>
      <c r="F2465">
        <v>19</v>
      </c>
      <c r="G2465" t="s">
        <v>14</v>
      </c>
      <c r="H2465" t="s">
        <v>20</v>
      </c>
      <c r="I2465" t="s">
        <v>16</v>
      </c>
      <c r="J2465" t="s">
        <v>6512</v>
      </c>
      <c r="K2465" t="s">
        <v>2344</v>
      </c>
      <c r="L2465">
        <v>820</v>
      </c>
      <c r="M2465" t="str">
        <f>IF(Crime_analysis[[#This Row],[Victim''s Age]]&lt;13,"Child",IF(AND(Crime_analysis[[#This Row],[Victim''s Age]]&gt;13,Crime_analysis[[#This Row],[Victim''s Age]]&lt;18),"Teenager",IF(AND(Crime_analysis[[#This Row],[Victim''s Age]]&gt;=18,Crime_analysis[[#This Row],[Victim''s Age]]&lt;41),"Youth","Adult")))</f>
        <v>Youth</v>
      </c>
    </row>
    <row r="2466" spans="1:13" x14ac:dyDescent="0.35">
      <c r="A2466">
        <v>221712785</v>
      </c>
      <c r="B2466" s="1">
        <v>44800</v>
      </c>
      <c r="C2466" s="1">
        <v>44800</v>
      </c>
      <c r="D2466" t="s">
        <v>40</v>
      </c>
      <c r="E2466" t="s">
        <v>471</v>
      </c>
      <c r="F2466">
        <v>25</v>
      </c>
      <c r="G2466" t="s">
        <v>14</v>
      </c>
      <c r="H2466" t="s">
        <v>30</v>
      </c>
      <c r="I2466" t="s">
        <v>16</v>
      </c>
      <c r="J2466" t="s">
        <v>6512</v>
      </c>
      <c r="K2466" t="s">
        <v>2345</v>
      </c>
      <c r="L2466">
        <v>1055</v>
      </c>
      <c r="M2466" t="str">
        <f>IF(Crime_analysis[[#This Row],[Victim''s Age]]&lt;13,"Child",IF(AND(Crime_analysis[[#This Row],[Victim''s Age]]&gt;13,Crime_analysis[[#This Row],[Victim''s Age]]&lt;18),"Teenager",IF(AND(Crime_analysis[[#This Row],[Victim''s Age]]&gt;=18,Crime_analysis[[#This Row],[Victim''s Age]]&lt;41),"Youth","Adult")))</f>
        <v>Youth</v>
      </c>
    </row>
    <row r="2467" spans="1:13" x14ac:dyDescent="0.35">
      <c r="A2467">
        <v>221710925</v>
      </c>
      <c r="B2467" s="1">
        <v>44743</v>
      </c>
      <c r="C2467" s="1">
        <v>44743</v>
      </c>
      <c r="D2467" t="s">
        <v>40</v>
      </c>
      <c r="E2467" t="s">
        <v>171</v>
      </c>
      <c r="F2467">
        <v>39</v>
      </c>
      <c r="G2467" t="s">
        <v>14</v>
      </c>
      <c r="H2467" t="s">
        <v>33</v>
      </c>
      <c r="I2467" t="s">
        <v>16</v>
      </c>
      <c r="J2467" t="s">
        <v>78</v>
      </c>
      <c r="K2467" t="s">
        <v>2346</v>
      </c>
      <c r="L2467">
        <v>1125</v>
      </c>
      <c r="M2467" t="str">
        <f>IF(Crime_analysis[[#This Row],[Victim''s Age]]&lt;13,"Child",IF(AND(Crime_analysis[[#This Row],[Victim''s Age]]&gt;13,Crime_analysis[[#This Row],[Victim''s Age]]&lt;18),"Teenager",IF(AND(Crime_analysis[[#This Row],[Victim''s Age]]&gt;=18,Crime_analysis[[#This Row],[Victim''s Age]]&lt;41),"Youth","Adult")))</f>
        <v>Youth</v>
      </c>
    </row>
    <row r="2468" spans="1:13" x14ac:dyDescent="0.35">
      <c r="A2468">
        <v>220511693</v>
      </c>
      <c r="B2468" s="1">
        <v>44766</v>
      </c>
      <c r="C2468" s="1">
        <v>44766</v>
      </c>
      <c r="D2468" t="s">
        <v>146</v>
      </c>
      <c r="E2468" t="s">
        <v>150</v>
      </c>
      <c r="F2468">
        <v>23</v>
      </c>
      <c r="G2468" t="s">
        <v>19</v>
      </c>
      <c r="H2468" t="s">
        <v>20</v>
      </c>
      <c r="I2468" t="s">
        <v>16</v>
      </c>
      <c r="J2468" t="s">
        <v>6512</v>
      </c>
      <c r="K2468" t="s">
        <v>2347</v>
      </c>
      <c r="L2468">
        <v>710</v>
      </c>
      <c r="M2468" t="str">
        <f>IF(Crime_analysis[[#This Row],[Victim''s Age]]&lt;13,"Child",IF(AND(Crime_analysis[[#This Row],[Victim''s Age]]&gt;13,Crime_analysis[[#This Row],[Victim''s Age]]&lt;18),"Teenager",IF(AND(Crime_analysis[[#This Row],[Victim''s Age]]&gt;=18,Crime_analysis[[#This Row],[Victim''s Age]]&lt;41),"Youth","Adult")))</f>
        <v>Youth</v>
      </c>
    </row>
    <row r="2469" spans="1:13" x14ac:dyDescent="0.35">
      <c r="A2469">
        <v>220713165</v>
      </c>
      <c r="B2469" s="1">
        <v>44794</v>
      </c>
      <c r="C2469" s="1">
        <v>44794</v>
      </c>
      <c r="D2469" t="s">
        <v>45</v>
      </c>
      <c r="E2469" t="s">
        <v>56</v>
      </c>
      <c r="F2469">
        <v>31</v>
      </c>
      <c r="G2469" t="s">
        <v>14</v>
      </c>
      <c r="H2469" t="s">
        <v>30</v>
      </c>
      <c r="I2469" t="s">
        <v>16</v>
      </c>
      <c r="J2469" t="s">
        <v>6512</v>
      </c>
      <c r="K2469" t="s">
        <v>2105</v>
      </c>
      <c r="L2469">
        <v>1500</v>
      </c>
      <c r="M2469" t="str">
        <f>IF(Crime_analysis[[#This Row],[Victim''s Age]]&lt;13,"Child",IF(AND(Crime_analysis[[#This Row],[Victim''s Age]]&gt;13,Crime_analysis[[#This Row],[Victim''s Age]]&lt;18),"Teenager",IF(AND(Crime_analysis[[#This Row],[Victim''s Age]]&gt;=18,Crime_analysis[[#This Row],[Victim''s Age]]&lt;41),"Youth","Adult")))</f>
        <v>Youth</v>
      </c>
    </row>
    <row r="2470" spans="1:13" x14ac:dyDescent="0.35">
      <c r="A2470">
        <v>220321331</v>
      </c>
      <c r="B2470" s="1">
        <v>44900</v>
      </c>
      <c r="C2470" s="1">
        <v>44900</v>
      </c>
      <c r="D2470" t="s">
        <v>12</v>
      </c>
      <c r="E2470" t="s">
        <v>84</v>
      </c>
      <c r="F2470">
        <v>48</v>
      </c>
      <c r="G2470" t="s">
        <v>14</v>
      </c>
      <c r="H2470" t="s">
        <v>30</v>
      </c>
      <c r="I2470" t="s">
        <v>59</v>
      </c>
      <c r="J2470" t="s">
        <v>6512</v>
      </c>
      <c r="K2470" t="s">
        <v>2348</v>
      </c>
      <c r="L2470">
        <v>900</v>
      </c>
      <c r="M2470" t="str">
        <f>IF(Crime_analysis[[#This Row],[Victim''s Age]]&lt;13,"Child",IF(AND(Crime_analysis[[#This Row],[Victim''s Age]]&gt;13,Crime_analysis[[#This Row],[Victim''s Age]]&lt;18),"Teenager",IF(AND(Crime_analysis[[#This Row],[Victim''s Age]]&gt;=18,Crime_analysis[[#This Row],[Victim''s Age]]&lt;41),"Youth","Adult")))</f>
        <v>Adult</v>
      </c>
    </row>
    <row r="2471" spans="1:13" x14ac:dyDescent="0.35">
      <c r="A2471">
        <v>220401341</v>
      </c>
      <c r="B2471" s="1">
        <v>44911</v>
      </c>
      <c r="C2471" s="1">
        <v>44911</v>
      </c>
      <c r="D2471" t="s">
        <v>68</v>
      </c>
      <c r="E2471" t="s">
        <v>56</v>
      </c>
      <c r="F2471">
        <v>70</v>
      </c>
      <c r="G2471" t="s">
        <v>14</v>
      </c>
      <c r="H2471" t="s">
        <v>20</v>
      </c>
      <c r="I2471" t="s">
        <v>16</v>
      </c>
      <c r="J2471" t="s">
        <v>6512</v>
      </c>
      <c r="K2471" t="s">
        <v>2349</v>
      </c>
      <c r="L2471">
        <v>1530</v>
      </c>
      <c r="M2471" t="str">
        <f>IF(Crime_analysis[[#This Row],[Victim''s Age]]&lt;13,"Child",IF(AND(Crime_analysis[[#This Row],[Victim''s Age]]&gt;13,Crime_analysis[[#This Row],[Victim''s Age]]&lt;18),"Teenager",IF(AND(Crime_analysis[[#This Row],[Victim''s Age]]&gt;=18,Crime_analysis[[#This Row],[Victim''s Age]]&lt;41),"Youth","Adult")))</f>
        <v>Adult</v>
      </c>
    </row>
    <row r="2472" spans="1:13" x14ac:dyDescent="0.35">
      <c r="A2472">
        <v>220322048</v>
      </c>
      <c r="B2472" s="1">
        <v>44913</v>
      </c>
      <c r="C2472" s="1">
        <v>44911</v>
      </c>
      <c r="D2472" t="s">
        <v>12</v>
      </c>
      <c r="E2472" t="s">
        <v>110</v>
      </c>
      <c r="F2472">
        <v>21</v>
      </c>
      <c r="G2472" t="s">
        <v>16</v>
      </c>
      <c r="H2472" t="s">
        <v>92</v>
      </c>
      <c r="I2472" t="s">
        <v>16</v>
      </c>
      <c r="J2472" t="s">
        <v>6512</v>
      </c>
      <c r="K2472" t="s">
        <v>2350</v>
      </c>
      <c r="L2472">
        <v>1500</v>
      </c>
      <c r="M2472" t="str">
        <f>IF(Crime_analysis[[#This Row],[Victim''s Age]]&lt;13,"Child",IF(AND(Crime_analysis[[#This Row],[Victim''s Age]]&gt;13,Crime_analysis[[#This Row],[Victim''s Age]]&lt;18),"Teenager",IF(AND(Crime_analysis[[#This Row],[Victim''s Age]]&gt;=18,Crime_analysis[[#This Row],[Victim''s Age]]&lt;41),"Youth","Adult")))</f>
        <v>Youth</v>
      </c>
    </row>
    <row r="2473" spans="1:13" x14ac:dyDescent="0.35">
      <c r="A2473">
        <v>220321269</v>
      </c>
      <c r="B2473" s="1">
        <v>44899</v>
      </c>
      <c r="C2473" s="1">
        <v>44898</v>
      </c>
      <c r="D2473" t="s">
        <v>12</v>
      </c>
      <c r="E2473" t="s">
        <v>150</v>
      </c>
      <c r="F2473">
        <v>31</v>
      </c>
      <c r="G2473" t="s">
        <v>14</v>
      </c>
      <c r="H2473" t="s">
        <v>20</v>
      </c>
      <c r="I2473" t="s">
        <v>16</v>
      </c>
      <c r="J2473" t="s">
        <v>6512</v>
      </c>
      <c r="K2473" t="s">
        <v>2351</v>
      </c>
      <c r="L2473">
        <v>1830</v>
      </c>
      <c r="M2473" t="str">
        <f>IF(Crime_analysis[[#This Row],[Victim''s Age]]&lt;13,"Child",IF(AND(Crime_analysis[[#This Row],[Victim''s Age]]&gt;13,Crime_analysis[[#This Row],[Victim''s Age]]&lt;18),"Teenager",IF(AND(Crime_analysis[[#This Row],[Victim''s Age]]&gt;=18,Crime_analysis[[#This Row],[Victim''s Age]]&lt;41),"Youth","Adult")))</f>
        <v>Youth</v>
      </c>
    </row>
    <row r="2474" spans="1:13" x14ac:dyDescent="0.35">
      <c r="A2474">
        <v>221225141</v>
      </c>
      <c r="B2474" s="1">
        <v>44906</v>
      </c>
      <c r="C2474" s="1">
        <v>44905</v>
      </c>
      <c r="D2474" t="s">
        <v>24</v>
      </c>
      <c r="E2474" t="s">
        <v>56</v>
      </c>
      <c r="F2474">
        <v>57</v>
      </c>
      <c r="G2474" t="s">
        <v>14</v>
      </c>
      <c r="H2474" t="s">
        <v>15</v>
      </c>
      <c r="I2474" t="s">
        <v>16</v>
      </c>
      <c r="J2474" t="s">
        <v>6512</v>
      </c>
      <c r="K2474" t="s">
        <v>2352</v>
      </c>
      <c r="L2474">
        <v>2300</v>
      </c>
      <c r="M2474" t="str">
        <f>IF(Crime_analysis[[#This Row],[Victim''s Age]]&lt;13,"Child",IF(AND(Crime_analysis[[#This Row],[Victim''s Age]]&gt;13,Crime_analysis[[#This Row],[Victim''s Age]]&lt;18),"Teenager",IF(AND(Crime_analysis[[#This Row],[Victim''s Age]]&gt;=18,Crime_analysis[[#This Row],[Victim''s Age]]&lt;41),"Youth","Adult")))</f>
        <v>Adult</v>
      </c>
    </row>
    <row r="2475" spans="1:13" x14ac:dyDescent="0.35">
      <c r="A2475">
        <v>220218317</v>
      </c>
      <c r="B2475" s="1">
        <v>44844</v>
      </c>
      <c r="C2475" s="1">
        <v>44837</v>
      </c>
      <c r="D2475" t="s">
        <v>26</v>
      </c>
      <c r="E2475" t="s">
        <v>13</v>
      </c>
      <c r="F2475">
        <v>32</v>
      </c>
      <c r="G2475" t="s">
        <v>14</v>
      </c>
      <c r="H2475" t="s">
        <v>20</v>
      </c>
      <c r="I2475" t="s">
        <v>16</v>
      </c>
      <c r="J2475" t="s">
        <v>6512</v>
      </c>
      <c r="K2475" t="s">
        <v>2353</v>
      </c>
      <c r="L2475">
        <v>300</v>
      </c>
      <c r="M2475" t="str">
        <f>IF(Crime_analysis[[#This Row],[Victim''s Age]]&lt;13,"Child",IF(AND(Crime_analysis[[#This Row],[Victim''s Age]]&gt;13,Crime_analysis[[#This Row],[Victim''s Age]]&lt;18),"Teenager",IF(AND(Crime_analysis[[#This Row],[Victim''s Age]]&gt;=18,Crime_analysis[[#This Row],[Victim''s Age]]&lt;41),"Youth","Adult")))</f>
        <v>Youth</v>
      </c>
    </row>
    <row r="2476" spans="1:13" x14ac:dyDescent="0.35">
      <c r="A2476">
        <v>221822662</v>
      </c>
      <c r="B2476" s="1">
        <v>44919</v>
      </c>
      <c r="C2476" s="1">
        <v>44918</v>
      </c>
      <c r="D2476" t="s">
        <v>115</v>
      </c>
      <c r="E2476" t="s">
        <v>110</v>
      </c>
      <c r="F2476">
        <v>18</v>
      </c>
      <c r="G2476" t="s">
        <v>14</v>
      </c>
      <c r="H2476" t="s">
        <v>20</v>
      </c>
      <c r="I2476" t="s">
        <v>16</v>
      </c>
      <c r="J2476" t="s">
        <v>6512</v>
      </c>
      <c r="K2476" t="s">
        <v>2354</v>
      </c>
      <c r="L2476">
        <v>110</v>
      </c>
      <c r="M2476" t="str">
        <f>IF(Crime_analysis[[#This Row],[Victim''s Age]]&lt;13,"Child",IF(AND(Crime_analysis[[#This Row],[Victim''s Age]]&gt;13,Crime_analysis[[#This Row],[Victim''s Age]]&lt;18),"Teenager",IF(AND(Crime_analysis[[#This Row],[Victim''s Age]]&gt;=18,Crime_analysis[[#This Row],[Victim''s Age]]&lt;41),"Youth","Adult")))</f>
        <v>Youth</v>
      </c>
    </row>
    <row r="2477" spans="1:13" x14ac:dyDescent="0.35">
      <c r="A2477">
        <v>220813993</v>
      </c>
      <c r="B2477" s="1">
        <v>44798</v>
      </c>
      <c r="C2477" s="1">
        <v>44798</v>
      </c>
      <c r="D2477" t="s">
        <v>141</v>
      </c>
      <c r="E2477" t="s">
        <v>13</v>
      </c>
      <c r="F2477">
        <v>52</v>
      </c>
      <c r="G2477" t="s">
        <v>14</v>
      </c>
      <c r="H2477" t="s">
        <v>33</v>
      </c>
      <c r="I2477" t="s">
        <v>16</v>
      </c>
      <c r="J2477" t="s">
        <v>6512</v>
      </c>
      <c r="K2477" t="s">
        <v>2355</v>
      </c>
      <c r="L2477">
        <v>1430</v>
      </c>
      <c r="M2477" t="str">
        <f>IF(Crime_analysis[[#This Row],[Victim''s Age]]&lt;13,"Child",IF(AND(Crime_analysis[[#This Row],[Victim''s Age]]&gt;13,Crime_analysis[[#This Row],[Victim''s Age]]&lt;18),"Teenager",IF(AND(Crime_analysis[[#This Row],[Victim''s Age]]&gt;=18,Crime_analysis[[#This Row],[Victim''s Age]]&lt;41),"Youth","Adult")))</f>
        <v>Adult</v>
      </c>
    </row>
    <row r="2478" spans="1:13" x14ac:dyDescent="0.35">
      <c r="A2478">
        <v>220318486</v>
      </c>
      <c r="B2478" s="1">
        <v>44848</v>
      </c>
      <c r="C2478" s="1">
        <v>44848</v>
      </c>
      <c r="D2478" t="s">
        <v>12</v>
      </c>
      <c r="E2478" t="s">
        <v>687</v>
      </c>
      <c r="F2478">
        <v>47</v>
      </c>
      <c r="G2478" t="s">
        <v>19</v>
      </c>
      <c r="H2478" t="s">
        <v>15</v>
      </c>
      <c r="I2478" t="s">
        <v>2356</v>
      </c>
      <c r="J2478" t="s">
        <v>113</v>
      </c>
      <c r="K2478" t="s">
        <v>2357</v>
      </c>
      <c r="L2478">
        <v>1300</v>
      </c>
      <c r="M2478" t="str">
        <f>IF(Crime_analysis[[#This Row],[Victim''s Age]]&lt;13,"Child",IF(AND(Crime_analysis[[#This Row],[Victim''s Age]]&gt;13,Crime_analysis[[#This Row],[Victim''s Age]]&lt;18),"Teenager",IF(AND(Crime_analysis[[#This Row],[Victim''s Age]]&gt;=18,Crime_analysis[[#This Row],[Victim''s Age]]&lt;41),"Youth","Adult")))</f>
        <v>Adult</v>
      </c>
    </row>
    <row r="2479" spans="1:13" x14ac:dyDescent="0.35">
      <c r="A2479">
        <v>221811875</v>
      </c>
      <c r="B2479" s="1">
        <v>44714</v>
      </c>
      <c r="C2479" s="1">
        <v>44712</v>
      </c>
      <c r="D2479" t="s">
        <v>115</v>
      </c>
      <c r="E2479" t="s">
        <v>150</v>
      </c>
      <c r="F2479">
        <v>44</v>
      </c>
      <c r="G2479" t="s">
        <v>14</v>
      </c>
      <c r="H2479" t="s">
        <v>20</v>
      </c>
      <c r="I2479" t="s">
        <v>16</v>
      </c>
      <c r="J2479" t="s">
        <v>6512</v>
      </c>
      <c r="K2479" t="s">
        <v>2358</v>
      </c>
      <c r="L2479">
        <v>2100</v>
      </c>
      <c r="M2479" t="str">
        <f>IF(Crime_analysis[[#This Row],[Victim''s Age]]&lt;13,"Child",IF(AND(Crime_analysis[[#This Row],[Victim''s Age]]&gt;13,Crime_analysis[[#This Row],[Victim''s Age]]&lt;18),"Teenager",IF(AND(Crime_analysis[[#This Row],[Victim''s Age]]&gt;=18,Crime_analysis[[#This Row],[Victim''s Age]]&lt;41),"Youth","Adult")))</f>
        <v>Adult</v>
      </c>
    </row>
    <row r="2480" spans="1:13" x14ac:dyDescent="0.35">
      <c r="A2480">
        <v>221713498</v>
      </c>
      <c r="B2480" s="1">
        <v>44763</v>
      </c>
      <c r="C2480" s="1">
        <v>44763</v>
      </c>
      <c r="D2480" t="s">
        <v>40</v>
      </c>
      <c r="E2480" t="s">
        <v>150</v>
      </c>
      <c r="F2480">
        <v>37</v>
      </c>
      <c r="G2480" t="s">
        <v>14</v>
      </c>
      <c r="H2480" t="s">
        <v>20</v>
      </c>
      <c r="I2480" t="s">
        <v>16</v>
      </c>
      <c r="J2480" t="s">
        <v>6512</v>
      </c>
      <c r="K2480" t="s">
        <v>2359</v>
      </c>
      <c r="L2480">
        <v>202</v>
      </c>
      <c r="M2480" t="str">
        <f>IF(Crime_analysis[[#This Row],[Victim''s Age]]&lt;13,"Child",IF(AND(Crime_analysis[[#This Row],[Victim''s Age]]&gt;13,Crime_analysis[[#This Row],[Victim''s Age]]&lt;18),"Teenager",IF(AND(Crime_analysis[[#This Row],[Victim''s Age]]&gt;=18,Crime_analysis[[#This Row],[Victim''s Age]]&lt;41),"Youth","Adult")))</f>
        <v>Youth</v>
      </c>
    </row>
    <row r="2481" spans="1:13" x14ac:dyDescent="0.35">
      <c r="A2481">
        <v>221915454</v>
      </c>
      <c r="B2481" s="1">
        <v>44841</v>
      </c>
      <c r="C2481" s="1">
        <v>44841</v>
      </c>
      <c r="D2481" t="s">
        <v>32</v>
      </c>
      <c r="E2481" t="s">
        <v>156</v>
      </c>
      <c r="F2481">
        <v>26</v>
      </c>
      <c r="G2481" t="s">
        <v>19</v>
      </c>
      <c r="H2481" t="s">
        <v>20</v>
      </c>
      <c r="I2481" t="s">
        <v>16</v>
      </c>
      <c r="J2481" t="s">
        <v>113</v>
      </c>
      <c r="K2481" t="s">
        <v>1299</v>
      </c>
      <c r="L2481">
        <v>2032</v>
      </c>
      <c r="M2481" t="str">
        <f>IF(Crime_analysis[[#This Row],[Victim''s Age]]&lt;13,"Child",IF(AND(Crime_analysis[[#This Row],[Victim''s Age]]&gt;13,Crime_analysis[[#This Row],[Victim''s Age]]&lt;18),"Teenager",IF(AND(Crime_analysis[[#This Row],[Victim''s Age]]&gt;=18,Crime_analysis[[#This Row],[Victim''s Age]]&lt;41),"Youth","Adult")))</f>
        <v>Youth</v>
      </c>
    </row>
    <row r="2482" spans="1:13" x14ac:dyDescent="0.35">
      <c r="A2482">
        <v>221517116</v>
      </c>
      <c r="B2482" s="1">
        <v>44872</v>
      </c>
      <c r="C2482" s="1">
        <v>44871</v>
      </c>
      <c r="D2482" t="s">
        <v>29</v>
      </c>
      <c r="E2482" t="s">
        <v>35</v>
      </c>
      <c r="F2482">
        <v>49</v>
      </c>
      <c r="G2482" t="s">
        <v>14</v>
      </c>
      <c r="H2482" t="s">
        <v>20</v>
      </c>
      <c r="I2482" t="s">
        <v>16</v>
      </c>
      <c r="J2482" t="s">
        <v>6512</v>
      </c>
      <c r="K2482" t="s">
        <v>920</v>
      </c>
      <c r="L2482">
        <v>2115</v>
      </c>
      <c r="M2482" t="str">
        <f>IF(Crime_analysis[[#This Row],[Victim''s Age]]&lt;13,"Child",IF(AND(Crime_analysis[[#This Row],[Victim''s Age]]&gt;13,Crime_analysis[[#This Row],[Victim''s Age]]&lt;18),"Teenager",IF(AND(Crime_analysis[[#This Row],[Victim''s Age]]&gt;=18,Crime_analysis[[#This Row],[Victim''s Age]]&lt;41),"Youth","Adult")))</f>
        <v>Adult</v>
      </c>
    </row>
    <row r="2483" spans="1:13" x14ac:dyDescent="0.35">
      <c r="A2483">
        <v>220916880</v>
      </c>
      <c r="B2483" s="1">
        <v>44898</v>
      </c>
      <c r="C2483" s="1">
        <v>44897</v>
      </c>
      <c r="D2483" t="s">
        <v>65</v>
      </c>
      <c r="E2483" t="s">
        <v>13</v>
      </c>
      <c r="F2483">
        <v>35</v>
      </c>
      <c r="G2483" t="s">
        <v>14</v>
      </c>
      <c r="H2483" t="s">
        <v>20</v>
      </c>
      <c r="I2483" t="s">
        <v>16</v>
      </c>
      <c r="J2483" t="s">
        <v>6512</v>
      </c>
      <c r="K2483" t="s">
        <v>2360</v>
      </c>
      <c r="L2483">
        <v>500</v>
      </c>
      <c r="M2483" t="str">
        <f>IF(Crime_analysis[[#This Row],[Victim''s Age]]&lt;13,"Child",IF(AND(Crime_analysis[[#This Row],[Victim''s Age]]&gt;13,Crime_analysis[[#This Row],[Victim''s Age]]&lt;18),"Teenager",IF(AND(Crime_analysis[[#This Row],[Victim''s Age]]&gt;=18,Crime_analysis[[#This Row],[Victim''s Age]]&lt;41),"Youth","Adult")))</f>
        <v>Youth</v>
      </c>
    </row>
    <row r="2484" spans="1:13" x14ac:dyDescent="0.35">
      <c r="A2484">
        <v>221817859</v>
      </c>
      <c r="B2484" s="1">
        <v>44827</v>
      </c>
      <c r="C2484" s="1">
        <v>44827</v>
      </c>
      <c r="D2484" t="s">
        <v>115</v>
      </c>
      <c r="E2484" t="s">
        <v>13</v>
      </c>
      <c r="F2484">
        <v>32</v>
      </c>
      <c r="G2484" t="s">
        <v>19</v>
      </c>
      <c r="H2484" t="s">
        <v>15</v>
      </c>
      <c r="I2484" t="s">
        <v>16</v>
      </c>
      <c r="J2484" t="s">
        <v>6512</v>
      </c>
      <c r="K2484" t="s">
        <v>2361</v>
      </c>
      <c r="L2484">
        <v>1540</v>
      </c>
      <c r="M2484" t="str">
        <f>IF(Crime_analysis[[#This Row],[Victim''s Age]]&lt;13,"Child",IF(AND(Crime_analysis[[#This Row],[Victim''s Age]]&gt;13,Crime_analysis[[#This Row],[Victim''s Age]]&lt;18),"Teenager",IF(AND(Crime_analysis[[#This Row],[Victim''s Age]]&gt;=18,Crime_analysis[[#This Row],[Victim''s Age]]&lt;41),"Youth","Adult")))</f>
        <v>Youth</v>
      </c>
    </row>
    <row r="2485" spans="1:13" x14ac:dyDescent="0.35">
      <c r="A2485">
        <v>230115021</v>
      </c>
      <c r="B2485" s="1">
        <v>45106</v>
      </c>
      <c r="C2485" s="1">
        <v>44590</v>
      </c>
      <c r="D2485" t="s">
        <v>42</v>
      </c>
      <c r="E2485" t="s">
        <v>13</v>
      </c>
      <c r="F2485">
        <v>33</v>
      </c>
      <c r="G2485" t="s">
        <v>19</v>
      </c>
      <c r="H2485" t="s">
        <v>20</v>
      </c>
      <c r="I2485" t="s">
        <v>16</v>
      </c>
      <c r="J2485" t="s">
        <v>6512</v>
      </c>
      <c r="K2485" t="s">
        <v>2362</v>
      </c>
      <c r="L2485">
        <v>105</v>
      </c>
      <c r="M2485" t="str">
        <f>IF(Crime_analysis[[#This Row],[Victim''s Age]]&lt;13,"Child",IF(AND(Crime_analysis[[#This Row],[Victim''s Age]]&gt;13,Crime_analysis[[#This Row],[Victim''s Age]]&lt;18),"Teenager",IF(AND(Crime_analysis[[#This Row],[Victim''s Age]]&gt;=18,Crime_analysis[[#This Row],[Victim''s Age]]&lt;41),"Youth","Adult")))</f>
        <v>Youth</v>
      </c>
    </row>
    <row r="2486" spans="1:13" x14ac:dyDescent="0.35">
      <c r="A2486">
        <v>221317805</v>
      </c>
      <c r="B2486" s="1">
        <v>44820</v>
      </c>
      <c r="C2486" s="1">
        <v>44820</v>
      </c>
      <c r="D2486" t="s">
        <v>52</v>
      </c>
      <c r="E2486" t="s">
        <v>150</v>
      </c>
      <c r="F2486">
        <v>32</v>
      </c>
      <c r="G2486" t="s">
        <v>14</v>
      </c>
      <c r="H2486" t="s">
        <v>20</v>
      </c>
      <c r="I2486" t="s">
        <v>16</v>
      </c>
      <c r="J2486" t="s">
        <v>6512</v>
      </c>
      <c r="K2486" t="s">
        <v>2363</v>
      </c>
      <c r="L2486">
        <v>100</v>
      </c>
      <c r="M2486" t="str">
        <f>IF(Crime_analysis[[#This Row],[Victim''s Age]]&lt;13,"Child",IF(AND(Crime_analysis[[#This Row],[Victim''s Age]]&gt;13,Crime_analysis[[#This Row],[Victim''s Age]]&lt;18),"Teenager",IF(AND(Crime_analysis[[#This Row],[Victim''s Age]]&gt;=18,Crime_analysis[[#This Row],[Victim''s Age]]&lt;41),"Youth","Adult")))</f>
        <v>Youth</v>
      </c>
    </row>
    <row r="2487" spans="1:13" x14ac:dyDescent="0.35">
      <c r="A2487">
        <v>220716369</v>
      </c>
      <c r="B2487" s="1">
        <v>44875</v>
      </c>
      <c r="C2487" s="1">
        <v>44866</v>
      </c>
      <c r="D2487" t="s">
        <v>45</v>
      </c>
      <c r="E2487" t="s">
        <v>13</v>
      </c>
      <c r="F2487">
        <v>36</v>
      </c>
      <c r="G2487" t="s">
        <v>14</v>
      </c>
      <c r="H2487" t="s">
        <v>15</v>
      </c>
      <c r="I2487" t="s">
        <v>16</v>
      </c>
      <c r="J2487" t="s">
        <v>6512</v>
      </c>
      <c r="K2487" t="s">
        <v>2364</v>
      </c>
      <c r="L2487">
        <v>630</v>
      </c>
      <c r="M2487" t="str">
        <f>IF(Crime_analysis[[#This Row],[Victim''s Age]]&lt;13,"Child",IF(AND(Crime_analysis[[#This Row],[Victim''s Age]]&gt;13,Crime_analysis[[#This Row],[Victim''s Age]]&lt;18),"Teenager",IF(AND(Crime_analysis[[#This Row],[Victim''s Age]]&gt;=18,Crime_analysis[[#This Row],[Victim''s Age]]&lt;41),"Youth","Adult")))</f>
        <v>Youth</v>
      </c>
    </row>
    <row r="2488" spans="1:13" x14ac:dyDescent="0.35">
      <c r="A2488">
        <v>221411914</v>
      </c>
      <c r="B2488" s="1">
        <v>44715</v>
      </c>
      <c r="C2488" s="1">
        <v>44715</v>
      </c>
      <c r="D2488" t="s">
        <v>120</v>
      </c>
      <c r="E2488" t="s">
        <v>181</v>
      </c>
      <c r="F2488">
        <v>46</v>
      </c>
      <c r="G2488" t="s">
        <v>19</v>
      </c>
      <c r="H2488" t="s">
        <v>30</v>
      </c>
      <c r="I2488" t="s">
        <v>270</v>
      </c>
      <c r="J2488" t="s">
        <v>78</v>
      </c>
      <c r="K2488" t="s">
        <v>2002</v>
      </c>
      <c r="L2488">
        <v>2050</v>
      </c>
      <c r="M2488" t="str">
        <f>IF(Crime_analysis[[#This Row],[Victim''s Age]]&lt;13,"Child",IF(AND(Crime_analysis[[#This Row],[Victim''s Age]]&gt;13,Crime_analysis[[#This Row],[Victim''s Age]]&lt;18),"Teenager",IF(AND(Crime_analysis[[#This Row],[Victim''s Age]]&gt;=18,Crime_analysis[[#This Row],[Victim''s Age]]&lt;41),"Youth","Adult")))</f>
        <v>Adult</v>
      </c>
    </row>
    <row r="2489" spans="1:13" x14ac:dyDescent="0.35">
      <c r="A2489">
        <v>221712923</v>
      </c>
      <c r="B2489" s="1">
        <v>44795</v>
      </c>
      <c r="C2489" s="1">
        <v>44734</v>
      </c>
      <c r="D2489" t="s">
        <v>40</v>
      </c>
      <c r="E2489" t="s">
        <v>13</v>
      </c>
      <c r="F2489">
        <v>41</v>
      </c>
      <c r="G2489" t="s">
        <v>14</v>
      </c>
      <c r="H2489" t="s">
        <v>20</v>
      </c>
      <c r="I2489" t="s">
        <v>16</v>
      </c>
      <c r="J2489" t="s">
        <v>6512</v>
      </c>
      <c r="K2489" t="s">
        <v>2198</v>
      </c>
      <c r="L2489">
        <v>1800</v>
      </c>
      <c r="M2489" t="str">
        <f>IF(Crime_analysis[[#This Row],[Victim''s Age]]&lt;13,"Child",IF(AND(Crime_analysis[[#This Row],[Victim''s Age]]&gt;13,Crime_analysis[[#This Row],[Victim''s Age]]&lt;18),"Teenager",IF(AND(Crime_analysis[[#This Row],[Victim''s Age]]&gt;=18,Crime_analysis[[#This Row],[Victim''s Age]]&lt;41),"Youth","Adult")))</f>
        <v>Adult</v>
      </c>
    </row>
    <row r="2490" spans="1:13" x14ac:dyDescent="0.35">
      <c r="A2490">
        <v>220916696</v>
      </c>
      <c r="B2490" s="1">
        <v>44895</v>
      </c>
      <c r="C2490" s="1">
        <v>44866</v>
      </c>
      <c r="D2490" t="s">
        <v>65</v>
      </c>
      <c r="E2490" t="s">
        <v>35</v>
      </c>
      <c r="F2490">
        <v>58</v>
      </c>
      <c r="G2490" t="s">
        <v>19</v>
      </c>
      <c r="H2490" t="s">
        <v>30</v>
      </c>
      <c r="I2490" t="s">
        <v>16</v>
      </c>
      <c r="J2490" t="s">
        <v>6512</v>
      </c>
      <c r="K2490" t="s">
        <v>1626</v>
      </c>
      <c r="L2490">
        <v>900</v>
      </c>
      <c r="M2490" t="str">
        <f>IF(Crime_analysis[[#This Row],[Victim''s Age]]&lt;13,"Child",IF(AND(Crime_analysis[[#This Row],[Victim''s Age]]&gt;13,Crime_analysis[[#This Row],[Victim''s Age]]&lt;18),"Teenager",IF(AND(Crime_analysis[[#This Row],[Victim''s Age]]&gt;=18,Crime_analysis[[#This Row],[Victim''s Age]]&lt;41),"Youth","Adult")))</f>
        <v>Adult</v>
      </c>
    </row>
    <row r="2491" spans="1:13" x14ac:dyDescent="0.35">
      <c r="A2491">
        <v>221414830</v>
      </c>
      <c r="B2491" s="1">
        <v>44781</v>
      </c>
      <c r="C2491" s="1">
        <v>44772</v>
      </c>
      <c r="D2491" t="s">
        <v>120</v>
      </c>
      <c r="E2491" t="s">
        <v>687</v>
      </c>
      <c r="F2491">
        <v>20</v>
      </c>
      <c r="G2491" t="s">
        <v>14</v>
      </c>
      <c r="H2491" t="s">
        <v>15</v>
      </c>
      <c r="I2491" t="s">
        <v>59</v>
      </c>
      <c r="J2491" t="s">
        <v>6512</v>
      </c>
      <c r="K2491" t="s">
        <v>2365</v>
      </c>
      <c r="L2491">
        <v>2245</v>
      </c>
      <c r="M2491" t="str">
        <f>IF(Crime_analysis[[#This Row],[Victim''s Age]]&lt;13,"Child",IF(AND(Crime_analysis[[#This Row],[Victim''s Age]]&gt;13,Crime_analysis[[#This Row],[Victim''s Age]]&lt;18),"Teenager",IF(AND(Crime_analysis[[#This Row],[Victim''s Age]]&gt;=18,Crime_analysis[[#This Row],[Victim''s Age]]&lt;41),"Youth","Adult")))</f>
        <v>Youth</v>
      </c>
    </row>
    <row r="2492" spans="1:13" x14ac:dyDescent="0.35">
      <c r="A2492">
        <v>220117170</v>
      </c>
      <c r="B2492" s="1">
        <v>44772</v>
      </c>
      <c r="C2492" s="1">
        <v>44769</v>
      </c>
      <c r="D2492" t="s">
        <v>42</v>
      </c>
      <c r="E2492" t="s">
        <v>514</v>
      </c>
      <c r="F2492">
        <v>55</v>
      </c>
      <c r="G2492" t="s">
        <v>19</v>
      </c>
      <c r="H2492" t="s">
        <v>30</v>
      </c>
      <c r="I2492" t="s">
        <v>16</v>
      </c>
      <c r="J2492" t="s">
        <v>6512</v>
      </c>
      <c r="K2492" t="s">
        <v>515</v>
      </c>
      <c r="L2492">
        <v>1900</v>
      </c>
      <c r="M2492" t="str">
        <f>IF(Crime_analysis[[#This Row],[Victim''s Age]]&lt;13,"Child",IF(AND(Crime_analysis[[#This Row],[Victim''s Age]]&gt;13,Crime_analysis[[#This Row],[Victim''s Age]]&lt;18),"Teenager",IF(AND(Crime_analysis[[#This Row],[Victim''s Age]]&gt;=18,Crime_analysis[[#This Row],[Victim''s Age]]&lt;41),"Youth","Adult")))</f>
        <v>Adult</v>
      </c>
    </row>
    <row r="2493" spans="1:13" x14ac:dyDescent="0.35">
      <c r="A2493">
        <v>221017277</v>
      </c>
      <c r="B2493" s="1">
        <v>44900</v>
      </c>
      <c r="C2493" s="1">
        <v>44899</v>
      </c>
      <c r="D2493" t="s">
        <v>77</v>
      </c>
      <c r="E2493" t="s">
        <v>110</v>
      </c>
      <c r="F2493">
        <v>60</v>
      </c>
      <c r="G2493" t="s">
        <v>19</v>
      </c>
      <c r="H2493" t="s">
        <v>30</v>
      </c>
      <c r="I2493" t="s">
        <v>16</v>
      </c>
      <c r="J2493" t="s">
        <v>6512</v>
      </c>
      <c r="K2493" t="s">
        <v>2124</v>
      </c>
      <c r="L2493">
        <v>1000</v>
      </c>
      <c r="M2493" t="str">
        <f>IF(Crime_analysis[[#This Row],[Victim''s Age]]&lt;13,"Child",IF(AND(Crime_analysis[[#This Row],[Victim''s Age]]&gt;13,Crime_analysis[[#This Row],[Victim''s Age]]&lt;18),"Teenager",IF(AND(Crime_analysis[[#This Row],[Victim''s Age]]&gt;=18,Crime_analysis[[#This Row],[Victim''s Age]]&lt;41),"Youth","Adult")))</f>
        <v>Adult</v>
      </c>
    </row>
    <row r="2494" spans="1:13" x14ac:dyDescent="0.35">
      <c r="A2494">
        <v>220409827</v>
      </c>
      <c r="B2494" s="1">
        <v>44727</v>
      </c>
      <c r="C2494" s="1">
        <v>44727</v>
      </c>
      <c r="D2494" t="s">
        <v>68</v>
      </c>
      <c r="E2494" t="s">
        <v>56</v>
      </c>
      <c r="F2494">
        <v>41</v>
      </c>
      <c r="G2494" t="s">
        <v>19</v>
      </c>
      <c r="H2494" t="s">
        <v>20</v>
      </c>
      <c r="I2494" t="s">
        <v>59</v>
      </c>
      <c r="J2494" t="s">
        <v>113</v>
      </c>
      <c r="K2494" t="s">
        <v>2366</v>
      </c>
      <c r="L2494">
        <v>100</v>
      </c>
      <c r="M2494" t="str">
        <f>IF(Crime_analysis[[#This Row],[Victim''s Age]]&lt;13,"Child",IF(AND(Crime_analysis[[#This Row],[Victim''s Age]]&gt;13,Crime_analysis[[#This Row],[Victim''s Age]]&lt;18),"Teenager",IF(AND(Crime_analysis[[#This Row],[Victim''s Age]]&gt;=18,Crime_analysis[[#This Row],[Victim''s Age]]&lt;41),"Youth","Adult")))</f>
        <v>Adult</v>
      </c>
    </row>
    <row r="2495" spans="1:13" x14ac:dyDescent="0.35">
      <c r="A2495">
        <v>220412833</v>
      </c>
      <c r="B2495" s="1">
        <v>44808</v>
      </c>
      <c r="C2495" s="1">
        <v>44807</v>
      </c>
      <c r="D2495" t="s">
        <v>68</v>
      </c>
      <c r="E2495" t="s">
        <v>150</v>
      </c>
      <c r="F2495">
        <v>28</v>
      </c>
      <c r="G2495" t="s">
        <v>14</v>
      </c>
      <c r="H2495" t="s">
        <v>20</v>
      </c>
      <c r="I2495" t="s">
        <v>16</v>
      </c>
      <c r="J2495" t="s">
        <v>6512</v>
      </c>
      <c r="K2495" t="s">
        <v>2367</v>
      </c>
      <c r="L2495">
        <v>2350</v>
      </c>
      <c r="M2495" t="str">
        <f>IF(Crime_analysis[[#This Row],[Victim''s Age]]&lt;13,"Child",IF(AND(Crime_analysis[[#This Row],[Victim''s Age]]&gt;13,Crime_analysis[[#This Row],[Victim''s Age]]&lt;18),"Teenager",IF(AND(Crime_analysis[[#This Row],[Victim''s Age]]&gt;=18,Crime_analysis[[#This Row],[Victim''s Age]]&lt;41),"Youth","Adult")))</f>
        <v>Youth</v>
      </c>
    </row>
    <row r="2496" spans="1:13" x14ac:dyDescent="0.35">
      <c r="A2496">
        <v>221225962</v>
      </c>
      <c r="B2496" s="1">
        <v>44919</v>
      </c>
      <c r="C2496" s="1">
        <v>44912</v>
      </c>
      <c r="D2496" t="s">
        <v>24</v>
      </c>
      <c r="E2496" t="s">
        <v>54</v>
      </c>
      <c r="F2496">
        <v>60</v>
      </c>
      <c r="G2496" t="s">
        <v>14</v>
      </c>
      <c r="H2496" t="s">
        <v>15</v>
      </c>
      <c r="I2496" t="s">
        <v>16</v>
      </c>
      <c r="J2496" t="s">
        <v>6512</v>
      </c>
      <c r="K2496" t="s">
        <v>2368</v>
      </c>
      <c r="L2496">
        <v>800</v>
      </c>
      <c r="M2496" t="str">
        <f>IF(Crime_analysis[[#This Row],[Victim''s Age]]&lt;13,"Child",IF(AND(Crime_analysis[[#This Row],[Victim''s Age]]&gt;13,Crime_analysis[[#This Row],[Victim''s Age]]&lt;18),"Teenager",IF(AND(Crime_analysis[[#This Row],[Victim''s Age]]&gt;=18,Crime_analysis[[#This Row],[Victim''s Age]]&lt;41),"Youth","Adult")))</f>
        <v>Adult</v>
      </c>
    </row>
    <row r="2497" spans="1:13" x14ac:dyDescent="0.35">
      <c r="A2497">
        <v>221116479</v>
      </c>
      <c r="B2497" s="1">
        <v>44883</v>
      </c>
      <c r="C2497" s="1">
        <v>44883</v>
      </c>
      <c r="D2497" t="s">
        <v>61</v>
      </c>
      <c r="E2497" t="s">
        <v>320</v>
      </c>
      <c r="F2497">
        <v>49</v>
      </c>
      <c r="G2497" t="s">
        <v>14</v>
      </c>
      <c r="H2497" t="s">
        <v>30</v>
      </c>
      <c r="I2497" t="s">
        <v>59</v>
      </c>
      <c r="J2497" t="s">
        <v>6512</v>
      </c>
      <c r="K2497" t="s">
        <v>2369</v>
      </c>
      <c r="L2497">
        <v>2100</v>
      </c>
      <c r="M2497" t="str">
        <f>IF(Crime_analysis[[#This Row],[Victim''s Age]]&lt;13,"Child",IF(AND(Crime_analysis[[#This Row],[Victim''s Age]]&gt;13,Crime_analysis[[#This Row],[Victim''s Age]]&lt;18),"Teenager",IF(AND(Crime_analysis[[#This Row],[Victim''s Age]]&gt;=18,Crime_analysis[[#This Row],[Victim''s Age]]&lt;41),"Youth","Adult")))</f>
        <v>Adult</v>
      </c>
    </row>
    <row r="2498" spans="1:13" x14ac:dyDescent="0.35">
      <c r="A2498">
        <v>221017825</v>
      </c>
      <c r="B2498" s="1">
        <v>44912</v>
      </c>
      <c r="C2498" s="1">
        <v>44912</v>
      </c>
      <c r="D2498" t="s">
        <v>77</v>
      </c>
      <c r="E2498" t="s">
        <v>320</v>
      </c>
      <c r="F2498">
        <v>20</v>
      </c>
      <c r="G2498" t="s">
        <v>19</v>
      </c>
      <c r="H2498" t="s">
        <v>20</v>
      </c>
      <c r="I2498" t="s">
        <v>38</v>
      </c>
      <c r="J2498" t="s">
        <v>6512</v>
      </c>
      <c r="K2498" t="s">
        <v>2370</v>
      </c>
      <c r="L2498">
        <v>1425</v>
      </c>
      <c r="M2498" t="str">
        <f>IF(Crime_analysis[[#This Row],[Victim''s Age]]&lt;13,"Child",IF(AND(Crime_analysis[[#This Row],[Victim''s Age]]&gt;13,Crime_analysis[[#This Row],[Victim''s Age]]&lt;18),"Teenager",IF(AND(Crime_analysis[[#This Row],[Victim''s Age]]&gt;=18,Crime_analysis[[#This Row],[Victim''s Age]]&lt;41),"Youth","Adult")))</f>
        <v>Youth</v>
      </c>
    </row>
    <row r="2499" spans="1:13" x14ac:dyDescent="0.35">
      <c r="A2499">
        <v>222012983</v>
      </c>
      <c r="B2499" s="1">
        <v>44777</v>
      </c>
      <c r="C2499" s="1">
        <v>44777</v>
      </c>
      <c r="D2499" t="s">
        <v>18</v>
      </c>
      <c r="E2499" t="s">
        <v>84</v>
      </c>
      <c r="F2499">
        <v>45</v>
      </c>
      <c r="G2499" t="s">
        <v>19</v>
      </c>
      <c r="H2499" t="s">
        <v>20</v>
      </c>
      <c r="I2499" t="s">
        <v>59</v>
      </c>
      <c r="J2499" t="s">
        <v>113</v>
      </c>
      <c r="K2499" t="s">
        <v>2371</v>
      </c>
      <c r="L2499">
        <v>1100</v>
      </c>
      <c r="M2499" t="str">
        <f>IF(Crime_analysis[[#This Row],[Victim''s Age]]&lt;13,"Child",IF(AND(Crime_analysis[[#This Row],[Victim''s Age]]&gt;13,Crime_analysis[[#This Row],[Victim''s Age]]&lt;18),"Teenager",IF(AND(Crime_analysis[[#This Row],[Victim''s Age]]&gt;=18,Crime_analysis[[#This Row],[Victim''s Age]]&lt;41),"Youth","Adult")))</f>
        <v>Adult</v>
      </c>
    </row>
    <row r="2500" spans="1:13" x14ac:dyDescent="0.35">
      <c r="A2500">
        <v>220513539</v>
      </c>
      <c r="B2500" s="1">
        <v>44814</v>
      </c>
      <c r="C2500" s="1">
        <v>44814</v>
      </c>
      <c r="D2500" t="s">
        <v>146</v>
      </c>
      <c r="E2500" t="s">
        <v>320</v>
      </c>
      <c r="F2500">
        <v>43</v>
      </c>
      <c r="G2500" t="s">
        <v>14</v>
      </c>
      <c r="H2500" t="s">
        <v>20</v>
      </c>
      <c r="I2500" t="s">
        <v>59</v>
      </c>
      <c r="J2500" t="s">
        <v>113</v>
      </c>
      <c r="K2500" t="s">
        <v>2372</v>
      </c>
      <c r="L2500">
        <v>845</v>
      </c>
      <c r="M2500" t="str">
        <f>IF(Crime_analysis[[#This Row],[Victim''s Age]]&lt;13,"Child",IF(AND(Crime_analysis[[#This Row],[Victim''s Age]]&gt;13,Crime_analysis[[#This Row],[Victim''s Age]]&lt;18),"Teenager",IF(AND(Crime_analysis[[#This Row],[Victim''s Age]]&gt;=18,Crime_analysis[[#This Row],[Victim''s Age]]&lt;41),"Youth","Adult")))</f>
        <v>Adult</v>
      </c>
    </row>
    <row r="2501" spans="1:13" x14ac:dyDescent="0.35">
      <c r="A2501">
        <v>230804961</v>
      </c>
      <c r="B2501" s="1">
        <v>44933</v>
      </c>
      <c r="C2501" s="1">
        <v>44568</v>
      </c>
      <c r="D2501" t="s">
        <v>141</v>
      </c>
      <c r="E2501" t="s">
        <v>13</v>
      </c>
      <c r="F2501">
        <v>25</v>
      </c>
      <c r="G2501" t="s">
        <v>14</v>
      </c>
      <c r="H2501" t="s">
        <v>33</v>
      </c>
      <c r="I2501" t="s">
        <v>16</v>
      </c>
      <c r="J2501" t="s">
        <v>6512</v>
      </c>
      <c r="K2501" t="s">
        <v>2373</v>
      </c>
      <c r="L2501">
        <v>1110</v>
      </c>
      <c r="M2501" t="str">
        <f>IF(Crime_analysis[[#This Row],[Victim''s Age]]&lt;13,"Child",IF(AND(Crime_analysis[[#This Row],[Victim''s Age]]&gt;13,Crime_analysis[[#This Row],[Victim''s Age]]&lt;18),"Teenager",IF(AND(Crime_analysis[[#This Row],[Victim''s Age]]&gt;=18,Crime_analysis[[#This Row],[Victim''s Age]]&lt;41),"Youth","Adult")))</f>
        <v>Youth</v>
      </c>
    </row>
    <row r="2502" spans="1:13" x14ac:dyDescent="0.35">
      <c r="A2502">
        <v>221225572</v>
      </c>
      <c r="B2502" s="1">
        <v>44912</v>
      </c>
      <c r="C2502" s="1">
        <v>44912</v>
      </c>
      <c r="D2502" t="s">
        <v>24</v>
      </c>
      <c r="E2502" t="s">
        <v>84</v>
      </c>
      <c r="F2502">
        <v>45</v>
      </c>
      <c r="G2502" t="s">
        <v>19</v>
      </c>
      <c r="H2502" t="s">
        <v>15</v>
      </c>
      <c r="I2502" t="s">
        <v>59</v>
      </c>
      <c r="J2502" t="s">
        <v>78</v>
      </c>
      <c r="K2502" t="s">
        <v>2374</v>
      </c>
      <c r="L2502">
        <v>1200</v>
      </c>
      <c r="M2502" t="str">
        <f>IF(Crime_analysis[[#This Row],[Victim''s Age]]&lt;13,"Child",IF(AND(Crime_analysis[[#This Row],[Victim''s Age]]&gt;13,Crime_analysis[[#This Row],[Victim''s Age]]&lt;18),"Teenager",IF(AND(Crime_analysis[[#This Row],[Victim''s Age]]&gt;=18,Crime_analysis[[#This Row],[Victim''s Age]]&lt;41),"Youth","Adult")))</f>
        <v>Adult</v>
      </c>
    </row>
    <row r="2503" spans="1:13" x14ac:dyDescent="0.35">
      <c r="A2503">
        <v>220511366</v>
      </c>
      <c r="B2503" s="1">
        <v>44757</v>
      </c>
      <c r="C2503" s="1">
        <v>44757</v>
      </c>
      <c r="D2503" t="s">
        <v>146</v>
      </c>
      <c r="E2503" t="s">
        <v>181</v>
      </c>
      <c r="F2503">
        <v>23</v>
      </c>
      <c r="G2503" t="s">
        <v>14</v>
      </c>
      <c r="H2503" t="s">
        <v>20</v>
      </c>
      <c r="I2503" t="s">
        <v>59</v>
      </c>
      <c r="J2503" t="s">
        <v>6512</v>
      </c>
      <c r="K2503" t="s">
        <v>2375</v>
      </c>
      <c r="L2503">
        <v>1610</v>
      </c>
      <c r="M2503" t="str">
        <f>IF(Crime_analysis[[#This Row],[Victim''s Age]]&lt;13,"Child",IF(AND(Crime_analysis[[#This Row],[Victim''s Age]]&gt;13,Crime_analysis[[#This Row],[Victim''s Age]]&lt;18),"Teenager",IF(AND(Crime_analysis[[#This Row],[Victim''s Age]]&gt;=18,Crime_analysis[[#This Row],[Victim''s Age]]&lt;41),"Youth","Adult")))</f>
        <v>Youth</v>
      </c>
    </row>
    <row r="2504" spans="1:13" x14ac:dyDescent="0.35">
      <c r="A2504">
        <v>221216022</v>
      </c>
      <c r="B2504" s="1">
        <v>44748</v>
      </c>
      <c r="C2504" s="1">
        <v>44745</v>
      </c>
      <c r="D2504" t="s">
        <v>24</v>
      </c>
      <c r="E2504" t="s">
        <v>13</v>
      </c>
      <c r="F2504">
        <v>34</v>
      </c>
      <c r="G2504" t="s">
        <v>14</v>
      </c>
      <c r="H2504" t="s">
        <v>15</v>
      </c>
      <c r="I2504" t="s">
        <v>16</v>
      </c>
      <c r="J2504" t="s">
        <v>6512</v>
      </c>
      <c r="K2504" t="s">
        <v>2376</v>
      </c>
      <c r="L2504">
        <v>1</v>
      </c>
      <c r="M2504" t="str">
        <f>IF(Crime_analysis[[#This Row],[Victim''s Age]]&lt;13,"Child",IF(AND(Crime_analysis[[#This Row],[Victim''s Age]]&gt;13,Crime_analysis[[#This Row],[Victim''s Age]]&lt;18),"Teenager",IF(AND(Crime_analysis[[#This Row],[Victim''s Age]]&gt;=18,Crime_analysis[[#This Row],[Victim''s Age]]&lt;41),"Youth","Adult")))</f>
        <v>Youth</v>
      </c>
    </row>
    <row r="2505" spans="1:13" x14ac:dyDescent="0.35">
      <c r="A2505">
        <v>221514629</v>
      </c>
      <c r="B2505" s="1">
        <v>44811</v>
      </c>
      <c r="C2505" s="1">
        <v>44807</v>
      </c>
      <c r="D2505" t="s">
        <v>29</v>
      </c>
      <c r="E2505" t="s">
        <v>50</v>
      </c>
      <c r="F2505">
        <v>46</v>
      </c>
      <c r="G2505" t="s">
        <v>19</v>
      </c>
      <c r="H2505" t="s">
        <v>30</v>
      </c>
      <c r="I2505" t="s">
        <v>16</v>
      </c>
      <c r="J2505" t="s">
        <v>6512</v>
      </c>
      <c r="K2505" t="s">
        <v>2377</v>
      </c>
      <c r="L2505">
        <v>1500</v>
      </c>
      <c r="M2505" t="str">
        <f>IF(Crime_analysis[[#This Row],[Victim''s Age]]&lt;13,"Child",IF(AND(Crime_analysis[[#This Row],[Victim''s Age]]&gt;13,Crime_analysis[[#This Row],[Victim''s Age]]&lt;18),"Teenager",IF(AND(Crime_analysis[[#This Row],[Victim''s Age]]&gt;=18,Crime_analysis[[#This Row],[Victim''s Age]]&lt;41),"Youth","Adult")))</f>
        <v>Adult</v>
      </c>
    </row>
    <row r="2506" spans="1:13" x14ac:dyDescent="0.35">
      <c r="A2506">
        <v>231204186</v>
      </c>
      <c r="B2506" s="1">
        <v>44927</v>
      </c>
      <c r="C2506" s="1">
        <v>44926</v>
      </c>
      <c r="D2506" t="s">
        <v>24</v>
      </c>
      <c r="E2506" t="s">
        <v>46</v>
      </c>
      <c r="F2506">
        <v>23</v>
      </c>
      <c r="G2506" t="s">
        <v>19</v>
      </c>
      <c r="H2506" t="s">
        <v>20</v>
      </c>
      <c r="I2506" t="s">
        <v>16</v>
      </c>
      <c r="J2506" t="s">
        <v>6512</v>
      </c>
      <c r="K2506" t="s">
        <v>2378</v>
      </c>
      <c r="L2506">
        <v>1533</v>
      </c>
      <c r="M2506" t="str">
        <f>IF(Crime_analysis[[#This Row],[Victim''s Age]]&lt;13,"Child",IF(AND(Crime_analysis[[#This Row],[Victim''s Age]]&gt;13,Crime_analysis[[#This Row],[Victim''s Age]]&lt;18),"Teenager",IF(AND(Crime_analysis[[#This Row],[Victim''s Age]]&gt;=18,Crime_analysis[[#This Row],[Victim''s Age]]&lt;41),"Youth","Adult")))</f>
        <v>Youth</v>
      </c>
    </row>
    <row r="2507" spans="1:13" x14ac:dyDescent="0.35">
      <c r="A2507">
        <v>221714238</v>
      </c>
      <c r="B2507" s="1">
        <v>44835</v>
      </c>
      <c r="C2507" s="1">
        <v>44835</v>
      </c>
      <c r="D2507" t="s">
        <v>40</v>
      </c>
      <c r="E2507" t="s">
        <v>783</v>
      </c>
      <c r="F2507">
        <v>30</v>
      </c>
      <c r="G2507" t="s">
        <v>14</v>
      </c>
      <c r="H2507" t="s">
        <v>30</v>
      </c>
      <c r="I2507" t="s">
        <v>16</v>
      </c>
      <c r="J2507" t="s">
        <v>6512</v>
      </c>
      <c r="K2507" t="s">
        <v>2379</v>
      </c>
      <c r="L2507">
        <v>1300</v>
      </c>
      <c r="M2507" t="str">
        <f>IF(Crime_analysis[[#This Row],[Victim''s Age]]&lt;13,"Child",IF(AND(Crime_analysis[[#This Row],[Victim''s Age]]&gt;13,Crime_analysis[[#This Row],[Victim''s Age]]&lt;18),"Teenager",IF(AND(Crime_analysis[[#This Row],[Victim''s Age]]&gt;=18,Crime_analysis[[#This Row],[Victim''s Age]]&lt;41),"Youth","Adult")))</f>
        <v>Youth</v>
      </c>
    </row>
    <row r="2508" spans="1:13" x14ac:dyDescent="0.35">
      <c r="A2508">
        <v>221715823</v>
      </c>
      <c r="B2508" s="1">
        <v>44859</v>
      </c>
      <c r="C2508" s="1">
        <v>44854</v>
      </c>
      <c r="D2508" t="s">
        <v>40</v>
      </c>
      <c r="E2508" t="s">
        <v>50</v>
      </c>
      <c r="F2508">
        <v>63</v>
      </c>
      <c r="G2508" t="s">
        <v>19</v>
      </c>
      <c r="H2508" t="s">
        <v>30</v>
      </c>
      <c r="I2508" t="s">
        <v>16</v>
      </c>
      <c r="J2508" t="s">
        <v>6512</v>
      </c>
      <c r="K2508" t="s">
        <v>2380</v>
      </c>
      <c r="L2508">
        <v>1730</v>
      </c>
      <c r="M2508" t="str">
        <f>IF(Crime_analysis[[#This Row],[Victim''s Age]]&lt;13,"Child",IF(AND(Crime_analysis[[#This Row],[Victim''s Age]]&gt;13,Crime_analysis[[#This Row],[Victim''s Age]]&lt;18),"Teenager",IF(AND(Crime_analysis[[#This Row],[Victim''s Age]]&gt;=18,Crime_analysis[[#This Row],[Victim''s Age]]&lt;41),"Youth","Adult")))</f>
        <v>Adult</v>
      </c>
    </row>
    <row r="2509" spans="1:13" x14ac:dyDescent="0.35">
      <c r="A2509">
        <v>222016452</v>
      </c>
      <c r="B2509" s="1">
        <v>44862</v>
      </c>
      <c r="C2509" s="1">
        <v>44862</v>
      </c>
      <c r="D2509" t="s">
        <v>18</v>
      </c>
      <c r="E2509" t="s">
        <v>320</v>
      </c>
      <c r="F2509">
        <v>25</v>
      </c>
      <c r="G2509" t="s">
        <v>14</v>
      </c>
      <c r="H2509" t="s">
        <v>15</v>
      </c>
      <c r="I2509" t="s">
        <v>38</v>
      </c>
      <c r="J2509" t="s">
        <v>78</v>
      </c>
      <c r="K2509" t="s">
        <v>2381</v>
      </c>
      <c r="L2509">
        <v>300</v>
      </c>
      <c r="M2509" t="str">
        <f>IF(Crime_analysis[[#This Row],[Victim''s Age]]&lt;13,"Child",IF(AND(Crime_analysis[[#This Row],[Victim''s Age]]&gt;13,Crime_analysis[[#This Row],[Victim''s Age]]&lt;18),"Teenager",IF(AND(Crime_analysis[[#This Row],[Victim''s Age]]&gt;=18,Crime_analysis[[#This Row],[Victim''s Age]]&lt;41),"Youth","Adult")))</f>
        <v>Youth</v>
      </c>
    </row>
    <row r="2510" spans="1:13" x14ac:dyDescent="0.35">
      <c r="A2510">
        <v>220413790</v>
      </c>
      <c r="B2510" s="1">
        <v>44835</v>
      </c>
      <c r="C2510" s="1">
        <v>44835</v>
      </c>
      <c r="D2510" t="s">
        <v>68</v>
      </c>
      <c r="E2510" t="s">
        <v>344</v>
      </c>
      <c r="F2510">
        <v>22</v>
      </c>
      <c r="G2510" t="s">
        <v>14</v>
      </c>
      <c r="H2510" t="s">
        <v>20</v>
      </c>
      <c r="I2510" t="s">
        <v>16</v>
      </c>
      <c r="J2510" t="s">
        <v>6512</v>
      </c>
      <c r="K2510" t="s">
        <v>2382</v>
      </c>
      <c r="L2510">
        <v>1500</v>
      </c>
      <c r="M2510" t="str">
        <f>IF(Crime_analysis[[#This Row],[Victim''s Age]]&lt;13,"Child",IF(AND(Crime_analysis[[#This Row],[Victim''s Age]]&gt;13,Crime_analysis[[#This Row],[Victim''s Age]]&lt;18),"Teenager",IF(AND(Crime_analysis[[#This Row],[Victim''s Age]]&gt;=18,Crime_analysis[[#This Row],[Victim''s Age]]&lt;41),"Youth","Adult")))</f>
        <v>Youth</v>
      </c>
    </row>
    <row r="2511" spans="1:13" x14ac:dyDescent="0.35">
      <c r="A2511">
        <v>220127456</v>
      </c>
      <c r="B2511" s="1">
        <v>44926</v>
      </c>
      <c r="C2511" s="1">
        <v>44897</v>
      </c>
      <c r="D2511" t="s">
        <v>42</v>
      </c>
      <c r="E2511" t="s">
        <v>46</v>
      </c>
      <c r="F2511">
        <v>34</v>
      </c>
      <c r="G2511" t="s">
        <v>14</v>
      </c>
      <c r="H2511" t="s">
        <v>15</v>
      </c>
      <c r="I2511" t="s">
        <v>16</v>
      </c>
      <c r="J2511" t="s">
        <v>6512</v>
      </c>
      <c r="K2511" t="s">
        <v>2383</v>
      </c>
      <c r="L2511">
        <v>1000</v>
      </c>
      <c r="M2511" t="str">
        <f>IF(Crime_analysis[[#This Row],[Victim''s Age]]&lt;13,"Child",IF(AND(Crime_analysis[[#This Row],[Victim''s Age]]&gt;13,Crime_analysis[[#This Row],[Victim''s Age]]&lt;18),"Teenager",IF(AND(Crime_analysis[[#This Row],[Victim''s Age]]&gt;=18,Crime_analysis[[#This Row],[Victim''s Age]]&lt;41),"Youth","Adult")))</f>
        <v>Youth</v>
      </c>
    </row>
    <row r="2512" spans="1:13" x14ac:dyDescent="0.35">
      <c r="A2512">
        <v>220915016</v>
      </c>
      <c r="B2512" s="1">
        <v>44848</v>
      </c>
      <c r="C2512" s="1">
        <v>44848</v>
      </c>
      <c r="D2512" t="s">
        <v>65</v>
      </c>
      <c r="E2512" t="s">
        <v>84</v>
      </c>
      <c r="F2512">
        <v>28</v>
      </c>
      <c r="G2512" t="s">
        <v>14</v>
      </c>
      <c r="H2512" t="s">
        <v>30</v>
      </c>
      <c r="I2512" t="s">
        <v>59</v>
      </c>
      <c r="J2512" t="s">
        <v>6512</v>
      </c>
      <c r="K2512" t="s">
        <v>2384</v>
      </c>
      <c r="L2512">
        <v>1255</v>
      </c>
      <c r="M2512" t="str">
        <f>IF(Crime_analysis[[#This Row],[Victim''s Age]]&lt;13,"Child",IF(AND(Crime_analysis[[#This Row],[Victim''s Age]]&gt;13,Crime_analysis[[#This Row],[Victim''s Age]]&lt;18),"Teenager",IF(AND(Crime_analysis[[#This Row],[Victim''s Age]]&gt;=18,Crime_analysis[[#This Row],[Victim''s Age]]&lt;41),"Youth","Adult")))</f>
        <v>Youth</v>
      </c>
    </row>
    <row r="2513" spans="1:13" x14ac:dyDescent="0.35">
      <c r="A2513">
        <v>221014840</v>
      </c>
      <c r="B2513" s="1">
        <v>44839</v>
      </c>
      <c r="C2513" s="1">
        <v>44838</v>
      </c>
      <c r="D2513" t="s">
        <v>77</v>
      </c>
      <c r="E2513" t="s">
        <v>471</v>
      </c>
      <c r="F2513">
        <v>23</v>
      </c>
      <c r="G2513" t="s">
        <v>19</v>
      </c>
      <c r="H2513" t="s">
        <v>20</v>
      </c>
      <c r="I2513" t="s">
        <v>16</v>
      </c>
      <c r="J2513" t="s">
        <v>6512</v>
      </c>
      <c r="K2513" t="s">
        <v>2385</v>
      </c>
      <c r="L2513">
        <v>1000</v>
      </c>
      <c r="M2513" t="str">
        <f>IF(Crime_analysis[[#This Row],[Victim''s Age]]&lt;13,"Child",IF(AND(Crime_analysis[[#This Row],[Victim''s Age]]&gt;13,Crime_analysis[[#This Row],[Victim''s Age]]&lt;18),"Teenager",IF(AND(Crime_analysis[[#This Row],[Victim''s Age]]&gt;=18,Crime_analysis[[#This Row],[Victim''s Age]]&lt;41),"Youth","Adult")))</f>
        <v>Youth</v>
      </c>
    </row>
    <row r="2514" spans="1:13" x14ac:dyDescent="0.35">
      <c r="A2514">
        <v>221420994</v>
      </c>
      <c r="B2514" s="1">
        <v>44911</v>
      </c>
      <c r="C2514" s="1">
        <v>44911</v>
      </c>
      <c r="D2514" t="s">
        <v>120</v>
      </c>
      <c r="E2514" t="s">
        <v>2041</v>
      </c>
      <c r="F2514">
        <v>29</v>
      </c>
      <c r="G2514" t="s">
        <v>19</v>
      </c>
      <c r="H2514" t="s">
        <v>33</v>
      </c>
      <c r="I2514" t="s">
        <v>16</v>
      </c>
      <c r="J2514" t="s">
        <v>113</v>
      </c>
      <c r="K2514" t="s">
        <v>940</v>
      </c>
      <c r="L2514">
        <v>400</v>
      </c>
      <c r="M2514" t="str">
        <f>IF(Crime_analysis[[#This Row],[Victim''s Age]]&lt;13,"Child",IF(AND(Crime_analysis[[#This Row],[Victim''s Age]]&gt;13,Crime_analysis[[#This Row],[Victim''s Age]]&lt;18),"Teenager",IF(AND(Crime_analysis[[#This Row],[Victim''s Age]]&gt;=18,Crime_analysis[[#This Row],[Victim''s Age]]&lt;41),"Youth","Adult")))</f>
        <v>Youth</v>
      </c>
    </row>
    <row r="2515" spans="1:13" x14ac:dyDescent="0.35">
      <c r="A2515">
        <v>220215351</v>
      </c>
      <c r="B2515" s="1">
        <v>44800</v>
      </c>
      <c r="C2515" s="1">
        <v>44800</v>
      </c>
      <c r="D2515" t="s">
        <v>26</v>
      </c>
      <c r="E2515" t="s">
        <v>160</v>
      </c>
      <c r="F2515">
        <v>21</v>
      </c>
      <c r="G2515" t="s">
        <v>14</v>
      </c>
      <c r="H2515" t="s">
        <v>20</v>
      </c>
      <c r="I2515" t="s">
        <v>59</v>
      </c>
      <c r="J2515" t="s">
        <v>113</v>
      </c>
      <c r="K2515" t="s">
        <v>2386</v>
      </c>
      <c r="L2515">
        <v>1350</v>
      </c>
      <c r="M2515" t="str">
        <f>IF(Crime_analysis[[#This Row],[Victim''s Age]]&lt;13,"Child",IF(AND(Crime_analysis[[#This Row],[Victim''s Age]]&gt;13,Crime_analysis[[#This Row],[Victim''s Age]]&lt;18),"Teenager",IF(AND(Crime_analysis[[#This Row],[Victim''s Age]]&gt;=18,Crime_analysis[[#This Row],[Victim''s Age]]&lt;41),"Youth","Adult")))</f>
        <v>Youth</v>
      </c>
    </row>
    <row r="2516" spans="1:13" x14ac:dyDescent="0.35">
      <c r="A2516">
        <v>221218412</v>
      </c>
      <c r="B2516" s="1">
        <v>44782</v>
      </c>
      <c r="C2516" s="1">
        <v>44771</v>
      </c>
      <c r="D2516" t="s">
        <v>24</v>
      </c>
      <c r="E2516" t="s">
        <v>50</v>
      </c>
      <c r="F2516">
        <v>56</v>
      </c>
      <c r="G2516" t="s">
        <v>19</v>
      </c>
      <c r="H2516" t="s">
        <v>15</v>
      </c>
      <c r="I2516" t="s">
        <v>16</v>
      </c>
      <c r="J2516" t="s">
        <v>6512</v>
      </c>
      <c r="K2516" t="s">
        <v>2387</v>
      </c>
      <c r="L2516">
        <v>2235</v>
      </c>
      <c r="M2516" t="str">
        <f>IF(Crime_analysis[[#This Row],[Victim''s Age]]&lt;13,"Child",IF(AND(Crime_analysis[[#This Row],[Victim''s Age]]&gt;13,Crime_analysis[[#This Row],[Victim''s Age]]&lt;18),"Teenager",IF(AND(Crime_analysis[[#This Row],[Victim''s Age]]&gt;=18,Crime_analysis[[#This Row],[Victim''s Age]]&lt;41),"Youth","Adult")))</f>
        <v>Adult</v>
      </c>
    </row>
    <row r="2517" spans="1:13" x14ac:dyDescent="0.35">
      <c r="A2517">
        <v>220513530</v>
      </c>
      <c r="B2517" s="1">
        <v>44814</v>
      </c>
      <c r="C2517" s="1">
        <v>44814</v>
      </c>
      <c r="D2517" t="s">
        <v>146</v>
      </c>
      <c r="E2517" t="s">
        <v>181</v>
      </c>
      <c r="F2517">
        <v>42</v>
      </c>
      <c r="G2517" t="s">
        <v>14</v>
      </c>
      <c r="H2517" t="s">
        <v>15</v>
      </c>
      <c r="I2517" t="s">
        <v>59</v>
      </c>
      <c r="J2517" t="s">
        <v>6512</v>
      </c>
      <c r="K2517" t="s">
        <v>2388</v>
      </c>
      <c r="L2517">
        <v>30</v>
      </c>
      <c r="M2517" t="str">
        <f>IF(Crime_analysis[[#This Row],[Victim''s Age]]&lt;13,"Child",IF(AND(Crime_analysis[[#This Row],[Victim''s Age]]&gt;13,Crime_analysis[[#This Row],[Victim''s Age]]&lt;18),"Teenager",IF(AND(Crime_analysis[[#This Row],[Victim''s Age]]&gt;=18,Crime_analysis[[#This Row],[Victim''s Age]]&lt;41),"Youth","Adult")))</f>
        <v>Adult</v>
      </c>
    </row>
    <row r="2518" spans="1:13" x14ac:dyDescent="0.35">
      <c r="A2518">
        <v>220818654</v>
      </c>
      <c r="B2518" s="1">
        <v>44923</v>
      </c>
      <c r="C2518" s="1">
        <v>44919</v>
      </c>
      <c r="D2518" t="s">
        <v>141</v>
      </c>
      <c r="E2518" t="s">
        <v>54</v>
      </c>
      <c r="F2518">
        <v>82</v>
      </c>
      <c r="G2518" t="s">
        <v>14</v>
      </c>
      <c r="H2518" t="s">
        <v>30</v>
      </c>
      <c r="I2518" t="s">
        <v>16</v>
      </c>
      <c r="J2518" t="s">
        <v>6512</v>
      </c>
      <c r="K2518" t="s">
        <v>2389</v>
      </c>
      <c r="L2518">
        <v>1200</v>
      </c>
      <c r="M2518" t="str">
        <f>IF(Crime_analysis[[#This Row],[Victim''s Age]]&lt;13,"Child",IF(AND(Crime_analysis[[#This Row],[Victim''s Age]]&gt;13,Crime_analysis[[#This Row],[Victim''s Age]]&lt;18),"Teenager",IF(AND(Crime_analysis[[#This Row],[Victim''s Age]]&gt;=18,Crime_analysis[[#This Row],[Victim''s Age]]&lt;41),"Youth","Adult")))</f>
        <v>Adult</v>
      </c>
    </row>
    <row r="2519" spans="1:13" x14ac:dyDescent="0.35">
      <c r="A2519">
        <v>221917633</v>
      </c>
      <c r="B2519" s="1">
        <v>44895</v>
      </c>
      <c r="C2519" s="1">
        <v>44881</v>
      </c>
      <c r="D2519" t="s">
        <v>32</v>
      </c>
      <c r="E2519" t="s">
        <v>169</v>
      </c>
      <c r="F2519">
        <v>10</v>
      </c>
      <c r="G2519" t="s">
        <v>14</v>
      </c>
      <c r="H2519" t="s">
        <v>30</v>
      </c>
      <c r="I2519" t="s">
        <v>59</v>
      </c>
      <c r="J2519" t="s">
        <v>113</v>
      </c>
      <c r="K2519" t="s">
        <v>804</v>
      </c>
      <c r="L2519">
        <v>500</v>
      </c>
      <c r="M2519" t="str">
        <f>IF(Crime_analysis[[#This Row],[Victim''s Age]]&lt;13,"Child",IF(AND(Crime_analysis[[#This Row],[Victim''s Age]]&gt;13,Crime_analysis[[#This Row],[Victim''s Age]]&lt;18),"Teenager",IF(AND(Crime_analysis[[#This Row],[Victim''s Age]]&gt;=18,Crime_analysis[[#This Row],[Victim''s Age]]&lt;41),"Youth","Adult")))</f>
        <v>Child</v>
      </c>
    </row>
    <row r="2520" spans="1:13" x14ac:dyDescent="0.35">
      <c r="A2520">
        <v>222118122</v>
      </c>
      <c r="B2520" s="1">
        <v>44919</v>
      </c>
      <c r="C2520" s="1">
        <v>44919</v>
      </c>
      <c r="D2520" t="s">
        <v>103</v>
      </c>
      <c r="E2520" t="s">
        <v>181</v>
      </c>
      <c r="F2520">
        <v>46</v>
      </c>
      <c r="G2520" t="s">
        <v>19</v>
      </c>
      <c r="H2520" t="s">
        <v>20</v>
      </c>
      <c r="I2520" t="s">
        <v>59</v>
      </c>
      <c r="J2520" t="s">
        <v>78</v>
      </c>
      <c r="K2520" t="s">
        <v>114</v>
      </c>
      <c r="L2520">
        <v>1635</v>
      </c>
      <c r="M2520" t="str">
        <f>IF(Crime_analysis[[#This Row],[Victim''s Age]]&lt;13,"Child",IF(AND(Crime_analysis[[#This Row],[Victim''s Age]]&gt;13,Crime_analysis[[#This Row],[Victim''s Age]]&lt;18),"Teenager",IF(AND(Crime_analysis[[#This Row],[Victim''s Age]]&gt;=18,Crime_analysis[[#This Row],[Victim''s Age]]&lt;41),"Youth","Adult")))</f>
        <v>Adult</v>
      </c>
    </row>
    <row r="2521" spans="1:13" x14ac:dyDescent="0.35">
      <c r="A2521">
        <v>221917688</v>
      </c>
      <c r="B2521" s="1">
        <v>44902</v>
      </c>
      <c r="C2521" s="1">
        <v>44902</v>
      </c>
      <c r="D2521" t="s">
        <v>32</v>
      </c>
      <c r="E2521" t="s">
        <v>415</v>
      </c>
      <c r="F2521">
        <v>44</v>
      </c>
      <c r="G2521" t="s">
        <v>19</v>
      </c>
      <c r="H2521" t="s">
        <v>30</v>
      </c>
      <c r="I2521" t="s">
        <v>416</v>
      </c>
      <c r="J2521" t="s">
        <v>6512</v>
      </c>
      <c r="K2521" t="s">
        <v>2390</v>
      </c>
      <c r="L2521">
        <v>1540</v>
      </c>
      <c r="M2521" t="str">
        <f>IF(Crime_analysis[[#This Row],[Victim''s Age]]&lt;13,"Child",IF(AND(Crime_analysis[[#This Row],[Victim''s Age]]&gt;13,Crime_analysis[[#This Row],[Victim''s Age]]&lt;18),"Teenager",IF(AND(Crime_analysis[[#This Row],[Victim''s Age]]&gt;=18,Crime_analysis[[#This Row],[Victim''s Age]]&lt;41),"Youth","Adult")))</f>
        <v>Adult</v>
      </c>
    </row>
    <row r="2522" spans="1:13" x14ac:dyDescent="0.35">
      <c r="A2522">
        <v>221609892</v>
      </c>
      <c r="B2522" s="1">
        <v>44740</v>
      </c>
      <c r="C2522" s="1">
        <v>44740</v>
      </c>
      <c r="D2522" t="s">
        <v>86</v>
      </c>
      <c r="E2522" t="s">
        <v>687</v>
      </c>
      <c r="F2522">
        <v>29</v>
      </c>
      <c r="G2522" t="s">
        <v>19</v>
      </c>
      <c r="H2522" t="s">
        <v>20</v>
      </c>
      <c r="I2522" t="s">
        <v>939</v>
      </c>
      <c r="J2522" t="s">
        <v>6512</v>
      </c>
      <c r="K2522" t="s">
        <v>2391</v>
      </c>
      <c r="L2522">
        <v>155</v>
      </c>
      <c r="M2522" t="str">
        <f>IF(Crime_analysis[[#This Row],[Victim''s Age]]&lt;13,"Child",IF(AND(Crime_analysis[[#This Row],[Victim''s Age]]&gt;13,Crime_analysis[[#This Row],[Victim''s Age]]&lt;18),"Teenager",IF(AND(Crime_analysis[[#This Row],[Victim''s Age]]&gt;=18,Crime_analysis[[#This Row],[Victim''s Age]]&lt;41),"Youth","Adult")))</f>
        <v>Youth</v>
      </c>
    </row>
    <row r="2523" spans="1:13" x14ac:dyDescent="0.35">
      <c r="A2523">
        <v>220415113</v>
      </c>
      <c r="B2523" s="1">
        <v>44871</v>
      </c>
      <c r="C2523" s="1">
        <v>44871</v>
      </c>
      <c r="D2523" t="s">
        <v>68</v>
      </c>
      <c r="E2523" t="s">
        <v>84</v>
      </c>
      <c r="F2523">
        <v>26</v>
      </c>
      <c r="G2523" t="s">
        <v>14</v>
      </c>
      <c r="H2523" t="s">
        <v>20</v>
      </c>
      <c r="I2523" t="s">
        <v>59</v>
      </c>
      <c r="J2523" t="s">
        <v>113</v>
      </c>
      <c r="K2523" t="s">
        <v>2392</v>
      </c>
      <c r="L2523">
        <v>1520</v>
      </c>
      <c r="M2523" t="str">
        <f>IF(Crime_analysis[[#This Row],[Victim''s Age]]&lt;13,"Child",IF(AND(Crime_analysis[[#This Row],[Victim''s Age]]&gt;13,Crime_analysis[[#This Row],[Victim''s Age]]&lt;18),"Teenager",IF(AND(Crime_analysis[[#This Row],[Victim''s Age]]&gt;=18,Crime_analysis[[#This Row],[Victim''s Age]]&lt;41),"Youth","Adult")))</f>
        <v>Youth</v>
      </c>
    </row>
    <row r="2524" spans="1:13" x14ac:dyDescent="0.35">
      <c r="A2524">
        <v>220810802</v>
      </c>
      <c r="B2524" s="1">
        <v>44727</v>
      </c>
      <c r="C2524" s="1">
        <v>44726</v>
      </c>
      <c r="D2524" t="s">
        <v>141</v>
      </c>
      <c r="E2524" t="s">
        <v>35</v>
      </c>
      <c r="F2524">
        <v>27</v>
      </c>
      <c r="G2524" t="s">
        <v>19</v>
      </c>
      <c r="H2524" t="s">
        <v>30</v>
      </c>
      <c r="I2524" t="s">
        <v>270</v>
      </c>
      <c r="J2524" t="s">
        <v>113</v>
      </c>
      <c r="K2524" t="s">
        <v>2393</v>
      </c>
      <c r="L2524">
        <v>1800</v>
      </c>
      <c r="M2524" t="str">
        <f>IF(Crime_analysis[[#This Row],[Victim''s Age]]&lt;13,"Child",IF(AND(Crime_analysis[[#This Row],[Victim''s Age]]&gt;13,Crime_analysis[[#This Row],[Victim''s Age]]&lt;18),"Teenager",IF(AND(Crime_analysis[[#This Row],[Victim''s Age]]&gt;=18,Crime_analysis[[#This Row],[Victim''s Age]]&lt;41),"Youth","Adult")))</f>
        <v>Youth</v>
      </c>
    </row>
    <row r="2525" spans="1:13" x14ac:dyDescent="0.35">
      <c r="A2525">
        <v>222111928</v>
      </c>
      <c r="B2525" s="1">
        <v>44762</v>
      </c>
      <c r="C2525" s="1">
        <v>44762</v>
      </c>
      <c r="D2525" t="s">
        <v>103</v>
      </c>
      <c r="E2525" t="s">
        <v>84</v>
      </c>
      <c r="F2525">
        <v>28</v>
      </c>
      <c r="G2525" t="s">
        <v>14</v>
      </c>
      <c r="H2525" t="s">
        <v>30</v>
      </c>
      <c r="I2525" t="s">
        <v>59</v>
      </c>
      <c r="J2525" t="s">
        <v>113</v>
      </c>
      <c r="K2525" t="s">
        <v>1662</v>
      </c>
      <c r="L2525">
        <v>1430</v>
      </c>
      <c r="M2525" t="str">
        <f>IF(Crime_analysis[[#This Row],[Victim''s Age]]&lt;13,"Child",IF(AND(Crime_analysis[[#This Row],[Victim''s Age]]&gt;13,Crime_analysis[[#This Row],[Victim''s Age]]&lt;18),"Teenager",IF(AND(Crime_analysis[[#This Row],[Victim''s Age]]&gt;=18,Crime_analysis[[#This Row],[Victim''s Age]]&lt;41),"Youth","Adult")))</f>
        <v>Youth</v>
      </c>
    </row>
    <row r="2526" spans="1:13" x14ac:dyDescent="0.35">
      <c r="A2526">
        <v>221224811</v>
      </c>
      <c r="B2526" s="1">
        <v>44887</v>
      </c>
      <c r="C2526" s="1">
        <v>44887</v>
      </c>
      <c r="D2526" t="s">
        <v>24</v>
      </c>
      <c r="E2526" t="s">
        <v>84</v>
      </c>
      <c r="F2526">
        <v>39</v>
      </c>
      <c r="G2526" t="s">
        <v>14</v>
      </c>
      <c r="H2526" t="s">
        <v>15</v>
      </c>
      <c r="I2526" t="s">
        <v>59</v>
      </c>
      <c r="J2526" t="s">
        <v>113</v>
      </c>
      <c r="K2526" t="s">
        <v>2394</v>
      </c>
      <c r="L2526">
        <v>2115</v>
      </c>
      <c r="M2526" t="str">
        <f>IF(Crime_analysis[[#This Row],[Victim''s Age]]&lt;13,"Child",IF(AND(Crime_analysis[[#This Row],[Victim''s Age]]&gt;13,Crime_analysis[[#This Row],[Victim''s Age]]&lt;18),"Teenager",IF(AND(Crime_analysis[[#This Row],[Victim''s Age]]&gt;=18,Crime_analysis[[#This Row],[Victim''s Age]]&lt;41),"Youth","Adult")))</f>
        <v>Youth</v>
      </c>
    </row>
    <row r="2527" spans="1:13" x14ac:dyDescent="0.35">
      <c r="A2527">
        <v>221817516</v>
      </c>
      <c r="B2527" s="1">
        <v>44820</v>
      </c>
      <c r="C2527" s="1">
        <v>44807</v>
      </c>
      <c r="D2527" t="s">
        <v>115</v>
      </c>
      <c r="E2527" t="s">
        <v>13</v>
      </c>
      <c r="F2527">
        <v>35</v>
      </c>
      <c r="G2527" t="s">
        <v>14</v>
      </c>
      <c r="H2527" t="s">
        <v>15</v>
      </c>
      <c r="I2527" t="s">
        <v>16</v>
      </c>
      <c r="J2527" t="s">
        <v>6512</v>
      </c>
      <c r="K2527" t="s">
        <v>2395</v>
      </c>
      <c r="L2527">
        <v>1015</v>
      </c>
      <c r="M2527" t="str">
        <f>IF(Crime_analysis[[#This Row],[Victim''s Age]]&lt;13,"Child",IF(AND(Crime_analysis[[#This Row],[Victim''s Age]]&gt;13,Crime_analysis[[#This Row],[Victim''s Age]]&lt;18),"Teenager",IF(AND(Crime_analysis[[#This Row],[Victim''s Age]]&gt;=18,Crime_analysis[[#This Row],[Victim''s Age]]&lt;41),"Youth","Adult")))</f>
        <v>Youth</v>
      </c>
    </row>
    <row r="2528" spans="1:13" x14ac:dyDescent="0.35">
      <c r="A2528">
        <v>221014214</v>
      </c>
      <c r="B2528" s="1">
        <v>44823</v>
      </c>
      <c r="C2528" s="1">
        <v>44823</v>
      </c>
      <c r="D2528" t="s">
        <v>77</v>
      </c>
      <c r="E2528" t="s">
        <v>50</v>
      </c>
      <c r="F2528">
        <v>35</v>
      </c>
      <c r="G2528" t="s">
        <v>14</v>
      </c>
      <c r="H2528" t="s">
        <v>30</v>
      </c>
      <c r="I2528" t="s">
        <v>16</v>
      </c>
      <c r="J2528" t="s">
        <v>6512</v>
      </c>
      <c r="K2528" t="s">
        <v>2396</v>
      </c>
      <c r="L2528">
        <v>251</v>
      </c>
      <c r="M2528" t="str">
        <f>IF(Crime_analysis[[#This Row],[Victim''s Age]]&lt;13,"Child",IF(AND(Crime_analysis[[#This Row],[Victim''s Age]]&gt;13,Crime_analysis[[#This Row],[Victim''s Age]]&lt;18),"Teenager",IF(AND(Crime_analysis[[#This Row],[Victim''s Age]]&gt;=18,Crime_analysis[[#This Row],[Victim''s Age]]&lt;41),"Youth","Adult")))</f>
        <v>Youth</v>
      </c>
    </row>
    <row r="2529" spans="1:13" x14ac:dyDescent="0.35">
      <c r="A2529">
        <v>220124083</v>
      </c>
      <c r="B2529" s="1">
        <v>44871</v>
      </c>
      <c r="C2529" s="1">
        <v>44871</v>
      </c>
      <c r="D2529" t="s">
        <v>42</v>
      </c>
      <c r="E2529" t="s">
        <v>150</v>
      </c>
      <c r="F2529">
        <v>26</v>
      </c>
      <c r="G2529" t="s">
        <v>19</v>
      </c>
      <c r="H2529" t="s">
        <v>62</v>
      </c>
      <c r="I2529" t="s">
        <v>16</v>
      </c>
      <c r="J2529" t="s">
        <v>113</v>
      </c>
      <c r="K2529" t="s">
        <v>2397</v>
      </c>
      <c r="L2529">
        <v>2219</v>
      </c>
      <c r="M2529" t="str">
        <f>IF(Crime_analysis[[#This Row],[Victim''s Age]]&lt;13,"Child",IF(AND(Crime_analysis[[#This Row],[Victim''s Age]]&gt;13,Crime_analysis[[#This Row],[Victim''s Age]]&lt;18),"Teenager",IF(AND(Crime_analysis[[#This Row],[Victim''s Age]]&gt;=18,Crime_analysis[[#This Row],[Victim''s Age]]&lt;41),"Youth","Adult")))</f>
        <v>Youth</v>
      </c>
    </row>
    <row r="2530" spans="1:13" x14ac:dyDescent="0.35">
      <c r="A2530">
        <v>220214347</v>
      </c>
      <c r="B2530" s="1">
        <v>44778</v>
      </c>
      <c r="C2530" s="1">
        <v>44778</v>
      </c>
      <c r="D2530" t="s">
        <v>26</v>
      </c>
      <c r="E2530" t="s">
        <v>344</v>
      </c>
      <c r="F2530">
        <v>52</v>
      </c>
      <c r="G2530" t="s">
        <v>14</v>
      </c>
      <c r="H2530" t="s">
        <v>20</v>
      </c>
      <c r="I2530" t="s">
        <v>16</v>
      </c>
      <c r="J2530" t="s">
        <v>6512</v>
      </c>
      <c r="K2530" t="s">
        <v>2398</v>
      </c>
      <c r="L2530">
        <v>1725</v>
      </c>
      <c r="M2530" t="str">
        <f>IF(Crime_analysis[[#This Row],[Victim''s Age]]&lt;13,"Child",IF(AND(Crime_analysis[[#This Row],[Victim''s Age]]&gt;13,Crime_analysis[[#This Row],[Victim''s Age]]&lt;18),"Teenager",IF(AND(Crime_analysis[[#This Row],[Victim''s Age]]&gt;=18,Crime_analysis[[#This Row],[Victim''s Age]]&lt;41),"Youth","Adult")))</f>
        <v>Adult</v>
      </c>
    </row>
    <row r="2531" spans="1:13" x14ac:dyDescent="0.35">
      <c r="A2531">
        <v>220312634</v>
      </c>
      <c r="B2531" s="1">
        <v>44733</v>
      </c>
      <c r="C2531" s="1">
        <v>44733</v>
      </c>
      <c r="D2531" t="s">
        <v>12</v>
      </c>
      <c r="E2531" t="s">
        <v>171</v>
      </c>
      <c r="F2531">
        <v>31</v>
      </c>
      <c r="G2531" t="s">
        <v>14</v>
      </c>
      <c r="H2531" t="s">
        <v>30</v>
      </c>
      <c r="I2531" t="s">
        <v>16</v>
      </c>
      <c r="J2531" t="s">
        <v>78</v>
      </c>
      <c r="K2531" t="s">
        <v>2399</v>
      </c>
      <c r="L2531">
        <v>950</v>
      </c>
      <c r="M2531" t="str">
        <f>IF(Crime_analysis[[#This Row],[Victim''s Age]]&lt;13,"Child",IF(AND(Crime_analysis[[#This Row],[Victim''s Age]]&gt;13,Crime_analysis[[#This Row],[Victim''s Age]]&lt;18),"Teenager",IF(AND(Crime_analysis[[#This Row],[Victim''s Age]]&gt;=18,Crime_analysis[[#This Row],[Victim''s Age]]&lt;41),"Youth","Adult")))</f>
        <v>Youth</v>
      </c>
    </row>
    <row r="2532" spans="1:13" x14ac:dyDescent="0.35">
      <c r="A2532">
        <v>220314742</v>
      </c>
      <c r="B2532" s="1">
        <v>44778</v>
      </c>
      <c r="C2532" s="1">
        <v>44778</v>
      </c>
      <c r="D2532" t="s">
        <v>12</v>
      </c>
      <c r="E2532" t="s">
        <v>50</v>
      </c>
      <c r="F2532">
        <v>23</v>
      </c>
      <c r="G2532" t="s">
        <v>14</v>
      </c>
      <c r="H2532" t="s">
        <v>126</v>
      </c>
      <c r="I2532" t="s">
        <v>16</v>
      </c>
      <c r="J2532" t="s">
        <v>6512</v>
      </c>
      <c r="K2532" t="s">
        <v>2400</v>
      </c>
      <c r="L2532">
        <v>1455</v>
      </c>
      <c r="M2532" t="str">
        <f>IF(Crime_analysis[[#This Row],[Victim''s Age]]&lt;13,"Child",IF(AND(Crime_analysis[[#This Row],[Victim''s Age]]&gt;13,Crime_analysis[[#This Row],[Victim''s Age]]&lt;18),"Teenager",IF(AND(Crime_analysis[[#This Row],[Victim''s Age]]&gt;=18,Crime_analysis[[#This Row],[Victim''s Age]]&lt;41),"Youth","Adult")))</f>
        <v>Youth</v>
      </c>
    </row>
    <row r="2533" spans="1:13" x14ac:dyDescent="0.35">
      <c r="A2533">
        <v>221110633</v>
      </c>
      <c r="B2533" s="1">
        <v>44733</v>
      </c>
      <c r="C2533" s="1">
        <v>44730</v>
      </c>
      <c r="D2533" t="s">
        <v>61</v>
      </c>
      <c r="E2533" t="s">
        <v>50</v>
      </c>
      <c r="F2533">
        <v>24</v>
      </c>
      <c r="G2533" t="s">
        <v>19</v>
      </c>
      <c r="H2533" t="s">
        <v>62</v>
      </c>
      <c r="I2533" t="s">
        <v>16</v>
      </c>
      <c r="J2533" t="s">
        <v>6512</v>
      </c>
      <c r="K2533" t="s">
        <v>2401</v>
      </c>
      <c r="L2533">
        <v>330</v>
      </c>
      <c r="M2533" t="str">
        <f>IF(Crime_analysis[[#This Row],[Victim''s Age]]&lt;13,"Child",IF(AND(Crime_analysis[[#This Row],[Victim''s Age]]&gt;13,Crime_analysis[[#This Row],[Victim''s Age]]&lt;18),"Teenager",IF(AND(Crime_analysis[[#This Row],[Victim''s Age]]&gt;=18,Crime_analysis[[#This Row],[Victim''s Age]]&lt;41),"Youth","Adult")))</f>
        <v>Youth</v>
      </c>
    </row>
    <row r="2534" spans="1:13" x14ac:dyDescent="0.35">
      <c r="A2534">
        <v>220124921</v>
      </c>
      <c r="B2534" s="1">
        <v>44887</v>
      </c>
      <c r="C2534" s="1">
        <v>44884</v>
      </c>
      <c r="D2534" t="s">
        <v>42</v>
      </c>
      <c r="E2534" t="s">
        <v>50</v>
      </c>
      <c r="F2534">
        <v>46</v>
      </c>
      <c r="G2534" t="s">
        <v>19</v>
      </c>
      <c r="H2534" t="s">
        <v>30</v>
      </c>
      <c r="I2534" t="s">
        <v>16</v>
      </c>
      <c r="J2534" t="s">
        <v>6512</v>
      </c>
      <c r="K2534" t="s">
        <v>2270</v>
      </c>
      <c r="L2534">
        <v>1600</v>
      </c>
      <c r="M2534" t="str">
        <f>IF(Crime_analysis[[#This Row],[Victim''s Age]]&lt;13,"Child",IF(AND(Crime_analysis[[#This Row],[Victim''s Age]]&gt;13,Crime_analysis[[#This Row],[Victim''s Age]]&lt;18),"Teenager",IF(AND(Crime_analysis[[#This Row],[Victim''s Age]]&gt;=18,Crime_analysis[[#This Row],[Victim''s Age]]&lt;41),"Youth","Adult")))</f>
        <v>Adult</v>
      </c>
    </row>
    <row r="2535" spans="1:13" x14ac:dyDescent="0.35">
      <c r="A2535">
        <v>221115696</v>
      </c>
      <c r="B2535" s="1">
        <v>44864</v>
      </c>
      <c r="C2535" s="1">
        <v>44862</v>
      </c>
      <c r="D2535" t="s">
        <v>61</v>
      </c>
      <c r="E2535" t="s">
        <v>56</v>
      </c>
      <c r="F2535">
        <v>39</v>
      </c>
      <c r="G2535" t="s">
        <v>14</v>
      </c>
      <c r="H2535" t="s">
        <v>33</v>
      </c>
      <c r="I2535" t="s">
        <v>16</v>
      </c>
      <c r="J2535" t="s">
        <v>6512</v>
      </c>
      <c r="K2535" t="s">
        <v>2402</v>
      </c>
      <c r="L2535">
        <v>1900</v>
      </c>
      <c r="M2535" t="str">
        <f>IF(Crime_analysis[[#This Row],[Victim''s Age]]&lt;13,"Child",IF(AND(Crime_analysis[[#This Row],[Victim''s Age]]&gt;13,Crime_analysis[[#This Row],[Victim''s Age]]&lt;18),"Teenager",IF(AND(Crime_analysis[[#This Row],[Victim''s Age]]&gt;=18,Crime_analysis[[#This Row],[Victim''s Age]]&lt;41),"Youth","Adult")))</f>
        <v>Youth</v>
      </c>
    </row>
    <row r="2536" spans="1:13" x14ac:dyDescent="0.35">
      <c r="A2536">
        <v>220219963</v>
      </c>
      <c r="B2536" s="1">
        <v>44874</v>
      </c>
      <c r="C2536" s="1">
        <v>44873</v>
      </c>
      <c r="D2536" t="s">
        <v>26</v>
      </c>
      <c r="E2536" t="s">
        <v>50</v>
      </c>
      <c r="F2536">
        <v>56</v>
      </c>
      <c r="G2536" t="s">
        <v>19</v>
      </c>
      <c r="H2536" t="s">
        <v>30</v>
      </c>
      <c r="I2536" t="s">
        <v>16</v>
      </c>
      <c r="J2536" t="s">
        <v>6512</v>
      </c>
      <c r="K2536" t="s">
        <v>2403</v>
      </c>
      <c r="L2536">
        <v>145</v>
      </c>
      <c r="M2536" t="str">
        <f>IF(Crime_analysis[[#This Row],[Victim''s Age]]&lt;13,"Child",IF(AND(Crime_analysis[[#This Row],[Victim''s Age]]&gt;13,Crime_analysis[[#This Row],[Victim''s Age]]&lt;18),"Teenager",IF(AND(Crime_analysis[[#This Row],[Victim''s Age]]&gt;=18,Crime_analysis[[#This Row],[Victim''s Age]]&lt;41),"Youth","Adult")))</f>
        <v>Adult</v>
      </c>
    </row>
    <row r="2537" spans="1:13" x14ac:dyDescent="0.35">
      <c r="A2537">
        <v>221321801</v>
      </c>
      <c r="B2537" s="1">
        <v>44898</v>
      </c>
      <c r="C2537" s="1">
        <v>44897</v>
      </c>
      <c r="D2537" t="s">
        <v>52</v>
      </c>
      <c r="E2537" t="s">
        <v>122</v>
      </c>
      <c r="F2537">
        <v>51</v>
      </c>
      <c r="G2537" t="s">
        <v>19</v>
      </c>
      <c r="H2537" t="s">
        <v>20</v>
      </c>
      <c r="I2537" t="s">
        <v>16</v>
      </c>
      <c r="J2537" t="s">
        <v>113</v>
      </c>
      <c r="K2537" t="s">
        <v>2404</v>
      </c>
      <c r="L2537">
        <v>1800</v>
      </c>
      <c r="M2537" t="str">
        <f>IF(Crime_analysis[[#This Row],[Victim''s Age]]&lt;13,"Child",IF(AND(Crime_analysis[[#This Row],[Victim''s Age]]&gt;13,Crime_analysis[[#This Row],[Victim''s Age]]&lt;18),"Teenager",IF(AND(Crime_analysis[[#This Row],[Victim''s Age]]&gt;=18,Crime_analysis[[#This Row],[Victim''s Age]]&lt;41),"Youth","Adult")))</f>
        <v>Adult</v>
      </c>
    </row>
    <row r="2538" spans="1:13" x14ac:dyDescent="0.35">
      <c r="A2538">
        <v>221225996</v>
      </c>
      <c r="B2538" s="1">
        <v>44921</v>
      </c>
      <c r="C2538" s="1">
        <v>44920</v>
      </c>
      <c r="D2538" t="s">
        <v>24</v>
      </c>
      <c r="E2538" t="s">
        <v>181</v>
      </c>
      <c r="F2538">
        <v>63</v>
      </c>
      <c r="G2538" t="s">
        <v>14</v>
      </c>
      <c r="H2538" t="s">
        <v>15</v>
      </c>
      <c r="I2538" t="s">
        <v>270</v>
      </c>
      <c r="J2538" t="s">
        <v>6512</v>
      </c>
      <c r="K2538" t="s">
        <v>2405</v>
      </c>
      <c r="L2538">
        <v>1130</v>
      </c>
      <c r="M2538" t="str">
        <f>IF(Crime_analysis[[#This Row],[Victim''s Age]]&lt;13,"Child",IF(AND(Crime_analysis[[#This Row],[Victim''s Age]]&gt;13,Crime_analysis[[#This Row],[Victim''s Age]]&lt;18),"Teenager",IF(AND(Crime_analysis[[#This Row],[Victim''s Age]]&gt;=18,Crime_analysis[[#This Row],[Victim''s Age]]&lt;41),"Youth","Adult")))</f>
        <v>Adult</v>
      </c>
    </row>
    <row r="2539" spans="1:13" x14ac:dyDescent="0.35">
      <c r="A2539">
        <v>221225958</v>
      </c>
      <c r="B2539" s="1">
        <v>44920</v>
      </c>
      <c r="C2539" s="1">
        <v>44919</v>
      </c>
      <c r="D2539" t="s">
        <v>24</v>
      </c>
      <c r="E2539" t="s">
        <v>687</v>
      </c>
      <c r="F2539">
        <v>24</v>
      </c>
      <c r="G2539" t="s">
        <v>19</v>
      </c>
      <c r="H2539" t="s">
        <v>20</v>
      </c>
      <c r="I2539" t="s">
        <v>270</v>
      </c>
      <c r="J2539" t="s">
        <v>6512</v>
      </c>
      <c r="K2539" t="s">
        <v>2406</v>
      </c>
      <c r="L2539">
        <v>2330</v>
      </c>
      <c r="M2539" t="str">
        <f>IF(Crime_analysis[[#This Row],[Victim''s Age]]&lt;13,"Child",IF(AND(Crime_analysis[[#This Row],[Victim''s Age]]&gt;13,Crime_analysis[[#This Row],[Victim''s Age]]&lt;18),"Teenager",IF(AND(Crime_analysis[[#This Row],[Victim''s Age]]&gt;=18,Crime_analysis[[#This Row],[Victim''s Age]]&lt;41),"Youth","Adult")))</f>
        <v>Youth</v>
      </c>
    </row>
    <row r="2540" spans="1:13" x14ac:dyDescent="0.35">
      <c r="A2540">
        <v>220116409</v>
      </c>
      <c r="B2540" s="1">
        <v>44760</v>
      </c>
      <c r="C2540" s="1">
        <v>44759</v>
      </c>
      <c r="D2540" t="s">
        <v>42</v>
      </c>
      <c r="E2540" t="s">
        <v>122</v>
      </c>
      <c r="F2540">
        <v>68</v>
      </c>
      <c r="G2540" t="s">
        <v>19</v>
      </c>
      <c r="H2540" t="s">
        <v>15</v>
      </c>
      <c r="I2540" t="s">
        <v>16</v>
      </c>
      <c r="J2540" t="s">
        <v>6512</v>
      </c>
      <c r="K2540" t="s">
        <v>2407</v>
      </c>
      <c r="L2540">
        <v>2300</v>
      </c>
      <c r="M2540" t="str">
        <f>IF(Crime_analysis[[#This Row],[Victim''s Age]]&lt;13,"Child",IF(AND(Crime_analysis[[#This Row],[Victim''s Age]]&gt;13,Crime_analysis[[#This Row],[Victim''s Age]]&lt;18),"Teenager",IF(AND(Crime_analysis[[#This Row],[Victim''s Age]]&gt;=18,Crime_analysis[[#This Row],[Victim''s Age]]&lt;41),"Youth","Adult")))</f>
        <v>Adult</v>
      </c>
    </row>
    <row r="2541" spans="1:13" x14ac:dyDescent="0.35">
      <c r="A2541">
        <v>220212076</v>
      </c>
      <c r="B2541" s="1">
        <v>44730</v>
      </c>
      <c r="C2541" s="1">
        <v>44728</v>
      </c>
      <c r="D2541" t="s">
        <v>26</v>
      </c>
      <c r="E2541" t="s">
        <v>84</v>
      </c>
      <c r="F2541">
        <v>21</v>
      </c>
      <c r="G2541" t="s">
        <v>14</v>
      </c>
      <c r="H2541" t="s">
        <v>20</v>
      </c>
      <c r="I2541" t="s">
        <v>59</v>
      </c>
      <c r="J2541" t="s">
        <v>78</v>
      </c>
      <c r="K2541" t="s">
        <v>2408</v>
      </c>
      <c r="L2541">
        <v>2200</v>
      </c>
      <c r="M2541" t="str">
        <f>IF(Crime_analysis[[#This Row],[Victim''s Age]]&lt;13,"Child",IF(AND(Crime_analysis[[#This Row],[Victim''s Age]]&gt;13,Crime_analysis[[#This Row],[Victim''s Age]]&lt;18),"Teenager",IF(AND(Crime_analysis[[#This Row],[Victim''s Age]]&gt;=18,Crime_analysis[[#This Row],[Victim''s Age]]&lt;41),"Youth","Adult")))</f>
        <v>Youth</v>
      </c>
    </row>
    <row r="2542" spans="1:13" x14ac:dyDescent="0.35">
      <c r="A2542">
        <v>221100914</v>
      </c>
      <c r="B2542" s="1">
        <v>44835</v>
      </c>
      <c r="C2542" s="1">
        <v>44834</v>
      </c>
      <c r="D2542" t="s">
        <v>61</v>
      </c>
      <c r="E2542" t="s">
        <v>687</v>
      </c>
      <c r="F2542">
        <v>16</v>
      </c>
      <c r="G2542" t="s">
        <v>19</v>
      </c>
      <c r="H2542" t="s">
        <v>20</v>
      </c>
      <c r="I2542" t="s">
        <v>1869</v>
      </c>
      <c r="J2542" t="s">
        <v>6512</v>
      </c>
      <c r="K2542" t="s">
        <v>2409</v>
      </c>
      <c r="L2542">
        <v>2305</v>
      </c>
      <c r="M2542" t="str">
        <f>IF(Crime_analysis[[#This Row],[Victim''s Age]]&lt;13,"Child",IF(AND(Crime_analysis[[#This Row],[Victim''s Age]]&gt;13,Crime_analysis[[#This Row],[Victim''s Age]]&lt;18),"Teenager",IF(AND(Crime_analysis[[#This Row],[Victim''s Age]]&gt;=18,Crime_analysis[[#This Row],[Victim''s Age]]&lt;41),"Youth","Adult")))</f>
        <v>Teenager</v>
      </c>
    </row>
    <row r="2543" spans="1:13" x14ac:dyDescent="0.35">
      <c r="A2543">
        <v>220115052</v>
      </c>
      <c r="B2543" s="1">
        <v>44739</v>
      </c>
      <c r="C2543" s="1">
        <v>44723</v>
      </c>
      <c r="D2543" t="s">
        <v>42</v>
      </c>
      <c r="E2543" t="s">
        <v>687</v>
      </c>
      <c r="F2543">
        <v>32</v>
      </c>
      <c r="G2543" t="s">
        <v>19</v>
      </c>
      <c r="H2543" t="s">
        <v>126</v>
      </c>
      <c r="I2543" t="s">
        <v>1869</v>
      </c>
      <c r="J2543" t="s">
        <v>6512</v>
      </c>
      <c r="K2543" t="s">
        <v>2410</v>
      </c>
      <c r="L2543">
        <v>1600</v>
      </c>
      <c r="M2543" t="str">
        <f>IF(Crime_analysis[[#This Row],[Victim''s Age]]&lt;13,"Child",IF(AND(Crime_analysis[[#This Row],[Victim''s Age]]&gt;13,Crime_analysis[[#This Row],[Victim''s Age]]&lt;18),"Teenager",IF(AND(Crime_analysis[[#This Row],[Victim''s Age]]&gt;=18,Crime_analysis[[#This Row],[Victim''s Age]]&lt;41),"Youth","Adult")))</f>
        <v>Youth</v>
      </c>
    </row>
    <row r="2544" spans="1:13" x14ac:dyDescent="0.35">
      <c r="A2544">
        <v>220219591</v>
      </c>
      <c r="B2544" s="1">
        <v>44866</v>
      </c>
      <c r="C2544" s="1">
        <v>44830</v>
      </c>
      <c r="D2544" t="s">
        <v>26</v>
      </c>
      <c r="E2544" t="s">
        <v>13</v>
      </c>
      <c r="F2544">
        <v>33</v>
      </c>
      <c r="G2544" t="s">
        <v>19</v>
      </c>
      <c r="H2544" t="s">
        <v>20</v>
      </c>
      <c r="I2544" t="s">
        <v>16</v>
      </c>
      <c r="J2544" t="s">
        <v>6512</v>
      </c>
      <c r="K2544" t="s">
        <v>2411</v>
      </c>
      <c r="L2544">
        <v>805</v>
      </c>
      <c r="M2544" t="str">
        <f>IF(Crime_analysis[[#This Row],[Victim''s Age]]&lt;13,"Child",IF(AND(Crime_analysis[[#This Row],[Victim''s Age]]&gt;13,Crime_analysis[[#This Row],[Victim''s Age]]&lt;18),"Teenager",IF(AND(Crime_analysis[[#This Row],[Victim''s Age]]&gt;=18,Crime_analysis[[#This Row],[Victim''s Age]]&lt;41),"Youth","Adult")))</f>
        <v>Youth</v>
      </c>
    </row>
    <row r="2545" spans="1:13" x14ac:dyDescent="0.35">
      <c r="A2545">
        <v>221709672</v>
      </c>
      <c r="B2545" s="1">
        <v>44717</v>
      </c>
      <c r="C2545" s="1">
        <v>44717</v>
      </c>
      <c r="D2545" t="s">
        <v>40</v>
      </c>
      <c r="E2545" t="s">
        <v>1753</v>
      </c>
      <c r="F2545">
        <v>38</v>
      </c>
      <c r="G2545" t="s">
        <v>19</v>
      </c>
      <c r="H2545" t="s">
        <v>33</v>
      </c>
      <c r="I2545" t="s">
        <v>16</v>
      </c>
      <c r="J2545" t="s">
        <v>6512</v>
      </c>
      <c r="K2545" t="s">
        <v>2412</v>
      </c>
      <c r="L2545">
        <v>1343</v>
      </c>
      <c r="M2545" t="str">
        <f>IF(Crime_analysis[[#This Row],[Victim''s Age]]&lt;13,"Child",IF(AND(Crime_analysis[[#This Row],[Victim''s Age]]&gt;13,Crime_analysis[[#This Row],[Victim''s Age]]&lt;18),"Teenager",IF(AND(Crime_analysis[[#This Row],[Victim''s Age]]&gt;=18,Crime_analysis[[#This Row],[Victim''s Age]]&lt;41),"Youth","Adult")))</f>
        <v>Youth</v>
      </c>
    </row>
    <row r="2546" spans="1:13" x14ac:dyDescent="0.35">
      <c r="A2546">
        <v>220126748</v>
      </c>
      <c r="B2546" s="1">
        <v>44915</v>
      </c>
      <c r="C2546" s="1">
        <v>44914</v>
      </c>
      <c r="D2546" t="s">
        <v>42</v>
      </c>
      <c r="E2546" t="s">
        <v>35</v>
      </c>
      <c r="F2546">
        <v>60</v>
      </c>
      <c r="G2546" t="s">
        <v>19</v>
      </c>
      <c r="H2546" t="s">
        <v>15</v>
      </c>
      <c r="I2546" t="s">
        <v>16</v>
      </c>
      <c r="J2546" t="s">
        <v>6512</v>
      </c>
      <c r="K2546" t="s">
        <v>2413</v>
      </c>
      <c r="L2546">
        <v>2200</v>
      </c>
      <c r="M2546" t="str">
        <f>IF(Crime_analysis[[#This Row],[Victim''s Age]]&lt;13,"Child",IF(AND(Crime_analysis[[#This Row],[Victim''s Age]]&gt;13,Crime_analysis[[#This Row],[Victim''s Age]]&lt;18),"Teenager",IF(AND(Crime_analysis[[#This Row],[Victim''s Age]]&gt;=18,Crime_analysis[[#This Row],[Victim''s Age]]&lt;41),"Youth","Adult")))</f>
        <v>Adult</v>
      </c>
    </row>
    <row r="2547" spans="1:13" x14ac:dyDescent="0.35">
      <c r="A2547">
        <v>221517707</v>
      </c>
      <c r="B2547" s="1">
        <v>44887</v>
      </c>
      <c r="C2547" s="1">
        <v>44887</v>
      </c>
      <c r="D2547" t="s">
        <v>29</v>
      </c>
      <c r="E2547" t="s">
        <v>84</v>
      </c>
      <c r="F2547">
        <v>22</v>
      </c>
      <c r="G2547" t="s">
        <v>14</v>
      </c>
      <c r="H2547" t="s">
        <v>30</v>
      </c>
      <c r="I2547" t="s">
        <v>59</v>
      </c>
      <c r="J2547" t="s">
        <v>78</v>
      </c>
      <c r="K2547" t="s">
        <v>661</v>
      </c>
      <c r="L2547">
        <v>1830</v>
      </c>
      <c r="M2547" t="str">
        <f>IF(Crime_analysis[[#This Row],[Victim''s Age]]&lt;13,"Child",IF(AND(Crime_analysis[[#This Row],[Victim''s Age]]&gt;13,Crime_analysis[[#This Row],[Victim''s Age]]&lt;18),"Teenager",IF(AND(Crime_analysis[[#This Row],[Victim''s Age]]&gt;=18,Crime_analysis[[#This Row],[Victim''s Age]]&lt;41),"Youth","Adult")))</f>
        <v>Youth</v>
      </c>
    </row>
    <row r="2548" spans="1:13" x14ac:dyDescent="0.35">
      <c r="A2548">
        <v>220316385</v>
      </c>
      <c r="B2548" s="1">
        <v>44810</v>
      </c>
      <c r="C2548" s="1">
        <v>44806</v>
      </c>
      <c r="D2548" t="s">
        <v>12</v>
      </c>
      <c r="E2548" t="s">
        <v>1144</v>
      </c>
      <c r="F2548">
        <v>17</v>
      </c>
      <c r="G2548" t="s">
        <v>19</v>
      </c>
      <c r="H2548" t="s">
        <v>30</v>
      </c>
      <c r="I2548" t="s">
        <v>16</v>
      </c>
      <c r="J2548" t="s">
        <v>6512</v>
      </c>
      <c r="K2548" t="s">
        <v>2414</v>
      </c>
      <c r="L2548">
        <v>1500</v>
      </c>
      <c r="M2548" t="str">
        <f>IF(Crime_analysis[[#This Row],[Victim''s Age]]&lt;13,"Child",IF(AND(Crime_analysis[[#This Row],[Victim''s Age]]&gt;13,Crime_analysis[[#This Row],[Victim''s Age]]&lt;18),"Teenager",IF(AND(Crime_analysis[[#This Row],[Victim''s Age]]&gt;=18,Crime_analysis[[#This Row],[Victim''s Age]]&lt;41),"Youth","Adult")))</f>
        <v>Teenager</v>
      </c>
    </row>
    <row r="2549" spans="1:13" x14ac:dyDescent="0.35">
      <c r="A2549">
        <v>220215060</v>
      </c>
      <c r="B2549" s="1">
        <v>44793</v>
      </c>
      <c r="C2549" s="1">
        <v>44793</v>
      </c>
      <c r="D2549" t="s">
        <v>26</v>
      </c>
      <c r="E2549" t="s">
        <v>320</v>
      </c>
      <c r="F2549">
        <v>46</v>
      </c>
      <c r="G2549" t="s">
        <v>19</v>
      </c>
      <c r="H2549" t="s">
        <v>20</v>
      </c>
      <c r="I2549" t="s">
        <v>38</v>
      </c>
      <c r="J2549" t="s">
        <v>6512</v>
      </c>
      <c r="K2549" t="s">
        <v>2415</v>
      </c>
      <c r="L2549">
        <v>1630</v>
      </c>
      <c r="M2549" t="str">
        <f>IF(Crime_analysis[[#This Row],[Victim''s Age]]&lt;13,"Child",IF(AND(Crime_analysis[[#This Row],[Victim''s Age]]&gt;13,Crime_analysis[[#This Row],[Victim''s Age]]&lt;18),"Teenager",IF(AND(Crime_analysis[[#This Row],[Victim''s Age]]&gt;=18,Crime_analysis[[#This Row],[Victim''s Age]]&lt;41),"Youth","Adult")))</f>
        <v>Adult</v>
      </c>
    </row>
    <row r="2550" spans="1:13" x14ac:dyDescent="0.35">
      <c r="A2550">
        <v>222011235</v>
      </c>
      <c r="B2550" s="1">
        <v>44727</v>
      </c>
      <c r="C2550" s="1">
        <v>44727</v>
      </c>
      <c r="D2550" t="s">
        <v>18</v>
      </c>
      <c r="E2550" t="s">
        <v>181</v>
      </c>
      <c r="F2550">
        <v>40</v>
      </c>
      <c r="G2550" t="s">
        <v>14</v>
      </c>
      <c r="H2550" t="s">
        <v>20</v>
      </c>
      <c r="I2550" t="s">
        <v>59</v>
      </c>
      <c r="J2550" t="s">
        <v>6512</v>
      </c>
      <c r="K2550" t="s">
        <v>2416</v>
      </c>
      <c r="L2550">
        <v>2130</v>
      </c>
      <c r="M2550" t="str">
        <f>IF(Crime_analysis[[#This Row],[Victim''s Age]]&lt;13,"Child",IF(AND(Crime_analysis[[#This Row],[Victim''s Age]]&gt;13,Crime_analysis[[#This Row],[Victim''s Age]]&lt;18),"Teenager",IF(AND(Crime_analysis[[#This Row],[Victim''s Age]]&gt;=18,Crime_analysis[[#This Row],[Victim''s Age]]&lt;41),"Youth","Adult")))</f>
        <v>Youth</v>
      </c>
    </row>
    <row r="2551" spans="1:13" x14ac:dyDescent="0.35">
      <c r="A2551">
        <v>221115867</v>
      </c>
      <c r="B2551" s="1">
        <v>44866</v>
      </c>
      <c r="C2551" s="1">
        <v>44866</v>
      </c>
      <c r="D2551" t="s">
        <v>61</v>
      </c>
      <c r="E2551" t="s">
        <v>13</v>
      </c>
      <c r="F2551">
        <v>36</v>
      </c>
      <c r="G2551" t="s">
        <v>14</v>
      </c>
      <c r="H2551" t="s">
        <v>33</v>
      </c>
      <c r="I2551" t="s">
        <v>16</v>
      </c>
      <c r="J2551" t="s">
        <v>6512</v>
      </c>
      <c r="K2551" t="s">
        <v>2417</v>
      </c>
      <c r="L2551">
        <v>800</v>
      </c>
      <c r="M2551" t="str">
        <f>IF(Crime_analysis[[#This Row],[Victim''s Age]]&lt;13,"Child",IF(AND(Crime_analysis[[#This Row],[Victim''s Age]]&gt;13,Crime_analysis[[#This Row],[Victim''s Age]]&lt;18),"Teenager",IF(AND(Crime_analysis[[#This Row],[Victim''s Age]]&gt;=18,Crime_analysis[[#This Row],[Victim''s Age]]&lt;41),"Youth","Adult")))</f>
        <v>Youth</v>
      </c>
    </row>
    <row r="2552" spans="1:13" x14ac:dyDescent="0.35">
      <c r="A2552">
        <v>220510888</v>
      </c>
      <c r="B2552" s="1">
        <v>44745</v>
      </c>
      <c r="C2552" s="1">
        <v>44745</v>
      </c>
      <c r="D2552" t="s">
        <v>146</v>
      </c>
      <c r="E2552" t="s">
        <v>415</v>
      </c>
      <c r="F2552">
        <v>34</v>
      </c>
      <c r="G2552" t="s">
        <v>19</v>
      </c>
      <c r="H2552" t="s">
        <v>30</v>
      </c>
      <c r="I2552" t="s">
        <v>59</v>
      </c>
      <c r="J2552" t="s">
        <v>6512</v>
      </c>
      <c r="K2552" t="s">
        <v>2418</v>
      </c>
      <c r="L2552">
        <v>400</v>
      </c>
      <c r="M2552" t="str">
        <f>IF(Crime_analysis[[#This Row],[Victim''s Age]]&lt;13,"Child",IF(AND(Crime_analysis[[#This Row],[Victim''s Age]]&gt;13,Crime_analysis[[#This Row],[Victim''s Age]]&lt;18),"Teenager",IF(AND(Crime_analysis[[#This Row],[Victim''s Age]]&gt;=18,Crime_analysis[[#This Row],[Victim''s Age]]&lt;41),"Youth","Adult")))</f>
        <v>Youth</v>
      </c>
    </row>
    <row r="2553" spans="1:13" x14ac:dyDescent="0.35">
      <c r="A2553">
        <v>222000899</v>
      </c>
      <c r="B2553" s="1">
        <v>44798</v>
      </c>
      <c r="C2553" s="1">
        <v>44798</v>
      </c>
      <c r="D2553" t="s">
        <v>18</v>
      </c>
      <c r="E2553" t="s">
        <v>35</v>
      </c>
      <c r="F2553">
        <v>56</v>
      </c>
      <c r="G2553" t="s">
        <v>19</v>
      </c>
      <c r="H2553" t="s">
        <v>126</v>
      </c>
      <c r="I2553" t="s">
        <v>16</v>
      </c>
      <c r="J2553" t="s">
        <v>6512</v>
      </c>
      <c r="K2553" t="s">
        <v>2419</v>
      </c>
      <c r="L2553">
        <v>620</v>
      </c>
      <c r="M2553" t="str">
        <f>IF(Crime_analysis[[#This Row],[Victim''s Age]]&lt;13,"Child",IF(AND(Crime_analysis[[#This Row],[Victim''s Age]]&gt;13,Crime_analysis[[#This Row],[Victim''s Age]]&lt;18),"Teenager",IF(AND(Crime_analysis[[#This Row],[Victim''s Age]]&gt;=18,Crime_analysis[[#This Row],[Victim''s Age]]&lt;41),"Youth","Adult")))</f>
        <v>Adult</v>
      </c>
    </row>
    <row r="2554" spans="1:13" x14ac:dyDescent="0.35">
      <c r="A2554">
        <v>221224421</v>
      </c>
      <c r="B2554" s="1">
        <v>44896</v>
      </c>
      <c r="C2554" s="1">
        <v>44896</v>
      </c>
      <c r="D2554" t="s">
        <v>24</v>
      </c>
      <c r="E2554" t="s">
        <v>415</v>
      </c>
      <c r="F2554">
        <v>50</v>
      </c>
      <c r="G2554" t="s">
        <v>19</v>
      </c>
      <c r="H2554" t="s">
        <v>20</v>
      </c>
      <c r="I2554" t="s">
        <v>1869</v>
      </c>
      <c r="J2554" t="s">
        <v>6512</v>
      </c>
      <c r="K2554" t="s">
        <v>2420</v>
      </c>
      <c r="L2554">
        <v>1330</v>
      </c>
      <c r="M2554" t="str">
        <f>IF(Crime_analysis[[#This Row],[Victim''s Age]]&lt;13,"Child",IF(AND(Crime_analysis[[#This Row],[Victim''s Age]]&gt;13,Crime_analysis[[#This Row],[Victim''s Age]]&lt;18),"Teenager",IF(AND(Crime_analysis[[#This Row],[Victim''s Age]]&gt;=18,Crime_analysis[[#This Row],[Victim''s Age]]&lt;41),"Youth","Adult")))</f>
        <v>Adult</v>
      </c>
    </row>
    <row r="2555" spans="1:13" x14ac:dyDescent="0.35">
      <c r="A2555">
        <v>221014838</v>
      </c>
      <c r="B2555" s="1">
        <v>44838</v>
      </c>
      <c r="C2555" s="1">
        <v>44829</v>
      </c>
      <c r="D2555" t="s">
        <v>77</v>
      </c>
      <c r="E2555" t="s">
        <v>46</v>
      </c>
      <c r="F2555">
        <v>28</v>
      </c>
      <c r="G2555" t="s">
        <v>14</v>
      </c>
      <c r="H2555" t="s">
        <v>30</v>
      </c>
      <c r="I2555" t="s">
        <v>16</v>
      </c>
      <c r="J2555" t="s">
        <v>6512</v>
      </c>
      <c r="K2555" t="s">
        <v>2421</v>
      </c>
      <c r="L2555">
        <v>2025</v>
      </c>
      <c r="M2555" t="str">
        <f>IF(Crime_analysis[[#This Row],[Victim''s Age]]&lt;13,"Child",IF(AND(Crime_analysis[[#This Row],[Victim''s Age]]&gt;13,Crime_analysis[[#This Row],[Victim''s Age]]&lt;18),"Teenager",IF(AND(Crime_analysis[[#This Row],[Victim''s Age]]&gt;=18,Crime_analysis[[#This Row],[Victim''s Age]]&lt;41),"Youth","Adult")))</f>
        <v>Youth</v>
      </c>
    </row>
    <row r="2556" spans="1:13" x14ac:dyDescent="0.35">
      <c r="A2556">
        <v>220600818</v>
      </c>
      <c r="B2556" s="1">
        <v>44764</v>
      </c>
      <c r="C2556" s="1">
        <v>44764</v>
      </c>
      <c r="D2556" t="s">
        <v>22</v>
      </c>
      <c r="E2556" t="s">
        <v>150</v>
      </c>
      <c r="F2556">
        <v>44</v>
      </c>
      <c r="G2556" t="s">
        <v>19</v>
      </c>
      <c r="H2556" t="s">
        <v>20</v>
      </c>
      <c r="I2556" t="s">
        <v>270</v>
      </c>
      <c r="J2556" t="s">
        <v>6512</v>
      </c>
      <c r="K2556" t="s">
        <v>2422</v>
      </c>
      <c r="L2556">
        <v>1530</v>
      </c>
      <c r="M2556" t="str">
        <f>IF(Crime_analysis[[#This Row],[Victim''s Age]]&lt;13,"Child",IF(AND(Crime_analysis[[#This Row],[Victim''s Age]]&gt;13,Crime_analysis[[#This Row],[Victim''s Age]]&lt;18),"Teenager",IF(AND(Crime_analysis[[#This Row],[Victim''s Age]]&gt;=18,Crime_analysis[[#This Row],[Victim''s Age]]&lt;41),"Youth","Adult")))</f>
        <v>Adult</v>
      </c>
    </row>
    <row r="2557" spans="1:13" x14ac:dyDescent="0.35">
      <c r="A2557">
        <v>221223331</v>
      </c>
      <c r="B2557" s="1">
        <v>44876</v>
      </c>
      <c r="C2557" s="1">
        <v>44876</v>
      </c>
      <c r="D2557" t="s">
        <v>24</v>
      </c>
      <c r="E2557" t="s">
        <v>687</v>
      </c>
      <c r="F2557">
        <v>31</v>
      </c>
      <c r="G2557" t="s">
        <v>19</v>
      </c>
      <c r="H2557" t="s">
        <v>20</v>
      </c>
      <c r="I2557" t="s">
        <v>270</v>
      </c>
      <c r="J2557" t="s">
        <v>78</v>
      </c>
      <c r="K2557" t="s">
        <v>2423</v>
      </c>
      <c r="L2557">
        <v>1800</v>
      </c>
      <c r="M2557" t="str">
        <f>IF(Crime_analysis[[#This Row],[Victim''s Age]]&lt;13,"Child",IF(AND(Crime_analysis[[#This Row],[Victim''s Age]]&gt;13,Crime_analysis[[#This Row],[Victim''s Age]]&lt;18),"Teenager",IF(AND(Crime_analysis[[#This Row],[Victim''s Age]]&gt;=18,Crime_analysis[[#This Row],[Victim''s Age]]&lt;41),"Youth","Adult")))</f>
        <v>Youth</v>
      </c>
    </row>
    <row r="2558" spans="1:13" x14ac:dyDescent="0.35">
      <c r="A2558">
        <v>220916680</v>
      </c>
      <c r="B2558" s="1">
        <v>44894</v>
      </c>
      <c r="C2558" s="1">
        <v>44892</v>
      </c>
      <c r="D2558" t="s">
        <v>65</v>
      </c>
      <c r="E2558" t="s">
        <v>56</v>
      </c>
      <c r="F2558">
        <v>53</v>
      </c>
      <c r="G2558" t="s">
        <v>14</v>
      </c>
      <c r="H2558" t="s">
        <v>30</v>
      </c>
      <c r="I2558" t="s">
        <v>16</v>
      </c>
      <c r="J2558" t="s">
        <v>6512</v>
      </c>
      <c r="K2558" t="s">
        <v>598</v>
      </c>
      <c r="L2558">
        <v>1900</v>
      </c>
      <c r="M2558" t="str">
        <f>IF(Crime_analysis[[#This Row],[Victim''s Age]]&lt;13,"Child",IF(AND(Crime_analysis[[#This Row],[Victim''s Age]]&gt;13,Crime_analysis[[#This Row],[Victim''s Age]]&lt;18),"Teenager",IF(AND(Crime_analysis[[#This Row],[Victim''s Age]]&gt;=18,Crime_analysis[[#This Row],[Victim''s Age]]&lt;41),"Youth","Adult")))</f>
        <v>Adult</v>
      </c>
    </row>
    <row r="2559" spans="1:13" x14ac:dyDescent="0.35">
      <c r="A2559">
        <v>221220101</v>
      </c>
      <c r="B2559" s="1">
        <v>44811</v>
      </c>
      <c r="C2559" s="1">
        <v>44811</v>
      </c>
      <c r="D2559" t="s">
        <v>24</v>
      </c>
      <c r="E2559" t="s">
        <v>13</v>
      </c>
      <c r="F2559">
        <v>57</v>
      </c>
      <c r="G2559" t="s">
        <v>14</v>
      </c>
      <c r="H2559" t="s">
        <v>15</v>
      </c>
      <c r="I2559" t="s">
        <v>16</v>
      </c>
      <c r="J2559" t="s">
        <v>6512</v>
      </c>
      <c r="K2559" t="s">
        <v>1722</v>
      </c>
      <c r="L2559">
        <v>750</v>
      </c>
      <c r="M2559" t="str">
        <f>IF(Crime_analysis[[#This Row],[Victim''s Age]]&lt;13,"Child",IF(AND(Crime_analysis[[#This Row],[Victim''s Age]]&gt;13,Crime_analysis[[#This Row],[Victim''s Age]]&lt;18),"Teenager",IF(AND(Crime_analysis[[#This Row],[Victim''s Age]]&gt;=18,Crime_analysis[[#This Row],[Victim''s Age]]&lt;41),"Youth","Adult")))</f>
        <v>Adult</v>
      </c>
    </row>
    <row r="2560" spans="1:13" x14ac:dyDescent="0.35">
      <c r="A2560">
        <v>221419156</v>
      </c>
      <c r="B2560" s="1">
        <v>44885</v>
      </c>
      <c r="C2560" s="1">
        <v>44884</v>
      </c>
      <c r="D2560" t="s">
        <v>120</v>
      </c>
      <c r="E2560" t="s">
        <v>110</v>
      </c>
      <c r="F2560">
        <v>28</v>
      </c>
      <c r="G2560" t="s">
        <v>19</v>
      </c>
      <c r="H2560" t="s">
        <v>30</v>
      </c>
      <c r="I2560" t="s">
        <v>16</v>
      </c>
      <c r="J2560" t="s">
        <v>78</v>
      </c>
      <c r="K2560" t="s">
        <v>2424</v>
      </c>
      <c r="L2560">
        <v>2330</v>
      </c>
      <c r="M2560" t="str">
        <f>IF(Crime_analysis[[#This Row],[Victim''s Age]]&lt;13,"Child",IF(AND(Crime_analysis[[#This Row],[Victim''s Age]]&gt;13,Crime_analysis[[#This Row],[Victim''s Age]]&lt;18),"Teenager",IF(AND(Crime_analysis[[#This Row],[Victim''s Age]]&gt;=18,Crime_analysis[[#This Row],[Victim''s Age]]&lt;41),"Youth","Adult")))</f>
        <v>Youth</v>
      </c>
    </row>
    <row r="2561" spans="1:13" x14ac:dyDescent="0.35">
      <c r="A2561">
        <v>220917132</v>
      </c>
      <c r="B2561" s="1">
        <v>44904</v>
      </c>
      <c r="C2561" s="1">
        <v>44904</v>
      </c>
      <c r="D2561" t="s">
        <v>65</v>
      </c>
      <c r="E2561" t="s">
        <v>687</v>
      </c>
      <c r="F2561">
        <v>28</v>
      </c>
      <c r="G2561" t="s">
        <v>19</v>
      </c>
      <c r="H2561" t="s">
        <v>15</v>
      </c>
      <c r="I2561" t="s">
        <v>1615</v>
      </c>
      <c r="J2561" t="s">
        <v>6512</v>
      </c>
      <c r="K2561" t="s">
        <v>2425</v>
      </c>
      <c r="L2561">
        <v>800</v>
      </c>
      <c r="M2561" t="str">
        <f>IF(Crime_analysis[[#This Row],[Victim''s Age]]&lt;13,"Child",IF(AND(Crime_analysis[[#This Row],[Victim''s Age]]&gt;13,Crime_analysis[[#This Row],[Victim''s Age]]&lt;18),"Teenager",IF(AND(Crime_analysis[[#This Row],[Victim''s Age]]&gt;=18,Crime_analysis[[#This Row],[Victim''s Age]]&lt;41),"Youth","Adult")))</f>
        <v>Youth</v>
      </c>
    </row>
    <row r="2562" spans="1:13" x14ac:dyDescent="0.35">
      <c r="A2562">
        <v>220611114</v>
      </c>
      <c r="B2562" s="1">
        <v>44713</v>
      </c>
      <c r="C2562" s="1">
        <v>44712</v>
      </c>
      <c r="D2562" t="s">
        <v>22</v>
      </c>
      <c r="E2562" t="s">
        <v>35</v>
      </c>
      <c r="F2562">
        <v>37</v>
      </c>
      <c r="G2562" t="s">
        <v>14</v>
      </c>
      <c r="H2562" t="s">
        <v>30</v>
      </c>
      <c r="I2562" t="s">
        <v>16</v>
      </c>
      <c r="J2562" t="s">
        <v>6512</v>
      </c>
      <c r="K2562" t="s">
        <v>2426</v>
      </c>
      <c r="L2562">
        <v>2200</v>
      </c>
      <c r="M2562" t="str">
        <f>IF(Crime_analysis[[#This Row],[Victim''s Age]]&lt;13,"Child",IF(AND(Crime_analysis[[#This Row],[Victim''s Age]]&gt;13,Crime_analysis[[#This Row],[Victim''s Age]]&lt;18),"Teenager",IF(AND(Crime_analysis[[#This Row],[Victim''s Age]]&gt;=18,Crime_analysis[[#This Row],[Victim''s Age]]&lt;41),"Youth","Adult")))</f>
        <v>Youth</v>
      </c>
    </row>
    <row r="2563" spans="1:13" x14ac:dyDescent="0.35">
      <c r="A2563">
        <v>221615182</v>
      </c>
      <c r="B2563" s="1">
        <v>44910</v>
      </c>
      <c r="C2563" s="1">
        <v>44785</v>
      </c>
      <c r="D2563" t="s">
        <v>86</v>
      </c>
      <c r="E2563" t="s">
        <v>46</v>
      </c>
      <c r="F2563">
        <v>33</v>
      </c>
      <c r="G2563" t="s">
        <v>14</v>
      </c>
      <c r="H2563" t="s">
        <v>20</v>
      </c>
      <c r="I2563" t="s">
        <v>16</v>
      </c>
      <c r="J2563" t="s">
        <v>6512</v>
      </c>
      <c r="K2563" t="s">
        <v>2427</v>
      </c>
      <c r="L2563">
        <v>800</v>
      </c>
      <c r="M2563" t="str">
        <f>IF(Crime_analysis[[#This Row],[Victim''s Age]]&lt;13,"Child",IF(AND(Crime_analysis[[#This Row],[Victim''s Age]]&gt;13,Crime_analysis[[#This Row],[Victim''s Age]]&lt;18),"Teenager",IF(AND(Crime_analysis[[#This Row],[Victim''s Age]]&gt;=18,Crime_analysis[[#This Row],[Victim''s Age]]&lt;41),"Youth","Adult")))</f>
        <v>Youth</v>
      </c>
    </row>
    <row r="2564" spans="1:13" x14ac:dyDescent="0.35">
      <c r="A2564">
        <v>220415184</v>
      </c>
      <c r="B2564" s="1">
        <v>44872</v>
      </c>
      <c r="C2564" s="1">
        <v>44866</v>
      </c>
      <c r="D2564" t="s">
        <v>68</v>
      </c>
      <c r="E2564" t="s">
        <v>13</v>
      </c>
      <c r="F2564">
        <v>35</v>
      </c>
      <c r="G2564" t="s">
        <v>14</v>
      </c>
      <c r="H2564" t="s">
        <v>20</v>
      </c>
      <c r="I2564" t="s">
        <v>16</v>
      </c>
      <c r="J2564" t="s">
        <v>6512</v>
      </c>
      <c r="K2564" t="s">
        <v>2428</v>
      </c>
      <c r="L2564">
        <v>719</v>
      </c>
      <c r="M2564" t="str">
        <f>IF(Crime_analysis[[#This Row],[Victim''s Age]]&lt;13,"Child",IF(AND(Crime_analysis[[#This Row],[Victim''s Age]]&gt;13,Crime_analysis[[#This Row],[Victim''s Age]]&lt;18),"Teenager",IF(AND(Crime_analysis[[#This Row],[Victim''s Age]]&gt;=18,Crime_analysis[[#This Row],[Victim''s Age]]&lt;41),"Youth","Adult")))</f>
        <v>Youth</v>
      </c>
    </row>
    <row r="2565" spans="1:13" x14ac:dyDescent="0.35">
      <c r="A2565">
        <v>222017297</v>
      </c>
      <c r="B2565" s="1">
        <v>44882</v>
      </c>
      <c r="C2565" s="1">
        <v>44882</v>
      </c>
      <c r="D2565" t="s">
        <v>18</v>
      </c>
      <c r="E2565" t="s">
        <v>181</v>
      </c>
      <c r="F2565">
        <v>43</v>
      </c>
      <c r="G2565" t="s">
        <v>14</v>
      </c>
      <c r="H2565" t="s">
        <v>20</v>
      </c>
      <c r="I2565" t="s">
        <v>59</v>
      </c>
      <c r="J2565" t="s">
        <v>6512</v>
      </c>
      <c r="K2565" t="s">
        <v>328</v>
      </c>
      <c r="L2565">
        <v>810</v>
      </c>
      <c r="M2565" t="str">
        <f>IF(Crime_analysis[[#This Row],[Victim''s Age]]&lt;13,"Child",IF(AND(Crime_analysis[[#This Row],[Victim''s Age]]&gt;13,Crime_analysis[[#This Row],[Victim''s Age]]&lt;18),"Teenager",IF(AND(Crime_analysis[[#This Row],[Victim''s Age]]&gt;=18,Crime_analysis[[#This Row],[Victim''s Age]]&lt;41),"Youth","Adult")))</f>
        <v>Adult</v>
      </c>
    </row>
    <row r="2566" spans="1:13" x14ac:dyDescent="0.35">
      <c r="A2566">
        <v>222117634</v>
      </c>
      <c r="B2566" s="1">
        <v>44893</v>
      </c>
      <c r="C2566" s="1">
        <v>44892</v>
      </c>
      <c r="D2566" t="s">
        <v>103</v>
      </c>
      <c r="E2566" t="s">
        <v>13</v>
      </c>
      <c r="F2566">
        <v>31</v>
      </c>
      <c r="G2566" t="s">
        <v>19</v>
      </c>
      <c r="H2566" t="s">
        <v>30</v>
      </c>
      <c r="I2566" t="s">
        <v>16</v>
      </c>
      <c r="J2566" t="s">
        <v>6512</v>
      </c>
      <c r="K2566" t="s">
        <v>2429</v>
      </c>
      <c r="L2566">
        <v>1000</v>
      </c>
      <c r="M2566" t="str">
        <f>IF(Crime_analysis[[#This Row],[Victim''s Age]]&lt;13,"Child",IF(AND(Crime_analysis[[#This Row],[Victim''s Age]]&gt;13,Crime_analysis[[#This Row],[Victim''s Age]]&lt;18),"Teenager",IF(AND(Crime_analysis[[#This Row],[Victim''s Age]]&gt;=18,Crime_analysis[[#This Row],[Victim''s Age]]&lt;41),"Youth","Adult")))</f>
        <v>Youth</v>
      </c>
    </row>
    <row r="2567" spans="1:13" x14ac:dyDescent="0.35">
      <c r="A2567">
        <v>220321824</v>
      </c>
      <c r="B2567" s="1">
        <v>44908</v>
      </c>
      <c r="C2567" s="1">
        <v>44908</v>
      </c>
      <c r="D2567" t="s">
        <v>12</v>
      </c>
      <c r="E2567" t="s">
        <v>56</v>
      </c>
      <c r="F2567">
        <v>27</v>
      </c>
      <c r="G2567" t="s">
        <v>19</v>
      </c>
      <c r="H2567" t="s">
        <v>20</v>
      </c>
      <c r="I2567" t="s">
        <v>16</v>
      </c>
      <c r="J2567" t="s">
        <v>6512</v>
      </c>
      <c r="K2567" t="s">
        <v>2430</v>
      </c>
      <c r="L2567">
        <v>1240</v>
      </c>
      <c r="M2567" t="str">
        <f>IF(Crime_analysis[[#This Row],[Victim''s Age]]&lt;13,"Child",IF(AND(Crime_analysis[[#This Row],[Victim''s Age]]&gt;13,Crime_analysis[[#This Row],[Victim''s Age]]&lt;18),"Teenager",IF(AND(Crime_analysis[[#This Row],[Victim''s Age]]&gt;=18,Crime_analysis[[#This Row],[Victim''s Age]]&lt;41),"Youth","Adult")))</f>
        <v>Youth</v>
      </c>
    </row>
    <row r="2568" spans="1:13" x14ac:dyDescent="0.35">
      <c r="A2568">
        <v>221114474</v>
      </c>
      <c r="B2568" s="1">
        <v>44832</v>
      </c>
      <c r="C2568" s="1">
        <v>44832</v>
      </c>
      <c r="D2568" t="s">
        <v>61</v>
      </c>
      <c r="E2568" t="s">
        <v>56</v>
      </c>
      <c r="F2568">
        <v>67</v>
      </c>
      <c r="G2568" t="s">
        <v>14</v>
      </c>
      <c r="H2568" t="s">
        <v>20</v>
      </c>
      <c r="I2568" t="s">
        <v>16</v>
      </c>
      <c r="J2568" t="s">
        <v>6512</v>
      </c>
      <c r="K2568" t="s">
        <v>2431</v>
      </c>
      <c r="L2568">
        <v>1300</v>
      </c>
      <c r="M2568" t="str">
        <f>IF(Crime_analysis[[#This Row],[Victim''s Age]]&lt;13,"Child",IF(AND(Crime_analysis[[#This Row],[Victim''s Age]]&gt;13,Crime_analysis[[#This Row],[Victim''s Age]]&lt;18),"Teenager",IF(AND(Crime_analysis[[#This Row],[Victim''s Age]]&gt;=18,Crime_analysis[[#This Row],[Victim''s Age]]&lt;41),"Youth","Adult")))</f>
        <v>Adult</v>
      </c>
    </row>
    <row r="2569" spans="1:13" x14ac:dyDescent="0.35">
      <c r="A2569">
        <v>221513959</v>
      </c>
      <c r="B2569" s="1">
        <v>44796</v>
      </c>
      <c r="C2569" s="1">
        <v>44796</v>
      </c>
      <c r="D2569" t="s">
        <v>29</v>
      </c>
      <c r="E2569" t="s">
        <v>687</v>
      </c>
      <c r="F2569">
        <v>11</v>
      </c>
      <c r="G2569" t="s">
        <v>14</v>
      </c>
      <c r="H2569" t="s">
        <v>15</v>
      </c>
      <c r="I2569" t="s">
        <v>2432</v>
      </c>
      <c r="J2569" t="s">
        <v>113</v>
      </c>
      <c r="K2569" t="s">
        <v>983</v>
      </c>
      <c r="L2569">
        <v>1710</v>
      </c>
      <c r="M2569" t="str">
        <f>IF(Crime_analysis[[#This Row],[Victim''s Age]]&lt;13,"Child",IF(AND(Crime_analysis[[#This Row],[Victim''s Age]]&gt;13,Crime_analysis[[#This Row],[Victim''s Age]]&lt;18),"Teenager",IF(AND(Crime_analysis[[#This Row],[Victim''s Age]]&gt;=18,Crime_analysis[[#This Row],[Victim''s Age]]&lt;41),"Youth","Adult")))</f>
        <v>Child</v>
      </c>
    </row>
    <row r="2570" spans="1:13" x14ac:dyDescent="0.35">
      <c r="A2570">
        <v>231405880</v>
      </c>
      <c r="B2570" s="1">
        <v>44968</v>
      </c>
      <c r="C2570" s="1">
        <v>44887</v>
      </c>
      <c r="D2570" t="s">
        <v>120</v>
      </c>
      <c r="E2570" t="s">
        <v>110</v>
      </c>
      <c r="F2570">
        <v>35</v>
      </c>
      <c r="G2570" t="s">
        <v>19</v>
      </c>
      <c r="H2570" t="s">
        <v>15</v>
      </c>
      <c r="I2570" t="s">
        <v>16</v>
      </c>
      <c r="J2570" t="s">
        <v>6512</v>
      </c>
      <c r="K2570" t="s">
        <v>2433</v>
      </c>
      <c r="L2570">
        <v>730</v>
      </c>
      <c r="M2570" t="str">
        <f>IF(Crime_analysis[[#This Row],[Victim''s Age]]&lt;13,"Child",IF(AND(Crime_analysis[[#This Row],[Victim''s Age]]&gt;13,Crime_analysis[[#This Row],[Victim''s Age]]&lt;18),"Teenager",IF(AND(Crime_analysis[[#This Row],[Victim''s Age]]&gt;=18,Crime_analysis[[#This Row],[Victim''s Age]]&lt;41),"Youth","Adult")))</f>
        <v>Youth</v>
      </c>
    </row>
    <row r="2571" spans="1:13" x14ac:dyDescent="0.35">
      <c r="A2571">
        <v>220812909</v>
      </c>
      <c r="B2571" s="1">
        <v>44777</v>
      </c>
      <c r="C2571" s="1">
        <v>44695</v>
      </c>
      <c r="D2571" t="s">
        <v>141</v>
      </c>
      <c r="E2571" t="s">
        <v>110</v>
      </c>
      <c r="F2571">
        <v>26</v>
      </c>
      <c r="G2571" t="s">
        <v>14</v>
      </c>
      <c r="H2571" t="s">
        <v>30</v>
      </c>
      <c r="I2571" t="s">
        <v>16</v>
      </c>
      <c r="J2571" t="s">
        <v>6512</v>
      </c>
      <c r="K2571" t="s">
        <v>2434</v>
      </c>
      <c r="L2571">
        <v>100</v>
      </c>
      <c r="M2571" t="str">
        <f>IF(Crime_analysis[[#This Row],[Victim''s Age]]&lt;13,"Child",IF(AND(Crime_analysis[[#This Row],[Victim''s Age]]&gt;13,Crime_analysis[[#This Row],[Victim''s Age]]&lt;18),"Teenager",IF(AND(Crime_analysis[[#This Row],[Victim''s Age]]&gt;=18,Crime_analysis[[#This Row],[Victim''s Age]]&lt;41),"Youth","Adult")))</f>
        <v>Youth</v>
      </c>
    </row>
    <row r="2572" spans="1:13" x14ac:dyDescent="0.35">
      <c r="A2572">
        <v>221401256</v>
      </c>
      <c r="B2572" s="1">
        <v>44858</v>
      </c>
      <c r="C2572" s="1">
        <v>44858</v>
      </c>
      <c r="D2572" t="s">
        <v>120</v>
      </c>
      <c r="E2572" t="s">
        <v>181</v>
      </c>
      <c r="F2572">
        <v>45</v>
      </c>
      <c r="G2572" t="s">
        <v>19</v>
      </c>
      <c r="H2572" t="s">
        <v>15</v>
      </c>
      <c r="I2572" t="s">
        <v>59</v>
      </c>
      <c r="J2572" t="s">
        <v>6512</v>
      </c>
      <c r="K2572" t="s">
        <v>2435</v>
      </c>
      <c r="L2572">
        <v>5</v>
      </c>
      <c r="M2572" t="str">
        <f>IF(Crime_analysis[[#This Row],[Victim''s Age]]&lt;13,"Child",IF(AND(Crime_analysis[[#This Row],[Victim''s Age]]&gt;13,Crime_analysis[[#This Row],[Victim''s Age]]&lt;18),"Teenager",IF(AND(Crime_analysis[[#This Row],[Victim''s Age]]&gt;=18,Crime_analysis[[#This Row],[Victim''s Age]]&lt;41),"Youth","Adult")))</f>
        <v>Adult</v>
      </c>
    </row>
    <row r="2573" spans="1:13" x14ac:dyDescent="0.35">
      <c r="A2573">
        <v>220313507</v>
      </c>
      <c r="B2573" s="1">
        <v>44752</v>
      </c>
      <c r="C2573" s="1">
        <v>44751</v>
      </c>
      <c r="D2573" t="s">
        <v>12</v>
      </c>
      <c r="E2573" t="s">
        <v>110</v>
      </c>
      <c r="F2573">
        <v>23</v>
      </c>
      <c r="G2573" t="s">
        <v>19</v>
      </c>
      <c r="H2573" t="s">
        <v>20</v>
      </c>
      <c r="I2573" t="s">
        <v>16</v>
      </c>
      <c r="J2573" t="s">
        <v>6512</v>
      </c>
      <c r="K2573" t="s">
        <v>2167</v>
      </c>
      <c r="L2573">
        <v>1050</v>
      </c>
      <c r="M2573" t="str">
        <f>IF(Crime_analysis[[#This Row],[Victim''s Age]]&lt;13,"Child",IF(AND(Crime_analysis[[#This Row],[Victim''s Age]]&gt;13,Crime_analysis[[#This Row],[Victim''s Age]]&lt;18),"Teenager",IF(AND(Crime_analysis[[#This Row],[Victim''s Age]]&gt;=18,Crime_analysis[[#This Row],[Victim''s Age]]&lt;41),"Youth","Adult")))</f>
        <v>Youth</v>
      </c>
    </row>
    <row r="2574" spans="1:13" x14ac:dyDescent="0.35">
      <c r="A2574">
        <v>221512675</v>
      </c>
      <c r="B2574" s="1">
        <v>44766</v>
      </c>
      <c r="C2574" s="1">
        <v>44766</v>
      </c>
      <c r="D2574" t="s">
        <v>29</v>
      </c>
      <c r="E2574" t="s">
        <v>471</v>
      </c>
      <c r="F2574">
        <v>28</v>
      </c>
      <c r="G2574" t="s">
        <v>19</v>
      </c>
      <c r="H2574" t="s">
        <v>33</v>
      </c>
      <c r="I2574" t="s">
        <v>16</v>
      </c>
      <c r="J2574" t="s">
        <v>6512</v>
      </c>
      <c r="K2574" t="s">
        <v>2436</v>
      </c>
      <c r="L2574">
        <v>830</v>
      </c>
      <c r="M2574" t="str">
        <f>IF(Crime_analysis[[#This Row],[Victim''s Age]]&lt;13,"Child",IF(AND(Crime_analysis[[#This Row],[Victim''s Age]]&gt;13,Crime_analysis[[#This Row],[Victim''s Age]]&lt;18),"Teenager",IF(AND(Crime_analysis[[#This Row],[Victim''s Age]]&gt;=18,Crime_analysis[[#This Row],[Victim''s Age]]&lt;41),"Youth","Adult")))</f>
        <v>Youth</v>
      </c>
    </row>
    <row r="2575" spans="1:13" x14ac:dyDescent="0.35">
      <c r="A2575">
        <v>220311624</v>
      </c>
      <c r="B2575" s="1">
        <v>44714</v>
      </c>
      <c r="C2575" s="1">
        <v>44714</v>
      </c>
      <c r="D2575" t="s">
        <v>12</v>
      </c>
      <c r="E2575" t="s">
        <v>1980</v>
      </c>
      <c r="F2575">
        <v>66</v>
      </c>
      <c r="G2575" t="s">
        <v>19</v>
      </c>
      <c r="H2575" t="s">
        <v>15</v>
      </c>
      <c r="I2575" t="s">
        <v>59</v>
      </c>
      <c r="J2575" t="s">
        <v>6512</v>
      </c>
      <c r="K2575" t="s">
        <v>1535</v>
      </c>
      <c r="L2575">
        <v>1630</v>
      </c>
      <c r="M2575" t="str">
        <f>IF(Crime_analysis[[#This Row],[Victim''s Age]]&lt;13,"Child",IF(AND(Crime_analysis[[#This Row],[Victim''s Age]]&gt;13,Crime_analysis[[#This Row],[Victim''s Age]]&lt;18),"Teenager",IF(AND(Crime_analysis[[#This Row],[Victim''s Age]]&gt;=18,Crime_analysis[[#This Row],[Victim''s Age]]&lt;41),"Youth","Adult")))</f>
        <v>Adult</v>
      </c>
    </row>
    <row r="2576" spans="1:13" x14ac:dyDescent="0.35">
      <c r="A2576">
        <v>220817129</v>
      </c>
      <c r="B2576" s="1">
        <v>44886</v>
      </c>
      <c r="C2576" s="1">
        <v>44883</v>
      </c>
      <c r="D2576" t="s">
        <v>141</v>
      </c>
      <c r="E2576" t="s">
        <v>56</v>
      </c>
      <c r="F2576">
        <v>63</v>
      </c>
      <c r="G2576" t="s">
        <v>19</v>
      </c>
      <c r="H2576" t="s">
        <v>30</v>
      </c>
      <c r="I2576" t="s">
        <v>16</v>
      </c>
      <c r="J2576" t="s">
        <v>6512</v>
      </c>
      <c r="K2576" t="s">
        <v>2437</v>
      </c>
      <c r="L2576">
        <v>1800</v>
      </c>
      <c r="M2576" t="str">
        <f>IF(Crime_analysis[[#This Row],[Victim''s Age]]&lt;13,"Child",IF(AND(Crime_analysis[[#This Row],[Victim''s Age]]&gt;13,Crime_analysis[[#This Row],[Victim''s Age]]&lt;18),"Teenager",IF(AND(Crime_analysis[[#This Row],[Victim''s Age]]&gt;=18,Crime_analysis[[#This Row],[Victim''s Age]]&lt;41),"Youth","Adult")))</f>
        <v>Adult</v>
      </c>
    </row>
    <row r="2577" spans="1:13" x14ac:dyDescent="0.35">
      <c r="A2577">
        <v>221812414</v>
      </c>
      <c r="B2577" s="1">
        <v>44721</v>
      </c>
      <c r="C2577" s="1">
        <v>44721</v>
      </c>
      <c r="D2577" t="s">
        <v>115</v>
      </c>
      <c r="E2577" t="s">
        <v>56</v>
      </c>
      <c r="F2577">
        <v>29</v>
      </c>
      <c r="G2577" t="s">
        <v>14</v>
      </c>
      <c r="H2577" t="s">
        <v>20</v>
      </c>
      <c r="I2577" t="s">
        <v>16</v>
      </c>
      <c r="J2577" t="s">
        <v>6512</v>
      </c>
      <c r="K2577" t="s">
        <v>2438</v>
      </c>
      <c r="L2577">
        <v>1945</v>
      </c>
      <c r="M2577" t="str">
        <f>IF(Crime_analysis[[#This Row],[Victim''s Age]]&lt;13,"Child",IF(AND(Crime_analysis[[#This Row],[Victim''s Age]]&gt;13,Crime_analysis[[#This Row],[Victim''s Age]]&lt;18),"Teenager",IF(AND(Crime_analysis[[#This Row],[Victim''s Age]]&gt;=18,Crime_analysis[[#This Row],[Victim''s Age]]&lt;41),"Youth","Adult")))</f>
        <v>Youth</v>
      </c>
    </row>
    <row r="2578" spans="1:13" x14ac:dyDescent="0.35">
      <c r="A2578">
        <v>221916994</v>
      </c>
      <c r="B2578" s="1">
        <v>44882</v>
      </c>
      <c r="C2578" s="1">
        <v>44881</v>
      </c>
      <c r="D2578" t="s">
        <v>32</v>
      </c>
      <c r="E2578" t="s">
        <v>150</v>
      </c>
      <c r="F2578">
        <v>31</v>
      </c>
      <c r="G2578" t="s">
        <v>19</v>
      </c>
      <c r="H2578" t="s">
        <v>20</v>
      </c>
      <c r="I2578" t="s">
        <v>16</v>
      </c>
      <c r="J2578" t="s">
        <v>6512</v>
      </c>
      <c r="K2578" t="s">
        <v>2439</v>
      </c>
      <c r="L2578">
        <v>245</v>
      </c>
      <c r="M2578" t="str">
        <f>IF(Crime_analysis[[#This Row],[Victim''s Age]]&lt;13,"Child",IF(AND(Crime_analysis[[#This Row],[Victim''s Age]]&gt;13,Crime_analysis[[#This Row],[Victim''s Age]]&lt;18),"Teenager",IF(AND(Crime_analysis[[#This Row],[Victim''s Age]]&gt;=18,Crime_analysis[[#This Row],[Victim''s Age]]&lt;41),"Youth","Adult")))</f>
        <v>Youth</v>
      </c>
    </row>
    <row r="2579" spans="1:13" x14ac:dyDescent="0.35">
      <c r="A2579">
        <v>220810858</v>
      </c>
      <c r="B2579" s="1">
        <v>44724</v>
      </c>
      <c r="C2579" s="1">
        <v>44708</v>
      </c>
      <c r="D2579" t="s">
        <v>141</v>
      </c>
      <c r="E2579" t="s">
        <v>56</v>
      </c>
      <c r="F2579">
        <v>25</v>
      </c>
      <c r="G2579" t="s">
        <v>19</v>
      </c>
      <c r="H2579" t="s">
        <v>62</v>
      </c>
      <c r="I2579" t="s">
        <v>1653</v>
      </c>
      <c r="J2579" t="s">
        <v>6512</v>
      </c>
      <c r="K2579" t="s">
        <v>2440</v>
      </c>
      <c r="L2579">
        <v>1650</v>
      </c>
      <c r="M2579" t="str">
        <f>IF(Crime_analysis[[#This Row],[Victim''s Age]]&lt;13,"Child",IF(AND(Crime_analysis[[#This Row],[Victim''s Age]]&gt;13,Crime_analysis[[#This Row],[Victim''s Age]]&lt;18),"Teenager",IF(AND(Crime_analysis[[#This Row],[Victim''s Age]]&gt;=18,Crime_analysis[[#This Row],[Victim''s Age]]&lt;41),"Youth","Adult")))</f>
        <v>Youth</v>
      </c>
    </row>
    <row r="2580" spans="1:13" x14ac:dyDescent="0.35">
      <c r="A2580">
        <v>221816105</v>
      </c>
      <c r="B2580" s="1">
        <v>44794</v>
      </c>
      <c r="C2580" s="1">
        <v>44793</v>
      </c>
      <c r="D2580" t="s">
        <v>115</v>
      </c>
      <c r="E2580" t="s">
        <v>171</v>
      </c>
      <c r="F2580">
        <v>36</v>
      </c>
      <c r="G2580" t="s">
        <v>14</v>
      </c>
      <c r="H2580" t="s">
        <v>15</v>
      </c>
      <c r="I2580" t="s">
        <v>16</v>
      </c>
      <c r="J2580" t="s">
        <v>6512</v>
      </c>
      <c r="K2580" t="s">
        <v>2441</v>
      </c>
      <c r="L2580">
        <v>2000</v>
      </c>
      <c r="M2580" t="str">
        <f>IF(Crime_analysis[[#This Row],[Victim''s Age]]&lt;13,"Child",IF(AND(Crime_analysis[[#This Row],[Victim''s Age]]&gt;13,Crime_analysis[[#This Row],[Victim''s Age]]&lt;18),"Teenager",IF(AND(Crime_analysis[[#This Row],[Victim''s Age]]&gt;=18,Crime_analysis[[#This Row],[Victim''s Age]]&lt;41),"Youth","Adult")))</f>
        <v>Youth</v>
      </c>
    </row>
    <row r="2581" spans="1:13" x14ac:dyDescent="0.35">
      <c r="A2581">
        <v>220410650</v>
      </c>
      <c r="B2581" s="1">
        <v>44750</v>
      </c>
      <c r="C2581" s="1">
        <v>44748</v>
      </c>
      <c r="D2581" t="s">
        <v>68</v>
      </c>
      <c r="E2581" t="s">
        <v>687</v>
      </c>
      <c r="F2581">
        <v>26</v>
      </c>
      <c r="G2581" t="s">
        <v>19</v>
      </c>
      <c r="H2581" t="s">
        <v>20</v>
      </c>
      <c r="I2581" t="s">
        <v>1615</v>
      </c>
      <c r="J2581" t="s">
        <v>6512</v>
      </c>
      <c r="K2581" t="s">
        <v>2442</v>
      </c>
      <c r="L2581">
        <v>1200</v>
      </c>
      <c r="M2581" t="str">
        <f>IF(Crime_analysis[[#This Row],[Victim''s Age]]&lt;13,"Child",IF(AND(Crime_analysis[[#This Row],[Victim''s Age]]&gt;13,Crime_analysis[[#This Row],[Victim''s Age]]&lt;18),"Teenager",IF(AND(Crime_analysis[[#This Row],[Victim''s Age]]&gt;=18,Crime_analysis[[#This Row],[Victim''s Age]]&lt;41),"Youth","Adult")))</f>
        <v>Youth</v>
      </c>
    </row>
    <row r="2582" spans="1:13" x14ac:dyDescent="0.35">
      <c r="A2582">
        <v>222114778</v>
      </c>
      <c r="B2582" s="1">
        <v>44831</v>
      </c>
      <c r="C2582" s="1">
        <v>44831</v>
      </c>
      <c r="D2582" t="s">
        <v>103</v>
      </c>
      <c r="E2582" t="s">
        <v>181</v>
      </c>
      <c r="F2582">
        <v>55</v>
      </c>
      <c r="G2582" t="s">
        <v>19</v>
      </c>
      <c r="H2582" t="s">
        <v>20</v>
      </c>
      <c r="I2582" t="s">
        <v>59</v>
      </c>
      <c r="J2582" t="s">
        <v>6512</v>
      </c>
      <c r="K2582" t="s">
        <v>2443</v>
      </c>
      <c r="L2582">
        <v>2000</v>
      </c>
      <c r="M2582" t="str">
        <f>IF(Crime_analysis[[#This Row],[Victim''s Age]]&lt;13,"Child",IF(AND(Crime_analysis[[#This Row],[Victim''s Age]]&gt;13,Crime_analysis[[#This Row],[Victim''s Age]]&lt;18),"Teenager",IF(AND(Crime_analysis[[#This Row],[Victim''s Age]]&gt;=18,Crime_analysis[[#This Row],[Victim''s Age]]&lt;41),"Youth","Adult")))</f>
        <v>Adult</v>
      </c>
    </row>
    <row r="2583" spans="1:13" x14ac:dyDescent="0.35">
      <c r="A2583">
        <v>220814351</v>
      </c>
      <c r="B2583" s="1">
        <v>44814</v>
      </c>
      <c r="C2583" s="1">
        <v>44811</v>
      </c>
      <c r="D2583" t="s">
        <v>141</v>
      </c>
      <c r="E2583" t="s">
        <v>471</v>
      </c>
      <c r="F2583">
        <v>63</v>
      </c>
      <c r="G2583" t="s">
        <v>19</v>
      </c>
      <c r="H2583" t="s">
        <v>30</v>
      </c>
      <c r="I2583" t="s">
        <v>16</v>
      </c>
      <c r="J2583" t="s">
        <v>6512</v>
      </c>
      <c r="K2583" t="s">
        <v>2444</v>
      </c>
      <c r="L2583">
        <v>730</v>
      </c>
      <c r="M2583" t="str">
        <f>IF(Crime_analysis[[#This Row],[Victim''s Age]]&lt;13,"Child",IF(AND(Crime_analysis[[#This Row],[Victim''s Age]]&gt;13,Crime_analysis[[#This Row],[Victim''s Age]]&lt;18),"Teenager",IF(AND(Crime_analysis[[#This Row],[Victim''s Age]]&gt;=18,Crime_analysis[[#This Row],[Victim''s Age]]&lt;41),"Youth","Adult")))</f>
        <v>Adult</v>
      </c>
    </row>
    <row r="2584" spans="1:13" x14ac:dyDescent="0.35">
      <c r="A2584">
        <v>222111436</v>
      </c>
      <c r="B2584" s="1">
        <v>44750</v>
      </c>
      <c r="C2584" s="1">
        <v>44715</v>
      </c>
      <c r="D2584" t="s">
        <v>103</v>
      </c>
      <c r="E2584" t="s">
        <v>13</v>
      </c>
      <c r="F2584">
        <v>34</v>
      </c>
      <c r="G2584" t="s">
        <v>19</v>
      </c>
      <c r="H2584" t="s">
        <v>30</v>
      </c>
      <c r="I2584" t="s">
        <v>16</v>
      </c>
      <c r="J2584" t="s">
        <v>6512</v>
      </c>
      <c r="K2584" t="s">
        <v>2445</v>
      </c>
      <c r="L2584">
        <v>1200</v>
      </c>
      <c r="M2584" t="str">
        <f>IF(Crime_analysis[[#This Row],[Victim''s Age]]&lt;13,"Child",IF(AND(Crime_analysis[[#This Row],[Victim''s Age]]&gt;13,Crime_analysis[[#This Row],[Victim''s Age]]&lt;18),"Teenager",IF(AND(Crime_analysis[[#This Row],[Victim''s Age]]&gt;=18,Crime_analysis[[#This Row],[Victim''s Age]]&lt;41),"Youth","Adult")))</f>
        <v>Youth</v>
      </c>
    </row>
    <row r="2585" spans="1:13" x14ac:dyDescent="0.35">
      <c r="A2585">
        <v>221226140</v>
      </c>
      <c r="B2585" s="1">
        <v>44923</v>
      </c>
      <c r="C2585" s="1">
        <v>44918</v>
      </c>
      <c r="D2585" t="s">
        <v>24</v>
      </c>
      <c r="E2585" t="s">
        <v>50</v>
      </c>
      <c r="F2585">
        <v>45</v>
      </c>
      <c r="G2585" t="s">
        <v>14</v>
      </c>
      <c r="H2585" t="s">
        <v>62</v>
      </c>
      <c r="I2585" t="s">
        <v>16</v>
      </c>
      <c r="J2585" t="s">
        <v>6512</v>
      </c>
      <c r="K2585" t="s">
        <v>2446</v>
      </c>
      <c r="L2585">
        <v>1700</v>
      </c>
      <c r="M2585" t="str">
        <f>IF(Crime_analysis[[#This Row],[Victim''s Age]]&lt;13,"Child",IF(AND(Crime_analysis[[#This Row],[Victim''s Age]]&gt;13,Crime_analysis[[#This Row],[Victim''s Age]]&lt;18),"Teenager",IF(AND(Crime_analysis[[#This Row],[Victim''s Age]]&gt;=18,Crime_analysis[[#This Row],[Victim''s Age]]&lt;41),"Youth","Adult")))</f>
        <v>Adult</v>
      </c>
    </row>
    <row r="2586" spans="1:13" x14ac:dyDescent="0.35">
      <c r="A2586">
        <v>222114028</v>
      </c>
      <c r="B2586" s="1">
        <v>44811</v>
      </c>
      <c r="C2586" s="1">
        <v>44807</v>
      </c>
      <c r="D2586" t="s">
        <v>103</v>
      </c>
      <c r="E2586" t="s">
        <v>13</v>
      </c>
      <c r="F2586">
        <v>30</v>
      </c>
      <c r="G2586" t="s">
        <v>14</v>
      </c>
      <c r="H2586" t="s">
        <v>30</v>
      </c>
      <c r="I2586" t="s">
        <v>16</v>
      </c>
      <c r="J2586" t="s">
        <v>6512</v>
      </c>
      <c r="K2586" t="s">
        <v>1674</v>
      </c>
      <c r="L2586">
        <v>610</v>
      </c>
      <c r="M2586" t="str">
        <f>IF(Crime_analysis[[#This Row],[Victim''s Age]]&lt;13,"Child",IF(AND(Crime_analysis[[#This Row],[Victim''s Age]]&gt;13,Crime_analysis[[#This Row],[Victim''s Age]]&lt;18),"Teenager",IF(AND(Crime_analysis[[#This Row],[Victim''s Age]]&gt;=18,Crime_analysis[[#This Row],[Victim''s Age]]&lt;41),"Youth","Adult")))</f>
        <v>Youth</v>
      </c>
    </row>
    <row r="2587" spans="1:13" x14ac:dyDescent="0.35">
      <c r="A2587">
        <v>221811991</v>
      </c>
      <c r="B2587" s="1">
        <v>44715</v>
      </c>
      <c r="C2587" s="1">
        <v>44715</v>
      </c>
      <c r="D2587" t="s">
        <v>115</v>
      </c>
      <c r="E2587" t="s">
        <v>687</v>
      </c>
      <c r="F2587">
        <v>50</v>
      </c>
      <c r="G2587" t="s">
        <v>14</v>
      </c>
      <c r="H2587" t="s">
        <v>30</v>
      </c>
      <c r="I2587" t="s">
        <v>1869</v>
      </c>
      <c r="J2587" t="s">
        <v>6512</v>
      </c>
      <c r="K2587" t="s">
        <v>2447</v>
      </c>
      <c r="L2587">
        <v>1130</v>
      </c>
      <c r="M2587" t="str">
        <f>IF(Crime_analysis[[#This Row],[Victim''s Age]]&lt;13,"Child",IF(AND(Crime_analysis[[#This Row],[Victim''s Age]]&gt;13,Crime_analysis[[#This Row],[Victim''s Age]]&lt;18),"Teenager",IF(AND(Crime_analysis[[#This Row],[Victim''s Age]]&gt;=18,Crime_analysis[[#This Row],[Victim''s Age]]&lt;41),"Youth","Adult")))</f>
        <v>Adult</v>
      </c>
    </row>
    <row r="2588" spans="1:13" x14ac:dyDescent="0.35">
      <c r="A2588">
        <v>220416820</v>
      </c>
      <c r="B2588" s="1">
        <v>44925</v>
      </c>
      <c r="C2588" s="1">
        <v>44925</v>
      </c>
      <c r="D2588" t="s">
        <v>68</v>
      </c>
      <c r="E2588" t="s">
        <v>687</v>
      </c>
      <c r="F2588">
        <v>40</v>
      </c>
      <c r="G2588" t="s">
        <v>19</v>
      </c>
      <c r="H2588" t="s">
        <v>20</v>
      </c>
      <c r="I2588" t="s">
        <v>1331</v>
      </c>
      <c r="J2588" t="s">
        <v>6512</v>
      </c>
      <c r="K2588" t="s">
        <v>2448</v>
      </c>
      <c r="L2588">
        <v>2000</v>
      </c>
      <c r="M2588" t="str">
        <f>IF(Crime_analysis[[#This Row],[Victim''s Age]]&lt;13,"Child",IF(AND(Crime_analysis[[#This Row],[Victim''s Age]]&gt;13,Crime_analysis[[#This Row],[Victim''s Age]]&lt;18),"Teenager",IF(AND(Crime_analysis[[#This Row],[Victim''s Age]]&gt;=18,Crime_analysis[[#This Row],[Victim''s Age]]&lt;41),"Youth","Adult")))</f>
        <v>Youth</v>
      </c>
    </row>
    <row r="2589" spans="1:13" x14ac:dyDescent="0.35">
      <c r="A2589">
        <v>220915665</v>
      </c>
      <c r="B2589" s="1">
        <v>44867</v>
      </c>
      <c r="C2589" s="1">
        <v>44862</v>
      </c>
      <c r="D2589" t="s">
        <v>65</v>
      </c>
      <c r="E2589" t="s">
        <v>471</v>
      </c>
      <c r="F2589">
        <v>30</v>
      </c>
      <c r="G2589" t="s">
        <v>14</v>
      </c>
      <c r="H2589" t="s">
        <v>20</v>
      </c>
      <c r="I2589" t="s">
        <v>16</v>
      </c>
      <c r="J2589" t="s">
        <v>6512</v>
      </c>
      <c r="K2589" t="s">
        <v>2449</v>
      </c>
      <c r="L2589">
        <v>1500</v>
      </c>
      <c r="M2589" t="str">
        <f>IF(Crime_analysis[[#This Row],[Victim''s Age]]&lt;13,"Child",IF(AND(Crime_analysis[[#This Row],[Victim''s Age]]&gt;13,Crime_analysis[[#This Row],[Victim''s Age]]&lt;18),"Teenager",IF(AND(Crime_analysis[[#This Row],[Victim''s Age]]&gt;=18,Crime_analysis[[#This Row],[Victim''s Age]]&lt;41),"Youth","Adult")))</f>
        <v>Youth</v>
      </c>
    </row>
    <row r="2590" spans="1:13" x14ac:dyDescent="0.35">
      <c r="A2590">
        <v>220118540</v>
      </c>
      <c r="B2590" s="1">
        <v>44790</v>
      </c>
      <c r="C2590" s="1">
        <v>44785</v>
      </c>
      <c r="D2590" t="s">
        <v>42</v>
      </c>
      <c r="E2590" t="s">
        <v>150</v>
      </c>
      <c r="F2590">
        <v>42</v>
      </c>
      <c r="G2590" t="s">
        <v>19</v>
      </c>
      <c r="H2590" t="s">
        <v>30</v>
      </c>
      <c r="I2590" t="s">
        <v>16</v>
      </c>
      <c r="J2590" t="s">
        <v>6512</v>
      </c>
      <c r="K2590" t="s">
        <v>2450</v>
      </c>
      <c r="L2590">
        <v>2100</v>
      </c>
      <c r="M2590" t="str">
        <f>IF(Crime_analysis[[#This Row],[Victim''s Age]]&lt;13,"Child",IF(AND(Crime_analysis[[#This Row],[Victim''s Age]]&gt;13,Crime_analysis[[#This Row],[Victim''s Age]]&lt;18),"Teenager",IF(AND(Crime_analysis[[#This Row],[Victim''s Age]]&gt;=18,Crime_analysis[[#This Row],[Victim''s Age]]&lt;41),"Youth","Adult")))</f>
        <v>Adult</v>
      </c>
    </row>
    <row r="2591" spans="1:13" x14ac:dyDescent="0.35">
      <c r="A2591">
        <v>220214137</v>
      </c>
      <c r="B2591" s="1">
        <v>44773</v>
      </c>
      <c r="C2591" s="1">
        <v>44773</v>
      </c>
      <c r="D2591" t="s">
        <v>26</v>
      </c>
      <c r="E2591" t="s">
        <v>181</v>
      </c>
      <c r="F2591">
        <v>66</v>
      </c>
      <c r="G2591" t="s">
        <v>19</v>
      </c>
      <c r="H2591" t="s">
        <v>33</v>
      </c>
      <c r="I2591" t="s">
        <v>59</v>
      </c>
      <c r="J2591" t="s">
        <v>78</v>
      </c>
      <c r="K2591" t="s">
        <v>2451</v>
      </c>
      <c r="L2591">
        <v>930</v>
      </c>
      <c r="M2591" t="str">
        <f>IF(Crime_analysis[[#This Row],[Victim''s Age]]&lt;13,"Child",IF(AND(Crime_analysis[[#This Row],[Victim''s Age]]&gt;13,Crime_analysis[[#This Row],[Victim''s Age]]&lt;18),"Teenager",IF(AND(Crime_analysis[[#This Row],[Victim''s Age]]&gt;=18,Crime_analysis[[#This Row],[Victim''s Age]]&lt;41),"Youth","Adult")))</f>
        <v>Adult</v>
      </c>
    </row>
    <row r="2592" spans="1:13" x14ac:dyDescent="0.35">
      <c r="A2592">
        <v>221913347</v>
      </c>
      <c r="B2592" s="1">
        <v>44791</v>
      </c>
      <c r="C2592" s="1">
        <v>44790</v>
      </c>
      <c r="D2592" t="s">
        <v>32</v>
      </c>
      <c r="E2592" t="s">
        <v>636</v>
      </c>
      <c r="F2592">
        <v>55</v>
      </c>
      <c r="G2592" t="s">
        <v>14</v>
      </c>
      <c r="H2592" t="s">
        <v>20</v>
      </c>
      <c r="I2592" t="s">
        <v>59</v>
      </c>
      <c r="J2592" t="s">
        <v>6512</v>
      </c>
      <c r="K2592" t="s">
        <v>2452</v>
      </c>
      <c r="L2592">
        <v>1905</v>
      </c>
      <c r="M2592" t="str">
        <f>IF(Crime_analysis[[#This Row],[Victim''s Age]]&lt;13,"Child",IF(AND(Crime_analysis[[#This Row],[Victim''s Age]]&gt;13,Crime_analysis[[#This Row],[Victim''s Age]]&lt;18),"Teenager",IF(AND(Crime_analysis[[#This Row],[Victim''s Age]]&gt;=18,Crime_analysis[[#This Row],[Victim''s Age]]&lt;41),"Youth","Adult")))</f>
        <v>Adult</v>
      </c>
    </row>
    <row r="2593" spans="1:13" x14ac:dyDescent="0.35">
      <c r="A2593">
        <v>220818030</v>
      </c>
      <c r="B2593" s="1">
        <v>44907</v>
      </c>
      <c r="C2593" s="1">
        <v>44907</v>
      </c>
      <c r="D2593" t="s">
        <v>141</v>
      </c>
      <c r="E2593" t="s">
        <v>204</v>
      </c>
      <c r="F2593">
        <v>61</v>
      </c>
      <c r="G2593" t="s">
        <v>14</v>
      </c>
      <c r="H2593" t="s">
        <v>33</v>
      </c>
      <c r="I2593" t="s">
        <v>16</v>
      </c>
      <c r="J2593" t="s">
        <v>6512</v>
      </c>
      <c r="K2593" t="s">
        <v>2453</v>
      </c>
      <c r="L2593">
        <v>1750</v>
      </c>
      <c r="M2593" t="str">
        <f>IF(Crime_analysis[[#This Row],[Victim''s Age]]&lt;13,"Child",IF(AND(Crime_analysis[[#This Row],[Victim''s Age]]&gt;13,Crime_analysis[[#This Row],[Victim''s Age]]&lt;18),"Teenager",IF(AND(Crime_analysis[[#This Row],[Victim''s Age]]&gt;=18,Crime_analysis[[#This Row],[Victim''s Age]]&lt;41),"Youth","Adult")))</f>
        <v>Adult</v>
      </c>
    </row>
    <row r="2594" spans="1:13" x14ac:dyDescent="0.35">
      <c r="A2594">
        <v>220911475</v>
      </c>
      <c r="B2594" s="1">
        <v>44758</v>
      </c>
      <c r="C2594" s="1">
        <v>44758</v>
      </c>
      <c r="D2594" t="s">
        <v>65</v>
      </c>
      <c r="E2594" t="s">
        <v>56</v>
      </c>
      <c r="F2594">
        <v>31</v>
      </c>
      <c r="G2594" t="s">
        <v>19</v>
      </c>
      <c r="H2594" t="s">
        <v>20</v>
      </c>
      <c r="I2594" t="s">
        <v>16</v>
      </c>
      <c r="J2594" t="s">
        <v>6512</v>
      </c>
      <c r="K2594" t="s">
        <v>2454</v>
      </c>
      <c r="L2594">
        <v>335</v>
      </c>
      <c r="M2594" t="str">
        <f>IF(Crime_analysis[[#This Row],[Victim''s Age]]&lt;13,"Child",IF(AND(Crime_analysis[[#This Row],[Victim''s Age]]&gt;13,Crime_analysis[[#This Row],[Victim''s Age]]&lt;18),"Teenager",IF(AND(Crime_analysis[[#This Row],[Victim''s Age]]&gt;=18,Crime_analysis[[#This Row],[Victim''s Age]]&lt;41),"Youth","Adult")))</f>
        <v>Youth</v>
      </c>
    </row>
    <row r="2595" spans="1:13" x14ac:dyDescent="0.35">
      <c r="A2595">
        <v>221511529</v>
      </c>
      <c r="B2595" s="1">
        <v>44737</v>
      </c>
      <c r="C2595" s="1">
        <v>44737</v>
      </c>
      <c r="D2595" t="s">
        <v>29</v>
      </c>
      <c r="E2595" t="s">
        <v>204</v>
      </c>
      <c r="F2595">
        <v>31</v>
      </c>
      <c r="G2595" t="s">
        <v>14</v>
      </c>
      <c r="H2595" t="s">
        <v>20</v>
      </c>
      <c r="I2595" t="s">
        <v>16</v>
      </c>
      <c r="J2595" t="s">
        <v>6512</v>
      </c>
      <c r="K2595" t="s">
        <v>2455</v>
      </c>
      <c r="L2595">
        <v>1620</v>
      </c>
      <c r="M2595" t="str">
        <f>IF(Crime_analysis[[#This Row],[Victim''s Age]]&lt;13,"Child",IF(AND(Crime_analysis[[#This Row],[Victim''s Age]]&gt;13,Crime_analysis[[#This Row],[Victim''s Age]]&lt;18),"Teenager",IF(AND(Crime_analysis[[#This Row],[Victim''s Age]]&gt;=18,Crime_analysis[[#This Row],[Victim''s Age]]&lt;41),"Youth","Adult")))</f>
        <v>Youth</v>
      </c>
    </row>
    <row r="2596" spans="1:13" x14ac:dyDescent="0.35">
      <c r="A2596">
        <v>220215488</v>
      </c>
      <c r="B2596" s="1">
        <v>44802</v>
      </c>
      <c r="C2596" s="1">
        <v>44802</v>
      </c>
      <c r="D2596" t="s">
        <v>26</v>
      </c>
      <c r="E2596" t="s">
        <v>2456</v>
      </c>
      <c r="F2596">
        <v>54</v>
      </c>
      <c r="G2596" t="s">
        <v>14</v>
      </c>
      <c r="H2596" t="s">
        <v>20</v>
      </c>
      <c r="I2596" t="s">
        <v>16</v>
      </c>
      <c r="J2596" t="s">
        <v>6512</v>
      </c>
      <c r="K2596" t="s">
        <v>45</v>
      </c>
      <c r="L2596">
        <v>1730</v>
      </c>
      <c r="M2596" t="str">
        <f>IF(Crime_analysis[[#This Row],[Victim''s Age]]&lt;13,"Child",IF(AND(Crime_analysis[[#This Row],[Victim''s Age]]&gt;13,Crime_analysis[[#This Row],[Victim''s Age]]&lt;18),"Teenager",IF(AND(Crime_analysis[[#This Row],[Victim''s Age]]&gt;=18,Crime_analysis[[#This Row],[Victim''s Age]]&lt;41),"Youth","Adult")))</f>
        <v>Adult</v>
      </c>
    </row>
    <row r="2597" spans="1:13" x14ac:dyDescent="0.35">
      <c r="A2597">
        <v>220113835</v>
      </c>
      <c r="B2597" s="1">
        <v>44720</v>
      </c>
      <c r="C2597" s="1">
        <v>44719</v>
      </c>
      <c r="D2597" t="s">
        <v>42</v>
      </c>
      <c r="E2597" t="s">
        <v>150</v>
      </c>
      <c r="F2597">
        <v>50</v>
      </c>
      <c r="G2597" t="s">
        <v>19</v>
      </c>
      <c r="H2597" t="s">
        <v>15</v>
      </c>
      <c r="I2597" t="s">
        <v>16</v>
      </c>
      <c r="J2597" t="s">
        <v>6512</v>
      </c>
      <c r="K2597" t="s">
        <v>2457</v>
      </c>
      <c r="L2597">
        <v>1500</v>
      </c>
      <c r="M2597" t="str">
        <f>IF(Crime_analysis[[#This Row],[Victim''s Age]]&lt;13,"Child",IF(AND(Crime_analysis[[#This Row],[Victim''s Age]]&gt;13,Crime_analysis[[#This Row],[Victim''s Age]]&lt;18),"Teenager",IF(AND(Crime_analysis[[#This Row],[Victim''s Age]]&gt;=18,Crime_analysis[[#This Row],[Victim''s Age]]&lt;41),"Youth","Adult")))</f>
        <v>Adult</v>
      </c>
    </row>
    <row r="2598" spans="1:13" x14ac:dyDescent="0.35">
      <c r="A2598">
        <v>222117737</v>
      </c>
      <c r="B2598" s="1">
        <v>44908</v>
      </c>
      <c r="C2598" s="1">
        <v>44903</v>
      </c>
      <c r="D2598" t="s">
        <v>103</v>
      </c>
      <c r="E2598" t="s">
        <v>56</v>
      </c>
      <c r="F2598">
        <v>40</v>
      </c>
      <c r="G2598" t="s">
        <v>14</v>
      </c>
      <c r="H2598" t="s">
        <v>20</v>
      </c>
      <c r="I2598" t="s">
        <v>16</v>
      </c>
      <c r="J2598" t="s">
        <v>6512</v>
      </c>
      <c r="K2598" t="s">
        <v>2458</v>
      </c>
      <c r="L2598">
        <v>1800</v>
      </c>
      <c r="M2598" t="str">
        <f>IF(Crime_analysis[[#This Row],[Victim''s Age]]&lt;13,"Child",IF(AND(Crime_analysis[[#This Row],[Victim''s Age]]&gt;13,Crime_analysis[[#This Row],[Victim''s Age]]&lt;18),"Teenager",IF(AND(Crime_analysis[[#This Row],[Victim''s Age]]&gt;=18,Crime_analysis[[#This Row],[Victim''s Age]]&lt;41),"Youth","Adult")))</f>
        <v>Youth</v>
      </c>
    </row>
    <row r="2599" spans="1:13" x14ac:dyDescent="0.35">
      <c r="A2599">
        <v>220411811</v>
      </c>
      <c r="B2599" s="1">
        <v>44781</v>
      </c>
      <c r="C2599" s="1">
        <v>44781</v>
      </c>
      <c r="D2599" t="s">
        <v>68</v>
      </c>
      <c r="E2599" t="s">
        <v>181</v>
      </c>
      <c r="F2599">
        <v>32</v>
      </c>
      <c r="G2599" t="s">
        <v>14</v>
      </c>
      <c r="H2599" t="s">
        <v>20</v>
      </c>
      <c r="I2599" t="s">
        <v>59</v>
      </c>
      <c r="J2599" t="s">
        <v>6512</v>
      </c>
      <c r="K2599" t="s">
        <v>2459</v>
      </c>
      <c r="L2599">
        <v>2000</v>
      </c>
      <c r="M2599" t="str">
        <f>IF(Crime_analysis[[#This Row],[Victim''s Age]]&lt;13,"Child",IF(AND(Crime_analysis[[#This Row],[Victim''s Age]]&gt;13,Crime_analysis[[#This Row],[Victim''s Age]]&lt;18),"Teenager",IF(AND(Crime_analysis[[#This Row],[Victim''s Age]]&gt;=18,Crime_analysis[[#This Row],[Victim''s Age]]&lt;41),"Youth","Adult")))</f>
        <v>Youth</v>
      </c>
    </row>
    <row r="2600" spans="1:13" x14ac:dyDescent="0.35">
      <c r="A2600">
        <v>221218717</v>
      </c>
      <c r="B2600" s="1">
        <v>44803</v>
      </c>
      <c r="C2600" s="1">
        <v>44802</v>
      </c>
      <c r="D2600" t="s">
        <v>24</v>
      </c>
      <c r="E2600" t="s">
        <v>84</v>
      </c>
      <c r="F2600">
        <v>34</v>
      </c>
      <c r="G2600" t="s">
        <v>14</v>
      </c>
      <c r="H2600" t="s">
        <v>15</v>
      </c>
      <c r="I2600" t="s">
        <v>59</v>
      </c>
      <c r="J2600" t="s">
        <v>6512</v>
      </c>
      <c r="K2600" t="s">
        <v>2460</v>
      </c>
      <c r="L2600">
        <v>300</v>
      </c>
      <c r="M2600" t="str">
        <f>IF(Crime_analysis[[#This Row],[Victim''s Age]]&lt;13,"Child",IF(AND(Crime_analysis[[#This Row],[Victim''s Age]]&gt;13,Crime_analysis[[#This Row],[Victim''s Age]]&lt;18),"Teenager",IF(AND(Crime_analysis[[#This Row],[Victim''s Age]]&gt;=18,Crime_analysis[[#This Row],[Victim''s Age]]&lt;41),"Youth","Adult")))</f>
        <v>Youth</v>
      </c>
    </row>
    <row r="2601" spans="1:13" x14ac:dyDescent="0.35">
      <c r="A2601">
        <v>222111235</v>
      </c>
      <c r="B2601" s="1">
        <v>44745</v>
      </c>
      <c r="C2601" s="1">
        <v>44745</v>
      </c>
      <c r="D2601" t="s">
        <v>103</v>
      </c>
      <c r="E2601" t="s">
        <v>415</v>
      </c>
      <c r="F2601">
        <v>52</v>
      </c>
      <c r="G2601" t="s">
        <v>14</v>
      </c>
      <c r="H2601" t="s">
        <v>20</v>
      </c>
      <c r="I2601" t="s">
        <v>59</v>
      </c>
      <c r="J2601" t="s">
        <v>6512</v>
      </c>
      <c r="K2601" t="s">
        <v>2461</v>
      </c>
      <c r="L2601">
        <v>1800</v>
      </c>
      <c r="M2601" t="str">
        <f>IF(Crime_analysis[[#This Row],[Victim''s Age]]&lt;13,"Child",IF(AND(Crime_analysis[[#This Row],[Victim''s Age]]&gt;13,Crime_analysis[[#This Row],[Victim''s Age]]&lt;18),"Teenager",IF(AND(Crime_analysis[[#This Row],[Victim''s Age]]&gt;=18,Crime_analysis[[#This Row],[Victim''s Age]]&lt;41),"Youth","Adult")))</f>
        <v>Adult</v>
      </c>
    </row>
    <row r="2602" spans="1:13" x14ac:dyDescent="0.35">
      <c r="A2602">
        <v>230708672</v>
      </c>
      <c r="B2602" s="1">
        <v>45035</v>
      </c>
      <c r="C2602" s="1">
        <v>44764</v>
      </c>
      <c r="D2602" t="s">
        <v>45</v>
      </c>
      <c r="E2602" t="s">
        <v>13</v>
      </c>
      <c r="F2602">
        <v>57</v>
      </c>
      <c r="G2602" t="s">
        <v>14</v>
      </c>
      <c r="H2602" t="s">
        <v>33</v>
      </c>
      <c r="I2602" t="s">
        <v>16</v>
      </c>
      <c r="J2602" t="s">
        <v>6512</v>
      </c>
      <c r="K2602" t="s">
        <v>2462</v>
      </c>
      <c r="L2602">
        <v>1200</v>
      </c>
      <c r="M2602" t="str">
        <f>IF(Crime_analysis[[#This Row],[Victim''s Age]]&lt;13,"Child",IF(AND(Crime_analysis[[#This Row],[Victim''s Age]]&gt;13,Crime_analysis[[#This Row],[Victim''s Age]]&lt;18),"Teenager",IF(AND(Crime_analysis[[#This Row],[Victim''s Age]]&gt;=18,Crime_analysis[[#This Row],[Victim''s Age]]&lt;41),"Youth","Adult")))</f>
        <v>Adult</v>
      </c>
    </row>
    <row r="2603" spans="1:13" x14ac:dyDescent="0.35">
      <c r="A2603">
        <v>221011911</v>
      </c>
      <c r="B2603" s="1">
        <v>44764</v>
      </c>
      <c r="C2603" s="1">
        <v>44761</v>
      </c>
      <c r="D2603" t="s">
        <v>77</v>
      </c>
      <c r="E2603" t="s">
        <v>50</v>
      </c>
      <c r="F2603">
        <v>57</v>
      </c>
      <c r="G2603" t="s">
        <v>14</v>
      </c>
      <c r="H2603" t="s">
        <v>30</v>
      </c>
      <c r="I2603" t="s">
        <v>16</v>
      </c>
      <c r="J2603" t="s">
        <v>6512</v>
      </c>
      <c r="K2603" t="s">
        <v>2463</v>
      </c>
      <c r="L2603">
        <v>500</v>
      </c>
      <c r="M2603" t="str">
        <f>IF(Crime_analysis[[#This Row],[Victim''s Age]]&lt;13,"Child",IF(AND(Crime_analysis[[#This Row],[Victim''s Age]]&gt;13,Crime_analysis[[#This Row],[Victim''s Age]]&lt;18),"Teenager",IF(AND(Crime_analysis[[#This Row],[Victim''s Age]]&gt;=18,Crime_analysis[[#This Row],[Victim''s Age]]&lt;41),"Youth","Adult")))</f>
        <v>Adult</v>
      </c>
    </row>
    <row r="2604" spans="1:13" x14ac:dyDescent="0.35">
      <c r="A2604">
        <v>220615973</v>
      </c>
      <c r="B2604" s="1">
        <v>44812</v>
      </c>
      <c r="C2604" s="1">
        <v>44689</v>
      </c>
      <c r="D2604" t="s">
        <v>22</v>
      </c>
      <c r="E2604" t="s">
        <v>46</v>
      </c>
      <c r="F2604">
        <v>58</v>
      </c>
      <c r="G2604" t="s">
        <v>14</v>
      </c>
      <c r="H2604" t="s">
        <v>30</v>
      </c>
      <c r="I2604" t="s">
        <v>16</v>
      </c>
      <c r="J2604" t="s">
        <v>6512</v>
      </c>
      <c r="K2604" t="s">
        <v>2464</v>
      </c>
      <c r="L2604">
        <v>1845</v>
      </c>
      <c r="M2604" t="str">
        <f>IF(Crime_analysis[[#This Row],[Victim''s Age]]&lt;13,"Child",IF(AND(Crime_analysis[[#This Row],[Victim''s Age]]&gt;13,Crime_analysis[[#This Row],[Victim''s Age]]&lt;18),"Teenager",IF(AND(Crime_analysis[[#This Row],[Victim''s Age]]&gt;=18,Crime_analysis[[#This Row],[Victim''s Age]]&lt;41),"Youth","Adult")))</f>
        <v>Adult</v>
      </c>
    </row>
    <row r="2605" spans="1:13" x14ac:dyDescent="0.35">
      <c r="A2605">
        <v>220122682</v>
      </c>
      <c r="B2605" s="1">
        <v>44850</v>
      </c>
      <c r="C2605" s="1">
        <v>44733</v>
      </c>
      <c r="D2605" t="s">
        <v>42</v>
      </c>
      <c r="E2605" t="s">
        <v>46</v>
      </c>
      <c r="F2605">
        <v>30</v>
      </c>
      <c r="G2605" t="s">
        <v>14</v>
      </c>
      <c r="H2605" t="s">
        <v>80</v>
      </c>
      <c r="I2605" t="s">
        <v>16</v>
      </c>
      <c r="J2605" t="s">
        <v>6512</v>
      </c>
      <c r="K2605" t="s">
        <v>1681</v>
      </c>
      <c r="L2605">
        <v>1015</v>
      </c>
      <c r="M2605" t="str">
        <f>IF(Crime_analysis[[#This Row],[Victim''s Age]]&lt;13,"Child",IF(AND(Crime_analysis[[#This Row],[Victim''s Age]]&gt;13,Crime_analysis[[#This Row],[Victim''s Age]]&lt;18),"Teenager",IF(AND(Crime_analysis[[#This Row],[Victim''s Age]]&gt;=18,Crime_analysis[[#This Row],[Victim''s Age]]&lt;41),"Youth","Adult")))</f>
        <v>Youth</v>
      </c>
    </row>
    <row r="2606" spans="1:13" x14ac:dyDescent="0.35">
      <c r="A2606">
        <v>220611430</v>
      </c>
      <c r="B2606" s="1">
        <v>44718</v>
      </c>
      <c r="C2606" s="1">
        <v>44718</v>
      </c>
      <c r="D2606" t="s">
        <v>22</v>
      </c>
      <c r="E2606" t="s">
        <v>150</v>
      </c>
      <c r="F2606">
        <v>26</v>
      </c>
      <c r="G2606" t="s">
        <v>14</v>
      </c>
      <c r="H2606" t="s">
        <v>33</v>
      </c>
      <c r="I2606" t="s">
        <v>16</v>
      </c>
      <c r="J2606" t="s">
        <v>6512</v>
      </c>
      <c r="K2606" t="s">
        <v>2465</v>
      </c>
      <c r="L2606">
        <v>1915</v>
      </c>
      <c r="M2606" t="str">
        <f>IF(Crime_analysis[[#This Row],[Victim''s Age]]&lt;13,"Child",IF(AND(Crime_analysis[[#This Row],[Victim''s Age]]&gt;13,Crime_analysis[[#This Row],[Victim''s Age]]&lt;18),"Teenager",IF(AND(Crime_analysis[[#This Row],[Victim''s Age]]&gt;=18,Crime_analysis[[#This Row],[Victim''s Age]]&lt;41),"Youth","Adult")))</f>
        <v>Youth</v>
      </c>
    </row>
    <row r="2607" spans="1:13" x14ac:dyDescent="0.35">
      <c r="A2607">
        <v>221111634</v>
      </c>
      <c r="B2607" s="1">
        <v>44759</v>
      </c>
      <c r="C2607" s="1">
        <v>44759</v>
      </c>
      <c r="D2607" t="s">
        <v>61</v>
      </c>
      <c r="E2607" t="s">
        <v>687</v>
      </c>
      <c r="F2607">
        <v>71</v>
      </c>
      <c r="G2607" t="s">
        <v>19</v>
      </c>
      <c r="H2607" t="s">
        <v>126</v>
      </c>
      <c r="I2607" t="s">
        <v>2005</v>
      </c>
      <c r="J2607" t="s">
        <v>113</v>
      </c>
      <c r="K2607" t="s">
        <v>2466</v>
      </c>
      <c r="L2607">
        <v>1046</v>
      </c>
      <c r="M2607" t="str">
        <f>IF(Crime_analysis[[#This Row],[Victim''s Age]]&lt;13,"Child",IF(AND(Crime_analysis[[#This Row],[Victim''s Age]]&gt;13,Crime_analysis[[#This Row],[Victim''s Age]]&lt;18),"Teenager",IF(AND(Crime_analysis[[#This Row],[Victim''s Age]]&gt;=18,Crime_analysis[[#This Row],[Victim''s Age]]&lt;41),"Youth","Adult")))</f>
        <v>Adult</v>
      </c>
    </row>
    <row r="2608" spans="1:13" x14ac:dyDescent="0.35">
      <c r="A2608">
        <v>221510537</v>
      </c>
      <c r="B2608" s="1">
        <v>44713</v>
      </c>
      <c r="C2608" s="1">
        <v>44713</v>
      </c>
      <c r="D2608" t="s">
        <v>29</v>
      </c>
      <c r="E2608" t="s">
        <v>13</v>
      </c>
      <c r="F2608">
        <v>22</v>
      </c>
      <c r="G2608" t="s">
        <v>14</v>
      </c>
      <c r="H2608" t="s">
        <v>20</v>
      </c>
      <c r="I2608" t="s">
        <v>16</v>
      </c>
      <c r="J2608" t="s">
        <v>6512</v>
      </c>
      <c r="K2608" t="s">
        <v>2467</v>
      </c>
      <c r="L2608">
        <v>1200</v>
      </c>
      <c r="M2608" t="str">
        <f>IF(Crime_analysis[[#This Row],[Victim''s Age]]&lt;13,"Child",IF(AND(Crime_analysis[[#This Row],[Victim''s Age]]&gt;13,Crime_analysis[[#This Row],[Victim''s Age]]&lt;18),"Teenager",IF(AND(Crime_analysis[[#This Row],[Victim''s Age]]&gt;=18,Crime_analysis[[#This Row],[Victim''s Age]]&lt;41),"Youth","Adult")))</f>
        <v>Youth</v>
      </c>
    </row>
    <row r="2609" spans="1:13" x14ac:dyDescent="0.35">
      <c r="A2609">
        <v>220319228</v>
      </c>
      <c r="B2609" s="1">
        <v>44861</v>
      </c>
      <c r="C2609" s="1">
        <v>44858</v>
      </c>
      <c r="D2609" t="s">
        <v>12</v>
      </c>
      <c r="E2609" t="s">
        <v>50</v>
      </c>
      <c r="F2609">
        <v>45</v>
      </c>
      <c r="G2609" t="s">
        <v>19</v>
      </c>
      <c r="H2609" t="s">
        <v>20</v>
      </c>
      <c r="I2609" t="s">
        <v>16</v>
      </c>
      <c r="J2609" t="s">
        <v>6512</v>
      </c>
      <c r="K2609" t="s">
        <v>2468</v>
      </c>
      <c r="L2609">
        <v>1305</v>
      </c>
      <c r="M2609" t="str">
        <f>IF(Crime_analysis[[#This Row],[Victim''s Age]]&lt;13,"Child",IF(AND(Crime_analysis[[#This Row],[Victim''s Age]]&gt;13,Crime_analysis[[#This Row],[Victim''s Age]]&lt;18),"Teenager",IF(AND(Crime_analysis[[#This Row],[Victim''s Age]]&gt;=18,Crime_analysis[[#This Row],[Victim''s Age]]&lt;41),"Youth","Adult")))</f>
        <v>Adult</v>
      </c>
    </row>
    <row r="2610" spans="1:13" x14ac:dyDescent="0.35">
      <c r="A2610">
        <v>221413389</v>
      </c>
      <c r="B2610" s="1">
        <v>44746</v>
      </c>
      <c r="C2610" s="1">
        <v>44746</v>
      </c>
      <c r="D2610" t="s">
        <v>120</v>
      </c>
      <c r="E2610" t="s">
        <v>181</v>
      </c>
      <c r="F2610">
        <v>59</v>
      </c>
      <c r="G2610" t="s">
        <v>14</v>
      </c>
      <c r="H2610" t="s">
        <v>92</v>
      </c>
      <c r="I2610" t="s">
        <v>59</v>
      </c>
      <c r="J2610" t="s">
        <v>6512</v>
      </c>
      <c r="K2610" t="s">
        <v>2469</v>
      </c>
      <c r="L2610">
        <v>1645</v>
      </c>
      <c r="M2610" t="str">
        <f>IF(Crime_analysis[[#This Row],[Victim''s Age]]&lt;13,"Child",IF(AND(Crime_analysis[[#This Row],[Victim''s Age]]&gt;13,Crime_analysis[[#This Row],[Victim''s Age]]&lt;18),"Teenager",IF(AND(Crime_analysis[[#This Row],[Victim''s Age]]&gt;=18,Crime_analysis[[#This Row],[Victim''s Age]]&lt;41),"Youth","Adult")))</f>
        <v>Adult</v>
      </c>
    </row>
    <row r="2611" spans="1:13" x14ac:dyDescent="0.35">
      <c r="A2611">
        <v>220118163</v>
      </c>
      <c r="B2611" s="1">
        <v>44786</v>
      </c>
      <c r="C2611" s="1">
        <v>44785</v>
      </c>
      <c r="D2611" t="s">
        <v>42</v>
      </c>
      <c r="E2611" t="s">
        <v>1368</v>
      </c>
      <c r="F2611">
        <v>27</v>
      </c>
      <c r="G2611" t="s">
        <v>19</v>
      </c>
      <c r="H2611" t="s">
        <v>20</v>
      </c>
      <c r="I2611" t="s">
        <v>16</v>
      </c>
      <c r="J2611" t="s">
        <v>6512</v>
      </c>
      <c r="K2611" t="s">
        <v>2470</v>
      </c>
      <c r="L2611">
        <v>1400</v>
      </c>
      <c r="M2611" t="str">
        <f>IF(Crime_analysis[[#This Row],[Victim''s Age]]&lt;13,"Child",IF(AND(Crime_analysis[[#This Row],[Victim''s Age]]&gt;13,Crime_analysis[[#This Row],[Victim''s Age]]&lt;18),"Teenager",IF(AND(Crime_analysis[[#This Row],[Victim''s Age]]&gt;=18,Crime_analysis[[#This Row],[Victim''s Age]]&lt;41),"Youth","Adult")))</f>
        <v>Youth</v>
      </c>
    </row>
    <row r="2612" spans="1:13" x14ac:dyDescent="0.35">
      <c r="A2612">
        <v>220413539</v>
      </c>
      <c r="B2612" s="1">
        <v>44829</v>
      </c>
      <c r="C2612" s="1">
        <v>44829</v>
      </c>
      <c r="D2612" t="s">
        <v>68</v>
      </c>
      <c r="E2612" t="s">
        <v>1005</v>
      </c>
      <c r="F2612">
        <v>36</v>
      </c>
      <c r="G2612" t="s">
        <v>19</v>
      </c>
      <c r="H2612" t="s">
        <v>20</v>
      </c>
      <c r="I2612" t="s">
        <v>416</v>
      </c>
      <c r="J2612" t="s">
        <v>6512</v>
      </c>
      <c r="K2612" t="s">
        <v>2179</v>
      </c>
      <c r="L2612">
        <v>2048</v>
      </c>
      <c r="M2612" t="str">
        <f>IF(Crime_analysis[[#This Row],[Victim''s Age]]&lt;13,"Child",IF(AND(Crime_analysis[[#This Row],[Victim''s Age]]&gt;13,Crime_analysis[[#This Row],[Victim''s Age]]&lt;18),"Teenager",IF(AND(Crime_analysis[[#This Row],[Victim''s Age]]&gt;=18,Crime_analysis[[#This Row],[Victim''s Age]]&lt;41),"Youth","Adult")))</f>
        <v>Youth</v>
      </c>
    </row>
    <row r="2613" spans="1:13" x14ac:dyDescent="0.35">
      <c r="A2613">
        <v>222113716</v>
      </c>
      <c r="B2613" s="1">
        <v>44803</v>
      </c>
      <c r="C2613" s="1">
        <v>44754</v>
      </c>
      <c r="D2613" t="s">
        <v>103</v>
      </c>
      <c r="E2613" t="s">
        <v>110</v>
      </c>
      <c r="F2613">
        <v>37</v>
      </c>
      <c r="G2613" t="s">
        <v>16</v>
      </c>
      <c r="H2613" t="s">
        <v>15</v>
      </c>
      <c r="I2613" t="s">
        <v>16</v>
      </c>
      <c r="J2613" t="s">
        <v>6512</v>
      </c>
      <c r="K2613" t="s">
        <v>2471</v>
      </c>
      <c r="L2613">
        <v>1220</v>
      </c>
      <c r="M2613" t="str">
        <f>IF(Crime_analysis[[#This Row],[Victim''s Age]]&lt;13,"Child",IF(AND(Crime_analysis[[#This Row],[Victim''s Age]]&gt;13,Crime_analysis[[#This Row],[Victim''s Age]]&lt;18),"Teenager",IF(AND(Crime_analysis[[#This Row],[Victim''s Age]]&gt;=18,Crime_analysis[[#This Row],[Victim''s Age]]&lt;41),"Youth","Adult")))</f>
        <v>Youth</v>
      </c>
    </row>
    <row r="2614" spans="1:13" x14ac:dyDescent="0.35">
      <c r="A2614">
        <v>221010608</v>
      </c>
      <c r="B2614" s="1">
        <v>44731</v>
      </c>
      <c r="C2614" s="1">
        <v>44722</v>
      </c>
      <c r="D2614" t="s">
        <v>77</v>
      </c>
      <c r="E2614" t="s">
        <v>84</v>
      </c>
      <c r="F2614">
        <v>28</v>
      </c>
      <c r="G2614" t="s">
        <v>14</v>
      </c>
      <c r="H2614" t="s">
        <v>20</v>
      </c>
      <c r="I2614" t="s">
        <v>59</v>
      </c>
      <c r="J2614" t="s">
        <v>78</v>
      </c>
      <c r="K2614" t="s">
        <v>2472</v>
      </c>
      <c r="L2614">
        <v>1900</v>
      </c>
      <c r="M2614" t="str">
        <f>IF(Crime_analysis[[#This Row],[Victim''s Age]]&lt;13,"Child",IF(AND(Crime_analysis[[#This Row],[Victim''s Age]]&gt;13,Crime_analysis[[#This Row],[Victim''s Age]]&lt;18),"Teenager",IF(AND(Crime_analysis[[#This Row],[Victim''s Age]]&gt;=18,Crime_analysis[[#This Row],[Victim''s Age]]&lt;41),"Youth","Adult")))</f>
        <v>Youth</v>
      </c>
    </row>
    <row r="2615" spans="1:13" x14ac:dyDescent="0.35">
      <c r="A2615">
        <v>220815914</v>
      </c>
      <c r="B2615" s="1">
        <v>44853</v>
      </c>
      <c r="C2615" s="1">
        <v>44848</v>
      </c>
      <c r="D2615" t="s">
        <v>141</v>
      </c>
      <c r="E2615" t="s">
        <v>110</v>
      </c>
      <c r="F2615">
        <v>26</v>
      </c>
      <c r="G2615" t="s">
        <v>19</v>
      </c>
      <c r="H2615" t="s">
        <v>2473</v>
      </c>
      <c r="I2615" t="s">
        <v>16</v>
      </c>
      <c r="J2615" t="s">
        <v>6512</v>
      </c>
      <c r="K2615" t="s">
        <v>2474</v>
      </c>
      <c r="L2615">
        <v>910</v>
      </c>
      <c r="M2615" t="str">
        <f>IF(Crime_analysis[[#This Row],[Victim''s Age]]&lt;13,"Child",IF(AND(Crime_analysis[[#This Row],[Victim''s Age]]&gt;13,Crime_analysis[[#This Row],[Victim''s Age]]&lt;18),"Teenager",IF(AND(Crime_analysis[[#This Row],[Victim''s Age]]&gt;=18,Crime_analysis[[#This Row],[Victim''s Age]]&lt;41),"Youth","Adult")))</f>
        <v>Youth</v>
      </c>
    </row>
    <row r="2616" spans="1:13" x14ac:dyDescent="0.35">
      <c r="A2616">
        <v>220917228</v>
      </c>
      <c r="B2616" s="1">
        <v>44907</v>
      </c>
      <c r="C2616" s="1">
        <v>44900</v>
      </c>
      <c r="D2616" t="s">
        <v>65</v>
      </c>
      <c r="E2616" t="s">
        <v>110</v>
      </c>
      <c r="F2616">
        <v>63</v>
      </c>
      <c r="G2616" t="s">
        <v>19</v>
      </c>
      <c r="H2616" t="s">
        <v>30</v>
      </c>
      <c r="I2616" t="s">
        <v>16</v>
      </c>
      <c r="J2616" t="s">
        <v>6512</v>
      </c>
      <c r="K2616" t="s">
        <v>2475</v>
      </c>
      <c r="L2616">
        <v>1500</v>
      </c>
      <c r="M2616" t="str">
        <f>IF(Crime_analysis[[#This Row],[Victim''s Age]]&lt;13,"Child",IF(AND(Crime_analysis[[#This Row],[Victim''s Age]]&gt;13,Crime_analysis[[#This Row],[Victim''s Age]]&lt;18),"Teenager",IF(AND(Crime_analysis[[#This Row],[Victim''s Age]]&gt;=18,Crime_analysis[[#This Row],[Victim''s Age]]&lt;41),"Youth","Adult")))</f>
        <v>Adult</v>
      </c>
    </row>
    <row r="2617" spans="1:13" x14ac:dyDescent="0.35">
      <c r="A2617">
        <v>220315382</v>
      </c>
      <c r="B2617" s="1">
        <v>44792</v>
      </c>
      <c r="C2617" s="1">
        <v>44792</v>
      </c>
      <c r="D2617" t="s">
        <v>12</v>
      </c>
      <c r="E2617" t="s">
        <v>160</v>
      </c>
      <c r="F2617">
        <v>41</v>
      </c>
      <c r="G2617" t="s">
        <v>14</v>
      </c>
      <c r="H2617" t="s">
        <v>15</v>
      </c>
      <c r="I2617" t="s">
        <v>59</v>
      </c>
      <c r="J2617" t="s">
        <v>113</v>
      </c>
      <c r="K2617" t="s">
        <v>2476</v>
      </c>
      <c r="L2617">
        <v>1250</v>
      </c>
      <c r="M2617" t="str">
        <f>IF(Crime_analysis[[#This Row],[Victim''s Age]]&lt;13,"Child",IF(AND(Crime_analysis[[#This Row],[Victim''s Age]]&gt;13,Crime_analysis[[#This Row],[Victim''s Age]]&lt;18),"Teenager",IF(AND(Crime_analysis[[#This Row],[Victim''s Age]]&gt;=18,Crime_analysis[[#This Row],[Victim''s Age]]&lt;41),"Youth","Adult")))</f>
        <v>Adult</v>
      </c>
    </row>
    <row r="2618" spans="1:13" x14ac:dyDescent="0.35">
      <c r="A2618">
        <v>220611856</v>
      </c>
      <c r="B2618" s="1">
        <v>44729</v>
      </c>
      <c r="C2618" s="1">
        <v>44727</v>
      </c>
      <c r="D2618" t="s">
        <v>22</v>
      </c>
      <c r="E2618" t="s">
        <v>98</v>
      </c>
      <c r="F2618">
        <v>26</v>
      </c>
      <c r="G2618" t="s">
        <v>14</v>
      </c>
      <c r="H2618" t="s">
        <v>15</v>
      </c>
      <c r="I2618" t="s">
        <v>16</v>
      </c>
      <c r="J2618" t="s">
        <v>6512</v>
      </c>
      <c r="K2618" t="s">
        <v>1188</v>
      </c>
      <c r="L2618">
        <v>320</v>
      </c>
      <c r="M2618" t="str">
        <f>IF(Crime_analysis[[#This Row],[Victim''s Age]]&lt;13,"Child",IF(AND(Crime_analysis[[#This Row],[Victim''s Age]]&gt;13,Crime_analysis[[#This Row],[Victim''s Age]]&lt;18),"Teenager",IF(AND(Crime_analysis[[#This Row],[Victim''s Age]]&gt;=18,Crime_analysis[[#This Row],[Victim''s Age]]&lt;41),"Youth","Adult")))</f>
        <v>Youth</v>
      </c>
    </row>
    <row r="2619" spans="1:13" x14ac:dyDescent="0.35">
      <c r="A2619">
        <v>220913417</v>
      </c>
      <c r="B2619" s="1">
        <v>44807</v>
      </c>
      <c r="C2619" s="1">
        <v>44807</v>
      </c>
      <c r="D2619" t="s">
        <v>65</v>
      </c>
      <c r="E2619" t="s">
        <v>517</v>
      </c>
      <c r="F2619">
        <v>41</v>
      </c>
      <c r="G2619" t="s">
        <v>14</v>
      </c>
      <c r="H2619" t="s">
        <v>20</v>
      </c>
      <c r="I2619" t="s">
        <v>889</v>
      </c>
      <c r="J2619" t="s">
        <v>6512</v>
      </c>
      <c r="K2619" t="s">
        <v>2477</v>
      </c>
      <c r="L2619">
        <v>1214</v>
      </c>
      <c r="M2619" t="str">
        <f>IF(Crime_analysis[[#This Row],[Victim''s Age]]&lt;13,"Child",IF(AND(Crime_analysis[[#This Row],[Victim''s Age]]&gt;13,Crime_analysis[[#This Row],[Victim''s Age]]&lt;18),"Teenager",IF(AND(Crime_analysis[[#This Row],[Victim''s Age]]&gt;=18,Crime_analysis[[#This Row],[Victim''s Age]]&lt;41),"Youth","Adult")))</f>
        <v>Adult</v>
      </c>
    </row>
    <row r="2620" spans="1:13" x14ac:dyDescent="0.35">
      <c r="A2620">
        <v>220320757</v>
      </c>
      <c r="B2620" s="1">
        <v>44890</v>
      </c>
      <c r="C2620" s="1">
        <v>44884</v>
      </c>
      <c r="D2620" t="s">
        <v>12</v>
      </c>
      <c r="E2620" t="s">
        <v>687</v>
      </c>
      <c r="F2620">
        <v>33</v>
      </c>
      <c r="G2620" t="s">
        <v>14</v>
      </c>
      <c r="H2620" t="s">
        <v>15</v>
      </c>
      <c r="I2620" t="s">
        <v>1331</v>
      </c>
      <c r="J2620" t="s">
        <v>6512</v>
      </c>
      <c r="K2620" t="s">
        <v>2478</v>
      </c>
      <c r="L2620">
        <v>1430</v>
      </c>
      <c r="M2620" t="str">
        <f>IF(Crime_analysis[[#This Row],[Victim''s Age]]&lt;13,"Child",IF(AND(Crime_analysis[[#This Row],[Victim''s Age]]&gt;13,Crime_analysis[[#This Row],[Victim''s Age]]&lt;18),"Teenager",IF(AND(Crime_analysis[[#This Row],[Victim''s Age]]&gt;=18,Crime_analysis[[#This Row],[Victim''s Age]]&lt;41),"Youth","Adult")))</f>
        <v>Youth</v>
      </c>
    </row>
    <row r="2621" spans="1:13" x14ac:dyDescent="0.35">
      <c r="A2621">
        <v>221218428</v>
      </c>
      <c r="B2621" s="1">
        <v>44799</v>
      </c>
      <c r="C2621" s="1">
        <v>44799</v>
      </c>
      <c r="D2621" t="s">
        <v>24</v>
      </c>
      <c r="E2621" t="s">
        <v>320</v>
      </c>
      <c r="F2621">
        <v>63</v>
      </c>
      <c r="G2621" t="s">
        <v>14</v>
      </c>
      <c r="H2621" t="s">
        <v>15</v>
      </c>
      <c r="I2621" t="s">
        <v>38</v>
      </c>
      <c r="J2621" t="s">
        <v>78</v>
      </c>
      <c r="K2621" t="s">
        <v>423</v>
      </c>
      <c r="L2621">
        <v>620</v>
      </c>
      <c r="M2621" t="str">
        <f>IF(Crime_analysis[[#This Row],[Victim''s Age]]&lt;13,"Child",IF(AND(Crime_analysis[[#This Row],[Victim''s Age]]&gt;13,Crime_analysis[[#This Row],[Victim''s Age]]&lt;18),"Teenager",IF(AND(Crime_analysis[[#This Row],[Victim''s Age]]&gt;=18,Crime_analysis[[#This Row],[Victim''s Age]]&lt;41),"Youth","Adult")))</f>
        <v>Adult</v>
      </c>
    </row>
    <row r="2622" spans="1:13" x14ac:dyDescent="0.35">
      <c r="A2622">
        <v>221420645</v>
      </c>
      <c r="B2622" s="1">
        <v>44868</v>
      </c>
      <c r="C2622" s="1">
        <v>44868</v>
      </c>
      <c r="D2622" t="s">
        <v>120</v>
      </c>
      <c r="E2622" t="s">
        <v>344</v>
      </c>
      <c r="F2622">
        <v>42</v>
      </c>
      <c r="G2622" t="s">
        <v>19</v>
      </c>
      <c r="H2622" t="s">
        <v>33</v>
      </c>
      <c r="I2622" t="s">
        <v>16</v>
      </c>
      <c r="J2622" t="s">
        <v>6512</v>
      </c>
      <c r="K2622" t="s">
        <v>2479</v>
      </c>
      <c r="L2622">
        <v>1150</v>
      </c>
      <c r="M2622" t="str">
        <f>IF(Crime_analysis[[#This Row],[Victim''s Age]]&lt;13,"Child",IF(AND(Crime_analysis[[#This Row],[Victim''s Age]]&gt;13,Crime_analysis[[#This Row],[Victim''s Age]]&lt;18),"Teenager",IF(AND(Crime_analysis[[#This Row],[Victim''s Age]]&gt;=18,Crime_analysis[[#This Row],[Victim''s Age]]&lt;41),"Youth","Adult")))</f>
        <v>Adult</v>
      </c>
    </row>
    <row r="2623" spans="1:13" x14ac:dyDescent="0.35">
      <c r="A2623">
        <v>220117827</v>
      </c>
      <c r="B2623" s="1">
        <v>44772</v>
      </c>
      <c r="C2623" s="1">
        <v>44771</v>
      </c>
      <c r="D2623" t="s">
        <v>42</v>
      </c>
      <c r="E2623" t="s">
        <v>150</v>
      </c>
      <c r="F2623">
        <v>30</v>
      </c>
      <c r="G2623" t="s">
        <v>19</v>
      </c>
      <c r="H2623" t="s">
        <v>20</v>
      </c>
      <c r="I2623" t="s">
        <v>16</v>
      </c>
      <c r="J2623" t="s">
        <v>6512</v>
      </c>
      <c r="K2623" t="s">
        <v>2480</v>
      </c>
      <c r="L2623">
        <v>1714</v>
      </c>
      <c r="M2623" t="str">
        <f>IF(Crime_analysis[[#This Row],[Victim''s Age]]&lt;13,"Child",IF(AND(Crime_analysis[[#This Row],[Victim''s Age]]&gt;13,Crime_analysis[[#This Row],[Victim''s Age]]&lt;18),"Teenager",IF(AND(Crime_analysis[[#This Row],[Victim''s Age]]&gt;=18,Crime_analysis[[#This Row],[Victim''s Age]]&lt;41),"Youth","Adult")))</f>
        <v>Youth</v>
      </c>
    </row>
    <row r="2624" spans="1:13" x14ac:dyDescent="0.35">
      <c r="A2624">
        <v>221700961</v>
      </c>
      <c r="B2624" s="1">
        <v>44772</v>
      </c>
      <c r="C2624" s="1">
        <v>44771</v>
      </c>
      <c r="D2624" t="s">
        <v>40</v>
      </c>
      <c r="E2624" t="s">
        <v>169</v>
      </c>
      <c r="F2624">
        <v>7</v>
      </c>
      <c r="G2624" t="s">
        <v>14</v>
      </c>
      <c r="H2624" t="s">
        <v>30</v>
      </c>
      <c r="I2624" t="s">
        <v>59</v>
      </c>
      <c r="J2624" t="s">
        <v>6512</v>
      </c>
      <c r="K2624" t="s">
        <v>2481</v>
      </c>
      <c r="L2624">
        <v>1600</v>
      </c>
      <c r="M2624" t="str">
        <f>IF(Crime_analysis[[#This Row],[Victim''s Age]]&lt;13,"Child",IF(AND(Crime_analysis[[#This Row],[Victim''s Age]]&gt;13,Crime_analysis[[#This Row],[Victim''s Age]]&lt;18),"Teenager",IF(AND(Crime_analysis[[#This Row],[Victim''s Age]]&gt;=18,Crime_analysis[[#This Row],[Victim''s Age]]&lt;41),"Youth","Adult")))</f>
        <v>Child</v>
      </c>
    </row>
    <row r="2625" spans="1:13" x14ac:dyDescent="0.35">
      <c r="A2625">
        <v>221110254</v>
      </c>
      <c r="B2625" s="1">
        <v>44721</v>
      </c>
      <c r="C2625" s="1">
        <v>44721</v>
      </c>
      <c r="D2625" t="s">
        <v>61</v>
      </c>
      <c r="E2625" t="s">
        <v>687</v>
      </c>
      <c r="F2625">
        <v>27</v>
      </c>
      <c r="G2625" t="s">
        <v>14</v>
      </c>
      <c r="H2625" t="s">
        <v>20</v>
      </c>
      <c r="I2625" t="s">
        <v>1653</v>
      </c>
      <c r="J2625" t="s">
        <v>6512</v>
      </c>
      <c r="K2625" t="s">
        <v>2482</v>
      </c>
      <c r="L2625">
        <v>1545</v>
      </c>
      <c r="M2625" t="str">
        <f>IF(Crime_analysis[[#This Row],[Victim''s Age]]&lt;13,"Child",IF(AND(Crime_analysis[[#This Row],[Victim''s Age]]&gt;13,Crime_analysis[[#This Row],[Victim''s Age]]&lt;18),"Teenager",IF(AND(Crime_analysis[[#This Row],[Victim''s Age]]&gt;=18,Crime_analysis[[#This Row],[Victim''s Age]]&lt;41),"Youth","Adult")))</f>
        <v>Youth</v>
      </c>
    </row>
    <row r="2626" spans="1:13" x14ac:dyDescent="0.35">
      <c r="A2626">
        <v>230100501</v>
      </c>
      <c r="B2626" s="1">
        <v>44926</v>
      </c>
      <c r="C2626" s="1">
        <v>44926</v>
      </c>
      <c r="D2626" t="s">
        <v>42</v>
      </c>
      <c r="E2626" t="s">
        <v>687</v>
      </c>
      <c r="F2626">
        <v>29</v>
      </c>
      <c r="G2626" t="s">
        <v>19</v>
      </c>
      <c r="H2626" t="s">
        <v>20</v>
      </c>
      <c r="I2626" t="s">
        <v>416</v>
      </c>
      <c r="J2626" t="s">
        <v>6512</v>
      </c>
      <c r="K2626" t="s">
        <v>2483</v>
      </c>
      <c r="L2626">
        <v>1900</v>
      </c>
      <c r="M2626" t="str">
        <f>IF(Crime_analysis[[#This Row],[Victim''s Age]]&lt;13,"Child",IF(AND(Crime_analysis[[#This Row],[Victim''s Age]]&gt;13,Crime_analysis[[#This Row],[Victim''s Age]]&lt;18),"Teenager",IF(AND(Crime_analysis[[#This Row],[Victim''s Age]]&gt;=18,Crime_analysis[[#This Row],[Victim''s Age]]&lt;41),"Youth","Adult")))</f>
        <v>Youth</v>
      </c>
    </row>
    <row r="2627" spans="1:13" x14ac:dyDescent="0.35">
      <c r="A2627">
        <v>220221119</v>
      </c>
      <c r="B2627" s="1">
        <v>44897</v>
      </c>
      <c r="C2627" s="1">
        <v>44897</v>
      </c>
      <c r="D2627" t="s">
        <v>26</v>
      </c>
      <c r="E2627" t="s">
        <v>13</v>
      </c>
      <c r="F2627">
        <v>25</v>
      </c>
      <c r="G2627" t="s">
        <v>14</v>
      </c>
      <c r="H2627" t="s">
        <v>15</v>
      </c>
      <c r="I2627" t="s">
        <v>16</v>
      </c>
      <c r="J2627" t="s">
        <v>6512</v>
      </c>
      <c r="K2627" t="s">
        <v>2484</v>
      </c>
      <c r="L2627">
        <v>600</v>
      </c>
      <c r="M2627" t="str">
        <f>IF(Crime_analysis[[#This Row],[Victim''s Age]]&lt;13,"Child",IF(AND(Crime_analysis[[#This Row],[Victim''s Age]]&gt;13,Crime_analysis[[#This Row],[Victim''s Age]]&lt;18),"Teenager",IF(AND(Crime_analysis[[#This Row],[Victim''s Age]]&gt;=18,Crime_analysis[[#This Row],[Victim''s Age]]&lt;41),"Youth","Adult")))</f>
        <v>Youth</v>
      </c>
    </row>
    <row r="2628" spans="1:13" x14ac:dyDescent="0.35">
      <c r="A2628">
        <v>220911327</v>
      </c>
      <c r="B2628" s="1">
        <v>44753</v>
      </c>
      <c r="C2628" s="1">
        <v>44753</v>
      </c>
      <c r="D2628" t="s">
        <v>65</v>
      </c>
      <c r="E2628" t="s">
        <v>320</v>
      </c>
      <c r="F2628">
        <v>55</v>
      </c>
      <c r="G2628" t="s">
        <v>14</v>
      </c>
      <c r="H2628" t="s">
        <v>20</v>
      </c>
      <c r="I2628" t="s">
        <v>38</v>
      </c>
      <c r="J2628" t="s">
        <v>113</v>
      </c>
      <c r="K2628" t="s">
        <v>2485</v>
      </c>
      <c r="L2628">
        <v>1755</v>
      </c>
      <c r="M2628" t="str">
        <f>IF(Crime_analysis[[#This Row],[Victim''s Age]]&lt;13,"Child",IF(AND(Crime_analysis[[#This Row],[Victim''s Age]]&gt;13,Crime_analysis[[#This Row],[Victim''s Age]]&lt;18),"Teenager",IF(AND(Crime_analysis[[#This Row],[Victim''s Age]]&gt;=18,Crime_analysis[[#This Row],[Victim''s Age]]&lt;41),"Youth","Adult")))</f>
        <v>Adult</v>
      </c>
    </row>
    <row r="2629" spans="1:13" x14ac:dyDescent="0.35">
      <c r="A2629">
        <v>221610064</v>
      </c>
      <c r="B2629" s="1">
        <v>44744</v>
      </c>
      <c r="C2629" s="1">
        <v>44744</v>
      </c>
      <c r="D2629" t="s">
        <v>86</v>
      </c>
      <c r="E2629" t="s">
        <v>471</v>
      </c>
      <c r="F2629">
        <v>31</v>
      </c>
      <c r="G2629" t="s">
        <v>14</v>
      </c>
      <c r="H2629" t="s">
        <v>20</v>
      </c>
      <c r="I2629" t="s">
        <v>16</v>
      </c>
      <c r="J2629" t="s">
        <v>6512</v>
      </c>
      <c r="K2629" t="s">
        <v>2486</v>
      </c>
      <c r="L2629">
        <v>1730</v>
      </c>
      <c r="M2629" t="str">
        <f>IF(Crime_analysis[[#This Row],[Victim''s Age]]&lt;13,"Child",IF(AND(Crime_analysis[[#This Row],[Victim''s Age]]&gt;13,Crime_analysis[[#This Row],[Victim''s Age]]&lt;18),"Teenager",IF(AND(Crime_analysis[[#This Row],[Victim''s Age]]&gt;=18,Crime_analysis[[#This Row],[Victim''s Age]]&lt;41),"Youth","Adult")))</f>
        <v>Youth</v>
      </c>
    </row>
    <row r="2630" spans="1:13" x14ac:dyDescent="0.35">
      <c r="A2630">
        <v>221418919</v>
      </c>
      <c r="B2630" s="1">
        <v>44867</v>
      </c>
      <c r="C2630" s="1">
        <v>44846</v>
      </c>
      <c r="D2630" t="s">
        <v>120</v>
      </c>
      <c r="E2630" t="s">
        <v>56</v>
      </c>
      <c r="F2630">
        <v>51</v>
      </c>
      <c r="G2630" t="s">
        <v>19</v>
      </c>
      <c r="H2630" t="s">
        <v>33</v>
      </c>
      <c r="I2630" t="s">
        <v>16</v>
      </c>
      <c r="J2630" t="s">
        <v>6512</v>
      </c>
      <c r="K2630" t="s">
        <v>2487</v>
      </c>
      <c r="L2630">
        <v>2045</v>
      </c>
      <c r="M2630" t="str">
        <f>IF(Crime_analysis[[#This Row],[Victim''s Age]]&lt;13,"Child",IF(AND(Crime_analysis[[#This Row],[Victim''s Age]]&gt;13,Crime_analysis[[#This Row],[Victim''s Age]]&lt;18),"Teenager",IF(AND(Crime_analysis[[#This Row],[Victim''s Age]]&gt;=18,Crime_analysis[[#This Row],[Victim''s Age]]&lt;41),"Youth","Adult")))</f>
        <v>Adult</v>
      </c>
    </row>
    <row r="2631" spans="1:13" x14ac:dyDescent="0.35">
      <c r="A2631">
        <v>222115166</v>
      </c>
      <c r="B2631" s="1">
        <v>44841</v>
      </c>
      <c r="C2631" s="1">
        <v>44841</v>
      </c>
      <c r="D2631" t="s">
        <v>103</v>
      </c>
      <c r="E2631" t="s">
        <v>181</v>
      </c>
      <c r="F2631">
        <v>35</v>
      </c>
      <c r="G2631" t="s">
        <v>19</v>
      </c>
      <c r="H2631" t="s">
        <v>33</v>
      </c>
      <c r="I2631" t="s">
        <v>59</v>
      </c>
      <c r="J2631" t="s">
        <v>6512</v>
      </c>
      <c r="K2631" t="s">
        <v>2488</v>
      </c>
      <c r="L2631">
        <v>2200</v>
      </c>
      <c r="M2631" t="str">
        <f>IF(Crime_analysis[[#This Row],[Victim''s Age]]&lt;13,"Child",IF(AND(Crime_analysis[[#This Row],[Victim''s Age]]&gt;13,Crime_analysis[[#This Row],[Victim''s Age]]&lt;18),"Teenager",IF(AND(Crime_analysis[[#This Row],[Victim''s Age]]&gt;=18,Crime_analysis[[#This Row],[Victim''s Age]]&lt;41),"Youth","Adult")))</f>
        <v>Youth</v>
      </c>
    </row>
    <row r="2632" spans="1:13" x14ac:dyDescent="0.35">
      <c r="A2632">
        <v>230804839</v>
      </c>
      <c r="B2632" s="1">
        <v>44947</v>
      </c>
      <c r="C2632" s="1">
        <v>44916</v>
      </c>
      <c r="D2632" t="s">
        <v>141</v>
      </c>
      <c r="E2632" t="s">
        <v>110</v>
      </c>
      <c r="F2632">
        <v>22</v>
      </c>
      <c r="G2632" t="s">
        <v>19</v>
      </c>
      <c r="H2632" t="s">
        <v>62</v>
      </c>
      <c r="I2632" t="s">
        <v>16</v>
      </c>
      <c r="J2632" t="s">
        <v>6512</v>
      </c>
      <c r="K2632" t="s">
        <v>2489</v>
      </c>
      <c r="L2632">
        <v>2000</v>
      </c>
      <c r="M2632" t="str">
        <f>IF(Crime_analysis[[#This Row],[Victim''s Age]]&lt;13,"Child",IF(AND(Crime_analysis[[#This Row],[Victim''s Age]]&gt;13,Crime_analysis[[#This Row],[Victim''s Age]]&lt;18),"Teenager",IF(AND(Crime_analysis[[#This Row],[Victim''s Age]]&gt;=18,Crime_analysis[[#This Row],[Victim''s Age]]&lt;41),"Youth","Adult")))</f>
        <v>Youth</v>
      </c>
    </row>
    <row r="2633" spans="1:13" x14ac:dyDescent="0.35">
      <c r="A2633">
        <v>221116603</v>
      </c>
      <c r="B2633" s="1">
        <v>44887</v>
      </c>
      <c r="C2633" s="1">
        <v>44877</v>
      </c>
      <c r="D2633" t="s">
        <v>61</v>
      </c>
      <c r="E2633" t="s">
        <v>50</v>
      </c>
      <c r="F2633">
        <v>33</v>
      </c>
      <c r="G2633" t="s">
        <v>14</v>
      </c>
      <c r="H2633" t="s">
        <v>30</v>
      </c>
      <c r="I2633" t="s">
        <v>16</v>
      </c>
      <c r="J2633" t="s">
        <v>6512</v>
      </c>
      <c r="K2633" t="s">
        <v>2490</v>
      </c>
      <c r="L2633">
        <v>2055</v>
      </c>
      <c r="M2633" t="str">
        <f>IF(Crime_analysis[[#This Row],[Victim''s Age]]&lt;13,"Child",IF(AND(Crime_analysis[[#This Row],[Victim''s Age]]&gt;13,Crime_analysis[[#This Row],[Victim''s Age]]&lt;18),"Teenager",IF(AND(Crime_analysis[[#This Row],[Victim''s Age]]&gt;=18,Crime_analysis[[#This Row],[Victim''s Age]]&lt;41),"Youth","Adult")))</f>
        <v>Youth</v>
      </c>
    </row>
    <row r="2634" spans="1:13" x14ac:dyDescent="0.35">
      <c r="A2634">
        <v>220514352</v>
      </c>
      <c r="B2634" s="1">
        <v>44835</v>
      </c>
      <c r="C2634" s="1">
        <v>44835</v>
      </c>
      <c r="D2634" t="s">
        <v>146</v>
      </c>
      <c r="E2634" t="s">
        <v>50</v>
      </c>
      <c r="F2634">
        <v>61</v>
      </c>
      <c r="G2634" t="s">
        <v>19</v>
      </c>
      <c r="H2634" t="s">
        <v>20</v>
      </c>
      <c r="I2634" t="s">
        <v>16</v>
      </c>
      <c r="J2634" t="s">
        <v>6512</v>
      </c>
      <c r="K2634" t="s">
        <v>2491</v>
      </c>
      <c r="L2634">
        <v>630</v>
      </c>
      <c r="M2634" t="str">
        <f>IF(Crime_analysis[[#This Row],[Victim''s Age]]&lt;13,"Child",IF(AND(Crime_analysis[[#This Row],[Victim''s Age]]&gt;13,Crime_analysis[[#This Row],[Victim''s Age]]&lt;18),"Teenager",IF(AND(Crime_analysis[[#This Row],[Victim''s Age]]&gt;=18,Crime_analysis[[#This Row],[Victim''s Age]]&lt;41),"Youth","Adult")))</f>
        <v>Adult</v>
      </c>
    </row>
    <row r="2635" spans="1:13" x14ac:dyDescent="0.35">
      <c r="A2635">
        <v>220620400</v>
      </c>
      <c r="B2635" s="1">
        <v>44915</v>
      </c>
      <c r="C2635" s="1">
        <v>44915</v>
      </c>
      <c r="D2635" t="s">
        <v>22</v>
      </c>
      <c r="E2635" t="s">
        <v>181</v>
      </c>
      <c r="F2635">
        <v>26</v>
      </c>
      <c r="G2635" t="s">
        <v>19</v>
      </c>
      <c r="H2635" t="s">
        <v>20</v>
      </c>
      <c r="I2635" t="s">
        <v>59</v>
      </c>
      <c r="J2635" t="s">
        <v>6512</v>
      </c>
      <c r="K2635" t="s">
        <v>2492</v>
      </c>
      <c r="L2635">
        <v>905</v>
      </c>
      <c r="M2635" t="str">
        <f>IF(Crime_analysis[[#This Row],[Victim''s Age]]&lt;13,"Child",IF(AND(Crime_analysis[[#This Row],[Victim''s Age]]&gt;13,Crime_analysis[[#This Row],[Victim''s Age]]&lt;18),"Teenager",IF(AND(Crime_analysis[[#This Row],[Victim''s Age]]&gt;=18,Crime_analysis[[#This Row],[Victim''s Age]]&lt;41),"Youth","Adult")))</f>
        <v>Youth</v>
      </c>
    </row>
    <row r="2636" spans="1:13" x14ac:dyDescent="0.35">
      <c r="A2636">
        <v>222018293</v>
      </c>
      <c r="B2636" s="1">
        <v>44898</v>
      </c>
      <c r="C2636" s="1">
        <v>44897</v>
      </c>
      <c r="D2636" t="s">
        <v>18</v>
      </c>
      <c r="E2636" t="s">
        <v>50</v>
      </c>
      <c r="F2636">
        <v>50</v>
      </c>
      <c r="G2636" t="s">
        <v>19</v>
      </c>
      <c r="H2636" t="s">
        <v>20</v>
      </c>
      <c r="I2636" t="s">
        <v>16</v>
      </c>
      <c r="J2636" t="s">
        <v>6512</v>
      </c>
      <c r="K2636" t="s">
        <v>544</v>
      </c>
      <c r="L2636">
        <v>1930</v>
      </c>
      <c r="M2636" t="str">
        <f>IF(Crime_analysis[[#This Row],[Victim''s Age]]&lt;13,"Child",IF(AND(Crime_analysis[[#This Row],[Victim''s Age]]&gt;13,Crime_analysis[[#This Row],[Victim''s Age]]&lt;18),"Teenager",IF(AND(Crime_analysis[[#This Row],[Victim''s Age]]&gt;=18,Crime_analysis[[#This Row],[Victim''s Age]]&lt;41),"Youth","Adult")))</f>
        <v>Adult</v>
      </c>
    </row>
    <row r="2637" spans="1:13" x14ac:dyDescent="0.35">
      <c r="A2637">
        <v>222015925</v>
      </c>
      <c r="B2637" s="1">
        <v>44850</v>
      </c>
      <c r="C2637" s="1">
        <v>44850</v>
      </c>
      <c r="D2637" t="s">
        <v>18</v>
      </c>
      <c r="E2637" t="s">
        <v>84</v>
      </c>
      <c r="F2637">
        <v>23</v>
      </c>
      <c r="G2637" t="s">
        <v>19</v>
      </c>
      <c r="H2637" t="s">
        <v>20</v>
      </c>
      <c r="I2637" t="s">
        <v>59</v>
      </c>
      <c r="J2637" t="s">
        <v>113</v>
      </c>
      <c r="K2637" t="s">
        <v>2493</v>
      </c>
      <c r="L2637">
        <v>1345</v>
      </c>
      <c r="M2637" t="str">
        <f>IF(Crime_analysis[[#This Row],[Victim''s Age]]&lt;13,"Child",IF(AND(Crime_analysis[[#This Row],[Victim''s Age]]&gt;13,Crime_analysis[[#This Row],[Victim''s Age]]&lt;18),"Teenager",IF(AND(Crime_analysis[[#This Row],[Victim''s Age]]&gt;=18,Crime_analysis[[#This Row],[Victim''s Age]]&lt;41),"Youth","Adult")))</f>
        <v>Youth</v>
      </c>
    </row>
    <row r="2638" spans="1:13" x14ac:dyDescent="0.35">
      <c r="A2638">
        <v>221811966</v>
      </c>
      <c r="B2638" s="1">
        <v>44714</v>
      </c>
      <c r="C2638" s="1">
        <v>44714</v>
      </c>
      <c r="D2638" t="s">
        <v>115</v>
      </c>
      <c r="E2638" t="s">
        <v>687</v>
      </c>
      <c r="F2638">
        <v>48</v>
      </c>
      <c r="G2638" t="s">
        <v>19</v>
      </c>
      <c r="H2638" t="s">
        <v>20</v>
      </c>
      <c r="I2638" t="s">
        <v>2247</v>
      </c>
      <c r="J2638" t="s">
        <v>78</v>
      </c>
      <c r="K2638" t="s">
        <v>2494</v>
      </c>
      <c r="L2638">
        <v>2200</v>
      </c>
      <c r="M2638" t="str">
        <f>IF(Crime_analysis[[#This Row],[Victim''s Age]]&lt;13,"Child",IF(AND(Crime_analysis[[#This Row],[Victim''s Age]]&gt;13,Crime_analysis[[#This Row],[Victim''s Age]]&lt;18),"Teenager",IF(AND(Crime_analysis[[#This Row],[Victim''s Age]]&gt;=18,Crime_analysis[[#This Row],[Victim''s Age]]&lt;41),"Youth","Adult")))</f>
        <v>Adult</v>
      </c>
    </row>
    <row r="2639" spans="1:13" x14ac:dyDescent="0.35">
      <c r="A2639">
        <v>222110225</v>
      </c>
      <c r="B2639" s="1">
        <v>44720</v>
      </c>
      <c r="C2639" s="1">
        <v>44719</v>
      </c>
      <c r="D2639" t="s">
        <v>103</v>
      </c>
      <c r="E2639" t="s">
        <v>84</v>
      </c>
      <c r="F2639">
        <v>50</v>
      </c>
      <c r="G2639" t="s">
        <v>14</v>
      </c>
      <c r="H2639" t="s">
        <v>30</v>
      </c>
      <c r="I2639" t="s">
        <v>59</v>
      </c>
      <c r="J2639" t="s">
        <v>78</v>
      </c>
      <c r="K2639" t="s">
        <v>2495</v>
      </c>
      <c r="L2639">
        <v>2330</v>
      </c>
      <c r="M2639" t="str">
        <f>IF(Crime_analysis[[#This Row],[Victim''s Age]]&lt;13,"Child",IF(AND(Crime_analysis[[#This Row],[Victim''s Age]]&gt;13,Crime_analysis[[#This Row],[Victim''s Age]]&lt;18),"Teenager",IF(AND(Crime_analysis[[#This Row],[Victim''s Age]]&gt;=18,Crime_analysis[[#This Row],[Victim''s Age]]&lt;41),"Youth","Adult")))</f>
        <v>Adult</v>
      </c>
    </row>
    <row r="2640" spans="1:13" x14ac:dyDescent="0.35">
      <c r="A2640">
        <v>221615098</v>
      </c>
      <c r="B2640" s="1">
        <v>44907</v>
      </c>
      <c r="C2640" s="1">
        <v>44906</v>
      </c>
      <c r="D2640" t="s">
        <v>86</v>
      </c>
      <c r="E2640" t="s">
        <v>150</v>
      </c>
      <c r="F2640">
        <v>46</v>
      </c>
      <c r="G2640" t="s">
        <v>14</v>
      </c>
      <c r="H2640" t="s">
        <v>30</v>
      </c>
      <c r="I2640" t="s">
        <v>16</v>
      </c>
      <c r="J2640" t="s">
        <v>6512</v>
      </c>
      <c r="K2640" t="s">
        <v>2496</v>
      </c>
      <c r="L2640">
        <v>2300</v>
      </c>
      <c r="M2640" t="str">
        <f>IF(Crime_analysis[[#This Row],[Victim''s Age]]&lt;13,"Child",IF(AND(Crime_analysis[[#This Row],[Victim''s Age]]&gt;13,Crime_analysis[[#This Row],[Victim''s Age]]&lt;18),"Teenager",IF(AND(Crime_analysis[[#This Row],[Victim''s Age]]&gt;=18,Crime_analysis[[#This Row],[Victim''s Age]]&lt;41),"Youth","Adult")))</f>
        <v>Adult</v>
      </c>
    </row>
    <row r="2641" spans="1:13" x14ac:dyDescent="0.35">
      <c r="A2641">
        <v>221413633</v>
      </c>
      <c r="B2641" s="1">
        <v>44749</v>
      </c>
      <c r="C2641" s="1">
        <v>44749</v>
      </c>
      <c r="D2641" t="s">
        <v>120</v>
      </c>
      <c r="E2641" t="s">
        <v>46</v>
      </c>
      <c r="F2641">
        <v>32</v>
      </c>
      <c r="G2641" t="s">
        <v>14</v>
      </c>
      <c r="H2641" t="s">
        <v>20</v>
      </c>
      <c r="I2641" t="s">
        <v>16</v>
      </c>
      <c r="J2641" t="s">
        <v>78</v>
      </c>
      <c r="K2641" t="s">
        <v>2497</v>
      </c>
      <c r="L2641">
        <v>1044</v>
      </c>
      <c r="M2641" t="str">
        <f>IF(Crime_analysis[[#This Row],[Victim''s Age]]&lt;13,"Child",IF(AND(Crime_analysis[[#This Row],[Victim''s Age]]&gt;13,Crime_analysis[[#This Row],[Victim''s Age]]&lt;18),"Teenager",IF(AND(Crime_analysis[[#This Row],[Victim''s Age]]&gt;=18,Crime_analysis[[#This Row],[Victim''s Age]]&lt;41),"Youth","Adult")))</f>
        <v>Youth</v>
      </c>
    </row>
    <row r="2642" spans="1:13" x14ac:dyDescent="0.35">
      <c r="A2642">
        <v>221613224</v>
      </c>
      <c r="B2642" s="1">
        <v>44844</v>
      </c>
      <c r="C2642" s="1">
        <v>44844</v>
      </c>
      <c r="D2642" t="s">
        <v>86</v>
      </c>
      <c r="E2642" t="s">
        <v>160</v>
      </c>
      <c r="F2642">
        <v>39</v>
      </c>
      <c r="G2642" t="s">
        <v>14</v>
      </c>
      <c r="H2642" t="s">
        <v>20</v>
      </c>
      <c r="I2642" t="s">
        <v>321</v>
      </c>
      <c r="J2642" t="s">
        <v>113</v>
      </c>
      <c r="K2642" t="s">
        <v>2498</v>
      </c>
      <c r="L2642">
        <v>915</v>
      </c>
      <c r="M2642" t="str">
        <f>IF(Crime_analysis[[#This Row],[Victim''s Age]]&lt;13,"Child",IF(AND(Crime_analysis[[#This Row],[Victim''s Age]]&gt;13,Crime_analysis[[#This Row],[Victim''s Age]]&lt;18),"Teenager",IF(AND(Crime_analysis[[#This Row],[Victim''s Age]]&gt;=18,Crime_analysis[[#This Row],[Victim''s Age]]&lt;41),"Youth","Adult")))</f>
        <v>Youth</v>
      </c>
    </row>
    <row r="2643" spans="1:13" x14ac:dyDescent="0.35">
      <c r="A2643">
        <v>220113733</v>
      </c>
      <c r="B2643" s="1">
        <v>44719</v>
      </c>
      <c r="C2643" s="1">
        <v>44719</v>
      </c>
      <c r="D2643" t="s">
        <v>42</v>
      </c>
      <c r="E2643" t="s">
        <v>415</v>
      </c>
      <c r="F2643">
        <v>27</v>
      </c>
      <c r="G2643" t="s">
        <v>14</v>
      </c>
      <c r="H2643" t="s">
        <v>30</v>
      </c>
      <c r="I2643" t="s">
        <v>59</v>
      </c>
      <c r="J2643" t="s">
        <v>113</v>
      </c>
      <c r="K2643" t="s">
        <v>2499</v>
      </c>
      <c r="L2643">
        <v>1215</v>
      </c>
      <c r="M2643" t="str">
        <f>IF(Crime_analysis[[#This Row],[Victim''s Age]]&lt;13,"Child",IF(AND(Crime_analysis[[#This Row],[Victim''s Age]]&gt;13,Crime_analysis[[#This Row],[Victim''s Age]]&lt;18),"Teenager",IF(AND(Crime_analysis[[#This Row],[Victim''s Age]]&gt;=18,Crime_analysis[[#This Row],[Victim''s Age]]&lt;41),"Youth","Adult")))</f>
        <v>Youth</v>
      </c>
    </row>
    <row r="2644" spans="1:13" x14ac:dyDescent="0.35">
      <c r="A2644">
        <v>221419507</v>
      </c>
      <c r="B2644" s="1">
        <v>44895</v>
      </c>
      <c r="C2644" s="1">
        <v>44888</v>
      </c>
      <c r="D2644" t="s">
        <v>120</v>
      </c>
      <c r="E2644" t="s">
        <v>35</v>
      </c>
      <c r="F2644">
        <v>41</v>
      </c>
      <c r="G2644" t="s">
        <v>19</v>
      </c>
      <c r="H2644" t="s">
        <v>30</v>
      </c>
      <c r="I2644" t="s">
        <v>16</v>
      </c>
      <c r="J2644" t="s">
        <v>6512</v>
      </c>
      <c r="K2644" t="s">
        <v>2500</v>
      </c>
      <c r="L2644">
        <v>1500</v>
      </c>
      <c r="M2644" t="str">
        <f>IF(Crime_analysis[[#This Row],[Victim''s Age]]&lt;13,"Child",IF(AND(Crime_analysis[[#This Row],[Victim''s Age]]&gt;13,Crime_analysis[[#This Row],[Victim''s Age]]&lt;18),"Teenager",IF(AND(Crime_analysis[[#This Row],[Victim''s Age]]&gt;=18,Crime_analysis[[#This Row],[Victim''s Age]]&lt;41),"Youth","Adult")))</f>
        <v>Adult</v>
      </c>
    </row>
    <row r="2645" spans="1:13" x14ac:dyDescent="0.35">
      <c r="A2645">
        <v>221315057</v>
      </c>
      <c r="B2645" s="1">
        <v>44769</v>
      </c>
      <c r="C2645" s="1">
        <v>44769</v>
      </c>
      <c r="D2645" t="s">
        <v>52</v>
      </c>
      <c r="E2645" t="s">
        <v>122</v>
      </c>
      <c r="F2645">
        <v>35</v>
      </c>
      <c r="G2645" t="s">
        <v>14</v>
      </c>
      <c r="H2645" t="s">
        <v>20</v>
      </c>
      <c r="I2645" t="s">
        <v>16</v>
      </c>
      <c r="J2645" t="s">
        <v>6512</v>
      </c>
      <c r="K2645" t="s">
        <v>2501</v>
      </c>
      <c r="L2645">
        <v>1115</v>
      </c>
      <c r="M2645" t="str">
        <f>IF(Crime_analysis[[#This Row],[Victim''s Age]]&lt;13,"Child",IF(AND(Crime_analysis[[#This Row],[Victim''s Age]]&gt;13,Crime_analysis[[#This Row],[Victim''s Age]]&lt;18),"Teenager",IF(AND(Crime_analysis[[#This Row],[Victim''s Age]]&gt;=18,Crime_analysis[[#This Row],[Victim''s Age]]&lt;41),"Youth","Adult")))</f>
        <v>Youth</v>
      </c>
    </row>
    <row r="2646" spans="1:13" x14ac:dyDescent="0.35">
      <c r="A2646">
        <v>220618085</v>
      </c>
      <c r="B2646" s="1">
        <v>44858</v>
      </c>
      <c r="C2646" s="1">
        <v>44856</v>
      </c>
      <c r="D2646" t="s">
        <v>22</v>
      </c>
      <c r="E2646" t="s">
        <v>110</v>
      </c>
      <c r="F2646">
        <v>30</v>
      </c>
      <c r="G2646" t="s">
        <v>14</v>
      </c>
      <c r="H2646" t="s">
        <v>30</v>
      </c>
      <c r="I2646" t="s">
        <v>16</v>
      </c>
      <c r="J2646" t="s">
        <v>6512</v>
      </c>
      <c r="K2646" t="s">
        <v>2203</v>
      </c>
      <c r="L2646">
        <v>1135</v>
      </c>
      <c r="M2646" t="str">
        <f>IF(Crime_analysis[[#This Row],[Victim''s Age]]&lt;13,"Child",IF(AND(Crime_analysis[[#This Row],[Victim''s Age]]&gt;13,Crime_analysis[[#This Row],[Victim''s Age]]&lt;18),"Teenager",IF(AND(Crime_analysis[[#This Row],[Victim''s Age]]&gt;=18,Crime_analysis[[#This Row],[Victim''s Age]]&lt;41),"Youth","Adult")))</f>
        <v>Youth</v>
      </c>
    </row>
    <row r="2647" spans="1:13" x14ac:dyDescent="0.35">
      <c r="A2647">
        <v>221518157</v>
      </c>
      <c r="B2647" s="1">
        <v>44900</v>
      </c>
      <c r="C2647" s="1">
        <v>44898</v>
      </c>
      <c r="D2647" t="s">
        <v>29</v>
      </c>
      <c r="E2647" t="s">
        <v>46</v>
      </c>
      <c r="F2647">
        <v>41</v>
      </c>
      <c r="G2647" t="s">
        <v>14</v>
      </c>
      <c r="H2647" t="s">
        <v>89</v>
      </c>
      <c r="I2647" t="s">
        <v>16</v>
      </c>
      <c r="J2647" t="s">
        <v>78</v>
      </c>
      <c r="K2647" t="s">
        <v>2502</v>
      </c>
      <c r="L2647">
        <v>1109</v>
      </c>
      <c r="M2647" t="str">
        <f>IF(Crime_analysis[[#This Row],[Victim''s Age]]&lt;13,"Child",IF(AND(Crime_analysis[[#This Row],[Victim''s Age]]&gt;13,Crime_analysis[[#This Row],[Victim''s Age]]&lt;18),"Teenager",IF(AND(Crime_analysis[[#This Row],[Victim''s Age]]&gt;=18,Crime_analysis[[#This Row],[Victim''s Age]]&lt;41),"Youth","Adult")))</f>
        <v>Adult</v>
      </c>
    </row>
    <row r="2648" spans="1:13" x14ac:dyDescent="0.35">
      <c r="A2648">
        <v>220914926</v>
      </c>
      <c r="B2648" s="1">
        <v>44846</v>
      </c>
      <c r="C2648" s="1">
        <v>44846</v>
      </c>
      <c r="D2648" t="s">
        <v>65</v>
      </c>
      <c r="E2648" t="s">
        <v>122</v>
      </c>
      <c r="F2648">
        <v>66</v>
      </c>
      <c r="G2648" t="s">
        <v>14</v>
      </c>
      <c r="H2648" t="s">
        <v>30</v>
      </c>
      <c r="I2648" t="s">
        <v>16</v>
      </c>
      <c r="J2648" t="s">
        <v>6512</v>
      </c>
      <c r="K2648" t="s">
        <v>2503</v>
      </c>
      <c r="L2648">
        <v>1215</v>
      </c>
      <c r="M2648" t="str">
        <f>IF(Crime_analysis[[#This Row],[Victim''s Age]]&lt;13,"Child",IF(AND(Crime_analysis[[#This Row],[Victim''s Age]]&gt;13,Crime_analysis[[#This Row],[Victim''s Age]]&lt;18),"Teenager",IF(AND(Crime_analysis[[#This Row],[Victim''s Age]]&gt;=18,Crime_analysis[[#This Row],[Victim''s Age]]&lt;41),"Youth","Adult")))</f>
        <v>Adult</v>
      </c>
    </row>
    <row r="2649" spans="1:13" x14ac:dyDescent="0.35">
      <c r="A2649">
        <v>221220980</v>
      </c>
      <c r="B2649" s="1">
        <v>44828</v>
      </c>
      <c r="C2649" s="1">
        <v>44828</v>
      </c>
      <c r="D2649" t="s">
        <v>24</v>
      </c>
      <c r="E2649" t="s">
        <v>471</v>
      </c>
      <c r="F2649">
        <v>23</v>
      </c>
      <c r="G2649" t="s">
        <v>14</v>
      </c>
      <c r="H2649" t="s">
        <v>20</v>
      </c>
      <c r="I2649" t="s">
        <v>16</v>
      </c>
      <c r="J2649" t="s">
        <v>6512</v>
      </c>
      <c r="K2649" t="s">
        <v>2504</v>
      </c>
      <c r="L2649">
        <v>230</v>
      </c>
      <c r="M2649" t="str">
        <f>IF(Crime_analysis[[#This Row],[Victim''s Age]]&lt;13,"Child",IF(AND(Crime_analysis[[#This Row],[Victim''s Age]]&gt;13,Crime_analysis[[#This Row],[Victim''s Age]]&lt;18),"Teenager",IF(AND(Crime_analysis[[#This Row],[Victim''s Age]]&gt;=18,Crime_analysis[[#This Row],[Victim''s Age]]&lt;41),"Youth","Adult")))</f>
        <v>Youth</v>
      </c>
    </row>
    <row r="2650" spans="1:13" x14ac:dyDescent="0.35">
      <c r="A2650">
        <v>221514497</v>
      </c>
      <c r="B2650" s="1">
        <v>44809</v>
      </c>
      <c r="C2650" s="1">
        <v>44809</v>
      </c>
      <c r="D2650" t="s">
        <v>29</v>
      </c>
      <c r="E2650" t="s">
        <v>415</v>
      </c>
      <c r="F2650">
        <v>54</v>
      </c>
      <c r="G2650" t="s">
        <v>14</v>
      </c>
      <c r="H2650" t="s">
        <v>30</v>
      </c>
      <c r="I2650" t="s">
        <v>59</v>
      </c>
      <c r="J2650" t="s">
        <v>6512</v>
      </c>
      <c r="K2650" t="s">
        <v>2505</v>
      </c>
      <c r="L2650">
        <v>1930</v>
      </c>
      <c r="M2650" t="str">
        <f>IF(Crime_analysis[[#This Row],[Victim''s Age]]&lt;13,"Child",IF(AND(Crime_analysis[[#This Row],[Victim''s Age]]&gt;13,Crime_analysis[[#This Row],[Victim''s Age]]&lt;18),"Teenager",IF(AND(Crime_analysis[[#This Row],[Victim''s Age]]&gt;=18,Crime_analysis[[#This Row],[Victim''s Age]]&lt;41),"Youth","Adult")))</f>
        <v>Adult</v>
      </c>
    </row>
    <row r="2651" spans="1:13" x14ac:dyDescent="0.35">
      <c r="A2651">
        <v>222019315</v>
      </c>
      <c r="B2651" s="1">
        <v>44911</v>
      </c>
      <c r="C2651" s="1">
        <v>44911</v>
      </c>
      <c r="D2651" t="s">
        <v>18</v>
      </c>
      <c r="E2651" t="s">
        <v>160</v>
      </c>
      <c r="F2651">
        <v>23</v>
      </c>
      <c r="G2651" t="s">
        <v>14</v>
      </c>
      <c r="H2651" t="s">
        <v>20</v>
      </c>
      <c r="I2651" t="s">
        <v>59</v>
      </c>
      <c r="J2651" t="s">
        <v>113</v>
      </c>
      <c r="K2651" t="s">
        <v>2506</v>
      </c>
      <c r="L2651">
        <v>2130</v>
      </c>
      <c r="M2651" t="str">
        <f>IF(Crime_analysis[[#This Row],[Victim''s Age]]&lt;13,"Child",IF(AND(Crime_analysis[[#This Row],[Victim''s Age]]&gt;13,Crime_analysis[[#This Row],[Victim''s Age]]&lt;18),"Teenager",IF(AND(Crime_analysis[[#This Row],[Victim''s Age]]&gt;=18,Crime_analysis[[#This Row],[Victim''s Age]]&lt;41),"Youth","Adult")))</f>
        <v>Youth</v>
      </c>
    </row>
    <row r="2652" spans="1:13" x14ac:dyDescent="0.35">
      <c r="A2652">
        <v>220113885</v>
      </c>
      <c r="B2652" s="1">
        <v>44721</v>
      </c>
      <c r="C2652" s="1">
        <v>44721</v>
      </c>
      <c r="D2652" t="s">
        <v>42</v>
      </c>
      <c r="E2652" t="s">
        <v>415</v>
      </c>
      <c r="F2652">
        <v>15</v>
      </c>
      <c r="G2652" t="s">
        <v>19</v>
      </c>
      <c r="H2652" t="s">
        <v>20</v>
      </c>
      <c r="I2652" t="s">
        <v>1895</v>
      </c>
      <c r="J2652" t="s">
        <v>6512</v>
      </c>
      <c r="K2652" t="s">
        <v>2507</v>
      </c>
      <c r="L2652">
        <v>2315</v>
      </c>
      <c r="M2652" t="str">
        <f>IF(Crime_analysis[[#This Row],[Victim''s Age]]&lt;13,"Child",IF(AND(Crime_analysis[[#This Row],[Victim''s Age]]&gt;13,Crime_analysis[[#This Row],[Victim''s Age]]&lt;18),"Teenager",IF(AND(Crime_analysis[[#This Row],[Victim''s Age]]&gt;=18,Crime_analysis[[#This Row],[Victim''s Age]]&lt;41),"Youth","Adult")))</f>
        <v>Teenager</v>
      </c>
    </row>
    <row r="2653" spans="1:13" x14ac:dyDescent="0.35">
      <c r="A2653">
        <v>221223492</v>
      </c>
      <c r="B2653" s="1">
        <v>44869</v>
      </c>
      <c r="C2653" s="1">
        <v>44868</v>
      </c>
      <c r="D2653" t="s">
        <v>24</v>
      </c>
      <c r="E2653" t="s">
        <v>13</v>
      </c>
      <c r="F2653">
        <v>25</v>
      </c>
      <c r="G2653" t="s">
        <v>14</v>
      </c>
      <c r="H2653" t="s">
        <v>15</v>
      </c>
      <c r="I2653" t="s">
        <v>16</v>
      </c>
      <c r="J2653" t="s">
        <v>6512</v>
      </c>
      <c r="K2653" t="s">
        <v>2508</v>
      </c>
      <c r="L2653">
        <v>224</v>
      </c>
      <c r="M2653" t="str">
        <f>IF(Crime_analysis[[#This Row],[Victim''s Age]]&lt;13,"Child",IF(AND(Crime_analysis[[#This Row],[Victim''s Age]]&gt;13,Crime_analysis[[#This Row],[Victim''s Age]]&lt;18),"Teenager",IF(AND(Crime_analysis[[#This Row],[Victim''s Age]]&gt;=18,Crime_analysis[[#This Row],[Victim''s Age]]&lt;41),"Youth","Adult")))</f>
        <v>Youth</v>
      </c>
    </row>
    <row r="2654" spans="1:13" x14ac:dyDescent="0.35">
      <c r="A2654">
        <v>221817511</v>
      </c>
      <c r="B2654" s="1">
        <v>44819</v>
      </c>
      <c r="C2654" s="1">
        <v>44803</v>
      </c>
      <c r="D2654" t="s">
        <v>115</v>
      </c>
      <c r="E2654" t="s">
        <v>46</v>
      </c>
      <c r="F2654">
        <v>26</v>
      </c>
      <c r="G2654" t="s">
        <v>14</v>
      </c>
      <c r="H2654" t="s">
        <v>15</v>
      </c>
      <c r="I2654" t="s">
        <v>16</v>
      </c>
      <c r="J2654" t="s">
        <v>6512</v>
      </c>
      <c r="K2654" t="s">
        <v>2509</v>
      </c>
      <c r="L2654">
        <v>950</v>
      </c>
      <c r="M2654" t="str">
        <f>IF(Crime_analysis[[#This Row],[Victim''s Age]]&lt;13,"Child",IF(AND(Crime_analysis[[#This Row],[Victim''s Age]]&gt;13,Crime_analysis[[#This Row],[Victim''s Age]]&lt;18),"Teenager",IF(AND(Crime_analysis[[#This Row],[Victim''s Age]]&gt;=18,Crime_analysis[[#This Row],[Victim''s Age]]&lt;41),"Youth","Adult")))</f>
        <v>Youth</v>
      </c>
    </row>
    <row r="2655" spans="1:13" x14ac:dyDescent="0.35">
      <c r="A2655">
        <v>230905949</v>
      </c>
      <c r="B2655" s="1">
        <v>44978</v>
      </c>
      <c r="C2655" s="1">
        <v>44682</v>
      </c>
      <c r="D2655" t="s">
        <v>65</v>
      </c>
      <c r="E2655" t="s">
        <v>74</v>
      </c>
      <c r="F2655">
        <v>34</v>
      </c>
      <c r="G2655" t="s">
        <v>19</v>
      </c>
      <c r="H2655" t="s">
        <v>30</v>
      </c>
      <c r="I2655" t="s">
        <v>16</v>
      </c>
      <c r="J2655" t="s">
        <v>6512</v>
      </c>
      <c r="K2655" t="s">
        <v>2510</v>
      </c>
      <c r="L2655">
        <v>900</v>
      </c>
      <c r="M2655" t="str">
        <f>IF(Crime_analysis[[#This Row],[Victim''s Age]]&lt;13,"Child",IF(AND(Crime_analysis[[#This Row],[Victim''s Age]]&gt;13,Crime_analysis[[#This Row],[Victim''s Age]]&lt;18),"Teenager",IF(AND(Crime_analysis[[#This Row],[Victim''s Age]]&gt;=18,Crime_analysis[[#This Row],[Victim''s Age]]&lt;41),"Youth","Adult")))</f>
        <v>Youth</v>
      </c>
    </row>
    <row r="2656" spans="1:13" x14ac:dyDescent="0.35">
      <c r="A2656">
        <v>220717818</v>
      </c>
      <c r="B2656" s="1">
        <v>44911</v>
      </c>
      <c r="C2656" s="1">
        <v>44886</v>
      </c>
      <c r="D2656" t="s">
        <v>45</v>
      </c>
      <c r="E2656" t="s">
        <v>46</v>
      </c>
      <c r="F2656">
        <v>24</v>
      </c>
      <c r="G2656" t="s">
        <v>19</v>
      </c>
      <c r="H2656" t="s">
        <v>15</v>
      </c>
      <c r="I2656" t="s">
        <v>16</v>
      </c>
      <c r="J2656" t="s">
        <v>6512</v>
      </c>
      <c r="K2656" t="s">
        <v>2511</v>
      </c>
      <c r="L2656">
        <v>1822</v>
      </c>
      <c r="M2656" t="str">
        <f>IF(Crime_analysis[[#This Row],[Victim''s Age]]&lt;13,"Child",IF(AND(Crime_analysis[[#This Row],[Victim''s Age]]&gt;13,Crime_analysis[[#This Row],[Victim''s Age]]&lt;18),"Teenager",IF(AND(Crime_analysis[[#This Row],[Victim''s Age]]&gt;=18,Crime_analysis[[#This Row],[Victim''s Age]]&lt;41),"Youth","Adult")))</f>
        <v>Youth</v>
      </c>
    </row>
    <row r="2657" spans="1:13" x14ac:dyDescent="0.35">
      <c r="A2657">
        <v>220916513</v>
      </c>
      <c r="B2657" s="1">
        <v>44890</v>
      </c>
      <c r="C2657" s="1">
        <v>44889</v>
      </c>
      <c r="D2657" t="s">
        <v>65</v>
      </c>
      <c r="E2657" t="s">
        <v>687</v>
      </c>
      <c r="F2657">
        <v>29</v>
      </c>
      <c r="G2657" t="s">
        <v>19</v>
      </c>
      <c r="H2657" t="s">
        <v>30</v>
      </c>
      <c r="I2657" t="s">
        <v>2027</v>
      </c>
      <c r="J2657" t="s">
        <v>6512</v>
      </c>
      <c r="K2657" t="s">
        <v>2512</v>
      </c>
      <c r="L2657">
        <v>2340</v>
      </c>
      <c r="M2657" t="str">
        <f>IF(Crime_analysis[[#This Row],[Victim''s Age]]&lt;13,"Child",IF(AND(Crime_analysis[[#This Row],[Victim''s Age]]&gt;13,Crime_analysis[[#This Row],[Victim''s Age]]&lt;18),"Teenager",IF(AND(Crime_analysis[[#This Row],[Victim''s Age]]&gt;=18,Crime_analysis[[#This Row],[Victim''s Age]]&lt;41),"Youth","Adult")))</f>
        <v>Youth</v>
      </c>
    </row>
    <row r="2658" spans="1:13" x14ac:dyDescent="0.35">
      <c r="A2658">
        <v>221017571</v>
      </c>
      <c r="B2658" s="1">
        <v>44906</v>
      </c>
      <c r="C2658" s="1">
        <v>44906</v>
      </c>
      <c r="D2658" t="s">
        <v>77</v>
      </c>
      <c r="E2658" t="s">
        <v>35</v>
      </c>
      <c r="F2658">
        <v>61</v>
      </c>
      <c r="G2658" t="s">
        <v>14</v>
      </c>
      <c r="H2658" t="s">
        <v>15</v>
      </c>
      <c r="I2658" t="s">
        <v>16</v>
      </c>
      <c r="J2658" t="s">
        <v>6512</v>
      </c>
      <c r="K2658" t="s">
        <v>1310</v>
      </c>
      <c r="L2658">
        <v>1630</v>
      </c>
      <c r="M2658" t="str">
        <f>IF(Crime_analysis[[#This Row],[Victim''s Age]]&lt;13,"Child",IF(AND(Crime_analysis[[#This Row],[Victim''s Age]]&gt;13,Crime_analysis[[#This Row],[Victim''s Age]]&lt;18),"Teenager",IF(AND(Crime_analysis[[#This Row],[Victim''s Age]]&gt;=18,Crime_analysis[[#This Row],[Victim''s Age]]&lt;41),"Youth","Adult")))</f>
        <v>Adult</v>
      </c>
    </row>
    <row r="2659" spans="1:13" x14ac:dyDescent="0.35">
      <c r="A2659">
        <v>222011884</v>
      </c>
      <c r="B2659" s="1">
        <v>44744</v>
      </c>
      <c r="C2659" s="1">
        <v>44742</v>
      </c>
      <c r="D2659" t="s">
        <v>18</v>
      </c>
      <c r="E2659" t="s">
        <v>181</v>
      </c>
      <c r="F2659">
        <v>36</v>
      </c>
      <c r="G2659" t="s">
        <v>19</v>
      </c>
      <c r="H2659" t="s">
        <v>30</v>
      </c>
      <c r="I2659" t="s">
        <v>59</v>
      </c>
      <c r="J2659" t="s">
        <v>78</v>
      </c>
      <c r="K2659" t="s">
        <v>2513</v>
      </c>
      <c r="L2659">
        <v>100</v>
      </c>
      <c r="M2659" t="str">
        <f>IF(Crime_analysis[[#This Row],[Victim''s Age]]&lt;13,"Child",IF(AND(Crime_analysis[[#This Row],[Victim''s Age]]&gt;13,Crime_analysis[[#This Row],[Victim''s Age]]&lt;18),"Teenager",IF(AND(Crime_analysis[[#This Row],[Victim''s Age]]&gt;=18,Crime_analysis[[#This Row],[Victim''s Age]]&lt;41),"Youth","Adult")))</f>
        <v>Youth</v>
      </c>
    </row>
    <row r="2660" spans="1:13" x14ac:dyDescent="0.35">
      <c r="A2660">
        <v>230504334</v>
      </c>
      <c r="B2660" s="1">
        <v>44935</v>
      </c>
      <c r="C2660" s="1">
        <v>44900</v>
      </c>
      <c r="D2660" t="s">
        <v>146</v>
      </c>
      <c r="E2660" t="s">
        <v>84</v>
      </c>
      <c r="F2660">
        <v>35</v>
      </c>
      <c r="G2660" t="s">
        <v>19</v>
      </c>
      <c r="H2660" t="s">
        <v>15</v>
      </c>
      <c r="I2660" t="s">
        <v>59</v>
      </c>
      <c r="J2660" t="s">
        <v>78</v>
      </c>
      <c r="K2660" t="s">
        <v>2388</v>
      </c>
      <c r="L2660">
        <v>1608</v>
      </c>
      <c r="M2660" t="str">
        <f>IF(Crime_analysis[[#This Row],[Victim''s Age]]&lt;13,"Child",IF(AND(Crime_analysis[[#This Row],[Victim''s Age]]&gt;13,Crime_analysis[[#This Row],[Victim''s Age]]&lt;18),"Teenager",IF(AND(Crime_analysis[[#This Row],[Victim''s Age]]&gt;=18,Crime_analysis[[#This Row],[Victim''s Age]]&lt;41),"Youth","Adult")))</f>
        <v>Youth</v>
      </c>
    </row>
    <row r="2661" spans="1:13" x14ac:dyDescent="0.35">
      <c r="A2661">
        <v>220322037</v>
      </c>
      <c r="B2661" s="1">
        <v>44913</v>
      </c>
      <c r="C2661" s="1">
        <v>44912</v>
      </c>
      <c r="D2661" t="s">
        <v>12</v>
      </c>
      <c r="E2661" t="s">
        <v>206</v>
      </c>
      <c r="F2661">
        <v>22</v>
      </c>
      <c r="G2661" t="s">
        <v>14</v>
      </c>
      <c r="H2661" t="s">
        <v>126</v>
      </c>
      <c r="I2661" t="s">
        <v>16</v>
      </c>
      <c r="J2661" t="s">
        <v>6512</v>
      </c>
      <c r="K2661" t="s">
        <v>2514</v>
      </c>
      <c r="L2661">
        <v>2030</v>
      </c>
      <c r="M2661" t="str">
        <f>IF(Crime_analysis[[#This Row],[Victim''s Age]]&lt;13,"Child",IF(AND(Crime_analysis[[#This Row],[Victim''s Age]]&gt;13,Crime_analysis[[#This Row],[Victim''s Age]]&lt;18),"Teenager",IF(AND(Crime_analysis[[#This Row],[Victim''s Age]]&gt;=18,Crime_analysis[[#This Row],[Victim''s Age]]&lt;41),"Youth","Adult")))</f>
        <v>Youth</v>
      </c>
    </row>
    <row r="2662" spans="1:13" x14ac:dyDescent="0.35">
      <c r="A2662">
        <v>220817759</v>
      </c>
      <c r="B2662" s="1">
        <v>44901</v>
      </c>
      <c r="C2662" s="1">
        <v>44900</v>
      </c>
      <c r="D2662" t="s">
        <v>141</v>
      </c>
      <c r="E2662" t="s">
        <v>110</v>
      </c>
      <c r="F2662">
        <v>44</v>
      </c>
      <c r="G2662" t="s">
        <v>19</v>
      </c>
      <c r="H2662" t="s">
        <v>30</v>
      </c>
      <c r="I2662" t="s">
        <v>16</v>
      </c>
      <c r="J2662" t="s">
        <v>6512</v>
      </c>
      <c r="K2662" t="s">
        <v>2515</v>
      </c>
      <c r="L2662">
        <v>1400</v>
      </c>
      <c r="M2662" t="str">
        <f>IF(Crime_analysis[[#This Row],[Victim''s Age]]&lt;13,"Child",IF(AND(Crime_analysis[[#This Row],[Victim''s Age]]&gt;13,Crime_analysis[[#This Row],[Victim''s Age]]&lt;18),"Teenager",IF(AND(Crime_analysis[[#This Row],[Victim''s Age]]&gt;=18,Crime_analysis[[#This Row],[Victim''s Age]]&lt;41),"Youth","Adult")))</f>
        <v>Adult</v>
      </c>
    </row>
    <row r="2663" spans="1:13" x14ac:dyDescent="0.35">
      <c r="A2663">
        <v>221215688</v>
      </c>
      <c r="B2663" s="1">
        <v>44756</v>
      </c>
      <c r="C2663" s="1">
        <v>44756</v>
      </c>
      <c r="D2663" t="s">
        <v>24</v>
      </c>
      <c r="E2663" t="s">
        <v>98</v>
      </c>
      <c r="F2663">
        <v>40</v>
      </c>
      <c r="G2663" t="s">
        <v>14</v>
      </c>
      <c r="H2663" t="s">
        <v>15</v>
      </c>
      <c r="I2663" t="s">
        <v>16</v>
      </c>
      <c r="J2663" t="s">
        <v>6512</v>
      </c>
      <c r="K2663" t="s">
        <v>2516</v>
      </c>
      <c r="L2663">
        <v>19</v>
      </c>
      <c r="M2663" t="str">
        <f>IF(Crime_analysis[[#This Row],[Victim''s Age]]&lt;13,"Child",IF(AND(Crime_analysis[[#This Row],[Victim''s Age]]&gt;13,Crime_analysis[[#This Row],[Victim''s Age]]&lt;18),"Teenager",IF(AND(Crime_analysis[[#This Row],[Victim''s Age]]&gt;=18,Crime_analysis[[#This Row],[Victim''s Age]]&lt;41),"Youth","Adult")))</f>
        <v>Youth</v>
      </c>
    </row>
    <row r="2664" spans="1:13" x14ac:dyDescent="0.35">
      <c r="A2664">
        <v>222114138</v>
      </c>
      <c r="B2664" s="1">
        <v>44815</v>
      </c>
      <c r="C2664" s="1">
        <v>44815</v>
      </c>
      <c r="D2664" t="s">
        <v>103</v>
      </c>
      <c r="E2664" t="s">
        <v>517</v>
      </c>
      <c r="F2664">
        <v>24</v>
      </c>
      <c r="G2664" t="s">
        <v>14</v>
      </c>
      <c r="H2664" t="s">
        <v>20</v>
      </c>
      <c r="I2664" t="s">
        <v>321</v>
      </c>
      <c r="J2664" t="s">
        <v>6512</v>
      </c>
      <c r="K2664" t="s">
        <v>756</v>
      </c>
      <c r="L2664">
        <v>930</v>
      </c>
      <c r="M2664" t="str">
        <f>IF(Crime_analysis[[#This Row],[Victim''s Age]]&lt;13,"Child",IF(AND(Crime_analysis[[#This Row],[Victim''s Age]]&gt;13,Crime_analysis[[#This Row],[Victim''s Age]]&lt;18),"Teenager",IF(AND(Crime_analysis[[#This Row],[Victim''s Age]]&gt;=18,Crime_analysis[[#This Row],[Victim''s Age]]&lt;41),"Youth","Adult")))</f>
        <v>Youth</v>
      </c>
    </row>
    <row r="2665" spans="1:13" x14ac:dyDescent="0.35">
      <c r="A2665">
        <v>220413452</v>
      </c>
      <c r="B2665" s="1">
        <v>44826</v>
      </c>
      <c r="C2665" s="1">
        <v>44822</v>
      </c>
      <c r="D2665" t="s">
        <v>68</v>
      </c>
      <c r="E2665" t="s">
        <v>471</v>
      </c>
      <c r="F2665">
        <v>24</v>
      </c>
      <c r="G2665" t="s">
        <v>19</v>
      </c>
      <c r="H2665" t="s">
        <v>126</v>
      </c>
      <c r="I2665" t="s">
        <v>16</v>
      </c>
      <c r="J2665" t="s">
        <v>6512</v>
      </c>
      <c r="K2665" t="s">
        <v>2517</v>
      </c>
      <c r="L2665">
        <v>2230</v>
      </c>
      <c r="M2665" t="str">
        <f>IF(Crime_analysis[[#This Row],[Victim''s Age]]&lt;13,"Child",IF(AND(Crime_analysis[[#This Row],[Victim''s Age]]&gt;13,Crime_analysis[[#This Row],[Victim''s Age]]&lt;18),"Teenager",IF(AND(Crime_analysis[[#This Row],[Victim''s Age]]&gt;=18,Crime_analysis[[#This Row],[Victim''s Age]]&lt;41),"Youth","Adult")))</f>
        <v>Youth</v>
      </c>
    </row>
    <row r="2666" spans="1:13" x14ac:dyDescent="0.35">
      <c r="A2666">
        <v>221710278</v>
      </c>
      <c r="B2666" s="1">
        <v>44729</v>
      </c>
      <c r="C2666" s="1">
        <v>44729</v>
      </c>
      <c r="D2666" t="s">
        <v>40</v>
      </c>
      <c r="E2666" t="s">
        <v>122</v>
      </c>
      <c r="F2666">
        <v>66</v>
      </c>
      <c r="G2666" t="s">
        <v>14</v>
      </c>
      <c r="H2666" t="s">
        <v>33</v>
      </c>
      <c r="I2666" t="s">
        <v>270</v>
      </c>
      <c r="J2666" t="s">
        <v>113</v>
      </c>
      <c r="K2666" t="s">
        <v>2518</v>
      </c>
      <c r="L2666">
        <v>1730</v>
      </c>
      <c r="M2666" t="str">
        <f>IF(Crime_analysis[[#This Row],[Victim''s Age]]&lt;13,"Child",IF(AND(Crime_analysis[[#This Row],[Victim''s Age]]&gt;13,Crime_analysis[[#This Row],[Victim''s Age]]&lt;18),"Teenager",IF(AND(Crime_analysis[[#This Row],[Victim''s Age]]&gt;=18,Crime_analysis[[#This Row],[Victim''s Age]]&lt;41),"Youth","Adult")))</f>
        <v>Adult</v>
      </c>
    </row>
    <row r="2667" spans="1:13" x14ac:dyDescent="0.35">
      <c r="A2667">
        <v>221418820</v>
      </c>
      <c r="B2667" s="1">
        <v>44878</v>
      </c>
      <c r="C2667" s="1">
        <v>44878</v>
      </c>
      <c r="D2667" t="s">
        <v>120</v>
      </c>
      <c r="E2667" t="s">
        <v>181</v>
      </c>
      <c r="F2667">
        <v>28</v>
      </c>
      <c r="G2667" t="s">
        <v>14</v>
      </c>
      <c r="H2667" t="s">
        <v>30</v>
      </c>
      <c r="I2667" t="s">
        <v>59</v>
      </c>
      <c r="J2667" t="s">
        <v>6512</v>
      </c>
      <c r="K2667" t="s">
        <v>2519</v>
      </c>
      <c r="L2667">
        <v>1335</v>
      </c>
      <c r="M2667" t="str">
        <f>IF(Crime_analysis[[#This Row],[Victim''s Age]]&lt;13,"Child",IF(AND(Crime_analysis[[#This Row],[Victim''s Age]]&gt;13,Crime_analysis[[#This Row],[Victim''s Age]]&lt;18),"Teenager",IF(AND(Crime_analysis[[#This Row],[Victim''s Age]]&gt;=18,Crime_analysis[[#This Row],[Victim''s Age]]&lt;41),"Youth","Adult")))</f>
        <v>Youth</v>
      </c>
    </row>
    <row r="2668" spans="1:13" x14ac:dyDescent="0.35">
      <c r="A2668">
        <v>221514452</v>
      </c>
      <c r="B2668" s="1">
        <v>44803</v>
      </c>
      <c r="C2668" s="1">
        <v>44803</v>
      </c>
      <c r="D2668" t="s">
        <v>29</v>
      </c>
      <c r="E2668" t="s">
        <v>181</v>
      </c>
      <c r="F2668">
        <v>37</v>
      </c>
      <c r="G2668" t="s">
        <v>19</v>
      </c>
      <c r="H2668" t="s">
        <v>20</v>
      </c>
      <c r="I2668" t="s">
        <v>59</v>
      </c>
      <c r="J2668" t="s">
        <v>6512</v>
      </c>
      <c r="K2668" t="s">
        <v>2520</v>
      </c>
      <c r="L2668">
        <v>1645</v>
      </c>
      <c r="M2668" t="str">
        <f>IF(Crime_analysis[[#This Row],[Victim''s Age]]&lt;13,"Child",IF(AND(Crime_analysis[[#This Row],[Victim''s Age]]&gt;13,Crime_analysis[[#This Row],[Victim''s Age]]&lt;18),"Teenager",IF(AND(Crime_analysis[[#This Row],[Victim''s Age]]&gt;=18,Crime_analysis[[#This Row],[Victim''s Age]]&lt;41),"Youth","Adult")))</f>
        <v>Youth</v>
      </c>
    </row>
    <row r="2669" spans="1:13" x14ac:dyDescent="0.35">
      <c r="A2669">
        <v>221322369</v>
      </c>
      <c r="B2669" s="1">
        <v>44908</v>
      </c>
      <c r="C2669" s="1">
        <v>44908</v>
      </c>
      <c r="D2669" t="s">
        <v>52</v>
      </c>
      <c r="E2669" t="s">
        <v>181</v>
      </c>
      <c r="F2669">
        <v>53</v>
      </c>
      <c r="G2669" t="s">
        <v>19</v>
      </c>
      <c r="H2669" t="s">
        <v>15</v>
      </c>
      <c r="I2669" t="s">
        <v>59</v>
      </c>
      <c r="J2669" t="s">
        <v>6512</v>
      </c>
      <c r="K2669" t="s">
        <v>2521</v>
      </c>
      <c r="L2669">
        <v>1200</v>
      </c>
      <c r="M2669" t="str">
        <f>IF(Crime_analysis[[#This Row],[Victim''s Age]]&lt;13,"Child",IF(AND(Crime_analysis[[#This Row],[Victim''s Age]]&gt;13,Crime_analysis[[#This Row],[Victim''s Age]]&lt;18),"Teenager",IF(AND(Crime_analysis[[#This Row],[Victim''s Age]]&gt;=18,Crime_analysis[[#This Row],[Victim''s Age]]&lt;41),"Youth","Adult")))</f>
        <v>Adult</v>
      </c>
    </row>
    <row r="2670" spans="1:13" x14ac:dyDescent="0.35">
      <c r="A2670">
        <v>220115310</v>
      </c>
      <c r="B2670" s="1">
        <v>44742</v>
      </c>
      <c r="C2670" s="1">
        <v>44742</v>
      </c>
      <c r="D2670" t="s">
        <v>42</v>
      </c>
      <c r="E2670" t="s">
        <v>687</v>
      </c>
      <c r="F2670">
        <v>42</v>
      </c>
      <c r="G2670" t="s">
        <v>19</v>
      </c>
      <c r="H2670" t="s">
        <v>30</v>
      </c>
      <c r="I2670" t="s">
        <v>270</v>
      </c>
      <c r="J2670" t="s">
        <v>6512</v>
      </c>
      <c r="K2670" t="s">
        <v>2028</v>
      </c>
      <c r="L2670">
        <v>2200</v>
      </c>
      <c r="M2670" t="str">
        <f>IF(Crime_analysis[[#This Row],[Victim''s Age]]&lt;13,"Child",IF(AND(Crime_analysis[[#This Row],[Victim''s Age]]&gt;13,Crime_analysis[[#This Row],[Victim''s Age]]&lt;18),"Teenager",IF(AND(Crime_analysis[[#This Row],[Victim''s Age]]&gt;=18,Crime_analysis[[#This Row],[Victim''s Age]]&lt;41),"Youth","Adult")))</f>
        <v>Adult</v>
      </c>
    </row>
    <row r="2671" spans="1:13" x14ac:dyDescent="0.35">
      <c r="A2671">
        <v>220815927</v>
      </c>
      <c r="B2671" s="1">
        <v>44856</v>
      </c>
      <c r="C2671" s="1">
        <v>44851</v>
      </c>
      <c r="D2671" t="s">
        <v>141</v>
      </c>
      <c r="E2671" t="s">
        <v>74</v>
      </c>
      <c r="F2671">
        <v>19</v>
      </c>
      <c r="G2671" t="s">
        <v>19</v>
      </c>
      <c r="H2671" t="s">
        <v>30</v>
      </c>
      <c r="I2671" t="s">
        <v>16</v>
      </c>
      <c r="J2671" t="s">
        <v>6512</v>
      </c>
      <c r="K2671" t="s">
        <v>2522</v>
      </c>
      <c r="L2671">
        <v>2112</v>
      </c>
      <c r="M2671" t="str">
        <f>IF(Crime_analysis[[#This Row],[Victim''s Age]]&lt;13,"Child",IF(AND(Crime_analysis[[#This Row],[Victim''s Age]]&gt;13,Crime_analysis[[#This Row],[Victim''s Age]]&lt;18),"Teenager",IF(AND(Crime_analysis[[#This Row],[Victim''s Age]]&gt;=18,Crime_analysis[[#This Row],[Victim''s Age]]&lt;41),"Youth","Adult")))</f>
        <v>Youth</v>
      </c>
    </row>
    <row r="2672" spans="1:13" x14ac:dyDescent="0.35">
      <c r="A2672">
        <v>220123527</v>
      </c>
      <c r="B2672" s="1">
        <v>44864</v>
      </c>
      <c r="C2672" s="1">
        <v>44863</v>
      </c>
      <c r="D2672" t="s">
        <v>42</v>
      </c>
      <c r="E2672" t="s">
        <v>150</v>
      </c>
      <c r="F2672">
        <v>31</v>
      </c>
      <c r="G2672" t="s">
        <v>14</v>
      </c>
      <c r="H2672" t="s">
        <v>15</v>
      </c>
      <c r="I2672" t="s">
        <v>16</v>
      </c>
      <c r="J2672" t="s">
        <v>6512</v>
      </c>
      <c r="K2672" t="s">
        <v>1955</v>
      </c>
      <c r="L2672">
        <v>1700</v>
      </c>
      <c r="M2672" t="str">
        <f>IF(Crime_analysis[[#This Row],[Victim''s Age]]&lt;13,"Child",IF(AND(Crime_analysis[[#This Row],[Victim''s Age]]&gt;13,Crime_analysis[[#This Row],[Victim''s Age]]&lt;18),"Teenager",IF(AND(Crime_analysis[[#This Row],[Victim''s Age]]&gt;=18,Crime_analysis[[#This Row],[Victim''s Age]]&lt;41),"Youth","Adult")))</f>
        <v>Youth</v>
      </c>
    </row>
    <row r="2673" spans="1:13" x14ac:dyDescent="0.35">
      <c r="A2673">
        <v>231704524</v>
      </c>
      <c r="B2673" s="1">
        <v>44943</v>
      </c>
      <c r="C2673" s="1">
        <v>44805</v>
      </c>
      <c r="D2673" t="s">
        <v>40</v>
      </c>
      <c r="E2673" t="s">
        <v>35</v>
      </c>
      <c r="F2673">
        <v>25</v>
      </c>
      <c r="G2673" t="s">
        <v>19</v>
      </c>
      <c r="H2673" t="s">
        <v>20</v>
      </c>
      <c r="I2673" t="s">
        <v>16</v>
      </c>
      <c r="J2673" t="s">
        <v>6512</v>
      </c>
      <c r="K2673" t="s">
        <v>1711</v>
      </c>
      <c r="L2673">
        <v>800</v>
      </c>
      <c r="M2673" t="str">
        <f>IF(Crime_analysis[[#This Row],[Victim''s Age]]&lt;13,"Child",IF(AND(Crime_analysis[[#This Row],[Victim''s Age]]&gt;13,Crime_analysis[[#This Row],[Victim''s Age]]&lt;18),"Teenager",IF(AND(Crime_analysis[[#This Row],[Victim''s Age]]&gt;=18,Crime_analysis[[#This Row],[Victim''s Age]]&lt;41),"Youth","Adult")))</f>
        <v>Youth</v>
      </c>
    </row>
    <row r="2674" spans="1:13" x14ac:dyDescent="0.35">
      <c r="A2674">
        <v>221516475</v>
      </c>
      <c r="B2674" s="1">
        <v>44858</v>
      </c>
      <c r="C2674" s="1">
        <v>44857</v>
      </c>
      <c r="D2674" t="s">
        <v>29</v>
      </c>
      <c r="E2674" t="s">
        <v>50</v>
      </c>
      <c r="F2674">
        <v>45</v>
      </c>
      <c r="G2674" t="s">
        <v>19</v>
      </c>
      <c r="H2674" t="s">
        <v>30</v>
      </c>
      <c r="I2674" t="s">
        <v>16</v>
      </c>
      <c r="J2674" t="s">
        <v>6512</v>
      </c>
      <c r="K2674" t="s">
        <v>2523</v>
      </c>
      <c r="L2674">
        <v>1000</v>
      </c>
      <c r="M2674" t="str">
        <f>IF(Crime_analysis[[#This Row],[Victim''s Age]]&lt;13,"Child",IF(AND(Crime_analysis[[#This Row],[Victim''s Age]]&gt;13,Crime_analysis[[#This Row],[Victim''s Age]]&lt;18),"Teenager",IF(AND(Crime_analysis[[#This Row],[Victim''s Age]]&gt;=18,Crime_analysis[[#This Row],[Victim''s Age]]&lt;41),"Youth","Adult")))</f>
        <v>Adult</v>
      </c>
    </row>
    <row r="2675" spans="1:13" x14ac:dyDescent="0.35">
      <c r="A2675">
        <v>221513185</v>
      </c>
      <c r="B2675" s="1">
        <v>44779</v>
      </c>
      <c r="C2675" s="1">
        <v>44779</v>
      </c>
      <c r="D2675" t="s">
        <v>29</v>
      </c>
      <c r="E2675" t="s">
        <v>84</v>
      </c>
      <c r="F2675">
        <v>20</v>
      </c>
      <c r="G2675" t="s">
        <v>14</v>
      </c>
      <c r="H2675" t="s">
        <v>20</v>
      </c>
      <c r="I2675" t="s">
        <v>59</v>
      </c>
      <c r="J2675" t="s">
        <v>78</v>
      </c>
      <c r="K2675" t="s">
        <v>2524</v>
      </c>
      <c r="L2675">
        <v>1630</v>
      </c>
      <c r="M2675" t="str">
        <f>IF(Crime_analysis[[#This Row],[Victim''s Age]]&lt;13,"Child",IF(AND(Crime_analysis[[#This Row],[Victim''s Age]]&gt;13,Crime_analysis[[#This Row],[Victim''s Age]]&lt;18),"Teenager",IF(AND(Crime_analysis[[#This Row],[Victim''s Age]]&gt;=18,Crime_analysis[[#This Row],[Victim''s Age]]&lt;41),"Youth","Adult")))</f>
        <v>Youth</v>
      </c>
    </row>
    <row r="2676" spans="1:13" x14ac:dyDescent="0.35">
      <c r="A2676">
        <v>220122565</v>
      </c>
      <c r="B2676" s="1">
        <v>44849</v>
      </c>
      <c r="C2676" s="1">
        <v>44849</v>
      </c>
      <c r="D2676" t="s">
        <v>42</v>
      </c>
      <c r="E2676" t="s">
        <v>181</v>
      </c>
      <c r="F2676">
        <v>23</v>
      </c>
      <c r="G2676" t="s">
        <v>19</v>
      </c>
      <c r="H2676" t="s">
        <v>30</v>
      </c>
      <c r="I2676" t="s">
        <v>59</v>
      </c>
      <c r="J2676" t="s">
        <v>6512</v>
      </c>
      <c r="K2676" t="s">
        <v>498</v>
      </c>
      <c r="L2676">
        <v>1245</v>
      </c>
      <c r="M2676" t="str">
        <f>IF(Crime_analysis[[#This Row],[Victim''s Age]]&lt;13,"Child",IF(AND(Crime_analysis[[#This Row],[Victim''s Age]]&gt;13,Crime_analysis[[#This Row],[Victim''s Age]]&lt;18),"Teenager",IF(AND(Crime_analysis[[#This Row],[Victim''s Age]]&gt;=18,Crime_analysis[[#This Row],[Victim''s Age]]&lt;41),"Youth","Adult")))</f>
        <v>Youth</v>
      </c>
    </row>
    <row r="2677" spans="1:13" x14ac:dyDescent="0.35">
      <c r="A2677">
        <v>220413435</v>
      </c>
      <c r="B2677" s="1">
        <v>44826</v>
      </c>
      <c r="C2677" s="1">
        <v>44825</v>
      </c>
      <c r="D2677" t="s">
        <v>68</v>
      </c>
      <c r="E2677" t="s">
        <v>150</v>
      </c>
      <c r="F2677">
        <v>38</v>
      </c>
      <c r="G2677" t="s">
        <v>14</v>
      </c>
      <c r="H2677" t="s">
        <v>20</v>
      </c>
      <c r="I2677" t="s">
        <v>16</v>
      </c>
      <c r="J2677" t="s">
        <v>6512</v>
      </c>
      <c r="K2677" t="s">
        <v>2525</v>
      </c>
      <c r="L2677">
        <v>735</v>
      </c>
      <c r="M2677" t="str">
        <f>IF(Crime_analysis[[#This Row],[Victim''s Age]]&lt;13,"Child",IF(AND(Crime_analysis[[#This Row],[Victim''s Age]]&gt;13,Crime_analysis[[#This Row],[Victim''s Age]]&lt;18),"Teenager",IF(AND(Crime_analysis[[#This Row],[Victim''s Age]]&gt;=18,Crime_analysis[[#This Row],[Victim''s Age]]&lt;41),"Youth","Adult")))</f>
        <v>Youth</v>
      </c>
    </row>
    <row r="2678" spans="1:13" x14ac:dyDescent="0.35">
      <c r="A2678">
        <v>221821969</v>
      </c>
      <c r="B2678" s="1">
        <v>44904</v>
      </c>
      <c r="C2678" s="1">
        <v>44904</v>
      </c>
      <c r="D2678" t="s">
        <v>115</v>
      </c>
      <c r="E2678" t="s">
        <v>181</v>
      </c>
      <c r="F2678">
        <v>49</v>
      </c>
      <c r="G2678" t="s">
        <v>14</v>
      </c>
      <c r="H2678" t="s">
        <v>15</v>
      </c>
      <c r="I2678" t="s">
        <v>59</v>
      </c>
      <c r="J2678" t="s">
        <v>6512</v>
      </c>
      <c r="K2678" t="s">
        <v>2526</v>
      </c>
      <c r="L2678">
        <v>1754</v>
      </c>
      <c r="M2678" t="str">
        <f>IF(Crime_analysis[[#This Row],[Victim''s Age]]&lt;13,"Child",IF(AND(Crime_analysis[[#This Row],[Victim''s Age]]&gt;13,Crime_analysis[[#This Row],[Victim''s Age]]&lt;18),"Teenager",IF(AND(Crime_analysis[[#This Row],[Victim''s Age]]&gt;=18,Crime_analysis[[#This Row],[Victim''s Age]]&lt;41),"Youth","Adult")))</f>
        <v>Adult</v>
      </c>
    </row>
    <row r="2679" spans="1:13" x14ac:dyDescent="0.35">
      <c r="A2679">
        <v>230105530</v>
      </c>
      <c r="B2679" s="1">
        <v>44950</v>
      </c>
      <c r="C2679" s="1">
        <v>44901</v>
      </c>
      <c r="D2679" t="s">
        <v>42</v>
      </c>
      <c r="E2679" t="s">
        <v>110</v>
      </c>
      <c r="F2679">
        <v>33</v>
      </c>
      <c r="G2679" t="s">
        <v>19</v>
      </c>
      <c r="H2679" t="s">
        <v>126</v>
      </c>
      <c r="I2679" t="s">
        <v>16</v>
      </c>
      <c r="J2679" t="s">
        <v>6512</v>
      </c>
      <c r="K2679" t="s">
        <v>410</v>
      </c>
      <c r="L2679">
        <v>1400</v>
      </c>
      <c r="M2679" t="str">
        <f>IF(Crime_analysis[[#This Row],[Victim''s Age]]&lt;13,"Child",IF(AND(Crime_analysis[[#This Row],[Victim''s Age]]&gt;13,Crime_analysis[[#This Row],[Victim''s Age]]&lt;18),"Teenager",IF(AND(Crime_analysis[[#This Row],[Victim''s Age]]&gt;=18,Crime_analysis[[#This Row],[Victim''s Age]]&lt;41),"Youth","Adult")))</f>
        <v>Youth</v>
      </c>
    </row>
    <row r="2680" spans="1:13" x14ac:dyDescent="0.35">
      <c r="A2680">
        <v>220315275</v>
      </c>
      <c r="B2680" s="1">
        <v>44790</v>
      </c>
      <c r="C2680" s="1">
        <v>44789</v>
      </c>
      <c r="D2680" t="s">
        <v>12</v>
      </c>
      <c r="E2680" t="s">
        <v>56</v>
      </c>
      <c r="F2680">
        <v>59</v>
      </c>
      <c r="G2680" t="s">
        <v>19</v>
      </c>
      <c r="H2680" t="s">
        <v>33</v>
      </c>
      <c r="I2680" t="s">
        <v>16</v>
      </c>
      <c r="J2680" t="s">
        <v>6512</v>
      </c>
      <c r="K2680" t="s">
        <v>2527</v>
      </c>
      <c r="L2680">
        <v>2200</v>
      </c>
      <c r="M2680" t="str">
        <f>IF(Crime_analysis[[#This Row],[Victim''s Age]]&lt;13,"Child",IF(AND(Crime_analysis[[#This Row],[Victim''s Age]]&gt;13,Crime_analysis[[#This Row],[Victim''s Age]]&lt;18),"Teenager",IF(AND(Crime_analysis[[#This Row],[Victim''s Age]]&gt;=18,Crime_analysis[[#This Row],[Victim''s Age]]&lt;41),"Youth","Adult")))</f>
        <v>Adult</v>
      </c>
    </row>
    <row r="2681" spans="1:13" x14ac:dyDescent="0.35">
      <c r="A2681">
        <v>220910831</v>
      </c>
      <c r="B2681" s="1">
        <v>44736</v>
      </c>
      <c r="C2681" s="1">
        <v>44667</v>
      </c>
      <c r="D2681" t="s">
        <v>65</v>
      </c>
      <c r="E2681" t="s">
        <v>13</v>
      </c>
      <c r="F2681">
        <v>39</v>
      </c>
      <c r="G2681" t="s">
        <v>19</v>
      </c>
      <c r="H2681" t="s">
        <v>20</v>
      </c>
      <c r="I2681" t="s">
        <v>16</v>
      </c>
      <c r="J2681" t="s">
        <v>6512</v>
      </c>
      <c r="K2681" t="s">
        <v>2528</v>
      </c>
      <c r="L2681">
        <v>1255</v>
      </c>
      <c r="M2681" t="str">
        <f>IF(Crime_analysis[[#This Row],[Victim''s Age]]&lt;13,"Child",IF(AND(Crime_analysis[[#This Row],[Victim''s Age]]&gt;13,Crime_analysis[[#This Row],[Victim''s Age]]&lt;18),"Teenager",IF(AND(Crime_analysis[[#This Row],[Victim''s Age]]&gt;=18,Crime_analysis[[#This Row],[Victim''s Age]]&lt;41),"Youth","Adult")))</f>
        <v>Youth</v>
      </c>
    </row>
    <row r="2682" spans="1:13" x14ac:dyDescent="0.35">
      <c r="A2682">
        <v>220912123</v>
      </c>
      <c r="B2682" s="1">
        <v>44775</v>
      </c>
      <c r="C2682" s="1">
        <v>44775</v>
      </c>
      <c r="D2682" t="s">
        <v>65</v>
      </c>
      <c r="E2682" t="s">
        <v>13</v>
      </c>
      <c r="F2682">
        <v>21</v>
      </c>
      <c r="G2682" t="s">
        <v>14</v>
      </c>
      <c r="H2682" t="s">
        <v>20</v>
      </c>
      <c r="I2682" t="s">
        <v>16</v>
      </c>
      <c r="J2682" t="s">
        <v>6512</v>
      </c>
      <c r="K2682" t="s">
        <v>2529</v>
      </c>
      <c r="L2682">
        <v>654</v>
      </c>
      <c r="M2682" t="str">
        <f>IF(Crime_analysis[[#This Row],[Victim''s Age]]&lt;13,"Child",IF(AND(Crime_analysis[[#This Row],[Victim''s Age]]&gt;13,Crime_analysis[[#This Row],[Victim''s Age]]&lt;18),"Teenager",IF(AND(Crime_analysis[[#This Row],[Victim''s Age]]&gt;=18,Crime_analysis[[#This Row],[Victim''s Age]]&lt;41),"Youth","Adult")))</f>
        <v>Youth</v>
      </c>
    </row>
    <row r="2683" spans="1:13" x14ac:dyDescent="0.35">
      <c r="A2683">
        <v>221222104</v>
      </c>
      <c r="B2683" s="1">
        <v>44855</v>
      </c>
      <c r="C2683" s="1">
        <v>44855</v>
      </c>
      <c r="D2683" t="s">
        <v>24</v>
      </c>
      <c r="E2683" t="s">
        <v>84</v>
      </c>
      <c r="F2683">
        <v>54</v>
      </c>
      <c r="G2683" t="s">
        <v>14</v>
      </c>
      <c r="H2683" t="s">
        <v>15</v>
      </c>
      <c r="I2683" t="s">
        <v>59</v>
      </c>
      <c r="J2683" t="s">
        <v>78</v>
      </c>
      <c r="K2683" t="s">
        <v>2530</v>
      </c>
      <c r="L2683">
        <v>830</v>
      </c>
      <c r="M2683" t="str">
        <f>IF(Crime_analysis[[#This Row],[Victim''s Age]]&lt;13,"Child",IF(AND(Crime_analysis[[#This Row],[Victim''s Age]]&gt;13,Crime_analysis[[#This Row],[Victim''s Age]]&lt;18),"Teenager",IF(AND(Crime_analysis[[#This Row],[Victim''s Age]]&gt;=18,Crime_analysis[[#This Row],[Victim''s Age]]&lt;41),"Youth","Adult")))</f>
        <v>Adult</v>
      </c>
    </row>
    <row r="2684" spans="1:13" x14ac:dyDescent="0.35">
      <c r="A2684">
        <v>221609435</v>
      </c>
      <c r="B2684" s="1">
        <v>44725</v>
      </c>
      <c r="C2684" s="1">
        <v>44716</v>
      </c>
      <c r="D2684" t="s">
        <v>86</v>
      </c>
      <c r="E2684" t="s">
        <v>110</v>
      </c>
      <c r="F2684">
        <v>21</v>
      </c>
      <c r="G2684" t="s">
        <v>19</v>
      </c>
      <c r="H2684" t="s">
        <v>30</v>
      </c>
      <c r="I2684" t="s">
        <v>16</v>
      </c>
      <c r="J2684" t="s">
        <v>6512</v>
      </c>
      <c r="K2684" t="s">
        <v>2531</v>
      </c>
      <c r="L2684">
        <v>1120</v>
      </c>
      <c r="M2684" t="str">
        <f>IF(Crime_analysis[[#This Row],[Victim''s Age]]&lt;13,"Child",IF(AND(Crime_analysis[[#This Row],[Victim''s Age]]&gt;13,Crime_analysis[[#This Row],[Victim''s Age]]&lt;18),"Teenager",IF(AND(Crime_analysis[[#This Row],[Victim''s Age]]&gt;=18,Crime_analysis[[#This Row],[Victim''s Age]]&lt;41),"Youth","Adult")))</f>
        <v>Youth</v>
      </c>
    </row>
    <row r="2685" spans="1:13" x14ac:dyDescent="0.35">
      <c r="A2685">
        <v>221911363</v>
      </c>
      <c r="B2685" s="1">
        <v>44741</v>
      </c>
      <c r="C2685" s="1">
        <v>44741</v>
      </c>
      <c r="D2685" t="s">
        <v>32</v>
      </c>
      <c r="E2685" t="s">
        <v>35</v>
      </c>
      <c r="F2685">
        <v>50</v>
      </c>
      <c r="G2685" t="s">
        <v>19</v>
      </c>
      <c r="H2685" t="s">
        <v>30</v>
      </c>
      <c r="I2685" t="s">
        <v>16</v>
      </c>
      <c r="J2685" t="s">
        <v>6512</v>
      </c>
      <c r="K2685" t="s">
        <v>2532</v>
      </c>
      <c r="L2685">
        <v>1415</v>
      </c>
      <c r="M2685" t="str">
        <f>IF(Crime_analysis[[#This Row],[Victim''s Age]]&lt;13,"Child",IF(AND(Crime_analysis[[#This Row],[Victim''s Age]]&gt;13,Crime_analysis[[#This Row],[Victim''s Age]]&lt;18),"Teenager",IF(AND(Crime_analysis[[#This Row],[Victim''s Age]]&gt;=18,Crime_analysis[[#This Row],[Victim''s Age]]&lt;41),"Youth","Adult")))</f>
        <v>Adult</v>
      </c>
    </row>
    <row r="2686" spans="1:13" x14ac:dyDescent="0.35">
      <c r="A2686">
        <v>221415631</v>
      </c>
      <c r="B2686" s="1">
        <v>44797</v>
      </c>
      <c r="C2686" s="1">
        <v>44797</v>
      </c>
      <c r="D2686" t="s">
        <v>120</v>
      </c>
      <c r="E2686" t="s">
        <v>150</v>
      </c>
      <c r="F2686">
        <v>44</v>
      </c>
      <c r="G2686" t="s">
        <v>14</v>
      </c>
      <c r="H2686" t="s">
        <v>20</v>
      </c>
      <c r="I2686" t="s">
        <v>16</v>
      </c>
      <c r="J2686" t="s">
        <v>113</v>
      </c>
      <c r="K2686" t="s">
        <v>2533</v>
      </c>
      <c r="L2686">
        <v>1415</v>
      </c>
      <c r="M2686" t="str">
        <f>IF(Crime_analysis[[#This Row],[Victim''s Age]]&lt;13,"Child",IF(AND(Crime_analysis[[#This Row],[Victim''s Age]]&gt;13,Crime_analysis[[#This Row],[Victim''s Age]]&lt;18),"Teenager",IF(AND(Crime_analysis[[#This Row],[Victim''s Age]]&gt;=18,Crime_analysis[[#This Row],[Victim''s Age]]&lt;41),"Youth","Adult")))</f>
        <v>Adult</v>
      </c>
    </row>
    <row r="2687" spans="1:13" x14ac:dyDescent="0.35">
      <c r="A2687">
        <v>221015783</v>
      </c>
      <c r="B2687" s="1">
        <v>44861</v>
      </c>
      <c r="C2687" s="1">
        <v>44861</v>
      </c>
      <c r="D2687" t="s">
        <v>77</v>
      </c>
      <c r="E2687" t="s">
        <v>181</v>
      </c>
      <c r="F2687">
        <v>24</v>
      </c>
      <c r="G2687" t="s">
        <v>19</v>
      </c>
      <c r="H2687" t="s">
        <v>30</v>
      </c>
      <c r="I2687" t="s">
        <v>59</v>
      </c>
      <c r="J2687" t="s">
        <v>78</v>
      </c>
      <c r="K2687" t="s">
        <v>2534</v>
      </c>
      <c r="L2687">
        <v>2140</v>
      </c>
      <c r="M2687" t="str">
        <f>IF(Crime_analysis[[#This Row],[Victim''s Age]]&lt;13,"Child",IF(AND(Crime_analysis[[#This Row],[Victim''s Age]]&gt;13,Crime_analysis[[#This Row],[Victim''s Age]]&lt;18),"Teenager",IF(AND(Crime_analysis[[#This Row],[Victim''s Age]]&gt;=18,Crime_analysis[[#This Row],[Victim''s Age]]&lt;41),"Youth","Adult")))</f>
        <v>Youth</v>
      </c>
    </row>
    <row r="2688" spans="1:13" x14ac:dyDescent="0.35">
      <c r="A2688">
        <v>221017753</v>
      </c>
      <c r="B2688" s="1">
        <v>44911</v>
      </c>
      <c r="C2688" s="1">
        <v>44906</v>
      </c>
      <c r="D2688" t="s">
        <v>77</v>
      </c>
      <c r="E2688" t="s">
        <v>13</v>
      </c>
      <c r="F2688">
        <v>72</v>
      </c>
      <c r="G2688" t="s">
        <v>14</v>
      </c>
      <c r="H2688" t="s">
        <v>33</v>
      </c>
      <c r="I2688" t="s">
        <v>16</v>
      </c>
      <c r="J2688" t="s">
        <v>6512</v>
      </c>
      <c r="K2688" t="s">
        <v>2535</v>
      </c>
      <c r="L2688">
        <v>1801</v>
      </c>
      <c r="M2688" t="str">
        <f>IF(Crime_analysis[[#This Row],[Victim''s Age]]&lt;13,"Child",IF(AND(Crime_analysis[[#This Row],[Victim''s Age]]&gt;13,Crime_analysis[[#This Row],[Victim''s Age]]&lt;18),"Teenager",IF(AND(Crime_analysis[[#This Row],[Victim''s Age]]&gt;=18,Crime_analysis[[#This Row],[Victim''s Age]]&lt;41),"Youth","Adult")))</f>
        <v>Adult</v>
      </c>
    </row>
    <row r="2689" spans="1:13" x14ac:dyDescent="0.35">
      <c r="A2689">
        <v>221013244</v>
      </c>
      <c r="B2689" s="1">
        <v>44798</v>
      </c>
      <c r="C2689" s="1">
        <v>44798</v>
      </c>
      <c r="D2689" t="s">
        <v>77</v>
      </c>
      <c r="E2689" t="s">
        <v>84</v>
      </c>
      <c r="F2689">
        <v>30</v>
      </c>
      <c r="G2689" t="s">
        <v>14</v>
      </c>
      <c r="H2689" t="s">
        <v>30</v>
      </c>
      <c r="I2689" t="s">
        <v>59</v>
      </c>
      <c r="J2689" t="s">
        <v>6512</v>
      </c>
      <c r="K2689" t="s">
        <v>2536</v>
      </c>
      <c r="L2689">
        <v>1645</v>
      </c>
      <c r="M2689" t="str">
        <f>IF(Crime_analysis[[#This Row],[Victim''s Age]]&lt;13,"Child",IF(AND(Crime_analysis[[#This Row],[Victim''s Age]]&gt;13,Crime_analysis[[#This Row],[Victim''s Age]]&lt;18),"Teenager",IF(AND(Crime_analysis[[#This Row],[Victim''s Age]]&gt;=18,Crime_analysis[[#This Row],[Victim''s Age]]&lt;41),"Youth","Adult")))</f>
        <v>Youth</v>
      </c>
    </row>
    <row r="2690" spans="1:13" x14ac:dyDescent="0.35">
      <c r="A2690">
        <v>221017967</v>
      </c>
      <c r="B2690" s="1">
        <v>44917</v>
      </c>
      <c r="C2690" s="1">
        <v>44917</v>
      </c>
      <c r="D2690" t="s">
        <v>77</v>
      </c>
      <c r="E2690" t="s">
        <v>181</v>
      </c>
      <c r="F2690">
        <v>40</v>
      </c>
      <c r="G2690" t="s">
        <v>14</v>
      </c>
      <c r="H2690" t="s">
        <v>33</v>
      </c>
      <c r="I2690" t="s">
        <v>59</v>
      </c>
      <c r="J2690" t="s">
        <v>6512</v>
      </c>
      <c r="K2690" t="s">
        <v>2537</v>
      </c>
      <c r="L2690">
        <v>900</v>
      </c>
      <c r="M2690" t="str">
        <f>IF(Crime_analysis[[#This Row],[Victim''s Age]]&lt;13,"Child",IF(AND(Crime_analysis[[#This Row],[Victim''s Age]]&gt;13,Crime_analysis[[#This Row],[Victim''s Age]]&lt;18),"Teenager",IF(AND(Crime_analysis[[#This Row],[Victim''s Age]]&gt;=18,Crime_analysis[[#This Row],[Victim''s Age]]&lt;41),"Youth","Adult")))</f>
        <v>Youth</v>
      </c>
    </row>
    <row r="2691" spans="1:13" x14ac:dyDescent="0.35">
      <c r="A2691">
        <v>221224502</v>
      </c>
      <c r="B2691" s="1">
        <v>44897</v>
      </c>
      <c r="C2691" s="1">
        <v>44897</v>
      </c>
      <c r="D2691" t="s">
        <v>24</v>
      </c>
      <c r="E2691" t="s">
        <v>110</v>
      </c>
      <c r="F2691">
        <v>27</v>
      </c>
      <c r="G2691" t="s">
        <v>14</v>
      </c>
      <c r="H2691" t="s">
        <v>15</v>
      </c>
      <c r="I2691" t="s">
        <v>16</v>
      </c>
      <c r="J2691" t="s">
        <v>6512</v>
      </c>
      <c r="K2691" t="s">
        <v>2538</v>
      </c>
      <c r="L2691">
        <v>1015</v>
      </c>
      <c r="M2691" t="str">
        <f>IF(Crime_analysis[[#This Row],[Victim''s Age]]&lt;13,"Child",IF(AND(Crime_analysis[[#This Row],[Victim''s Age]]&gt;13,Crime_analysis[[#This Row],[Victim''s Age]]&lt;18),"Teenager",IF(AND(Crime_analysis[[#This Row],[Victim''s Age]]&gt;=18,Crime_analysis[[#This Row],[Victim''s Age]]&lt;41),"Youth","Adult")))</f>
        <v>Youth</v>
      </c>
    </row>
    <row r="2692" spans="1:13" x14ac:dyDescent="0.35">
      <c r="A2692">
        <v>222115386</v>
      </c>
      <c r="B2692" s="1">
        <v>44847</v>
      </c>
      <c r="C2692" s="1">
        <v>44847</v>
      </c>
      <c r="D2692" t="s">
        <v>103</v>
      </c>
      <c r="E2692" t="s">
        <v>13</v>
      </c>
      <c r="F2692">
        <v>33</v>
      </c>
      <c r="G2692" t="s">
        <v>14</v>
      </c>
      <c r="H2692" t="s">
        <v>30</v>
      </c>
      <c r="I2692" t="s">
        <v>16</v>
      </c>
      <c r="J2692" t="s">
        <v>6512</v>
      </c>
      <c r="K2692" t="s">
        <v>2539</v>
      </c>
      <c r="L2692">
        <v>1430</v>
      </c>
      <c r="M2692" t="str">
        <f>IF(Crime_analysis[[#This Row],[Victim''s Age]]&lt;13,"Child",IF(AND(Crime_analysis[[#This Row],[Victim''s Age]]&gt;13,Crime_analysis[[#This Row],[Victim''s Age]]&lt;18),"Teenager",IF(AND(Crime_analysis[[#This Row],[Victim''s Age]]&gt;=18,Crime_analysis[[#This Row],[Victim''s Age]]&lt;41),"Youth","Adult")))</f>
        <v>Youth</v>
      </c>
    </row>
    <row r="2693" spans="1:13" x14ac:dyDescent="0.35">
      <c r="A2693">
        <v>221613148</v>
      </c>
      <c r="B2693" s="1">
        <v>44842</v>
      </c>
      <c r="C2693" s="1">
        <v>44841</v>
      </c>
      <c r="D2693" t="s">
        <v>86</v>
      </c>
      <c r="E2693" t="s">
        <v>84</v>
      </c>
      <c r="F2693">
        <v>42</v>
      </c>
      <c r="G2693" t="s">
        <v>14</v>
      </c>
      <c r="H2693" t="s">
        <v>20</v>
      </c>
      <c r="I2693" t="s">
        <v>59</v>
      </c>
      <c r="J2693" t="s">
        <v>78</v>
      </c>
      <c r="K2693" t="s">
        <v>2540</v>
      </c>
      <c r="L2693">
        <v>2145</v>
      </c>
      <c r="M2693" t="str">
        <f>IF(Crime_analysis[[#This Row],[Victim''s Age]]&lt;13,"Child",IF(AND(Crime_analysis[[#This Row],[Victim''s Age]]&gt;13,Crime_analysis[[#This Row],[Victim''s Age]]&lt;18),"Teenager",IF(AND(Crime_analysis[[#This Row],[Victim''s Age]]&gt;=18,Crime_analysis[[#This Row],[Victim''s Age]]&lt;41),"Youth","Adult")))</f>
        <v>Adult</v>
      </c>
    </row>
    <row r="2694" spans="1:13" x14ac:dyDescent="0.35">
      <c r="A2694">
        <v>221218357</v>
      </c>
      <c r="B2694" s="1">
        <v>44798</v>
      </c>
      <c r="C2694" s="1">
        <v>44798</v>
      </c>
      <c r="D2694" t="s">
        <v>24</v>
      </c>
      <c r="E2694" t="s">
        <v>150</v>
      </c>
      <c r="F2694">
        <v>54</v>
      </c>
      <c r="G2694" t="s">
        <v>19</v>
      </c>
      <c r="H2694" t="s">
        <v>15</v>
      </c>
      <c r="I2694" t="s">
        <v>16</v>
      </c>
      <c r="J2694" t="s">
        <v>6512</v>
      </c>
      <c r="K2694" t="s">
        <v>2541</v>
      </c>
      <c r="L2694">
        <v>345</v>
      </c>
      <c r="M2694" t="str">
        <f>IF(Crime_analysis[[#This Row],[Victim''s Age]]&lt;13,"Child",IF(AND(Crime_analysis[[#This Row],[Victim''s Age]]&gt;13,Crime_analysis[[#This Row],[Victim''s Age]]&lt;18),"Teenager",IF(AND(Crime_analysis[[#This Row],[Victim''s Age]]&gt;=18,Crime_analysis[[#This Row],[Victim''s Age]]&lt;41),"Youth","Adult")))</f>
        <v>Adult</v>
      </c>
    </row>
    <row r="2695" spans="1:13" x14ac:dyDescent="0.35">
      <c r="A2695">
        <v>231904307</v>
      </c>
      <c r="B2695" s="1">
        <v>44935</v>
      </c>
      <c r="C2695" s="1">
        <v>44688</v>
      </c>
      <c r="D2695" t="s">
        <v>32</v>
      </c>
      <c r="E2695" t="s">
        <v>110</v>
      </c>
      <c r="F2695">
        <v>81</v>
      </c>
      <c r="G2695" t="s">
        <v>19</v>
      </c>
      <c r="H2695" t="s">
        <v>30</v>
      </c>
      <c r="I2695" t="s">
        <v>16</v>
      </c>
      <c r="J2695" t="s">
        <v>6512</v>
      </c>
      <c r="K2695" t="s">
        <v>2542</v>
      </c>
      <c r="L2695">
        <v>600</v>
      </c>
      <c r="M2695" t="str">
        <f>IF(Crime_analysis[[#This Row],[Victim''s Age]]&lt;13,"Child",IF(AND(Crime_analysis[[#This Row],[Victim''s Age]]&gt;13,Crime_analysis[[#This Row],[Victim''s Age]]&lt;18),"Teenager",IF(AND(Crime_analysis[[#This Row],[Victim''s Age]]&gt;=18,Crime_analysis[[#This Row],[Victim''s Age]]&lt;41),"Youth","Adult")))</f>
        <v>Adult</v>
      </c>
    </row>
    <row r="2696" spans="1:13" x14ac:dyDescent="0.35">
      <c r="A2696">
        <v>230806037</v>
      </c>
      <c r="B2696" s="1">
        <v>44975</v>
      </c>
      <c r="C2696" s="1">
        <v>44918</v>
      </c>
      <c r="D2696" t="s">
        <v>141</v>
      </c>
      <c r="E2696" t="s">
        <v>35</v>
      </c>
      <c r="F2696">
        <v>47</v>
      </c>
      <c r="G2696" t="s">
        <v>14</v>
      </c>
      <c r="H2696" t="s">
        <v>30</v>
      </c>
      <c r="I2696" t="s">
        <v>16</v>
      </c>
      <c r="J2696" t="s">
        <v>6512</v>
      </c>
      <c r="K2696" t="s">
        <v>2543</v>
      </c>
      <c r="L2696">
        <v>1400</v>
      </c>
      <c r="M2696" t="str">
        <f>IF(Crime_analysis[[#This Row],[Victim''s Age]]&lt;13,"Child",IF(AND(Crime_analysis[[#This Row],[Victim''s Age]]&gt;13,Crime_analysis[[#This Row],[Victim''s Age]]&lt;18),"Teenager",IF(AND(Crime_analysis[[#This Row],[Victim''s Age]]&gt;=18,Crime_analysis[[#This Row],[Victim''s Age]]&lt;41),"Youth","Adult")))</f>
        <v>Adult</v>
      </c>
    </row>
    <row r="2697" spans="1:13" x14ac:dyDescent="0.35">
      <c r="A2697">
        <v>220221271</v>
      </c>
      <c r="B2697" s="1">
        <v>44902</v>
      </c>
      <c r="C2697" s="1">
        <v>44901</v>
      </c>
      <c r="D2697" t="s">
        <v>26</v>
      </c>
      <c r="E2697" t="s">
        <v>181</v>
      </c>
      <c r="F2697">
        <v>28</v>
      </c>
      <c r="G2697" t="s">
        <v>19</v>
      </c>
      <c r="H2697" t="s">
        <v>20</v>
      </c>
      <c r="I2697" t="s">
        <v>59</v>
      </c>
      <c r="J2697" t="s">
        <v>6512</v>
      </c>
      <c r="K2697" t="s">
        <v>2544</v>
      </c>
      <c r="L2697">
        <v>1030</v>
      </c>
      <c r="M2697" t="str">
        <f>IF(Crime_analysis[[#This Row],[Victim''s Age]]&lt;13,"Child",IF(AND(Crime_analysis[[#This Row],[Victim''s Age]]&gt;13,Crime_analysis[[#This Row],[Victim''s Age]]&lt;18),"Teenager",IF(AND(Crime_analysis[[#This Row],[Victim''s Age]]&gt;=18,Crime_analysis[[#This Row],[Victim''s Age]]&lt;41),"Youth","Adult")))</f>
        <v>Youth</v>
      </c>
    </row>
    <row r="2698" spans="1:13" x14ac:dyDescent="0.35">
      <c r="A2698">
        <v>221818771</v>
      </c>
      <c r="B2698" s="1">
        <v>44843</v>
      </c>
      <c r="C2698" s="1">
        <v>44842</v>
      </c>
      <c r="D2698" t="s">
        <v>115</v>
      </c>
      <c r="E2698" t="s">
        <v>344</v>
      </c>
      <c r="F2698">
        <v>31</v>
      </c>
      <c r="G2698" t="s">
        <v>14</v>
      </c>
      <c r="H2698" t="s">
        <v>251</v>
      </c>
      <c r="I2698" t="s">
        <v>16</v>
      </c>
      <c r="J2698" t="s">
        <v>6512</v>
      </c>
      <c r="K2698" t="s">
        <v>2545</v>
      </c>
      <c r="L2698">
        <v>300</v>
      </c>
      <c r="M2698" t="str">
        <f>IF(Crime_analysis[[#This Row],[Victim''s Age]]&lt;13,"Child",IF(AND(Crime_analysis[[#This Row],[Victim''s Age]]&gt;13,Crime_analysis[[#This Row],[Victim''s Age]]&lt;18),"Teenager",IF(AND(Crime_analysis[[#This Row],[Victim''s Age]]&gt;=18,Crime_analysis[[#This Row],[Victim''s Age]]&lt;41),"Youth","Adult")))</f>
        <v>Youth</v>
      </c>
    </row>
    <row r="2699" spans="1:13" x14ac:dyDescent="0.35">
      <c r="A2699">
        <v>221715381</v>
      </c>
      <c r="B2699" s="1">
        <v>44862</v>
      </c>
      <c r="C2699" s="1">
        <v>44862</v>
      </c>
      <c r="D2699" t="s">
        <v>40</v>
      </c>
      <c r="E2699" t="s">
        <v>517</v>
      </c>
      <c r="F2699">
        <v>53</v>
      </c>
      <c r="G2699" t="s">
        <v>19</v>
      </c>
      <c r="H2699" t="s">
        <v>20</v>
      </c>
      <c r="I2699" t="s">
        <v>416</v>
      </c>
      <c r="J2699" t="s">
        <v>6512</v>
      </c>
      <c r="K2699" t="s">
        <v>2546</v>
      </c>
      <c r="L2699">
        <v>1210</v>
      </c>
      <c r="M2699" t="str">
        <f>IF(Crime_analysis[[#This Row],[Victim''s Age]]&lt;13,"Child",IF(AND(Crime_analysis[[#This Row],[Victim''s Age]]&gt;13,Crime_analysis[[#This Row],[Victim''s Age]]&lt;18),"Teenager",IF(AND(Crime_analysis[[#This Row],[Victim''s Age]]&gt;=18,Crime_analysis[[#This Row],[Victim''s Age]]&lt;41),"Youth","Adult")))</f>
        <v>Adult</v>
      </c>
    </row>
    <row r="2700" spans="1:13" x14ac:dyDescent="0.35">
      <c r="A2700">
        <v>221916183</v>
      </c>
      <c r="B2700" s="1">
        <v>44862</v>
      </c>
      <c r="C2700" s="1">
        <v>44862</v>
      </c>
      <c r="D2700" t="s">
        <v>32</v>
      </c>
      <c r="E2700" t="s">
        <v>181</v>
      </c>
      <c r="F2700">
        <v>27</v>
      </c>
      <c r="G2700" t="s">
        <v>19</v>
      </c>
      <c r="H2700" t="s">
        <v>15</v>
      </c>
      <c r="I2700" t="s">
        <v>59</v>
      </c>
      <c r="J2700" t="s">
        <v>6512</v>
      </c>
      <c r="K2700" t="s">
        <v>2547</v>
      </c>
      <c r="L2700">
        <v>1245</v>
      </c>
      <c r="M2700" t="str">
        <f>IF(Crime_analysis[[#This Row],[Victim''s Age]]&lt;13,"Child",IF(AND(Crime_analysis[[#This Row],[Victim''s Age]]&gt;13,Crime_analysis[[#This Row],[Victim''s Age]]&lt;18),"Teenager",IF(AND(Crime_analysis[[#This Row],[Victim''s Age]]&gt;=18,Crime_analysis[[#This Row],[Victim''s Age]]&lt;41),"Youth","Adult")))</f>
        <v>Youth</v>
      </c>
    </row>
    <row r="2701" spans="1:13" x14ac:dyDescent="0.35">
      <c r="A2701">
        <v>220618156</v>
      </c>
      <c r="B2701" s="1">
        <v>44861</v>
      </c>
      <c r="C2701" s="1">
        <v>44861</v>
      </c>
      <c r="D2701" t="s">
        <v>22</v>
      </c>
      <c r="E2701" t="s">
        <v>160</v>
      </c>
      <c r="F2701">
        <v>25</v>
      </c>
      <c r="G2701" t="s">
        <v>14</v>
      </c>
      <c r="H2701" t="s">
        <v>15</v>
      </c>
      <c r="I2701" t="s">
        <v>59</v>
      </c>
      <c r="J2701" t="s">
        <v>113</v>
      </c>
      <c r="K2701" t="s">
        <v>2300</v>
      </c>
      <c r="L2701">
        <v>1650</v>
      </c>
      <c r="M2701" t="str">
        <f>IF(Crime_analysis[[#This Row],[Victim''s Age]]&lt;13,"Child",IF(AND(Crime_analysis[[#This Row],[Victim''s Age]]&gt;13,Crime_analysis[[#This Row],[Victim''s Age]]&lt;18),"Teenager",IF(AND(Crime_analysis[[#This Row],[Victim''s Age]]&gt;=18,Crime_analysis[[#This Row],[Victim''s Age]]&lt;41),"Youth","Adult")))</f>
        <v>Youth</v>
      </c>
    </row>
    <row r="2702" spans="1:13" x14ac:dyDescent="0.35">
      <c r="A2702">
        <v>220912822</v>
      </c>
      <c r="B2702" s="1">
        <v>44793</v>
      </c>
      <c r="C2702" s="1">
        <v>44792</v>
      </c>
      <c r="D2702" t="s">
        <v>65</v>
      </c>
      <c r="E2702" t="s">
        <v>662</v>
      </c>
      <c r="F2702">
        <v>22</v>
      </c>
      <c r="G2702" t="s">
        <v>19</v>
      </c>
      <c r="H2702" t="s">
        <v>30</v>
      </c>
      <c r="I2702" t="s">
        <v>16</v>
      </c>
      <c r="J2702" t="s">
        <v>6512</v>
      </c>
      <c r="K2702" t="s">
        <v>663</v>
      </c>
      <c r="L2702">
        <v>1716</v>
      </c>
      <c r="M2702" t="str">
        <f>IF(Crime_analysis[[#This Row],[Victim''s Age]]&lt;13,"Child",IF(AND(Crime_analysis[[#This Row],[Victim''s Age]]&gt;13,Crime_analysis[[#This Row],[Victim''s Age]]&lt;18),"Teenager",IF(AND(Crime_analysis[[#This Row],[Victim''s Age]]&gt;=18,Crime_analysis[[#This Row],[Victim''s Age]]&lt;41),"Youth","Adult")))</f>
        <v>Youth</v>
      </c>
    </row>
    <row r="2703" spans="1:13" x14ac:dyDescent="0.35">
      <c r="A2703">
        <v>222013370</v>
      </c>
      <c r="B2703" s="1">
        <v>44739</v>
      </c>
      <c r="C2703" s="1">
        <v>44738</v>
      </c>
      <c r="D2703" t="s">
        <v>18</v>
      </c>
      <c r="E2703" t="s">
        <v>150</v>
      </c>
      <c r="F2703">
        <v>30</v>
      </c>
      <c r="G2703" t="s">
        <v>14</v>
      </c>
      <c r="H2703" t="s">
        <v>14</v>
      </c>
      <c r="I2703" t="s">
        <v>16</v>
      </c>
      <c r="J2703" t="s">
        <v>6512</v>
      </c>
      <c r="K2703" t="s">
        <v>2381</v>
      </c>
      <c r="L2703">
        <v>1015</v>
      </c>
      <c r="M2703" t="str">
        <f>IF(Crime_analysis[[#This Row],[Victim''s Age]]&lt;13,"Child",IF(AND(Crime_analysis[[#This Row],[Victim''s Age]]&gt;13,Crime_analysis[[#This Row],[Victim''s Age]]&lt;18),"Teenager",IF(AND(Crime_analysis[[#This Row],[Victim''s Age]]&gt;=18,Crime_analysis[[#This Row],[Victim''s Age]]&lt;41),"Youth","Adult")))</f>
        <v>Youth</v>
      </c>
    </row>
    <row r="2704" spans="1:13" x14ac:dyDescent="0.35">
      <c r="A2704">
        <v>221312445</v>
      </c>
      <c r="B2704" s="1">
        <v>44717</v>
      </c>
      <c r="C2704" s="1">
        <v>44716</v>
      </c>
      <c r="D2704" t="s">
        <v>52</v>
      </c>
      <c r="E2704" t="s">
        <v>415</v>
      </c>
      <c r="F2704">
        <v>20</v>
      </c>
      <c r="G2704" t="s">
        <v>19</v>
      </c>
      <c r="H2704" t="s">
        <v>33</v>
      </c>
      <c r="I2704" t="s">
        <v>59</v>
      </c>
      <c r="J2704" t="s">
        <v>6512</v>
      </c>
      <c r="K2704" t="s">
        <v>2548</v>
      </c>
      <c r="L2704">
        <v>30</v>
      </c>
      <c r="M2704" t="str">
        <f>IF(Crime_analysis[[#This Row],[Victim''s Age]]&lt;13,"Child",IF(AND(Crime_analysis[[#This Row],[Victim''s Age]]&gt;13,Crime_analysis[[#This Row],[Victim''s Age]]&lt;18),"Teenager",IF(AND(Crime_analysis[[#This Row],[Victim''s Age]]&gt;=18,Crime_analysis[[#This Row],[Victim''s Age]]&lt;41),"Youth","Adult")))</f>
        <v>Youth</v>
      </c>
    </row>
    <row r="2705" spans="1:13" x14ac:dyDescent="0.35">
      <c r="A2705">
        <v>221012530</v>
      </c>
      <c r="B2705" s="1">
        <v>44779</v>
      </c>
      <c r="C2705" s="1">
        <v>44777</v>
      </c>
      <c r="D2705" t="s">
        <v>77</v>
      </c>
      <c r="E2705" t="s">
        <v>46</v>
      </c>
      <c r="F2705">
        <v>27</v>
      </c>
      <c r="G2705" t="s">
        <v>19</v>
      </c>
      <c r="H2705" t="s">
        <v>20</v>
      </c>
      <c r="I2705" t="s">
        <v>16</v>
      </c>
      <c r="J2705" t="s">
        <v>6512</v>
      </c>
      <c r="K2705" t="s">
        <v>1522</v>
      </c>
      <c r="L2705">
        <v>1155</v>
      </c>
      <c r="M2705" t="str">
        <f>IF(Crime_analysis[[#This Row],[Victim''s Age]]&lt;13,"Child",IF(AND(Crime_analysis[[#This Row],[Victim''s Age]]&gt;13,Crime_analysis[[#This Row],[Victim''s Age]]&lt;18),"Teenager",IF(AND(Crime_analysis[[#This Row],[Victim''s Age]]&gt;=18,Crime_analysis[[#This Row],[Victim''s Age]]&lt;41),"Youth","Adult")))</f>
        <v>Youth</v>
      </c>
    </row>
    <row r="2706" spans="1:13" x14ac:dyDescent="0.35">
      <c r="A2706">
        <v>221613835</v>
      </c>
      <c r="B2706" s="1">
        <v>44866</v>
      </c>
      <c r="C2706" s="1">
        <v>44866</v>
      </c>
      <c r="D2706" t="s">
        <v>86</v>
      </c>
      <c r="E2706" t="s">
        <v>56</v>
      </c>
      <c r="F2706">
        <v>56</v>
      </c>
      <c r="G2706" t="s">
        <v>19</v>
      </c>
      <c r="H2706" t="s">
        <v>33</v>
      </c>
      <c r="I2706" t="s">
        <v>16</v>
      </c>
      <c r="J2706" t="s">
        <v>6512</v>
      </c>
      <c r="K2706" t="s">
        <v>2549</v>
      </c>
      <c r="L2706">
        <v>2359</v>
      </c>
      <c r="M2706" t="str">
        <f>IF(Crime_analysis[[#This Row],[Victim''s Age]]&lt;13,"Child",IF(AND(Crime_analysis[[#This Row],[Victim''s Age]]&gt;13,Crime_analysis[[#This Row],[Victim''s Age]]&lt;18),"Teenager",IF(AND(Crime_analysis[[#This Row],[Victim''s Age]]&gt;=18,Crime_analysis[[#This Row],[Victim''s Age]]&lt;41),"Youth","Adult")))</f>
        <v>Adult</v>
      </c>
    </row>
    <row r="2707" spans="1:13" x14ac:dyDescent="0.35">
      <c r="A2707">
        <v>221414250</v>
      </c>
      <c r="B2707" s="1">
        <v>44767</v>
      </c>
      <c r="C2707" s="1">
        <v>44767</v>
      </c>
      <c r="D2707" t="s">
        <v>120</v>
      </c>
      <c r="E2707" t="s">
        <v>46</v>
      </c>
      <c r="F2707">
        <v>32</v>
      </c>
      <c r="G2707" t="s">
        <v>14</v>
      </c>
      <c r="H2707" t="s">
        <v>30</v>
      </c>
      <c r="I2707" t="s">
        <v>270</v>
      </c>
      <c r="J2707" t="s">
        <v>6512</v>
      </c>
      <c r="K2707" t="s">
        <v>2497</v>
      </c>
      <c r="L2707">
        <v>900</v>
      </c>
      <c r="M2707" t="str">
        <f>IF(Crime_analysis[[#This Row],[Victim''s Age]]&lt;13,"Child",IF(AND(Crime_analysis[[#This Row],[Victim''s Age]]&gt;13,Crime_analysis[[#This Row],[Victim''s Age]]&lt;18),"Teenager",IF(AND(Crime_analysis[[#This Row],[Victim''s Age]]&gt;=18,Crime_analysis[[#This Row],[Victim''s Age]]&lt;41),"Youth","Adult")))</f>
        <v>Youth</v>
      </c>
    </row>
    <row r="2708" spans="1:13" x14ac:dyDescent="0.35">
      <c r="A2708">
        <v>221817202</v>
      </c>
      <c r="B2708" s="1">
        <v>44814</v>
      </c>
      <c r="C2708" s="1">
        <v>44814</v>
      </c>
      <c r="D2708" t="s">
        <v>115</v>
      </c>
      <c r="E2708" t="s">
        <v>160</v>
      </c>
      <c r="F2708">
        <v>32</v>
      </c>
      <c r="G2708" t="s">
        <v>14</v>
      </c>
      <c r="H2708" t="s">
        <v>15</v>
      </c>
      <c r="I2708" t="s">
        <v>321</v>
      </c>
      <c r="J2708" t="s">
        <v>113</v>
      </c>
      <c r="K2708" t="s">
        <v>563</v>
      </c>
      <c r="L2708">
        <v>1640</v>
      </c>
      <c r="M2708" t="str">
        <f>IF(Crime_analysis[[#This Row],[Victim''s Age]]&lt;13,"Child",IF(AND(Crime_analysis[[#This Row],[Victim''s Age]]&gt;13,Crime_analysis[[#This Row],[Victim''s Age]]&lt;18),"Teenager",IF(AND(Crime_analysis[[#This Row],[Victim''s Age]]&gt;=18,Crime_analysis[[#This Row],[Victim''s Age]]&lt;41),"Youth","Adult")))</f>
        <v>Youth</v>
      </c>
    </row>
    <row r="2709" spans="1:13" x14ac:dyDescent="0.35">
      <c r="A2709">
        <v>221012860</v>
      </c>
      <c r="B2709" s="1">
        <v>44788</v>
      </c>
      <c r="C2709" s="1">
        <v>44788</v>
      </c>
      <c r="D2709" t="s">
        <v>77</v>
      </c>
      <c r="E2709" t="s">
        <v>35</v>
      </c>
      <c r="F2709">
        <v>75</v>
      </c>
      <c r="G2709" t="s">
        <v>14</v>
      </c>
      <c r="H2709" t="s">
        <v>30</v>
      </c>
      <c r="I2709" t="s">
        <v>16</v>
      </c>
      <c r="J2709" t="s">
        <v>6512</v>
      </c>
      <c r="K2709" t="s">
        <v>2550</v>
      </c>
      <c r="L2709">
        <v>2215</v>
      </c>
      <c r="M2709" t="str">
        <f>IF(Crime_analysis[[#This Row],[Victim''s Age]]&lt;13,"Child",IF(AND(Crime_analysis[[#This Row],[Victim''s Age]]&gt;13,Crime_analysis[[#This Row],[Victim''s Age]]&lt;18),"Teenager",IF(AND(Crime_analysis[[#This Row],[Victim''s Age]]&gt;=18,Crime_analysis[[#This Row],[Victim''s Age]]&lt;41),"Youth","Adult")))</f>
        <v>Adult</v>
      </c>
    </row>
    <row r="2710" spans="1:13" x14ac:dyDescent="0.35">
      <c r="A2710">
        <v>221511901</v>
      </c>
      <c r="B2710" s="1">
        <v>44745</v>
      </c>
      <c r="C2710" s="1">
        <v>44745</v>
      </c>
      <c r="D2710" t="s">
        <v>29</v>
      </c>
      <c r="E2710" t="s">
        <v>181</v>
      </c>
      <c r="F2710">
        <v>33</v>
      </c>
      <c r="G2710" t="s">
        <v>14</v>
      </c>
      <c r="H2710" t="s">
        <v>20</v>
      </c>
      <c r="I2710" t="s">
        <v>59</v>
      </c>
      <c r="J2710" t="s">
        <v>78</v>
      </c>
      <c r="K2710" t="s">
        <v>2551</v>
      </c>
      <c r="L2710">
        <v>1600</v>
      </c>
      <c r="M2710" t="str">
        <f>IF(Crime_analysis[[#This Row],[Victim''s Age]]&lt;13,"Child",IF(AND(Crime_analysis[[#This Row],[Victim''s Age]]&gt;13,Crime_analysis[[#This Row],[Victim''s Age]]&lt;18),"Teenager",IF(AND(Crime_analysis[[#This Row],[Victim''s Age]]&gt;=18,Crime_analysis[[#This Row],[Victim''s Age]]&lt;41),"Youth","Adult")))</f>
        <v>Youth</v>
      </c>
    </row>
    <row r="2711" spans="1:13" x14ac:dyDescent="0.35">
      <c r="A2711">
        <v>221217118</v>
      </c>
      <c r="B2711" s="1">
        <v>44779</v>
      </c>
      <c r="C2711" s="1">
        <v>44779</v>
      </c>
      <c r="D2711" t="s">
        <v>24</v>
      </c>
      <c r="E2711" t="s">
        <v>181</v>
      </c>
      <c r="F2711">
        <v>42</v>
      </c>
      <c r="G2711" t="s">
        <v>19</v>
      </c>
      <c r="H2711" t="s">
        <v>20</v>
      </c>
      <c r="I2711" t="s">
        <v>59</v>
      </c>
      <c r="J2711" t="s">
        <v>78</v>
      </c>
      <c r="K2711" t="s">
        <v>2552</v>
      </c>
      <c r="L2711">
        <v>910</v>
      </c>
      <c r="M2711" t="str">
        <f>IF(Crime_analysis[[#This Row],[Victim''s Age]]&lt;13,"Child",IF(AND(Crime_analysis[[#This Row],[Victim''s Age]]&gt;13,Crime_analysis[[#This Row],[Victim''s Age]]&lt;18),"Teenager",IF(AND(Crime_analysis[[#This Row],[Victim''s Age]]&gt;=18,Crime_analysis[[#This Row],[Victim''s Age]]&lt;41),"Youth","Adult")))</f>
        <v>Adult</v>
      </c>
    </row>
    <row r="2712" spans="1:13" x14ac:dyDescent="0.35">
      <c r="A2712">
        <v>221417006</v>
      </c>
      <c r="B2712" s="1">
        <v>44831</v>
      </c>
      <c r="C2712" s="1">
        <v>44828</v>
      </c>
      <c r="D2712" t="s">
        <v>120</v>
      </c>
      <c r="E2712" t="s">
        <v>471</v>
      </c>
      <c r="F2712">
        <v>74</v>
      </c>
      <c r="G2712" t="s">
        <v>19</v>
      </c>
      <c r="H2712" t="s">
        <v>20</v>
      </c>
      <c r="I2712" t="s">
        <v>16</v>
      </c>
      <c r="J2712" t="s">
        <v>6512</v>
      </c>
      <c r="K2712" t="s">
        <v>2553</v>
      </c>
      <c r="L2712">
        <v>1200</v>
      </c>
      <c r="M2712" t="str">
        <f>IF(Crime_analysis[[#This Row],[Victim''s Age]]&lt;13,"Child",IF(AND(Crime_analysis[[#This Row],[Victim''s Age]]&gt;13,Crime_analysis[[#This Row],[Victim''s Age]]&lt;18),"Teenager",IF(AND(Crime_analysis[[#This Row],[Victim''s Age]]&gt;=18,Crime_analysis[[#This Row],[Victim''s Age]]&lt;41),"Youth","Adult")))</f>
        <v>Adult</v>
      </c>
    </row>
    <row r="2713" spans="1:13" x14ac:dyDescent="0.35">
      <c r="A2713">
        <v>220211303</v>
      </c>
      <c r="B2713" s="1">
        <v>44715</v>
      </c>
      <c r="C2713" s="1">
        <v>44715</v>
      </c>
      <c r="D2713" t="s">
        <v>26</v>
      </c>
      <c r="E2713" t="s">
        <v>517</v>
      </c>
      <c r="F2713">
        <v>48</v>
      </c>
      <c r="G2713" t="s">
        <v>19</v>
      </c>
      <c r="H2713" t="s">
        <v>30</v>
      </c>
      <c r="I2713" t="s">
        <v>321</v>
      </c>
      <c r="J2713" t="s">
        <v>6512</v>
      </c>
      <c r="K2713" t="s">
        <v>2554</v>
      </c>
      <c r="L2713">
        <v>1300</v>
      </c>
      <c r="M2713" t="str">
        <f>IF(Crime_analysis[[#This Row],[Victim''s Age]]&lt;13,"Child",IF(AND(Crime_analysis[[#This Row],[Victim''s Age]]&gt;13,Crime_analysis[[#This Row],[Victim''s Age]]&lt;18),"Teenager",IF(AND(Crime_analysis[[#This Row],[Victim''s Age]]&gt;=18,Crime_analysis[[#This Row],[Victim''s Age]]&lt;41),"Youth","Adult")))</f>
        <v>Adult</v>
      </c>
    </row>
    <row r="2714" spans="1:13" x14ac:dyDescent="0.35">
      <c r="A2714">
        <v>220517000</v>
      </c>
      <c r="B2714" s="1">
        <v>44908</v>
      </c>
      <c r="C2714" s="1">
        <v>44908</v>
      </c>
      <c r="D2714" t="s">
        <v>146</v>
      </c>
      <c r="E2714" t="s">
        <v>517</v>
      </c>
      <c r="F2714">
        <v>27</v>
      </c>
      <c r="G2714" t="s">
        <v>19</v>
      </c>
      <c r="H2714" t="s">
        <v>20</v>
      </c>
      <c r="I2714" t="s">
        <v>416</v>
      </c>
      <c r="J2714" t="s">
        <v>6512</v>
      </c>
      <c r="K2714" t="s">
        <v>2555</v>
      </c>
      <c r="L2714">
        <v>115</v>
      </c>
      <c r="M2714" t="str">
        <f>IF(Crime_analysis[[#This Row],[Victim''s Age]]&lt;13,"Child",IF(AND(Crime_analysis[[#This Row],[Victim''s Age]]&gt;13,Crime_analysis[[#This Row],[Victim''s Age]]&lt;18),"Teenager",IF(AND(Crime_analysis[[#This Row],[Victim''s Age]]&gt;=18,Crime_analysis[[#This Row],[Victim''s Age]]&lt;41),"Youth","Adult")))</f>
        <v>Youth</v>
      </c>
    </row>
    <row r="2715" spans="1:13" x14ac:dyDescent="0.35">
      <c r="A2715">
        <v>221321850</v>
      </c>
      <c r="B2715" s="1">
        <v>44897</v>
      </c>
      <c r="C2715" s="1">
        <v>44897</v>
      </c>
      <c r="D2715" t="s">
        <v>52</v>
      </c>
      <c r="E2715" t="s">
        <v>13</v>
      </c>
      <c r="F2715">
        <v>35</v>
      </c>
      <c r="G2715" t="s">
        <v>14</v>
      </c>
      <c r="H2715" t="s">
        <v>15</v>
      </c>
      <c r="I2715" t="s">
        <v>16</v>
      </c>
      <c r="J2715" t="s">
        <v>6512</v>
      </c>
      <c r="K2715" t="s">
        <v>2556</v>
      </c>
      <c r="L2715">
        <v>525</v>
      </c>
      <c r="M2715" t="str">
        <f>IF(Crime_analysis[[#This Row],[Victim''s Age]]&lt;13,"Child",IF(AND(Crime_analysis[[#This Row],[Victim''s Age]]&gt;13,Crime_analysis[[#This Row],[Victim''s Age]]&lt;18),"Teenager",IF(AND(Crime_analysis[[#This Row],[Victim''s Age]]&gt;=18,Crime_analysis[[#This Row],[Victim''s Age]]&lt;41),"Youth","Adult")))</f>
        <v>Youth</v>
      </c>
    </row>
    <row r="2716" spans="1:13" x14ac:dyDescent="0.35">
      <c r="A2716">
        <v>222014471</v>
      </c>
      <c r="B2716" s="1">
        <v>44801</v>
      </c>
      <c r="C2716" s="1">
        <v>44801</v>
      </c>
      <c r="D2716" t="s">
        <v>18</v>
      </c>
      <c r="E2716" t="s">
        <v>517</v>
      </c>
      <c r="F2716">
        <v>30</v>
      </c>
      <c r="G2716" t="s">
        <v>19</v>
      </c>
      <c r="H2716" t="s">
        <v>15</v>
      </c>
      <c r="I2716" t="s">
        <v>2275</v>
      </c>
      <c r="J2716" t="s">
        <v>6512</v>
      </c>
      <c r="K2716" t="s">
        <v>2557</v>
      </c>
      <c r="L2716">
        <v>10</v>
      </c>
      <c r="M2716" t="str">
        <f>IF(Crime_analysis[[#This Row],[Victim''s Age]]&lt;13,"Child",IF(AND(Crime_analysis[[#This Row],[Victim''s Age]]&gt;13,Crime_analysis[[#This Row],[Victim''s Age]]&lt;18),"Teenager",IF(AND(Crime_analysis[[#This Row],[Victim''s Age]]&gt;=18,Crime_analysis[[#This Row],[Victim''s Age]]&lt;41),"Youth","Adult")))</f>
        <v>Youth</v>
      </c>
    </row>
    <row r="2717" spans="1:13" x14ac:dyDescent="0.35">
      <c r="A2717">
        <v>221412965</v>
      </c>
      <c r="B2717" s="1">
        <v>44736</v>
      </c>
      <c r="C2717" s="1">
        <v>44736</v>
      </c>
      <c r="D2717" t="s">
        <v>120</v>
      </c>
      <c r="E2717" t="s">
        <v>171</v>
      </c>
      <c r="F2717">
        <v>60</v>
      </c>
      <c r="G2717" t="s">
        <v>14</v>
      </c>
      <c r="H2717" t="s">
        <v>33</v>
      </c>
      <c r="I2717" t="s">
        <v>16</v>
      </c>
      <c r="J2717" t="s">
        <v>6512</v>
      </c>
      <c r="K2717" t="s">
        <v>2558</v>
      </c>
      <c r="L2717">
        <v>1900</v>
      </c>
      <c r="M2717" t="str">
        <f>IF(Crime_analysis[[#This Row],[Victim''s Age]]&lt;13,"Child",IF(AND(Crime_analysis[[#This Row],[Victim''s Age]]&gt;13,Crime_analysis[[#This Row],[Victim''s Age]]&lt;18),"Teenager",IF(AND(Crime_analysis[[#This Row],[Victim''s Age]]&gt;=18,Crime_analysis[[#This Row],[Victim''s Age]]&lt;41),"Youth","Adult")))</f>
        <v>Adult</v>
      </c>
    </row>
    <row r="2718" spans="1:13" x14ac:dyDescent="0.35">
      <c r="A2718">
        <v>221911718</v>
      </c>
      <c r="B2718" s="1">
        <v>44750</v>
      </c>
      <c r="C2718" s="1">
        <v>44747</v>
      </c>
      <c r="D2718" t="s">
        <v>32</v>
      </c>
      <c r="E2718" t="s">
        <v>150</v>
      </c>
      <c r="F2718">
        <v>19</v>
      </c>
      <c r="G2718" t="s">
        <v>19</v>
      </c>
      <c r="H2718" t="s">
        <v>20</v>
      </c>
      <c r="I2718" t="s">
        <v>16</v>
      </c>
      <c r="J2718" t="s">
        <v>6512</v>
      </c>
      <c r="K2718" t="s">
        <v>2559</v>
      </c>
      <c r="L2718">
        <v>2030</v>
      </c>
      <c r="M2718" t="str">
        <f>IF(Crime_analysis[[#This Row],[Victim''s Age]]&lt;13,"Child",IF(AND(Crime_analysis[[#This Row],[Victim''s Age]]&gt;13,Crime_analysis[[#This Row],[Victim''s Age]]&lt;18),"Teenager",IF(AND(Crime_analysis[[#This Row],[Victim''s Age]]&gt;=18,Crime_analysis[[#This Row],[Victim''s Age]]&lt;41),"Youth","Adult")))</f>
        <v>Youth</v>
      </c>
    </row>
    <row r="2719" spans="1:13" x14ac:dyDescent="0.35">
      <c r="A2719">
        <v>220126527</v>
      </c>
      <c r="B2719" s="1">
        <v>44912</v>
      </c>
      <c r="C2719" s="1">
        <v>44911</v>
      </c>
      <c r="D2719" t="s">
        <v>42</v>
      </c>
      <c r="E2719" t="s">
        <v>206</v>
      </c>
      <c r="F2719">
        <v>25</v>
      </c>
      <c r="G2719" t="s">
        <v>14</v>
      </c>
      <c r="H2719" t="s">
        <v>20</v>
      </c>
      <c r="I2719" t="s">
        <v>16</v>
      </c>
      <c r="J2719" t="s">
        <v>6512</v>
      </c>
      <c r="K2719" t="s">
        <v>2023</v>
      </c>
      <c r="L2719">
        <v>2330</v>
      </c>
      <c r="M2719" t="str">
        <f>IF(Crime_analysis[[#This Row],[Victim''s Age]]&lt;13,"Child",IF(AND(Crime_analysis[[#This Row],[Victim''s Age]]&gt;13,Crime_analysis[[#This Row],[Victim''s Age]]&lt;18),"Teenager",IF(AND(Crime_analysis[[#This Row],[Victim''s Age]]&gt;=18,Crime_analysis[[#This Row],[Victim''s Age]]&lt;41),"Youth","Adult")))</f>
        <v>Youth</v>
      </c>
    </row>
    <row r="2720" spans="1:13" x14ac:dyDescent="0.35">
      <c r="A2720">
        <v>221514111</v>
      </c>
      <c r="B2720" s="1">
        <v>44800</v>
      </c>
      <c r="C2720" s="1">
        <v>44800</v>
      </c>
      <c r="D2720" t="s">
        <v>29</v>
      </c>
      <c r="E2720" t="s">
        <v>181</v>
      </c>
      <c r="F2720">
        <v>34</v>
      </c>
      <c r="G2720" t="s">
        <v>19</v>
      </c>
      <c r="H2720" t="s">
        <v>15</v>
      </c>
      <c r="I2720" t="s">
        <v>59</v>
      </c>
      <c r="J2720" t="s">
        <v>113</v>
      </c>
      <c r="K2720" t="s">
        <v>2560</v>
      </c>
      <c r="L2720">
        <v>1015</v>
      </c>
      <c r="M2720" t="str">
        <f>IF(Crime_analysis[[#This Row],[Victim''s Age]]&lt;13,"Child",IF(AND(Crime_analysis[[#This Row],[Victim''s Age]]&gt;13,Crime_analysis[[#This Row],[Victim''s Age]]&lt;18),"Teenager",IF(AND(Crime_analysis[[#This Row],[Victim''s Age]]&gt;=18,Crime_analysis[[#This Row],[Victim''s Age]]&lt;41),"Youth","Adult")))</f>
        <v>Youth</v>
      </c>
    </row>
    <row r="2721" spans="1:13" x14ac:dyDescent="0.35">
      <c r="A2721">
        <v>221817554</v>
      </c>
      <c r="B2721" s="1">
        <v>44821</v>
      </c>
      <c r="C2721" s="1">
        <v>44820</v>
      </c>
      <c r="D2721" t="s">
        <v>115</v>
      </c>
      <c r="E2721" t="s">
        <v>687</v>
      </c>
      <c r="F2721">
        <v>60</v>
      </c>
      <c r="G2721" t="s">
        <v>19</v>
      </c>
      <c r="H2721" t="s">
        <v>15</v>
      </c>
      <c r="I2721" t="s">
        <v>416</v>
      </c>
      <c r="J2721" t="s">
        <v>6512</v>
      </c>
      <c r="K2721" t="s">
        <v>2561</v>
      </c>
      <c r="L2721">
        <v>1930</v>
      </c>
      <c r="M2721" t="str">
        <f>IF(Crime_analysis[[#This Row],[Victim''s Age]]&lt;13,"Child",IF(AND(Crime_analysis[[#This Row],[Victim''s Age]]&gt;13,Crime_analysis[[#This Row],[Victim''s Age]]&lt;18),"Teenager",IF(AND(Crime_analysis[[#This Row],[Victim''s Age]]&gt;=18,Crime_analysis[[#This Row],[Victim''s Age]]&lt;41),"Youth","Adult")))</f>
        <v>Adult</v>
      </c>
    </row>
    <row r="2722" spans="1:13" x14ac:dyDescent="0.35">
      <c r="A2722">
        <v>221225284</v>
      </c>
      <c r="B2722" s="1">
        <v>44896</v>
      </c>
      <c r="C2722" s="1">
        <v>44896</v>
      </c>
      <c r="D2722" t="s">
        <v>24</v>
      </c>
      <c r="E2722" t="s">
        <v>13</v>
      </c>
      <c r="F2722">
        <v>39</v>
      </c>
      <c r="G2722" t="s">
        <v>14</v>
      </c>
      <c r="H2722" t="s">
        <v>15</v>
      </c>
      <c r="I2722" t="s">
        <v>16</v>
      </c>
      <c r="J2722" t="s">
        <v>6512</v>
      </c>
      <c r="K2722" t="s">
        <v>2562</v>
      </c>
      <c r="L2722">
        <v>1202</v>
      </c>
      <c r="M2722" t="str">
        <f>IF(Crime_analysis[[#This Row],[Victim''s Age]]&lt;13,"Child",IF(AND(Crime_analysis[[#This Row],[Victim''s Age]]&gt;13,Crime_analysis[[#This Row],[Victim''s Age]]&lt;18),"Teenager",IF(AND(Crime_analysis[[#This Row],[Victim''s Age]]&gt;=18,Crime_analysis[[#This Row],[Victim''s Age]]&lt;41),"Youth","Adult")))</f>
        <v>Youth</v>
      </c>
    </row>
    <row r="2723" spans="1:13" x14ac:dyDescent="0.35">
      <c r="A2723">
        <v>221013150</v>
      </c>
      <c r="B2723" s="1">
        <v>44796</v>
      </c>
      <c r="C2723" s="1">
        <v>44794</v>
      </c>
      <c r="D2723" t="s">
        <v>77</v>
      </c>
      <c r="E2723" t="s">
        <v>110</v>
      </c>
      <c r="F2723">
        <v>41</v>
      </c>
      <c r="G2723" t="s">
        <v>14</v>
      </c>
      <c r="H2723" t="s">
        <v>33</v>
      </c>
      <c r="I2723" t="s">
        <v>16</v>
      </c>
      <c r="J2723" t="s">
        <v>6513</v>
      </c>
      <c r="K2723" t="s">
        <v>2563</v>
      </c>
      <c r="L2723">
        <v>1700</v>
      </c>
      <c r="M2723" t="str">
        <f>IF(Crime_analysis[[#This Row],[Victim''s Age]]&lt;13,"Child",IF(AND(Crime_analysis[[#This Row],[Victim''s Age]]&gt;13,Crime_analysis[[#This Row],[Victim''s Age]]&lt;18),"Teenager",IF(AND(Crime_analysis[[#This Row],[Victim''s Age]]&gt;=18,Crime_analysis[[#This Row],[Victim''s Age]]&lt;41),"Youth","Adult")))</f>
        <v>Adult</v>
      </c>
    </row>
    <row r="2724" spans="1:13" x14ac:dyDescent="0.35">
      <c r="A2724">
        <v>221117358</v>
      </c>
      <c r="B2724" s="1">
        <v>44907</v>
      </c>
      <c r="C2724" s="1">
        <v>44903</v>
      </c>
      <c r="D2724" t="s">
        <v>61</v>
      </c>
      <c r="E2724" t="s">
        <v>46</v>
      </c>
      <c r="F2724">
        <v>55</v>
      </c>
      <c r="G2724" t="s">
        <v>14</v>
      </c>
      <c r="H2724" t="s">
        <v>30</v>
      </c>
      <c r="I2724" t="s">
        <v>16</v>
      </c>
      <c r="J2724" t="s">
        <v>6512</v>
      </c>
      <c r="K2724" t="s">
        <v>2564</v>
      </c>
      <c r="L2724">
        <v>1000</v>
      </c>
      <c r="M2724" t="str">
        <f>IF(Crime_analysis[[#This Row],[Victim''s Age]]&lt;13,"Child",IF(AND(Crime_analysis[[#This Row],[Victim''s Age]]&gt;13,Crime_analysis[[#This Row],[Victim''s Age]]&lt;18),"Teenager",IF(AND(Crime_analysis[[#This Row],[Victim''s Age]]&gt;=18,Crime_analysis[[#This Row],[Victim''s Age]]&lt;41),"Youth","Adult")))</f>
        <v>Adult</v>
      </c>
    </row>
    <row r="2725" spans="1:13" x14ac:dyDescent="0.35">
      <c r="A2725">
        <v>221216332</v>
      </c>
      <c r="B2725" s="1">
        <v>44762</v>
      </c>
      <c r="C2725" s="1">
        <v>44760</v>
      </c>
      <c r="D2725" t="s">
        <v>24</v>
      </c>
      <c r="E2725" t="s">
        <v>35</v>
      </c>
      <c r="F2725">
        <v>31</v>
      </c>
      <c r="G2725" t="s">
        <v>19</v>
      </c>
      <c r="H2725" t="s">
        <v>15</v>
      </c>
      <c r="I2725" t="s">
        <v>16</v>
      </c>
      <c r="J2725" t="s">
        <v>6512</v>
      </c>
      <c r="K2725" t="s">
        <v>2565</v>
      </c>
      <c r="L2725">
        <v>1945</v>
      </c>
      <c r="M2725" t="str">
        <f>IF(Crime_analysis[[#This Row],[Victim''s Age]]&lt;13,"Child",IF(AND(Crime_analysis[[#This Row],[Victim''s Age]]&gt;13,Crime_analysis[[#This Row],[Victim''s Age]]&lt;18),"Teenager",IF(AND(Crime_analysis[[#This Row],[Victim''s Age]]&gt;=18,Crime_analysis[[#This Row],[Victim''s Age]]&lt;41),"Youth","Adult")))</f>
        <v>Youth</v>
      </c>
    </row>
    <row r="2726" spans="1:13" x14ac:dyDescent="0.35">
      <c r="A2726">
        <v>220113954</v>
      </c>
      <c r="B2726" s="1">
        <v>44722</v>
      </c>
      <c r="C2726" s="1">
        <v>44722</v>
      </c>
      <c r="D2726" t="s">
        <v>42</v>
      </c>
      <c r="E2726" t="s">
        <v>687</v>
      </c>
      <c r="F2726">
        <v>49</v>
      </c>
      <c r="G2726" t="s">
        <v>19</v>
      </c>
      <c r="H2726" t="s">
        <v>20</v>
      </c>
      <c r="I2726" t="s">
        <v>59</v>
      </c>
      <c r="J2726" t="s">
        <v>6512</v>
      </c>
      <c r="K2726" t="s">
        <v>2566</v>
      </c>
      <c r="L2726">
        <v>1610</v>
      </c>
      <c r="M2726" t="str">
        <f>IF(Crime_analysis[[#This Row],[Victim''s Age]]&lt;13,"Child",IF(AND(Crime_analysis[[#This Row],[Victim''s Age]]&gt;13,Crime_analysis[[#This Row],[Victim''s Age]]&lt;18),"Teenager",IF(AND(Crime_analysis[[#This Row],[Victim''s Age]]&gt;=18,Crime_analysis[[#This Row],[Victim''s Age]]&lt;41),"Youth","Adult")))</f>
        <v>Adult</v>
      </c>
    </row>
    <row r="2727" spans="1:13" x14ac:dyDescent="0.35">
      <c r="A2727">
        <v>220415788</v>
      </c>
      <c r="B2727" s="1">
        <v>44894</v>
      </c>
      <c r="C2727" s="1">
        <v>44893</v>
      </c>
      <c r="D2727" t="s">
        <v>68</v>
      </c>
      <c r="E2727" t="s">
        <v>150</v>
      </c>
      <c r="F2727">
        <v>42</v>
      </c>
      <c r="G2727" t="s">
        <v>14</v>
      </c>
      <c r="H2727" t="s">
        <v>20</v>
      </c>
      <c r="I2727" t="s">
        <v>16</v>
      </c>
      <c r="J2727" t="s">
        <v>6512</v>
      </c>
      <c r="K2727" t="s">
        <v>2567</v>
      </c>
      <c r="L2727">
        <v>1800</v>
      </c>
      <c r="M2727" t="str">
        <f>IF(Crime_analysis[[#This Row],[Victim''s Age]]&lt;13,"Child",IF(AND(Crime_analysis[[#This Row],[Victim''s Age]]&gt;13,Crime_analysis[[#This Row],[Victim''s Age]]&lt;18),"Teenager",IF(AND(Crime_analysis[[#This Row],[Victim''s Age]]&gt;=18,Crime_analysis[[#This Row],[Victim''s Age]]&lt;41),"Youth","Adult")))</f>
        <v>Adult</v>
      </c>
    </row>
    <row r="2728" spans="1:13" x14ac:dyDescent="0.35">
      <c r="A2728">
        <v>222015246</v>
      </c>
      <c r="B2728" s="1">
        <v>44828</v>
      </c>
      <c r="C2728" s="1">
        <v>44825</v>
      </c>
      <c r="D2728" t="s">
        <v>18</v>
      </c>
      <c r="E2728" t="s">
        <v>320</v>
      </c>
      <c r="F2728">
        <v>35</v>
      </c>
      <c r="G2728" t="s">
        <v>14</v>
      </c>
      <c r="H2728" t="s">
        <v>15</v>
      </c>
      <c r="I2728" t="s">
        <v>38</v>
      </c>
      <c r="J2728" t="s">
        <v>6512</v>
      </c>
      <c r="K2728" t="s">
        <v>85</v>
      </c>
      <c r="L2728">
        <v>1345</v>
      </c>
      <c r="M2728" t="str">
        <f>IF(Crime_analysis[[#This Row],[Victim''s Age]]&lt;13,"Child",IF(AND(Crime_analysis[[#This Row],[Victim''s Age]]&gt;13,Crime_analysis[[#This Row],[Victim''s Age]]&lt;18),"Teenager",IF(AND(Crime_analysis[[#This Row],[Victim''s Age]]&gt;=18,Crime_analysis[[#This Row],[Victim''s Age]]&lt;41),"Youth","Adult")))</f>
        <v>Youth</v>
      </c>
    </row>
    <row r="2729" spans="1:13" x14ac:dyDescent="0.35">
      <c r="A2729">
        <v>220414833</v>
      </c>
      <c r="B2729" s="1">
        <v>44864</v>
      </c>
      <c r="C2729" s="1">
        <v>44864</v>
      </c>
      <c r="D2729" t="s">
        <v>68</v>
      </c>
      <c r="E2729" t="s">
        <v>687</v>
      </c>
      <c r="F2729">
        <v>28</v>
      </c>
      <c r="G2729" t="s">
        <v>14</v>
      </c>
      <c r="H2729" t="s">
        <v>30</v>
      </c>
      <c r="I2729" t="s">
        <v>59</v>
      </c>
      <c r="J2729" t="s">
        <v>113</v>
      </c>
      <c r="K2729" t="s">
        <v>2568</v>
      </c>
      <c r="L2729">
        <v>135</v>
      </c>
      <c r="M2729" t="str">
        <f>IF(Crime_analysis[[#This Row],[Victim''s Age]]&lt;13,"Child",IF(AND(Crime_analysis[[#This Row],[Victim''s Age]]&gt;13,Crime_analysis[[#This Row],[Victim''s Age]]&lt;18),"Teenager",IF(AND(Crime_analysis[[#This Row],[Victim''s Age]]&gt;=18,Crime_analysis[[#This Row],[Victim''s Age]]&lt;41),"Youth","Adult")))</f>
        <v>Youth</v>
      </c>
    </row>
    <row r="2730" spans="1:13" x14ac:dyDescent="0.35">
      <c r="A2730">
        <v>221819902</v>
      </c>
      <c r="B2730" s="1">
        <v>44864</v>
      </c>
      <c r="C2730" s="1">
        <v>44864</v>
      </c>
      <c r="D2730" t="s">
        <v>115</v>
      </c>
      <c r="E2730" t="s">
        <v>84</v>
      </c>
      <c r="F2730">
        <v>35</v>
      </c>
      <c r="G2730" t="s">
        <v>14</v>
      </c>
      <c r="H2730" t="s">
        <v>20</v>
      </c>
      <c r="I2730" t="s">
        <v>59</v>
      </c>
      <c r="J2730" t="s">
        <v>6512</v>
      </c>
      <c r="K2730" t="s">
        <v>2569</v>
      </c>
      <c r="L2730">
        <v>1640</v>
      </c>
      <c r="M2730" t="str">
        <f>IF(Crime_analysis[[#This Row],[Victim''s Age]]&lt;13,"Child",IF(AND(Crime_analysis[[#This Row],[Victim''s Age]]&gt;13,Crime_analysis[[#This Row],[Victim''s Age]]&lt;18),"Teenager",IF(AND(Crime_analysis[[#This Row],[Victim''s Age]]&gt;=18,Crime_analysis[[#This Row],[Victim''s Age]]&lt;41),"Youth","Adult")))</f>
        <v>Youth</v>
      </c>
    </row>
    <row r="2731" spans="1:13" x14ac:dyDescent="0.35">
      <c r="A2731">
        <v>222115209</v>
      </c>
      <c r="B2731" s="1">
        <v>44843</v>
      </c>
      <c r="C2731" s="1">
        <v>44842</v>
      </c>
      <c r="D2731" t="s">
        <v>103</v>
      </c>
      <c r="E2731" t="s">
        <v>150</v>
      </c>
      <c r="F2731">
        <v>52</v>
      </c>
      <c r="G2731" t="s">
        <v>19</v>
      </c>
      <c r="H2731" t="s">
        <v>20</v>
      </c>
      <c r="I2731" t="s">
        <v>16</v>
      </c>
      <c r="J2731" t="s">
        <v>6512</v>
      </c>
      <c r="K2731" t="s">
        <v>2570</v>
      </c>
      <c r="L2731">
        <v>2000</v>
      </c>
      <c r="M2731" t="str">
        <f>IF(Crime_analysis[[#This Row],[Victim''s Age]]&lt;13,"Child",IF(AND(Crime_analysis[[#This Row],[Victim''s Age]]&gt;13,Crime_analysis[[#This Row],[Victim''s Age]]&lt;18),"Teenager",IF(AND(Crime_analysis[[#This Row],[Victim''s Age]]&gt;=18,Crime_analysis[[#This Row],[Victim''s Age]]&lt;41),"Youth","Adult")))</f>
        <v>Adult</v>
      </c>
    </row>
    <row r="2732" spans="1:13" x14ac:dyDescent="0.35">
      <c r="A2732">
        <v>220510704</v>
      </c>
      <c r="B2732" s="1">
        <v>44740</v>
      </c>
      <c r="C2732" s="1">
        <v>44739</v>
      </c>
      <c r="D2732" t="s">
        <v>146</v>
      </c>
      <c r="E2732" t="s">
        <v>320</v>
      </c>
      <c r="F2732">
        <v>55</v>
      </c>
      <c r="G2732" t="s">
        <v>14</v>
      </c>
      <c r="H2732" t="s">
        <v>30</v>
      </c>
      <c r="I2732" t="s">
        <v>38</v>
      </c>
      <c r="J2732" t="s">
        <v>78</v>
      </c>
      <c r="K2732" t="s">
        <v>2571</v>
      </c>
      <c r="L2732">
        <v>1530</v>
      </c>
      <c r="M2732" t="str">
        <f>IF(Crime_analysis[[#This Row],[Victim''s Age]]&lt;13,"Child",IF(AND(Crime_analysis[[#This Row],[Victim''s Age]]&gt;13,Crime_analysis[[#This Row],[Victim''s Age]]&lt;18),"Teenager",IF(AND(Crime_analysis[[#This Row],[Victim''s Age]]&gt;=18,Crime_analysis[[#This Row],[Victim''s Age]]&lt;41),"Youth","Adult")))</f>
        <v>Adult</v>
      </c>
    </row>
    <row r="2733" spans="1:13" x14ac:dyDescent="0.35">
      <c r="A2733">
        <v>220311868</v>
      </c>
      <c r="B2733" s="1">
        <v>44718</v>
      </c>
      <c r="C2733" s="1">
        <v>44710</v>
      </c>
      <c r="D2733" t="s">
        <v>12</v>
      </c>
      <c r="E2733" t="s">
        <v>662</v>
      </c>
      <c r="F2733">
        <v>22</v>
      </c>
      <c r="G2733" t="s">
        <v>16</v>
      </c>
      <c r="H2733" t="s">
        <v>92</v>
      </c>
      <c r="I2733" t="s">
        <v>16</v>
      </c>
      <c r="J2733" t="s">
        <v>78</v>
      </c>
      <c r="K2733" t="s">
        <v>1104</v>
      </c>
      <c r="L2733">
        <v>2211</v>
      </c>
      <c r="M2733" t="str">
        <f>IF(Crime_analysis[[#This Row],[Victim''s Age]]&lt;13,"Child",IF(AND(Crime_analysis[[#This Row],[Victim''s Age]]&gt;13,Crime_analysis[[#This Row],[Victim''s Age]]&lt;18),"Teenager",IF(AND(Crime_analysis[[#This Row],[Victim''s Age]]&gt;=18,Crime_analysis[[#This Row],[Victim''s Age]]&lt;41),"Youth","Adult")))</f>
        <v>Youth</v>
      </c>
    </row>
    <row r="2734" spans="1:13" x14ac:dyDescent="0.35">
      <c r="A2734">
        <v>221501203</v>
      </c>
      <c r="B2734" s="1">
        <v>44913</v>
      </c>
      <c r="C2734" s="1">
        <v>44912</v>
      </c>
      <c r="D2734" t="s">
        <v>29</v>
      </c>
      <c r="E2734" t="s">
        <v>2456</v>
      </c>
      <c r="F2734">
        <v>55</v>
      </c>
      <c r="G2734" t="s">
        <v>14</v>
      </c>
      <c r="H2734" t="s">
        <v>20</v>
      </c>
      <c r="I2734" t="s">
        <v>16</v>
      </c>
      <c r="J2734" t="s">
        <v>113</v>
      </c>
      <c r="K2734" t="s">
        <v>2572</v>
      </c>
      <c r="L2734">
        <v>600</v>
      </c>
      <c r="M2734" t="str">
        <f>IF(Crime_analysis[[#This Row],[Victim''s Age]]&lt;13,"Child",IF(AND(Crime_analysis[[#This Row],[Victim''s Age]]&gt;13,Crime_analysis[[#This Row],[Victim''s Age]]&lt;18),"Teenager",IF(AND(Crime_analysis[[#This Row],[Victim''s Age]]&gt;=18,Crime_analysis[[#This Row],[Victim''s Age]]&lt;41),"Youth","Adult")))</f>
        <v>Adult</v>
      </c>
    </row>
    <row r="2735" spans="1:13" x14ac:dyDescent="0.35">
      <c r="A2735">
        <v>220714511</v>
      </c>
      <c r="B2735" s="1">
        <v>44830</v>
      </c>
      <c r="C2735" s="1">
        <v>44829</v>
      </c>
      <c r="D2735" t="s">
        <v>45</v>
      </c>
      <c r="E2735" t="s">
        <v>181</v>
      </c>
      <c r="F2735">
        <v>73</v>
      </c>
      <c r="G2735" t="s">
        <v>14</v>
      </c>
      <c r="H2735" t="s">
        <v>20</v>
      </c>
      <c r="I2735" t="s">
        <v>59</v>
      </c>
      <c r="J2735" t="s">
        <v>78</v>
      </c>
      <c r="K2735" t="s">
        <v>2573</v>
      </c>
      <c r="L2735">
        <v>1400</v>
      </c>
      <c r="M2735" t="str">
        <f>IF(Crime_analysis[[#This Row],[Victim''s Age]]&lt;13,"Child",IF(AND(Crime_analysis[[#This Row],[Victim''s Age]]&gt;13,Crime_analysis[[#This Row],[Victim''s Age]]&lt;18),"Teenager",IF(AND(Crime_analysis[[#This Row],[Victim''s Age]]&gt;=18,Crime_analysis[[#This Row],[Victim''s Age]]&lt;41),"Youth","Adult")))</f>
        <v>Adult</v>
      </c>
    </row>
    <row r="2736" spans="1:13" x14ac:dyDescent="0.35">
      <c r="A2736">
        <v>220122343</v>
      </c>
      <c r="B2736" s="1">
        <v>44846</v>
      </c>
      <c r="C2736" s="1">
        <v>44846</v>
      </c>
      <c r="D2736" t="s">
        <v>42</v>
      </c>
      <c r="E2736" t="s">
        <v>35</v>
      </c>
      <c r="F2736">
        <v>32</v>
      </c>
      <c r="G2736" t="s">
        <v>19</v>
      </c>
      <c r="H2736" t="s">
        <v>126</v>
      </c>
      <c r="I2736" t="s">
        <v>16</v>
      </c>
      <c r="J2736" t="s">
        <v>6512</v>
      </c>
      <c r="K2736" t="s">
        <v>2574</v>
      </c>
      <c r="L2736">
        <v>515</v>
      </c>
      <c r="M2736" t="str">
        <f>IF(Crime_analysis[[#This Row],[Victim''s Age]]&lt;13,"Child",IF(AND(Crime_analysis[[#This Row],[Victim''s Age]]&gt;13,Crime_analysis[[#This Row],[Victim''s Age]]&lt;18),"Teenager",IF(AND(Crime_analysis[[#This Row],[Victim''s Age]]&gt;=18,Crime_analysis[[#This Row],[Victim''s Age]]&lt;41),"Youth","Adult")))</f>
        <v>Youth</v>
      </c>
    </row>
    <row r="2737" spans="1:13" x14ac:dyDescent="0.35">
      <c r="A2737">
        <v>220115838</v>
      </c>
      <c r="B2737" s="1">
        <v>44752</v>
      </c>
      <c r="C2737" s="1">
        <v>44752</v>
      </c>
      <c r="D2737" t="s">
        <v>42</v>
      </c>
      <c r="E2737" t="s">
        <v>181</v>
      </c>
      <c r="F2737">
        <v>64</v>
      </c>
      <c r="G2737" t="s">
        <v>19</v>
      </c>
      <c r="H2737" t="s">
        <v>126</v>
      </c>
      <c r="I2737" t="s">
        <v>59</v>
      </c>
      <c r="J2737" t="s">
        <v>6512</v>
      </c>
      <c r="K2737" t="s">
        <v>1346</v>
      </c>
      <c r="L2737">
        <v>313</v>
      </c>
      <c r="M2737" t="str">
        <f>IF(Crime_analysis[[#This Row],[Victim''s Age]]&lt;13,"Child",IF(AND(Crime_analysis[[#This Row],[Victim''s Age]]&gt;13,Crime_analysis[[#This Row],[Victim''s Age]]&lt;18),"Teenager",IF(AND(Crime_analysis[[#This Row],[Victim''s Age]]&gt;=18,Crime_analysis[[#This Row],[Victim''s Age]]&lt;41),"Youth","Adult")))</f>
        <v>Adult</v>
      </c>
    </row>
    <row r="2738" spans="1:13" x14ac:dyDescent="0.35">
      <c r="A2738">
        <v>220713927</v>
      </c>
      <c r="B2738" s="1">
        <v>44813</v>
      </c>
      <c r="C2738" s="1">
        <v>44813</v>
      </c>
      <c r="D2738" t="s">
        <v>45</v>
      </c>
      <c r="E2738" t="s">
        <v>344</v>
      </c>
      <c r="F2738">
        <v>41</v>
      </c>
      <c r="G2738" t="s">
        <v>19</v>
      </c>
      <c r="H2738" t="s">
        <v>20</v>
      </c>
      <c r="I2738" t="s">
        <v>16</v>
      </c>
      <c r="J2738" t="s">
        <v>6512</v>
      </c>
      <c r="K2738" t="s">
        <v>2575</v>
      </c>
      <c r="L2738">
        <v>2005</v>
      </c>
      <c r="M2738" t="str">
        <f>IF(Crime_analysis[[#This Row],[Victim''s Age]]&lt;13,"Child",IF(AND(Crime_analysis[[#This Row],[Victim''s Age]]&gt;13,Crime_analysis[[#This Row],[Victim''s Age]]&lt;18),"Teenager",IF(AND(Crime_analysis[[#This Row],[Victim''s Age]]&gt;=18,Crime_analysis[[#This Row],[Victim''s Age]]&lt;41),"Youth","Adult")))</f>
        <v>Adult</v>
      </c>
    </row>
    <row r="2739" spans="1:13" x14ac:dyDescent="0.35">
      <c r="A2739">
        <v>221812246</v>
      </c>
      <c r="B2739" s="1">
        <v>44719</v>
      </c>
      <c r="C2739" s="1">
        <v>44718</v>
      </c>
      <c r="D2739" t="s">
        <v>115</v>
      </c>
      <c r="E2739" t="s">
        <v>2456</v>
      </c>
      <c r="F2739">
        <v>29</v>
      </c>
      <c r="G2739" t="s">
        <v>14</v>
      </c>
      <c r="H2739" t="s">
        <v>15</v>
      </c>
      <c r="I2739" t="s">
        <v>16</v>
      </c>
      <c r="J2739" t="s">
        <v>113</v>
      </c>
      <c r="K2739" t="s">
        <v>1641</v>
      </c>
      <c r="L2739">
        <v>1915</v>
      </c>
      <c r="M2739" t="str">
        <f>IF(Crime_analysis[[#This Row],[Victim''s Age]]&lt;13,"Child",IF(AND(Crime_analysis[[#This Row],[Victim''s Age]]&gt;13,Crime_analysis[[#This Row],[Victim''s Age]]&lt;18),"Teenager",IF(AND(Crime_analysis[[#This Row],[Victim''s Age]]&gt;=18,Crime_analysis[[#This Row],[Victim''s Age]]&lt;41),"Youth","Adult")))</f>
        <v>Youth</v>
      </c>
    </row>
    <row r="2740" spans="1:13" x14ac:dyDescent="0.35">
      <c r="A2740">
        <v>221110988</v>
      </c>
      <c r="B2740" s="1">
        <v>44741</v>
      </c>
      <c r="C2740" s="1">
        <v>44741</v>
      </c>
      <c r="D2740" t="s">
        <v>61</v>
      </c>
      <c r="E2740" t="s">
        <v>192</v>
      </c>
      <c r="F2740">
        <v>23</v>
      </c>
      <c r="G2740" t="s">
        <v>14</v>
      </c>
      <c r="H2740" t="s">
        <v>20</v>
      </c>
      <c r="I2740" t="s">
        <v>16</v>
      </c>
      <c r="J2740" t="s">
        <v>78</v>
      </c>
      <c r="K2740" t="s">
        <v>2576</v>
      </c>
      <c r="L2740">
        <v>1805</v>
      </c>
      <c r="M2740" t="str">
        <f>IF(Crime_analysis[[#This Row],[Victim''s Age]]&lt;13,"Child",IF(AND(Crime_analysis[[#This Row],[Victim''s Age]]&gt;13,Crime_analysis[[#This Row],[Victim''s Age]]&lt;18),"Teenager",IF(AND(Crime_analysis[[#This Row],[Victim''s Age]]&gt;=18,Crime_analysis[[#This Row],[Victim''s Age]]&lt;41),"Youth","Adult")))</f>
        <v>Youth</v>
      </c>
    </row>
    <row r="2741" spans="1:13" x14ac:dyDescent="0.35">
      <c r="A2741">
        <v>221609466</v>
      </c>
      <c r="B2741" s="1">
        <v>44725</v>
      </c>
      <c r="C2741" s="1">
        <v>44701</v>
      </c>
      <c r="D2741" t="s">
        <v>86</v>
      </c>
      <c r="E2741" t="s">
        <v>110</v>
      </c>
      <c r="F2741">
        <v>25</v>
      </c>
      <c r="G2741" t="s">
        <v>19</v>
      </c>
      <c r="H2741" t="s">
        <v>20</v>
      </c>
      <c r="I2741" t="s">
        <v>16</v>
      </c>
      <c r="J2741" t="s">
        <v>6512</v>
      </c>
      <c r="K2741" t="s">
        <v>2577</v>
      </c>
      <c r="L2741">
        <v>1800</v>
      </c>
      <c r="M2741" t="str">
        <f>IF(Crime_analysis[[#This Row],[Victim''s Age]]&lt;13,"Child",IF(AND(Crime_analysis[[#This Row],[Victim''s Age]]&gt;13,Crime_analysis[[#This Row],[Victim''s Age]]&lt;18),"Teenager",IF(AND(Crime_analysis[[#This Row],[Victim''s Age]]&gt;=18,Crime_analysis[[#This Row],[Victim''s Age]]&lt;41),"Youth","Adult")))</f>
        <v>Youth</v>
      </c>
    </row>
    <row r="2742" spans="1:13" x14ac:dyDescent="0.35">
      <c r="A2742">
        <v>221015180</v>
      </c>
      <c r="B2742" s="1">
        <v>44846</v>
      </c>
      <c r="C2742" s="1">
        <v>44845</v>
      </c>
      <c r="D2742" t="s">
        <v>77</v>
      </c>
      <c r="E2742" t="s">
        <v>150</v>
      </c>
      <c r="F2742">
        <v>52</v>
      </c>
      <c r="G2742" t="s">
        <v>14</v>
      </c>
      <c r="H2742" t="s">
        <v>15</v>
      </c>
      <c r="I2742" t="s">
        <v>16</v>
      </c>
      <c r="J2742" t="s">
        <v>6512</v>
      </c>
      <c r="K2742" t="s">
        <v>2578</v>
      </c>
      <c r="L2742">
        <v>1200</v>
      </c>
      <c r="M2742" t="str">
        <f>IF(Crime_analysis[[#This Row],[Victim''s Age]]&lt;13,"Child",IF(AND(Crime_analysis[[#This Row],[Victim''s Age]]&gt;13,Crime_analysis[[#This Row],[Victim''s Age]]&lt;18),"Teenager",IF(AND(Crime_analysis[[#This Row],[Victim''s Age]]&gt;=18,Crime_analysis[[#This Row],[Victim''s Age]]&lt;41),"Youth","Adult")))</f>
        <v>Adult</v>
      </c>
    </row>
    <row r="2743" spans="1:13" x14ac:dyDescent="0.35">
      <c r="A2743">
        <v>221914373</v>
      </c>
      <c r="B2743" s="1">
        <v>44816</v>
      </c>
      <c r="C2743" s="1">
        <v>44816</v>
      </c>
      <c r="D2743" t="s">
        <v>32</v>
      </c>
      <c r="E2743" t="s">
        <v>181</v>
      </c>
      <c r="F2743">
        <v>23</v>
      </c>
      <c r="G2743" t="s">
        <v>19</v>
      </c>
      <c r="H2743" t="s">
        <v>20</v>
      </c>
      <c r="I2743" t="s">
        <v>59</v>
      </c>
      <c r="J2743" t="s">
        <v>113</v>
      </c>
      <c r="K2743" t="s">
        <v>2547</v>
      </c>
      <c r="L2743">
        <v>2145</v>
      </c>
      <c r="M2743" t="str">
        <f>IF(Crime_analysis[[#This Row],[Victim''s Age]]&lt;13,"Child",IF(AND(Crime_analysis[[#This Row],[Victim''s Age]]&gt;13,Crime_analysis[[#This Row],[Victim''s Age]]&lt;18),"Teenager",IF(AND(Crime_analysis[[#This Row],[Victim''s Age]]&gt;=18,Crime_analysis[[#This Row],[Victim''s Age]]&lt;41),"Youth","Adult")))</f>
        <v>Youth</v>
      </c>
    </row>
    <row r="2744" spans="1:13" x14ac:dyDescent="0.35">
      <c r="A2744">
        <v>220612237</v>
      </c>
      <c r="B2744" s="1">
        <v>44737</v>
      </c>
      <c r="C2744" s="1">
        <v>44737</v>
      </c>
      <c r="D2744" t="s">
        <v>22</v>
      </c>
      <c r="E2744" t="s">
        <v>181</v>
      </c>
      <c r="F2744">
        <v>44</v>
      </c>
      <c r="G2744" t="s">
        <v>19</v>
      </c>
      <c r="H2744" t="s">
        <v>30</v>
      </c>
      <c r="I2744" t="s">
        <v>59</v>
      </c>
      <c r="J2744" t="s">
        <v>113</v>
      </c>
      <c r="K2744" t="s">
        <v>2579</v>
      </c>
      <c r="L2744">
        <v>1340</v>
      </c>
      <c r="M2744" t="str">
        <f>IF(Crime_analysis[[#This Row],[Victim''s Age]]&lt;13,"Child",IF(AND(Crime_analysis[[#This Row],[Victim''s Age]]&gt;13,Crime_analysis[[#This Row],[Victim''s Age]]&lt;18),"Teenager",IF(AND(Crime_analysis[[#This Row],[Victim''s Age]]&gt;=18,Crime_analysis[[#This Row],[Victim''s Age]]&lt;41),"Youth","Adult")))</f>
        <v>Adult</v>
      </c>
    </row>
    <row r="2745" spans="1:13" x14ac:dyDescent="0.35">
      <c r="A2745">
        <v>220514675</v>
      </c>
      <c r="B2745" s="1">
        <v>44843</v>
      </c>
      <c r="C2745" s="1">
        <v>44843</v>
      </c>
      <c r="D2745" t="s">
        <v>146</v>
      </c>
      <c r="E2745" t="s">
        <v>13</v>
      </c>
      <c r="F2745">
        <v>31</v>
      </c>
      <c r="G2745" t="s">
        <v>19</v>
      </c>
      <c r="H2745" t="s">
        <v>20</v>
      </c>
      <c r="I2745" t="s">
        <v>16</v>
      </c>
      <c r="J2745" t="s">
        <v>6512</v>
      </c>
      <c r="K2745" t="s">
        <v>2580</v>
      </c>
      <c r="L2745">
        <v>837</v>
      </c>
      <c r="M2745" t="str">
        <f>IF(Crime_analysis[[#This Row],[Victim''s Age]]&lt;13,"Child",IF(AND(Crime_analysis[[#This Row],[Victim''s Age]]&gt;13,Crime_analysis[[#This Row],[Victim''s Age]]&lt;18),"Teenager",IF(AND(Crime_analysis[[#This Row],[Victim''s Age]]&gt;=18,Crime_analysis[[#This Row],[Victim''s Age]]&lt;41),"Youth","Adult")))</f>
        <v>Youth</v>
      </c>
    </row>
    <row r="2746" spans="1:13" x14ac:dyDescent="0.35">
      <c r="A2746">
        <v>222118273</v>
      </c>
      <c r="B2746" s="1">
        <v>44924</v>
      </c>
      <c r="C2746" s="1">
        <v>44924</v>
      </c>
      <c r="D2746" t="s">
        <v>103</v>
      </c>
      <c r="E2746" t="s">
        <v>662</v>
      </c>
      <c r="F2746">
        <v>35</v>
      </c>
      <c r="G2746" t="s">
        <v>19</v>
      </c>
      <c r="H2746" t="s">
        <v>92</v>
      </c>
      <c r="I2746" t="s">
        <v>16</v>
      </c>
      <c r="J2746" t="s">
        <v>113</v>
      </c>
      <c r="K2746" t="s">
        <v>1856</v>
      </c>
      <c r="L2746">
        <v>1613</v>
      </c>
      <c r="M2746" t="str">
        <f>IF(Crime_analysis[[#This Row],[Victim''s Age]]&lt;13,"Child",IF(AND(Crime_analysis[[#This Row],[Victim''s Age]]&gt;13,Crime_analysis[[#This Row],[Victim''s Age]]&lt;18),"Teenager",IF(AND(Crime_analysis[[#This Row],[Victim''s Age]]&gt;=18,Crime_analysis[[#This Row],[Victim''s Age]]&lt;41),"Youth","Adult")))</f>
        <v>Youth</v>
      </c>
    </row>
    <row r="2747" spans="1:13" x14ac:dyDescent="0.35">
      <c r="A2747">
        <v>221513260</v>
      </c>
      <c r="B2747" s="1">
        <v>44781</v>
      </c>
      <c r="C2747" s="1">
        <v>44779</v>
      </c>
      <c r="D2747" t="s">
        <v>29</v>
      </c>
      <c r="E2747" t="s">
        <v>13</v>
      </c>
      <c r="F2747">
        <v>24</v>
      </c>
      <c r="G2747" t="s">
        <v>19</v>
      </c>
      <c r="H2747" t="s">
        <v>15</v>
      </c>
      <c r="I2747" t="s">
        <v>16</v>
      </c>
      <c r="J2747" t="s">
        <v>6512</v>
      </c>
      <c r="K2747" t="s">
        <v>2581</v>
      </c>
      <c r="L2747">
        <v>1</v>
      </c>
      <c r="M2747" t="str">
        <f>IF(Crime_analysis[[#This Row],[Victim''s Age]]&lt;13,"Child",IF(AND(Crime_analysis[[#This Row],[Victim''s Age]]&gt;13,Crime_analysis[[#This Row],[Victim''s Age]]&lt;18),"Teenager",IF(AND(Crime_analysis[[#This Row],[Victim''s Age]]&gt;=18,Crime_analysis[[#This Row],[Victim''s Age]]&lt;41),"Youth","Adult")))</f>
        <v>Youth</v>
      </c>
    </row>
    <row r="2748" spans="1:13" x14ac:dyDescent="0.35">
      <c r="A2748">
        <v>231604982</v>
      </c>
      <c r="B2748" s="1">
        <v>44958</v>
      </c>
      <c r="C2748" s="1">
        <v>44682</v>
      </c>
      <c r="D2748" t="s">
        <v>86</v>
      </c>
      <c r="E2748" t="s">
        <v>84</v>
      </c>
      <c r="F2748">
        <v>24</v>
      </c>
      <c r="G2748" t="s">
        <v>14</v>
      </c>
      <c r="H2748" t="s">
        <v>20</v>
      </c>
      <c r="I2748" t="s">
        <v>59</v>
      </c>
      <c r="J2748" t="s">
        <v>78</v>
      </c>
      <c r="K2748" t="s">
        <v>2582</v>
      </c>
      <c r="L2748">
        <v>200</v>
      </c>
      <c r="M2748" t="str">
        <f>IF(Crime_analysis[[#This Row],[Victim''s Age]]&lt;13,"Child",IF(AND(Crime_analysis[[#This Row],[Victim''s Age]]&gt;13,Crime_analysis[[#This Row],[Victim''s Age]]&lt;18),"Teenager",IF(AND(Crime_analysis[[#This Row],[Victim''s Age]]&gt;=18,Crime_analysis[[#This Row],[Victim''s Age]]&lt;41),"Youth","Adult")))</f>
        <v>Youth</v>
      </c>
    </row>
    <row r="2749" spans="1:13" x14ac:dyDescent="0.35">
      <c r="A2749">
        <v>220127457</v>
      </c>
      <c r="B2749" s="1">
        <v>44926</v>
      </c>
      <c r="C2749" s="1">
        <v>44925</v>
      </c>
      <c r="D2749" t="s">
        <v>42</v>
      </c>
      <c r="E2749" t="s">
        <v>2583</v>
      </c>
      <c r="F2749">
        <v>36</v>
      </c>
      <c r="G2749" t="s">
        <v>19</v>
      </c>
      <c r="H2749" t="s">
        <v>15</v>
      </c>
      <c r="I2749" t="s">
        <v>16</v>
      </c>
      <c r="J2749" t="s">
        <v>6512</v>
      </c>
      <c r="K2749" t="s">
        <v>2584</v>
      </c>
      <c r="L2749">
        <v>2030</v>
      </c>
      <c r="M2749" t="str">
        <f>IF(Crime_analysis[[#This Row],[Victim''s Age]]&lt;13,"Child",IF(AND(Crime_analysis[[#This Row],[Victim''s Age]]&gt;13,Crime_analysis[[#This Row],[Victim''s Age]]&lt;18),"Teenager",IF(AND(Crime_analysis[[#This Row],[Victim''s Age]]&gt;=18,Crime_analysis[[#This Row],[Victim''s Age]]&lt;41),"Youth","Adult")))</f>
        <v>Youth</v>
      </c>
    </row>
    <row r="2750" spans="1:13" x14ac:dyDescent="0.35">
      <c r="A2750">
        <v>220810881</v>
      </c>
      <c r="B2750" s="1">
        <v>44729</v>
      </c>
      <c r="C2750" s="1">
        <v>44729</v>
      </c>
      <c r="D2750" t="s">
        <v>141</v>
      </c>
      <c r="E2750" t="s">
        <v>35</v>
      </c>
      <c r="F2750">
        <v>53</v>
      </c>
      <c r="G2750" t="s">
        <v>19</v>
      </c>
      <c r="H2750" t="s">
        <v>30</v>
      </c>
      <c r="I2750" t="s">
        <v>16</v>
      </c>
      <c r="J2750" t="s">
        <v>6512</v>
      </c>
      <c r="K2750" t="s">
        <v>2585</v>
      </c>
      <c r="L2750">
        <v>900</v>
      </c>
      <c r="M2750" t="str">
        <f>IF(Crime_analysis[[#This Row],[Victim''s Age]]&lt;13,"Child",IF(AND(Crime_analysis[[#This Row],[Victim''s Age]]&gt;13,Crime_analysis[[#This Row],[Victim''s Age]]&lt;18),"Teenager",IF(AND(Crime_analysis[[#This Row],[Victim''s Age]]&gt;=18,Crime_analysis[[#This Row],[Victim''s Age]]&lt;41),"Youth","Adult")))</f>
        <v>Adult</v>
      </c>
    </row>
    <row r="2751" spans="1:13" x14ac:dyDescent="0.35">
      <c r="A2751">
        <v>221116680</v>
      </c>
      <c r="B2751" s="1">
        <v>44889</v>
      </c>
      <c r="C2751" s="1">
        <v>44874</v>
      </c>
      <c r="D2751" t="s">
        <v>61</v>
      </c>
      <c r="E2751" t="s">
        <v>46</v>
      </c>
      <c r="F2751">
        <v>38</v>
      </c>
      <c r="G2751" t="s">
        <v>19</v>
      </c>
      <c r="H2751" t="s">
        <v>30</v>
      </c>
      <c r="I2751" t="s">
        <v>16</v>
      </c>
      <c r="J2751" t="s">
        <v>6512</v>
      </c>
      <c r="K2751" t="s">
        <v>2586</v>
      </c>
      <c r="L2751">
        <v>1530</v>
      </c>
      <c r="M2751" t="str">
        <f>IF(Crime_analysis[[#This Row],[Victim''s Age]]&lt;13,"Child",IF(AND(Crime_analysis[[#This Row],[Victim''s Age]]&gt;13,Crime_analysis[[#This Row],[Victim''s Age]]&lt;18),"Teenager",IF(AND(Crime_analysis[[#This Row],[Victim''s Age]]&gt;=18,Crime_analysis[[#This Row],[Victim''s Age]]&lt;41),"Youth","Adult")))</f>
        <v>Youth</v>
      </c>
    </row>
    <row r="2752" spans="1:13" x14ac:dyDescent="0.35">
      <c r="A2752">
        <v>220618596</v>
      </c>
      <c r="B2752" s="1">
        <v>44871</v>
      </c>
      <c r="C2752" s="1">
        <v>44871</v>
      </c>
      <c r="D2752" t="s">
        <v>22</v>
      </c>
      <c r="E2752" t="s">
        <v>181</v>
      </c>
      <c r="F2752">
        <v>20</v>
      </c>
      <c r="G2752" t="s">
        <v>19</v>
      </c>
      <c r="H2752" t="s">
        <v>33</v>
      </c>
      <c r="I2752" t="s">
        <v>59</v>
      </c>
      <c r="J2752" t="s">
        <v>6512</v>
      </c>
      <c r="K2752" t="s">
        <v>2587</v>
      </c>
      <c r="L2752">
        <v>800</v>
      </c>
      <c r="M2752" t="str">
        <f>IF(Crime_analysis[[#This Row],[Victim''s Age]]&lt;13,"Child",IF(AND(Crime_analysis[[#This Row],[Victim''s Age]]&gt;13,Crime_analysis[[#This Row],[Victim''s Age]]&lt;18),"Teenager",IF(AND(Crime_analysis[[#This Row],[Victim''s Age]]&gt;=18,Crime_analysis[[#This Row],[Victim''s Age]]&lt;41),"Youth","Adult")))</f>
        <v>Youth</v>
      </c>
    </row>
    <row r="2753" spans="1:13" x14ac:dyDescent="0.35">
      <c r="A2753">
        <v>220620705</v>
      </c>
      <c r="B2753" s="1">
        <v>44923</v>
      </c>
      <c r="C2753" s="1">
        <v>44915</v>
      </c>
      <c r="D2753" t="s">
        <v>22</v>
      </c>
      <c r="E2753" t="s">
        <v>74</v>
      </c>
      <c r="F2753">
        <v>25</v>
      </c>
      <c r="G2753" t="s">
        <v>14</v>
      </c>
      <c r="H2753" t="s">
        <v>30</v>
      </c>
      <c r="I2753" t="s">
        <v>16</v>
      </c>
      <c r="J2753" t="s">
        <v>6512</v>
      </c>
      <c r="K2753" t="s">
        <v>1066</v>
      </c>
      <c r="L2753">
        <v>1615</v>
      </c>
      <c r="M2753" t="str">
        <f>IF(Crime_analysis[[#This Row],[Victim''s Age]]&lt;13,"Child",IF(AND(Crime_analysis[[#This Row],[Victim''s Age]]&gt;13,Crime_analysis[[#This Row],[Victim''s Age]]&lt;18),"Teenager",IF(AND(Crime_analysis[[#This Row],[Victim''s Age]]&gt;=18,Crime_analysis[[#This Row],[Victim''s Age]]&lt;41),"Youth","Adult")))</f>
        <v>Youth</v>
      </c>
    </row>
    <row r="2754" spans="1:13" x14ac:dyDescent="0.35">
      <c r="A2754">
        <v>221917335</v>
      </c>
      <c r="B2754" s="1">
        <v>44893</v>
      </c>
      <c r="C2754" s="1">
        <v>44882</v>
      </c>
      <c r="D2754" t="s">
        <v>32</v>
      </c>
      <c r="E2754" t="s">
        <v>110</v>
      </c>
      <c r="F2754">
        <v>40</v>
      </c>
      <c r="G2754" t="s">
        <v>14</v>
      </c>
      <c r="H2754" t="s">
        <v>20</v>
      </c>
      <c r="I2754" t="s">
        <v>16</v>
      </c>
      <c r="J2754" t="s">
        <v>6512</v>
      </c>
      <c r="K2754" t="s">
        <v>2588</v>
      </c>
      <c r="L2754">
        <v>1900</v>
      </c>
      <c r="M2754" t="str">
        <f>IF(Crime_analysis[[#This Row],[Victim''s Age]]&lt;13,"Child",IF(AND(Crime_analysis[[#This Row],[Victim''s Age]]&gt;13,Crime_analysis[[#This Row],[Victim''s Age]]&lt;18),"Teenager",IF(AND(Crime_analysis[[#This Row],[Victim''s Age]]&gt;=18,Crime_analysis[[#This Row],[Victim''s Age]]&lt;41),"Youth","Adult")))</f>
        <v>Youth</v>
      </c>
    </row>
    <row r="2755" spans="1:13" x14ac:dyDescent="0.35">
      <c r="A2755">
        <v>220117907</v>
      </c>
      <c r="B2755" s="1">
        <v>44782</v>
      </c>
      <c r="C2755" s="1">
        <v>44590</v>
      </c>
      <c r="D2755" t="s">
        <v>42</v>
      </c>
      <c r="E2755" t="s">
        <v>13</v>
      </c>
      <c r="F2755">
        <v>32</v>
      </c>
      <c r="G2755" t="s">
        <v>19</v>
      </c>
      <c r="H2755" t="s">
        <v>15</v>
      </c>
      <c r="I2755" t="s">
        <v>16</v>
      </c>
      <c r="J2755" t="s">
        <v>6512</v>
      </c>
      <c r="K2755" t="s">
        <v>310</v>
      </c>
      <c r="L2755">
        <v>1106</v>
      </c>
      <c r="M2755" t="str">
        <f>IF(Crime_analysis[[#This Row],[Victim''s Age]]&lt;13,"Child",IF(AND(Crime_analysis[[#This Row],[Victim''s Age]]&gt;13,Crime_analysis[[#This Row],[Victim''s Age]]&lt;18),"Teenager",IF(AND(Crime_analysis[[#This Row],[Victim''s Age]]&gt;=18,Crime_analysis[[#This Row],[Victim''s Age]]&lt;41),"Youth","Adult")))</f>
        <v>Youth</v>
      </c>
    </row>
    <row r="2756" spans="1:13" x14ac:dyDescent="0.35">
      <c r="A2756">
        <v>220818185</v>
      </c>
      <c r="B2756" s="1">
        <v>44905</v>
      </c>
      <c r="C2756" s="1">
        <v>44905</v>
      </c>
      <c r="D2756" t="s">
        <v>141</v>
      </c>
      <c r="E2756" t="s">
        <v>46</v>
      </c>
      <c r="F2756">
        <v>37</v>
      </c>
      <c r="G2756" t="s">
        <v>19</v>
      </c>
      <c r="H2756" t="s">
        <v>30</v>
      </c>
      <c r="I2756" t="s">
        <v>16</v>
      </c>
      <c r="J2756" t="s">
        <v>6512</v>
      </c>
      <c r="K2756" t="s">
        <v>2589</v>
      </c>
      <c r="L2756">
        <v>200</v>
      </c>
      <c r="M2756" t="str">
        <f>IF(Crime_analysis[[#This Row],[Victim''s Age]]&lt;13,"Child",IF(AND(Crime_analysis[[#This Row],[Victim''s Age]]&gt;13,Crime_analysis[[#This Row],[Victim''s Age]]&lt;18),"Teenager",IF(AND(Crime_analysis[[#This Row],[Victim''s Age]]&gt;=18,Crime_analysis[[#This Row],[Victim''s Age]]&lt;41),"Youth","Adult")))</f>
        <v>Youth</v>
      </c>
    </row>
    <row r="2757" spans="1:13" x14ac:dyDescent="0.35">
      <c r="A2757">
        <v>222013300</v>
      </c>
      <c r="B2757" s="1">
        <v>44782</v>
      </c>
      <c r="C2757" s="1">
        <v>44782</v>
      </c>
      <c r="D2757" t="s">
        <v>18</v>
      </c>
      <c r="E2757" t="s">
        <v>687</v>
      </c>
      <c r="F2757">
        <v>51</v>
      </c>
      <c r="G2757" t="s">
        <v>19</v>
      </c>
      <c r="H2757" t="s">
        <v>33</v>
      </c>
      <c r="I2757" t="s">
        <v>59</v>
      </c>
      <c r="J2757" t="s">
        <v>6512</v>
      </c>
      <c r="K2757" t="s">
        <v>2590</v>
      </c>
      <c r="L2757">
        <v>1100</v>
      </c>
      <c r="M2757" t="str">
        <f>IF(Crime_analysis[[#This Row],[Victim''s Age]]&lt;13,"Child",IF(AND(Crime_analysis[[#This Row],[Victim''s Age]]&gt;13,Crime_analysis[[#This Row],[Victim''s Age]]&lt;18),"Teenager",IF(AND(Crime_analysis[[#This Row],[Victim''s Age]]&gt;=18,Crime_analysis[[#This Row],[Victim''s Age]]&lt;41),"Youth","Adult")))</f>
        <v>Adult</v>
      </c>
    </row>
    <row r="2758" spans="1:13" x14ac:dyDescent="0.35">
      <c r="A2758">
        <v>220815076</v>
      </c>
      <c r="B2758" s="1">
        <v>44833</v>
      </c>
      <c r="C2758" s="1">
        <v>44832</v>
      </c>
      <c r="D2758" t="s">
        <v>141</v>
      </c>
      <c r="E2758" t="s">
        <v>35</v>
      </c>
      <c r="F2758">
        <v>48</v>
      </c>
      <c r="G2758" t="s">
        <v>19</v>
      </c>
      <c r="H2758" t="s">
        <v>30</v>
      </c>
      <c r="I2758" t="s">
        <v>59</v>
      </c>
      <c r="J2758" t="s">
        <v>6512</v>
      </c>
      <c r="K2758" t="s">
        <v>2591</v>
      </c>
      <c r="L2758">
        <v>1700</v>
      </c>
      <c r="M2758" t="str">
        <f>IF(Crime_analysis[[#This Row],[Victim''s Age]]&lt;13,"Child",IF(AND(Crime_analysis[[#This Row],[Victim''s Age]]&gt;13,Crime_analysis[[#This Row],[Victim''s Age]]&lt;18),"Teenager",IF(AND(Crime_analysis[[#This Row],[Victim''s Age]]&gt;=18,Crime_analysis[[#This Row],[Victim''s Age]]&lt;41),"Youth","Adult")))</f>
        <v>Adult</v>
      </c>
    </row>
    <row r="2759" spans="1:13" x14ac:dyDescent="0.35">
      <c r="A2759">
        <v>221817122</v>
      </c>
      <c r="B2759" s="1">
        <v>44812</v>
      </c>
      <c r="C2759" s="1">
        <v>44812</v>
      </c>
      <c r="D2759" t="s">
        <v>115</v>
      </c>
      <c r="E2759" t="s">
        <v>687</v>
      </c>
      <c r="F2759">
        <v>44</v>
      </c>
      <c r="G2759" t="s">
        <v>19</v>
      </c>
      <c r="H2759" t="s">
        <v>20</v>
      </c>
      <c r="I2759" t="s">
        <v>321</v>
      </c>
      <c r="J2759" t="s">
        <v>78</v>
      </c>
      <c r="K2759" t="s">
        <v>2592</v>
      </c>
      <c r="L2759">
        <v>2100</v>
      </c>
      <c r="M2759" t="str">
        <f>IF(Crime_analysis[[#This Row],[Victim''s Age]]&lt;13,"Child",IF(AND(Crime_analysis[[#This Row],[Victim''s Age]]&gt;13,Crime_analysis[[#This Row],[Victim''s Age]]&lt;18),"Teenager",IF(AND(Crime_analysis[[#This Row],[Victim''s Age]]&gt;=18,Crime_analysis[[#This Row],[Victim''s Age]]&lt;41),"Youth","Adult")))</f>
        <v>Adult</v>
      </c>
    </row>
    <row r="2760" spans="1:13" x14ac:dyDescent="0.35">
      <c r="A2760">
        <v>222113854</v>
      </c>
      <c r="B2760" s="1">
        <v>44808</v>
      </c>
      <c r="C2760" s="1">
        <v>44808</v>
      </c>
      <c r="D2760" t="s">
        <v>103</v>
      </c>
      <c r="E2760" t="s">
        <v>687</v>
      </c>
      <c r="F2760">
        <v>47</v>
      </c>
      <c r="G2760" t="s">
        <v>19</v>
      </c>
      <c r="H2760" t="s">
        <v>20</v>
      </c>
      <c r="I2760" t="s">
        <v>59</v>
      </c>
      <c r="J2760" t="s">
        <v>78</v>
      </c>
      <c r="K2760" t="s">
        <v>2593</v>
      </c>
      <c r="L2760">
        <v>130</v>
      </c>
      <c r="M2760" t="str">
        <f>IF(Crime_analysis[[#This Row],[Victim''s Age]]&lt;13,"Child",IF(AND(Crime_analysis[[#This Row],[Victim''s Age]]&gt;13,Crime_analysis[[#This Row],[Victim''s Age]]&lt;18),"Teenager",IF(AND(Crime_analysis[[#This Row],[Victim''s Age]]&gt;=18,Crime_analysis[[#This Row],[Victim''s Age]]&lt;41),"Youth","Adult")))</f>
        <v>Adult</v>
      </c>
    </row>
    <row r="2761" spans="1:13" x14ac:dyDescent="0.35">
      <c r="A2761">
        <v>221914871</v>
      </c>
      <c r="B2761" s="1">
        <v>44827</v>
      </c>
      <c r="C2761" s="1">
        <v>44827</v>
      </c>
      <c r="D2761" t="s">
        <v>32</v>
      </c>
      <c r="E2761" t="s">
        <v>84</v>
      </c>
      <c r="F2761">
        <v>30</v>
      </c>
      <c r="G2761" t="s">
        <v>14</v>
      </c>
      <c r="H2761" t="s">
        <v>15</v>
      </c>
      <c r="I2761" t="s">
        <v>59</v>
      </c>
      <c r="J2761" t="s">
        <v>78</v>
      </c>
      <c r="K2761" t="s">
        <v>2594</v>
      </c>
      <c r="L2761">
        <v>2000</v>
      </c>
      <c r="M2761" t="str">
        <f>IF(Crime_analysis[[#This Row],[Victim''s Age]]&lt;13,"Child",IF(AND(Crime_analysis[[#This Row],[Victim''s Age]]&gt;13,Crime_analysis[[#This Row],[Victim''s Age]]&lt;18),"Teenager",IF(AND(Crime_analysis[[#This Row],[Victim''s Age]]&gt;=18,Crime_analysis[[#This Row],[Victim''s Age]]&lt;41),"Youth","Adult")))</f>
        <v>Youth</v>
      </c>
    </row>
    <row r="2762" spans="1:13" x14ac:dyDescent="0.35">
      <c r="A2762">
        <v>220712565</v>
      </c>
      <c r="B2762" s="1">
        <v>44779</v>
      </c>
      <c r="C2762" s="1">
        <v>44778</v>
      </c>
      <c r="D2762" t="s">
        <v>45</v>
      </c>
      <c r="E2762" t="s">
        <v>84</v>
      </c>
      <c r="F2762">
        <v>43</v>
      </c>
      <c r="G2762" t="s">
        <v>14</v>
      </c>
      <c r="H2762" t="s">
        <v>20</v>
      </c>
      <c r="I2762" t="s">
        <v>59</v>
      </c>
      <c r="J2762" t="s">
        <v>6512</v>
      </c>
      <c r="K2762" t="s">
        <v>2595</v>
      </c>
      <c r="L2762">
        <v>2200</v>
      </c>
      <c r="M2762" t="str">
        <f>IF(Crime_analysis[[#This Row],[Victim''s Age]]&lt;13,"Child",IF(AND(Crime_analysis[[#This Row],[Victim''s Age]]&gt;13,Crime_analysis[[#This Row],[Victim''s Age]]&lt;18),"Teenager",IF(AND(Crime_analysis[[#This Row],[Victim''s Age]]&gt;=18,Crime_analysis[[#This Row],[Victim''s Age]]&lt;41),"Youth","Adult")))</f>
        <v>Adult</v>
      </c>
    </row>
    <row r="2763" spans="1:13" x14ac:dyDescent="0.35">
      <c r="A2763">
        <v>220615420</v>
      </c>
      <c r="B2763" s="1">
        <v>44803</v>
      </c>
      <c r="C2763" s="1">
        <v>44716</v>
      </c>
      <c r="D2763" t="s">
        <v>22</v>
      </c>
      <c r="E2763" t="s">
        <v>13</v>
      </c>
      <c r="F2763">
        <v>37</v>
      </c>
      <c r="G2763" t="s">
        <v>14</v>
      </c>
      <c r="H2763" t="s">
        <v>30</v>
      </c>
      <c r="I2763" t="s">
        <v>16</v>
      </c>
      <c r="J2763" t="s">
        <v>6512</v>
      </c>
      <c r="K2763" t="s">
        <v>2140</v>
      </c>
      <c r="L2763">
        <v>1300</v>
      </c>
      <c r="M2763" t="str">
        <f>IF(Crime_analysis[[#This Row],[Victim''s Age]]&lt;13,"Child",IF(AND(Crime_analysis[[#This Row],[Victim''s Age]]&gt;13,Crime_analysis[[#This Row],[Victim''s Age]]&lt;18),"Teenager",IF(AND(Crime_analysis[[#This Row],[Victim''s Age]]&gt;=18,Crime_analysis[[#This Row],[Victim''s Age]]&lt;41),"Youth","Adult")))</f>
        <v>Youth</v>
      </c>
    </row>
    <row r="2764" spans="1:13" x14ac:dyDescent="0.35">
      <c r="A2764">
        <v>220712281</v>
      </c>
      <c r="B2764" s="1">
        <v>44771</v>
      </c>
      <c r="C2764" s="1">
        <v>44764</v>
      </c>
      <c r="D2764" t="s">
        <v>45</v>
      </c>
      <c r="E2764" t="s">
        <v>74</v>
      </c>
      <c r="F2764">
        <v>29</v>
      </c>
      <c r="G2764" t="s">
        <v>14</v>
      </c>
      <c r="H2764" t="s">
        <v>126</v>
      </c>
      <c r="I2764" t="s">
        <v>16</v>
      </c>
      <c r="J2764" t="s">
        <v>6512</v>
      </c>
      <c r="K2764" t="s">
        <v>2596</v>
      </c>
      <c r="L2764">
        <v>1700</v>
      </c>
      <c r="M2764" t="str">
        <f>IF(Crime_analysis[[#This Row],[Victim''s Age]]&lt;13,"Child",IF(AND(Crime_analysis[[#This Row],[Victim''s Age]]&gt;13,Crime_analysis[[#This Row],[Victim''s Age]]&lt;18),"Teenager",IF(AND(Crime_analysis[[#This Row],[Victim''s Age]]&gt;=18,Crime_analysis[[#This Row],[Victim''s Age]]&lt;41),"Youth","Adult")))</f>
        <v>Youth</v>
      </c>
    </row>
    <row r="2765" spans="1:13" x14ac:dyDescent="0.35">
      <c r="A2765">
        <v>221318271</v>
      </c>
      <c r="B2765" s="1">
        <v>44830</v>
      </c>
      <c r="C2765" s="1">
        <v>44830</v>
      </c>
      <c r="D2765" t="s">
        <v>52</v>
      </c>
      <c r="E2765" t="s">
        <v>687</v>
      </c>
      <c r="F2765">
        <v>40</v>
      </c>
      <c r="G2765" t="s">
        <v>19</v>
      </c>
      <c r="H2765" t="s">
        <v>20</v>
      </c>
      <c r="I2765" t="s">
        <v>270</v>
      </c>
      <c r="J2765" t="s">
        <v>6512</v>
      </c>
      <c r="K2765" t="s">
        <v>2597</v>
      </c>
      <c r="L2765">
        <v>430</v>
      </c>
      <c r="M2765" t="str">
        <f>IF(Crime_analysis[[#This Row],[Victim''s Age]]&lt;13,"Child",IF(AND(Crime_analysis[[#This Row],[Victim''s Age]]&gt;13,Crime_analysis[[#This Row],[Victim''s Age]]&lt;18),"Teenager",IF(AND(Crime_analysis[[#This Row],[Victim''s Age]]&gt;=18,Crime_analysis[[#This Row],[Victim''s Age]]&lt;41),"Youth","Adult")))</f>
        <v>Youth</v>
      </c>
    </row>
    <row r="2766" spans="1:13" x14ac:dyDescent="0.35">
      <c r="A2766">
        <v>220117824</v>
      </c>
      <c r="B2766" s="1">
        <v>44781</v>
      </c>
      <c r="C2766" s="1">
        <v>44779</v>
      </c>
      <c r="D2766" t="s">
        <v>42</v>
      </c>
      <c r="E2766" t="s">
        <v>13</v>
      </c>
      <c r="F2766">
        <v>40</v>
      </c>
      <c r="G2766" t="s">
        <v>19</v>
      </c>
      <c r="H2766" t="s">
        <v>15</v>
      </c>
      <c r="I2766" t="s">
        <v>16</v>
      </c>
      <c r="J2766" t="s">
        <v>6512</v>
      </c>
      <c r="K2766" t="s">
        <v>1152</v>
      </c>
      <c r="L2766">
        <v>1205</v>
      </c>
      <c r="M2766" t="str">
        <f>IF(Crime_analysis[[#This Row],[Victim''s Age]]&lt;13,"Child",IF(AND(Crime_analysis[[#This Row],[Victim''s Age]]&gt;13,Crime_analysis[[#This Row],[Victim''s Age]]&lt;18),"Teenager",IF(AND(Crime_analysis[[#This Row],[Victim''s Age]]&gt;=18,Crime_analysis[[#This Row],[Victim''s Age]]&lt;41),"Youth","Adult")))</f>
        <v>Youth</v>
      </c>
    </row>
    <row r="2767" spans="1:13" x14ac:dyDescent="0.35">
      <c r="A2767">
        <v>221014506</v>
      </c>
      <c r="B2767" s="1">
        <v>44830</v>
      </c>
      <c r="C2767" s="1">
        <v>44829</v>
      </c>
      <c r="D2767" t="s">
        <v>77</v>
      </c>
      <c r="E2767" t="s">
        <v>150</v>
      </c>
      <c r="F2767">
        <v>63</v>
      </c>
      <c r="G2767" t="s">
        <v>19</v>
      </c>
      <c r="H2767" t="s">
        <v>20</v>
      </c>
      <c r="I2767" t="s">
        <v>16</v>
      </c>
      <c r="J2767" t="s">
        <v>6512</v>
      </c>
      <c r="K2767" t="s">
        <v>2598</v>
      </c>
      <c r="L2767">
        <v>1800</v>
      </c>
      <c r="M2767" t="str">
        <f>IF(Crime_analysis[[#This Row],[Victim''s Age]]&lt;13,"Child",IF(AND(Crime_analysis[[#This Row],[Victim''s Age]]&gt;13,Crime_analysis[[#This Row],[Victim''s Age]]&lt;18),"Teenager",IF(AND(Crime_analysis[[#This Row],[Victim''s Age]]&gt;=18,Crime_analysis[[#This Row],[Victim''s Age]]&lt;41),"Youth","Adult")))</f>
        <v>Adult</v>
      </c>
    </row>
    <row r="2768" spans="1:13" x14ac:dyDescent="0.35">
      <c r="A2768">
        <v>221918480</v>
      </c>
      <c r="B2768" s="1">
        <v>44923</v>
      </c>
      <c r="C2768" s="1">
        <v>44922</v>
      </c>
      <c r="D2768" t="s">
        <v>32</v>
      </c>
      <c r="E2768" t="s">
        <v>74</v>
      </c>
      <c r="F2768">
        <v>59</v>
      </c>
      <c r="G2768" t="s">
        <v>19</v>
      </c>
      <c r="H2768" t="s">
        <v>20</v>
      </c>
      <c r="I2768" t="s">
        <v>16</v>
      </c>
      <c r="J2768" t="s">
        <v>6512</v>
      </c>
      <c r="K2768" t="s">
        <v>2599</v>
      </c>
      <c r="L2768">
        <v>1300</v>
      </c>
      <c r="M2768" t="str">
        <f>IF(Crime_analysis[[#This Row],[Victim''s Age]]&lt;13,"Child",IF(AND(Crime_analysis[[#This Row],[Victim''s Age]]&gt;13,Crime_analysis[[#This Row],[Victim''s Age]]&lt;18),"Teenager",IF(AND(Crime_analysis[[#This Row],[Victim''s Age]]&gt;=18,Crime_analysis[[#This Row],[Victim''s Age]]&lt;41),"Youth","Adult")))</f>
        <v>Adult</v>
      </c>
    </row>
    <row r="2769" spans="1:13" x14ac:dyDescent="0.35">
      <c r="A2769">
        <v>220716272</v>
      </c>
      <c r="B2769" s="1">
        <v>44863</v>
      </c>
      <c r="C2769" s="1">
        <v>44862</v>
      </c>
      <c r="D2769" t="s">
        <v>45</v>
      </c>
      <c r="E2769" t="s">
        <v>50</v>
      </c>
      <c r="F2769">
        <v>33</v>
      </c>
      <c r="G2769" t="s">
        <v>19</v>
      </c>
      <c r="H2769" t="s">
        <v>20</v>
      </c>
      <c r="I2769" t="s">
        <v>16</v>
      </c>
      <c r="J2769" t="s">
        <v>6512</v>
      </c>
      <c r="K2769" t="s">
        <v>2600</v>
      </c>
      <c r="L2769">
        <v>2145</v>
      </c>
      <c r="M2769" t="str">
        <f>IF(Crime_analysis[[#This Row],[Victim''s Age]]&lt;13,"Child",IF(AND(Crime_analysis[[#This Row],[Victim''s Age]]&gt;13,Crime_analysis[[#This Row],[Victim''s Age]]&lt;18),"Teenager",IF(AND(Crime_analysis[[#This Row],[Victim''s Age]]&gt;=18,Crime_analysis[[#This Row],[Victim''s Age]]&lt;41),"Youth","Adult")))</f>
        <v>Youth</v>
      </c>
    </row>
    <row r="2770" spans="1:13" x14ac:dyDescent="0.35">
      <c r="A2770">
        <v>222010991</v>
      </c>
      <c r="B2770" s="1">
        <v>44722</v>
      </c>
      <c r="C2770" s="1">
        <v>44722</v>
      </c>
      <c r="D2770" t="s">
        <v>18</v>
      </c>
      <c r="E2770" t="s">
        <v>415</v>
      </c>
      <c r="F2770">
        <v>45</v>
      </c>
      <c r="G2770" t="s">
        <v>19</v>
      </c>
      <c r="H2770" t="s">
        <v>33</v>
      </c>
      <c r="I2770" t="s">
        <v>59</v>
      </c>
      <c r="J2770" t="s">
        <v>6512</v>
      </c>
      <c r="K2770" t="s">
        <v>2601</v>
      </c>
      <c r="L2770">
        <v>2220</v>
      </c>
      <c r="M2770" t="str">
        <f>IF(Crime_analysis[[#This Row],[Victim''s Age]]&lt;13,"Child",IF(AND(Crime_analysis[[#This Row],[Victim''s Age]]&gt;13,Crime_analysis[[#This Row],[Victim''s Age]]&lt;18),"Teenager",IF(AND(Crime_analysis[[#This Row],[Victim''s Age]]&gt;=18,Crime_analysis[[#This Row],[Victim''s Age]]&lt;41),"Youth","Adult")))</f>
        <v>Adult</v>
      </c>
    </row>
    <row r="2771" spans="1:13" x14ac:dyDescent="0.35">
      <c r="A2771">
        <v>220216309</v>
      </c>
      <c r="B2771" s="1">
        <v>44814</v>
      </c>
      <c r="C2771" s="1">
        <v>44814</v>
      </c>
      <c r="D2771" t="s">
        <v>26</v>
      </c>
      <c r="E2771" t="s">
        <v>687</v>
      </c>
      <c r="F2771">
        <v>36</v>
      </c>
      <c r="G2771" t="s">
        <v>19</v>
      </c>
      <c r="H2771" t="s">
        <v>20</v>
      </c>
      <c r="I2771" t="s">
        <v>321</v>
      </c>
      <c r="J2771" t="s">
        <v>6512</v>
      </c>
      <c r="K2771" t="s">
        <v>2602</v>
      </c>
      <c r="L2771">
        <v>645</v>
      </c>
      <c r="M2771" t="str">
        <f>IF(Crime_analysis[[#This Row],[Victim''s Age]]&lt;13,"Child",IF(AND(Crime_analysis[[#This Row],[Victim''s Age]]&gt;13,Crime_analysis[[#This Row],[Victim''s Age]]&lt;18),"Teenager",IF(AND(Crime_analysis[[#This Row],[Victim''s Age]]&gt;=18,Crime_analysis[[#This Row],[Victim''s Age]]&lt;41),"Youth","Adult")))</f>
        <v>Youth</v>
      </c>
    </row>
    <row r="2772" spans="1:13" x14ac:dyDescent="0.35">
      <c r="A2772">
        <v>221017353</v>
      </c>
      <c r="B2772" s="1">
        <v>44901</v>
      </c>
      <c r="C2772" s="1">
        <v>44897</v>
      </c>
      <c r="D2772" t="s">
        <v>77</v>
      </c>
      <c r="E2772" t="s">
        <v>13</v>
      </c>
      <c r="F2772">
        <v>34</v>
      </c>
      <c r="G2772" t="s">
        <v>14</v>
      </c>
      <c r="H2772" t="s">
        <v>30</v>
      </c>
      <c r="I2772" t="s">
        <v>16</v>
      </c>
      <c r="J2772" t="s">
        <v>6512</v>
      </c>
      <c r="K2772" t="s">
        <v>2603</v>
      </c>
      <c r="L2772">
        <v>1800</v>
      </c>
      <c r="M2772" t="str">
        <f>IF(Crime_analysis[[#This Row],[Victim''s Age]]&lt;13,"Child",IF(AND(Crime_analysis[[#This Row],[Victim''s Age]]&gt;13,Crime_analysis[[#This Row],[Victim''s Age]]&lt;18),"Teenager",IF(AND(Crime_analysis[[#This Row],[Victim''s Age]]&gt;=18,Crime_analysis[[#This Row],[Victim''s Age]]&lt;41),"Youth","Adult")))</f>
        <v>Youth</v>
      </c>
    </row>
    <row r="2773" spans="1:13" x14ac:dyDescent="0.35">
      <c r="A2773">
        <v>221216131</v>
      </c>
      <c r="B2773" s="1">
        <v>44761</v>
      </c>
      <c r="C2773" s="1">
        <v>44761</v>
      </c>
      <c r="D2773" t="s">
        <v>24</v>
      </c>
      <c r="E2773" t="s">
        <v>181</v>
      </c>
      <c r="F2773">
        <v>35</v>
      </c>
      <c r="G2773" t="s">
        <v>19</v>
      </c>
      <c r="H2773" t="s">
        <v>20</v>
      </c>
      <c r="I2773" t="s">
        <v>59</v>
      </c>
      <c r="J2773" t="s">
        <v>6512</v>
      </c>
      <c r="K2773" t="s">
        <v>2406</v>
      </c>
      <c r="L2773">
        <v>2000</v>
      </c>
      <c r="M2773" t="str">
        <f>IF(Crime_analysis[[#This Row],[Victim''s Age]]&lt;13,"Child",IF(AND(Crime_analysis[[#This Row],[Victim''s Age]]&gt;13,Crime_analysis[[#This Row],[Victim''s Age]]&lt;18),"Teenager",IF(AND(Crime_analysis[[#This Row],[Victim''s Age]]&gt;=18,Crime_analysis[[#This Row],[Victim''s Age]]&lt;41),"Youth","Adult")))</f>
        <v>Youth</v>
      </c>
    </row>
    <row r="2774" spans="1:13" x14ac:dyDescent="0.35">
      <c r="A2774">
        <v>220916129</v>
      </c>
      <c r="B2774" s="1">
        <v>44879</v>
      </c>
      <c r="C2774" s="1">
        <v>44871</v>
      </c>
      <c r="D2774" t="s">
        <v>65</v>
      </c>
      <c r="E2774" t="s">
        <v>50</v>
      </c>
      <c r="F2774">
        <v>73</v>
      </c>
      <c r="G2774" t="s">
        <v>19</v>
      </c>
      <c r="H2774" t="s">
        <v>30</v>
      </c>
      <c r="I2774" t="s">
        <v>16</v>
      </c>
      <c r="J2774" t="s">
        <v>6512</v>
      </c>
      <c r="K2774" t="s">
        <v>2604</v>
      </c>
      <c r="L2774">
        <v>1530</v>
      </c>
      <c r="M2774" t="str">
        <f>IF(Crime_analysis[[#This Row],[Victim''s Age]]&lt;13,"Child",IF(AND(Crime_analysis[[#This Row],[Victim''s Age]]&gt;13,Crime_analysis[[#This Row],[Victim''s Age]]&lt;18),"Teenager",IF(AND(Crime_analysis[[#This Row],[Victim''s Age]]&gt;=18,Crime_analysis[[#This Row],[Victim''s Age]]&lt;41),"Youth","Adult")))</f>
        <v>Adult</v>
      </c>
    </row>
    <row r="2775" spans="1:13" x14ac:dyDescent="0.35">
      <c r="A2775">
        <v>221111338</v>
      </c>
      <c r="B2775" s="1">
        <v>44751</v>
      </c>
      <c r="C2775" s="1">
        <v>44746</v>
      </c>
      <c r="D2775" t="s">
        <v>61</v>
      </c>
      <c r="E2775" t="s">
        <v>13</v>
      </c>
      <c r="F2775">
        <v>44</v>
      </c>
      <c r="G2775" t="s">
        <v>19</v>
      </c>
      <c r="H2775" t="s">
        <v>20</v>
      </c>
      <c r="I2775" t="s">
        <v>16</v>
      </c>
      <c r="J2775" t="s">
        <v>6512</v>
      </c>
      <c r="K2775" t="s">
        <v>2605</v>
      </c>
      <c r="L2775">
        <v>345</v>
      </c>
      <c r="M2775" t="str">
        <f>IF(Crime_analysis[[#This Row],[Victim''s Age]]&lt;13,"Child",IF(AND(Crime_analysis[[#This Row],[Victim''s Age]]&gt;13,Crime_analysis[[#This Row],[Victim''s Age]]&lt;18),"Teenager",IF(AND(Crime_analysis[[#This Row],[Victim''s Age]]&gt;=18,Crime_analysis[[#This Row],[Victim''s Age]]&lt;41),"Youth","Adult")))</f>
        <v>Adult</v>
      </c>
    </row>
    <row r="2776" spans="1:13" x14ac:dyDescent="0.35">
      <c r="A2776">
        <v>220816137</v>
      </c>
      <c r="B2776" s="1">
        <v>44861</v>
      </c>
      <c r="C2776" s="1">
        <v>44860</v>
      </c>
      <c r="D2776" t="s">
        <v>141</v>
      </c>
      <c r="E2776" t="s">
        <v>471</v>
      </c>
      <c r="F2776">
        <v>71</v>
      </c>
      <c r="G2776" t="s">
        <v>19</v>
      </c>
      <c r="H2776" t="s">
        <v>33</v>
      </c>
      <c r="I2776" t="s">
        <v>16</v>
      </c>
      <c r="J2776" t="s">
        <v>6512</v>
      </c>
      <c r="K2776" t="s">
        <v>2606</v>
      </c>
      <c r="L2776">
        <v>2200</v>
      </c>
      <c r="M2776" t="str">
        <f>IF(Crime_analysis[[#This Row],[Victim''s Age]]&lt;13,"Child",IF(AND(Crime_analysis[[#This Row],[Victim''s Age]]&gt;13,Crime_analysis[[#This Row],[Victim''s Age]]&lt;18),"Teenager",IF(AND(Crime_analysis[[#This Row],[Victim''s Age]]&gt;=18,Crime_analysis[[#This Row],[Victim''s Age]]&lt;41),"Youth","Adult")))</f>
        <v>Adult</v>
      </c>
    </row>
    <row r="2777" spans="1:13" x14ac:dyDescent="0.35">
      <c r="A2777">
        <v>221317632</v>
      </c>
      <c r="B2777" s="1">
        <v>44818</v>
      </c>
      <c r="C2777" s="1">
        <v>44817</v>
      </c>
      <c r="D2777" t="s">
        <v>52</v>
      </c>
      <c r="E2777" t="s">
        <v>110</v>
      </c>
      <c r="F2777">
        <v>28</v>
      </c>
      <c r="G2777" t="s">
        <v>19</v>
      </c>
      <c r="H2777" t="s">
        <v>20</v>
      </c>
      <c r="I2777" t="s">
        <v>16</v>
      </c>
      <c r="J2777" t="s">
        <v>6512</v>
      </c>
      <c r="K2777" t="s">
        <v>2607</v>
      </c>
      <c r="L2777">
        <v>1302</v>
      </c>
      <c r="M2777" t="str">
        <f>IF(Crime_analysis[[#This Row],[Victim''s Age]]&lt;13,"Child",IF(AND(Crime_analysis[[#This Row],[Victim''s Age]]&gt;13,Crime_analysis[[#This Row],[Victim''s Age]]&lt;18),"Teenager",IF(AND(Crime_analysis[[#This Row],[Victim''s Age]]&gt;=18,Crime_analysis[[#This Row],[Victim''s Age]]&lt;41),"Youth","Adult")))</f>
        <v>Youth</v>
      </c>
    </row>
    <row r="2778" spans="1:13" x14ac:dyDescent="0.35">
      <c r="A2778">
        <v>220911720</v>
      </c>
      <c r="B2778" s="1">
        <v>44764</v>
      </c>
      <c r="C2778" s="1">
        <v>44714</v>
      </c>
      <c r="D2778" t="s">
        <v>65</v>
      </c>
      <c r="E2778" t="s">
        <v>110</v>
      </c>
      <c r="F2778">
        <v>38</v>
      </c>
      <c r="G2778" t="s">
        <v>19</v>
      </c>
      <c r="H2778" t="s">
        <v>30</v>
      </c>
      <c r="I2778" t="s">
        <v>16</v>
      </c>
      <c r="J2778" t="s">
        <v>6512</v>
      </c>
      <c r="K2778" t="s">
        <v>2608</v>
      </c>
      <c r="L2778">
        <v>1802</v>
      </c>
      <c r="M2778" t="str">
        <f>IF(Crime_analysis[[#This Row],[Victim''s Age]]&lt;13,"Child",IF(AND(Crime_analysis[[#This Row],[Victim''s Age]]&gt;13,Crime_analysis[[#This Row],[Victim''s Age]]&lt;18),"Teenager",IF(AND(Crime_analysis[[#This Row],[Victim''s Age]]&gt;=18,Crime_analysis[[#This Row],[Victim''s Age]]&lt;41),"Youth","Adult")))</f>
        <v>Youth</v>
      </c>
    </row>
    <row r="2779" spans="1:13" x14ac:dyDescent="0.35">
      <c r="A2779">
        <v>220312462</v>
      </c>
      <c r="B2779" s="1">
        <v>44731</v>
      </c>
      <c r="C2779" s="1">
        <v>44731</v>
      </c>
      <c r="D2779" t="s">
        <v>12</v>
      </c>
      <c r="E2779" t="s">
        <v>320</v>
      </c>
      <c r="F2779">
        <v>33</v>
      </c>
      <c r="G2779" t="s">
        <v>19</v>
      </c>
      <c r="H2779" t="s">
        <v>20</v>
      </c>
      <c r="I2779" t="s">
        <v>38</v>
      </c>
      <c r="J2779" t="s">
        <v>6512</v>
      </c>
      <c r="K2779" t="s">
        <v>1703</v>
      </c>
      <c r="L2779">
        <v>30</v>
      </c>
      <c r="M2779" t="str">
        <f>IF(Crime_analysis[[#This Row],[Victim''s Age]]&lt;13,"Child",IF(AND(Crime_analysis[[#This Row],[Victim''s Age]]&gt;13,Crime_analysis[[#This Row],[Victim''s Age]]&lt;18),"Teenager",IF(AND(Crime_analysis[[#This Row],[Victim''s Age]]&gt;=18,Crime_analysis[[#This Row],[Victim''s Age]]&lt;41),"Youth","Adult")))</f>
        <v>Youth</v>
      </c>
    </row>
    <row r="2780" spans="1:13" x14ac:dyDescent="0.35">
      <c r="A2780">
        <v>220126986</v>
      </c>
      <c r="B2780" s="1">
        <v>44918</v>
      </c>
      <c r="C2780" s="1">
        <v>44918</v>
      </c>
      <c r="D2780" t="s">
        <v>42</v>
      </c>
      <c r="E2780" t="s">
        <v>687</v>
      </c>
      <c r="F2780">
        <v>33</v>
      </c>
      <c r="G2780" t="s">
        <v>14</v>
      </c>
      <c r="H2780" t="s">
        <v>15</v>
      </c>
      <c r="I2780" t="s">
        <v>270</v>
      </c>
      <c r="J2780" t="s">
        <v>78</v>
      </c>
      <c r="K2780" t="s">
        <v>2609</v>
      </c>
      <c r="L2780">
        <v>1925</v>
      </c>
      <c r="M2780" t="str">
        <f>IF(Crime_analysis[[#This Row],[Victim''s Age]]&lt;13,"Child",IF(AND(Crime_analysis[[#This Row],[Victim''s Age]]&gt;13,Crime_analysis[[#This Row],[Victim''s Age]]&lt;18),"Teenager",IF(AND(Crime_analysis[[#This Row],[Victim''s Age]]&gt;=18,Crime_analysis[[#This Row],[Victim''s Age]]&lt;41),"Youth","Adult")))</f>
        <v>Youth</v>
      </c>
    </row>
    <row r="2781" spans="1:13" x14ac:dyDescent="0.35">
      <c r="A2781">
        <v>220515757</v>
      </c>
      <c r="B2781" s="1">
        <v>44872</v>
      </c>
      <c r="C2781" s="1">
        <v>44872</v>
      </c>
      <c r="D2781" t="s">
        <v>146</v>
      </c>
      <c r="E2781" t="s">
        <v>181</v>
      </c>
      <c r="F2781">
        <v>46</v>
      </c>
      <c r="G2781" t="s">
        <v>14</v>
      </c>
      <c r="H2781" t="s">
        <v>20</v>
      </c>
      <c r="I2781" t="s">
        <v>59</v>
      </c>
      <c r="J2781" t="s">
        <v>113</v>
      </c>
      <c r="K2781" t="s">
        <v>2610</v>
      </c>
      <c r="L2781">
        <v>1810</v>
      </c>
      <c r="M2781" t="str">
        <f>IF(Crime_analysis[[#This Row],[Victim''s Age]]&lt;13,"Child",IF(AND(Crime_analysis[[#This Row],[Victim''s Age]]&gt;13,Crime_analysis[[#This Row],[Victim''s Age]]&lt;18),"Teenager",IF(AND(Crime_analysis[[#This Row],[Victim''s Age]]&gt;=18,Crime_analysis[[#This Row],[Victim''s Age]]&lt;41),"Youth","Adult")))</f>
        <v>Adult</v>
      </c>
    </row>
    <row r="2782" spans="1:13" x14ac:dyDescent="0.35">
      <c r="A2782">
        <v>220211613</v>
      </c>
      <c r="B2782" s="1">
        <v>44714</v>
      </c>
      <c r="C2782" s="1">
        <v>44714</v>
      </c>
      <c r="D2782" t="s">
        <v>26</v>
      </c>
      <c r="E2782" t="s">
        <v>150</v>
      </c>
      <c r="F2782">
        <v>53</v>
      </c>
      <c r="G2782" t="s">
        <v>14</v>
      </c>
      <c r="H2782" t="s">
        <v>15</v>
      </c>
      <c r="I2782" t="s">
        <v>16</v>
      </c>
      <c r="J2782" t="s">
        <v>6512</v>
      </c>
      <c r="K2782" t="s">
        <v>1573</v>
      </c>
      <c r="L2782">
        <v>810</v>
      </c>
      <c r="M2782" t="str">
        <f>IF(Crime_analysis[[#This Row],[Victim''s Age]]&lt;13,"Child",IF(AND(Crime_analysis[[#This Row],[Victim''s Age]]&gt;13,Crime_analysis[[#This Row],[Victim''s Age]]&lt;18),"Teenager",IF(AND(Crime_analysis[[#This Row],[Victim''s Age]]&gt;=18,Crime_analysis[[#This Row],[Victim''s Age]]&lt;41),"Youth","Adult")))</f>
        <v>Adult</v>
      </c>
    </row>
    <row r="2783" spans="1:13" x14ac:dyDescent="0.35">
      <c r="A2783">
        <v>220314236</v>
      </c>
      <c r="B2783" s="1">
        <v>44767</v>
      </c>
      <c r="C2783" s="1">
        <v>44767</v>
      </c>
      <c r="D2783" t="s">
        <v>12</v>
      </c>
      <c r="E2783" t="s">
        <v>687</v>
      </c>
      <c r="F2783">
        <v>49</v>
      </c>
      <c r="G2783" t="s">
        <v>16</v>
      </c>
      <c r="H2783" t="s">
        <v>92</v>
      </c>
      <c r="I2783" t="s">
        <v>416</v>
      </c>
      <c r="J2783" t="s">
        <v>6512</v>
      </c>
      <c r="K2783" t="s">
        <v>2611</v>
      </c>
      <c r="L2783">
        <v>1950</v>
      </c>
      <c r="M2783" t="str">
        <f>IF(Crime_analysis[[#This Row],[Victim''s Age]]&lt;13,"Child",IF(AND(Crime_analysis[[#This Row],[Victim''s Age]]&gt;13,Crime_analysis[[#This Row],[Victim''s Age]]&lt;18),"Teenager",IF(AND(Crime_analysis[[#This Row],[Victim''s Age]]&gt;=18,Crime_analysis[[#This Row],[Victim''s Age]]&lt;41),"Youth","Adult")))</f>
        <v>Adult</v>
      </c>
    </row>
    <row r="2784" spans="1:13" x14ac:dyDescent="0.35">
      <c r="A2784">
        <v>220123994</v>
      </c>
      <c r="B2784" s="1">
        <v>44872</v>
      </c>
      <c r="C2784" s="1">
        <v>44872</v>
      </c>
      <c r="D2784" t="s">
        <v>42</v>
      </c>
      <c r="E2784" t="s">
        <v>687</v>
      </c>
      <c r="F2784">
        <v>51</v>
      </c>
      <c r="G2784" t="s">
        <v>19</v>
      </c>
      <c r="H2784" t="s">
        <v>33</v>
      </c>
      <c r="I2784" t="s">
        <v>59</v>
      </c>
      <c r="J2784" t="s">
        <v>6512</v>
      </c>
      <c r="K2784" t="s">
        <v>1163</v>
      </c>
      <c r="L2784">
        <v>440</v>
      </c>
      <c r="M2784" t="str">
        <f>IF(Crime_analysis[[#This Row],[Victim''s Age]]&lt;13,"Child",IF(AND(Crime_analysis[[#This Row],[Victim''s Age]]&gt;13,Crime_analysis[[#This Row],[Victim''s Age]]&lt;18),"Teenager",IF(AND(Crime_analysis[[#This Row],[Victim''s Age]]&gt;=18,Crime_analysis[[#This Row],[Victim''s Age]]&lt;41),"Youth","Adult")))</f>
        <v>Adult</v>
      </c>
    </row>
    <row r="2785" spans="1:13" x14ac:dyDescent="0.35">
      <c r="A2785">
        <v>221600895</v>
      </c>
      <c r="B2785" s="1">
        <v>44909</v>
      </c>
      <c r="C2785" s="1">
        <v>44909</v>
      </c>
      <c r="D2785" t="s">
        <v>86</v>
      </c>
      <c r="E2785" t="s">
        <v>84</v>
      </c>
      <c r="F2785">
        <v>38</v>
      </c>
      <c r="G2785" t="s">
        <v>14</v>
      </c>
      <c r="H2785" t="s">
        <v>20</v>
      </c>
      <c r="I2785" t="s">
        <v>59</v>
      </c>
      <c r="J2785" t="s">
        <v>6512</v>
      </c>
      <c r="K2785" t="s">
        <v>1742</v>
      </c>
      <c r="L2785">
        <v>2030</v>
      </c>
      <c r="M2785" t="str">
        <f>IF(Crime_analysis[[#This Row],[Victim''s Age]]&lt;13,"Child",IF(AND(Crime_analysis[[#This Row],[Victim''s Age]]&gt;13,Crime_analysis[[#This Row],[Victim''s Age]]&lt;18),"Teenager",IF(AND(Crime_analysis[[#This Row],[Victim''s Age]]&gt;=18,Crime_analysis[[#This Row],[Victim''s Age]]&lt;41),"Youth","Adult")))</f>
        <v>Youth</v>
      </c>
    </row>
    <row r="2786" spans="1:13" x14ac:dyDescent="0.35">
      <c r="A2786">
        <v>220813299</v>
      </c>
      <c r="B2786" s="1">
        <v>44788</v>
      </c>
      <c r="C2786" s="1">
        <v>44780</v>
      </c>
      <c r="D2786" t="s">
        <v>141</v>
      </c>
      <c r="E2786" t="s">
        <v>50</v>
      </c>
      <c r="F2786">
        <v>36</v>
      </c>
      <c r="G2786" t="s">
        <v>19</v>
      </c>
      <c r="H2786" t="s">
        <v>30</v>
      </c>
      <c r="I2786" t="s">
        <v>16</v>
      </c>
      <c r="J2786" t="s">
        <v>6512</v>
      </c>
      <c r="K2786" t="s">
        <v>2612</v>
      </c>
      <c r="L2786">
        <v>2100</v>
      </c>
      <c r="M2786" t="str">
        <f>IF(Crime_analysis[[#This Row],[Victim''s Age]]&lt;13,"Child",IF(AND(Crime_analysis[[#This Row],[Victim''s Age]]&gt;13,Crime_analysis[[#This Row],[Victim''s Age]]&lt;18),"Teenager",IF(AND(Crime_analysis[[#This Row],[Victim''s Age]]&gt;=18,Crime_analysis[[#This Row],[Victim''s Age]]&lt;41),"Youth","Adult")))</f>
        <v>Youth</v>
      </c>
    </row>
    <row r="2787" spans="1:13" x14ac:dyDescent="0.35">
      <c r="A2787">
        <v>221512997</v>
      </c>
      <c r="B2787" s="1">
        <v>44774</v>
      </c>
      <c r="C2787" s="1">
        <v>44773</v>
      </c>
      <c r="D2787" t="s">
        <v>29</v>
      </c>
      <c r="E2787" t="s">
        <v>211</v>
      </c>
      <c r="F2787">
        <v>22</v>
      </c>
      <c r="G2787" t="s">
        <v>19</v>
      </c>
      <c r="H2787" t="s">
        <v>20</v>
      </c>
      <c r="I2787" t="s">
        <v>16</v>
      </c>
      <c r="J2787" t="s">
        <v>6512</v>
      </c>
      <c r="K2787" t="s">
        <v>2613</v>
      </c>
      <c r="L2787">
        <v>400</v>
      </c>
      <c r="M2787" t="str">
        <f>IF(Crime_analysis[[#This Row],[Victim''s Age]]&lt;13,"Child",IF(AND(Crime_analysis[[#This Row],[Victim''s Age]]&gt;13,Crime_analysis[[#This Row],[Victim''s Age]]&lt;18),"Teenager",IF(AND(Crime_analysis[[#This Row],[Victim''s Age]]&gt;=18,Crime_analysis[[#This Row],[Victim''s Age]]&lt;41),"Youth","Adult")))</f>
        <v>Youth</v>
      </c>
    </row>
    <row r="2788" spans="1:13" x14ac:dyDescent="0.35">
      <c r="A2788">
        <v>220912396</v>
      </c>
      <c r="B2788" s="1">
        <v>44782</v>
      </c>
      <c r="C2788" s="1">
        <v>44782</v>
      </c>
      <c r="D2788" t="s">
        <v>65</v>
      </c>
      <c r="E2788" t="s">
        <v>84</v>
      </c>
      <c r="F2788">
        <v>27</v>
      </c>
      <c r="G2788" t="s">
        <v>14</v>
      </c>
      <c r="H2788" t="s">
        <v>20</v>
      </c>
      <c r="I2788" t="s">
        <v>59</v>
      </c>
      <c r="J2788" t="s">
        <v>6512</v>
      </c>
      <c r="K2788" t="s">
        <v>2614</v>
      </c>
      <c r="L2788">
        <v>2315</v>
      </c>
      <c r="M2788" t="str">
        <f>IF(Crime_analysis[[#This Row],[Victim''s Age]]&lt;13,"Child",IF(AND(Crime_analysis[[#This Row],[Victim''s Age]]&gt;13,Crime_analysis[[#This Row],[Victim''s Age]]&lt;18),"Teenager",IF(AND(Crime_analysis[[#This Row],[Victim''s Age]]&gt;=18,Crime_analysis[[#This Row],[Victim''s Age]]&lt;41),"Youth","Adult")))</f>
        <v>Youth</v>
      </c>
    </row>
    <row r="2789" spans="1:13" x14ac:dyDescent="0.35">
      <c r="A2789">
        <v>221217966</v>
      </c>
      <c r="B2789" s="1">
        <v>44777</v>
      </c>
      <c r="C2789" s="1">
        <v>44776</v>
      </c>
      <c r="D2789" t="s">
        <v>24</v>
      </c>
      <c r="E2789" t="s">
        <v>13</v>
      </c>
      <c r="F2789">
        <v>35</v>
      </c>
      <c r="G2789" t="s">
        <v>14</v>
      </c>
      <c r="H2789" t="s">
        <v>20</v>
      </c>
      <c r="I2789" t="s">
        <v>16</v>
      </c>
      <c r="J2789" t="s">
        <v>6512</v>
      </c>
      <c r="K2789" t="s">
        <v>2615</v>
      </c>
      <c r="L2789">
        <v>1224</v>
      </c>
      <c r="M2789" t="str">
        <f>IF(Crime_analysis[[#This Row],[Victim''s Age]]&lt;13,"Child",IF(AND(Crime_analysis[[#This Row],[Victim''s Age]]&gt;13,Crime_analysis[[#This Row],[Victim''s Age]]&lt;18),"Teenager",IF(AND(Crime_analysis[[#This Row],[Victim''s Age]]&gt;=18,Crime_analysis[[#This Row],[Victim''s Age]]&lt;41),"Youth","Adult")))</f>
        <v>Youth</v>
      </c>
    </row>
    <row r="2790" spans="1:13" x14ac:dyDescent="0.35">
      <c r="A2790">
        <v>221614258</v>
      </c>
      <c r="B2790" s="1">
        <v>44878</v>
      </c>
      <c r="C2790" s="1">
        <v>44878</v>
      </c>
      <c r="D2790" t="s">
        <v>86</v>
      </c>
      <c r="E2790" t="s">
        <v>37</v>
      </c>
      <c r="F2790">
        <v>63</v>
      </c>
      <c r="G2790" t="s">
        <v>14</v>
      </c>
      <c r="H2790" t="s">
        <v>30</v>
      </c>
      <c r="I2790" t="s">
        <v>16</v>
      </c>
      <c r="J2790" t="s">
        <v>6512</v>
      </c>
      <c r="K2790" t="s">
        <v>2616</v>
      </c>
      <c r="L2790">
        <v>900</v>
      </c>
      <c r="M2790" t="str">
        <f>IF(Crime_analysis[[#This Row],[Victim''s Age]]&lt;13,"Child",IF(AND(Crime_analysis[[#This Row],[Victim''s Age]]&gt;13,Crime_analysis[[#This Row],[Victim''s Age]]&lt;18),"Teenager",IF(AND(Crime_analysis[[#This Row],[Victim''s Age]]&gt;=18,Crime_analysis[[#This Row],[Victim''s Age]]&lt;41),"Youth","Adult")))</f>
        <v>Adult</v>
      </c>
    </row>
    <row r="2791" spans="1:13" x14ac:dyDescent="0.35">
      <c r="A2791">
        <v>221222012</v>
      </c>
      <c r="B2791" s="1">
        <v>44854</v>
      </c>
      <c r="C2791" s="1">
        <v>44839</v>
      </c>
      <c r="D2791" t="s">
        <v>24</v>
      </c>
      <c r="E2791" t="s">
        <v>13</v>
      </c>
      <c r="F2791">
        <v>54</v>
      </c>
      <c r="G2791" t="s">
        <v>19</v>
      </c>
      <c r="H2791" t="s">
        <v>30</v>
      </c>
      <c r="I2791" t="s">
        <v>16</v>
      </c>
      <c r="J2791" t="s">
        <v>6512</v>
      </c>
      <c r="K2791" t="s">
        <v>2617</v>
      </c>
      <c r="L2791">
        <v>600</v>
      </c>
      <c r="M2791" t="str">
        <f>IF(Crime_analysis[[#This Row],[Victim''s Age]]&lt;13,"Child",IF(AND(Crime_analysis[[#This Row],[Victim''s Age]]&gt;13,Crime_analysis[[#This Row],[Victim''s Age]]&lt;18),"Teenager",IF(AND(Crime_analysis[[#This Row],[Victim''s Age]]&gt;=18,Crime_analysis[[#This Row],[Victim''s Age]]&lt;41),"Youth","Adult")))</f>
        <v>Adult</v>
      </c>
    </row>
    <row r="2792" spans="1:13" x14ac:dyDescent="0.35">
      <c r="A2792">
        <v>222114686</v>
      </c>
      <c r="B2792" s="1">
        <v>44829</v>
      </c>
      <c r="C2792" s="1">
        <v>44829</v>
      </c>
      <c r="D2792" t="s">
        <v>103</v>
      </c>
      <c r="E2792" t="s">
        <v>156</v>
      </c>
      <c r="F2792">
        <v>35</v>
      </c>
      <c r="G2792" t="s">
        <v>19</v>
      </c>
      <c r="H2792" t="s">
        <v>92</v>
      </c>
      <c r="I2792" t="s">
        <v>16</v>
      </c>
      <c r="J2792" t="s">
        <v>6512</v>
      </c>
      <c r="K2792" t="s">
        <v>2618</v>
      </c>
      <c r="L2792">
        <v>2350</v>
      </c>
      <c r="M2792" t="str">
        <f>IF(Crime_analysis[[#This Row],[Victim''s Age]]&lt;13,"Child",IF(AND(Crime_analysis[[#This Row],[Victim''s Age]]&gt;13,Crime_analysis[[#This Row],[Victim''s Age]]&lt;18),"Teenager",IF(AND(Crime_analysis[[#This Row],[Victim''s Age]]&gt;=18,Crime_analysis[[#This Row],[Victim''s Age]]&lt;41),"Youth","Adult")))</f>
        <v>Youth</v>
      </c>
    </row>
    <row r="2793" spans="1:13" x14ac:dyDescent="0.35">
      <c r="A2793">
        <v>220513189</v>
      </c>
      <c r="B2793" s="1">
        <v>44805</v>
      </c>
      <c r="C2793" s="1">
        <v>44805</v>
      </c>
      <c r="D2793" t="s">
        <v>146</v>
      </c>
      <c r="E2793" t="s">
        <v>13</v>
      </c>
      <c r="F2793">
        <v>33</v>
      </c>
      <c r="G2793" t="s">
        <v>14</v>
      </c>
      <c r="H2793" t="s">
        <v>15</v>
      </c>
      <c r="I2793" t="s">
        <v>16</v>
      </c>
      <c r="J2793" t="s">
        <v>6512</v>
      </c>
      <c r="K2793" t="s">
        <v>2619</v>
      </c>
      <c r="L2793">
        <v>1</v>
      </c>
      <c r="M2793" t="str">
        <f>IF(Crime_analysis[[#This Row],[Victim''s Age]]&lt;13,"Child",IF(AND(Crime_analysis[[#This Row],[Victim''s Age]]&gt;13,Crime_analysis[[#This Row],[Victim''s Age]]&lt;18),"Teenager",IF(AND(Crime_analysis[[#This Row],[Victim''s Age]]&gt;=18,Crime_analysis[[#This Row],[Victim''s Age]]&lt;41),"Youth","Adult")))</f>
        <v>Youth</v>
      </c>
    </row>
    <row r="2794" spans="1:13" x14ac:dyDescent="0.35">
      <c r="A2794">
        <v>221318839</v>
      </c>
      <c r="B2794" s="1">
        <v>44839</v>
      </c>
      <c r="C2794" s="1">
        <v>44839</v>
      </c>
      <c r="D2794" t="s">
        <v>52</v>
      </c>
      <c r="E2794" t="s">
        <v>415</v>
      </c>
      <c r="F2794">
        <v>33</v>
      </c>
      <c r="G2794" t="s">
        <v>19</v>
      </c>
      <c r="H2794" t="s">
        <v>20</v>
      </c>
      <c r="I2794" t="s">
        <v>1940</v>
      </c>
      <c r="J2794" t="s">
        <v>6512</v>
      </c>
      <c r="K2794" t="s">
        <v>2620</v>
      </c>
      <c r="L2794">
        <v>2030</v>
      </c>
      <c r="M2794" t="str">
        <f>IF(Crime_analysis[[#This Row],[Victim''s Age]]&lt;13,"Child",IF(AND(Crime_analysis[[#This Row],[Victim''s Age]]&gt;13,Crime_analysis[[#This Row],[Victim''s Age]]&lt;18),"Teenager",IF(AND(Crime_analysis[[#This Row],[Victim''s Age]]&gt;=18,Crime_analysis[[#This Row],[Victim''s Age]]&lt;41),"Youth","Adult")))</f>
        <v>Youth</v>
      </c>
    </row>
    <row r="2795" spans="1:13" x14ac:dyDescent="0.35">
      <c r="A2795">
        <v>221710114</v>
      </c>
      <c r="B2795" s="1">
        <v>44729</v>
      </c>
      <c r="C2795" s="1">
        <v>44729</v>
      </c>
      <c r="D2795" t="s">
        <v>40</v>
      </c>
      <c r="E2795" t="s">
        <v>320</v>
      </c>
      <c r="F2795">
        <v>50</v>
      </c>
      <c r="G2795" t="s">
        <v>14</v>
      </c>
      <c r="H2795" t="s">
        <v>30</v>
      </c>
      <c r="I2795" t="s">
        <v>38</v>
      </c>
      <c r="J2795" t="s">
        <v>6512</v>
      </c>
      <c r="K2795" t="s">
        <v>2621</v>
      </c>
      <c r="L2795">
        <v>1330</v>
      </c>
      <c r="M2795" t="str">
        <f>IF(Crime_analysis[[#This Row],[Victim''s Age]]&lt;13,"Child",IF(AND(Crime_analysis[[#This Row],[Victim''s Age]]&gt;13,Crime_analysis[[#This Row],[Victim''s Age]]&lt;18),"Teenager",IF(AND(Crime_analysis[[#This Row],[Victim''s Age]]&gt;=18,Crime_analysis[[#This Row],[Victim''s Age]]&lt;41),"Youth","Adult")))</f>
        <v>Adult</v>
      </c>
    </row>
    <row r="2796" spans="1:13" x14ac:dyDescent="0.35">
      <c r="A2796">
        <v>220314315</v>
      </c>
      <c r="B2796" s="1">
        <v>44769</v>
      </c>
      <c r="C2796" s="1">
        <v>44768</v>
      </c>
      <c r="D2796" t="s">
        <v>12</v>
      </c>
      <c r="E2796" t="s">
        <v>181</v>
      </c>
      <c r="F2796">
        <v>24</v>
      </c>
      <c r="G2796" t="s">
        <v>19</v>
      </c>
      <c r="H2796" t="s">
        <v>15</v>
      </c>
      <c r="I2796" t="s">
        <v>59</v>
      </c>
      <c r="J2796" t="s">
        <v>78</v>
      </c>
      <c r="K2796" t="s">
        <v>2622</v>
      </c>
      <c r="L2796">
        <v>1530</v>
      </c>
      <c r="M2796" t="str">
        <f>IF(Crime_analysis[[#This Row],[Victim''s Age]]&lt;13,"Child",IF(AND(Crime_analysis[[#This Row],[Victim''s Age]]&gt;13,Crime_analysis[[#This Row],[Victim''s Age]]&lt;18),"Teenager",IF(AND(Crime_analysis[[#This Row],[Victim''s Age]]&gt;=18,Crime_analysis[[#This Row],[Victim''s Age]]&lt;41),"Youth","Adult")))</f>
        <v>Youth</v>
      </c>
    </row>
    <row r="2797" spans="1:13" x14ac:dyDescent="0.35">
      <c r="A2797">
        <v>220912966</v>
      </c>
      <c r="B2797" s="1">
        <v>44797</v>
      </c>
      <c r="C2797" s="1">
        <v>44796</v>
      </c>
      <c r="D2797" t="s">
        <v>65</v>
      </c>
      <c r="E2797" t="s">
        <v>181</v>
      </c>
      <c r="F2797">
        <v>22</v>
      </c>
      <c r="G2797" t="s">
        <v>14</v>
      </c>
      <c r="H2797" t="s">
        <v>20</v>
      </c>
      <c r="I2797" t="s">
        <v>59</v>
      </c>
      <c r="J2797" t="s">
        <v>6512</v>
      </c>
      <c r="K2797" t="s">
        <v>2135</v>
      </c>
      <c r="L2797">
        <v>1600</v>
      </c>
      <c r="M2797" t="str">
        <f>IF(Crime_analysis[[#This Row],[Victim''s Age]]&lt;13,"Child",IF(AND(Crime_analysis[[#This Row],[Victim''s Age]]&gt;13,Crime_analysis[[#This Row],[Victim''s Age]]&lt;18),"Teenager",IF(AND(Crime_analysis[[#This Row],[Victim''s Age]]&gt;=18,Crime_analysis[[#This Row],[Victim''s Age]]&lt;41),"Youth","Adult")))</f>
        <v>Youth</v>
      </c>
    </row>
    <row r="2798" spans="1:13" x14ac:dyDescent="0.35">
      <c r="A2798">
        <v>221111305</v>
      </c>
      <c r="B2798" s="1">
        <v>44749</v>
      </c>
      <c r="C2798" s="1">
        <v>44745</v>
      </c>
      <c r="D2798" t="s">
        <v>61</v>
      </c>
      <c r="E2798" t="s">
        <v>13</v>
      </c>
      <c r="F2798">
        <v>21</v>
      </c>
      <c r="G2798" t="s">
        <v>19</v>
      </c>
      <c r="H2798" t="s">
        <v>20</v>
      </c>
      <c r="I2798" t="s">
        <v>16</v>
      </c>
      <c r="J2798" t="s">
        <v>6512</v>
      </c>
      <c r="K2798" t="s">
        <v>2623</v>
      </c>
      <c r="L2798">
        <v>1</v>
      </c>
      <c r="M2798" t="str">
        <f>IF(Crime_analysis[[#This Row],[Victim''s Age]]&lt;13,"Child",IF(AND(Crime_analysis[[#This Row],[Victim''s Age]]&gt;13,Crime_analysis[[#This Row],[Victim''s Age]]&lt;18),"Teenager",IF(AND(Crime_analysis[[#This Row],[Victim''s Age]]&gt;=18,Crime_analysis[[#This Row],[Victim''s Age]]&lt;41),"Youth","Adult")))</f>
        <v>Youth</v>
      </c>
    </row>
    <row r="2799" spans="1:13" x14ac:dyDescent="0.35">
      <c r="A2799">
        <v>220117912</v>
      </c>
      <c r="B2799" s="1">
        <v>44782</v>
      </c>
      <c r="C2799" s="1">
        <v>44782</v>
      </c>
      <c r="D2799" t="s">
        <v>42</v>
      </c>
      <c r="E2799" t="s">
        <v>181</v>
      </c>
      <c r="F2799">
        <v>41</v>
      </c>
      <c r="G2799" t="s">
        <v>19</v>
      </c>
      <c r="H2799" t="s">
        <v>30</v>
      </c>
      <c r="I2799" t="s">
        <v>59</v>
      </c>
      <c r="J2799" t="s">
        <v>6512</v>
      </c>
      <c r="K2799" t="s">
        <v>2624</v>
      </c>
      <c r="L2799">
        <v>1250</v>
      </c>
      <c r="M2799" t="str">
        <f>IF(Crime_analysis[[#This Row],[Victim''s Age]]&lt;13,"Child",IF(AND(Crime_analysis[[#This Row],[Victim''s Age]]&gt;13,Crime_analysis[[#This Row],[Victim''s Age]]&lt;18),"Teenager",IF(AND(Crime_analysis[[#This Row],[Victim''s Age]]&gt;=18,Crime_analysis[[#This Row],[Victim''s Age]]&lt;41),"Youth","Adult")))</f>
        <v>Adult</v>
      </c>
    </row>
    <row r="2800" spans="1:13" x14ac:dyDescent="0.35">
      <c r="A2800">
        <v>220616915</v>
      </c>
      <c r="B2800" s="1">
        <v>44836</v>
      </c>
      <c r="C2800" s="1">
        <v>44834</v>
      </c>
      <c r="D2800" t="s">
        <v>22</v>
      </c>
      <c r="E2800" t="s">
        <v>150</v>
      </c>
      <c r="F2800">
        <v>46</v>
      </c>
      <c r="G2800" t="s">
        <v>19</v>
      </c>
      <c r="H2800" t="s">
        <v>30</v>
      </c>
      <c r="I2800" t="s">
        <v>16</v>
      </c>
      <c r="J2800" t="s">
        <v>6512</v>
      </c>
      <c r="K2800" t="s">
        <v>2625</v>
      </c>
      <c r="L2800">
        <v>100</v>
      </c>
      <c r="M2800" t="str">
        <f>IF(Crime_analysis[[#This Row],[Victim''s Age]]&lt;13,"Child",IF(AND(Crime_analysis[[#This Row],[Victim''s Age]]&gt;13,Crime_analysis[[#This Row],[Victim''s Age]]&lt;18),"Teenager",IF(AND(Crime_analysis[[#This Row],[Victim''s Age]]&gt;=18,Crime_analysis[[#This Row],[Victim''s Age]]&lt;41),"Youth","Adult")))</f>
        <v>Adult</v>
      </c>
    </row>
    <row r="2801" spans="1:13" x14ac:dyDescent="0.35">
      <c r="A2801">
        <v>221217738</v>
      </c>
      <c r="B2801" s="1">
        <v>44785</v>
      </c>
      <c r="C2801" s="1">
        <v>44785</v>
      </c>
      <c r="D2801" t="s">
        <v>24</v>
      </c>
      <c r="E2801" t="s">
        <v>50</v>
      </c>
      <c r="F2801">
        <v>24</v>
      </c>
      <c r="G2801" t="s">
        <v>14</v>
      </c>
      <c r="H2801" t="s">
        <v>20</v>
      </c>
      <c r="I2801" t="s">
        <v>16</v>
      </c>
      <c r="J2801" t="s">
        <v>6512</v>
      </c>
      <c r="K2801" t="s">
        <v>2626</v>
      </c>
      <c r="L2801">
        <v>500</v>
      </c>
      <c r="M2801" t="str">
        <f>IF(Crime_analysis[[#This Row],[Victim''s Age]]&lt;13,"Child",IF(AND(Crime_analysis[[#This Row],[Victim''s Age]]&gt;13,Crime_analysis[[#This Row],[Victim''s Age]]&lt;18),"Teenager",IF(AND(Crime_analysis[[#This Row],[Victim''s Age]]&gt;=18,Crime_analysis[[#This Row],[Victim''s Age]]&lt;41),"Youth","Adult")))</f>
        <v>Youth</v>
      </c>
    </row>
    <row r="2802" spans="1:13" x14ac:dyDescent="0.35">
      <c r="A2802">
        <v>220514734</v>
      </c>
      <c r="B2802" s="1">
        <v>44845</v>
      </c>
      <c r="C2802" s="1">
        <v>44845</v>
      </c>
      <c r="D2802" t="s">
        <v>146</v>
      </c>
      <c r="E2802" t="s">
        <v>84</v>
      </c>
      <c r="F2802">
        <v>26</v>
      </c>
      <c r="G2802" t="s">
        <v>14</v>
      </c>
      <c r="H2802" t="s">
        <v>20</v>
      </c>
      <c r="I2802" t="s">
        <v>59</v>
      </c>
      <c r="J2802" t="s">
        <v>113</v>
      </c>
      <c r="K2802" t="s">
        <v>2627</v>
      </c>
      <c r="L2802">
        <v>630</v>
      </c>
      <c r="M2802" t="str">
        <f>IF(Crime_analysis[[#This Row],[Victim''s Age]]&lt;13,"Child",IF(AND(Crime_analysis[[#This Row],[Victim''s Age]]&gt;13,Crime_analysis[[#This Row],[Victim''s Age]]&lt;18),"Teenager",IF(AND(Crime_analysis[[#This Row],[Victim''s Age]]&gt;=18,Crime_analysis[[#This Row],[Victim''s Age]]&lt;41),"Youth","Adult")))</f>
        <v>Youth</v>
      </c>
    </row>
    <row r="2803" spans="1:13" x14ac:dyDescent="0.35">
      <c r="A2803">
        <v>221916536</v>
      </c>
      <c r="B2803" s="1">
        <v>44870</v>
      </c>
      <c r="C2803" s="1">
        <v>44870</v>
      </c>
      <c r="D2803" t="s">
        <v>32</v>
      </c>
      <c r="E2803" t="s">
        <v>156</v>
      </c>
      <c r="F2803">
        <v>57</v>
      </c>
      <c r="G2803" t="s">
        <v>19</v>
      </c>
      <c r="H2803" t="s">
        <v>126</v>
      </c>
      <c r="I2803" t="s">
        <v>16</v>
      </c>
      <c r="J2803" t="s">
        <v>6512</v>
      </c>
      <c r="K2803" t="s">
        <v>927</v>
      </c>
      <c r="L2803">
        <v>1350</v>
      </c>
      <c r="M2803" t="str">
        <f>IF(Crime_analysis[[#This Row],[Victim''s Age]]&lt;13,"Child",IF(AND(Crime_analysis[[#This Row],[Victim''s Age]]&gt;13,Crime_analysis[[#This Row],[Victim''s Age]]&lt;18),"Teenager",IF(AND(Crime_analysis[[#This Row],[Victim''s Age]]&gt;=18,Crime_analysis[[#This Row],[Victim''s Age]]&lt;41),"Youth","Adult")))</f>
        <v>Adult</v>
      </c>
    </row>
    <row r="2804" spans="1:13" x14ac:dyDescent="0.35">
      <c r="A2804">
        <v>220122871</v>
      </c>
      <c r="B2804" s="1">
        <v>44843</v>
      </c>
      <c r="C2804" s="1">
        <v>44835</v>
      </c>
      <c r="D2804" t="s">
        <v>42</v>
      </c>
      <c r="E2804" t="s">
        <v>156</v>
      </c>
      <c r="F2804">
        <v>25</v>
      </c>
      <c r="G2804" t="s">
        <v>19</v>
      </c>
      <c r="H2804" t="s">
        <v>20</v>
      </c>
      <c r="I2804" t="s">
        <v>16</v>
      </c>
      <c r="J2804" t="s">
        <v>6512</v>
      </c>
      <c r="K2804" t="s">
        <v>1931</v>
      </c>
      <c r="L2804">
        <v>1942</v>
      </c>
      <c r="M2804" t="str">
        <f>IF(Crime_analysis[[#This Row],[Victim''s Age]]&lt;13,"Child",IF(AND(Crime_analysis[[#This Row],[Victim''s Age]]&gt;13,Crime_analysis[[#This Row],[Victim''s Age]]&lt;18),"Teenager",IF(AND(Crime_analysis[[#This Row],[Victim''s Age]]&gt;=18,Crime_analysis[[#This Row],[Victim''s Age]]&lt;41),"Youth","Adult")))</f>
        <v>Youth</v>
      </c>
    </row>
    <row r="2805" spans="1:13" x14ac:dyDescent="0.35">
      <c r="A2805">
        <v>221915519</v>
      </c>
      <c r="B2805" s="1">
        <v>44845</v>
      </c>
      <c r="C2805" s="1">
        <v>44842</v>
      </c>
      <c r="D2805" t="s">
        <v>32</v>
      </c>
      <c r="E2805" t="s">
        <v>50</v>
      </c>
      <c r="F2805">
        <v>30</v>
      </c>
      <c r="G2805" t="s">
        <v>19</v>
      </c>
      <c r="H2805" t="s">
        <v>14</v>
      </c>
      <c r="I2805" t="s">
        <v>16</v>
      </c>
      <c r="J2805" t="s">
        <v>6512</v>
      </c>
      <c r="K2805" t="s">
        <v>2628</v>
      </c>
      <c r="L2805">
        <v>1025</v>
      </c>
      <c r="M2805" t="str">
        <f>IF(Crime_analysis[[#This Row],[Victim''s Age]]&lt;13,"Child",IF(AND(Crime_analysis[[#This Row],[Victim''s Age]]&gt;13,Crime_analysis[[#This Row],[Victim''s Age]]&lt;18),"Teenager",IF(AND(Crime_analysis[[#This Row],[Victim''s Age]]&gt;=18,Crime_analysis[[#This Row],[Victim''s Age]]&lt;41),"Youth","Adult")))</f>
        <v>Youth</v>
      </c>
    </row>
    <row r="2806" spans="1:13" x14ac:dyDescent="0.35">
      <c r="A2806">
        <v>221314541</v>
      </c>
      <c r="B2806" s="1">
        <v>44757</v>
      </c>
      <c r="C2806" s="1">
        <v>44743</v>
      </c>
      <c r="D2806" t="s">
        <v>52</v>
      </c>
      <c r="E2806" t="s">
        <v>50</v>
      </c>
      <c r="F2806">
        <v>71</v>
      </c>
      <c r="G2806" t="s">
        <v>19</v>
      </c>
      <c r="H2806" t="s">
        <v>15</v>
      </c>
      <c r="I2806" t="s">
        <v>16</v>
      </c>
      <c r="J2806" t="s">
        <v>6512</v>
      </c>
      <c r="K2806" t="s">
        <v>2629</v>
      </c>
      <c r="L2806">
        <v>800</v>
      </c>
      <c r="M2806" t="str">
        <f>IF(Crime_analysis[[#This Row],[Victim''s Age]]&lt;13,"Child",IF(AND(Crime_analysis[[#This Row],[Victim''s Age]]&gt;13,Crime_analysis[[#This Row],[Victim''s Age]]&lt;18),"Teenager",IF(AND(Crime_analysis[[#This Row],[Victim''s Age]]&gt;=18,Crime_analysis[[#This Row],[Victim''s Age]]&lt;41),"Youth","Adult")))</f>
        <v>Adult</v>
      </c>
    </row>
    <row r="2807" spans="1:13" x14ac:dyDescent="0.35">
      <c r="A2807">
        <v>221813842</v>
      </c>
      <c r="B2807" s="1">
        <v>44748</v>
      </c>
      <c r="C2807" s="1">
        <v>44748</v>
      </c>
      <c r="D2807" t="s">
        <v>115</v>
      </c>
      <c r="E2807" t="s">
        <v>13</v>
      </c>
      <c r="F2807">
        <v>23</v>
      </c>
      <c r="G2807" t="s">
        <v>14</v>
      </c>
      <c r="H2807" t="s">
        <v>20</v>
      </c>
      <c r="I2807" t="s">
        <v>16</v>
      </c>
      <c r="J2807" t="s">
        <v>6512</v>
      </c>
      <c r="K2807" t="s">
        <v>2630</v>
      </c>
      <c r="L2807">
        <v>1405</v>
      </c>
      <c r="M2807" t="str">
        <f>IF(Crime_analysis[[#This Row],[Victim''s Age]]&lt;13,"Child",IF(AND(Crime_analysis[[#This Row],[Victim''s Age]]&gt;13,Crime_analysis[[#This Row],[Victim''s Age]]&lt;18),"Teenager",IF(AND(Crime_analysis[[#This Row],[Victim''s Age]]&gt;=18,Crime_analysis[[#This Row],[Victim''s Age]]&lt;41),"Youth","Adult")))</f>
        <v>Youth</v>
      </c>
    </row>
    <row r="2808" spans="1:13" x14ac:dyDescent="0.35">
      <c r="A2808">
        <v>220413562</v>
      </c>
      <c r="B2808" s="1">
        <v>44826</v>
      </c>
      <c r="C2808" s="1">
        <v>44824</v>
      </c>
      <c r="D2808" t="s">
        <v>68</v>
      </c>
      <c r="E2808" t="s">
        <v>1980</v>
      </c>
      <c r="F2808">
        <v>15</v>
      </c>
      <c r="G2808" t="s">
        <v>14</v>
      </c>
      <c r="H2808" t="s">
        <v>20</v>
      </c>
      <c r="I2808" t="s">
        <v>270</v>
      </c>
      <c r="J2808" t="s">
        <v>113</v>
      </c>
      <c r="K2808" t="s">
        <v>2631</v>
      </c>
      <c r="L2808">
        <v>1130</v>
      </c>
      <c r="M2808" t="str">
        <f>IF(Crime_analysis[[#This Row],[Victim''s Age]]&lt;13,"Child",IF(AND(Crime_analysis[[#This Row],[Victim''s Age]]&gt;13,Crime_analysis[[#This Row],[Victim''s Age]]&lt;18),"Teenager",IF(AND(Crime_analysis[[#This Row],[Victim''s Age]]&gt;=18,Crime_analysis[[#This Row],[Victim''s Age]]&lt;41),"Youth","Adult")))</f>
        <v>Teenager</v>
      </c>
    </row>
    <row r="2809" spans="1:13" x14ac:dyDescent="0.35">
      <c r="A2809">
        <v>220716274</v>
      </c>
      <c r="B2809" s="1">
        <v>44871</v>
      </c>
      <c r="C2809" s="1">
        <v>44871</v>
      </c>
      <c r="D2809" t="s">
        <v>45</v>
      </c>
      <c r="E2809" t="s">
        <v>84</v>
      </c>
      <c r="F2809">
        <v>28</v>
      </c>
      <c r="G2809" t="s">
        <v>14</v>
      </c>
      <c r="H2809" t="s">
        <v>30</v>
      </c>
      <c r="I2809" t="s">
        <v>59</v>
      </c>
      <c r="J2809" t="s">
        <v>6512</v>
      </c>
      <c r="K2809" t="s">
        <v>1078</v>
      </c>
      <c r="L2809">
        <v>800</v>
      </c>
      <c r="M2809" t="str">
        <f>IF(Crime_analysis[[#This Row],[Victim''s Age]]&lt;13,"Child",IF(AND(Crime_analysis[[#This Row],[Victim''s Age]]&gt;13,Crime_analysis[[#This Row],[Victim''s Age]]&lt;18),"Teenager",IF(AND(Crime_analysis[[#This Row],[Victim''s Age]]&gt;=18,Crime_analysis[[#This Row],[Victim''s Age]]&lt;41),"Youth","Adult")))</f>
        <v>Youth</v>
      </c>
    </row>
    <row r="2810" spans="1:13" x14ac:dyDescent="0.35">
      <c r="A2810">
        <v>220912846</v>
      </c>
      <c r="B2810" s="1">
        <v>44794</v>
      </c>
      <c r="C2810" s="1">
        <v>44794</v>
      </c>
      <c r="D2810" t="s">
        <v>65</v>
      </c>
      <c r="E2810" t="s">
        <v>13</v>
      </c>
      <c r="F2810">
        <v>32</v>
      </c>
      <c r="G2810" t="s">
        <v>14</v>
      </c>
      <c r="H2810" t="s">
        <v>30</v>
      </c>
      <c r="I2810" t="s">
        <v>16</v>
      </c>
      <c r="J2810" t="s">
        <v>6512</v>
      </c>
      <c r="K2810" t="s">
        <v>2632</v>
      </c>
      <c r="L2810">
        <v>600</v>
      </c>
      <c r="M2810" t="str">
        <f>IF(Crime_analysis[[#This Row],[Victim''s Age]]&lt;13,"Child",IF(AND(Crime_analysis[[#This Row],[Victim''s Age]]&gt;13,Crime_analysis[[#This Row],[Victim''s Age]]&lt;18),"Teenager",IF(AND(Crime_analysis[[#This Row],[Victim''s Age]]&gt;=18,Crime_analysis[[#This Row],[Victim''s Age]]&lt;41),"Youth","Adult")))</f>
        <v>Youth</v>
      </c>
    </row>
    <row r="2811" spans="1:13" x14ac:dyDescent="0.35">
      <c r="A2811">
        <v>220313481</v>
      </c>
      <c r="B2811" s="1">
        <v>44752</v>
      </c>
      <c r="C2811" s="1">
        <v>44698</v>
      </c>
      <c r="D2811" t="s">
        <v>12</v>
      </c>
      <c r="E2811" t="s">
        <v>13</v>
      </c>
      <c r="F2811">
        <v>25</v>
      </c>
      <c r="G2811" t="s">
        <v>19</v>
      </c>
      <c r="H2811" t="s">
        <v>20</v>
      </c>
      <c r="I2811" t="s">
        <v>16</v>
      </c>
      <c r="J2811" t="s">
        <v>6512</v>
      </c>
      <c r="K2811" t="s">
        <v>2633</v>
      </c>
      <c r="L2811">
        <v>1200</v>
      </c>
      <c r="M2811" t="str">
        <f>IF(Crime_analysis[[#This Row],[Victim''s Age]]&lt;13,"Child",IF(AND(Crime_analysis[[#This Row],[Victim''s Age]]&gt;13,Crime_analysis[[#This Row],[Victim''s Age]]&lt;18),"Teenager",IF(AND(Crime_analysis[[#This Row],[Victim''s Age]]&gt;=18,Crime_analysis[[#This Row],[Victim''s Age]]&lt;41),"Youth","Adult")))</f>
        <v>Youth</v>
      </c>
    </row>
    <row r="2812" spans="1:13" x14ac:dyDescent="0.35">
      <c r="A2812">
        <v>221413205</v>
      </c>
      <c r="B2812" s="1">
        <v>44741</v>
      </c>
      <c r="C2812" s="1">
        <v>44741</v>
      </c>
      <c r="D2812" t="s">
        <v>120</v>
      </c>
      <c r="E2812" t="s">
        <v>181</v>
      </c>
      <c r="F2812">
        <v>41</v>
      </c>
      <c r="G2812" t="s">
        <v>14</v>
      </c>
      <c r="H2812" t="s">
        <v>30</v>
      </c>
      <c r="I2812" t="s">
        <v>59</v>
      </c>
      <c r="J2812" t="s">
        <v>6512</v>
      </c>
      <c r="K2812" t="s">
        <v>2634</v>
      </c>
      <c r="L2812">
        <v>2230</v>
      </c>
      <c r="M2812" t="str">
        <f>IF(Crime_analysis[[#This Row],[Victim''s Age]]&lt;13,"Child",IF(AND(Crime_analysis[[#This Row],[Victim''s Age]]&gt;13,Crime_analysis[[#This Row],[Victim''s Age]]&lt;18),"Teenager",IF(AND(Crime_analysis[[#This Row],[Victim''s Age]]&gt;=18,Crime_analysis[[#This Row],[Victim''s Age]]&lt;41),"Youth","Adult")))</f>
        <v>Adult</v>
      </c>
    </row>
    <row r="2813" spans="1:13" x14ac:dyDescent="0.35">
      <c r="A2813">
        <v>221820157</v>
      </c>
      <c r="B2813" s="1">
        <v>44868</v>
      </c>
      <c r="C2813" s="1">
        <v>44868</v>
      </c>
      <c r="D2813" t="s">
        <v>115</v>
      </c>
      <c r="E2813" t="s">
        <v>13</v>
      </c>
      <c r="F2813">
        <v>48</v>
      </c>
      <c r="G2813" t="s">
        <v>14</v>
      </c>
      <c r="H2813" t="s">
        <v>20</v>
      </c>
      <c r="I2813" t="s">
        <v>16</v>
      </c>
      <c r="J2813" t="s">
        <v>6512</v>
      </c>
      <c r="K2813" t="s">
        <v>1933</v>
      </c>
      <c r="L2813">
        <v>1705</v>
      </c>
      <c r="M2813" t="str">
        <f>IF(Crime_analysis[[#This Row],[Victim''s Age]]&lt;13,"Child",IF(AND(Crime_analysis[[#This Row],[Victim''s Age]]&gt;13,Crime_analysis[[#This Row],[Victim''s Age]]&lt;18),"Teenager",IF(AND(Crime_analysis[[#This Row],[Victim''s Age]]&gt;=18,Crime_analysis[[#This Row],[Victim''s Age]]&lt;41),"Youth","Adult")))</f>
        <v>Adult</v>
      </c>
    </row>
    <row r="2814" spans="1:13" x14ac:dyDescent="0.35">
      <c r="A2814">
        <v>221412712</v>
      </c>
      <c r="B2814" s="1">
        <v>44732</v>
      </c>
      <c r="C2814" s="1">
        <v>44725</v>
      </c>
      <c r="D2814" t="s">
        <v>120</v>
      </c>
      <c r="E2814" t="s">
        <v>320</v>
      </c>
      <c r="F2814">
        <v>51</v>
      </c>
      <c r="G2814" t="s">
        <v>14</v>
      </c>
      <c r="H2814" t="s">
        <v>15</v>
      </c>
      <c r="I2814" t="s">
        <v>38</v>
      </c>
      <c r="J2814" t="s">
        <v>6512</v>
      </c>
      <c r="K2814" t="s">
        <v>980</v>
      </c>
      <c r="L2814">
        <v>800</v>
      </c>
      <c r="M2814" t="str">
        <f>IF(Crime_analysis[[#This Row],[Victim''s Age]]&lt;13,"Child",IF(AND(Crime_analysis[[#This Row],[Victim''s Age]]&gt;13,Crime_analysis[[#This Row],[Victim''s Age]]&lt;18),"Teenager",IF(AND(Crime_analysis[[#This Row],[Victim''s Age]]&gt;=18,Crime_analysis[[#This Row],[Victim''s Age]]&lt;41),"Youth","Adult")))</f>
        <v>Adult</v>
      </c>
    </row>
    <row r="2815" spans="1:13" x14ac:dyDescent="0.35">
      <c r="A2815">
        <v>220412586</v>
      </c>
      <c r="B2815" s="1">
        <v>44802</v>
      </c>
      <c r="C2815" s="1">
        <v>44800</v>
      </c>
      <c r="D2815" t="s">
        <v>68</v>
      </c>
      <c r="E2815" t="s">
        <v>50</v>
      </c>
      <c r="F2815">
        <v>33</v>
      </c>
      <c r="G2815" t="s">
        <v>19</v>
      </c>
      <c r="H2815" t="s">
        <v>20</v>
      </c>
      <c r="I2815" t="s">
        <v>16</v>
      </c>
      <c r="J2815" t="s">
        <v>6512</v>
      </c>
      <c r="K2815" t="s">
        <v>2635</v>
      </c>
      <c r="L2815">
        <v>2100</v>
      </c>
      <c r="M2815" t="str">
        <f>IF(Crime_analysis[[#This Row],[Victim''s Age]]&lt;13,"Child",IF(AND(Crime_analysis[[#This Row],[Victim''s Age]]&gt;13,Crime_analysis[[#This Row],[Victim''s Age]]&lt;18),"Teenager",IF(AND(Crime_analysis[[#This Row],[Victim''s Age]]&gt;=18,Crime_analysis[[#This Row],[Victim''s Age]]&lt;41),"Youth","Adult")))</f>
        <v>Youth</v>
      </c>
    </row>
    <row r="2816" spans="1:13" x14ac:dyDescent="0.35">
      <c r="A2816">
        <v>221223538</v>
      </c>
      <c r="B2816" s="1">
        <v>44879</v>
      </c>
      <c r="C2816" s="1">
        <v>44879</v>
      </c>
      <c r="D2816" t="s">
        <v>24</v>
      </c>
      <c r="E2816" t="s">
        <v>150</v>
      </c>
      <c r="F2816">
        <v>40</v>
      </c>
      <c r="G2816" t="s">
        <v>19</v>
      </c>
      <c r="H2816" t="s">
        <v>15</v>
      </c>
      <c r="I2816" t="s">
        <v>270</v>
      </c>
      <c r="J2816" t="s">
        <v>6512</v>
      </c>
      <c r="K2816" t="s">
        <v>2636</v>
      </c>
      <c r="L2816">
        <v>1701</v>
      </c>
      <c r="M2816" t="str">
        <f>IF(Crime_analysis[[#This Row],[Victim''s Age]]&lt;13,"Child",IF(AND(Crime_analysis[[#This Row],[Victim''s Age]]&gt;13,Crime_analysis[[#This Row],[Victim''s Age]]&lt;18),"Teenager",IF(AND(Crime_analysis[[#This Row],[Victim''s Age]]&gt;=18,Crime_analysis[[#This Row],[Victim''s Age]]&lt;41),"Youth","Adult")))</f>
        <v>Youth</v>
      </c>
    </row>
    <row r="2817" spans="1:13" x14ac:dyDescent="0.35">
      <c r="A2817">
        <v>221114853</v>
      </c>
      <c r="B2817" s="1">
        <v>44843</v>
      </c>
      <c r="C2817" s="1">
        <v>44843</v>
      </c>
      <c r="D2817" t="s">
        <v>61</v>
      </c>
      <c r="E2817" t="s">
        <v>687</v>
      </c>
      <c r="F2817">
        <v>53</v>
      </c>
      <c r="G2817" t="s">
        <v>19</v>
      </c>
      <c r="H2817" t="s">
        <v>20</v>
      </c>
      <c r="I2817" t="s">
        <v>270</v>
      </c>
      <c r="J2817" t="s">
        <v>6512</v>
      </c>
      <c r="K2817" t="s">
        <v>2637</v>
      </c>
      <c r="L2817">
        <v>42</v>
      </c>
      <c r="M2817" t="str">
        <f>IF(Crime_analysis[[#This Row],[Victim''s Age]]&lt;13,"Child",IF(AND(Crime_analysis[[#This Row],[Victim''s Age]]&gt;13,Crime_analysis[[#This Row],[Victim''s Age]]&lt;18),"Teenager",IF(AND(Crime_analysis[[#This Row],[Victim''s Age]]&gt;=18,Crime_analysis[[#This Row],[Victim''s Age]]&lt;41),"Youth","Adult")))</f>
        <v>Adult</v>
      </c>
    </row>
    <row r="2818" spans="1:13" x14ac:dyDescent="0.35">
      <c r="A2818">
        <v>220313675</v>
      </c>
      <c r="B2818" s="1">
        <v>44755</v>
      </c>
      <c r="C2818" s="1">
        <v>44755</v>
      </c>
      <c r="D2818" t="s">
        <v>12</v>
      </c>
      <c r="E2818" t="s">
        <v>150</v>
      </c>
      <c r="F2818">
        <v>21</v>
      </c>
      <c r="G2818" t="s">
        <v>16</v>
      </c>
      <c r="H2818" t="s">
        <v>92</v>
      </c>
      <c r="I2818" t="s">
        <v>16</v>
      </c>
      <c r="J2818" t="s">
        <v>6512</v>
      </c>
      <c r="K2818" t="s">
        <v>2638</v>
      </c>
      <c r="L2818">
        <v>1945</v>
      </c>
      <c r="M2818" t="str">
        <f>IF(Crime_analysis[[#This Row],[Victim''s Age]]&lt;13,"Child",IF(AND(Crime_analysis[[#This Row],[Victim''s Age]]&gt;13,Crime_analysis[[#This Row],[Victim''s Age]]&lt;18),"Teenager",IF(AND(Crime_analysis[[#This Row],[Victim''s Age]]&gt;=18,Crime_analysis[[#This Row],[Victim''s Age]]&lt;41),"Youth","Adult")))</f>
        <v>Youth</v>
      </c>
    </row>
    <row r="2819" spans="1:13" x14ac:dyDescent="0.35">
      <c r="A2819">
        <v>221712553</v>
      </c>
      <c r="B2819" s="1">
        <v>44794</v>
      </c>
      <c r="C2819" s="1">
        <v>44794</v>
      </c>
      <c r="D2819" t="s">
        <v>40</v>
      </c>
      <c r="E2819" t="s">
        <v>84</v>
      </c>
      <c r="F2819">
        <v>25</v>
      </c>
      <c r="G2819" t="s">
        <v>14</v>
      </c>
      <c r="H2819" t="s">
        <v>15</v>
      </c>
      <c r="I2819" t="s">
        <v>59</v>
      </c>
      <c r="J2819" t="s">
        <v>6512</v>
      </c>
      <c r="K2819" t="s">
        <v>1669</v>
      </c>
      <c r="L2819">
        <v>700</v>
      </c>
      <c r="M2819" t="str">
        <f>IF(Crime_analysis[[#This Row],[Victim''s Age]]&lt;13,"Child",IF(AND(Crime_analysis[[#This Row],[Victim''s Age]]&gt;13,Crime_analysis[[#This Row],[Victim''s Age]]&lt;18),"Teenager",IF(AND(Crime_analysis[[#This Row],[Victim''s Age]]&gt;=18,Crime_analysis[[#This Row],[Victim''s Age]]&lt;41),"Youth","Adult")))</f>
        <v>Youth</v>
      </c>
    </row>
    <row r="2820" spans="1:13" x14ac:dyDescent="0.35">
      <c r="A2820">
        <v>220411905</v>
      </c>
      <c r="B2820" s="1">
        <v>44782</v>
      </c>
      <c r="C2820" s="1">
        <v>44744</v>
      </c>
      <c r="D2820" t="s">
        <v>68</v>
      </c>
      <c r="E2820" t="s">
        <v>13</v>
      </c>
      <c r="F2820">
        <v>28</v>
      </c>
      <c r="G2820" t="s">
        <v>14</v>
      </c>
      <c r="H2820" t="s">
        <v>20</v>
      </c>
      <c r="I2820" t="s">
        <v>16</v>
      </c>
      <c r="J2820" t="s">
        <v>6512</v>
      </c>
      <c r="K2820" t="s">
        <v>2639</v>
      </c>
      <c r="L2820">
        <v>1315</v>
      </c>
      <c r="M2820" t="str">
        <f>IF(Crime_analysis[[#This Row],[Victim''s Age]]&lt;13,"Child",IF(AND(Crime_analysis[[#This Row],[Victim''s Age]]&gt;13,Crime_analysis[[#This Row],[Victim''s Age]]&lt;18),"Teenager",IF(AND(Crime_analysis[[#This Row],[Victim''s Age]]&gt;=18,Crime_analysis[[#This Row],[Victim''s Age]]&lt;41),"Youth","Adult")))</f>
        <v>Youth</v>
      </c>
    </row>
    <row r="2821" spans="1:13" x14ac:dyDescent="0.35">
      <c r="A2821">
        <v>221512457</v>
      </c>
      <c r="B2821" s="1">
        <v>44756</v>
      </c>
      <c r="C2821" s="1">
        <v>44754</v>
      </c>
      <c r="D2821" t="s">
        <v>29</v>
      </c>
      <c r="E2821" t="s">
        <v>471</v>
      </c>
      <c r="F2821">
        <v>21</v>
      </c>
      <c r="G2821" t="s">
        <v>14</v>
      </c>
      <c r="H2821" t="s">
        <v>20</v>
      </c>
      <c r="I2821" t="s">
        <v>16</v>
      </c>
      <c r="J2821" t="s">
        <v>6512</v>
      </c>
      <c r="K2821" t="s">
        <v>2640</v>
      </c>
      <c r="L2821">
        <v>2245</v>
      </c>
      <c r="M2821" t="str">
        <f>IF(Crime_analysis[[#This Row],[Victim''s Age]]&lt;13,"Child",IF(AND(Crime_analysis[[#This Row],[Victim''s Age]]&gt;13,Crime_analysis[[#This Row],[Victim''s Age]]&lt;18),"Teenager",IF(AND(Crime_analysis[[#This Row],[Victim''s Age]]&gt;=18,Crime_analysis[[#This Row],[Victim''s Age]]&lt;41),"Youth","Adult")))</f>
        <v>Youth</v>
      </c>
    </row>
    <row r="2822" spans="1:13" x14ac:dyDescent="0.35">
      <c r="A2822">
        <v>221217689</v>
      </c>
      <c r="B2822" s="1">
        <v>44787</v>
      </c>
      <c r="C2822" s="1">
        <v>44787</v>
      </c>
      <c r="D2822" t="s">
        <v>24</v>
      </c>
      <c r="E2822" t="s">
        <v>50</v>
      </c>
      <c r="F2822">
        <v>52</v>
      </c>
      <c r="G2822" t="s">
        <v>14</v>
      </c>
      <c r="H2822" t="s">
        <v>15</v>
      </c>
      <c r="I2822" t="s">
        <v>16</v>
      </c>
      <c r="J2822" t="s">
        <v>6512</v>
      </c>
      <c r="K2822" t="s">
        <v>2641</v>
      </c>
      <c r="L2822">
        <v>1140</v>
      </c>
      <c r="M2822" t="str">
        <f>IF(Crime_analysis[[#This Row],[Victim''s Age]]&lt;13,"Child",IF(AND(Crime_analysis[[#This Row],[Victim''s Age]]&gt;13,Crime_analysis[[#This Row],[Victim''s Age]]&lt;18),"Teenager",IF(AND(Crime_analysis[[#This Row],[Victim''s Age]]&gt;=18,Crime_analysis[[#This Row],[Victim''s Age]]&lt;41),"Youth","Adult")))</f>
        <v>Adult</v>
      </c>
    </row>
    <row r="2823" spans="1:13" x14ac:dyDescent="0.35">
      <c r="A2823">
        <v>222015956</v>
      </c>
      <c r="B2823" s="1">
        <v>44845</v>
      </c>
      <c r="C2823" s="1">
        <v>44845</v>
      </c>
      <c r="D2823" t="s">
        <v>18</v>
      </c>
      <c r="E2823" t="s">
        <v>344</v>
      </c>
      <c r="F2823">
        <v>26</v>
      </c>
      <c r="G2823" t="s">
        <v>14</v>
      </c>
      <c r="H2823" t="s">
        <v>20</v>
      </c>
      <c r="I2823" t="s">
        <v>16</v>
      </c>
      <c r="J2823" t="s">
        <v>78</v>
      </c>
      <c r="K2823" t="s">
        <v>1083</v>
      </c>
      <c r="L2823">
        <v>802</v>
      </c>
      <c r="M2823" t="str">
        <f>IF(Crime_analysis[[#This Row],[Victim''s Age]]&lt;13,"Child",IF(AND(Crime_analysis[[#This Row],[Victim''s Age]]&gt;13,Crime_analysis[[#This Row],[Victim''s Age]]&lt;18),"Teenager",IF(AND(Crime_analysis[[#This Row],[Victim''s Age]]&gt;=18,Crime_analysis[[#This Row],[Victim''s Age]]&lt;41),"Youth","Adult")))</f>
        <v>Youth</v>
      </c>
    </row>
    <row r="2824" spans="1:13" x14ac:dyDescent="0.35">
      <c r="A2824">
        <v>221320798</v>
      </c>
      <c r="B2824" s="1">
        <v>44877</v>
      </c>
      <c r="C2824" s="1">
        <v>44871</v>
      </c>
      <c r="D2824" t="s">
        <v>52</v>
      </c>
      <c r="E2824" t="s">
        <v>1980</v>
      </c>
      <c r="F2824">
        <v>40</v>
      </c>
      <c r="G2824" t="s">
        <v>19</v>
      </c>
      <c r="H2824" t="s">
        <v>20</v>
      </c>
      <c r="I2824" t="s">
        <v>270</v>
      </c>
      <c r="J2824" t="s">
        <v>6512</v>
      </c>
      <c r="K2824" t="s">
        <v>2642</v>
      </c>
      <c r="L2824">
        <v>1100</v>
      </c>
      <c r="M2824" t="str">
        <f>IF(Crime_analysis[[#This Row],[Victim''s Age]]&lt;13,"Child",IF(AND(Crime_analysis[[#This Row],[Victim''s Age]]&gt;13,Crime_analysis[[#This Row],[Victim''s Age]]&lt;18),"Teenager",IF(AND(Crime_analysis[[#This Row],[Victim''s Age]]&gt;=18,Crime_analysis[[#This Row],[Victim''s Age]]&lt;41),"Youth","Adult")))</f>
        <v>Youth</v>
      </c>
    </row>
    <row r="2825" spans="1:13" x14ac:dyDescent="0.35">
      <c r="A2825">
        <v>221222565</v>
      </c>
      <c r="B2825" s="1">
        <v>44863</v>
      </c>
      <c r="C2825" s="1">
        <v>44863</v>
      </c>
      <c r="D2825" t="s">
        <v>24</v>
      </c>
      <c r="E2825" t="s">
        <v>181</v>
      </c>
      <c r="F2825">
        <v>81</v>
      </c>
      <c r="G2825" t="s">
        <v>14</v>
      </c>
      <c r="H2825" t="s">
        <v>15</v>
      </c>
      <c r="I2825" t="s">
        <v>59</v>
      </c>
      <c r="J2825" t="s">
        <v>78</v>
      </c>
      <c r="K2825" t="s">
        <v>2643</v>
      </c>
      <c r="L2825">
        <v>1800</v>
      </c>
      <c r="M2825" t="str">
        <f>IF(Crime_analysis[[#This Row],[Victim''s Age]]&lt;13,"Child",IF(AND(Crime_analysis[[#This Row],[Victim''s Age]]&gt;13,Crime_analysis[[#This Row],[Victim''s Age]]&lt;18),"Teenager",IF(AND(Crime_analysis[[#This Row],[Victim''s Age]]&gt;=18,Crime_analysis[[#This Row],[Victim''s Age]]&lt;41),"Youth","Adult")))</f>
        <v>Adult</v>
      </c>
    </row>
    <row r="2826" spans="1:13" x14ac:dyDescent="0.35">
      <c r="A2826">
        <v>221915345</v>
      </c>
      <c r="B2826" s="1">
        <v>44839</v>
      </c>
      <c r="C2826" s="1">
        <v>44837</v>
      </c>
      <c r="D2826" t="s">
        <v>32</v>
      </c>
      <c r="E2826" t="s">
        <v>13</v>
      </c>
      <c r="F2826">
        <v>25</v>
      </c>
      <c r="G2826" t="s">
        <v>14</v>
      </c>
      <c r="H2826" t="s">
        <v>30</v>
      </c>
      <c r="I2826" t="s">
        <v>16</v>
      </c>
      <c r="J2826" t="s">
        <v>6512</v>
      </c>
      <c r="K2826" t="s">
        <v>2644</v>
      </c>
      <c r="L2826">
        <v>618</v>
      </c>
      <c r="M2826" t="str">
        <f>IF(Crime_analysis[[#This Row],[Victim''s Age]]&lt;13,"Child",IF(AND(Crime_analysis[[#This Row],[Victim''s Age]]&gt;13,Crime_analysis[[#This Row],[Victim''s Age]]&lt;18),"Teenager",IF(AND(Crime_analysis[[#This Row],[Victim''s Age]]&gt;=18,Crime_analysis[[#This Row],[Victim''s Age]]&lt;41),"Youth","Adult")))</f>
        <v>Youth</v>
      </c>
    </row>
    <row r="2827" spans="1:13" x14ac:dyDescent="0.35">
      <c r="A2827">
        <v>220715302</v>
      </c>
      <c r="B2827" s="1">
        <v>44848</v>
      </c>
      <c r="C2827" s="1">
        <v>44846</v>
      </c>
      <c r="D2827" t="s">
        <v>45</v>
      </c>
      <c r="E2827" t="s">
        <v>84</v>
      </c>
      <c r="F2827">
        <v>28</v>
      </c>
      <c r="G2827" t="s">
        <v>14</v>
      </c>
      <c r="H2827" t="s">
        <v>15</v>
      </c>
      <c r="I2827" t="s">
        <v>59</v>
      </c>
      <c r="J2827" t="s">
        <v>78</v>
      </c>
      <c r="K2827" t="s">
        <v>2645</v>
      </c>
      <c r="L2827">
        <v>1530</v>
      </c>
      <c r="M2827" t="str">
        <f>IF(Crime_analysis[[#This Row],[Victim''s Age]]&lt;13,"Child",IF(AND(Crime_analysis[[#This Row],[Victim''s Age]]&gt;13,Crime_analysis[[#This Row],[Victim''s Age]]&lt;18),"Teenager",IF(AND(Crime_analysis[[#This Row],[Victim''s Age]]&gt;=18,Crime_analysis[[#This Row],[Victim''s Age]]&lt;41),"Youth","Adult")))</f>
        <v>Youth</v>
      </c>
    </row>
    <row r="2828" spans="1:13" x14ac:dyDescent="0.35">
      <c r="A2828">
        <v>221321364</v>
      </c>
      <c r="B2828" s="1">
        <v>44888</v>
      </c>
      <c r="C2828" s="1">
        <v>44888</v>
      </c>
      <c r="D2828" t="s">
        <v>52</v>
      </c>
      <c r="E2828" t="s">
        <v>150</v>
      </c>
      <c r="F2828">
        <v>41</v>
      </c>
      <c r="G2828" t="s">
        <v>14</v>
      </c>
      <c r="H2828" t="s">
        <v>20</v>
      </c>
      <c r="I2828" t="s">
        <v>16</v>
      </c>
      <c r="J2828" t="s">
        <v>6512</v>
      </c>
      <c r="K2828" t="s">
        <v>2646</v>
      </c>
      <c r="L2828">
        <v>1440</v>
      </c>
      <c r="M2828" t="str">
        <f>IF(Crime_analysis[[#This Row],[Victim''s Age]]&lt;13,"Child",IF(AND(Crime_analysis[[#This Row],[Victim''s Age]]&gt;13,Crime_analysis[[#This Row],[Victim''s Age]]&lt;18),"Teenager",IF(AND(Crime_analysis[[#This Row],[Victim''s Age]]&gt;=18,Crime_analysis[[#This Row],[Victim''s Age]]&lt;41),"Youth","Adult")))</f>
        <v>Adult</v>
      </c>
    </row>
    <row r="2829" spans="1:13" x14ac:dyDescent="0.35">
      <c r="A2829">
        <v>221213097</v>
      </c>
      <c r="B2829" s="1">
        <v>44715</v>
      </c>
      <c r="C2829" s="1">
        <v>44715</v>
      </c>
      <c r="D2829" t="s">
        <v>24</v>
      </c>
      <c r="E2829" t="s">
        <v>56</v>
      </c>
      <c r="F2829">
        <v>34</v>
      </c>
      <c r="G2829" t="s">
        <v>19</v>
      </c>
      <c r="H2829" t="s">
        <v>20</v>
      </c>
      <c r="I2829" t="s">
        <v>16</v>
      </c>
      <c r="J2829" t="s">
        <v>6512</v>
      </c>
      <c r="K2829" t="s">
        <v>2647</v>
      </c>
      <c r="L2829">
        <v>400</v>
      </c>
      <c r="M2829" t="str">
        <f>IF(Crime_analysis[[#This Row],[Victim''s Age]]&lt;13,"Child",IF(AND(Crime_analysis[[#This Row],[Victim''s Age]]&gt;13,Crime_analysis[[#This Row],[Victim''s Age]]&lt;18),"Teenager",IF(AND(Crime_analysis[[#This Row],[Victim''s Age]]&gt;=18,Crime_analysis[[#This Row],[Victim''s Age]]&lt;41),"Youth","Adult")))</f>
        <v>Youth</v>
      </c>
    </row>
    <row r="2830" spans="1:13" x14ac:dyDescent="0.35">
      <c r="A2830">
        <v>220118032</v>
      </c>
      <c r="B2830" s="1">
        <v>44784</v>
      </c>
      <c r="C2830" s="1">
        <v>44784</v>
      </c>
      <c r="D2830" t="s">
        <v>42</v>
      </c>
      <c r="E2830" t="s">
        <v>160</v>
      </c>
      <c r="F2830">
        <v>50</v>
      </c>
      <c r="G2830" t="s">
        <v>19</v>
      </c>
      <c r="H2830" t="s">
        <v>20</v>
      </c>
      <c r="I2830" t="s">
        <v>321</v>
      </c>
      <c r="J2830" t="s">
        <v>113</v>
      </c>
      <c r="K2830" t="s">
        <v>2648</v>
      </c>
      <c r="L2830">
        <v>1430</v>
      </c>
      <c r="M2830" t="str">
        <f>IF(Crime_analysis[[#This Row],[Victim''s Age]]&lt;13,"Child",IF(AND(Crime_analysis[[#This Row],[Victim''s Age]]&gt;13,Crime_analysis[[#This Row],[Victim''s Age]]&lt;18),"Teenager",IF(AND(Crime_analysis[[#This Row],[Victim''s Age]]&gt;=18,Crime_analysis[[#This Row],[Victim''s Age]]&lt;41),"Youth","Adult")))</f>
        <v>Adult</v>
      </c>
    </row>
    <row r="2831" spans="1:13" x14ac:dyDescent="0.35">
      <c r="A2831">
        <v>221216445</v>
      </c>
      <c r="B2831" s="1">
        <v>44767</v>
      </c>
      <c r="C2831" s="1">
        <v>44767</v>
      </c>
      <c r="D2831" t="s">
        <v>24</v>
      </c>
      <c r="E2831" t="s">
        <v>687</v>
      </c>
      <c r="F2831">
        <v>54</v>
      </c>
      <c r="G2831" t="s">
        <v>19</v>
      </c>
      <c r="H2831" t="s">
        <v>15</v>
      </c>
      <c r="I2831" t="s">
        <v>1392</v>
      </c>
      <c r="J2831" t="s">
        <v>6512</v>
      </c>
      <c r="K2831" t="s">
        <v>2649</v>
      </c>
      <c r="L2831">
        <v>1340</v>
      </c>
      <c r="M2831" t="str">
        <f>IF(Crime_analysis[[#This Row],[Victim''s Age]]&lt;13,"Child",IF(AND(Crime_analysis[[#This Row],[Victim''s Age]]&gt;13,Crime_analysis[[#This Row],[Victim''s Age]]&lt;18),"Teenager",IF(AND(Crime_analysis[[#This Row],[Victim''s Age]]&gt;=18,Crime_analysis[[#This Row],[Victim''s Age]]&lt;41),"Youth","Adult")))</f>
        <v>Adult</v>
      </c>
    </row>
    <row r="2832" spans="1:13" x14ac:dyDescent="0.35">
      <c r="A2832">
        <v>220116149</v>
      </c>
      <c r="B2832" s="1">
        <v>44755</v>
      </c>
      <c r="C2832" s="1">
        <v>44755</v>
      </c>
      <c r="D2832" t="s">
        <v>42</v>
      </c>
      <c r="E2832" t="s">
        <v>1368</v>
      </c>
      <c r="F2832">
        <v>24</v>
      </c>
      <c r="G2832" t="s">
        <v>19</v>
      </c>
      <c r="H2832" t="s">
        <v>20</v>
      </c>
      <c r="I2832" t="s">
        <v>966</v>
      </c>
      <c r="J2832" t="s">
        <v>6512</v>
      </c>
      <c r="K2832" t="s">
        <v>2650</v>
      </c>
      <c r="L2832">
        <v>50</v>
      </c>
      <c r="M2832" t="str">
        <f>IF(Crime_analysis[[#This Row],[Victim''s Age]]&lt;13,"Child",IF(AND(Crime_analysis[[#This Row],[Victim''s Age]]&gt;13,Crime_analysis[[#This Row],[Victim''s Age]]&lt;18),"Teenager",IF(AND(Crime_analysis[[#This Row],[Victim''s Age]]&gt;=18,Crime_analysis[[#This Row],[Victim''s Age]]&lt;41),"Youth","Adult")))</f>
        <v>Youth</v>
      </c>
    </row>
    <row r="2833" spans="1:13" x14ac:dyDescent="0.35">
      <c r="A2833">
        <v>221918152</v>
      </c>
      <c r="B2833" s="1">
        <v>44915</v>
      </c>
      <c r="C2833" s="1">
        <v>44914</v>
      </c>
      <c r="D2833" t="s">
        <v>32</v>
      </c>
      <c r="E2833" t="s">
        <v>122</v>
      </c>
      <c r="F2833">
        <v>39</v>
      </c>
      <c r="G2833" t="s">
        <v>14</v>
      </c>
      <c r="H2833" t="s">
        <v>33</v>
      </c>
      <c r="I2833" t="s">
        <v>16</v>
      </c>
      <c r="J2833" t="s">
        <v>6512</v>
      </c>
      <c r="K2833" t="s">
        <v>2651</v>
      </c>
      <c r="L2833">
        <v>1100</v>
      </c>
      <c r="M2833" t="str">
        <f>IF(Crime_analysis[[#This Row],[Victim''s Age]]&lt;13,"Child",IF(AND(Crime_analysis[[#This Row],[Victim''s Age]]&gt;13,Crime_analysis[[#This Row],[Victim''s Age]]&lt;18),"Teenager",IF(AND(Crime_analysis[[#This Row],[Victim''s Age]]&gt;=18,Crime_analysis[[#This Row],[Victim''s Age]]&lt;41),"Youth","Adult")))</f>
        <v>Youth</v>
      </c>
    </row>
    <row r="2834" spans="1:13" x14ac:dyDescent="0.35">
      <c r="A2834">
        <v>220516168</v>
      </c>
      <c r="B2834" s="1">
        <v>44884</v>
      </c>
      <c r="C2834" s="1">
        <v>44884</v>
      </c>
      <c r="D2834" t="s">
        <v>146</v>
      </c>
      <c r="E2834" t="s">
        <v>181</v>
      </c>
      <c r="F2834">
        <v>20</v>
      </c>
      <c r="G2834" t="s">
        <v>14</v>
      </c>
      <c r="H2834" t="s">
        <v>20</v>
      </c>
      <c r="I2834" t="s">
        <v>270</v>
      </c>
      <c r="J2834" t="s">
        <v>6512</v>
      </c>
      <c r="K2834" t="s">
        <v>2652</v>
      </c>
      <c r="L2834">
        <v>2110</v>
      </c>
      <c r="M2834" t="str">
        <f>IF(Crime_analysis[[#This Row],[Victim''s Age]]&lt;13,"Child",IF(AND(Crime_analysis[[#This Row],[Victim''s Age]]&gt;13,Crime_analysis[[#This Row],[Victim''s Age]]&lt;18),"Teenager",IF(AND(Crime_analysis[[#This Row],[Victim''s Age]]&gt;=18,Crime_analysis[[#This Row],[Victim''s Age]]&lt;41),"Youth","Adult")))</f>
        <v>Youth</v>
      </c>
    </row>
    <row r="2835" spans="1:13" x14ac:dyDescent="0.35">
      <c r="A2835">
        <v>220613869</v>
      </c>
      <c r="B2835" s="1">
        <v>44763</v>
      </c>
      <c r="C2835" s="1">
        <v>44763</v>
      </c>
      <c r="D2835" t="s">
        <v>22</v>
      </c>
      <c r="E2835" t="s">
        <v>150</v>
      </c>
      <c r="F2835">
        <v>42</v>
      </c>
      <c r="G2835" t="s">
        <v>14</v>
      </c>
      <c r="H2835" t="s">
        <v>20</v>
      </c>
      <c r="I2835" t="s">
        <v>16</v>
      </c>
      <c r="J2835" t="s">
        <v>6512</v>
      </c>
      <c r="K2835" t="s">
        <v>2653</v>
      </c>
      <c r="L2835">
        <v>855</v>
      </c>
      <c r="M2835" t="str">
        <f>IF(Crime_analysis[[#This Row],[Victim''s Age]]&lt;13,"Child",IF(AND(Crime_analysis[[#This Row],[Victim''s Age]]&gt;13,Crime_analysis[[#This Row],[Victim''s Age]]&lt;18),"Teenager",IF(AND(Crime_analysis[[#This Row],[Victim''s Age]]&gt;=18,Crime_analysis[[#This Row],[Victim''s Age]]&lt;41),"Youth","Adult")))</f>
        <v>Adult</v>
      </c>
    </row>
    <row r="2836" spans="1:13" x14ac:dyDescent="0.35">
      <c r="A2836">
        <v>220514208</v>
      </c>
      <c r="B2836" s="1">
        <v>44831</v>
      </c>
      <c r="C2836" s="1">
        <v>44831</v>
      </c>
      <c r="D2836" t="s">
        <v>146</v>
      </c>
      <c r="E2836" t="s">
        <v>181</v>
      </c>
      <c r="F2836">
        <v>70</v>
      </c>
      <c r="G2836" t="s">
        <v>19</v>
      </c>
      <c r="H2836" t="s">
        <v>30</v>
      </c>
      <c r="I2836" t="s">
        <v>59</v>
      </c>
      <c r="J2836" t="s">
        <v>6512</v>
      </c>
      <c r="K2836" t="s">
        <v>2654</v>
      </c>
      <c r="L2836">
        <v>1405</v>
      </c>
      <c r="M2836" t="str">
        <f>IF(Crime_analysis[[#This Row],[Victim''s Age]]&lt;13,"Child",IF(AND(Crime_analysis[[#This Row],[Victim''s Age]]&gt;13,Crime_analysis[[#This Row],[Victim''s Age]]&lt;18),"Teenager",IF(AND(Crime_analysis[[#This Row],[Victim''s Age]]&gt;=18,Crime_analysis[[#This Row],[Victim''s Age]]&lt;41),"Youth","Adult")))</f>
        <v>Adult</v>
      </c>
    </row>
    <row r="2837" spans="1:13" x14ac:dyDescent="0.35">
      <c r="A2837">
        <v>221320619</v>
      </c>
      <c r="B2837" s="1">
        <v>44873</v>
      </c>
      <c r="C2837" s="1">
        <v>44873</v>
      </c>
      <c r="D2837" t="s">
        <v>52</v>
      </c>
      <c r="E2837" t="s">
        <v>687</v>
      </c>
      <c r="F2837">
        <v>56</v>
      </c>
      <c r="G2837" t="s">
        <v>19</v>
      </c>
      <c r="H2837" t="s">
        <v>20</v>
      </c>
      <c r="I2837" t="s">
        <v>270</v>
      </c>
      <c r="J2837" t="s">
        <v>113</v>
      </c>
      <c r="K2837" t="s">
        <v>2655</v>
      </c>
      <c r="L2837">
        <v>1035</v>
      </c>
      <c r="M2837" t="str">
        <f>IF(Crime_analysis[[#This Row],[Victim''s Age]]&lt;13,"Child",IF(AND(Crime_analysis[[#This Row],[Victim''s Age]]&gt;13,Crime_analysis[[#This Row],[Victim''s Age]]&lt;18),"Teenager",IF(AND(Crime_analysis[[#This Row],[Victim''s Age]]&gt;=18,Crime_analysis[[#This Row],[Victim''s Age]]&lt;41),"Youth","Adult")))</f>
        <v>Adult</v>
      </c>
    </row>
    <row r="2838" spans="1:13" x14ac:dyDescent="0.35">
      <c r="A2838">
        <v>220221689</v>
      </c>
      <c r="B2838" s="1">
        <v>44910</v>
      </c>
      <c r="C2838" s="1">
        <v>44910</v>
      </c>
      <c r="D2838" t="s">
        <v>26</v>
      </c>
      <c r="E2838" t="s">
        <v>84</v>
      </c>
      <c r="F2838">
        <v>36</v>
      </c>
      <c r="G2838" t="s">
        <v>14</v>
      </c>
      <c r="H2838" t="s">
        <v>15</v>
      </c>
      <c r="I2838" t="s">
        <v>59</v>
      </c>
      <c r="J2838" t="s">
        <v>113</v>
      </c>
      <c r="K2838" t="s">
        <v>278</v>
      </c>
      <c r="L2838">
        <v>200</v>
      </c>
      <c r="M2838" t="str">
        <f>IF(Crime_analysis[[#This Row],[Victim''s Age]]&lt;13,"Child",IF(AND(Crime_analysis[[#This Row],[Victim''s Age]]&gt;13,Crime_analysis[[#This Row],[Victim''s Age]]&lt;18),"Teenager",IF(AND(Crime_analysis[[#This Row],[Victim''s Age]]&gt;=18,Crime_analysis[[#This Row],[Victim''s Age]]&lt;41),"Youth","Adult")))</f>
        <v>Youth</v>
      </c>
    </row>
    <row r="2839" spans="1:13" x14ac:dyDescent="0.35">
      <c r="A2839">
        <v>221614244</v>
      </c>
      <c r="B2839" s="1">
        <v>44877</v>
      </c>
      <c r="C2839" s="1">
        <v>44877</v>
      </c>
      <c r="D2839" t="s">
        <v>86</v>
      </c>
      <c r="E2839" t="s">
        <v>84</v>
      </c>
      <c r="F2839">
        <v>35</v>
      </c>
      <c r="G2839" t="s">
        <v>14</v>
      </c>
      <c r="H2839" t="s">
        <v>20</v>
      </c>
      <c r="I2839" t="s">
        <v>59</v>
      </c>
      <c r="J2839" t="s">
        <v>6512</v>
      </c>
      <c r="K2839" t="s">
        <v>2656</v>
      </c>
      <c r="L2839">
        <v>2340</v>
      </c>
      <c r="M2839" t="str">
        <f>IF(Crime_analysis[[#This Row],[Victim''s Age]]&lt;13,"Child",IF(AND(Crime_analysis[[#This Row],[Victim''s Age]]&gt;13,Crime_analysis[[#This Row],[Victim''s Age]]&lt;18),"Teenager",IF(AND(Crime_analysis[[#This Row],[Victim''s Age]]&gt;=18,Crime_analysis[[#This Row],[Victim''s Age]]&lt;41),"Youth","Adult")))</f>
        <v>Youth</v>
      </c>
    </row>
    <row r="2840" spans="1:13" x14ac:dyDescent="0.35">
      <c r="A2840">
        <v>230504048</v>
      </c>
      <c r="B2840" s="1">
        <v>44928</v>
      </c>
      <c r="C2840" s="1">
        <v>44924</v>
      </c>
      <c r="D2840" t="s">
        <v>146</v>
      </c>
      <c r="E2840" t="s">
        <v>517</v>
      </c>
      <c r="F2840">
        <v>37</v>
      </c>
      <c r="G2840" t="s">
        <v>14</v>
      </c>
      <c r="H2840" t="s">
        <v>20</v>
      </c>
      <c r="I2840" t="s">
        <v>416</v>
      </c>
      <c r="J2840" t="s">
        <v>6512</v>
      </c>
      <c r="K2840" t="s">
        <v>2657</v>
      </c>
      <c r="L2840">
        <v>200</v>
      </c>
      <c r="M2840" t="str">
        <f>IF(Crime_analysis[[#This Row],[Victim''s Age]]&lt;13,"Child",IF(AND(Crime_analysis[[#This Row],[Victim''s Age]]&gt;13,Crime_analysis[[#This Row],[Victim''s Age]]&lt;18),"Teenager",IF(AND(Crime_analysis[[#This Row],[Victim''s Age]]&gt;=18,Crime_analysis[[#This Row],[Victim''s Age]]&lt;41),"Youth","Adult")))</f>
        <v>Youth</v>
      </c>
    </row>
    <row r="2841" spans="1:13" x14ac:dyDescent="0.35">
      <c r="A2841">
        <v>220319969</v>
      </c>
      <c r="B2841" s="1">
        <v>44873</v>
      </c>
      <c r="C2841" s="1">
        <v>44866</v>
      </c>
      <c r="D2841" t="s">
        <v>12</v>
      </c>
      <c r="E2841" t="s">
        <v>13</v>
      </c>
      <c r="F2841">
        <v>30</v>
      </c>
      <c r="G2841" t="s">
        <v>14</v>
      </c>
      <c r="H2841" t="s">
        <v>15</v>
      </c>
      <c r="I2841" t="s">
        <v>16</v>
      </c>
      <c r="J2841" t="s">
        <v>6512</v>
      </c>
      <c r="K2841" t="s">
        <v>1646</v>
      </c>
      <c r="L2841">
        <v>600</v>
      </c>
      <c r="M2841" t="str">
        <f>IF(Crime_analysis[[#This Row],[Victim''s Age]]&lt;13,"Child",IF(AND(Crime_analysis[[#This Row],[Victim''s Age]]&gt;13,Crime_analysis[[#This Row],[Victim''s Age]]&lt;18),"Teenager",IF(AND(Crime_analysis[[#This Row],[Victim''s Age]]&gt;=18,Crime_analysis[[#This Row],[Victim''s Age]]&lt;41),"Youth","Adult")))</f>
        <v>Youth</v>
      </c>
    </row>
    <row r="2842" spans="1:13" x14ac:dyDescent="0.35">
      <c r="A2842">
        <v>220415370</v>
      </c>
      <c r="B2842" s="1">
        <v>44850</v>
      </c>
      <c r="C2842" s="1">
        <v>44850</v>
      </c>
      <c r="D2842" t="s">
        <v>68</v>
      </c>
      <c r="E2842" t="s">
        <v>687</v>
      </c>
      <c r="F2842">
        <v>8</v>
      </c>
      <c r="G2842" t="s">
        <v>14</v>
      </c>
      <c r="H2842" t="s">
        <v>20</v>
      </c>
      <c r="I2842" t="s">
        <v>2325</v>
      </c>
      <c r="J2842" t="s">
        <v>6513</v>
      </c>
      <c r="K2842" t="s">
        <v>1900</v>
      </c>
      <c r="L2842">
        <v>1135</v>
      </c>
      <c r="M2842" t="str">
        <f>IF(Crime_analysis[[#This Row],[Victim''s Age]]&lt;13,"Child",IF(AND(Crime_analysis[[#This Row],[Victim''s Age]]&gt;13,Crime_analysis[[#This Row],[Victim''s Age]]&lt;18),"Teenager",IF(AND(Crime_analysis[[#This Row],[Victim''s Age]]&gt;=18,Crime_analysis[[#This Row],[Victim''s Age]]&lt;41),"Youth","Adult")))</f>
        <v>Child</v>
      </c>
    </row>
    <row r="2843" spans="1:13" x14ac:dyDescent="0.35">
      <c r="A2843">
        <v>220115602</v>
      </c>
      <c r="B2843" s="1">
        <v>44748</v>
      </c>
      <c r="C2843" s="1">
        <v>44747</v>
      </c>
      <c r="D2843" t="s">
        <v>42</v>
      </c>
      <c r="E2843" t="s">
        <v>150</v>
      </c>
      <c r="F2843">
        <v>25</v>
      </c>
      <c r="G2843" t="s">
        <v>19</v>
      </c>
      <c r="H2843" t="s">
        <v>20</v>
      </c>
      <c r="I2843" t="s">
        <v>16</v>
      </c>
      <c r="J2843" t="s">
        <v>6512</v>
      </c>
      <c r="K2843" t="s">
        <v>2658</v>
      </c>
      <c r="L2843">
        <v>1900</v>
      </c>
      <c r="M2843" t="str">
        <f>IF(Crime_analysis[[#This Row],[Victim''s Age]]&lt;13,"Child",IF(AND(Crime_analysis[[#This Row],[Victim''s Age]]&gt;13,Crime_analysis[[#This Row],[Victim''s Age]]&lt;18),"Teenager",IF(AND(Crime_analysis[[#This Row],[Victim''s Age]]&gt;=18,Crime_analysis[[#This Row],[Victim''s Age]]&lt;41),"Youth","Adult")))</f>
        <v>Youth</v>
      </c>
    </row>
    <row r="2844" spans="1:13" x14ac:dyDescent="0.35">
      <c r="A2844">
        <v>221011207</v>
      </c>
      <c r="B2844" s="1">
        <v>44746</v>
      </c>
      <c r="C2844" s="1">
        <v>44746</v>
      </c>
      <c r="D2844" t="s">
        <v>77</v>
      </c>
      <c r="E2844" t="s">
        <v>171</v>
      </c>
      <c r="F2844">
        <v>40</v>
      </c>
      <c r="G2844" t="s">
        <v>19</v>
      </c>
      <c r="H2844" t="s">
        <v>30</v>
      </c>
      <c r="I2844" t="s">
        <v>16</v>
      </c>
      <c r="J2844" t="s">
        <v>6512</v>
      </c>
      <c r="K2844" t="s">
        <v>2659</v>
      </c>
      <c r="L2844">
        <v>1600</v>
      </c>
      <c r="M2844" t="str">
        <f>IF(Crime_analysis[[#This Row],[Victim''s Age]]&lt;13,"Child",IF(AND(Crime_analysis[[#This Row],[Victim''s Age]]&gt;13,Crime_analysis[[#This Row],[Victim''s Age]]&lt;18),"Teenager",IF(AND(Crime_analysis[[#This Row],[Victim''s Age]]&gt;=18,Crime_analysis[[#This Row],[Victim''s Age]]&lt;41),"Youth","Adult")))</f>
        <v>Youth</v>
      </c>
    </row>
    <row r="2845" spans="1:13" x14ac:dyDescent="0.35">
      <c r="A2845">
        <v>221917815</v>
      </c>
      <c r="B2845" s="1">
        <v>44907</v>
      </c>
      <c r="C2845" s="1">
        <v>44906</v>
      </c>
      <c r="D2845" t="s">
        <v>32</v>
      </c>
      <c r="E2845" t="s">
        <v>160</v>
      </c>
      <c r="F2845">
        <v>33</v>
      </c>
      <c r="G2845" t="s">
        <v>14</v>
      </c>
      <c r="H2845" t="s">
        <v>15</v>
      </c>
      <c r="I2845" t="s">
        <v>59</v>
      </c>
      <c r="J2845" t="s">
        <v>113</v>
      </c>
      <c r="K2845" t="s">
        <v>200</v>
      </c>
      <c r="L2845">
        <v>1630</v>
      </c>
      <c r="M2845" t="str">
        <f>IF(Crime_analysis[[#This Row],[Victim''s Age]]&lt;13,"Child",IF(AND(Crime_analysis[[#This Row],[Victim''s Age]]&gt;13,Crime_analysis[[#This Row],[Victim''s Age]]&lt;18),"Teenager",IF(AND(Crime_analysis[[#This Row],[Victim''s Age]]&gt;=18,Crime_analysis[[#This Row],[Victim''s Age]]&lt;41),"Youth","Adult")))</f>
        <v>Youth</v>
      </c>
    </row>
    <row r="2846" spans="1:13" x14ac:dyDescent="0.35">
      <c r="A2846">
        <v>221608977</v>
      </c>
      <c r="B2846" s="1">
        <v>44714</v>
      </c>
      <c r="C2846" s="1">
        <v>44711</v>
      </c>
      <c r="D2846" t="s">
        <v>86</v>
      </c>
      <c r="E2846" t="s">
        <v>50</v>
      </c>
      <c r="F2846">
        <v>51</v>
      </c>
      <c r="G2846" t="s">
        <v>19</v>
      </c>
      <c r="H2846" t="s">
        <v>20</v>
      </c>
      <c r="I2846" t="s">
        <v>16</v>
      </c>
      <c r="J2846" t="s">
        <v>6512</v>
      </c>
      <c r="K2846" t="s">
        <v>2660</v>
      </c>
      <c r="L2846">
        <v>2330</v>
      </c>
      <c r="M2846" t="str">
        <f>IF(Crime_analysis[[#This Row],[Victim''s Age]]&lt;13,"Child",IF(AND(Crime_analysis[[#This Row],[Victim''s Age]]&gt;13,Crime_analysis[[#This Row],[Victim''s Age]]&lt;18),"Teenager",IF(AND(Crime_analysis[[#This Row],[Victim''s Age]]&gt;=18,Crime_analysis[[#This Row],[Victim''s Age]]&lt;41),"Youth","Adult")))</f>
        <v>Adult</v>
      </c>
    </row>
    <row r="2847" spans="1:13" x14ac:dyDescent="0.35">
      <c r="A2847">
        <v>221417492</v>
      </c>
      <c r="B2847" s="1">
        <v>44817</v>
      </c>
      <c r="C2847" s="1">
        <v>44817</v>
      </c>
      <c r="D2847" t="s">
        <v>120</v>
      </c>
      <c r="E2847" t="s">
        <v>110</v>
      </c>
      <c r="F2847">
        <v>33</v>
      </c>
      <c r="G2847" t="s">
        <v>14</v>
      </c>
      <c r="H2847" t="s">
        <v>30</v>
      </c>
      <c r="I2847" t="s">
        <v>16</v>
      </c>
      <c r="J2847" t="s">
        <v>6512</v>
      </c>
      <c r="K2847" t="s">
        <v>2661</v>
      </c>
      <c r="L2847">
        <v>1200</v>
      </c>
      <c r="M2847" t="str">
        <f>IF(Crime_analysis[[#This Row],[Victim''s Age]]&lt;13,"Child",IF(AND(Crime_analysis[[#This Row],[Victim''s Age]]&gt;13,Crime_analysis[[#This Row],[Victim''s Age]]&lt;18),"Teenager",IF(AND(Crime_analysis[[#This Row],[Victim''s Age]]&gt;=18,Crime_analysis[[#This Row],[Victim''s Age]]&lt;41),"Youth","Adult")))</f>
        <v>Youth</v>
      </c>
    </row>
    <row r="2848" spans="1:13" x14ac:dyDescent="0.35">
      <c r="A2848">
        <v>221413187</v>
      </c>
      <c r="B2848" s="1">
        <v>44741</v>
      </c>
      <c r="C2848" s="1">
        <v>44741</v>
      </c>
      <c r="D2848" t="s">
        <v>120</v>
      </c>
      <c r="E2848" t="s">
        <v>687</v>
      </c>
      <c r="F2848">
        <v>37</v>
      </c>
      <c r="G2848" t="s">
        <v>19</v>
      </c>
      <c r="H2848" t="s">
        <v>15</v>
      </c>
      <c r="I2848" t="s">
        <v>416</v>
      </c>
      <c r="J2848" t="s">
        <v>6512</v>
      </c>
      <c r="K2848" t="s">
        <v>2662</v>
      </c>
      <c r="L2848">
        <v>2130</v>
      </c>
      <c r="M2848" t="str">
        <f>IF(Crime_analysis[[#This Row],[Victim''s Age]]&lt;13,"Child",IF(AND(Crime_analysis[[#This Row],[Victim''s Age]]&gt;13,Crime_analysis[[#This Row],[Victim''s Age]]&lt;18),"Teenager",IF(AND(Crime_analysis[[#This Row],[Victim''s Age]]&gt;=18,Crime_analysis[[#This Row],[Victim''s Age]]&lt;41),"Youth","Adult")))</f>
        <v>Youth</v>
      </c>
    </row>
    <row r="2849" spans="1:13" x14ac:dyDescent="0.35">
      <c r="A2849">
        <v>220917420</v>
      </c>
      <c r="B2849" s="1">
        <v>44912</v>
      </c>
      <c r="C2849" s="1">
        <v>44910</v>
      </c>
      <c r="D2849" t="s">
        <v>65</v>
      </c>
      <c r="E2849" t="s">
        <v>320</v>
      </c>
      <c r="F2849">
        <v>33</v>
      </c>
      <c r="G2849" t="s">
        <v>14</v>
      </c>
      <c r="H2849" t="s">
        <v>20</v>
      </c>
      <c r="I2849" t="s">
        <v>38</v>
      </c>
      <c r="J2849" t="s">
        <v>78</v>
      </c>
      <c r="K2849" t="s">
        <v>2663</v>
      </c>
      <c r="L2849">
        <v>1930</v>
      </c>
      <c r="M2849" t="str">
        <f>IF(Crime_analysis[[#This Row],[Victim''s Age]]&lt;13,"Child",IF(AND(Crime_analysis[[#This Row],[Victim''s Age]]&gt;13,Crime_analysis[[#This Row],[Victim''s Age]]&lt;18),"Teenager",IF(AND(Crime_analysis[[#This Row],[Victim''s Age]]&gt;=18,Crime_analysis[[#This Row],[Victim''s Age]]&lt;41),"Youth","Adult")))</f>
        <v>Youth</v>
      </c>
    </row>
    <row r="2850" spans="1:13" x14ac:dyDescent="0.35">
      <c r="A2850">
        <v>220916453</v>
      </c>
      <c r="B2850" s="1">
        <v>44888</v>
      </c>
      <c r="C2850" s="1">
        <v>44887</v>
      </c>
      <c r="D2850" t="s">
        <v>65</v>
      </c>
      <c r="E2850" t="s">
        <v>84</v>
      </c>
      <c r="F2850">
        <v>41</v>
      </c>
      <c r="G2850" t="s">
        <v>14</v>
      </c>
      <c r="H2850" t="s">
        <v>20</v>
      </c>
      <c r="I2850" t="s">
        <v>59</v>
      </c>
      <c r="J2850" t="s">
        <v>6512</v>
      </c>
      <c r="K2850" t="s">
        <v>2664</v>
      </c>
      <c r="L2850">
        <v>1030</v>
      </c>
      <c r="M2850" t="str">
        <f>IF(Crime_analysis[[#This Row],[Victim''s Age]]&lt;13,"Child",IF(AND(Crime_analysis[[#This Row],[Victim''s Age]]&gt;13,Crime_analysis[[#This Row],[Victim''s Age]]&lt;18),"Teenager",IF(AND(Crime_analysis[[#This Row],[Victim''s Age]]&gt;=18,Crime_analysis[[#This Row],[Victim''s Age]]&lt;41),"Youth","Adult")))</f>
        <v>Adult</v>
      </c>
    </row>
    <row r="2851" spans="1:13" x14ac:dyDescent="0.35">
      <c r="A2851">
        <v>220213940</v>
      </c>
      <c r="B2851" s="1">
        <v>44769</v>
      </c>
      <c r="C2851" s="1">
        <v>44769</v>
      </c>
      <c r="D2851" t="s">
        <v>26</v>
      </c>
      <c r="E2851" t="s">
        <v>56</v>
      </c>
      <c r="F2851">
        <v>28</v>
      </c>
      <c r="G2851" t="s">
        <v>14</v>
      </c>
      <c r="H2851" t="s">
        <v>15</v>
      </c>
      <c r="I2851" t="s">
        <v>16</v>
      </c>
      <c r="J2851" t="s">
        <v>6512</v>
      </c>
      <c r="K2851" t="s">
        <v>2665</v>
      </c>
      <c r="L2851">
        <v>1230</v>
      </c>
      <c r="M2851" t="str">
        <f>IF(Crime_analysis[[#This Row],[Victim''s Age]]&lt;13,"Child",IF(AND(Crime_analysis[[#This Row],[Victim''s Age]]&gt;13,Crime_analysis[[#This Row],[Victim''s Age]]&lt;18),"Teenager",IF(AND(Crime_analysis[[#This Row],[Victim''s Age]]&gt;=18,Crime_analysis[[#This Row],[Victim''s Age]]&lt;41),"Youth","Adult")))</f>
        <v>Youth</v>
      </c>
    </row>
    <row r="2852" spans="1:13" x14ac:dyDescent="0.35">
      <c r="A2852">
        <v>222116766</v>
      </c>
      <c r="B2852" s="1">
        <v>44882</v>
      </c>
      <c r="C2852" s="1">
        <v>44882</v>
      </c>
      <c r="D2852" t="s">
        <v>103</v>
      </c>
      <c r="E2852" t="s">
        <v>84</v>
      </c>
      <c r="F2852">
        <v>37</v>
      </c>
      <c r="G2852" t="s">
        <v>19</v>
      </c>
      <c r="H2852" t="s">
        <v>33</v>
      </c>
      <c r="I2852" t="s">
        <v>59</v>
      </c>
      <c r="J2852" t="s">
        <v>6512</v>
      </c>
      <c r="K2852" t="s">
        <v>2666</v>
      </c>
      <c r="L2852">
        <v>1310</v>
      </c>
      <c r="M2852" t="str">
        <f>IF(Crime_analysis[[#This Row],[Victim''s Age]]&lt;13,"Child",IF(AND(Crime_analysis[[#This Row],[Victim''s Age]]&gt;13,Crime_analysis[[#This Row],[Victim''s Age]]&lt;18),"Teenager",IF(AND(Crime_analysis[[#This Row],[Victim''s Age]]&gt;=18,Crime_analysis[[#This Row],[Victim''s Age]]&lt;41),"Youth","Adult")))</f>
        <v>Youth</v>
      </c>
    </row>
    <row r="2853" spans="1:13" x14ac:dyDescent="0.35">
      <c r="A2853">
        <v>221711402</v>
      </c>
      <c r="B2853" s="1">
        <v>44759</v>
      </c>
      <c r="C2853" s="1">
        <v>44759</v>
      </c>
      <c r="D2853" t="s">
        <v>40</v>
      </c>
      <c r="E2853" t="s">
        <v>192</v>
      </c>
      <c r="F2853">
        <v>52</v>
      </c>
      <c r="G2853" t="s">
        <v>19</v>
      </c>
      <c r="H2853" t="s">
        <v>92</v>
      </c>
      <c r="I2853" t="s">
        <v>16</v>
      </c>
      <c r="J2853" t="s">
        <v>6512</v>
      </c>
      <c r="K2853" t="s">
        <v>2667</v>
      </c>
      <c r="L2853">
        <v>630</v>
      </c>
      <c r="M2853" t="str">
        <f>IF(Crime_analysis[[#This Row],[Victim''s Age]]&lt;13,"Child",IF(AND(Crime_analysis[[#This Row],[Victim''s Age]]&gt;13,Crime_analysis[[#This Row],[Victim''s Age]]&lt;18),"Teenager",IF(AND(Crime_analysis[[#This Row],[Victim''s Age]]&gt;=18,Crime_analysis[[#This Row],[Victim''s Age]]&lt;41),"Youth","Adult")))</f>
        <v>Adult</v>
      </c>
    </row>
    <row r="2854" spans="1:13" x14ac:dyDescent="0.35">
      <c r="A2854">
        <v>220618805</v>
      </c>
      <c r="B2854" s="1">
        <v>44876</v>
      </c>
      <c r="C2854" s="1">
        <v>44875</v>
      </c>
      <c r="D2854" t="s">
        <v>22</v>
      </c>
      <c r="E2854" t="s">
        <v>181</v>
      </c>
      <c r="F2854">
        <v>27</v>
      </c>
      <c r="G2854" t="s">
        <v>19</v>
      </c>
      <c r="H2854" t="s">
        <v>30</v>
      </c>
      <c r="I2854" t="s">
        <v>59</v>
      </c>
      <c r="J2854" t="s">
        <v>6512</v>
      </c>
      <c r="K2854" t="s">
        <v>2668</v>
      </c>
      <c r="L2854">
        <v>1830</v>
      </c>
      <c r="M2854" t="str">
        <f>IF(Crime_analysis[[#This Row],[Victim''s Age]]&lt;13,"Child",IF(AND(Crime_analysis[[#This Row],[Victim''s Age]]&gt;13,Crime_analysis[[#This Row],[Victim''s Age]]&lt;18),"Teenager",IF(AND(Crime_analysis[[#This Row],[Victim''s Age]]&gt;=18,Crime_analysis[[#This Row],[Victim''s Age]]&lt;41),"Youth","Adult")))</f>
        <v>Youth</v>
      </c>
    </row>
    <row r="2855" spans="1:13" x14ac:dyDescent="0.35">
      <c r="A2855">
        <v>221517345</v>
      </c>
      <c r="B2855" s="1">
        <v>44876</v>
      </c>
      <c r="C2855" s="1">
        <v>44876</v>
      </c>
      <c r="D2855" t="s">
        <v>29</v>
      </c>
      <c r="E2855" t="s">
        <v>13</v>
      </c>
      <c r="F2855">
        <v>67</v>
      </c>
      <c r="G2855" t="s">
        <v>14</v>
      </c>
      <c r="H2855" t="s">
        <v>126</v>
      </c>
      <c r="I2855" t="s">
        <v>16</v>
      </c>
      <c r="J2855" t="s">
        <v>6512</v>
      </c>
      <c r="K2855" t="s">
        <v>2669</v>
      </c>
      <c r="L2855">
        <v>1510</v>
      </c>
      <c r="M2855" t="str">
        <f>IF(Crime_analysis[[#This Row],[Victim''s Age]]&lt;13,"Child",IF(AND(Crime_analysis[[#This Row],[Victim''s Age]]&gt;13,Crime_analysis[[#This Row],[Victim''s Age]]&lt;18),"Teenager",IF(AND(Crime_analysis[[#This Row],[Victim''s Age]]&gt;=18,Crime_analysis[[#This Row],[Victim''s Age]]&lt;41),"Youth","Adult")))</f>
        <v>Adult</v>
      </c>
    </row>
    <row r="2856" spans="1:13" x14ac:dyDescent="0.35">
      <c r="A2856">
        <v>220817232</v>
      </c>
      <c r="B2856" s="1">
        <v>44889</v>
      </c>
      <c r="C2856" s="1">
        <v>44889</v>
      </c>
      <c r="D2856" t="s">
        <v>141</v>
      </c>
      <c r="E2856" t="s">
        <v>415</v>
      </c>
      <c r="F2856">
        <v>56</v>
      </c>
      <c r="G2856" t="s">
        <v>14</v>
      </c>
      <c r="H2856" t="s">
        <v>20</v>
      </c>
      <c r="I2856" t="s">
        <v>59</v>
      </c>
      <c r="J2856" t="s">
        <v>6512</v>
      </c>
      <c r="K2856" t="s">
        <v>2670</v>
      </c>
      <c r="L2856">
        <v>230</v>
      </c>
      <c r="M2856" t="str">
        <f>IF(Crime_analysis[[#This Row],[Victim''s Age]]&lt;13,"Child",IF(AND(Crime_analysis[[#This Row],[Victim''s Age]]&gt;13,Crime_analysis[[#This Row],[Victim''s Age]]&lt;18),"Teenager",IF(AND(Crime_analysis[[#This Row],[Victim''s Age]]&gt;=18,Crime_analysis[[#This Row],[Victim''s Age]]&lt;41),"Youth","Adult")))</f>
        <v>Adult</v>
      </c>
    </row>
    <row r="2857" spans="1:13" x14ac:dyDescent="0.35">
      <c r="A2857">
        <v>221918118</v>
      </c>
      <c r="B2857" s="1">
        <v>44914</v>
      </c>
      <c r="C2857" s="1">
        <v>44912</v>
      </c>
      <c r="D2857" t="s">
        <v>32</v>
      </c>
      <c r="E2857" t="s">
        <v>84</v>
      </c>
      <c r="F2857">
        <v>29</v>
      </c>
      <c r="G2857" t="s">
        <v>14</v>
      </c>
      <c r="H2857" t="s">
        <v>20</v>
      </c>
      <c r="I2857" t="s">
        <v>59</v>
      </c>
      <c r="J2857" t="s">
        <v>78</v>
      </c>
      <c r="K2857" t="s">
        <v>1015</v>
      </c>
      <c r="L2857">
        <v>2200</v>
      </c>
      <c r="M2857" t="str">
        <f>IF(Crime_analysis[[#This Row],[Victim''s Age]]&lt;13,"Child",IF(AND(Crime_analysis[[#This Row],[Victim''s Age]]&gt;13,Crime_analysis[[#This Row],[Victim''s Age]]&lt;18),"Teenager",IF(AND(Crime_analysis[[#This Row],[Victim''s Age]]&gt;=18,Crime_analysis[[#This Row],[Victim''s Age]]&lt;41),"Youth","Adult")))</f>
        <v>Youth</v>
      </c>
    </row>
    <row r="2858" spans="1:13" x14ac:dyDescent="0.35">
      <c r="A2858">
        <v>220910188</v>
      </c>
      <c r="B2858" s="1">
        <v>44722</v>
      </c>
      <c r="C2858" s="1">
        <v>44721</v>
      </c>
      <c r="D2858" t="s">
        <v>65</v>
      </c>
      <c r="E2858" t="s">
        <v>50</v>
      </c>
      <c r="F2858">
        <v>59</v>
      </c>
      <c r="G2858" t="s">
        <v>19</v>
      </c>
      <c r="H2858" t="s">
        <v>20</v>
      </c>
      <c r="I2858" t="s">
        <v>16</v>
      </c>
      <c r="J2858" t="s">
        <v>6512</v>
      </c>
      <c r="K2858" t="s">
        <v>2671</v>
      </c>
      <c r="L2858">
        <v>1630</v>
      </c>
      <c r="M2858" t="str">
        <f>IF(Crime_analysis[[#This Row],[Victim''s Age]]&lt;13,"Child",IF(AND(Crime_analysis[[#This Row],[Victim''s Age]]&gt;13,Crime_analysis[[#This Row],[Victim''s Age]]&lt;18),"Teenager",IF(AND(Crime_analysis[[#This Row],[Victim''s Age]]&gt;=18,Crime_analysis[[#This Row],[Victim''s Age]]&lt;41),"Youth","Adult")))</f>
        <v>Adult</v>
      </c>
    </row>
    <row r="2859" spans="1:13" x14ac:dyDescent="0.35">
      <c r="A2859">
        <v>220316554</v>
      </c>
      <c r="B2859" s="1">
        <v>44813</v>
      </c>
      <c r="C2859" s="1">
        <v>44812</v>
      </c>
      <c r="D2859" t="s">
        <v>12</v>
      </c>
      <c r="E2859" t="s">
        <v>13</v>
      </c>
      <c r="F2859">
        <v>41</v>
      </c>
      <c r="G2859" t="s">
        <v>14</v>
      </c>
      <c r="H2859" t="s">
        <v>15</v>
      </c>
      <c r="I2859" t="s">
        <v>16</v>
      </c>
      <c r="J2859" t="s">
        <v>6512</v>
      </c>
      <c r="K2859" t="s">
        <v>2672</v>
      </c>
      <c r="L2859">
        <v>1046</v>
      </c>
      <c r="M2859" t="str">
        <f>IF(Crime_analysis[[#This Row],[Victim''s Age]]&lt;13,"Child",IF(AND(Crime_analysis[[#This Row],[Victim''s Age]]&gt;13,Crime_analysis[[#This Row],[Victim''s Age]]&lt;18),"Teenager",IF(AND(Crime_analysis[[#This Row],[Victim''s Age]]&gt;=18,Crime_analysis[[#This Row],[Victim''s Age]]&lt;41),"Youth","Adult")))</f>
        <v>Adult</v>
      </c>
    </row>
    <row r="2860" spans="1:13" x14ac:dyDescent="0.35">
      <c r="A2860">
        <v>220913789</v>
      </c>
      <c r="B2860" s="1">
        <v>44817</v>
      </c>
      <c r="C2860" s="1">
        <v>44816</v>
      </c>
      <c r="D2860" t="s">
        <v>65</v>
      </c>
      <c r="E2860" t="s">
        <v>35</v>
      </c>
      <c r="F2860">
        <v>45</v>
      </c>
      <c r="G2860" t="s">
        <v>14</v>
      </c>
      <c r="H2860" t="s">
        <v>14</v>
      </c>
      <c r="I2860" t="s">
        <v>16</v>
      </c>
      <c r="J2860" t="s">
        <v>6512</v>
      </c>
      <c r="K2860" t="s">
        <v>1389</v>
      </c>
      <c r="L2860">
        <v>2330</v>
      </c>
      <c r="M2860" t="str">
        <f>IF(Crime_analysis[[#This Row],[Victim''s Age]]&lt;13,"Child",IF(AND(Crime_analysis[[#This Row],[Victim''s Age]]&gt;13,Crime_analysis[[#This Row],[Victim''s Age]]&lt;18),"Teenager",IF(AND(Crime_analysis[[#This Row],[Victim''s Age]]&gt;=18,Crime_analysis[[#This Row],[Victim''s Age]]&lt;41),"Youth","Adult")))</f>
        <v>Adult</v>
      </c>
    </row>
    <row r="2861" spans="1:13" x14ac:dyDescent="0.35">
      <c r="A2861">
        <v>221611315</v>
      </c>
      <c r="B2861" s="1">
        <v>44784</v>
      </c>
      <c r="C2861" s="1">
        <v>44779</v>
      </c>
      <c r="D2861" t="s">
        <v>86</v>
      </c>
      <c r="E2861" t="s">
        <v>169</v>
      </c>
      <c r="F2861">
        <v>14</v>
      </c>
      <c r="G2861" t="s">
        <v>14</v>
      </c>
      <c r="H2861" t="s">
        <v>20</v>
      </c>
      <c r="I2861" t="s">
        <v>59</v>
      </c>
      <c r="J2861" t="s">
        <v>78</v>
      </c>
      <c r="K2861" t="s">
        <v>2673</v>
      </c>
      <c r="L2861">
        <v>1700</v>
      </c>
      <c r="M2861" t="str">
        <f>IF(Crime_analysis[[#This Row],[Victim''s Age]]&lt;13,"Child",IF(AND(Crime_analysis[[#This Row],[Victim''s Age]]&gt;13,Crime_analysis[[#This Row],[Victim''s Age]]&lt;18),"Teenager",IF(AND(Crime_analysis[[#This Row],[Victim''s Age]]&gt;=18,Crime_analysis[[#This Row],[Victim''s Age]]&lt;41),"Youth","Adult")))</f>
        <v>Teenager</v>
      </c>
    </row>
    <row r="2862" spans="1:13" x14ac:dyDescent="0.35">
      <c r="A2862">
        <v>221820884</v>
      </c>
      <c r="B2862" s="1">
        <v>44884</v>
      </c>
      <c r="C2862" s="1">
        <v>44884</v>
      </c>
      <c r="D2862" t="s">
        <v>115</v>
      </c>
      <c r="E2862" t="s">
        <v>160</v>
      </c>
      <c r="F2862">
        <v>57</v>
      </c>
      <c r="G2862" t="s">
        <v>19</v>
      </c>
      <c r="H2862" t="s">
        <v>15</v>
      </c>
      <c r="I2862" t="s">
        <v>1331</v>
      </c>
      <c r="J2862" t="s">
        <v>6512</v>
      </c>
      <c r="K2862" t="s">
        <v>2674</v>
      </c>
      <c r="L2862">
        <v>1940</v>
      </c>
      <c r="M2862" t="str">
        <f>IF(Crime_analysis[[#This Row],[Victim''s Age]]&lt;13,"Child",IF(AND(Crime_analysis[[#This Row],[Victim''s Age]]&gt;13,Crime_analysis[[#This Row],[Victim''s Age]]&lt;18),"Teenager",IF(AND(Crime_analysis[[#This Row],[Victim''s Age]]&gt;=18,Crime_analysis[[#This Row],[Victim''s Age]]&lt;41),"Youth","Adult")))</f>
        <v>Adult</v>
      </c>
    </row>
    <row r="2863" spans="1:13" x14ac:dyDescent="0.35">
      <c r="A2863">
        <v>221417727</v>
      </c>
      <c r="B2863" s="1">
        <v>44848</v>
      </c>
      <c r="C2863" s="1">
        <v>44847</v>
      </c>
      <c r="D2863" t="s">
        <v>120</v>
      </c>
      <c r="E2863" t="s">
        <v>320</v>
      </c>
      <c r="F2863">
        <v>14</v>
      </c>
      <c r="G2863" t="s">
        <v>14</v>
      </c>
      <c r="H2863" t="s">
        <v>20</v>
      </c>
      <c r="I2863" t="s">
        <v>38</v>
      </c>
      <c r="J2863" t="s">
        <v>6512</v>
      </c>
      <c r="K2863" t="s">
        <v>2675</v>
      </c>
      <c r="L2863">
        <v>2100</v>
      </c>
      <c r="M2863" t="str">
        <f>IF(Crime_analysis[[#This Row],[Victim''s Age]]&lt;13,"Child",IF(AND(Crime_analysis[[#This Row],[Victim''s Age]]&gt;13,Crime_analysis[[#This Row],[Victim''s Age]]&lt;18),"Teenager",IF(AND(Crime_analysis[[#This Row],[Victim''s Age]]&gt;=18,Crime_analysis[[#This Row],[Victim''s Age]]&lt;41),"Youth","Adult")))</f>
        <v>Teenager</v>
      </c>
    </row>
    <row r="2864" spans="1:13" x14ac:dyDescent="0.35">
      <c r="A2864">
        <v>222017658</v>
      </c>
      <c r="B2864" s="1">
        <v>44827</v>
      </c>
      <c r="C2864" s="1">
        <v>44827</v>
      </c>
      <c r="D2864" t="s">
        <v>18</v>
      </c>
      <c r="E2864" t="s">
        <v>181</v>
      </c>
      <c r="F2864">
        <v>51</v>
      </c>
      <c r="G2864" t="s">
        <v>14</v>
      </c>
      <c r="H2864" t="s">
        <v>20</v>
      </c>
      <c r="I2864" t="s">
        <v>59</v>
      </c>
      <c r="J2864" t="s">
        <v>6512</v>
      </c>
      <c r="K2864" t="s">
        <v>2676</v>
      </c>
      <c r="L2864">
        <v>2200</v>
      </c>
      <c r="M2864" t="str">
        <f>IF(Crime_analysis[[#This Row],[Victim''s Age]]&lt;13,"Child",IF(AND(Crime_analysis[[#This Row],[Victim''s Age]]&gt;13,Crime_analysis[[#This Row],[Victim''s Age]]&lt;18),"Teenager",IF(AND(Crime_analysis[[#This Row],[Victim''s Age]]&gt;=18,Crime_analysis[[#This Row],[Victim''s Age]]&lt;41),"Youth","Adult")))</f>
        <v>Adult</v>
      </c>
    </row>
    <row r="2865" spans="1:13" x14ac:dyDescent="0.35">
      <c r="A2865">
        <v>221511023</v>
      </c>
      <c r="B2865" s="1">
        <v>44725</v>
      </c>
      <c r="C2865" s="1">
        <v>44722</v>
      </c>
      <c r="D2865" t="s">
        <v>29</v>
      </c>
      <c r="E2865" t="s">
        <v>50</v>
      </c>
      <c r="F2865">
        <v>30</v>
      </c>
      <c r="G2865" t="s">
        <v>19</v>
      </c>
      <c r="H2865" t="s">
        <v>30</v>
      </c>
      <c r="I2865" t="s">
        <v>16</v>
      </c>
      <c r="J2865" t="s">
        <v>6512</v>
      </c>
      <c r="K2865" t="s">
        <v>2677</v>
      </c>
      <c r="L2865">
        <v>2000</v>
      </c>
      <c r="M2865" t="str">
        <f>IF(Crime_analysis[[#This Row],[Victim''s Age]]&lt;13,"Child",IF(AND(Crime_analysis[[#This Row],[Victim''s Age]]&gt;13,Crime_analysis[[#This Row],[Victim''s Age]]&lt;18),"Teenager",IF(AND(Crime_analysis[[#This Row],[Victim''s Age]]&gt;=18,Crime_analysis[[#This Row],[Victim''s Age]]&lt;41),"Youth","Adult")))</f>
        <v>Youth</v>
      </c>
    </row>
    <row r="2866" spans="1:13" x14ac:dyDescent="0.35">
      <c r="A2866">
        <v>220715083</v>
      </c>
      <c r="B2866" s="1">
        <v>44843</v>
      </c>
      <c r="C2866" s="1">
        <v>44842</v>
      </c>
      <c r="D2866" t="s">
        <v>45</v>
      </c>
      <c r="E2866" t="s">
        <v>150</v>
      </c>
      <c r="F2866">
        <v>29</v>
      </c>
      <c r="G2866" t="s">
        <v>14</v>
      </c>
      <c r="H2866" t="s">
        <v>30</v>
      </c>
      <c r="I2866" t="s">
        <v>270</v>
      </c>
      <c r="J2866" t="s">
        <v>6512</v>
      </c>
      <c r="K2866" t="s">
        <v>2678</v>
      </c>
      <c r="L2866">
        <v>2200</v>
      </c>
      <c r="M2866" t="str">
        <f>IF(Crime_analysis[[#This Row],[Victim''s Age]]&lt;13,"Child",IF(AND(Crime_analysis[[#This Row],[Victim''s Age]]&gt;13,Crime_analysis[[#This Row],[Victim''s Age]]&lt;18),"Teenager",IF(AND(Crime_analysis[[#This Row],[Victim''s Age]]&gt;=18,Crime_analysis[[#This Row],[Victim''s Age]]&lt;41),"Youth","Adult")))</f>
        <v>Youth</v>
      </c>
    </row>
    <row r="2867" spans="1:13" x14ac:dyDescent="0.35">
      <c r="A2867">
        <v>220215775</v>
      </c>
      <c r="B2867" s="1">
        <v>44806</v>
      </c>
      <c r="C2867" s="1">
        <v>44806</v>
      </c>
      <c r="D2867" t="s">
        <v>26</v>
      </c>
      <c r="E2867" t="s">
        <v>56</v>
      </c>
      <c r="F2867">
        <v>68</v>
      </c>
      <c r="G2867" t="s">
        <v>19</v>
      </c>
      <c r="H2867" t="s">
        <v>33</v>
      </c>
      <c r="I2867" t="s">
        <v>16</v>
      </c>
      <c r="J2867" t="s">
        <v>6512</v>
      </c>
      <c r="K2867" t="s">
        <v>2679</v>
      </c>
      <c r="L2867">
        <v>1245</v>
      </c>
      <c r="M2867" t="str">
        <f>IF(Crime_analysis[[#This Row],[Victim''s Age]]&lt;13,"Child",IF(AND(Crime_analysis[[#This Row],[Victim''s Age]]&gt;13,Crime_analysis[[#This Row],[Victim''s Age]]&lt;18),"Teenager",IF(AND(Crime_analysis[[#This Row],[Victim''s Age]]&gt;=18,Crime_analysis[[#This Row],[Victim''s Age]]&lt;41),"Youth","Adult")))</f>
        <v>Adult</v>
      </c>
    </row>
    <row r="2868" spans="1:13" x14ac:dyDescent="0.35">
      <c r="A2868">
        <v>222110375</v>
      </c>
      <c r="B2868" s="1">
        <v>44722</v>
      </c>
      <c r="C2868" s="1">
        <v>44652</v>
      </c>
      <c r="D2868" t="s">
        <v>103</v>
      </c>
      <c r="E2868" t="s">
        <v>783</v>
      </c>
      <c r="F2868">
        <v>50</v>
      </c>
      <c r="G2868" t="s">
        <v>19</v>
      </c>
      <c r="H2868" t="s">
        <v>30</v>
      </c>
      <c r="I2868" t="s">
        <v>16</v>
      </c>
      <c r="J2868" t="s">
        <v>78</v>
      </c>
      <c r="K2868" t="s">
        <v>2680</v>
      </c>
      <c r="L2868">
        <v>950</v>
      </c>
      <c r="M2868" t="str">
        <f>IF(Crime_analysis[[#This Row],[Victim''s Age]]&lt;13,"Child",IF(AND(Crime_analysis[[#This Row],[Victim''s Age]]&gt;13,Crime_analysis[[#This Row],[Victim''s Age]]&lt;18),"Teenager",IF(AND(Crime_analysis[[#This Row],[Victim''s Age]]&gt;=18,Crime_analysis[[#This Row],[Victim''s Age]]&lt;41),"Youth","Adult")))</f>
        <v>Adult</v>
      </c>
    </row>
    <row r="2869" spans="1:13" x14ac:dyDescent="0.35">
      <c r="A2869">
        <v>222115367</v>
      </c>
      <c r="B2869" s="1">
        <v>44847</v>
      </c>
      <c r="C2869" s="1">
        <v>44846</v>
      </c>
      <c r="D2869" t="s">
        <v>103</v>
      </c>
      <c r="E2869" t="s">
        <v>192</v>
      </c>
      <c r="F2869">
        <v>23</v>
      </c>
      <c r="G2869" t="s">
        <v>14</v>
      </c>
      <c r="H2869" t="s">
        <v>30</v>
      </c>
      <c r="I2869" t="s">
        <v>16</v>
      </c>
      <c r="J2869" t="s">
        <v>6512</v>
      </c>
      <c r="K2869" t="s">
        <v>2539</v>
      </c>
      <c r="L2869">
        <v>2200</v>
      </c>
      <c r="M2869" t="str">
        <f>IF(Crime_analysis[[#This Row],[Victim''s Age]]&lt;13,"Child",IF(AND(Crime_analysis[[#This Row],[Victim''s Age]]&gt;13,Crime_analysis[[#This Row],[Victim''s Age]]&lt;18),"Teenager",IF(AND(Crime_analysis[[#This Row],[Victim''s Age]]&gt;=18,Crime_analysis[[#This Row],[Victim''s Age]]&lt;41),"Youth","Adult")))</f>
        <v>Youth</v>
      </c>
    </row>
    <row r="2870" spans="1:13" x14ac:dyDescent="0.35">
      <c r="A2870">
        <v>220312487</v>
      </c>
      <c r="B2870" s="1">
        <v>44731</v>
      </c>
      <c r="C2870" s="1">
        <v>44731</v>
      </c>
      <c r="D2870" t="s">
        <v>12</v>
      </c>
      <c r="E2870" t="s">
        <v>160</v>
      </c>
      <c r="F2870">
        <v>27</v>
      </c>
      <c r="G2870" t="s">
        <v>19</v>
      </c>
      <c r="H2870" t="s">
        <v>20</v>
      </c>
      <c r="I2870" t="s">
        <v>889</v>
      </c>
      <c r="J2870" t="s">
        <v>113</v>
      </c>
      <c r="K2870" t="s">
        <v>2681</v>
      </c>
      <c r="L2870">
        <v>1630</v>
      </c>
      <c r="M2870" t="str">
        <f>IF(Crime_analysis[[#This Row],[Victim''s Age]]&lt;13,"Child",IF(AND(Crime_analysis[[#This Row],[Victim''s Age]]&gt;13,Crime_analysis[[#This Row],[Victim''s Age]]&lt;18),"Teenager",IF(AND(Crime_analysis[[#This Row],[Victim''s Age]]&gt;=18,Crime_analysis[[#This Row],[Victim''s Age]]&lt;41),"Youth","Adult")))</f>
        <v>Youth</v>
      </c>
    </row>
    <row r="2871" spans="1:13" x14ac:dyDescent="0.35">
      <c r="A2871">
        <v>220614506</v>
      </c>
      <c r="B2871" s="1">
        <v>44783</v>
      </c>
      <c r="C2871" s="1">
        <v>44782</v>
      </c>
      <c r="D2871" t="s">
        <v>22</v>
      </c>
      <c r="E2871" t="s">
        <v>150</v>
      </c>
      <c r="F2871">
        <v>22</v>
      </c>
      <c r="G2871" t="s">
        <v>19</v>
      </c>
      <c r="H2871" t="s">
        <v>30</v>
      </c>
      <c r="I2871" t="s">
        <v>16</v>
      </c>
      <c r="J2871" t="s">
        <v>6512</v>
      </c>
      <c r="K2871" t="s">
        <v>2682</v>
      </c>
      <c r="L2871">
        <v>245</v>
      </c>
      <c r="M2871" t="str">
        <f>IF(Crime_analysis[[#This Row],[Victim''s Age]]&lt;13,"Child",IF(AND(Crime_analysis[[#This Row],[Victim''s Age]]&gt;13,Crime_analysis[[#This Row],[Victim''s Age]]&lt;18),"Teenager",IF(AND(Crime_analysis[[#This Row],[Victim''s Age]]&gt;=18,Crime_analysis[[#This Row],[Victim''s Age]]&lt;41),"Youth","Adult")))</f>
        <v>Youth</v>
      </c>
    </row>
    <row r="2872" spans="1:13" x14ac:dyDescent="0.35">
      <c r="A2872">
        <v>220118582</v>
      </c>
      <c r="B2872" s="1">
        <v>44791</v>
      </c>
      <c r="C2872" s="1">
        <v>44790</v>
      </c>
      <c r="D2872" t="s">
        <v>42</v>
      </c>
      <c r="E2872" t="s">
        <v>150</v>
      </c>
      <c r="F2872">
        <v>49</v>
      </c>
      <c r="G2872" t="s">
        <v>14</v>
      </c>
      <c r="H2872" t="s">
        <v>30</v>
      </c>
      <c r="I2872" t="s">
        <v>16</v>
      </c>
      <c r="J2872" t="s">
        <v>6512</v>
      </c>
      <c r="K2872" t="s">
        <v>2683</v>
      </c>
      <c r="L2872">
        <v>1730</v>
      </c>
      <c r="M2872" t="str">
        <f>IF(Crime_analysis[[#This Row],[Victim''s Age]]&lt;13,"Child",IF(AND(Crime_analysis[[#This Row],[Victim''s Age]]&gt;13,Crime_analysis[[#This Row],[Victim''s Age]]&lt;18),"Teenager",IF(AND(Crime_analysis[[#This Row],[Victim''s Age]]&gt;=18,Crime_analysis[[#This Row],[Victim''s Age]]&lt;41),"Youth","Adult")))</f>
        <v>Adult</v>
      </c>
    </row>
    <row r="2873" spans="1:13" x14ac:dyDescent="0.35">
      <c r="A2873">
        <v>222111388</v>
      </c>
      <c r="B2873" s="1">
        <v>44748</v>
      </c>
      <c r="C2873" s="1">
        <v>44748</v>
      </c>
      <c r="D2873" t="s">
        <v>103</v>
      </c>
      <c r="E2873" t="s">
        <v>181</v>
      </c>
      <c r="F2873">
        <v>25</v>
      </c>
      <c r="G2873" t="s">
        <v>19</v>
      </c>
      <c r="H2873" t="s">
        <v>20</v>
      </c>
      <c r="I2873" t="s">
        <v>59</v>
      </c>
      <c r="J2873" t="s">
        <v>78</v>
      </c>
      <c r="K2873" t="s">
        <v>1918</v>
      </c>
      <c r="L2873">
        <v>1930</v>
      </c>
      <c r="M2873" t="str">
        <f>IF(Crime_analysis[[#This Row],[Victim''s Age]]&lt;13,"Child",IF(AND(Crime_analysis[[#This Row],[Victim''s Age]]&gt;13,Crime_analysis[[#This Row],[Victim''s Age]]&lt;18),"Teenager",IF(AND(Crime_analysis[[#This Row],[Victim''s Age]]&gt;=18,Crime_analysis[[#This Row],[Victim''s Age]]&lt;41),"Youth","Adult")))</f>
        <v>Youth</v>
      </c>
    </row>
    <row r="2874" spans="1:13" x14ac:dyDescent="0.35">
      <c r="A2874">
        <v>220115596</v>
      </c>
      <c r="B2874" s="1">
        <v>44747</v>
      </c>
      <c r="C2874" s="1">
        <v>44747</v>
      </c>
      <c r="D2874" t="s">
        <v>42</v>
      </c>
      <c r="E2874" t="s">
        <v>84</v>
      </c>
      <c r="F2874">
        <v>28</v>
      </c>
      <c r="G2874" t="s">
        <v>14</v>
      </c>
      <c r="H2874" t="s">
        <v>20</v>
      </c>
      <c r="I2874" t="s">
        <v>59</v>
      </c>
      <c r="J2874" t="s">
        <v>78</v>
      </c>
      <c r="K2874" t="s">
        <v>1898</v>
      </c>
      <c r="L2874">
        <v>835</v>
      </c>
      <c r="M2874" t="str">
        <f>IF(Crime_analysis[[#This Row],[Victim''s Age]]&lt;13,"Child",IF(AND(Crime_analysis[[#This Row],[Victim''s Age]]&gt;13,Crime_analysis[[#This Row],[Victim''s Age]]&lt;18),"Teenager",IF(AND(Crime_analysis[[#This Row],[Victim''s Age]]&gt;=18,Crime_analysis[[#This Row],[Victim''s Age]]&lt;41),"Youth","Adult")))</f>
        <v>Youth</v>
      </c>
    </row>
    <row r="2875" spans="1:13" x14ac:dyDescent="0.35">
      <c r="A2875">
        <v>220120077</v>
      </c>
      <c r="B2875" s="1">
        <v>44813</v>
      </c>
      <c r="C2875" s="1">
        <v>44807</v>
      </c>
      <c r="D2875" t="s">
        <v>42</v>
      </c>
      <c r="E2875" t="s">
        <v>46</v>
      </c>
      <c r="F2875">
        <v>22</v>
      </c>
      <c r="G2875" t="s">
        <v>14</v>
      </c>
      <c r="H2875" t="s">
        <v>30</v>
      </c>
      <c r="I2875" t="s">
        <v>16</v>
      </c>
      <c r="J2875" t="s">
        <v>6512</v>
      </c>
      <c r="K2875" t="s">
        <v>1842</v>
      </c>
      <c r="L2875">
        <v>1015</v>
      </c>
      <c r="M2875" t="str">
        <f>IF(Crime_analysis[[#This Row],[Victim''s Age]]&lt;13,"Child",IF(AND(Crime_analysis[[#This Row],[Victim''s Age]]&gt;13,Crime_analysis[[#This Row],[Victim''s Age]]&lt;18),"Teenager",IF(AND(Crime_analysis[[#This Row],[Victim''s Age]]&gt;=18,Crime_analysis[[#This Row],[Victim''s Age]]&lt;41),"Youth","Adult")))</f>
        <v>Youth</v>
      </c>
    </row>
    <row r="2876" spans="1:13" x14ac:dyDescent="0.35">
      <c r="A2876">
        <v>220123753</v>
      </c>
      <c r="B2876" s="1">
        <v>44866</v>
      </c>
      <c r="C2876" s="1">
        <v>44865</v>
      </c>
      <c r="D2876" t="s">
        <v>42</v>
      </c>
      <c r="E2876" t="s">
        <v>46</v>
      </c>
      <c r="F2876">
        <v>22</v>
      </c>
      <c r="G2876" t="s">
        <v>14</v>
      </c>
      <c r="H2876" t="s">
        <v>62</v>
      </c>
      <c r="I2876" t="s">
        <v>16</v>
      </c>
      <c r="J2876" t="s">
        <v>6512</v>
      </c>
      <c r="K2876" t="s">
        <v>2684</v>
      </c>
      <c r="L2876">
        <v>400</v>
      </c>
      <c r="M2876" t="str">
        <f>IF(Crime_analysis[[#This Row],[Victim''s Age]]&lt;13,"Child",IF(AND(Crime_analysis[[#This Row],[Victim''s Age]]&gt;13,Crime_analysis[[#This Row],[Victim''s Age]]&lt;18),"Teenager",IF(AND(Crime_analysis[[#This Row],[Victim''s Age]]&gt;=18,Crime_analysis[[#This Row],[Victim''s Age]]&lt;41),"Youth","Adult")))</f>
        <v>Youth</v>
      </c>
    </row>
    <row r="2877" spans="1:13" x14ac:dyDescent="0.35">
      <c r="A2877">
        <v>221614405</v>
      </c>
      <c r="B2877" s="1">
        <v>44884</v>
      </c>
      <c r="C2877" s="1">
        <v>44884</v>
      </c>
      <c r="D2877" t="s">
        <v>86</v>
      </c>
      <c r="E2877" t="s">
        <v>687</v>
      </c>
      <c r="F2877">
        <v>28</v>
      </c>
      <c r="G2877" t="s">
        <v>19</v>
      </c>
      <c r="H2877" t="s">
        <v>15</v>
      </c>
      <c r="I2877" t="s">
        <v>1202</v>
      </c>
      <c r="J2877" t="s">
        <v>6512</v>
      </c>
      <c r="K2877" t="s">
        <v>2685</v>
      </c>
      <c r="L2877">
        <v>500</v>
      </c>
      <c r="M2877" t="str">
        <f>IF(Crime_analysis[[#This Row],[Victim''s Age]]&lt;13,"Child",IF(AND(Crime_analysis[[#This Row],[Victim''s Age]]&gt;13,Crime_analysis[[#This Row],[Victim''s Age]]&lt;18),"Teenager",IF(AND(Crime_analysis[[#This Row],[Victim''s Age]]&gt;=18,Crime_analysis[[#This Row],[Victim''s Age]]&lt;41),"Youth","Adult")))</f>
        <v>Youth</v>
      </c>
    </row>
    <row r="2878" spans="1:13" x14ac:dyDescent="0.35">
      <c r="A2878">
        <v>222016610</v>
      </c>
      <c r="B2878" s="1">
        <v>44867</v>
      </c>
      <c r="C2878" s="1">
        <v>44867</v>
      </c>
      <c r="D2878" t="s">
        <v>18</v>
      </c>
      <c r="E2878" t="s">
        <v>415</v>
      </c>
      <c r="F2878">
        <v>41</v>
      </c>
      <c r="G2878" t="s">
        <v>19</v>
      </c>
      <c r="H2878" t="s">
        <v>20</v>
      </c>
      <c r="I2878" t="s">
        <v>416</v>
      </c>
      <c r="J2878" t="s">
        <v>6512</v>
      </c>
      <c r="K2878" t="s">
        <v>2002</v>
      </c>
      <c r="L2878">
        <v>830</v>
      </c>
      <c r="M2878" t="str">
        <f>IF(Crime_analysis[[#This Row],[Victim''s Age]]&lt;13,"Child",IF(AND(Crime_analysis[[#This Row],[Victim''s Age]]&gt;13,Crime_analysis[[#This Row],[Victim''s Age]]&lt;18),"Teenager",IF(AND(Crime_analysis[[#This Row],[Victim''s Age]]&gt;=18,Crime_analysis[[#This Row],[Victim''s Age]]&lt;41),"Youth","Adult")))</f>
        <v>Adult</v>
      </c>
    </row>
    <row r="2879" spans="1:13" x14ac:dyDescent="0.35">
      <c r="A2879">
        <v>221717272</v>
      </c>
      <c r="B2879" s="1">
        <v>44903</v>
      </c>
      <c r="C2879" s="1">
        <v>44896</v>
      </c>
      <c r="D2879" t="s">
        <v>40</v>
      </c>
      <c r="E2879" t="s">
        <v>110</v>
      </c>
      <c r="F2879">
        <v>60</v>
      </c>
      <c r="G2879" t="s">
        <v>19</v>
      </c>
      <c r="H2879" t="s">
        <v>14</v>
      </c>
      <c r="I2879" t="s">
        <v>16</v>
      </c>
      <c r="J2879" t="s">
        <v>6512</v>
      </c>
      <c r="K2879" t="s">
        <v>2686</v>
      </c>
      <c r="L2879">
        <v>1845</v>
      </c>
      <c r="M2879" t="str">
        <f>IF(Crime_analysis[[#This Row],[Victim''s Age]]&lt;13,"Child",IF(AND(Crime_analysis[[#This Row],[Victim''s Age]]&gt;13,Crime_analysis[[#This Row],[Victim''s Age]]&lt;18),"Teenager",IF(AND(Crime_analysis[[#This Row],[Victim''s Age]]&gt;=18,Crime_analysis[[#This Row],[Victim''s Age]]&lt;41),"Youth","Adult")))</f>
        <v>Adult</v>
      </c>
    </row>
    <row r="2880" spans="1:13" x14ac:dyDescent="0.35">
      <c r="A2880">
        <v>221225455</v>
      </c>
      <c r="B2880" s="1">
        <v>44911</v>
      </c>
      <c r="C2880" s="1">
        <v>44896</v>
      </c>
      <c r="D2880" t="s">
        <v>24</v>
      </c>
      <c r="E2880" t="s">
        <v>13</v>
      </c>
      <c r="F2880">
        <v>44</v>
      </c>
      <c r="G2880" t="s">
        <v>14</v>
      </c>
      <c r="H2880" t="s">
        <v>15</v>
      </c>
      <c r="I2880" t="s">
        <v>16</v>
      </c>
      <c r="J2880" t="s">
        <v>6512</v>
      </c>
      <c r="K2880" t="s">
        <v>2687</v>
      </c>
      <c r="L2880">
        <v>950</v>
      </c>
      <c r="M2880" t="str">
        <f>IF(Crime_analysis[[#This Row],[Victim''s Age]]&lt;13,"Child",IF(AND(Crime_analysis[[#This Row],[Victim''s Age]]&gt;13,Crime_analysis[[#This Row],[Victim''s Age]]&lt;18),"Teenager",IF(AND(Crime_analysis[[#This Row],[Victim''s Age]]&gt;=18,Crime_analysis[[#This Row],[Victim''s Age]]&lt;41),"Youth","Adult")))</f>
        <v>Adult</v>
      </c>
    </row>
    <row r="2881" spans="1:13" x14ac:dyDescent="0.35">
      <c r="A2881">
        <v>221117586</v>
      </c>
      <c r="B2881" s="1">
        <v>44913</v>
      </c>
      <c r="C2881" s="1">
        <v>44913</v>
      </c>
      <c r="D2881" t="s">
        <v>61</v>
      </c>
      <c r="E2881" t="s">
        <v>687</v>
      </c>
      <c r="F2881">
        <v>24</v>
      </c>
      <c r="G2881" t="s">
        <v>19</v>
      </c>
      <c r="H2881" t="s">
        <v>20</v>
      </c>
      <c r="I2881" t="s">
        <v>416</v>
      </c>
      <c r="J2881" t="s">
        <v>6512</v>
      </c>
      <c r="K2881" t="s">
        <v>2688</v>
      </c>
      <c r="L2881">
        <v>410</v>
      </c>
      <c r="M2881" t="str">
        <f>IF(Crime_analysis[[#This Row],[Victim''s Age]]&lt;13,"Child",IF(AND(Crime_analysis[[#This Row],[Victim''s Age]]&gt;13,Crime_analysis[[#This Row],[Victim''s Age]]&lt;18),"Teenager",IF(AND(Crime_analysis[[#This Row],[Victim''s Age]]&gt;=18,Crime_analysis[[#This Row],[Victim''s Age]]&lt;41),"Youth","Adult")))</f>
        <v>Youth</v>
      </c>
    </row>
    <row r="2882" spans="1:13" x14ac:dyDescent="0.35">
      <c r="A2882">
        <v>220314958</v>
      </c>
      <c r="B2882" s="1">
        <v>44783</v>
      </c>
      <c r="C2882" s="1">
        <v>44782</v>
      </c>
      <c r="D2882" t="s">
        <v>12</v>
      </c>
      <c r="E2882" t="s">
        <v>1144</v>
      </c>
      <c r="F2882">
        <v>22</v>
      </c>
      <c r="G2882" t="s">
        <v>19</v>
      </c>
      <c r="H2882" t="s">
        <v>92</v>
      </c>
      <c r="I2882" t="s">
        <v>16</v>
      </c>
      <c r="J2882" t="s">
        <v>78</v>
      </c>
      <c r="K2882" t="s">
        <v>2689</v>
      </c>
      <c r="L2882">
        <v>2300</v>
      </c>
      <c r="M2882" t="str">
        <f>IF(Crime_analysis[[#This Row],[Victim''s Age]]&lt;13,"Child",IF(AND(Crime_analysis[[#This Row],[Victim''s Age]]&gt;13,Crime_analysis[[#This Row],[Victim''s Age]]&lt;18),"Teenager",IF(AND(Crime_analysis[[#This Row],[Victim''s Age]]&gt;=18,Crime_analysis[[#This Row],[Victim''s Age]]&lt;41),"Youth","Adult")))</f>
        <v>Youth</v>
      </c>
    </row>
    <row r="2883" spans="1:13" x14ac:dyDescent="0.35">
      <c r="A2883">
        <v>221911923</v>
      </c>
      <c r="B2883" s="1">
        <v>44755</v>
      </c>
      <c r="C2883" s="1">
        <v>44667</v>
      </c>
      <c r="D2883" t="s">
        <v>32</v>
      </c>
      <c r="E2883" t="s">
        <v>13</v>
      </c>
      <c r="F2883">
        <v>96</v>
      </c>
      <c r="G2883" t="s">
        <v>19</v>
      </c>
      <c r="H2883" t="s">
        <v>20</v>
      </c>
      <c r="I2883" t="s">
        <v>16</v>
      </c>
      <c r="J2883" t="s">
        <v>6512</v>
      </c>
      <c r="K2883" t="s">
        <v>2690</v>
      </c>
      <c r="L2883">
        <v>1</v>
      </c>
      <c r="M2883" t="str">
        <f>IF(Crime_analysis[[#This Row],[Victim''s Age]]&lt;13,"Child",IF(AND(Crime_analysis[[#This Row],[Victim''s Age]]&gt;13,Crime_analysis[[#This Row],[Victim''s Age]]&lt;18),"Teenager",IF(AND(Crime_analysis[[#This Row],[Victim''s Age]]&gt;=18,Crime_analysis[[#This Row],[Victim''s Age]]&lt;41),"Youth","Adult")))</f>
        <v>Adult</v>
      </c>
    </row>
    <row r="2884" spans="1:13" x14ac:dyDescent="0.35">
      <c r="A2884">
        <v>221000997</v>
      </c>
      <c r="B2884" s="1">
        <v>44910</v>
      </c>
      <c r="C2884" s="1">
        <v>44910</v>
      </c>
      <c r="D2884" t="s">
        <v>77</v>
      </c>
      <c r="E2884" t="s">
        <v>320</v>
      </c>
      <c r="F2884">
        <v>48</v>
      </c>
      <c r="G2884" t="s">
        <v>19</v>
      </c>
      <c r="H2884" t="s">
        <v>20</v>
      </c>
      <c r="I2884" t="s">
        <v>270</v>
      </c>
      <c r="J2884" t="s">
        <v>113</v>
      </c>
      <c r="K2884" t="s">
        <v>2691</v>
      </c>
      <c r="L2884">
        <v>1545</v>
      </c>
      <c r="M2884" t="str">
        <f>IF(Crime_analysis[[#This Row],[Victim''s Age]]&lt;13,"Child",IF(AND(Crime_analysis[[#This Row],[Victim''s Age]]&gt;13,Crime_analysis[[#This Row],[Victim''s Age]]&lt;18),"Teenager",IF(AND(Crime_analysis[[#This Row],[Victim''s Age]]&gt;=18,Crime_analysis[[#This Row],[Victim''s Age]]&lt;41),"Youth","Adult")))</f>
        <v>Adult</v>
      </c>
    </row>
    <row r="2885" spans="1:13" x14ac:dyDescent="0.35">
      <c r="A2885">
        <v>220116907</v>
      </c>
      <c r="B2885" s="1">
        <v>44768</v>
      </c>
      <c r="C2885" s="1">
        <v>44768</v>
      </c>
      <c r="D2885" t="s">
        <v>42</v>
      </c>
      <c r="E2885" t="s">
        <v>84</v>
      </c>
      <c r="F2885">
        <v>27</v>
      </c>
      <c r="G2885" t="s">
        <v>14</v>
      </c>
      <c r="H2885" t="s">
        <v>20</v>
      </c>
      <c r="I2885" t="s">
        <v>59</v>
      </c>
      <c r="J2885" t="s">
        <v>6512</v>
      </c>
      <c r="K2885" t="s">
        <v>2692</v>
      </c>
      <c r="L2885">
        <v>1900</v>
      </c>
      <c r="M2885" t="str">
        <f>IF(Crime_analysis[[#This Row],[Victim''s Age]]&lt;13,"Child",IF(AND(Crime_analysis[[#This Row],[Victim''s Age]]&gt;13,Crime_analysis[[#This Row],[Victim''s Age]]&lt;18),"Teenager",IF(AND(Crime_analysis[[#This Row],[Victim''s Age]]&gt;=18,Crime_analysis[[#This Row],[Victim''s Age]]&lt;41),"Youth","Adult")))</f>
        <v>Youth</v>
      </c>
    </row>
    <row r="2886" spans="1:13" x14ac:dyDescent="0.35">
      <c r="A2886">
        <v>221117543</v>
      </c>
      <c r="B2886" s="1">
        <v>44912</v>
      </c>
      <c r="C2886" s="1">
        <v>44911</v>
      </c>
      <c r="D2886" t="s">
        <v>61</v>
      </c>
      <c r="E2886" t="s">
        <v>35</v>
      </c>
      <c r="F2886">
        <v>31</v>
      </c>
      <c r="G2886" t="s">
        <v>19</v>
      </c>
      <c r="H2886" t="s">
        <v>33</v>
      </c>
      <c r="I2886" t="s">
        <v>16</v>
      </c>
      <c r="J2886" t="s">
        <v>6512</v>
      </c>
      <c r="K2886" t="s">
        <v>2693</v>
      </c>
      <c r="L2886">
        <v>200</v>
      </c>
      <c r="M2886" t="str">
        <f>IF(Crime_analysis[[#This Row],[Victim''s Age]]&lt;13,"Child",IF(AND(Crime_analysis[[#This Row],[Victim''s Age]]&gt;13,Crime_analysis[[#This Row],[Victim''s Age]]&lt;18),"Teenager",IF(AND(Crime_analysis[[#This Row],[Victim''s Age]]&gt;=18,Crime_analysis[[#This Row],[Victim''s Age]]&lt;41),"Youth","Adult")))</f>
        <v>Youth</v>
      </c>
    </row>
    <row r="2887" spans="1:13" x14ac:dyDescent="0.35">
      <c r="A2887">
        <v>221316587</v>
      </c>
      <c r="B2887" s="1">
        <v>44799</v>
      </c>
      <c r="C2887" s="1">
        <v>44799</v>
      </c>
      <c r="D2887" t="s">
        <v>52</v>
      </c>
      <c r="E2887" t="s">
        <v>2694</v>
      </c>
      <c r="F2887">
        <v>25</v>
      </c>
      <c r="G2887" t="s">
        <v>19</v>
      </c>
      <c r="H2887" t="s">
        <v>20</v>
      </c>
      <c r="I2887" t="s">
        <v>16</v>
      </c>
      <c r="J2887" t="s">
        <v>6512</v>
      </c>
      <c r="K2887" t="s">
        <v>587</v>
      </c>
      <c r="L2887">
        <v>900</v>
      </c>
      <c r="M2887" t="str">
        <f>IF(Crime_analysis[[#This Row],[Victim''s Age]]&lt;13,"Child",IF(AND(Crime_analysis[[#This Row],[Victim''s Age]]&gt;13,Crime_analysis[[#This Row],[Victim''s Age]]&lt;18),"Teenager",IF(AND(Crime_analysis[[#This Row],[Victim''s Age]]&gt;=18,Crime_analysis[[#This Row],[Victim''s Age]]&lt;41),"Youth","Adult")))</f>
        <v>Youth</v>
      </c>
    </row>
    <row r="2888" spans="1:13" x14ac:dyDescent="0.35">
      <c r="A2888">
        <v>221613370</v>
      </c>
      <c r="B2888" s="1">
        <v>44850</v>
      </c>
      <c r="C2888" s="1">
        <v>44848</v>
      </c>
      <c r="D2888" t="s">
        <v>86</v>
      </c>
      <c r="E2888" t="s">
        <v>150</v>
      </c>
      <c r="F2888">
        <v>36</v>
      </c>
      <c r="G2888" t="s">
        <v>19</v>
      </c>
      <c r="H2888" t="s">
        <v>20</v>
      </c>
      <c r="I2888" t="s">
        <v>16</v>
      </c>
      <c r="J2888" t="s">
        <v>6512</v>
      </c>
      <c r="K2888" t="s">
        <v>2695</v>
      </c>
      <c r="L2888">
        <v>2130</v>
      </c>
      <c r="M2888" t="str">
        <f>IF(Crime_analysis[[#This Row],[Victim''s Age]]&lt;13,"Child",IF(AND(Crime_analysis[[#This Row],[Victim''s Age]]&gt;13,Crime_analysis[[#This Row],[Victim''s Age]]&lt;18),"Teenager",IF(AND(Crime_analysis[[#This Row],[Victim''s Age]]&gt;=18,Crime_analysis[[#This Row],[Victim''s Age]]&lt;41),"Youth","Adult")))</f>
        <v>Youth</v>
      </c>
    </row>
    <row r="2889" spans="1:13" x14ac:dyDescent="0.35">
      <c r="A2889">
        <v>221814580</v>
      </c>
      <c r="B2889" s="1">
        <v>44763</v>
      </c>
      <c r="C2889" s="1">
        <v>44761</v>
      </c>
      <c r="D2889" t="s">
        <v>115</v>
      </c>
      <c r="E2889" t="s">
        <v>84</v>
      </c>
      <c r="F2889">
        <v>26</v>
      </c>
      <c r="G2889" t="s">
        <v>14</v>
      </c>
      <c r="H2889" t="s">
        <v>15</v>
      </c>
      <c r="I2889" t="s">
        <v>59</v>
      </c>
      <c r="J2889" t="s">
        <v>6512</v>
      </c>
      <c r="K2889" t="s">
        <v>2696</v>
      </c>
      <c r="L2889">
        <v>2000</v>
      </c>
      <c r="M2889" t="str">
        <f>IF(Crime_analysis[[#This Row],[Victim''s Age]]&lt;13,"Child",IF(AND(Crime_analysis[[#This Row],[Victim''s Age]]&gt;13,Crime_analysis[[#This Row],[Victim''s Age]]&lt;18),"Teenager",IF(AND(Crime_analysis[[#This Row],[Victim''s Age]]&gt;=18,Crime_analysis[[#This Row],[Victim''s Age]]&lt;41),"Youth","Adult")))</f>
        <v>Youth</v>
      </c>
    </row>
    <row r="2890" spans="1:13" x14ac:dyDescent="0.35">
      <c r="A2890">
        <v>220615331</v>
      </c>
      <c r="B2890" s="1">
        <v>44801</v>
      </c>
      <c r="C2890" s="1">
        <v>44801</v>
      </c>
      <c r="D2890" t="s">
        <v>22</v>
      </c>
      <c r="E2890" t="s">
        <v>122</v>
      </c>
      <c r="F2890">
        <v>25</v>
      </c>
      <c r="G2890" t="s">
        <v>14</v>
      </c>
      <c r="H2890" t="s">
        <v>30</v>
      </c>
      <c r="I2890" t="s">
        <v>16</v>
      </c>
      <c r="J2890" t="s">
        <v>78</v>
      </c>
      <c r="K2890" t="s">
        <v>2697</v>
      </c>
      <c r="L2890">
        <v>1200</v>
      </c>
      <c r="M2890" t="str">
        <f>IF(Crime_analysis[[#This Row],[Victim''s Age]]&lt;13,"Child",IF(AND(Crime_analysis[[#This Row],[Victim''s Age]]&gt;13,Crime_analysis[[#This Row],[Victim''s Age]]&lt;18),"Teenager",IF(AND(Crime_analysis[[#This Row],[Victim''s Age]]&gt;=18,Crime_analysis[[#This Row],[Victim''s Age]]&lt;41),"Youth","Adult")))</f>
        <v>Youth</v>
      </c>
    </row>
    <row r="2891" spans="1:13" x14ac:dyDescent="0.35">
      <c r="A2891">
        <v>231004051</v>
      </c>
      <c r="B2891" s="1">
        <v>44927</v>
      </c>
      <c r="C2891" s="1">
        <v>44926</v>
      </c>
      <c r="D2891" t="s">
        <v>77</v>
      </c>
      <c r="E2891" t="s">
        <v>150</v>
      </c>
      <c r="F2891">
        <v>57</v>
      </c>
      <c r="G2891" t="s">
        <v>14</v>
      </c>
      <c r="H2891" t="s">
        <v>30</v>
      </c>
      <c r="I2891" t="s">
        <v>16</v>
      </c>
      <c r="J2891" t="s">
        <v>6512</v>
      </c>
      <c r="K2891" t="s">
        <v>2698</v>
      </c>
      <c r="L2891">
        <v>1310</v>
      </c>
      <c r="M2891" t="str">
        <f>IF(Crime_analysis[[#This Row],[Victim''s Age]]&lt;13,"Child",IF(AND(Crime_analysis[[#This Row],[Victim''s Age]]&gt;13,Crime_analysis[[#This Row],[Victim''s Age]]&lt;18),"Teenager",IF(AND(Crime_analysis[[#This Row],[Victim''s Age]]&gt;=18,Crime_analysis[[#This Row],[Victim''s Age]]&lt;41),"Youth","Adult")))</f>
        <v>Adult</v>
      </c>
    </row>
    <row r="2892" spans="1:13" x14ac:dyDescent="0.35">
      <c r="A2892">
        <v>220119229</v>
      </c>
      <c r="B2892" s="1">
        <v>44800</v>
      </c>
      <c r="C2892" s="1">
        <v>44799</v>
      </c>
      <c r="D2892" t="s">
        <v>42</v>
      </c>
      <c r="E2892" t="s">
        <v>1144</v>
      </c>
      <c r="F2892">
        <v>42</v>
      </c>
      <c r="G2892" t="s">
        <v>19</v>
      </c>
      <c r="H2892" t="s">
        <v>33</v>
      </c>
      <c r="I2892" t="s">
        <v>16</v>
      </c>
      <c r="J2892" t="s">
        <v>6512</v>
      </c>
      <c r="K2892" t="s">
        <v>2270</v>
      </c>
      <c r="L2892">
        <v>635</v>
      </c>
      <c r="M2892" t="str">
        <f>IF(Crime_analysis[[#This Row],[Victim''s Age]]&lt;13,"Child",IF(AND(Crime_analysis[[#This Row],[Victim''s Age]]&gt;13,Crime_analysis[[#This Row],[Victim''s Age]]&lt;18),"Teenager",IF(AND(Crime_analysis[[#This Row],[Victim''s Age]]&gt;=18,Crime_analysis[[#This Row],[Victim''s Age]]&lt;41),"Youth","Adult")))</f>
        <v>Adult</v>
      </c>
    </row>
    <row r="2893" spans="1:13" x14ac:dyDescent="0.35">
      <c r="A2893">
        <v>221715346</v>
      </c>
      <c r="B2893" s="1">
        <v>44861</v>
      </c>
      <c r="C2893" s="1">
        <v>44861</v>
      </c>
      <c r="D2893" t="s">
        <v>40</v>
      </c>
      <c r="E2893" t="s">
        <v>907</v>
      </c>
      <c r="F2893">
        <v>57</v>
      </c>
      <c r="G2893" t="s">
        <v>19</v>
      </c>
      <c r="H2893" t="s">
        <v>33</v>
      </c>
      <c r="I2893" t="s">
        <v>16</v>
      </c>
      <c r="J2893" t="s">
        <v>78</v>
      </c>
      <c r="K2893" t="s">
        <v>2699</v>
      </c>
      <c r="L2893">
        <v>1800</v>
      </c>
      <c r="M2893" t="str">
        <f>IF(Crime_analysis[[#This Row],[Victim''s Age]]&lt;13,"Child",IF(AND(Crime_analysis[[#This Row],[Victim''s Age]]&gt;13,Crime_analysis[[#This Row],[Victim''s Age]]&lt;18),"Teenager",IF(AND(Crime_analysis[[#This Row],[Victim''s Age]]&gt;=18,Crime_analysis[[#This Row],[Victim''s Age]]&lt;41),"Youth","Adult")))</f>
        <v>Adult</v>
      </c>
    </row>
    <row r="2894" spans="1:13" x14ac:dyDescent="0.35">
      <c r="A2894">
        <v>220219096</v>
      </c>
      <c r="B2894" s="1">
        <v>44857</v>
      </c>
      <c r="C2894" s="1">
        <v>44857</v>
      </c>
      <c r="D2894" t="s">
        <v>26</v>
      </c>
      <c r="E2894" t="s">
        <v>110</v>
      </c>
      <c r="F2894">
        <v>34</v>
      </c>
      <c r="G2894" t="s">
        <v>19</v>
      </c>
      <c r="H2894" t="s">
        <v>20</v>
      </c>
      <c r="I2894" t="s">
        <v>16</v>
      </c>
      <c r="J2894" t="s">
        <v>6512</v>
      </c>
      <c r="K2894" t="s">
        <v>2700</v>
      </c>
      <c r="L2894">
        <v>205</v>
      </c>
      <c r="M2894" t="str">
        <f>IF(Crime_analysis[[#This Row],[Victim''s Age]]&lt;13,"Child",IF(AND(Crime_analysis[[#This Row],[Victim''s Age]]&gt;13,Crime_analysis[[#This Row],[Victim''s Age]]&lt;18),"Teenager",IF(AND(Crime_analysis[[#This Row],[Victim''s Age]]&gt;=18,Crime_analysis[[#This Row],[Victim''s Age]]&lt;41),"Youth","Adult")))</f>
        <v>Youth</v>
      </c>
    </row>
    <row r="2895" spans="1:13" x14ac:dyDescent="0.35">
      <c r="A2895">
        <v>220322237</v>
      </c>
      <c r="B2895" s="1">
        <v>44918</v>
      </c>
      <c r="C2895" s="1">
        <v>44856</v>
      </c>
      <c r="D2895" t="s">
        <v>12</v>
      </c>
      <c r="E2895" t="s">
        <v>50</v>
      </c>
      <c r="F2895">
        <v>69</v>
      </c>
      <c r="G2895" t="s">
        <v>19</v>
      </c>
      <c r="H2895" t="s">
        <v>30</v>
      </c>
      <c r="I2895" t="s">
        <v>16</v>
      </c>
      <c r="J2895" t="s">
        <v>6512</v>
      </c>
      <c r="K2895" t="s">
        <v>2701</v>
      </c>
      <c r="L2895">
        <v>2300</v>
      </c>
      <c r="M2895" t="str">
        <f>IF(Crime_analysis[[#This Row],[Victim''s Age]]&lt;13,"Child",IF(AND(Crime_analysis[[#This Row],[Victim''s Age]]&gt;13,Crime_analysis[[#This Row],[Victim''s Age]]&lt;18),"Teenager",IF(AND(Crime_analysis[[#This Row],[Victim''s Age]]&gt;=18,Crime_analysis[[#This Row],[Victim''s Age]]&lt;41),"Youth","Adult")))</f>
        <v>Adult</v>
      </c>
    </row>
    <row r="2896" spans="1:13" x14ac:dyDescent="0.35">
      <c r="A2896">
        <v>221016986</v>
      </c>
      <c r="B2896" s="1">
        <v>44892</v>
      </c>
      <c r="C2896" s="1">
        <v>44892</v>
      </c>
      <c r="D2896" t="s">
        <v>77</v>
      </c>
      <c r="E2896" t="s">
        <v>50</v>
      </c>
      <c r="F2896">
        <v>53</v>
      </c>
      <c r="G2896" t="s">
        <v>14</v>
      </c>
      <c r="H2896" t="s">
        <v>33</v>
      </c>
      <c r="I2896" t="s">
        <v>16</v>
      </c>
      <c r="J2896" t="s">
        <v>6512</v>
      </c>
      <c r="K2896" t="s">
        <v>2702</v>
      </c>
      <c r="L2896">
        <v>1600</v>
      </c>
      <c r="M2896" t="str">
        <f>IF(Crime_analysis[[#This Row],[Victim''s Age]]&lt;13,"Child",IF(AND(Crime_analysis[[#This Row],[Victim''s Age]]&gt;13,Crime_analysis[[#This Row],[Victim''s Age]]&lt;18),"Teenager",IF(AND(Crime_analysis[[#This Row],[Victim''s Age]]&gt;=18,Crime_analysis[[#This Row],[Victim''s Age]]&lt;41),"Youth","Adult")))</f>
        <v>Adult</v>
      </c>
    </row>
    <row r="2897" spans="1:13" x14ac:dyDescent="0.35">
      <c r="A2897">
        <v>220115381</v>
      </c>
      <c r="B2897" s="1">
        <v>44744</v>
      </c>
      <c r="C2897" s="1">
        <v>44744</v>
      </c>
      <c r="D2897" t="s">
        <v>42</v>
      </c>
      <c r="E2897" t="s">
        <v>181</v>
      </c>
      <c r="F2897">
        <v>54</v>
      </c>
      <c r="G2897" t="s">
        <v>14</v>
      </c>
      <c r="H2897" t="s">
        <v>15</v>
      </c>
      <c r="I2897" t="s">
        <v>59</v>
      </c>
      <c r="J2897" t="s">
        <v>78</v>
      </c>
      <c r="K2897" t="s">
        <v>2703</v>
      </c>
      <c r="L2897">
        <v>400</v>
      </c>
      <c r="M2897" t="str">
        <f>IF(Crime_analysis[[#This Row],[Victim''s Age]]&lt;13,"Child",IF(AND(Crime_analysis[[#This Row],[Victim''s Age]]&gt;13,Crime_analysis[[#This Row],[Victim''s Age]]&lt;18),"Teenager",IF(AND(Crime_analysis[[#This Row],[Victim''s Age]]&gt;=18,Crime_analysis[[#This Row],[Victim''s Age]]&lt;41),"Youth","Adult")))</f>
        <v>Adult</v>
      </c>
    </row>
    <row r="2898" spans="1:13" x14ac:dyDescent="0.35">
      <c r="A2898">
        <v>220118267</v>
      </c>
      <c r="B2898" s="1">
        <v>44786</v>
      </c>
      <c r="C2898" s="1">
        <v>44786</v>
      </c>
      <c r="D2898" t="s">
        <v>42</v>
      </c>
      <c r="E2898" t="s">
        <v>206</v>
      </c>
      <c r="F2898">
        <v>22</v>
      </c>
      <c r="G2898" t="s">
        <v>14</v>
      </c>
      <c r="H2898" t="s">
        <v>15</v>
      </c>
      <c r="I2898" t="s">
        <v>16</v>
      </c>
      <c r="J2898" t="s">
        <v>6512</v>
      </c>
      <c r="K2898" t="s">
        <v>1476</v>
      </c>
      <c r="L2898">
        <v>30</v>
      </c>
      <c r="M2898" t="str">
        <f>IF(Crime_analysis[[#This Row],[Victim''s Age]]&lt;13,"Child",IF(AND(Crime_analysis[[#This Row],[Victim''s Age]]&gt;13,Crime_analysis[[#This Row],[Victim''s Age]]&lt;18),"Teenager",IF(AND(Crime_analysis[[#This Row],[Victim''s Age]]&gt;=18,Crime_analysis[[#This Row],[Victim''s Age]]&lt;41),"Youth","Adult")))</f>
        <v>Youth</v>
      </c>
    </row>
    <row r="2899" spans="1:13" x14ac:dyDescent="0.35">
      <c r="A2899">
        <v>221111494</v>
      </c>
      <c r="B2899" s="1">
        <v>44755</v>
      </c>
      <c r="C2899" s="1">
        <v>44754</v>
      </c>
      <c r="D2899" t="s">
        <v>61</v>
      </c>
      <c r="E2899" t="s">
        <v>150</v>
      </c>
      <c r="F2899">
        <v>37</v>
      </c>
      <c r="G2899" t="s">
        <v>14</v>
      </c>
      <c r="H2899" t="s">
        <v>30</v>
      </c>
      <c r="I2899" t="s">
        <v>16</v>
      </c>
      <c r="J2899" t="s">
        <v>6512</v>
      </c>
      <c r="K2899" t="s">
        <v>2704</v>
      </c>
      <c r="L2899">
        <v>1900</v>
      </c>
      <c r="M2899" t="str">
        <f>IF(Crime_analysis[[#This Row],[Victim''s Age]]&lt;13,"Child",IF(AND(Crime_analysis[[#This Row],[Victim''s Age]]&gt;13,Crime_analysis[[#This Row],[Victim''s Age]]&lt;18),"Teenager",IF(AND(Crime_analysis[[#This Row],[Victim''s Age]]&gt;=18,Crime_analysis[[#This Row],[Victim''s Age]]&lt;41),"Youth","Adult")))</f>
        <v>Youth</v>
      </c>
    </row>
    <row r="2900" spans="1:13" x14ac:dyDescent="0.35">
      <c r="A2900">
        <v>220917756</v>
      </c>
      <c r="B2900" s="1">
        <v>44923</v>
      </c>
      <c r="C2900" s="1">
        <v>44922</v>
      </c>
      <c r="D2900" t="s">
        <v>65</v>
      </c>
      <c r="E2900" t="s">
        <v>35</v>
      </c>
      <c r="F2900">
        <v>35</v>
      </c>
      <c r="G2900" t="s">
        <v>14</v>
      </c>
      <c r="H2900" t="s">
        <v>33</v>
      </c>
      <c r="I2900" t="s">
        <v>16</v>
      </c>
      <c r="J2900" t="s">
        <v>6512</v>
      </c>
      <c r="K2900" t="s">
        <v>2705</v>
      </c>
      <c r="L2900">
        <v>900</v>
      </c>
      <c r="M2900" t="str">
        <f>IF(Crime_analysis[[#This Row],[Victim''s Age]]&lt;13,"Child",IF(AND(Crime_analysis[[#This Row],[Victim''s Age]]&gt;13,Crime_analysis[[#This Row],[Victim''s Age]]&lt;18),"Teenager",IF(AND(Crime_analysis[[#This Row],[Victim''s Age]]&gt;=18,Crime_analysis[[#This Row],[Victim''s Age]]&lt;41),"Youth","Adult")))</f>
        <v>Youth</v>
      </c>
    </row>
    <row r="2901" spans="1:13" x14ac:dyDescent="0.35">
      <c r="A2901">
        <v>220113553</v>
      </c>
      <c r="B2901" s="1">
        <v>44716</v>
      </c>
      <c r="C2901" s="1">
        <v>44713</v>
      </c>
      <c r="D2901" t="s">
        <v>42</v>
      </c>
      <c r="E2901" t="s">
        <v>50</v>
      </c>
      <c r="F2901">
        <v>35</v>
      </c>
      <c r="G2901" t="s">
        <v>19</v>
      </c>
      <c r="H2901" t="s">
        <v>30</v>
      </c>
      <c r="I2901" t="s">
        <v>16</v>
      </c>
      <c r="J2901" t="s">
        <v>6512</v>
      </c>
      <c r="K2901" t="s">
        <v>2706</v>
      </c>
      <c r="L2901">
        <v>845</v>
      </c>
      <c r="M2901" t="str">
        <f>IF(Crime_analysis[[#This Row],[Victim''s Age]]&lt;13,"Child",IF(AND(Crime_analysis[[#This Row],[Victim''s Age]]&gt;13,Crime_analysis[[#This Row],[Victim''s Age]]&lt;18),"Teenager",IF(AND(Crime_analysis[[#This Row],[Victim''s Age]]&gt;=18,Crime_analysis[[#This Row],[Victim''s Age]]&lt;41),"Youth","Adult")))</f>
        <v>Youth</v>
      </c>
    </row>
    <row r="2902" spans="1:13" x14ac:dyDescent="0.35">
      <c r="A2902">
        <v>220211443</v>
      </c>
      <c r="B2902" s="1">
        <v>44718</v>
      </c>
      <c r="C2902" s="1">
        <v>44718</v>
      </c>
      <c r="D2902" t="s">
        <v>26</v>
      </c>
      <c r="E2902" t="s">
        <v>160</v>
      </c>
      <c r="F2902">
        <v>29</v>
      </c>
      <c r="G2902" t="s">
        <v>14</v>
      </c>
      <c r="H2902" t="s">
        <v>15</v>
      </c>
      <c r="I2902" t="s">
        <v>59</v>
      </c>
      <c r="J2902" t="s">
        <v>78</v>
      </c>
      <c r="K2902" t="s">
        <v>2707</v>
      </c>
      <c r="L2902">
        <v>2308</v>
      </c>
      <c r="M2902" t="str">
        <f>IF(Crime_analysis[[#This Row],[Victim''s Age]]&lt;13,"Child",IF(AND(Crime_analysis[[#This Row],[Victim''s Age]]&gt;13,Crime_analysis[[#This Row],[Victim''s Age]]&lt;18),"Teenager",IF(AND(Crime_analysis[[#This Row],[Victim''s Age]]&gt;=18,Crime_analysis[[#This Row],[Victim''s Age]]&lt;41),"Youth","Adult")))</f>
        <v>Youth</v>
      </c>
    </row>
    <row r="2903" spans="1:13" x14ac:dyDescent="0.35">
      <c r="A2903">
        <v>220123140</v>
      </c>
      <c r="B2903" s="1">
        <v>44858</v>
      </c>
      <c r="C2903" s="1">
        <v>44845</v>
      </c>
      <c r="D2903" t="s">
        <v>42</v>
      </c>
      <c r="E2903" t="s">
        <v>46</v>
      </c>
      <c r="F2903">
        <v>28</v>
      </c>
      <c r="G2903" t="s">
        <v>19</v>
      </c>
      <c r="H2903" t="s">
        <v>15</v>
      </c>
      <c r="I2903" t="s">
        <v>16</v>
      </c>
      <c r="J2903" t="s">
        <v>6512</v>
      </c>
      <c r="K2903" t="s">
        <v>2708</v>
      </c>
      <c r="L2903">
        <v>1535</v>
      </c>
      <c r="M2903" t="str">
        <f>IF(Crime_analysis[[#This Row],[Victim''s Age]]&lt;13,"Child",IF(AND(Crime_analysis[[#This Row],[Victim''s Age]]&gt;13,Crime_analysis[[#This Row],[Victim''s Age]]&lt;18),"Teenager",IF(AND(Crime_analysis[[#This Row],[Victim''s Age]]&gt;=18,Crime_analysis[[#This Row],[Victim''s Age]]&lt;41),"Youth","Adult")))</f>
        <v>Youth</v>
      </c>
    </row>
    <row r="2904" spans="1:13" x14ac:dyDescent="0.35">
      <c r="A2904">
        <v>221419262</v>
      </c>
      <c r="B2904" s="1">
        <v>44888</v>
      </c>
      <c r="C2904" s="1">
        <v>44888</v>
      </c>
      <c r="D2904" t="s">
        <v>120</v>
      </c>
      <c r="E2904" t="s">
        <v>687</v>
      </c>
      <c r="F2904">
        <v>39</v>
      </c>
      <c r="G2904" t="s">
        <v>19</v>
      </c>
      <c r="H2904" t="s">
        <v>30</v>
      </c>
      <c r="I2904" t="s">
        <v>2014</v>
      </c>
      <c r="J2904" t="s">
        <v>6512</v>
      </c>
      <c r="K2904" t="s">
        <v>2709</v>
      </c>
      <c r="L2904">
        <v>1735</v>
      </c>
      <c r="M2904" t="str">
        <f>IF(Crime_analysis[[#This Row],[Victim''s Age]]&lt;13,"Child",IF(AND(Crime_analysis[[#This Row],[Victim''s Age]]&gt;13,Crime_analysis[[#This Row],[Victim''s Age]]&lt;18),"Teenager",IF(AND(Crime_analysis[[#This Row],[Victim''s Age]]&gt;=18,Crime_analysis[[#This Row],[Victim''s Age]]&lt;41),"Youth","Adult")))</f>
        <v>Youth</v>
      </c>
    </row>
    <row r="2905" spans="1:13" x14ac:dyDescent="0.35">
      <c r="A2905">
        <v>221412018</v>
      </c>
      <c r="B2905" s="1">
        <v>44718</v>
      </c>
      <c r="C2905" s="1">
        <v>44718</v>
      </c>
      <c r="D2905" t="s">
        <v>120</v>
      </c>
      <c r="E2905" t="s">
        <v>687</v>
      </c>
      <c r="F2905">
        <v>34</v>
      </c>
      <c r="G2905" t="s">
        <v>19</v>
      </c>
      <c r="H2905" t="s">
        <v>30</v>
      </c>
      <c r="I2905" t="s">
        <v>2710</v>
      </c>
      <c r="J2905" t="s">
        <v>113</v>
      </c>
      <c r="K2905" t="s">
        <v>2711</v>
      </c>
      <c r="L2905">
        <v>1325</v>
      </c>
      <c r="M2905" t="str">
        <f>IF(Crime_analysis[[#This Row],[Victim''s Age]]&lt;13,"Child",IF(AND(Crime_analysis[[#This Row],[Victim''s Age]]&gt;13,Crime_analysis[[#This Row],[Victim''s Age]]&lt;18),"Teenager",IF(AND(Crime_analysis[[#This Row],[Victim''s Age]]&gt;=18,Crime_analysis[[#This Row],[Victim''s Age]]&lt;41),"Youth","Adult")))</f>
        <v>Youth</v>
      </c>
    </row>
    <row r="2906" spans="1:13" x14ac:dyDescent="0.35">
      <c r="A2906">
        <v>220901167</v>
      </c>
      <c r="B2906" s="1">
        <v>44899</v>
      </c>
      <c r="C2906" s="1">
        <v>44899</v>
      </c>
      <c r="D2906" t="s">
        <v>65</v>
      </c>
      <c r="E2906" t="s">
        <v>907</v>
      </c>
      <c r="F2906">
        <v>48</v>
      </c>
      <c r="G2906" t="s">
        <v>19</v>
      </c>
      <c r="H2906" t="s">
        <v>33</v>
      </c>
      <c r="I2906" t="s">
        <v>16</v>
      </c>
      <c r="J2906" t="s">
        <v>6512</v>
      </c>
      <c r="K2906" t="s">
        <v>2712</v>
      </c>
      <c r="L2906">
        <v>447</v>
      </c>
      <c r="M2906" t="str">
        <f>IF(Crime_analysis[[#This Row],[Victim''s Age]]&lt;13,"Child",IF(AND(Crime_analysis[[#This Row],[Victim''s Age]]&gt;13,Crime_analysis[[#This Row],[Victim''s Age]]&lt;18),"Teenager",IF(AND(Crime_analysis[[#This Row],[Victim''s Age]]&gt;=18,Crime_analysis[[#This Row],[Victim''s Age]]&lt;41),"Youth","Adult")))</f>
        <v>Adult</v>
      </c>
    </row>
    <row r="2907" spans="1:13" x14ac:dyDescent="0.35">
      <c r="A2907">
        <v>220510884</v>
      </c>
      <c r="B2907" s="1">
        <v>44744</v>
      </c>
      <c r="C2907" s="1">
        <v>44744</v>
      </c>
      <c r="D2907" t="s">
        <v>146</v>
      </c>
      <c r="E2907" t="s">
        <v>84</v>
      </c>
      <c r="F2907">
        <v>31</v>
      </c>
      <c r="G2907" t="s">
        <v>14</v>
      </c>
      <c r="H2907" t="s">
        <v>20</v>
      </c>
      <c r="I2907" t="s">
        <v>59</v>
      </c>
      <c r="J2907" t="s">
        <v>113</v>
      </c>
      <c r="K2907" t="s">
        <v>2713</v>
      </c>
      <c r="L2907">
        <v>2000</v>
      </c>
      <c r="M2907" t="str">
        <f>IF(Crime_analysis[[#This Row],[Victim''s Age]]&lt;13,"Child",IF(AND(Crime_analysis[[#This Row],[Victim''s Age]]&gt;13,Crime_analysis[[#This Row],[Victim''s Age]]&lt;18),"Teenager",IF(AND(Crime_analysis[[#This Row],[Victim''s Age]]&gt;=18,Crime_analysis[[#This Row],[Victim''s Age]]&lt;41),"Youth","Adult")))</f>
        <v>Youth</v>
      </c>
    </row>
    <row r="2908" spans="1:13" x14ac:dyDescent="0.35">
      <c r="A2908">
        <v>220917017</v>
      </c>
      <c r="B2908" s="1">
        <v>44902</v>
      </c>
      <c r="C2908" s="1">
        <v>44901</v>
      </c>
      <c r="D2908" t="s">
        <v>65</v>
      </c>
      <c r="E2908" t="s">
        <v>1144</v>
      </c>
      <c r="F2908">
        <v>36</v>
      </c>
      <c r="G2908" t="s">
        <v>19</v>
      </c>
      <c r="H2908" t="s">
        <v>30</v>
      </c>
      <c r="I2908" t="s">
        <v>16</v>
      </c>
      <c r="J2908" t="s">
        <v>6512</v>
      </c>
      <c r="K2908" t="s">
        <v>2714</v>
      </c>
      <c r="L2908">
        <v>1059</v>
      </c>
      <c r="M2908" t="str">
        <f>IF(Crime_analysis[[#This Row],[Victim''s Age]]&lt;13,"Child",IF(AND(Crime_analysis[[#This Row],[Victim''s Age]]&gt;13,Crime_analysis[[#This Row],[Victim''s Age]]&lt;18),"Teenager",IF(AND(Crime_analysis[[#This Row],[Victim''s Age]]&gt;=18,Crime_analysis[[#This Row],[Victim''s Age]]&lt;41),"Youth","Adult")))</f>
        <v>Youth</v>
      </c>
    </row>
    <row r="2909" spans="1:13" x14ac:dyDescent="0.35">
      <c r="A2909">
        <v>220114656</v>
      </c>
      <c r="B2909" s="1">
        <v>44733</v>
      </c>
      <c r="C2909" s="1">
        <v>44730</v>
      </c>
      <c r="D2909" t="s">
        <v>42</v>
      </c>
      <c r="E2909" t="s">
        <v>150</v>
      </c>
      <c r="F2909">
        <v>55</v>
      </c>
      <c r="G2909" t="s">
        <v>19</v>
      </c>
      <c r="H2909" t="s">
        <v>15</v>
      </c>
      <c r="I2909" t="s">
        <v>16</v>
      </c>
      <c r="J2909" t="s">
        <v>6512</v>
      </c>
      <c r="K2909" t="s">
        <v>2269</v>
      </c>
      <c r="L2909">
        <v>2240</v>
      </c>
      <c r="M2909" t="str">
        <f>IF(Crime_analysis[[#This Row],[Victim''s Age]]&lt;13,"Child",IF(AND(Crime_analysis[[#This Row],[Victim''s Age]]&gt;13,Crime_analysis[[#This Row],[Victim''s Age]]&lt;18),"Teenager",IF(AND(Crime_analysis[[#This Row],[Victim''s Age]]&gt;=18,Crime_analysis[[#This Row],[Victim''s Age]]&lt;41),"Youth","Adult")))</f>
        <v>Adult</v>
      </c>
    </row>
    <row r="2910" spans="1:13" x14ac:dyDescent="0.35">
      <c r="A2910">
        <v>220813449</v>
      </c>
      <c r="B2910" s="1">
        <v>44792</v>
      </c>
      <c r="C2910" s="1">
        <v>44733</v>
      </c>
      <c r="D2910" t="s">
        <v>141</v>
      </c>
      <c r="E2910" t="s">
        <v>13</v>
      </c>
      <c r="F2910">
        <v>61</v>
      </c>
      <c r="G2910" t="s">
        <v>19</v>
      </c>
      <c r="H2910" t="s">
        <v>30</v>
      </c>
      <c r="I2910" t="s">
        <v>16</v>
      </c>
      <c r="J2910" t="s">
        <v>6512</v>
      </c>
      <c r="K2910" t="s">
        <v>2715</v>
      </c>
      <c r="L2910">
        <v>5</v>
      </c>
      <c r="M2910" t="str">
        <f>IF(Crime_analysis[[#This Row],[Victim''s Age]]&lt;13,"Child",IF(AND(Crime_analysis[[#This Row],[Victim''s Age]]&gt;13,Crime_analysis[[#This Row],[Victim''s Age]]&lt;18),"Teenager",IF(AND(Crime_analysis[[#This Row],[Victim''s Age]]&gt;=18,Crime_analysis[[#This Row],[Victim''s Age]]&lt;41),"Youth","Adult")))</f>
        <v>Adult</v>
      </c>
    </row>
    <row r="2911" spans="1:13" x14ac:dyDescent="0.35">
      <c r="A2911">
        <v>220313524</v>
      </c>
      <c r="B2911" s="1">
        <v>44729</v>
      </c>
      <c r="C2911" s="1">
        <v>44729</v>
      </c>
      <c r="D2911" t="s">
        <v>12</v>
      </c>
      <c r="E2911" t="s">
        <v>13</v>
      </c>
      <c r="F2911">
        <v>30</v>
      </c>
      <c r="G2911" t="s">
        <v>14</v>
      </c>
      <c r="H2911" t="s">
        <v>20</v>
      </c>
      <c r="I2911" t="s">
        <v>16</v>
      </c>
      <c r="J2911" t="s">
        <v>6512</v>
      </c>
      <c r="K2911" t="s">
        <v>2716</v>
      </c>
      <c r="L2911">
        <v>1745</v>
      </c>
      <c r="M2911" t="str">
        <f>IF(Crime_analysis[[#This Row],[Victim''s Age]]&lt;13,"Child",IF(AND(Crime_analysis[[#This Row],[Victim''s Age]]&gt;13,Crime_analysis[[#This Row],[Victim''s Age]]&lt;18),"Teenager",IF(AND(Crime_analysis[[#This Row],[Victim''s Age]]&gt;=18,Crime_analysis[[#This Row],[Victim''s Age]]&lt;41),"Youth","Adult")))</f>
        <v>Youth</v>
      </c>
    </row>
    <row r="2912" spans="1:13" x14ac:dyDescent="0.35">
      <c r="A2912">
        <v>221518158</v>
      </c>
      <c r="B2912" s="1">
        <v>44900</v>
      </c>
      <c r="C2912" s="1">
        <v>44899</v>
      </c>
      <c r="D2912" t="s">
        <v>29</v>
      </c>
      <c r="E2912" t="s">
        <v>156</v>
      </c>
      <c r="F2912">
        <v>23</v>
      </c>
      <c r="G2912" t="s">
        <v>19</v>
      </c>
      <c r="H2912" t="s">
        <v>20</v>
      </c>
      <c r="I2912" t="s">
        <v>16</v>
      </c>
      <c r="J2912" t="s">
        <v>6512</v>
      </c>
      <c r="K2912" t="s">
        <v>2717</v>
      </c>
      <c r="L2912">
        <v>2245</v>
      </c>
      <c r="M2912" t="str">
        <f>IF(Crime_analysis[[#This Row],[Victim''s Age]]&lt;13,"Child",IF(AND(Crime_analysis[[#This Row],[Victim''s Age]]&gt;13,Crime_analysis[[#This Row],[Victim''s Age]]&lt;18),"Teenager",IF(AND(Crime_analysis[[#This Row],[Victim''s Age]]&gt;=18,Crime_analysis[[#This Row],[Victim''s Age]]&lt;41),"Youth","Adult")))</f>
        <v>Youth</v>
      </c>
    </row>
    <row r="2913" spans="1:13" x14ac:dyDescent="0.35">
      <c r="A2913">
        <v>220318999</v>
      </c>
      <c r="B2913" s="1">
        <v>44858</v>
      </c>
      <c r="C2913" s="1">
        <v>44857</v>
      </c>
      <c r="D2913" t="s">
        <v>12</v>
      </c>
      <c r="E2913" t="s">
        <v>50</v>
      </c>
      <c r="F2913">
        <v>43</v>
      </c>
      <c r="G2913" t="s">
        <v>14</v>
      </c>
      <c r="H2913" t="s">
        <v>20</v>
      </c>
      <c r="I2913" t="s">
        <v>16</v>
      </c>
      <c r="J2913" t="s">
        <v>6512</v>
      </c>
      <c r="K2913" t="s">
        <v>2718</v>
      </c>
      <c r="L2913">
        <v>505</v>
      </c>
      <c r="M2913" t="str">
        <f>IF(Crime_analysis[[#This Row],[Victim''s Age]]&lt;13,"Child",IF(AND(Crime_analysis[[#This Row],[Victim''s Age]]&gt;13,Crime_analysis[[#This Row],[Victim''s Age]]&lt;18),"Teenager",IF(AND(Crime_analysis[[#This Row],[Victim''s Age]]&gt;=18,Crime_analysis[[#This Row],[Victim''s Age]]&lt;41),"Youth","Adult")))</f>
        <v>Adult</v>
      </c>
    </row>
    <row r="2914" spans="1:13" x14ac:dyDescent="0.35">
      <c r="A2914">
        <v>221401372</v>
      </c>
      <c r="B2914" s="1">
        <v>44903</v>
      </c>
      <c r="C2914" s="1">
        <v>44903</v>
      </c>
      <c r="D2914" t="s">
        <v>120</v>
      </c>
      <c r="E2914" t="s">
        <v>98</v>
      </c>
      <c r="F2914">
        <v>42</v>
      </c>
      <c r="G2914" t="s">
        <v>19</v>
      </c>
      <c r="H2914" t="s">
        <v>33</v>
      </c>
      <c r="I2914" t="s">
        <v>16</v>
      </c>
      <c r="J2914" t="s">
        <v>6512</v>
      </c>
      <c r="K2914" t="s">
        <v>2719</v>
      </c>
      <c r="L2914">
        <v>1500</v>
      </c>
      <c r="M2914" t="str">
        <f>IF(Crime_analysis[[#This Row],[Victim''s Age]]&lt;13,"Child",IF(AND(Crime_analysis[[#This Row],[Victim''s Age]]&gt;13,Crime_analysis[[#This Row],[Victim''s Age]]&lt;18),"Teenager",IF(AND(Crime_analysis[[#This Row],[Victim''s Age]]&gt;=18,Crime_analysis[[#This Row],[Victim''s Age]]&lt;41),"Youth","Adult")))</f>
        <v>Adult</v>
      </c>
    </row>
    <row r="2915" spans="1:13" x14ac:dyDescent="0.35">
      <c r="A2915">
        <v>221614563</v>
      </c>
      <c r="B2915" s="1">
        <v>44890</v>
      </c>
      <c r="C2915" s="1">
        <v>44890</v>
      </c>
      <c r="D2915" t="s">
        <v>86</v>
      </c>
      <c r="E2915" t="s">
        <v>181</v>
      </c>
      <c r="F2915">
        <v>53</v>
      </c>
      <c r="G2915" t="s">
        <v>19</v>
      </c>
      <c r="H2915" t="s">
        <v>20</v>
      </c>
      <c r="I2915" t="s">
        <v>59</v>
      </c>
      <c r="J2915" t="s">
        <v>78</v>
      </c>
      <c r="K2915" t="s">
        <v>2720</v>
      </c>
      <c r="L2915">
        <v>1640</v>
      </c>
      <c r="M2915" t="str">
        <f>IF(Crime_analysis[[#This Row],[Victim''s Age]]&lt;13,"Child",IF(AND(Crime_analysis[[#This Row],[Victim''s Age]]&gt;13,Crime_analysis[[#This Row],[Victim''s Age]]&lt;18),"Teenager",IF(AND(Crime_analysis[[#This Row],[Victim''s Age]]&gt;=18,Crime_analysis[[#This Row],[Victim''s Age]]&lt;41),"Youth","Adult")))</f>
        <v>Adult</v>
      </c>
    </row>
    <row r="2916" spans="1:13" x14ac:dyDescent="0.35">
      <c r="A2916">
        <v>221012114</v>
      </c>
      <c r="B2916" s="1">
        <v>44769</v>
      </c>
      <c r="C2916" s="1">
        <v>44769</v>
      </c>
      <c r="D2916" t="s">
        <v>77</v>
      </c>
      <c r="E2916" t="s">
        <v>84</v>
      </c>
      <c r="F2916">
        <v>24</v>
      </c>
      <c r="G2916" t="s">
        <v>14</v>
      </c>
      <c r="H2916" t="s">
        <v>20</v>
      </c>
      <c r="I2916" t="s">
        <v>270</v>
      </c>
      <c r="J2916" t="s">
        <v>78</v>
      </c>
      <c r="K2916" t="s">
        <v>2721</v>
      </c>
      <c r="L2916">
        <v>1520</v>
      </c>
      <c r="M2916" t="str">
        <f>IF(Crime_analysis[[#This Row],[Victim''s Age]]&lt;13,"Child",IF(AND(Crime_analysis[[#This Row],[Victim''s Age]]&gt;13,Crime_analysis[[#This Row],[Victim''s Age]]&lt;18),"Teenager",IF(AND(Crime_analysis[[#This Row],[Victim''s Age]]&gt;=18,Crime_analysis[[#This Row],[Victim''s Age]]&lt;41),"Youth","Adult")))</f>
        <v>Youth</v>
      </c>
    </row>
    <row r="2917" spans="1:13" x14ac:dyDescent="0.35">
      <c r="A2917">
        <v>220414945</v>
      </c>
      <c r="B2917" s="1">
        <v>44867</v>
      </c>
      <c r="C2917" s="1">
        <v>44865</v>
      </c>
      <c r="D2917" t="s">
        <v>68</v>
      </c>
      <c r="E2917" t="s">
        <v>35</v>
      </c>
      <c r="F2917">
        <v>42</v>
      </c>
      <c r="G2917" t="s">
        <v>19</v>
      </c>
      <c r="H2917" t="s">
        <v>20</v>
      </c>
      <c r="I2917" t="s">
        <v>16</v>
      </c>
      <c r="J2917" t="s">
        <v>6512</v>
      </c>
      <c r="K2917" t="s">
        <v>2722</v>
      </c>
      <c r="L2917">
        <v>1700</v>
      </c>
      <c r="M2917" t="str">
        <f>IF(Crime_analysis[[#This Row],[Victim''s Age]]&lt;13,"Child",IF(AND(Crime_analysis[[#This Row],[Victim''s Age]]&gt;13,Crime_analysis[[#This Row],[Victim''s Age]]&lt;18),"Teenager",IF(AND(Crime_analysis[[#This Row],[Victim''s Age]]&gt;=18,Crime_analysis[[#This Row],[Victim''s Age]]&lt;41),"Youth","Adult")))</f>
        <v>Adult</v>
      </c>
    </row>
    <row r="2918" spans="1:13" x14ac:dyDescent="0.35">
      <c r="A2918">
        <v>220813969</v>
      </c>
      <c r="B2918" s="1">
        <v>44803</v>
      </c>
      <c r="C2918" s="1">
        <v>44792</v>
      </c>
      <c r="D2918" t="s">
        <v>141</v>
      </c>
      <c r="E2918" t="s">
        <v>50</v>
      </c>
      <c r="F2918">
        <v>66</v>
      </c>
      <c r="G2918" t="s">
        <v>19</v>
      </c>
      <c r="H2918" t="s">
        <v>30</v>
      </c>
      <c r="I2918" t="s">
        <v>16</v>
      </c>
      <c r="J2918" t="s">
        <v>6512</v>
      </c>
      <c r="K2918" t="s">
        <v>2723</v>
      </c>
      <c r="L2918">
        <v>400</v>
      </c>
      <c r="M2918" t="str">
        <f>IF(Crime_analysis[[#This Row],[Victim''s Age]]&lt;13,"Child",IF(AND(Crime_analysis[[#This Row],[Victim''s Age]]&gt;13,Crime_analysis[[#This Row],[Victim''s Age]]&lt;18),"Teenager",IF(AND(Crime_analysis[[#This Row],[Victim''s Age]]&gt;=18,Crime_analysis[[#This Row],[Victim''s Age]]&lt;41),"Youth","Adult")))</f>
        <v>Adult</v>
      </c>
    </row>
    <row r="2919" spans="1:13" x14ac:dyDescent="0.35">
      <c r="A2919">
        <v>221318455</v>
      </c>
      <c r="B2919" s="1">
        <v>44832</v>
      </c>
      <c r="C2919" s="1">
        <v>44832</v>
      </c>
      <c r="D2919" t="s">
        <v>52</v>
      </c>
      <c r="E2919" t="s">
        <v>84</v>
      </c>
      <c r="F2919">
        <v>29</v>
      </c>
      <c r="G2919" t="s">
        <v>14</v>
      </c>
      <c r="H2919" t="s">
        <v>15</v>
      </c>
      <c r="I2919" t="s">
        <v>59</v>
      </c>
      <c r="J2919" t="s">
        <v>6512</v>
      </c>
      <c r="K2919" t="s">
        <v>2724</v>
      </c>
      <c r="L2919">
        <v>1600</v>
      </c>
      <c r="M2919" t="str">
        <f>IF(Crime_analysis[[#This Row],[Victim''s Age]]&lt;13,"Child",IF(AND(Crime_analysis[[#This Row],[Victim''s Age]]&gt;13,Crime_analysis[[#This Row],[Victim''s Age]]&lt;18),"Teenager",IF(AND(Crime_analysis[[#This Row],[Victim''s Age]]&gt;=18,Crime_analysis[[#This Row],[Victim''s Age]]&lt;41),"Youth","Adult")))</f>
        <v>Youth</v>
      </c>
    </row>
    <row r="2920" spans="1:13" x14ac:dyDescent="0.35">
      <c r="A2920">
        <v>221710677</v>
      </c>
      <c r="B2920" s="1">
        <v>44739</v>
      </c>
      <c r="C2920" s="1">
        <v>44738</v>
      </c>
      <c r="D2920" t="s">
        <v>40</v>
      </c>
      <c r="E2920" t="s">
        <v>150</v>
      </c>
      <c r="F2920">
        <v>40</v>
      </c>
      <c r="G2920" t="s">
        <v>19</v>
      </c>
      <c r="H2920" t="s">
        <v>20</v>
      </c>
      <c r="I2920" t="s">
        <v>16</v>
      </c>
      <c r="J2920" t="s">
        <v>6512</v>
      </c>
      <c r="K2920" t="s">
        <v>2725</v>
      </c>
      <c r="L2920">
        <v>1800</v>
      </c>
      <c r="M2920" t="str">
        <f>IF(Crime_analysis[[#This Row],[Victim''s Age]]&lt;13,"Child",IF(AND(Crime_analysis[[#This Row],[Victim''s Age]]&gt;13,Crime_analysis[[#This Row],[Victim''s Age]]&lt;18),"Teenager",IF(AND(Crime_analysis[[#This Row],[Victim''s Age]]&gt;=18,Crime_analysis[[#This Row],[Victim''s Age]]&lt;41),"Youth","Adult")))</f>
        <v>Youth</v>
      </c>
    </row>
    <row r="2921" spans="1:13" x14ac:dyDescent="0.35">
      <c r="A2921">
        <v>221814307</v>
      </c>
      <c r="B2921" s="1">
        <v>44757</v>
      </c>
      <c r="C2921" s="1">
        <v>44757</v>
      </c>
      <c r="D2921" t="s">
        <v>115</v>
      </c>
      <c r="E2921" t="s">
        <v>181</v>
      </c>
      <c r="F2921">
        <v>25</v>
      </c>
      <c r="G2921" t="s">
        <v>14</v>
      </c>
      <c r="H2921" t="s">
        <v>20</v>
      </c>
      <c r="I2921" t="s">
        <v>59</v>
      </c>
      <c r="J2921" t="s">
        <v>78</v>
      </c>
      <c r="K2921" t="s">
        <v>2726</v>
      </c>
      <c r="L2921">
        <v>245</v>
      </c>
      <c r="M2921" t="str">
        <f>IF(Crime_analysis[[#This Row],[Victim''s Age]]&lt;13,"Child",IF(AND(Crime_analysis[[#This Row],[Victim''s Age]]&gt;13,Crime_analysis[[#This Row],[Victim''s Age]]&lt;18),"Teenager",IF(AND(Crime_analysis[[#This Row],[Victim''s Age]]&gt;=18,Crime_analysis[[#This Row],[Victim''s Age]]&lt;41),"Youth","Adult")))</f>
        <v>Youth</v>
      </c>
    </row>
    <row r="2922" spans="1:13" x14ac:dyDescent="0.35">
      <c r="A2922">
        <v>221220485</v>
      </c>
      <c r="B2922" s="1">
        <v>44832</v>
      </c>
      <c r="C2922" s="1">
        <v>44832</v>
      </c>
      <c r="D2922" t="s">
        <v>24</v>
      </c>
      <c r="E2922" t="s">
        <v>320</v>
      </c>
      <c r="F2922">
        <v>26</v>
      </c>
      <c r="G2922" t="s">
        <v>19</v>
      </c>
      <c r="H2922" t="s">
        <v>15</v>
      </c>
      <c r="I2922" t="s">
        <v>38</v>
      </c>
      <c r="J2922" t="s">
        <v>6512</v>
      </c>
      <c r="K2922" t="s">
        <v>2727</v>
      </c>
      <c r="L2922">
        <v>1300</v>
      </c>
      <c r="M2922" t="str">
        <f>IF(Crime_analysis[[#This Row],[Victim''s Age]]&lt;13,"Child",IF(AND(Crime_analysis[[#This Row],[Victim''s Age]]&gt;13,Crime_analysis[[#This Row],[Victim''s Age]]&lt;18),"Teenager",IF(AND(Crime_analysis[[#This Row],[Victim''s Age]]&gt;=18,Crime_analysis[[#This Row],[Victim''s Age]]&lt;41),"Youth","Adult")))</f>
        <v>Youth</v>
      </c>
    </row>
    <row r="2923" spans="1:13" x14ac:dyDescent="0.35">
      <c r="A2923">
        <v>222012692</v>
      </c>
      <c r="B2923" s="1">
        <v>44770</v>
      </c>
      <c r="C2923" s="1">
        <v>44760</v>
      </c>
      <c r="D2923" t="s">
        <v>18</v>
      </c>
      <c r="E2923" t="s">
        <v>181</v>
      </c>
      <c r="F2923">
        <v>32</v>
      </c>
      <c r="G2923" t="s">
        <v>14</v>
      </c>
      <c r="H2923" t="s">
        <v>20</v>
      </c>
      <c r="I2923" t="s">
        <v>59</v>
      </c>
      <c r="J2923" t="s">
        <v>78</v>
      </c>
      <c r="K2923" t="s">
        <v>1860</v>
      </c>
      <c r="L2923">
        <v>1745</v>
      </c>
      <c r="M2923" t="str">
        <f>IF(Crime_analysis[[#This Row],[Victim''s Age]]&lt;13,"Child",IF(AND(Crime_analysis[[#This Row],[Victim''s Age]]&gt;13,Crime_analysis[[#This Row],[Victim''s Age]]&lt;18),"Teenager",IF(AND(Crime_analysis[[#This Row],[Victim''s Age]]&gt;=18,Crime_analysis[[#This Row],[Victim''s Age]]&lt;41),"Youth","Adult")))</f>
        <v>Youth</v>
      </c>
    </row>
    <row r="2924" spans="1:13" x14ac:dyDescent="0.35">
      <c r="A2924">
        <v>221821193</v>
      </c>
      <c r="B2924" s="1">
        <v>44891</v>
      </c>
      <c r="C2924" s="1">
        <v>44891</v>
      </c>
      <c r="D2924" t="s">
        <v>115</v>
      </c>
      <c r="E2924" t="s">
        <v>344</v>
      </c>
      <c r="F2924">
        <v>22</v>
      </c>
      <c r="G2924" t="s">
        <v>14</v>
      </c>
      <c r="H2924" t="s">
        <v>15</v>
      </c>
      <c r="I2924" t="s">
        <v>16</v>
      </c>
      <c r="J2924" t="s">
        <v>6512</v>
      </c>
      <c r="K2924" t="s">
        <v>2728</v>
      </c>
      <c r="L2924">
        <v>1600</v>
      </c>
      <c r="M2924" t="str">
        <f>IF(Crime_analysis[[#This Row],[Victim''s Age]]&lt;13,"Child",IF(AND(Crime_analysis[[#This Row],[Victim''s Age]]&gt;13,Crime_analysis[[#This Row],[Victim''s Age]]&lt;18),"Teenager",IF(AND(Crime_analysis[[#This Row],[Victim''s Age]]&gt;=18,Crime_analysis[[#This Row],[Victim''s Age]]&lt;41),"Youth","Adult")))</f>
        <v>Youth</v>
      </c>
    </row>
    <row r="2925" spans="1:13" x14ac:dyDescent="0.35">
      <c r="A2925">
        <v>220817296</v>
      </c>
      <c r="B2925" s="1">
        <v>44890</v>
      </c>
      <c r="C2925" s="1">
        <v>44890</v>
      </c>
      <c r="D2925" t="s">
        <v>141</v>
      </c>
      <c r="E2925" t="s">
        <v>181</v>
      </c>
      <c r="F2925">
        <v>47</v>
      </c>
      <c r="G2925" t="s">
        <v>19</v>
      </c>
      <c r="H2925" t="s">
        <v>20</v>
      </c>
      <c r="I2925" t="s">
        <v>59</v>
      </c>
      <c r="J2925" t="s">
        <v>6512</v>
      </c>
      <c r="K2925" t="s">
        <v>2729</v>
      </c>
      <c r="L2925">
        <v>1345</v>
      </c>
      <c r="M2925" t="str">
        <f>IF(Crime_analysis[[#This Row],[Victim''s Age]]&lt;13,"Child",IF(AND(Crime_analysis[[#This Row],[Victim''s Age]]&gt;13,Crime_analysis[[#This Row],[Victim''s Age]]&lt;18),"Teenager",IF(AND(Crime_analysis[[#This Row],[Victim''s Age]]&gt;=18,Crime_analysis[[#This Row],[Victim''s Age]]&lt;41),"Youth","Adult")))</f>
        <v>Adult</v>
      </c>
    </row>
    <row r="2926" spans="1:13" x14ac:dyDescent="0.35">
      <c r="A2926">
        <v>221516397</v>
      </c>
      <c r="B2926" s="1">
        <v>44857</v>
      </c>
      <c r="C2926" s="1">
        <v>44857</v>
      </c>
      <c r="D2926" t="s">
        <v>29</v>
      </c>
      <c r="E2926" t="s">
        <v>160</v>
      </c>
      <c r="F2926">
        <v>25</v>
      </c>
      <c r="G2926" t="s">
        <v>14</v>
      </c>
      <c r="H2926" t="s">
        <v>20</v>
      </c>
      <c r="I2926" t="s">
        <v>59</v>
      </c>
      <c r="J2926" t="s">
        <v>78</v>
      </c>
      <c r="K2926" t="s">
        <v>2730</v>
      </c>
      <c r="L2926">
        <v>300</v>
      </c>
      <c r="M2926" t="str">
        <f>IF(Crime_analysis[[#This Row],[Victim''s Age]]&lt;13,"Child",IF(AND(Crime_analysis[[#This Row],[Victim''s Age]]&gt;13,Crime_analysis[[#This Row],[Victim''s Age]]&lt;18),"Teenager",IF(AND(Crime_analysis[[#This Row],[Victim''s Age]]&gt;=18,Crime_analysis[[#This Row],[Victim''s Age]]&lt;41),"Youth","Adult")))</f>
        <v>Youth</v>
      </c>
    </row>
    <row r="2927" spans="1:13" x14ac:dyDescent="0.35">
      <c r="A2927">
        <v>221915204</v>
      </c>
      <c r="B2927" s="1">
        <v>44836</v>
      </c>
      <c r="C2927" s="1">
        <v>44836</v>
      </c>
      <c r="D2927" t="s">
        <v>32</v>
      </c>
      <c r="E2927" t="s">
        <v>56</v>
      </c>
      <c r="F2927">
        <v>36</v>
      </c>
      <c r="G2927" t="s">
        <v>14</v>
      </c>
      <c r="H2927" t="s">
        <v>33</v>
      </c>
      <c r="I2927" t="s">
        <v>16</v>
      </c>
      <c r="J2927" t="s">
        <v>6512</v>
      </c>
      <c r="K2927" t="s">
        <v>2594</v>
      </c>
      <c r="L2927">
        <v>130</v>
      </c>
      <c r="M2927" t="str">
        <f>IF(Crime_analysis[[#This Row],[Victim''s Age]]&lt;13,"Child",IF(AND(Crime_analysis[[#This Row],[Victim''s Age]]&gt;13,Crime_analysis[[#This Row],[Victim''s Age]]&lt;18),"Teenager",IF(AND(Crime_analysis[[#This Row],[Victim''s Age]]&gt;=18,Crime_analysis[[#This Row],[Victim''s Age]]&lt;41),"Youth","Adult")))</f>
        <v>Youth</v>
      </c>
    </row>
    <row r="2928" spans="1:13" x14ac:dyDescent="0.35">
      <c r="A2928">
        <v>221013205</v>
      </c>
      <c r="B2928" s="1">
        <v>44797</v>
      </c>
      <c r="C2928" s="1">
        <v>44797</v>
      </c>
      <c r="D2928" t="s">
        <v>77</v>
      </c>
      <c r="E2928" t="s">
        <v>56</v>
      </c>
      <c r="F2928">
        <v>41</v>
      </c>
      <c r="G2928" t="s">
        <v>19</v>
      </c>
      <c r="H2928" t="s">
        <v>126</v>
      </c>
      <c r="I2928" t="s">
        <v>16</v>
      </c>
      <c r="J2928" t="s">
        <v>6512</v>
      </c>
      <c r="K2928" t="s">
        <v>2731</v>
      </c>
      <c r="L2928">
        <v>710</v>
      </c>
      <c r="M2928" t="str">
        <f>IF(Crime_analysis[[#This Row],[Victim''s Age]]&lt;13,"Child",IF(AND(Crime_analysis[[#This Row],[Victim''s Age]]&gt;13,Crime_analysis[[#This Row],[Victim''s Age]]&lt;18),"Teenager",IF(AND(Crime_analysis[[#This Row],[Victim''s Age]]&gt;=18,Crime_analysis[[#This Row],[Victim''s Age]]&lt;41),"Youth","Adult")))</f>
        <v>Adult</v>
      </c>
    </row>
    <row r="2929" spans="1:13" x14ac:dyDescent="0.35">
      <c r="A2929">
        <v>220122078</v>
      </c>
      <c r="B2929" s="1">
        <v>44841</v>
      </c>
      <c r="C2929" s="1">
        <v>44719</v>
      </c>
      <c r="D2929" t="s">
        <v>42</v>
      </c>
      <c r="E2929" t="s">
        <v>13</v>
      </c>
      <c r="F2929">
        <v>30</v>
      </c>
      <c r="G2929" t="s">
        <v>14</v>
      </c>
      <c r="H2929" t="s">
        <v>15</v>
      </c>
      <c r="I2929" t="s">
        <v>16</v>
      </c>
      <c r="J2929" t="s">
        <v>6512</v>
      </c>
      <c r="K2929" t="s">
        <v>2732</v>
      </c>
      <c r="L2929">
        <v>1</v>
      </c>
      <c r="M2929" t="str">
        <f>IF(Crime_analysis[[#This Row],[Victim''s Age]]&lt;13,"Child",IF(AND(Crime_analysis[[#This Row],[Victim''s Age]]&gt;13,Crime_analysis[[#This Row],[Victim''s Age]]&lt;18),"Teenager",IF(AND(Crime_analysis[[#This Row],[Victim''s Age]]&gt;=18,Crime_analysis[[#This Row],[Victim''s Age]]&lt;41),"Youth","Adult")))</f>
        <v>Youth</v>
      </c>
    </row>
    <row r="2930" spans="1:13" x14ac:dyDescent="0.35">
      <c r="A2930">
        <v>220212810</v>
      </c>
      <c r="B2930" s="1">
        <v>44745</v>
      </c>
      <c r="C2930" s="1">
        <v>44745</v>
      </c>
      <c r="D2930" t="s">
        <v>26</v>
      </c>
      <c r="E2930" t="s">
        <v>181</v>
      </c>
      <c r="F2930">
        <v>99</v>
      </c>
      <c r="G2930" t="s">
        <v>19</v>
      </c>
      <c r="H2930" t="s">
        <v>20</v>
      </c>
      <c r="I2930" t="s">
        <v>59</v>
      </c>
      <c r="J2930" t="s">
        <v>78</v>
      </c>
      <c r="K2930" t="s">
        <v>2733</v>
      </c>
      <c r="L2930">
        <v>1058</v>
      </c>
      <c r="M2930" t="str">
        <f>IF(Crime_analysis[[#This Row],[Victim''s Age]]&lt;13,"Child",IF(AND(Crime_analysis[[#This Row],[Victim''s Age]]&gt;13,Crime_analysis[[#This Row],[Victim''s Age]]&lt;18),"Teenager",IF(AND(Crime_analysis[[#This Row],[Victim''s Age]]&gt;=18,Crime_analysis[[#This Row],[Victim''s Age]]&lt;41),"Youth","Adult")))</f>
        <v>Adult</v>
      </c>
    </row>
    <row r="2931" spans="1:13" x14ac:dyDescent="0.35">
      <c r="A2931">
        <v>220215283</v>
      </c>
      <c r="B2931" s="1">
        <v>44798</v>
      </c>
      <c r="C2931" s="1">
        <v>44798</v>
      </c>
      <c r="D2931" t="s">
        <v>26</v>
      </c>
      <c r="E2931" t="s">
        <v>46</v>
      </c>
      <c r="F2931">
        <v>63</v>
      </c>
      <c r="G2931" t="s">
        <v>14</v>
      </c>
      <c r="H2931" t="s">
        <v>20</v>
      </c>
      <c r="I2931" t="s">
        <v>16</v>
      </c>
      <c r="J2931" t="s">
        <v>6512</v>
      </c>
      <c r="K2931" t="s">
        <v>2734</v>
      </c>
      <c r="L2931">
        <v>1000</v>
      </c>
      <c r="M2931" t="str">
        <f>IF(Crime_analysis[[#This Row],[Victim''s Age]]&lt;13,"Child",IF(AND(Crime_analysis[[#This Row],[Victim''s Age]]&gt;13,Crime_analysis[[#This Row],[Victim''s Age]]&lt;18),"Teenager",IF(AND(Crime_analysis[[#This Row],[Victim''s Age]]&gt;=18,Crime_analysis[[#This Row],[Victim''s Age]]&lt;41),"Youth","Adult")))</f>
        <v>Adult</v>
      </c>
    </row>
    <row r="2932" spans="1:13" x14ac:dyDescent="0.35">
      <c r="A2932">
        <v>220510200</v>
      </c>
      <c r="B2932" s="1">
        <v>44726</v>
      </c>
      <c r="C2932" s="1">
        <v>44724</v>
      </c>
      <c r="D2932" t="s">
        <v>146</v>
      </c>
      <c r="E2932" t="s">
        <v>206</v>
      </c>
      <c r="F2932">
        <v>29</v>
      </c>
      <c r="G2932" t="s">
        <v>19</v>
      </c>
      <c r="H2932" t="s">
        <v>62</v>
      </c>
      <c r="I2932" t="s">
        <v>16</v>
      </c>
      <c r="J2932" t="s">
        <v>6512</v>
      </c>
      <c r="K2932" t="s">
        <v>2735</v>
      </c>
      <c r="L2932">
        <v>2106</v>
      </c>
      <c r="M2932" t="str">
        <f>IF(Crime_analysis[[#This Row],[Victim''s Age]]&lt;13,"Child",IF(AND(Crime_analysis[[#This Row],[Victim''s Age]]&gt;13,Crime_analysis[[#This Row],[Victim''s Age]]&lt;18),"Teenager",IF(AND(Crime_analysis[[#This Row],[Victim''s Age]]&gt;=18,Crime_analysis[[#This Row],[Victim''s Age]]&lt;41),"Youth","Adult")))</f>
        <v>Youth</v>
      </c>
    </row>
    <row r="2933" spans="1:13" x14ac:dyDescent="0.35">
      <c r="A2933">
        <v>220617397</v>
      </c>
      <c r="B2933" s="1">
        <v>44846</v>
      </c>
      <c r="C2933" s="1">
        <v>44846</v>
      </c>
      <c r="D2933" t="s">
        <v>22</v>
      </c>
      <c r="E2933" t="s">
        <v>2736</v>
      </c>
      <c r="F2933">
        <v>21</v>
      </c>
      <c r="G2933" t="s">
        <v>19</v>
      </c>
      <c r="H2933" t="s">
        <v>15</v>
      </c>
      <c r="I2933" t="s">
        <v>59</v>
      </c>
      <c r="J2933" t="s">
        <v>78</v>
      </c>
      <c r="K2933" t="s">
        <v>2737</v>
      </c>
      <c r="L2933">
        <v>715</v>
      </c>
      <c r="M2933" t="str">
        <f>IF(Crime_analysis[[#This Row],[Victim''s Age]]&lt;13,"Child",IF(AND(Crime_analysis[[#This Row],[Victim''s Age]]&gt;13,Crime_analysis[[#This Row],[Victim''s Age]]&lt;18),"Teenager",IF(AND(Crime_analysis[[#This Row],[Victim''s Age]]&gt;=18,Crime_analysis[[#This Row],[Victim''s Age]]&lt;41),"Youth","Adult")))</f>
        <v>Youth</v>
      </c>
    </row>
    <row r="2934" spans="1:13" x14ac:dyDescent="0.35">
      <c r="A2934">
        <v>220814422</v>
      </c>
      <c r="B2934" s="1">
        <v>44816</v>
      </c>
      <c r="C2934" s="1">
        <v>44814</v>
      </c>
      <c r="D2934" t="s">
        <v>141</v>
      </c>
      <c r="E2934" t="s">
        <v>13</v>
      </c>
      <c r="F2934">
        <v>30</v>
      </c>
      <c r="G2934" t="s">
        <v>19</v>
      </c>
      <c r="H2934" t="s">
        <v>30</v>
      </c>
      <c r="I2934" t="s">
        <v>16</v>
      </c>
      <c r="J2934" t="s">
        <v>6512</v>
      </c>
      <c r="K2934" t="s">
        <v>1100</v>
      </c>
      <c r="L2934">
        <v>1224</v>
      </c>
      <c r="M2934" t="str">
        <f>IF(Crime_analysis[[#This Row],[Victim''s Age]]&lt;13,"Child",IF(AND(Crime_analysis[[#This Row],[Victim''s Age]]&gt;13,Crime_analysis[[#This Row],[Victim''s Age]]&lt;18),"Teenager",IF(AND(Crime_analysis[[#This Row],[Victim''s Age]]&gt;=18,Crime_analysis[[#This Row],[Victim''s Age]]&lt;41),"Youth","Adult")))</f>
        <v>Youth</v>
      </c>
    </row>
    <row r="2935" spans="1:13" x14ac:dyDescent="0.35">
      <c r="A2935">
        <v>221216405</v>
      </c>
      <c r="B2935" s="1">
        <v>44767</v>
      </c>
      <c r="C2935" s="1">
        <v>44767</v>
      </c>
      <c r="D2935" t="s">
        <v>24</v>
      </c>
      <c r="E2935" t="s">
        <v>415</v>
      </c>
      <c r="F2935">
        <v>29</v>
      </c>
      <c r="G2935" t="s">
        <v>19</v>
      </c>
      <c r="H2935" t="s">
        <v>15</v>
      </c>
      <c r="I2935" t="s">
        <v>1869</v>
      </c>
      <c r="J2935" t="s">
        <v>6512</v>
      </c>
      <c r="K2935" t="s">
        <v>2237</v>
      </c>
      <c r="L2935">
        <v>20</v>
      </c>
      <c r="M2935" t="str">
        <f>IF(Crime_analysis[[#This Row],[Victim''s Age]]&lt;13,"Child",IF(AND(Crime_analysis[[#This Row],[Victim''s Age]]&gt;13,Crime_analysis[[#This Row],[Victim''s Age]]&lt;18),"Teenager",IF(AND(Crime_analysis[[#This Row],[Victim''s Age]]&gt;=18,Crime_analysis[[#This Row],[Victim''s Age]]&lt;41),"Youth","Adult")))</f>
        <v>Youth</v>
      </c>
    </row>
    <row r="2936" spans="1:13" x14ac:dyDescent="0.35">
      <c r="A2936">
        <v>220510294</v>
      </c>
      <c r="B2936" s="1">
        <v>44728</v>
      </c>
      <c r="C2936" s="1">
        <v>44696</v>
      </c>
      <c r="D2936" t="s">
        <v>146</v>
      </c>
      <c r="E2936" t="s">
        <v>35</v>
      </c>
      <c r="F2936">
        <v>47</v>
      </c>
      <c r="G2936" t="s">
        <v>19</v>
      </c>
      <c r="H2936" t="s">
        <v>20</v>
      </c>
      <c r="I2936" t="s">
        <v>16</v>
      </c>
      <c r="J2936" t="s">
        <v>6512</v>
      </c>
      <c r="K2936" t="s">
        <v>900</v>
      </c>
      <c r="L2936">
        <v>800</v>
      </c>
      <c r="M2936" t="str">
        <f>IF(Crime_analysis[[#This Row],[Victim''s Age]]&lt;13,"Child",IF(AND(Crime_analysis[[#This Row],[Victim''s Age]]&gt;13,Crime_analysis[[#This Row],[Victim''s Age]]&lt;18),"Teenager",IF(AND(Crime_analysis[[#This Row],[Victim''s Age]]&gt;=18,Crime_analysis[[#This Row],[Victim''s Age]]&lt;41),"Youth","Adult")))</f>
        <v>Adult</v>
      </c>
    </row>
    <row r="2937" spans="1:13" x14ac:dyDescent="0.35">
      <c r="A2937">
        <v>220317103</v>
      </c>
      <c r="B2937" s="1">
        <v>44824</v>
      </c>
      <c r="C2937" s="1">
        <v>44805</v>
      </c>
      <c r="D2937" t="s">
        <v>12</v>
      </c>
      <c r="E2937" t="s">
        <v>13</v>
      </c>
      <c r="F2937">
        <v>34</v>
      </c>
      <c r="G2937" t="s">
        <v>14</v>
      </c>
      <c r="H2937" t="s">
        <v>20</v>
      </c>
      <c r="I2937" t="s">
        <v>16</v>
      </c>
      <c r="J2937" t="s">
        <v>6512</v>
      </c>
      <c r="K2937" t="s">
        <v>2738</v>
      </c>
      <c r="L2937">
        <v>1233</v>
      </c>
      <c r="M2937" t="str">
        <f>IF(Crime_analysis[[#This Row],[Victim''s Age]]&lt;13,"Child",IF(AND(Crime_analysis[[#This Row],[Victim''s Age]]&gt;13,Crime_analysis[[#This Row],[Victim''s Age]]&lt;18),"Teenager",IF(AND(Crime_analysis[[#This Row],[Victim''s Age]]&gt;=18,Crime_analysis[[#This Row],[Victim''s Age]]&lt;41),"Youth","Adult")))</f>
        <v>Youth</v>
      </c>
    </row>
    <row r="2938" spans="1:13" x14ac:dyDescent="0.35">
      <c r="A2938">
        <v>220617502</v>
      </c>
      <c r="B2938" s="1">
        <v>44849</v>
      </c>
      <c r="C2938" s="1">
        <v>44848</v>
      </c>
      <c r="D2938" t="s">
        <v>22</v>
      </c>
      <c r="E2938" t="s">
        <v>687</v>
      </c>
      <c r="F2938">
        <v>23</v>
      </c>
      <c r="G2938" t="s">
        <v>19</v>
      </c>
      <c r="H2938" t="s">
        <v>15</v>
      </c>
      <c r="I2938" t="s">
        <v>59</v>
      </c>
      <c r="J2938" t="s">
        <v>6512</v>
      </c>
      <c r="K2938" t="s">
        <v>22</v>
      </c>
      <c r="L2938">
        <v>1550</v>
      </c>
      <c r="M2938" t="str">
        <f>IF(Crime_analysis[[#This Row],[Victim''s Age]]&lt;13,"Child",IF(AND(Crime_analysis[[#This Row],[Victim''s Age]]&gt;13,Crime_analysis[[#This Row],[Victim''s Age]]&lt;18),"Teenager",IF(AND(Crime_analysis[[#This Row],[Victim''s Age]]&gt;=18,Crime_analysis[[#This Row],[Victim''s Age]]&lt;41),"Youth","Adult")))</f>
        <v>Youth</v>
      </c>
    </row>
    <row r="2939" spans="1:13" x14ac:dyDescent="0.35">
      <c r="A2939">
        <v>220617846</v>
      </c>
      <c r="B2939" s="1">
        <v>44853</v>
      </c>
      <c r="C2939" s="1">
        <v>44852</v>
      </c>
      <c r="D2939" t="s">
        <v>22</v>
      </c>
      <c r="E2939" t="s">
        <v>50</v>
      </c>
      <c r="F2939">
        <v>63</v>
      </c>
      <c r="G2939" t="s">
        <v>14</v>
      </c>
      <c r="H2939" t="s">
        <v>20</v>
      </c>
      <c r="I2939" t="s">
        <v>16</v>
      </c>
      <c r="J2939" t="s">
        <v>6512</v>
      </c>
      <c r="K2939" t="s">
        <v>1553</v>
      </c>
      <c r="L2939">
        <v>1</v>
      </c>
      <c r="M2939" t="str">
        <f>IF(Crime_analysis[[#This Row],[Victim''s Age]]&lt;13,"Child",IF(AND(Crime_analysis[[#This Row],[Victim''s Age]]&gt;13,Crime_analysis[[#This Row],[Victim''s Age]]&lt;18),"Teenager",IF(AND(Crime_analysis[[#This Row],[Victim''s Age]]&gt;=18,Crime_analysis[[#This Row],[Victim''s Age]]&lt;41),"Youth","Adult")))</f>
        <v>Adult</v>
      </c>
    </row>
    <row r="2940" spans="1:13" x14ac:dyDescent="0.35">
      <c r="A2940">
        <v>221917122</v>
      </c>
      <c r="B2940" s="1">
        <v>44886</v>
      </c>
      <c r="C2940" s="1">
        <v>44886</v>
      </c>
      <c r="D2940" t="s">
        <v>32</v>
      </c>
      <c r="E2940" t="s">
        <v>517</v>
      </c>
      <c r="F2940">
        <v>32</v>
      </c>
      <c r="G2940" t="s">
        <v>14</v>
      </c>
      <c r="H2940" t="s">
        <v>20</v>
      </c>
      <c r="I2940" t="s">
        <v>38</v>
      </c>
      <c r="J2940" t="s">
        <v>6512</v>
      </c>
      <c r="K2940" t="s">
        <v>2739</v>
      </c>
      <c r="L2940">
        <v>900</v>
      </c>
      <c r="M2940" t="str">
        <f>IF(Crime_analysis[[#This Row],[Victim''s Age]]&lt;13,"Child",IF(AND(Crime_analysis[[#This Row],[Victim''s Age]]&gt;13,Crime_analysis[[#This Row],[Victim''s Age]]&lt;18),"Teenager",IF(AND(Crime_analysis[[#This Row],[Victim''s Age]]&gt;=18,Crime_analysis[[#This Row],[Victim''s Age]]&lt;41),"Youth","Adult")))</f>
        <v>Youth</v>
      </c>
    </row>
    <row r="2941" spans="1:13" x14ac:dyDescent="0.35">
      <c r="A2941">
        <v>220115174</v>
      </c>
      <c r="B2941" s="1">
        <v>44740</v>
      </c>
      <c r="C2941" s="1">
        <v>44740</v>
      </c>
      <c r="D2941" t="s">
        <v>42</v>
      </c>
      <c r="E2941" t="s">
        <v>46</v>
      </c>
      <c r="F2941">
        <v>2</v>
      </c>
      <c r="G2941" t="s">
        <v>19</v>
      </c>
      <c r="H2941" t="s">
        <v>20</v>
      </c>
      <c r="I2941" t="s">
        <v>16</v>
      </c>
      <c r="J2941" t="s">
        <v>6512</v>
      </c>
      <c r="K2941" t="s">
        <v>2740</v>
      </c>
      <c r="L2941">
        <v>1100</v>
      </c>
      <c r="M2941" t="str">
        <f>IF(Crime_analysis[[#This Row],[Victim''s Age]]&lt;13,"Child",IF(AND(Crime_analysis[[#This Row],[Victim''s Age]]&gt;13,Crime_analysis[[#This Row],[Victim''s Age]]&lt;18),"Teenager",IF(AND(Crime_analysis[[#This Row],[Victim''s Age]]&gt;=18,Crime_analysis[[#This Row],[Victim''s Age]]&lt;41),"Youth","Adult")))</f>
        <v>Child</v>
      </c>
    </row>
    <row r="2942" spans="1:13" x14ac:dyDescent="0.35">
      <c r="A2942">
        <v>220711829</v>
      </c>
      <c r="B2942" s="1">
        <v>44761</v>
      </c>
      <c r="C2942" s="1">
        <v>44760</v>
      </c>
      <c r="D2942" t="s">
        <v>45</v>
      </c>
      <c r="E2942" t="s">
        <v>687</v>
      </c>
      <c r="F2942">
        <v>41</v>
      </c>
      <c r="G2942" t="s">
        <v>14</v>
      </c>
      <c r="H2942" t="s">
        <v>15</v>
      </c>
      <c r="I2942" t="s">
        <v>2257</v>
      </c>
      <c r="J2942" t="s">
        <v>113</v>
      </c>
      <c r="K2942" t="s">
        <v>2741</v>
      </c>
      <c r="L2942">
        <v>1300</v>
      </c>
      <c r="M2942" t="str">
        <f>IF(Crime_analysis[[#This Row],[Victim''s Age]]&lt;13,"Child",IF(AND(Crime_analysis[[#This Row],[Victim''s Age]]&gt;13,Crime_analysis[[#This Row],[Victim''s Age]]&lt;18),"Teenager",IF(AND(Crime_analysis[[#This Row],[Victim''s Age]]&gt;=18,Crime_analysis[[#This Row],[Victim''s Age]]&lt;41),"Youth","Adult")))</f>
        <v>Adult</v>
      </c>
    </row>
    <row r="2943" spans="1:13" x14ac:dyDescent="0.35">
      <c r="A2943">
        <v>221716458</v>
      </c>
      <c r="B2943" s="1">
        <v>44811</v>
      </c>
      <c r="C2943" s="1">
        <v>44805</v>
      </c>
      <c r="D2943" t="s">
        <v>40</v>
      </c>
      <c r="E2943" t="s">
        <v>50</v>
      </c>
      <c r="F2943">
        <v>49</v>
      </c>
      <c r="G2943" t="s">
        <v>19</v>
      </c>
      <c r="H2943" t="s">
        <v>33</v>
      </c>
      <c r="I2943" t="s">
        <v>16</v>
      </c>
      <c r="J2943" t="s">
        <v>6512</v>
      </c>
      <c r="K2943" t="s">
        <v>477</v>
      </c>
      <c r="L2943">
        <v>1700</v>
      </c>
      <c r="M2943" t="str">
        <f>IF(Crime_analysis[[#This Row],[Victim''s Age]]&lt;13,"Child",IF(AND(Crime_analysis[[#This Row],[Victim''s Age]]&gt;13,Crime_analysis[[#This Row],[Victim''s Age]]&lt;18),"Teenager",IF(AND(Crime_analysis[[#This Row],[Victim''s Age]]&gt;=18,Crime_analysis[[#This Row],[Victim''s Age]]&lt;41),"Youth","Adult")))</f>
        <v>Adult</v>
      </c>
    </row>
    <row r="2944" spans="1:13" x14ac:dyDescent="0.35">
      <c r="A2944">
        <v>221715868</v>
      </c>
      <c r="B2944" s="1">
        <v>44851</v>
      </c>
      <c r="C2944" s="1">
        <v>44851</v>
      </c>
      <c r="D2944" t="s">
        <v>40</v>
      </c>
      <c r="E2944" t="s">
        <v>50</v>
      </c>
      <c r="F2944">
        <v>24</v>
      </c>
      <c r="G2944" t="s">
        <v>14</v>
      </c>
      <c r="H2944" t="s">
        <v>20</v>
      </c>
      <c r="I2944" t="s">
        <v>16</v>
      </c>
      <c r="J2944" t="s">
        <v>6512</v>
      </c>
      <c r="K2944" t="s">
        <v>2742</v>
      </c>
      <c r="L2944">
        <v>600</v>
      </c>
      <c r="M2944" t="str">
        <f>IF(Crime_analysis[[#This Row],[Victim''s Age]]&lt;13,"Child",IF(AND(Crime_analysis[[#This Row],[Victim''s Age]]&gt;13,Crime_analysis[[#This Row],[Victim''s Age]]&lt;18),"Teenager",IF(AND(Crime_analysis[[#This Row],[Victim''s Age]]&gt;=18,Crime_analysis[[#This Row],[Victim''s Age]]&lt;41),"Youth","Adult")))</f>
        <v>Youth</v>
      </c>
    </row>
    <row r="2945" spans="1:13" x14ac:dyDescent="0.35">
      <c r="A2945">
        <v>221417543</v>
      </c>
      <c r="B2945" s="1">
        <v>44844</v>
      </c>
      <c r="C2945" s="1">
        <v>44844</v>
      </c>
      <c r="D2945" t="s">
        <v>120</v>
      </c>
      <c r="E2945" t="s">
        <v>50</v>
      </c>
      <c r="F2945">
        <v>34</v>
      </c>
      <c r="G2945" t="s">
        <v>19</v>
      </c>
      <c r="H2945" t="s">
        <v>30</v>
      </c>
      <c r="I2945" t="s">
        <v>16</v>
      </c>
      <c r="J2945" t="s">
        <v>6512</v>
      </c>
      <c r="K2945" t="s">
        <v>2743</v>
      </c>
      <c r="L2945">
        <v>600</v>
      </c>
      <c r="M2945" t="str">
        <f>IF(Crime_analysis[[#This Row],[Victim''s Age]]&lt;13,"Child",IF(AND(Crime_analysis[[#This Row],[Victim''s Age]]&gt;13,Crime_analysis[[#This Row],[Victim''s Age]]&lt;18),"Teenager",IF(AND(Crime_analysis[[#This Row],[Victim''s Age]]&gt;=18,Crime_analysis[[#This Row],[Victim''s Age]]&lt;41),"Youth","Adult")))</f>
        <v>Youth</v>
      </c>
    </row>
    <row r="2946" spans="1:13" x14ac:dyDescent="0.35">
      <c r="A2946">
        <v>221322452</v>
      </c>
      <c r="B2946" s="1">
        <v>44909</v>
      </c>
      <c r="C2946" s="1">
        <v>44908</v>
      </c>
      <c r="D2946" t="s">
        <v>52</v>
      </c>
      <c r="E2946" t="s">
        <v>150</v>
      </c>
      <c r="F2946">
        <v>32</v>
      </c>
      <c r="G2946" t="s">
        <v>14</v>
      </c>
      <c r="H2946" t="s">
        <v>15</v>
      </c>
      <c r="I2946" t="s">
        <v>16</v>
      </c>
      <c r="J2946" t="s">
        <v>6512</v>
      </c>
      <c r="K2946" t="s">
        <v>2744</v>
      </c>
      <c r="L2946">
        <v>2300</v>
      </c>
      <c r="M2946" t="str">
        <f>IF(Crime_analysis[[#This Row],[Victim''s Age]]&lt;13,"Child",IF(AND(Crime_analysis[[#This Row],[Victim''s Age]]&gt;13,Crime_analysis[[#This Row],[Victim''s Age]]&lt;18),"Teenager",IF(AND(Crime_analysis[[#This Row],[Victim''s Age]]&gt;=18,Crime_analysis[[#This Row],[Victim''s Age]]&lt;41),"Youth","Adult")))</f>
        <v>Youth</v>
      </c>
    </row>
    <row r="2947" spans="1:13" x14ac:dyDescent="0.35">
      <c r="A2947">
        <v>231308099</v>
      </c>
      <c r="B2947" s="1">
        <v>45007</v>
      </c>
      <c r="C2947" s="1">
        <v>44925</v>
      </c>
      <c r="D2947" t="s">
        <v>52</v>
      </c>
      <c r="E2947" t="s">
        <v>181</v>
      </c>
      <c r="F2947">
        <v>40</v>
      </c>
      <c r="G2947" t="s">
        <v>14</v>
      </c>
      <c r="H2947" t="s">
        <v>20</v>
      </c>
      <c r="I2947" t="s">
        <v>59</v>
      </c>
      <c r="J2947" t="s">
        <v>6512</v>
      </c>
      <c r="K2947" t="s">
        <v>2745</v>
      </c>
      <c r="L2947">
        <v>1040</v>
      </c>
      <c r="M2947" t="str">
        <f>IF(Crime_analysis[[#This Row],[Victim''s Age]]&lt;13,"Child",IF(AND(Crime_analysis[[#This Row],[Victim''s Age]]&gt;13,Crime_analysis[[#This Row],[Victim''s Age]]&lt;18),"Teenager",IF(AND(Crime_analysis[[#This Row],[Victim''s Age]]&gt;=18,Crime_analysis[[#This Row],[Victim''s Age]]&lt;41),"Youth","Adult")))</f>
        <v>Youth</v>
      </c>
    </row>
    <row r="2948" spans="1:13" x14ac:dyDescent="0.35">
      <c r="A2948">
        <v>231004018</v>
      </c>
      <c r="B2948" s="1">
        <v>44925</v>
      </c>
      <c r="C2948" s="1">
        <v>44925</v>
      </c>
      <c r="D2948" t="s">
        <v>77</v>
      </c>
      <c r="E2948" t="s">
        <v>84</v>
      </c>
      <c r="F2948">
        <v>41</v>
      </c>
      <c r="G2948" t="s">
        <v>14</v>
      </c>
      <c r="H2948" t="s">
        <v>30</v>
      </c>
      <c r="I2948" t="s">
        <v>59</v>
      </c>
      <c r="J2948" t="s">
        <v>78</v>
      </c>
      <c r="K2948" t="s">
        <v>2746</v>
      </c>
      <c r="L2948">
        <v>1430</v>
      </c>
      <c r="M2948" t="str">
        <f>IF(Crime_analysis[[#This Row],[Victim''s Age]]&lt;13,"Child",IF(AND(Crime_analysis[[#This Row],[Victim''s Age]]&gt;13,Crime_analysis[[#This Row],[Victim''s Age]]&lt;18),"Teenager",IF(AND(Crime_analysis[[#This Row],[Victim''s Age]]&gt;=18,Crime_analysis[[#This Row],[Victim''s Age]]&lt;41),"Youth","Adult")))</f>
        <v>Adult</v>
      </c>
    </row>
    <row r="2949" spans="1:13" x14ac:dyDescent="0.35">
      <c r="A2949">
        <v>220512822</v>
      </c>
      <c r="B2949" s="1">
        <v>44796</v>
      </c>
      <c r="C2949" s="1">
        <v>44795</v>
      </c>
      <c r="D2949" t="s">
        <v>146</v>
      </c>
      <c r="E2949" t="s">
        <v>181</v>
      </c>
      <c r="F2949">
        <v>33</v>
      </c>
      <c r="G2949" t="s">
        <v>14</v>
      </c>
      <c r="H2949" t="s">
        <v>20</v>
      </c>
      <c r="I2949" t="s">
        <v>59</v>
      </c>
      <c r="J2949" t="s">
        <v>6512</v>
      </c>
      <c r="K2949" t="s">
        <v>2747</v>
      </c>
      <c r="L2949">
        <v>2300</v>
      </c>
      <c r="M2949" t="str">
        <f>IF(Crime_analysis[[#This Row],[Victim''s Age]]&lt;13,"Child",IF(AND(Crime_analysis[[#This Row],[Victim''s Age]]&gt;13,Crime_analysis[[#This Row],[Victim''s Age]]&lt;18),"Teenager",IF(AND(Crime_analysis[[#This Row],[Victim''s Age]]&gt;=18,Crime_analysis[[#This Row],[Victim''s Age]]&lt;41),"Youth","Adult")))</f>
        <v>Youth</v>
      </c>
    </row>
    <row r="2950" spans="1:13" x14ac:dyDescent="0.35">
      <c r="A2950">
        <v>221916105</v>
      </c>
      <c r="B2950" s="1">
        <v>44860</v>
      </c>
      <c r="C2950" s="1">
        <v>44860</v>
      </c>
      <c r="D2950" t="s">
        <v>32</v>
      </c>
      <c r="E2950" t="s">
        <v>181</v>
      </c>
      <c r="F2950">
        <v>68</v>
      </c>
      <c r="G2950" t="s">
        <v>19</v>
      </c>
      <c r="H2950" t="s">
        <v>30</v>
      </c>
      <c r="I2950" t="s">
        <v>59</v>
      </c>
      <c r="J2950" t="s">
        <v>78</v>
      </c>
      <c r="K2950" t="s">
        <v>1299</v>
      </c>
      <c r="L2950">
        <v>845</v>
      </c>
      <c r="M2950" t="str">
        <f>IF(Crime_analysis[[#This Row],[Victim''s Age]]&lt;13,"Child",IF(AND(Crime_analysis[[#This Row],[Victim''s Age]]&gt;13,Crime_analysis[[#This Row],[Victim''s Age]]&lt;18),"Teenager",IF(AND(Crime_analysis[[#This Row],[Victim''s Age]]&gt;=18,Crime_analysis[[#This Row],[Victim''s Age]]&lt;41),"Youth","Adult")))</f>
        <v>Adult</v>
      </c>
    </row>
    <row r="2951" spans="1:13" x14ac:dyDescent="0.35">
      <c r="A2951">
        <v>220612005</v>
      </c>
      <c r="B2951" s="1">
        <v>44732</v>
      </c>
      <c r="C2951" s="1">
        <v>44730</v>
      </c>
      <c r="D2951" t="s">
        <v>22</v>
      </c>
      <c r="E2951" t="s">
        <v>181</v>
      </c>
      <c r="F2951">
        <v>24</v>
      </c>
      <c r="G2951" t="s">
        <v>14</v>
      </c>
      <c r="H2951" t="s">
        <v>15</v>
      </c>
      <c r="I2951" t="s">
        <v>59</v>
      </c>
      <c r="J2951" t="s">
        <v>6512</v>
      </c>
      <c r="K2951" t="s">
        <v>2748</v>
      </c>
      <c r="L2951">
        <v>300</v>
      </c>
      <c r="M2951" t="str">
        <f>IF(Crime_analysis[[#This Row],[Victim''s Age]]&lt;13,"Child",IF(AND(Crime_analysis[[#This Row],[Victim''s Age]]&gt;13,Crime_analysis[[#This Row],[Victim''s Age]]&lt;18),"Teenager",IF(AND(Crime_analysis[[#This Row],[Victim''s Age]]&gt;=18,Crime_analysis[[#This Row],[Victim''s Age]]&lt;41),"Youth","Adult")))</f>
        <v>Youth</v>
      </c>
    </row>
    <row r="2952" spans="1:13" x14ac:dyDescent="0.35">
      <c r="A2952">
        <v>221315281</v>
      </c>
      <c r="B2952" s="1">
        <v>44774</v>
      </c>
      <c r="C2952" s="1">
        <v>44774</v>
      </c>
      <c r="D2952" t="s">
        <v>52</v>
      </c>
      <c r="E2952" t="s">
        <v>687</v>
      </c>
      <c r="F2952">
        <v>39</v>
      </c>
      <c r="G2952" t="s">
        <v>14</v>
      </c>
      <c r="H2952" t="s">
        <v>15</v>
      </c>
      <c r="I2952" t="s">
        <v>1392</v>
      </c>
      <c r="J2952" t="s">
        <v>113</v>
      </c>
      <c r="K2952" t="s">
        <v>2749</v>
      </c>
      <c r="L2952">
        <v>1350</v>
      </c>
      <c r="M2952" t="str">
        <f>IF(Crime_analysis[[#This Row],[Victim''s Age]]&lt;13,"Child",IF(AND(Crime_analysis[[#This Row],[Victim''s Age]]&gt;13,Crime_analysis[[#This Row],[Victim''s Age]]&lt;18),"Teenager",IF(AND(Crime_analysis[[#This Row],[Victim''s Age]]&gt;=18,Crime_analysis[[#This Row],[Victim''s Age]]&lt;41),"Youth","Adult")))</f>
        <v>Youth</v>
      </c>
    </row>
    <row r="2953" spans="1:13" x14ac:dyDescent="0.35">
      <c r="A2953">
        <v>221913040</v>
      </c>
      <c r="B2953" s="1">
        <v>44782</v>
      </c>
      <c r="C2953" s="1">
        <v>44782</v>
      </c>
      <c r="D2953" t="s">
        <v>32</v>
      </c>
      <c r="E2953" t="s">
        <v>687</v>
      </c>
      <c r="F2953">
        <v>22</v>
      </c>
      <c r="G2953" t="s">
        <v>19</v>
      </c>
      <c r="H2953" t="s">
        <v>20</v>
      </c>
      <c r="I2953" t="s">
        <v>2750</v>
      </c>
      <c r="J2953" t="s">
        <v>78</v>
      </c>
      <c r="K2953" t="s">
        <v>2751</v>
      </c>
      <c r="L2953">
        <v>2130</v>
      </c>
      <c r="M2953" t="str">
        <f>IF(Crime_analysis[[#This Row],[Victim''s Age]]&lt;13,"Child",IF(AND(Crime_analysis[[#This Row],[Victim''s Age]]&gt;13,Crime_analysis[[#This Row],[Victim''s Age]]&lt;18),"Teenager",IF(AND(Crime_analysis[[#This Row],[Victim''s Age]]&gt;=18,Crime_analysis[[#This Row],[Victim''s Age]]&lt;41),"Youth","Adult")))</f>
        <v>Youth</v>
      </c>
    </row>
    <row r="2954" spans="1:13" x14ac:dyDescent="0.35">
      <c r="A2954">
        <v>220124445</v>
      </c>
      <c r="B2954" s="1">
        <v>44876</v>
      </c>
      <c r="C2954" s="1">
        <v>44876</v>
      </c>
      <c r="D2954" t="s">
        <v>42</v>
      </c>
      <c r="E2954" t="s">
        <v>110</v>
      </c>
      <c r="F2954">
        <v>52</v>
      </c>
      <c r="G2954" t="s">
        <v>19</v>
      </c>
      <c r="H2954" t="s">
        <v>20</v>
      </c>
      <c r="I2954" t="s">
        <v>16</v>
      </c>
      <c r="J2954" t="s">
        <v>6512</v>
      </c>
      <c r="K2954" t="s">
        <v>2752</v>
      </c>
      <c r="L2954">
        <v>1205</v>
      </c>
      <c r="M2954" t="str">
        <f>IF(Crime_analysis[[#This Row],[Victim''s Age]]&lt;13,"Child",IF(AND(Crime_analysis[[#This Row],[Victim''s Age]]&gt;13,Crime_analysis[[#This Row],[Victim''s Age]]&lt;18),"Teenager",IF(AND(Crime_analysis[[#This Row],[Victim''s Age]]&gt;=18,Crime_analysis[[#This Row],[Victim''s Age]]&lt;41),"Youth","Adult")))</f>
        <v>Adult</v>
      </c>
    </row>
    <row r="2955" spans="1:13" x14ac:dyDescent="0.35">
      <c r="A2955">
        <v>221911858</v>
      </c>
      <c r="B2955" s="1">
        <v>44754</v>
      </c>
      <c r="C2955" s="1">
        <v>44750</v>
      </c>
      <c r="D2955" t="s">
        <v>32</v>
      </c>
      <c r="E2955" t="s">
        <v>56</v>
      </c>
      <c r="F2955">
        <v>50</v>
      </c>
      <c r="G2955" t="s">
        <v>19</v>
      </c>
      <c r="H2955" t="s">
        <v>30</v>
      </c>
      <c r="I2955" t="s">
        <v>16</v>
      </c>
      <c r="J2955" t="s">
        <v>6512</v>
      </c>
      <c r="K2955" t="s">
        <v>1374</v>
      </c>
      <c r="L2955">
        <v>2030</v>
      </c>
      <c r="M2955" t="str">
        <f>IF(Crime_analysis[[#This Row],[Victim''s Age]]&lt;13,"Child",IF(AND(Crime_analysis[[#This Row],[Victim''s Age]]&gt;13,Crime_analysis[[#This Row],[Victim''s Age]]&lt;18),"Teenager",IF(AND(Crime_analysis[[#This Row],[Victim''s Age]]&gt;=18,Crime_analysis[[#This Row],[Victim''s Age]]&lt;41),"Youth","Adult")))</f>
        <v>Adult</v>
      </c>
    </row>
    <row r="2956" spans="1:13" x14ac:dyDescent="0.35">
      <c r="A2956">
        <v>221512925</v>
      </c>
      <c r="B2956" s="1">
        <v>44773</v>
      </c>
      <c r="C2956" s="1">
        <v>44770</v>
      </c>
      <c r="D2956" t="s">
        <v>29</v>
      </c>
      <c r="E2956" t="s">
        <v>204</v>
      </c>
      <c r="F2956">
        <v>38</v>
      </c>
      <c r="G2956" t="s">
        <v>19</v>
      </c>
      <c r="H2956" t="s">
        <v>30</v>
      </c>
      <c r="I2956" t="s">
        <v>16</v>
      </c>
      <c r="J2956" t="s">
        <v>78</v>
      </c>
      <c r="K2956" t="s">
        <v>2753</v>
      </c>
      <c r="L2956">
        <v>1723</v>
      </c>
      <c r="M2956" t="str">
        <f>IF(Crime_analysis[[#This Row],[Victim''s Age]]&lt;13,"Child",IF(AND(Crime_analysis[[#This Row],[Victim''s Age]]&gt;13,Crime_analysis[[#This Row],[Victim''s Age]]&lt;18),"Teenager",IF(AND(Crime_analysis[[#This Row],[Victim''s Age]]&gt;=18,Crime_analysis[[#This Row],[Victim''s Age]]&lt;41),"Youth","Adult")))</f>
        <v>Youth</v>
      </c>
    </row>
    <row r="2957" spans="1:13" x14ac:dyDescent="0.35">
      <c r="A2957">
        <v>220120402</v>
      </c>
      <c r="B2957" s="1">
        <v>44817</v>
      </c>
      <c r="C2957" s="1">
        <v>44817</v>
      </c>
      <c r="D2957" t="s">
        <v>42</v>
      </c>
      <c r="E2957" t="s">
        <v>1144</v>
      </c>
      <c r="F2957">
        <v>45</v>
      </c>
      <c r="G2957" t="s">
        <v>19</v>
      </c>
      <c r="H2957" t="s">
        <v>20</v>
      </c>
      <c r="I2957" t="s">
        <v>16</v>
      </c>
      <c r="J2957" t="s">
        <v>6512</v>
      </c>
      <c r="K2957" t="s">
        <v>2754</v>
      </c>
      <c r="L2957">
        <v>620</v>
      </c>
      <c r="M2957" t="str">
        <f>IF(Crime_analysis[[#This Row],[Victim''s Age]]&lt;13,"Child",IF(AND(Crime_analysis[[#This Row],[Victim''s Age]]&gt;13,Crime_analysis[[#This Row],[Victim''s Age]]&lt;18),"Teenager",IF(AND(Crime_analysis[[#This Row],[Victim''s Age]]&gt;=18,Crime_analysis[[#This Row],[Victim''s Age]]&lt;41),"Youth","Adult")))</f>
        <v>Adult</v>
      </c>
    </row>
    <row r="2958" spans="1:13" x14ac:dyDescent="0.35">
      <c r="A2958">
        <v>221611262</v>
      </c>
      <c r="B2958" s="1">
        <v>44781</v>
      </c>
      <c r="C2958" s="1">
        <v>44781</v>
      </c>
      <c r="D2958" t="s">
        <v>86</v>
      </c>
      <c r="E2958" t="s">
        <v>687</v>
      </c>
      <c r="F2958">
        <v>19</v>
      </c>
      <c r="G2958" t="s">
        <v>14</v>
      </c>
      <c r="H2958" t="s">
        <v>20</v>
      </c>
      <c r="I2958" t="s">
        <v>416</v>
      </c>
      <c r="J2958" t="s">
        <v>78</v>
      </c>
      <c r="K2958" t="s">
        <v>1567</v>
      </c>
      <c r="L2958">
        <v>1710</v>
      </c>
      <c r="M2958" t="str">
        <f>IF(Crime_analysis[[#This Row],[Victim''s Age]]&lt;13,"Child",IF(AND(Crime_analysis[[#This Row],[Victim''s Age]]&gt;13,Crime_analysis[[#This Row],[Victim''s Age]]&lt;18),"Teenager",IF(AND(Crime_analysis[[#This Row],[Victim''s Age]]&gt;=18,Crime_analysis[[#This Row],[Victim''s Age]]&lt;41),"Youth","Adult")))</f>
        <v>Youth</v>
      </c>
    </row>
    <row r="2959" spans="1:13" x14ac:dyDescent="0.35">
      <c r="A2959">
        <v>220511343</v>
      </c>
      <c r="B2959" s="1">
        <v>44757</v>
      </c>
      <c r="C2959" s="1">
        <v>44756</v>
      </c>
      <c r="D2959" t="s">
        <v>146</v>
      </c>
      <c r="E2959" t="s">
        <v>110</v>
      </c>
      <c r="F2959">
        <v>47</v>
      </c>
      <c r="G2959" t="s">
        <v>14</v>
      </c>
      <c r="H2959" t="s">
        <v>15</v>
      </c>
      <c r="I2959" t="s">
        <v>16</v>
      </c>
      <c r="J2959" t="s">
        <v>6512</v>
      </c>
      <c r="K2959" t="s">
        <v>2755</v>
      </c>
      <c r="L2959">
        <v>1030</v>
      </c>
      <c r="M2959" t="str">
        <f>IF(Crime_analysis[[#This Row],[Victim''s Age]]&lt;13,"Child",IF(AND(Crime_analysis[[#This Row],[Victim''s Age]]&gt;13,Crime_analysis[[#This Row],[Victim''s Age]]&lt;18),"Teenager",IF(AND(Crime_analysis[[#This Row],[Victim''s Age]]&gt;=18,Crime_analysis[[#This Row],[Victim''s Age]]&lt;41),"Youth","Adult")))</f>
        <v>Adult</v>
      </c>
    </row>
    <row r="2960" spans="1:13" x14ac:dyDescent="0.35">
      <c r="A2960">
        <v>221514537</v>
      </c>
      <c r="B2960" s="1">
        <v>44810</v>
      </c>
      <c r="C2960" s="1">
        <v>44810</v>
      </c>
      <c r="D2960" t="s">
        <v>29</v>
      </c>
      <c r="E2960" t="s">
        <v>181</v>
      </c>
      <c r="F2960">
        <v>39</v>
      </c>
      <c r="G2960" t="s">
        <v>19</v>
      </c>
      <c r="H2960" t="s">
        <v>20</v>
      </c>
      <c r="I2960" t="s">
        <v>59</v>
      </c>
      <c r="J2960" t="s">
        <v>78</v>
      </c>
      <c r="K2960" t="s">
        <v>2756</v>
      </c>
      <c r="L2960">
        <v>1530</v>
      </c>
      <c r="M2960" t="str">
        <f>IF(Crime_analysis[[#This Row],[Victim''s Age]]&lt;13,"Child",IF(AND(Crime_analysis[[#This Row],[Victim''s Age]]&gt;13,Crime_analysis[[#This Row],[Victim''s Age]]&lt;18),"Teenager",IF(AND(Crime_analysis[[#This Row],[Victim''s Age]]&gt;=18,Crime_analysis[[#This Row],[Victim''s Age]]&lt;41),"Youth","Adult")))</f>
        <v>Youth</v>
      </c>
    </row>
    <row r="2961" spans="1:13" x14ac:dyDescent="0.35">
      <c r="A2961">
        <v>230107277</v>
      </c>
      <c r="B2961" s="1">
        <v>44975</v>
      </c>
      <c r="C2961" s="1">
        <v>44893</v>
      </c>
      <c r="D2961" t="s">
        <v>42</v>
      </c>
      <c r="E2961" t="s">
        <v>110</v>
      </c>
      <c r="F2961">
        <v>57</v>
      </c>
      <c r="G2961" t="s">
        <v>14</v>
      </c>
      <c r="H2961" t="s">
        <v>15</v>
      </c>
      <c r="I2961" t="s">
        <v>16</v>
      </c>
      <c r="J2961" t="s">
        <v>6512</v>
      </c>
      <c r="K2961" t="s">
        <v>1199</v>
      </c>
      <c r="L2961">
        <v>800</v>
      </c>
      <c r="M2961" t="str">
        <f>IF(Crime_analysis[[#This Row],[Victim''s Age]]&lt;13,"Child",IF(AND(Crime_analysis[[#This Row],[Victim''s Age]]&gt;13,Crime_analysis[[#This Row],[Victim''s Age]]&lt;18),"Teenager",IF(AND(Crime_analysis[[#This Row],[Victim''s Age]]&gt;=18,Crime_analysis[[#This Row],[Victim''s Age]]&lt;41),"Youth","Adult")))</f>
        <v>Adult</v>
      </c>
    </row>
    <row r="2962" spans="1:13" x14ac:dyDescent="0.35">
      <c r="A2962">
        <v>221814718</v>
      </c>
      <c r="B2962" s="1">
        <v>44766</v>
      </c>
      <c r="C2962" s="1">
        <v>44766</v>
      </c>
      <c r="D2962" t="s">
        <v>115</v>
      </c>
      <c r="E2962" t="s">
        <v>181</v>
      </c>
      <c r="F2962">
        <v>53</v>
      </c>
      <c r="G2962" t="s">
        <v>14</v>
      </c>
      <c r="H2962" t="s">
        <v>15</v>
      </c>
      <c r="I2962" t="s">
        <v>59</v>
      </c>
      <c r="J2962" t="s">
        <v>6512</v>
      </c>
      <c r="K2962" t="s">
        <v>2757</v>
      </c>
      <c r="L2962">
        <v>1240</v>
      </c>
      <c r="M2962" t="str">
        <f>IF(Crime_analysis[[#This Row],[Victim''s Age]]&lt;13,"Child",IF(AND(Crime_analysis[[#This Row],[Victim''s Age]]&gt;13,Crime_analysis[[#This Row],[Victim''s Age]]&lt;18),"Teenager",IF(AND(Crime_analysis[[#This Row],[Victim''s Age]]&gt;=18,Crime_analysis[[#This Row],[Victim''s Age]]&lt;41),"Youth","Adult")))</f>
        <v>Adult</v>
      </c>
    </row>
    <row r="2963" spans="1:13" x14ac:dyDescent="0.35">
      <c r="A2963">
        <v>221711467</v>
      </c>
      <c r="B2963" s="1">
        <v>44763</v>
      </c>
      <c r="C2963" s="1">
        <v>44763</v>
      </c>
      <c r="D2963" t="s">
        <v>40</v>
      </c>
      <c r="E2963" t="s">
        <v>181</v>
      </c>
      <c r="F2963">
        <v>19</v>
      </c>
      <c r="G2963" t="s">
        <v>14</v>
      </c>
      <c r="H2963" t="s">
        <v>20</v>
      </c>
      <c r="I2963" t="s">
        <v>59</v>
      </c>
      <c r="J2963" t="s">
        <v>6512</v>
      </c>
      <c r="K2963" t="s">
        <v>2758</v>
      </c>
      <c r="L2963">
        <v>1400</v>
      </c>
      <c r="M2963" t="str">
        <f>IF(Crime_analysis[[#This Row],[Victim''s Age]]&lt;13,"Child",IF(AND(Crime_analysis[[#This Row],[Victim''s Age]]&gt;13,Crime_analysis[[#This Row],[Victim''s Age]]&lt;18),"Teenager",IF(AND(Crime_analysis[[#This Row],[Victim''s Age]]&gt;=18,Crime_analysis[[#This Row],[Victim''s Age]]&lt;41),"Youth","Adult")))</f>
        <v>Youth</v>
      </c>
    </row>
    <row r="2964" spans="1:13" x14ac:dyDescent="0.35">
      <c r="A2964">
        <v>220612161</v>
      </c>
      <c r="B2964" s="1">
        <v>44736</v>
      </c>
      <c r="C2964" s="1">
        <v>44723</v>
      </c>
      <c r="D2964" t="s">
        <v>22</v>
      </c>
      <c r="E2964" t="s">
        <v>46</v>
      </c>
      <c r="F2964">
        <v>48</v>
      </c>
      <c r="G2964" t="s">
        <v>19</v>
      </c>
      <c r="H2964" t="s">
        <v>20</v>
      </c>
      <c r="I2964" t="s">
        <v>16</v>
      </c>
      <c r="J2964" t="s">
        <v>6512</v>
      </c>
      <c r="K2964" t="s">
        <v>2759</v>
      </c>
      <c r="L2964">
        <v>1200</v>
      </c>
      <c r="M2964" t="str">
        <f>IF(Crime_analysis[[#This Row],[Victim''s Age]]&lt;13,"Child",IF(AND(Crime_analysis[[#This Row],[Victim''s Age]]&gt;13,Crime_analysis[[#This Row],[Victim''s Age]]&lt;18),"Teenager",IF(AND(Crime_analysis[[#This Row],[Victim''s Age]]&gt;=18,Crime_analysis[[#This Row],[Victim''s Age]]&lt;41),"Youth","Adult")))</f>
        <v>Adult</v>
      </c>
    </row>
    <row r="2965" spans="1:13" x14ac:dyDescent="0.35">
      <c r="A2965">
        <v>221713796</v>
      </c>
      <c r="B2965" s="1">
        <v>44824</v>
      </c>
      <c r="C2965" s="1">
        <v>44747</v>
      </c>
      <c r="D2965" t="s">
        <v>40</v>
      </c>
      <c r="E2965" t="s">
        <v>344</v>
      </c>
      <c r="F2965">
        <v>67</v>
      </c>
      <c r="G2965" t="s">
        <v>14</v>
      </c>
      <c r="H2965" t="s">
        <v>30</v>
      </c>
      <c r="I2965" t="s">
        <v>16</v>
      </c>
      <c r="J2965" t="s">
        <v>6512</v>
      </c>
      <c r="K2965" t="s">
        <v>2760</v>
      </c>
      <c r="L2965">
        <v>1200</v>
      </c>
      <c r="M2965" t="str">
        <f>IF(Crime_analysis[[#This Row],[Victim''s Age]]&lt;13,"Child",IF(AND(Crime_analysis[[#This Row],[Victim''s Age]]&gt;13,Crime_analysis[[#This Row],[Victim''s Age]]&lt;18),"Teenager",IF(AND(Crime_analysis[[#This Row],[Victim''s Age]]&gt;=18,Crime_analysis[[#This Row],[Victim''s Age]]&lt;41),"Youth","Adult")))</f>
        <v>Adult</v>
      </c>
    </row>
    <row r="2966" spans="1:13" x14ac:dyDescent="0.35">
      <c r="A2966">
        <v>221223150</v>
      </c>
      <c r="B2966" s="1">
        <v>44873</v>
      </c>
      <c r="C2966" s="1">
        <v>44873</v>
      </c>
      <c r="D2966" t="s">
        <v>24</v>
      </c>
      <c r="E2966" t="s">
        <v>415</v>
      </c>
      <c r="F2966">
        <v>46</v>
      </c>
      <c r="G2966" t="s">
        <v>19</v>
      </c>
      <c r="H2966" t="s">
        <v>20</v>
      </c>
      <c r="I2966" t="s">
        <v>1869</v>
      </c>
      <c r="J2966" t="s">
        <v>6512</v>
      </c>
      <c r="K2966" t="s">
        <v>2761</v>
      </c>
      <c r="L2966">
        <v>700</v>
      </c>
      <c r="M2966" t="str">
        <f>IF(Crime_analysis[[#This Row],[Victim''s Age]]&lt;13,"Child",IF(AND(Crime_analysis[[#This Row],[Victim''s Age]]&gt;13,Crime_analysis[[#This Row],[Victim''s Age]]&lt;18),"Teenager",IF(AND(Crime_analysis[[#This Row],[Victim''s Age]]&gt;=18,Crime_analysis[[#This Row],[Victim''s Age]]&lt;41),"Youth","Adult")))</f>
        <v>Adult</v>
      </c>
    </row>
    <row r="2967" spans="1:13" x14ac:dyDescent="0.35">
      <c r="A2967">
        <v>222013372</v>
      </c>
      <c r="B2967" s="1">
        <v>44740</v>
      </c>
      <c r="C2967" s="1">
        <v>44739</v>
      </c>
      <c r="D2967" t="s">
        <v>18</v>
      </c>
      <c r="E2967" t="s">
        <v>150</v>
      </c>
      <c r="F2967">
        <v>41</v>
      </c>
      <c r="G2967" t="s">
        <v>19</v>
      </c>
      <c r="H2967" t="s">
        <v>30</v>
      </c>
      <c r="I2967" t="s">
        <v>16</v>
      </c>
      <c r="J2967" t="s">
        <v>6512</v>
      </c>
      <c r="K2967" t="s">
        <v>2762</v>
      </c>
      <c r="L2967">
        <v>2330</v>
      </c>
      <c r="M2967" t="str">
        <f>IF(Crime_analysis[[#This Row],[Victim''s Age]]&lt;13,"Child",IF(AND(Crime_analysis[[#This Row],[Victim''s Age]]&gt;13,Crime_analysis[[#This Row],[Victim''s Age]]&lt;18),"Teenager",IF(AND(Crime_analysis[[#This Row],[Victim''s Age]]&gt;=18,Crime_analysis[[#This Row],[Victim''s Age]]&lt;41),"Youth","Adult")))</f>
        <v>Adult</v>
      </c>
    </row>
    <row r="2968" spans="1:13" x14ac:dyDescent="0.35">
      <c r="A2968">
        <v>220713551</v>
      </c>
      <c r="B2968" s="1">
        <v>44795</v>
      </c>
      <c r="C2968" s="1">
        <v>44795</v>
      </c>
      <c r="D2968" t="s">
        <v>45</v>
      </c>
      <c r="E2968" t="s">
        <v>150</v>
      </c>
      <c r="F2968">
        <v>32</v>
      </c>
      <c r="G2968" t="s">
        <v>19</v>
      </c>
      <c r="H2968" t="s">
        <v>30</v>
      </c>
      <c r="I2968" t="s">
        <v>16</v>
      </c>
      <c r="J2968" t="s">
        <v>6512</v>
      </c>
      <c r="K2968" t="s">
        <v>2763</v>
      </c>
      <c r="L2968">
        <v>2015</v>
      </c>
      <c r="M2968" t="str">
        <f>IF(Crime_analysis[[#This Row],[Victim''s Age]]&lt;13,"Child",IF(AND(Crime_analysis[[#This Row],[Victim''s Age]]&gt;13,Crime_analysis[[#This Row],[Victim''s Age]]&lt;18),"Teenager",IF(AND(Crime_analysis[[#This Row],[Victim''s Age]]&gt;=18,Crime_analysis[[#This Row],[Victim''s Age]]&lt;41),"Youth","Adult")))</f>
        <v>Youth</v>
      </c>
    </row>
    <row r="2969" spans="1:13" x14ac:dyDescent="0.35">
      <c r="A2969">
        <v>220117770</v>
      </c>
      <c r="B2969" s="1">
        <v>44780</v>
      </c>
      <c r="C2969" s="1">
        <v>44780</v>
      </c>
      <c r="D2969" t="s">
        <v>42</v>
      </c>
      <c r="E2969" t="s">
        <v>687</v>
      </c>
      <c r="F2969">
        <v>24</v>
      </c>
      <c r="G2969" t="s">
        <v>19</v>
      </c>
      <c r="H2969" t="s">
        <v>33</v>
      </c>
      <c r="I2969" t="s">
        <v>1907</v>
      </c>
      <c r="J2969" t="s">
        <v>6512</v>
      </c>
      <c r="K2969" t="s">
        <v>2023</v>
      </c>
      <c r="L2969">
        <v>30</v>
      </c>
      <c r="M2969" t="str">
        <f>IF(Crime_analysis[[#This Row],[Victim''s Age]]&lt;13,"Child",IF(AND(Crime_analysis[[#This Row],[Victim''s Age]]&gt;13,Crime_analysis[[#This Row],[Victim''s Age]]&lt;18),"Teenager",IF(AND(Crime_analysis[[#This Row],[Victim''s Age]]&gt;=18,Crime_analysis[[#This Row],[Victim''s Age]]&lt;41),"Youth","Adult")))</f>
        <v>Youth</v>
      </c>
    </row>
    <row r="2970" spans="1:13" x14ac:dyDescent="0.35">
      <c r="A2970">
        <v>222113644</v>
      </c>
      <c r="B2970" s="1">
        <v>44802</v>
      </c>
      <c r="C2970" s="1">
        <v>44800</v>
      </c>
      <c r="D2970" t="s">
        <v>103</v>
      </c>
      <c r="E2970" t="s">
        <v>50</v>
      </c>
      <c r="F2970">
        <v>20</v>
      </c>
      <c r="G2970" t="s">
        <v>19</v>
      </c>
      <c r="H2970" t="s">
        <v>30</v>
      </c>
      <c r="I2970" t="s">
        <v>16</v>
      </c>
      <c r="J2970" t="s">
        <v>6512</v>
      </c>
      <c r="K2970" t="s">
        <v>1308</v>
      </c>
      <c r="L2970">
        <v>1</v>
      </c>
      <c r="M2970" t="str">
        <f>IF(Crime_analysis[[#This Row],[Victim''s Age]]&lt;13,"Child",IF(AND(Crime_analysis[[#This Row],[Victim''s Age]]&gt;13,Crime_analysis[[#This Row],[Victim''s Age]]&lt;18),"Teenager",IF(AND(Crime_analysis[[#This Row],[Victim''s Age]]&gt;=18,Crime_analysis[[#This Row],[Victim''s Age]]&lt;41),"Youth","Adult")))</f>
        <v>Youth</v>
      </c>
    </row>
    <row r="2971" spans="1:13" x14ac:dyDescent="0.35">
      <c r="A2971">
        <v>220914009</v>
      </c>
      <c r="B2971" s="1">
        <v>44823</v>
      </c>
      <c r="C2971" s="1">
        <v>44822</v>
      </c>
      <c r="D2971" t="s">
        <v>65</v>
      </c>
      <c r="E2971" t="s">
        <v>1144</v>
      </c>
      <c r="F2971">
        <v>41</v>
      </c>
      <c r="G2971" t="s">
        <v>14</v>
      </c>
      <c r="H2971" t="s">
        <v>30</v>
      </c>
      <c r="I2971" t="s">
        <v>16</v>
      </c>
      <c r="J2971" t="s">
        <v>6512</v>
      </c>
      <c r="K2971" t="s">
        <v>2764</v>
      </c>
      <c r="L2971">
        <v>100</v>
      </c>
      <c r="M2971" t="str">
        <f>IF(Crime_analysis[[#This Row],[Victim''s Age]]&lt;13,"Child",IF(AND(Crime_analysis[[#This Row],[Victim''s Age]]&gt;13,Crime_analysis[[#This Row],[Victim''s Age]]&lt;18),"Teenager",IF(AND(Crime_analysis[[#This Row],[Victim''s Age]]&gt;=18,Crime_analysis[[#This Row],[Victim''s Age]]&lt;41),"Youth","Adult")))</f>
        <v>Adult</v>
      </c>
    </row>
    <row r="2972" spans="1:13" x14ac:dyDescent="0.35">
      <c r="A2972">
        <v>230508709</v>
      </c>
      <c r="B2972" s="1">
        <v>45059</v>
      </c>
      <c r="C2972" s="1">
        <v>44562</v>
      </c>
      <c r="D2972" t="s">
        <v>146</v>
      </c>
      <c r="E2972" t="s">
        <v>13</v>
      </c>
      <c r="F2972">
        <v>20</v>
      </c>
      <c r="G2972" t="s">
        <v>14</v>
      </c>
      <c r="H2972" t="s">
        <v>126</v>
      </c>
      <c r="I2972" t="s">
        <v>16</v>
      </c>
      <c r="J2972" t="s">
        <v>6512</v>
      </c>
      <c r="K2972" t="s">
        <v>2765</v>
      </c>
      <c r="L2972">
        <v>1</v>
      </c>
      <c r="M2972" t="str">
        <f>IF(Crime_analysis[[#This Row],[Victim''s Age]]&lt;13,"Child",IF(AND(Crime_analysis[[#This Row],[Victim''s Age]]&gt;13,Crime_analysis[[#This Row],[Victim''s Age]]&lt;18),"Teenager",IF(AND(Crime_analysis[[#This Row],[Victim''s Age]]&gt;=18,Crime_analysis[[#This Row],[Victim''s Age]]&lt;41),"Youth","Adult")))</f>
        <v>Youth</v>
      </c>
    </row>
    <row r="2973" spans="1:13" x14ac:dyDescent="0.35">
      <c r="A2973">
        <v>221216347</v>
      </c>
      <c r="B2973" s="1">
        <v>44764</v>
      </c>
      <c r="C2973" s="1">
        <v>44764</v>
      </c>
      <c r="D2973" t="s">
        <v>24</v>
      </c>
      <c r="E2973" t="s">
        <v>636</v>
      </c>
      <c r="F2973">
        <v>26</v>
      </c>
      <c r="G2973" t="s">
        <v>14</v>
      </c>
      <c r="H2973" t="s">
        <v>20</v>
      </c>
      <c r="I2973" t="s">
        <v>59</v>
      </c>
      <c r="J2973" t="s">
        <v>6512</v>
      </c>
      <c r="K2973" t="s">
        <v>2766</v>
      </c>
      <c r="L2973">
        <v>2030</v>
      </c>
      <c r="M2973" t="str">
        <f>IF(Crime_analysis[[#This Row],[Victim''s Age]]&lt;13,"Child",IF(AND(Crime_analysis[[#This Row],[Victim''s Age]]&gt;13,Crime_analysis[[#This Row],[Victim''s Age]]&lt;18),"Teenager",IF(AND(Crime_analysis[[#This Row],[Victim''s Age]]&gt;=18,Crime_analysis[[#This Row],[Victim''s Age]]&lt;41),"Youth","Adult")))</f>
        <v>Youth</v>
      </c>
    </row>
    <row r="2974" spans="1:13" x14ac:dyDescent="0.35">
      <c r="A2974">
        <v>220511964</v>
      </c>
      <c r="B2974" s="1">
        <v>44772</v>
      </c>
      <c r="C2974" s="1">
        <v>44683</v>
      </c>
      <c r="D2974" t="s">
        <v>146</v>
      </c>
      <c r="E2974" t="s">
        <v>13</v>
      </c>
      <c r="F2974">
        <v>45</v>
      </c>
      <c r="G2974" t="s">
        <v>19</v>
      </c>
      <c r="H2974" t="s">
        <v>20</v>
      </c>
      <c r="I2974" t="s">
        <v>16</v>
      </c>
      <c r="J2974" t="s">
        <v>6512</v>
      </c>
      <c r="K2974" t="s">
        <v>2767</v>
      </c>
      <c r="L2974">
        <v>1250</v>
      </c>
      <c r="M2974" t="str">
        <f>IF(Crime_analysis[[#This Row],[Victim''s Age]]&lt;13,"Child",IF(AND(Crime_analysis[[#This Row],[Victim''s Age]]&gt;13,Crime_analysis[[#This Row],[Victim''s Age]]&lt;18),"Teenager",IF(AND(Crime_analysis[[#This Row],[Victim''s Age]]&gt;=18,Crime_analysis[[#This Row],[Victim''s Age]]&lt;41),"Youth","Adult")))</f>
        <v>Adult</v>
      </c>
    </row>
    <row r="2975" spans="1:13" x14ac:dyDescent="0.35">
      <c r="A2975">
        <v>220413602</v>
      </c>
      <c r="B2975" s="1">
        <v>44831</v>
      </c>
      <c r="C2975" s="1">
        <v>44830</v>
      </c>
      <c r="D2975" t="s">
        <v>68</v>
      </c>
      <c r="E2975" t="s">
        <v>1144</v>
      </c>
      <c r="F2975">
        <v>23</v>
      </c>
      <c r="G2975" t="s">
        <v>19</v>
      </c>
      <c r="H2975" t="s">
        <v>62</v>
      </c>
      <c r="I2975" t="s">
        <v>16</v>
      </c>
      <c r="J2975" t="s">
        <v>6512</v>
      </c>
      <c r="K2975" t="s">
        <v>2768</v>
      </c>
      <c r="L2975">
        <v>1002</v>
      </c>
      <c r="M2975" t="str">
        <f>IF(Crime_analysis[[#This Row],[Victim''s Age]]&lt;13,"Child",IF(AND(Crime_analysis[[#This Row],[Victim''s Age]]&gt;13,Crime_analysis[[#This Row],[Victim''s Age]]&lt;18),"Teenager",IF(AND(Crime_analysis[[#This Row],[Victim''s Age]]&gt;=18,Crime_analysis[[#This Row],[Victim''s Age]]&lt;41),"Youth","Adult")))</f>
        <v>Youth</v>
      </c>
    </row>
    <row r="2976" spans="1:13" x14ac:dyDescent="0.35">
      <c r="A2976">
        <v>221217723</v>
      </c>
      <c r="B2976" s="1">
        <v>44785</v>
      </c>
      <c r="C2976" s="1">
        <v>44714</v>
      </c>
      <c r="D2976" t="s">
        <v>24</v>
      </c>
      <c r="E2976" t="s">
        <v>13</v>
      </c>
      <c r="F2976">
        <v>41</v>
      </c>
      <c r="G2976" t="s">
        <v>14</v>
      </c>
      <c r="H2976" t="s">
        <v>20</v>
      </c>
      <c r="I2976" t="s">
        <v>16</v>
      </c>
      <c r="J2976" t="s">
        <v>6512</v>
      </c>
      <c r="K2976" t="s">
        <v>2769</v>
      </c>
      <c r="L2976">
        <v>1200</v>
      </c>
      <c r="M2976" t="str">
        <f>IF(Crime_analysis[[#This Row],[Victim''s Age]]&lt;13,"Child",IF(AND(Crime_analysis[[#This Row],[Victim''s Age]]&gt;13,Crime_analysis[[#This Row],[Victim''s Age]]&lt;18),"Teenager",IF(AND(Crime_analysis[[#This Row],[Victim''s Age]]&gt;=18,Crime_analysis[[#This Row],[Victim''s Age]]&lt;41),"Youth","Adult")))</f>
        <v>Adult</v>
      </c>
    </row>
    <row r="2977" spans="1:13" x14ac:dyDescent="0.35">
      <c r="A2977">
        <v>222013517</v>
      </c>
      <c r="B2977" s="1">
        <v>44758</v>
      </c>
      <c r="C2977" s="1">
        <v>44756</v>
      </c>
      <c r="D2977" t="s">
        <v>18</v>
      </c>
      <c r="E2977" t="s">
        <v>46</v>
      </c>
      <c r="F2977">
        <v>44</v>
      </c>
      <c r="G2977" t="s">
        <v>19</v>
      </c>
      <c r="H2977" t="s">
        <v>20</v>
      </c>
      <c r="I2977" t="s">
        <v>16</v>
      </c>
      <c r="J2977" t="s">
        <v>6512</v>
      </c>
      <c r="K2977" t="s">
        <v>303</v>
      </c>
      <c r="L2977">
        <v>1930</v>
      </c>
      <c r="M2977" t="str">
        <f>IF(Crime_analysis[[#This Row],[Victim''s Age]]&lt;13,"Child",IF(AND(Crime_analysis[[#This Row],[Victim''s Age]]&gt;13,Crime_analysis[[#This Row],[Victim''s Age]]&lt;18),"Teenager",IF(AND(Crime_analysis[[#This Row],[Victim''s Age]]&gt;=18,Crime_analysis[[#This Row],[Victim''s Age]]&lt;41),"Youth","Adult")))</f>
        <v>Adult</v>
      </c>
    </row>
    <row r="2978" spans="1:13" x14ac:dyDescent="0.35">
      <c r="A2978">
        <v>221412983</v>
      </c>
      <c r="B2978" s="1">
        <v>44737</v>
      </c>
      <c r="C2978" s="1">
        <v>44727</v>
      </c>
      <c r="D2978" t="s">
        <v>120</v>
      </c>
      <c r="E2978" t="s">
        <v>56</v>
      </c>
      <c r="F2978">
        <v>43</v>
      </c>
      <c r="G2978" t="s">
        <v>19</v>
      </c>
      <c r="H2978" t="s">
        <v>30</v>
      </c>
      <c r="I2978" t="s">
        <v>16</v>
      </c>
      <c r="J2978" t="s">
        <v>6512</v>
      </c>
      <c r="K2978" t="s">
        <v>2770</v>
      </c>
      <c r="L2978">
        <v>1300</v>
      </c>
      <c r="M2978" t="str">
        <f>IF(Crime_analysis[[#This Row],[Victim''s Age]]&lt;13,"Child",IF(AND(Crime_analysis[[#This Row],[Victim''s Age]]&gt;13,Crime_analysis[[#This Row],[Victim''s Age]]&lt;18),"Teenager",IF(AND(Crime_analysis[[#This Row],[Victim''s Age]]&gt;=18,Crime_analysis[[#This Row],[Victim''s Age]]&lt;41),"Youth","Adult")))</f>
        <v>Adult</v>
      </c>
    </row>
    <row r="2979" spans="1:13" x14ac:dyDescent="0.35">
      <c r="A2979">
        <v>220125456</v>
      </c>
      <c r="B2979" s="1">
        <v>44894</v>
      </c>
      <c r="C2979" s="1">
        <v>44893</v>
      </c>
      <c r="D2979" t="s">
        <v>42</v>
      </c>
      <c r="E2979" t="s">
        <v>50</v>
      </c>
      <c r="F2979">
        <v>58</v>
      </c>
      <c r="G2979" t="s">
        <v>19</v>
      </c>
      <c r="H2979" t="s">
        <v>33</v>
      </c>
      <c r="I2979" t="s">
        <v>16</v>
      </c>
      <c r="J2979" t="s">
        <v>6512</v>
      </c>
      <c r="K2979" t="s">
        <v>483</v>
      </c>
      <c r="L2979">
        <v>1100</v>
      </c>
      <c r="M2979" t="str">
        <f>IF(Crime_analysis[[#This Row],[Victim''s Age]]&lt;13,"Child",IF(AND(Crime_analysis[[#This Row],[Victim''s Age]]&gt;13,Crime_analysis[[#This Row],[Victim''s Age]]&lt;18),"Teenager",IF(AND(Crime_analysis[[#This Row],[Victim''s Age]]&gt;=18,Crime_analysis[[#This Row],[Victim''s Age]]&lt;41),"Youth","Adult")))</f>
        <v>Adult</v>
      </c>
    </row>
    <row r="2980" spans="1:13" x14ac:dyDescent="0.35">
      <c r="A2980">
        <v>221815922</v>
      </c>
      <c r="B2980" s="1">
        <v>44790</v>
      </c>
      <c r="C2980" s="1">
        <v>44790</v>
      </c>
      <c r="D2980" t="s">
        <v>115</v>
      </c>
      <c r="E2980" t="s">
        <v>415</v>
      </c>
      <c r="F2980">
        <v>59</v>
      </c>
      <c r="G2980" t="s">
        <v>19</v>
      </c>
      <c r="H2980" t="s">
        <v>15</v>
      </c>
      <c r="I2980" t="s">
        <v>270</v>
      </c>
      <c r="J2980" t="s">
        <v>113</v>
      </c>
      <c r="K2980" t="s">
        <v>1535</v>
      </c>
      <c r="L2980">
        <v>1130</v>
      </c>
      <c r="M2980" t="str">
        <f>IF(Crime_analysis[[#This Row],[Victim''s Age]]&lt;13,"Child",IF(AND(Crime_analysis[[#This Row],[Victim''s Age]]&gt;13,Crime_analysis[[#This Row],[Victim''s Age]]&lt;18),"Teenager",IF(AND(Crime_analysis[[#This Row],[Victim''s Age]]&gt;=18,Crime_analysis[[#This Row],[Victim''s Age]]&lt;41),"Youth","Adult")))</f>
        <v>Adult</v>
      </c>
    </row>
    <row r="2981" spans="1:13" x14ac:dyDescent="0.35">
      <c r="A2981">
        <v>220816111</v>
      </c>
      <c r="B2981" s="1">
        <v>44861</v>
      </c>
      <c r="C2981" s="1">
        <v>44817</v>
      </c>
      <c r="D2981" t="s">
        <v>141</v>
      </c>
      <c r="E2981" t="s">
        <v>13</v>
      </c>
      <c r="F2981">
        <v>38</v>
      </c>
      <c r="G2981" t="s">
        <v>19</v>
      </c>
      <c r="H2981" t="s">
        <v>30</v>
      </c>
      <c r="I2981" t="s">
        <v>16</v>
      </c>
      <c r="J2981" t="s">
        <v>6512</v>
      </c>
      <c r="K2981" t="s">
        <v>2771</v>
      </c>
      <c r="L2981">
        <v>1200</v>
      </c>
      <c r="M2981" t="str">
        <f>IF(Crime_analysis[[#This Row],[Victim''s Age]]&lt;13,"Child",IF(AND(Crime_analysis[[#This Row],[Victim''s Age]]&gt;13,Crime_analysis[[#This Row],[Victim''s Age]]&lt;18),"Teenager",IF(AND(Crime_analysis[[#This Row],[Victim''s Age]]&gt;=18,Crime_analysis[[#This Row],[Victim''s Age]]&lt;41),"Youth","Adult")))</f>
        <v>Youth</v>
      </c>
    </row>
    <row r="2982" spans="1:13" x14ac:dyDescent="0.35">
      <c r="A2982">
        <v>220119200</v>
      </c>
      <c r="B2982" s="1">
        <v>44795</v>
      </c>
      <c r="C2982" s="1">
        <v>44788</v>
      </c>
      <c r="D2982" t="s">
        <v>42</v>
      </c>
      <c r="E2982" t="s">
        <v>344</v>
      </c>
      <c r="F2982">
        <v>54</v>
      </c>
      <c r="G2982" t="s">
        <v>14</v>
      </c>
      <c r="H2982" t="s">
        <v>33</v>
      </c>
      <c r="I2982" t="s">
        <v>16</v>
      </c>
      <c r="J2982" t="s">
        <v>6512</v>
      </c>
      <c r="K2982" t="s">
        <v>498</v>
      </c>
      <c r="L2982">
        <v>1300</v>
      </c>
      <c r="M2982" t="str">
        <f>IF(Crime_analysis[[#This Row],[Victim''s Age]]&lt;13,"Child",IF(AND(Crime_analysis[[#This Row],[Victim''s Age]]&gt;13,Crime_analysis[[#This Row],[Victim''s Age]]&lt;18),"Teenager",IF(AND(Crime_analysis[[#This Row],[Victim''s Age]]&gt;=18,Crime_analysis[[#This Row],[Victim''s Age]]&lt;41),"Youth","Adult")))</f>
        <v>Adult</v>
      </c>
    </row>
    <row r="2983" spans="1:13" x14ac:dyDescent="0.35">
      <c r="A2983">
        <v>220620816</v>
      </c>
      <c r="B2983" s="1">
        <v>44926</v>
      </c>
      <c r="C2983" s="1">
        <v>44926</v>
      </c>
      <c r="D2983" t="s">
        <v>22</v>
      </c>
      <c r="E2983" t="s">
        <v>35</v>
      </c>
      <c r="F2983">
        <v>81</v>
      </c>
      <c r="G2983" t="s">
        <v>19</v>
      </c>
      <c r="H2983" t="s">
        <v>33</v>
      </c>
      <c r="I2983" t="s">
        <v>16</v>
      </c>
      <c r="J2983" t="s">
        <v>6512</v>
      </c>
      <c r="K2983" t="s">
        <v>2772</v>
      </c>
      <c r="L2983">
        <v>100</v>
      </c>
      <c r="M2983" t="str">
        <f>IF(Crime_analysis[[#This Row],[Victim''s Age]]&lt;13,"Child",IF(AND(Crime_analysis[[#This Row],[Victim''s Age]]&gt;13,Crime_analysis[[#This Row],[Victim''s Age]]&lt;18),"Teenager",IF(AND(Crime_analysis[[#This Row],[Victim''s Age]]&gt;=18,Crime_analysis[[#This Row],[Victim''s Age]]&lt;41),"Youth","Adult")))</f>
        <v>Adult</v>
      </c>
    </row>
    <row r="2984" spans="1:13" x14ac:dyDescent="0.35">
      <c r="A2984">
        <v>220916020</v>
      </c>
      <c r="B2984" s="1">
        <v>44876</v>
      </c>
      <c r="C2984" s="1">
        <v>44875</v>
      </c>
      <c r="D2984" t="s">
        <v>65</v>
      </c>
      <c r="E2984" t="s">
        <v>84</v>
      </c>
      <c r="F2984">
        <v>27</v>
      </c>
      <c r="G2984" t="s">
        <v>14</v>
      </c>
      <c r="H2984" t="s">
        <v>30</v>
      </c>
      <c r="I2984" t="s">
        <v>59</v>
      </c>
      <c r="J2984" t="s">
        <v>78</v>
      </c>
      <c r="K2984" t="s">
        <v>2117</v>
      </c>
      <c r="L2984">
        <v>2100</v>
      </c>
      <c r="M2984" t="str">
        <f>IF(Crime_analysis[[#This Row],[Victim''s Age]]&lt;13,"Child",IF(AND(Crime_analysis[[#This Row],[Victim''s Age]]&gt;13,Crime_analysis[[#This Row],[Victim''s Age]]&lt;18),"Teenager",IF(AND(Crime_analysis[[#This Row],[Victim''s Age]]&gt;=18,Crime_analysis[[#This Row],[Victim''s Age]]&lt;41),"Youth","Adult")))</f>
        <v>Youth</v>
      </c>
    </row>
    <row r="2985" spans="1:13" x14ac:dyDescent="0.35">
      <c r="A2985">
        <v>231104170</v>
      </c>
      <c r="B2985" s="1">
        <v>44931</v>
      </c>
      <c r="C2985" s="1">
        <v>44891</v>
      </c>
      <c r="D2985" t="s">
        <v>61</v>
      </c>
      <c r="E2985" t="s">
        <v>56</v>
      </c>
      <c r="F2985">
        <v>20</v>
      </c>
      <c r="G2985" t="s">
        <v>14</v>
      </c>
      <c r="H2985" t="s">
        <v>30</v>
      </c>
      <c r="I2985" t="s">
        <v>16</v>
      </c>
      <c r="J2985" t="s">
        <v>6512</v>
      </c>
      <c r="K2985" t="s">
        <v>2773</v>
      </c>
      <c r="L2985">
        <v>1213</v>
      </c>
      <c r="M2985" t="str">
        <f>IF(Crime_analysis[[#This Row],[Victim''s Age]]&lt;13,"Child",IF(AND(Crime_analysis[[#This Row],[Victim''s Age]]&gt;13,Crime_analysis[[#This Row],[Victim''s Age]]&lt;18),"Teenager",IF(AND(Crime_analysis[[#This Row],[Victim''s Age]]&gt;=18,Crime_analysis[[#This Row],[Victim''s Age]]&lt;41),"Youth","Adult")))</f>
        <v>Youth</v>
      </c>
    </row>
    <row r="2986" spans="1:13" x14ac:dyDescent="0.35">
      <c r="A2986">
        <v>220715517</v>
      </c>
      <c r="B2986" s="1">
        <v>44854</v>
      </c>
      <c r="C2986" s="1">
        <v>44854</v>
      </c>
      <c r="D2986" t="s">
        <v>45</v>
      </c>
      <c r="E2986" t="s">
        <v>84</v>
      </c>
      <c r="F2986">
        <v>25</v>
      </c>
      <c r="G2986" t="s">
        <v>14</v>
      </c>
      <c r="H2986" t="s">
        <v>20</v>
      </c>
      <c r="I2986" t="s">
        <v>59</v>
      </c>
      <c r="J2986" t="s">
        <v>6512</v>
      </c>
      <c r="K2986" t="s">
        <v>2774</v>
      </c>
      <c r="L2986">
        <v>1000</v>
      </c>
      <c r="M2986" t="str">
        <f>IF(Crime_analysis[[#This Row],[Victim''s Age]]&lt;13,"Child",IF(AND(Crime_analysis[[#This Row],[Victim''s Age]]&gt;13,Crime_analysis[[#This Row],[Victim''s Age]]&lt;18),"Teenager",IF(AND(Crime_analysis[[#This Row],[Victim''s Age]]&gt;=18,Crime_analysis[[#This Row],[Victim''s Age]]&lt;41),"Youth","Adult")))</f>
        <v>Youth</v>
      </c>
    </row>
    <row r="2987" spans="1:13" x14ac:dyDescent="0.35">
      <c r="A2987">
        <v>221910277</v>
      </c>
      <c r="B2987" s="1">
        <v>44714</v>
      </c>
      <c r="C2987" s="1">
        <v>44714</v>
      </c>
      <c r="D2987" t="s">
        <v>32</v>
      </c>
      <c r="E2987" t="s">
        <v>13</v>
      </c>
      <c r="F2987">
        <v>27</v>
      </c>
      <c r="G2987" t="s">
        <v>14</v>
      </c>
      <c r="H2987" t="s">
        <v>20</v>
      </c>
      <c r="I2987" t="s">
        <v>16</v>
      </c>
      <c r="J2987" t="s">
        <v>6512</v>
      </c>
      <c r="K2987" t="s">
        <v>2775</v>
      </c>
      <c r="L2987">
        <v>1</v>
      </c>
      <c r="M2987" t="str">
        <f>IF(Crime_analysis[[#This Row],[Victim''s Age]]&lt;13,"Child",IF(AND(Crime_analysis[[#This Row],[Victim''s Age]]&gt;13,Crime_analysis[[#This Row],[Victim''s Age]]&lt;18),"Teenager",IF(AND(Crime_analysis[[#This Row],[Victim''s Age]]&gt;=18,Crime_analysis[[#This Row],[Victim''s Age]]&lt;41),"Youth","Adult")))</f>
        <v>Youth</v>
      </c>
    </row>
    <row r="2988" spans="1:13" x14ac:dyDescent="0.35">
      <c r="A2988">
        <v>220812936</v>
      </c>
      <c r="B2988" s="1">
        <v>44777</v>
      </c>
      <c r="C2988" s="1">
        <v>44777</v>
      </c>
      <c r="D2988" t="s">
        <v>141</v>
      </c>
      <c r="E2988" t="s">
        <v>181</v>
      </c>
      <c r="F2988">
        <v>62</v>
      </c>
      <c r="G2988" t="s">
        <v>19</v>
      </c>
      <c r="H2988" t="s">
        <v>15</v>
      </c>
      <c r="I2988" t="s">
        <v>59</v>
      </c>
      <c r="J2988" t="s">
        <v>78</v>
      </c>
      <c r="K2988" t="s">
        <v>2776</v>
      </c>
      <c r="L2988">
        <v>1900</v>
      </c>
      <c r="M2988" t="str">
        <f>IF(Crime_analysis[[#This Row],[Victim''s Age]]&lt;13,"Child",IF(AND(Crime_analysis[[#This Row],[Victim''s Age]]&gt;13,Crime_analysis[[#This Row],[Victim''s Age]]&lt;18),"Teenager",IF(AND(Crime_analysis[[#This Row],[Victim''s Age]]&gt;=18,Crime_analysis[[#This Row],[Victim''s Age]]&lt;41),"Youth","Adult")))</f>
        <v>Adult</v>
      </c>
    </row>
    <row r="2989" spans="1:13" x14ac:dyDescent="0.35">
      <c r="A2989">
        <v>221516326</v>
      </c>
      <c r="B2989" s="1">
        <v>44854</v>
      </c>
      <c r="C2989" s="1">
        <v>44854</v>
      </c>
      <c r="D2989" t="s">
        <v>29</v>
      </c>
      <c r="E2989" t="s">
        <v>687</v>
      </c>
      <c r="F2989">
        <v>46</v>
      </c>
      <c r="G2989" t="s">
        <v>19</v>
      </c>
      <c r="H2989" t="s">
        <v>20</v>
      </c>
      <c r="I2989" t="s">
        <v>2247</v>
      </c>
      <c r="J2989" t="s">
        <v>113</v>
      </c>
      <c r="K2989" t="s">
        <v>2777</v>
      </c>
      <c r="L2989">
        <v>1012</v>
      </c>
      <c r="M2989" t="str">
        <f>IF(Crime_analysis[[#This Row],[Victim''s Age]]&lt;13,"Child",IF(AND(Crime_analysis[[#This Row],[Victim''s Age]]&gt;13,Crime_analysis[[#This Row],[Victim''s Age]]&lt;18),"Teenager",IF(AND(Crime_analysis[[#This Row],[Victim''s Age]]&gt;=18,Crime_analysis[[#This Row],[Victim''s Age]]&lt;41),"Youth","Adult")))</f>
        <v>Adult</v>
      </c>
    </row>
    <row r="2990" spans="1:13" x14ac:dyDescent="0.35">
      <c r="A2990">
        <v>221900684</v>
      </c>
      <c r="B2990" s="1">
        <v>44730</v>
      </c>
      <c r="C2990" s="1">
        <v>44730</v>
      </c>
      <c r="D2990" t="s">
        <v>32</v>
      </c>
      <c r="E2990" t="s">
        <v>2778</v>
      </c>
      <c r="F2990">
        <v>46</v>
      </c>
      <c r="G2990" t="s">
        <v>19</v>
      </c>
      <c r="H2990" t="s">
        <v>92</v>
      </c>
      <c r="I2990" t="s">
        <v>16</v>
      </c>
      <c r="J2990" t="s">
        <v>6512</v>
      </c>
      <c r="K2990" t="s">
        <v>2779</v>
      </c>
      <c r="L2990">
        <v>2230</v>
      </c>
      <c r="M2990" t="str">
        <f>IF(Crime_analysis[[#This Row],[Victim''s Age]]&lt;13,"Child",IF(AND(Crime_analysis[[#This Row],[Victim''s Age]]&gt;13,Crime_analysis[[#This Row],[Victim''s Age]]&lt;18),"Teenager",IF(AND(Crime_analysis[[#This Row],[Victim''s Age]]&gt;=18,Crime_analysis[[#This Row],[Victim''s Age]]&lt;41),"Youth","Adult")))</f>
        <v>Adult</v>
      </c>
    </row>
    <row r="2991" spans="1:13" x14ac:dyDescent="0.35">
      <c r="A2991">
        <v>221110664</v>
      </c>
      <c r="B2991" s="1">
        <v>44733</v>
      </c>
      <c r="C2991" s="1">
        <v>44733</v>
      </c>
      <c r="D2991" t="s">
        <v>61</v>
      </c>
      <c r="E2991" t="s">
        <v>1144</v>
      </c>
      <c r="F2991">
        <v>24</v>
      </c>
      <c r="G2991" t="s">
        <v>19</v>
      </c>
      <c r="H2991" t="s">
        <v>80</v>
      </c>
      <c r="I2991" t="s">
        <v>16</v>
      </c>
      <c r="J2991" t="s">
        <v>6512</v>
      </c>
      <c r="K2991" t="s">
        <v>2780</v>
      </c>
      <c r="L2991">
        <v>100</v>
      </c>
      <c r="M2991" t="str">
        <f>IF(Crime_analysis[[#This Row],[Victim''s Age]]&lt;13,"Child",IF(AND(Crime_analysis[[#This Row],[Victim''s Age]]&gt;13,Crime_analysis[[#This Row],[Victim''s Age]]&lt;18),"Teenager",IF(AND(Crime_analysis[[#This Row],[Victim''s Age]]&gt;=18,Crime_analysis[[#This Row],[Victim''s Age]]&lt;41),"Youth","Adult")))</f>
        <v>Youth</v>
      </c>
    </row>
    <row r="2992" spans="1:13" x14ac:dyDescent="0.35">
      <c r="A2992">
        <v>221517677</v>
      </c>
      <c r="B2992" s="1">
        <v>44887</v>
      </c>
      <c r="C2992" s="1">
        <v>44884</v>
      </c>
      <c r="D2992" t="s">
        <v>29</v>
      </c>
      <c r="E2992" t="s">
        <v>50</v>
      </c>
      <c r="F2992">
        <v>30</v>
      </c>
      <c r="G2992" t="s">
        <v>14</v>
      </c>
      <c r="H2992" t="s">
        <v>30</v>
      </c>
      <c r="I2992" t="s">
        <v>16</v>
      </c>
      <c r="J2992" t="s">
        <v>6512</v>
      </c>
      <c r="K2992" t="s">
        <v>2781</v>
      </c>
      <c r="L2992">
        <v>15</v>
      </c>
      <c r="M2992" t="str">
        <f>IF(Crime_analysis[[#This Row],[Victim''s Age]]&lt;13,"Child",IF(AND(Crime_analysis[[#This Row],[Victim''s Age]]&gt;13,Crime_analysis[[#This Row],[Victim''s Age]]&lt;18),"Teenager",IF(AND(Crime_analysis[[#This Row],[Victim''s Age]]&gt;=18,Crime_analysis[[#This Row],[Victim''s Age]]&lt;41),"Youth","Adult")))</f>
        <v>Youth</v>
      </c>
    </row>
    <row r="2993" spans="1:13" x14ac:dyDescent="0.35">
      <c r="A2993">
        <v>220717740</v>
      </c>
      <c r="B2993" s="1">
        <v>44908</v>
      </c>
      <c r="C2993" s="1">
        <v>44908</v>
      </c>
      <c r="D2993" t="s">
        <v>45</v>
      </c>
      <c r="E2993" t="s">
        <v>98</v>
      </c>
      <c r="F2993">
        <v>21</v>
      </c>
      <c r="G2993" t="s">
        <v>16</v>
      </c>
      <c r="H2993" t="s">
        <v>92</v>
      </c>
      <c r="I2993" t="s">
        <v>16</v>
      </c>
      <c r="J2993" t="s">
        <v>6512</v>
      </c>
      <c r="K2993" t="s">
        <v>2782</v>
      </c>
      <c r="L2993">
        <v>235</v>
      </c>
      <c r="M2993" t="str">
        <f>IF(Crime_analysis[[#This Row],[Victim''s Age]]&lt;13,"Child",IF(AND(Crime_analysis[[#This Row],[Victim''s Age]]&gt;13,Crime_analysis[[#This Row],[Victim''s Age]]&lt;18),"Teenager",IF(AND(Crime_analysis[[#This Row],[Victim''s Age]]&gt;=18,Crime_analysis[[#This Row],[Victim''s Age]]&lt;41),"Youth","Adult")))</f>
        <v>Youth</v>
      </c>
    </row>
    <row r="2994" spans="1:13" x14ac:dyDescent="0.35">
      <c r="A2994">
        <v>221718139</v>
      </c>
      <c r="B2994" s="1">
        <v>44916</v>
      </c>
      <c r="C2994" s="1">
        <v>44916</v>
      </c>
      <c r="D2994" t="s">
        <v>40</v>
      </c>
      <c r="E2994" t="s">
        <v>687</v>
      </c>
      <c r="F2994">
        <v>32</v>
      </c>
      <c r="G2994" t="s">
        <v>14</v>
      </c>
      <c r="H2994" t="s">
        <v>33</v>
      </c>
      <c r="I2994" t="s">
        <v>321</v>
      </c>
      <c r="J2994" t="s">
        <v>113</v>
      </c>
      <c r="K2994" t="s">
        <v>2783</v>
      </c>
      <c r="L2994">
        <v>1200</v>
      </c>
      <c r="M2994" t="str">
        <f>IF(Crime_analysis[[#This Row],[Victim''s Age]]&lt;13,"Child",IF(AND(Crime_analysis[[#This Row],[Victim''s Age]]&gt;13,Crime_analysis[[#This Row],[Victim''s Age]]&lt;18),"Teenager",IF(AND(Crime_analysis[[#This Row],[Victim''s Age]]&gt;=18,Crime_analysis[[#This Row],[Victim''s Age]]&lt;41),"Youth","Adult")))</f>
        <v>Youth</v>
      </c>
    </row>
    <row r="2995" spans="1:13" x14ac:dyDescent="0.35">
      <c r="A2995">
        <v>220126560</v>
      </c>
      <c r="B2995" s="1">
        <v>44913</v>
      </c>
      <c r="C2995" s="1">
        <v>44913</v>
      </c>
      <c r="D2995" t="s">
        <v>42</v>
      </c>
      <c r="E2995" t="s">
        <v>150</v>
      </c>
      <c r="F2995">
        <v>38</v>
      </c>
      <c r="G2995" t="s">
        <v>19</v>
      </c>
      <c r="H2995" t="s">
        <v>30</v>
      </c>
      <c r="I2995" t="s">
        <v>16</v>
      </c>
      <c r="J2995" t="s">
        <v>6512</v>
      </c>
      <c r="K2995" t="s">
        <v>1955</v>
      </c>
      <c r="L2995">
        <v>40</v>
      </c>
      <c r="M2995" t="str">
        <f>IF(Crime_analysis[[#This Row],[Victim''s Age]]&lt;13,"Child",IF(AND(Crime_analysis[[#This Row],[Victim''s Age]]&gt;13,Crime_analysis[[#This Row],[Victim''s Age]]&lt;18),"Teenager",IF(AND(Crime_analysis[[#This Row],[Victim''s Age]]&gt;=18,Crime_analysis[[#This Row],[Victim''s Age]]&lt;41),"Youth","Adult")))</f>
        <v>Youth</v>
      </c>
    </row>
    <row r="2996" spans="1:13" x14ac:dyDescent="0.35">
      <c r="A2996">
        <v>221111276</v>
      </c>
      <c r="B2996" s="1">
        <v>44750</v>
      </c>
      <c r="C2996" s="1">
        <v>44746</v>
      </c>
      <c r="D2996" t="s">
        <v>61</v>
      </c>
      <c r="E2996" t="s">
        <v>320</v>
      </c>
      <c r="F2996">
        <v>27</v>
      </c>
      <c r="G2996" t="s">
        <v>14</v>
      </c>
      <c r="H2996" t="s">
        <v>15</v>
      </c>
      <c r="I2996" t="s">
        <v>38</v>
      </c>
      <c r="J2996" t="s">
        <v>6512</v>
      </c>
      <c r="K2996" t="s">
        <v>2784</v>
      </c>
      <c r="L2996">
        <v>2300</v>
      </c>
      <c r="M2996" t="str">
        <f>IF(Crime_analysis[[#This Row],[Victim''s Age]]&lt;13,"Child",IF(AND(Crime_analysis[[#This Row],[Victim''s Age]]&gt;13,Crime_analysis[[#This Row],[Victim''s Age]]&lt;18),"Teenager",IF(AND(Crime_analysis[[#This Row],[Victim''s Age]]&gt;=18,Crime_analysis[[#This Row],[Victim''s Age]]&lt;41),"Youth","Adult")))</f>
        <v>Youth</v>
      </c>
    </row>
    <row r="2997" spans="1:13" x14ac:dyDescent="0.35">
      <c r="A2997">
        <v>221319591</v>
      </c>
      <c r="B2997" s="1">
        <v>44853</v>
      </c>
      <c r="C2997" s="1">
        <v>44853</v>
      </c>
      <c r="D2997" t="s">
        <v>52</v>
      </c>
      <c r="E2997" t="s">
        <v>415</v>
      </c>
      <c r="F2997">
        <v>51</v>
      </c>
      <c r="G2997" t="s">
        <v>14</v>
      </c>
      <c r="H2997" t="s">
        <v>15</v>
      </c>
      <c r="I2997" t="s">
        <v>1653</v>
      </c>
      <c r="J2997" t="s">
        <v>78</v>
      </c>
      <c r="K2997" t="s">
        <v>2785</v>
      </c>
      <c r="L2997">
        <v>2225</v>
      </c>
      <c r="M2997" t="str">
        <f>IF(Crime_analysis[[#This Row],[Victim''s Age]]&lt;13,"Child",IF(AND(Crime_analysis[[#This Row],[Victim''s Age]]&gt;13,Crime_analysis[[#This Row],[Victim''s Age]]&lt;18),"Teenager",IF(AND(Crime_analysis[[#This Row],[Victim''s Age]]&gt;=18,Crime_analysis[[#This Row],[Victim''s Age]]&lt;41),"Youth","Adult")))</f>
        <v>Adult</v>
      </c>
    </row>
    <row r="2998" spans="1:13" x14ac:dyDescent="0.35">
      <c r="A2998">
        <v>221115844</v>
      </c>
      <c r="B2998" s="1">
        <v>44844</v>
      </c>
      <c r="C2998" s="1">
        <v>44844</v>
      </c>
      <c r="D2998" t="s">
        <v>61</v>
      </c>
      <c r="E2998" t="s">
        <v>150</v>
      </c>
      <c r="F2998">
        <v>21</v>
      </c>
      <c r="G2998" t="s">
        <v>14</v>
      </c>
      <c r="H2998" t="s">
        <v>33</v>
      </c>
      <c r="I2998" t="s">
        <v>16</v>
      </c>
      <c r="J2998" t="s">
        <v>6512</v>
      </c>
      <c r="K2998" t="s">
        <v>2786</v>
      </c>
      <c r="L2998">
        <v>1045</v>
      </c>
      <c r="M2998" t="str">
        <f>IF(Crime_analysis[[#This Row],[Victim''s Age]]&lt;13,"Child",IF(AND(Crime_analysis[[#This Row],[Victim''s Age]]&gt;13,Crime_analysis[[#This Row],[Victim''s Age]]&lt;18),"Teenager",IF(AND(Crime_analysis[[#This Row],[Victim''s Age]]&gt;=18,Crime_analysis[[#This Row],[Victim''s Age]]&lt;41),"Youth","Adult")))</f>
        <v>Youth</v>
      </c>
    </row>
    <row r="2999" spans="1:13" x14ac:dyDescent="0.35">
      <c r="A2999">
        <v>220816668</v>
      </c>
      <c r="B2999" s="1">
        <v>44876</v>
      </c>
      <c r="C2999" s="1">
        <v>44874</v>
      </c>
      <c r="D2999" t="s">
        <v>141</v>
      </c>
      <c r="E2999" t="s">
        <v>150</v>
      </c>
      <c r="F2999">
        <v>42</v>
      </c>
      <c r="G2999" t="s">
        <v>19</v>
      </c>
      <c r="H2999" t="s">
        <v>33</v>
      </c>
      <c r="I2999" t="s">
        <v>16</v>
      </c>
      <c r="J2999" t="s">
        <v>6512</v>
      </c>
      <c r="K2999" t="s">
        <v>2787</v>
      </c>
      <c r="L2999">
        <v>1945</v>
      </c>
      <c r="M2999" t="str">
        <f>IF(Crime_analysis[[#This Row],[Victim''s Age]]&lt;13,"Child",IF(AND(Crime_analysis[[#This Row],[Victim''s Age]]&gt;13,Crime_analysis[[#This Row],[Victim''s Age]]&lt;18),"Teenager",IF(AND(Crime_analysis[[#This Row],[Victim''s Age]]&gt;=18,Crime_analysis[[#This Row],[Victim''s Age]]&lt;41),"Youth","Adult")))</f>
        <v>Adult</v>
      </c>
    </row>
    <row r="3000" spans="1:13" x14ac:dyDescent="0.35">
      <c r="A3000">
        <v>221813240</v>
      </c>
      <c r="B3000" s="1">
        <v>44736</v>
      </c>
      <c r="C3000" s="1">
        <v>44736</v>
      </c>
      <c r="D3000" t="s">
        <v>115</v>
      </c>
      <c r="E3000" t="s">
        <v>84</v>
      </c>
      <c r="F3000">
        <v>62</v>
      </c>
      <c r="G3000" t="s">
        <v>19</v>
      </c>
      <c r="H3000" t="s">
        <v>15</v>
      </c>
      <c r="I3000" t="s">
        <v>59</v>
      </c>
      <c r="J3000" t="s">
        <v>6512</v>
      </c>
      <c r="K3000" t="s">
        <v>2788</v>
      </c>
      <c r="L3000">
        <v>1900</v>
      </c>
      <c r="M3000" t="str">
        <f>IF(Crime_analysis[[#This Row],[Victim''s Age]]&lt;13,"Child",IF(AND(Crime_analysis[[#This Row],[Victim''s Age]]&gt;13,Crime_analysis[[#This Row],[Victim''s Age]]&lt;18),"Teenager",IF(AND(Crime_analysis[[#This Row],[Victim''s Age]]&gt;=18,Crime_analysis[[#This Row],[Victim''s Age]]&lt;41),"Youth","Adult")))</f>
        <v>Adult</v>
      </c>
    </row>
    <row r="3001" spans="1:13" x14ac:dyDescent="0.35">
      <c r="A3001">
        <v>221114478</v>
      </c>
      <c r="B3001" s="1">
        <v>44832</v>
      </c>
      <c r="C3001" s="1">
        <v>44819</v>
      </c>
      <c r="D3001" t="s">
        <v>61</v>
      </c>
      <c r="E3001" t="s">
        <v>13</v>
      </c>
      <c r="F3001">
        <v>30</v>
      </c>
      <c r="G3001" t="s">
        <v>19</v>
      </c>
      <c r="H3001" t="s">
        <v>20</v>
      </c>
      <c r="I3001" t="s">
        <v>16</v>
      </c>
      <c r="J3001" t="s">
        <v>6512</v>
      </c>
      <c r="K3001" t="s">
        <v>2789</v>
      </c>
      <c r="L3001">
        <v>900</v>
      </c>
      <c r="M3001" t="str">
        <f>IF(Crime_analysis[[#This Row],[Victim''s Age]]&lt;13,"Child",IF(AND(Crime_analysis[[#This Row],[Victim''s Age]]&gt;13,Crime_analysis[[#This Row],[Victim''s Age]]&lt;18),"Teenager",IF(AND(Crime_analysis[[#This Row],[Victim''s Age]]&gt;=18,Crime_analysis[[#This Row],[Victim''s Age]]&lt;41),"Youth","Adult")))</f>
        <v>Youth</v>
      </c>
    </row>
    <row r="3002" spans="1:13" x14ac:dyDescent="0.35">
      <c r="A3002">
        <v>220516589</v>
      </c>
      <c r="B3002" s="1">
        <v>44898</v>
      </c>
      <c r="C3002" s="1">
        <v>44895</v>
      </c>
      <c r="D3002" t="s">
        <v>146</v>
      </c>
      <c r="E3002" t="s">
        <v>13</v>
      </c>
      <c r="F3002">
        <v>41</v>
      </c>
      <c r="G3002" t="s">
        <v>19</v>
      </c>
      <c r="H3002" t="s">
        <v>20</v>
      </c>
      <c r="I3002" t="s">
        <v>16</v>
      </c>
      <c r="J3002" t="s">
        <v>6512</v>
      </c>
      <c r="K3002" t="s">
        <v>2790</v>
      </c>
      <c r="L3002">
        <v>1535</v>
      </c>
      <c r="M3002" t="str">
        <f>IF(Crime_analysis[[#This Row],[Victim''s Age]]&lt;13,"Child",IF(AND(Crime_analysis[[#This Row],[Victim''s Age]]&gt;13,Crime_analysis[[#This Row],[Victim''s Age]]&lt;18),"Teenager",IF(AND(Crime_analysis[[#This Row],[Victim''s Age]]&gt;=18,Crime_analysis[[#This Row],[Victim''s Age]]&lt;41),"Youth","Adult")))</f>
        <v>Adult</v>
      </c>
    </row>
    <row r="3003" spans="1:13" x14ac:dyDescent="0.35">
      <c r="A3003">
        <v>220414465</v>
      </c>
      <c r="B3003" s="1">
        <v>44853</v>
      </c>
      <c r="C3003" s="1">
        <v>44853</v>
      </c>
      <c r="D3003" t="s">
        <v>68</v>
      </c>
      <c r="E3003" t="s">
        <v>181</v>
      </c>
      <c r="F3003">
        <v>67</v>
      </c>
      <c r="G3003" t="s">
        <v>14</v>
      </c>
      <c r="H3003" t="s">
        <v>20</v>
      </c>
      <c r="I3003" t="s">
        <v>270</v>
      </c>
      <c r="J3003" t="s">
        <v>6512</v>
      </c>
      <c r="K3003" t="s">
        <v>263</v>
      </c>
      <c r="L3003">
        <v>1028</v>
      </c>
      <c r="M3003" t="str">
        <f>IF(Crime_analysis[[#This Row],[Victim''s Age]]&lt;13,"Child",IF(AND(Crime_analysis[[#This Row],[Victim''s Age]]&gt;13,Crime_analysis[[#This Row],[Victim''s Age]]&lt;18),"Teenager",IF(AND(Crime_analysis[[#This Row],[Victim''s Age]]&gt;=18,Crime_analysis[[#This Row],[Victim''s Age]]&lt;41),"Youth","Adult")))</f>
        <v>Adult</v>
      </c>
    </row>
    <row r="3004" spans="1:13" x14ac:dyDescent="0.35">
      <c r="A3004">
        <v>221114754</v>
      </c>
      <c r="B3004" s="1">
        <v>44839</v>
      </c>
      <c r="C3004" s="1">
        <v>44837</v>
      </c>
      <c r="D3004" t="s">
        <v>61</v>
      </c>
      <c r="E3004" t="s">
        <v>46</v>
      </c>
      <c r="F3004">
        <v>32</v>
      </c>
      <c r="G3004" t="s">
        <v>19</v>
      </c>
      <c r="H3004" t="s">
        <v>62</v>
      </c>
      <c r="I3004" t="s">
        <v>16</v>
      </c>
      <c r="J3004" t="s">
        <v>6512</v>
      </c>
      <c r="K3004" t="s">
        <v>2791</v>
      </c>
      <c r="L3004">
        <v>1500</v>
      </c>
      <c r="M3004" t="str">
        <f>IF(Crime_analysis[[#This Row],[Victim''s Age]]&lt;13,"Child",IF(AND(Crime_analysis[[#This Row],[Victim''s Age]]&gt;13,Crime_analysis[[#This Row],[Victim''s Age]]&lt;18),"Teenager",IF(AND(Crime_analysis[[#This Row],[Victim''s Age]]&gt;=18,Crime_analysis[[#This Row],[Victim''s Age]]&lt;41),"Youth","Adult")))</f>
        <v>Youth</v>
      </c>
    </row>
    <row r="3005" spans="1:13" x14ac:dyDescent="0.35">
      <c r="A3005">
        <v>221612749</v>
      </c>
      <c r="B3005" s="1">
        <v>44829</v>
      </c>
      <c r="C3005" s="1">
        <v>44829</v>
      </c>
      <c r="D3005" t="s">
        <v>86</v>
      </c>
      <c r="E3005" t="s">
        <v>687</v>
      </c>
      <c r="F3005">
        <v>25</v>
      </c>
      <c r="G3005" t="s">
        <v>19</v>
      </c>
      <c r="H3005" t="s">
        <v>20</v>
      </c>
      <c r="I3005" t="s">
        <v>889</v>
      </c>
      <c r="J3005" t="s">
        <v>6512</v>
      </c>
      <c r="K3005" t="s">
        <v>952</v>
      </c>
      <c r="L3005">
        <v>1950</v>
      </c>
      <c r="M3005" t="str">
        <f>IF(Crime_analysis[[#This Row],[Victim''s Age]]&lt;13,"Child",IF(AND(Crime_analysis[[#This Row],[Victim''s Age]]&gt;13,Crime_analysis[[#This Row],[Victim''s Age]]&lt;18),"Teenager",IF(AND(Crime_analysis[[#This Row],[Victim''s Age]]&gt;=18,Crime_analysis[[#This Row],[Victim''s Age]]&lt;41),"Youth","Adult")))</f>
        <v>Youth</v>
      </c>
    </row>
    <row r="3006" spans="1:13" x14ac:dyDescent="0.35">
      <c r="A3006">
        <v>221416746</v>
      </c>
      <c r="B3006" s="1">
        <v>44825</v>
      </c>
      <c r="C3006" s="1">
        <v>44824</v>
      </c>
      <c r="D3006" t="s">
        <v>120</v>
      </c>
      <c r="E3006" t="s">
        <v>2583</v>
      </c>
      <c r="F3006">
        <v>26</v>
      </c>
      <c r="G3006" t="s">
        <v>19</v>
      </c>
      <c r="H3006" t="s">
        <v>20</v>
      </c>
      <c r="I3006" t="s">
        <v>270</v>
      </c>
      <c r="J3006" t="s">
        <v>6512</v>
      </c>
      <c r="K3006" t="s">
        <v>2792</v>
      </c>
      <c r="L3006">
        <v>1400</v>
      </c>
      <c r="M3006" t="str">
        <f>IF(Crime_analysis[[#This Row],[Victim''s Age]]&lt;13,"Child",IF(AND(Crime_analysis[[#This Row],[Victim''s Age]]&gt;13,Crime_analysis[[#This Row],[Victim''s Age]]&lt;18),"Teenager",IF(AND(Crime_analysis[[#This Row],[Victim''s Age]]&gt;=18,Crime_analysis[[#This Row],[Victim''s Age]]&lt;41),"Youth","Adult")))</f>
        <v>Youth</v>
      </c>
    </row>
    <row r="3007" spans="1:13" x14ac:dyDescent="0.35">
      <c r="A3007">
        <v>221413515</v>
      </c>
      <c r="B3007" s="1">
        <v>44748</v>
      </c>
      <c r="C3007" s="1">
        <v>44744</v>
      </c>
      <c r="D3007" t="s">
        <v>120</v>
      </c>
      <c r="E3007" t="s">
        <v>156</v>
      </c>
      <c r="F3007">
        <v>53</v>
      </c>
      <c r="G3007" t="s">
        <v>19</v>
      </c>
      <c r="H3007" t="s">
        <v>20</v>
      </c>
      <c r="I3007" t="s">
        <v>16</v>
      </c>
      <c r="J3007" t="s">
        <v>6512</v>
      </c>
      <c r="K3007" t="s">
        <v>2793</v>
      </c>
      <c r="L3007">
        <v>1100</v>
      </c>
      <c r="M3007" t="str">
        <f>IF(Crime_analysis[[#This Row],[Victim''s Age]]&lt;13,"Child",IF(AND(Crime_analysis[[#This Row],[Victim''s Age]]&gt;13,Crime_analysis[[#This Row],[Victim''s Age]]&lt;18),"Teenager",IF(AND(Crime_analysis[[#This Row],[Victim''s Age]]&gt;=18,Crime_analysis[[#This Row],[Victim''s Age]]&lt;41),"Youth","Adult")))</f>
        <v>Adult</v>
      </c>
    </row>
    <row r="3008" spans="1:13" x14ac:dyDescent="0.35">
      <c r="A3008">
        <v>220414217</v>
      </c>
      <c r="B3008" s="1">
        <v>44846</v>
      </c>
      <c r="C3008" s="1">
        <v>44845</v>
      </c>
      <c r="D3008" t="s">
        <v>68</v>
      </c>
      <c r="E3008" t="s">
        <v>50</v>
      </c>
      <c r="F3008">
        <v>25</v>
      </c>
      <c r="G3008" t="s">
        <v>19</v>
      </c>
      <c r="H3008" t="s">
        <v>30</v>
      </c>
      <c r="I3008" t="s">
        <v>16</v>
      </c>
      <c r="J3008" t="s">
        <v>6512</v>
      </c>
      <c r="K3008" t="s">
        <v>2794</v>
      </c>
      <c r="L3008">
        <v>2200</v>
      </c>
      <c r="M3008" t="str">
        <f>IF(Crime_analysis[[#This Row],[Victim''s Age]]&lt;13,"Child",IF(AND(Crime_analysis[[#This Row],[Victim''s Age]]&gt;13,Crime_analysis[[#This Row],[Victim''s Age]]&lt;18),"Teenager",IF(AND(Crime_analysis[[#This Row],[Victim''s Age]]&gt;=18,Crime_analysis[[#This Row],[Victim''s Age]]&lt;41),"Youth","Adult")))</f>
        <v>Youth</v>
      </c>
    </row>
    <row r="3009" spans="1:13" x14ac:dyDescent="0.35">
      <c r="A3009">
        <v>220710581</v>
      </c>
      <c r="B3009" s="1">
        <v>44731</v>
      </c>
      <c r="C3009" s="1">
        <v>44729</v>
      </c>
      <c r="D3009" t="s">
        <v>45</v>
      </c>
      <c r="E3009" t="s">
        <v>35</v>
      </c>
      <c r="F3009">
        <v>21</v>
      </c>
      <c r="G3009" t="s">
        <v>16</v>
      </c>
      <c r="H3009" t="s">
        <v>92</v>
      </c>
      <c r="I3009" t="s">
        <v>16</v>
      </c>
      <c r="J3009" t="s">
        <v>6512</v>
      </c>
      <c r="K3009" t="s">
        <v>2795</v>
      </c>
      <c r="L3009">
        <v>1730</v>
      </c>
      <c r="M3009" t="str">
        <f>IF(Crime_analysis[[#This Row],[Victim''s Age]]&lt;13,"Child",IF(AND(Crime_analysis[[#This Row],[Victim''s Age]]&gt;13,Crime_analysis[[#This Row],[Victim''s Age]]&lt;18),"Teenager",IF(AND(Crime_analysis[[#This Row],[Victim''s Age]]&gt;=18,Crime_analysis[[#This Row],[Victim''s Age]]&lt;41),"Youth","Adult")))</f>
        <v>Youth</v>
      </c>
    </row>
    <row r="3010" spans="1:13" x14ac:dyDescent="0.35">
      <c r="A3010">
        <v>221110255</v>
      </c>
      <c r="B3010" s="1">
        <v>44721</v>
      </c>
      <c r="C3010" s="1">
        <v>44721</v>
      </c>
      <c r="D3010" t="s">
        <v>61</v>
      </c>
      <c r="E3010" t="s">
        <v>181</v>
      </c>
      <c r="F3010">
        <v>35</v>
      </c>
      <c r="G3010" t="s">
        <v>19</v>
      </c>
      <c r="H3010" t="s">
        <v>20</v>
      </c>
      <c r="I3010" t="s">
        <v>59</v>
      </c>
      <c r="J3010" t="s">
        <v>6512</v>
      </c>
      <c r="K3010" t="s">
        <v>2796</v>
      </c>
      <c r="L3010">
        <v>2115</v>
      </c>
      <c r="M3010" t="str">
        <f>IF(Crime_analysis[[#This Row],[Victim''s Age]]&lt;13,"Child",IF(AND(Crime_analysis[[#This Row],[Victim''s Age]]&gt;13,Crime_analysis[[#This Row],[Victim''s Age]]&lt;18),"Teenager",IF(AND(Crime_analysis[[#This Row],[Victim''s Age]]&gt;=18,Crime_analysis[[#This Row],[Victim''s Age]]&lt;41),"Youth","Adult")))</f>
        <v>Youth</v>
      </c>
    </row>
    <row r="3011" spans="1:13" x14ac:dyDescent="0.35">
      <c r="A3011">
        <v>221613065</v>
      </c>
      <c r="B3011" s="1">
        <v>44839</v>
      </c>
      <c r="C3011" s="1">
        <v>44838</v>
      </c>
      <c r="D3011" t="s">
        <v>86</v>
      </c>
      <c r="E3011" t="s">
        <v>2797</v>
      </c>
      <c r="F3011">
        <v>67</v>
      </c>
      <c r="G3011" t="s">
        <v>19</v>
      </c>
      <c r="H3011" t="s">
        <v>20</v>
      </c>
      <c r="I3011" t="s">
        <v>1869</v>
      </c>
      <c r="J3011" t="s">
        <v>6512</v>
      </c>
      <c r="K3011" t="s">
        <v>2798</v>
      </c>
      <c r="L3011">
        <v>1900</v>
      </c>
      <c r="M3011" t="str">
        <f>IF(Crime_analysis[[#This Row],[Victim''s Age]]&lt;13,"Child",IF(AND(Crime_analysis[[#This Row],[Victim''s Age]]&gt;13,Crime_analysis[[#This Row],[Victim''s Age]]&lt;18),"Teenager",IF(AND(Crime_analysis[[#This Row],[Victim''s Age]]&gt;=18,Crime_analysis[[#This Row],[Victim''s Age]]&lt;41),"Youth","Adult")))</f>
        <v>Adult</v>
      </c>
    </row>
    <row r="3012" spans="1:13" x14ac:dyDescent="0.35">
      <c r="A3012">
        <v>221420493</v>
      </c>
      <c r="B3012" s="1">
        <v>44896</v>
      </c>
      <c r="C3012" s="1">
        <v>44896</v>
      </c>
      <c r="D3012" t="s">
        <v>120</v>
      </c>
      <c r="E3012" t="s">
        <v>110</v>
      </c>
      <c r="F3012">
        <v>32</v>
      </c>
      <c r="G3012" t="s">
        <v>14</v>
      </c>
      <c r="H3012" t="s">
        <v>20</v>
      </c>
      <c r="I3012" t="s">
        <v>16</v>
      </c>
      <c r="J3012" t="s">
        <v>6512</v>
      </c>
      <c r="K3012" t="s">
        <v>2487</v>
      </c>
      <c r="L3012">
        <v>1020</v>
      </c>
      <c r="M3012" t="str">
        <f>IF(Crime_analysis[[#This Row],[Victim''s Age]]&lt;13,"Child",IF(AND(Crime_analysis[[#This Row],[Victim''s Age]]&gt;13,Crime_analysis[[#This Row],[Victim''s Age]]&lt;18),"Teenager",IF(AND(Crime_analysis[[#This Row],[Victim''s Age]]&gt;=18,Crime_analysis[[#This Row],[Victim''s Age]]&lt;41),"Youth","Adult")))</f>
        <v>Youth</v>
      </c>
    </row>
    <row r="3013" spans="1:13" x14ac:dyDescent="0.35">
      <c r="A3013">
        <v>222016185</v>
      </c>
      <c r="B3013" s="1">
        <v>44856</v>
      </c>
      <c r="C3013" s="1">
        <v>44770</v>
      </c>
      <c r="D3013" t="s">
        <v>18</v>
      </c>
      <c r="E3013" t="s">
        <v>150</v>
      </c>
      <c r="F3013">
        <v>22</v>
      </c>
      <c r="G3013" t="s">
        <v>14</v>
      </c>
      <c r="H3013" t="s">
        <v>30</v>
      </c>
      <c r="I3013" t="s">
        <v>16</v>
      </c>
      <c r="J3013" t="s">
        <v>6512</v>
      </c>
      <c r="K3013" t="s">
        <v>2799</v>
      </c>
      <c r="L3013">
        <v>2100</v>
      </c>
      <c r="M3013" t="str">
        <f>IF(Crime_analysis[[#This Row],[Victim''s Age]]&lt;13,"Child",IF(AND(Crime_analysis[[#This Row],[Victim''s Age]]&gt;13,Crime_analysis[[#This Row],[Victim''s Age]]&lt;18),"Teenager",IF(AND(Crime_analysis[[#This Row],[Victim''s Age]]&gt;=18,Crime_analysis[[#This Row],[Victim''s Age]]&lt;41),"Youth","Adult")))</f>
        <v>Youth</v>
      </c>
    </row>
    <row r="3014" spans="1:13" x14ac:dyDescent="0.35">
      <c r="A3014">
        <v>222113613</v>
      </c>
      <c r="B3014" s="1">
        <v>44801</v>
      </c>
      <c r="C3014" s="1">
        <v>44801</v>
      </c>
      <c r="D3014" t="s">
        <v>103</v>
      </c>
      <c r="E3014" t="s">
        <v>415</v>
      </c>
      <c r="F3014">
        <v>38</v>
      </c>
      <c r="G3014" t="s">
        <v>19</v>
      </c>
      <c r="H3014" t="s">
        <v>30</v>
      </c>
      <c r="I3014" t="s">
        <v>270</v>
      </c>
      <c r="J3014" t="s">
        <v>6512</v>
      </c>
      <c r="K3014" t="s">
        <v>2800</v>
      </c>
      <c r="L3014">
        <v>2015</v>
      </c>
      <c r="M3014" t="str">
        <f>IF(Crime_analysis[[#This Row],[Victim''s Age]]&lt;13,"Child",IF(AND(Crime_analysis[[#This Row],[Victim''s Age]]&gt;13,Crime_analysis[[#This Row],[Victim''s Age]]&lt;18),"Teenager",IF(AND(Crime_analysis[[#This Row],[Victim''s Age]]&gt;=18,Crime_analysis[[#This Row],[Victim''s Age]]&lt;41),"Youth","Adult")))</f>
        <v>Youth</v>
      </c>
    </row>
    <row r="3015" spans="1:13" x14ac:dyDescent="0.35">
      <c r="A3015">
        <v>221701086</v>
      </c>
      <c r="B3015" s="1">
        <v>44829</v>
      </c>
      <c r="C3015" s="1">
        <v>44829</v>
      </c>
      <c r="D3015" t="s">
        <v>40</v>
      </c>
      <c r="E3015" t="s">
        <v>181</v>
      </c>
      <c r="F3015">
        <v>59</v>
      </c>
      <c r="G3015" t="s">
        <v>19</v>
      </c>
      <c r="H3015" t="s">
        <v>15</v>
      </c>
      <c r="I3015" t="s">
        <v>59</v>
      </c>
      <c r="J3015" t="s">
        <v>6512</v>
      </c>
      <c r="K3015" t="s">
        <v>2801</v>
      </c>
      <c r="L3015">
        <v>719</v>
      </c>
      <c r="M3015" t="str">
        <f>IF(Crime_analysis[[#This Row],[Victim''s Age]]&lt;13,"Child",IF(AND(Crime_analysis[[#This Row],[Victim''s Age]]&gt;13,Crime_analysis[[#This Row],[Victim''s Age]]&lt;18),"Teenager",IF(AND(Crime_analysis[[#This Row],[Victim''s Age]]&gt;=18,Crime_analysis[[#This Row],[Victim''s Age]]&lt;41),"Youth","Adult")))</f>
        <v>Adult</v>
      </c>
    </row>
    <row r="3016" spans="1:13" x14ac:dyDescent="0.35">
      <c r="A3016">
        <v>222117151</v>
      </c>
      <c r="B3016" s="1">
        <v>44893</v>
      </c>
      <c r="C3016" s="1">
        <v>44883</v>
      </c>
      <c r="D3016" t="s">
        <v>103</v>
      </c>
      <c r="E3016" t="s">
        <v>46</v>
      </c>
      <c r="F3016">
        <v>26</v>
      </c>
      <c r="G3016" t="s">
        <v>19</v>
      </c>
      <c r="H3016" t="s">
        <v>33</v>
      </c>
      <c r="I3016" t="s">
        <v>16</v>
      </c>
      <c r="J3016" t="s">
        <v>6512</v>
      </c>
      <c r="K3016" t="s">
        <v>2802</v>
      </c>
      <c r="L3016">
        <v>1430</v>
      </c>
      <c r="M3016" t="str">
        <f>IF(Crime_analysis[[#This Row],[Victim''s Age]]&lt;13,"Child",IF(AND(Crime_analysis[[#This Row],[Victim''s Age]]&gt;13,Crime_analysis[[#This Row],[Victim''s Age]]&lt;18),"Teenager",IF(AND(Crime_analysis[[#This Row],[Victim''s Age]]&gt;=18,Crime_analysis[[#This Row],[Victim''s Age]]&lt;41),"Youth","Adult")))</f>
        <v>Youth</v>
      </c>
    </row>
    <row r="3017" spans="1:13" x14ac:dyDescent="0.35">
      <c r="A3017">
        <v>220715745</v>
      </c>
      <c r="B3017" s="1">
        <v>44860</v>
      </c>
      <c r="C3017" s="1">
        <v>44857</v>
      </c>
      <c r="D3017" t="s">
        <v>45</v>
      </c>
      <c r="E3017" t="s">
        <v>84</v>
      </c>
      <c r="F3017">
        <v>77</v>
      </c>
      <c r="G3017" t="s">
        <v>14</v>
      </c>
      <c r="H3017" t="s">
        <v>30</v>
      </c>
      <c r="I3017" t="s">
        <v>59</v>
      </c>
      <c r="J3017" t="s">
        <v>78</v>
      </c>
      <c r="K3017" t="s">
        <v>2803</v>
      </c>
      <c r="L3017">
        <v>1200</v>
      </c>
      <c r="M3017" t="str">
        <f>IF(Crime_analysis[[#This Row],[Victim''s Age]]&lt;13,"Child",IF(AND(Crime_analysis[[#This Row],[Victim''s Age]]&gt;13,Crime_analysis[[#This Row],[Victim''s Age]]&lt;18),"Teenager",IF(AND(Crime_analysis[[#This Row],[Victim''s Age]]&gt;=18,Crime_analysis[[#This Row],[Victim''s Age]]&lt;41),"Youth","Adult")))</f>
        <v>Adult</v>
      </c>
    </row>
    <row r="3018" spans="1:13" x14ac:dyDescent="0.35">
      <c r="A3018">
        <v>220615060</v>
      </c>
      <c r="B3018" s="1">
        <v>44796</v>
      </c>
      <c r="C3018" s="1">
        <v>44796</v>
      </c>
      <c r="D3018" t="s">
        <v>22</v>
      </c>
      <c r="E3018" t="s">
        <v>181</v>
      </c>
      <c r="F3018">
        <v>38</v>
      </c>
      <c r="G3018" t="s">
        <v>19</v>
      </c>
      <c r="H3018" t="s">
        <v>126</v>
      </c>
      <c r="I3018" t="s">
        <v>59</v>
      </c>
      <c r="J3018" t="s">
        <v>6512</v>
      </c>
      <c r="K3018" t="s">
        <v>1982</v>
      </c>
      <c r="L3018">
        <v>2310</v>
      </c>
      <c r="M3018" t="str">
        <f>IF(Crime_analysis[[#This Row],[Victim''s Age]]&lt;13,"Child",IF(AND(Crime_analysis[[#This Row],[Victim''s Age]]&gt;13,Crime_analysis[[#This Row],[Victim''s Age]]&lt;18),"Teenager",IF(AND(Crime_analysis[[#This Row],[Victim''s Age]]&gt;=18,Crime_analysis[[#This Row],[Victim''s Age]]&lt;41),"Youth","Adult")))</f>
        <v>Youth</v>
      </c>
    </row>
    <row r="3019" spans="1:13" x14ac:dyDescent="0.35">
      <c r="A3019">
        <v>221320421</v>
      </c>
      <c r="B3019" s="1">
        <v>44869</v>
      </c>
      <c r="C3019" s="1">
        <v>44866</v>
      </c>
      <c r="D3019" t="s">
        <v>52</v>
      </c>
      <c r="E3019" t="s">
        <v>13</v>
      </c>
      <c r="F3019">
        <v>39</v>
      </c>
      <c r="G3019" t="s">
        <v>14</v>
      </c>
      <c r="H3019" t="s">
        <v>20</v>
      </c>
      <c r="I3019" t="s">
        <v>16</v>
      </c>
      <c r="J3019" t="s">
        <v>6512</v>
      </c>
      <c r="K3019" t="s">
        <v>2804</v>
      </c>
      <c r="L3019">
        <v>600</v>
      </c>
      <c r="M3019" t="str">
        <f>IF(Crime_analysis[[#This Row],[Victim''s Age]]&lt;13,"Child",IF(AND(Crime_analysis[[#This Row],[Victim''s Age]]&gt;13,Crime_analysis[[#This Row],[Victim''s Age]]&lt;18),"Teenager",IF(AND(Crime_analysis[[#This Row],[Victim''s Age]]&gt;=18,Crime_analysis[[#This Row],[Victim''s Age]]&lt;41),"Youth","Adult")))</f>
        <v>Youth</v>
      </c>
    </row>
    <row r="3020" spans="1:13" x14ac:dyDescent="0.35">
      <c r="A3020">
        <v>220317982</v>
      </c>
      <c r="B3020" s="1">
        <v>44839</v>
      </c>
      <c r="C3020" s="1">
        <v>44839</v>
      </c>
      <c r="D3020" t="s">
        <v>12</v>
      </c>
      <c r="E3020" t="s">
        <v>783</v>
      </c>
      <c r="F3020">
        <v>26</v>
      </c>
      <c r="G3020" t="s">
        <v>14</v>
      </c>
      <c r="H3020" t="s">
        <v>33</v>
      </c>
      <c r="I3020" t="s">
        <v>16</v>
      </c>
      <c r="J3020" t="s">
        <v>6512</v>
      </c>
      <c r="K3020" t="s">
        <v>2805</v>
      </c>
      <c r="L3020">
        <v>1500</v>
      </c>
      <c r="M3020" t="str">
        <f>IF(Crime_analysis[[#This Row],[Victim''s Age]]&lt;13,"Child",IF(AND(Crime_analysis[[#This Row],[Victim''s Age]]&gt;13,Crime_analysis[[#This Row],[Victim''s Age]]&lt;18),"Teenager",IF(AND(Crime_analysis[[#This Row],[Victim''s Age]]&gt;=18,Crime_analysis[[#This Row],[Victim''s Age]]&lt;41),"Youth","Adult")))</f>
        <v>Youth</v>
      </c>
    </row>
    <row r="3021" spans="1:13" x14ac:dyDescent="0.35">
      <c r="A3021">
        <v>221216135</v>
      </c>
      <c r="B3021" s="1">
        <v>44753</v>
      </c>
      <c r="C3021" s="1">
        <v>44752</v>
      </c>
      <c r="D3021" t="s">
        <v>24</v>
      </c>
      <c r="E3021" t="s">
        <v>56</v>
      </c>
      <c r="F3021">
        <v>44</v>
      </c>
      <c r="G3021" t="s">
        <v>19</v>
      </c>
      <c r="H3021" t="s">
        <v>15</v>
      </c>
      <c r="I3021" t="s">
        <v>16</v>
      </c>
      <c r="J3021" t="s">
        <v>6512</v>
      </c>
      <c r="K3021" t="s">
        <v>2806</v>
      </c>
      <c r="L3021">
        <v>1020</v>
      </c>
      <c r="M3021" t="str">
        <f>IF(Crime_analysis[[#This Row],[Victim''s Age]]&lt;13,"Child",IF(AND(Crime_analysis[[#This Row],[Victim''s Age]]&gt;13,Crime_analysis[[#This Row],[Victim''s Age]]&lt;18),"Teenager",IF(AND(Crime_analysis[[#This Row],[Victim''s Age]]&gt;=18,Crime_analysis[[#This Row],[Victim''s Age]]&lt;41),"Youth","Adult")))</f>
        <v>Adult</v>
      </c>
    </row>
    <row r="3022" spans="1:13" x14ac:dyDescent="0.35">
      <c r="A3022">
        <v>231205081</v>
      </c>
      <c r="B3022" s="1">
        <v>44943</v>
      </c>
      <c r="C3022" s="1">
        <v>44910</v>
      </c>
      <c r="D3022" t="s">
        <v>24</v>
      </c>
      <c r="E3022" t="s">
        <v>169</v>
      </c>
      <c r="F3022">
        <v>12</v>
      </c>
      <c r="G3022" t="s">
        <v>14</v>
      </c>
      <c r="H3022" t="s">
        <v>15</v>
      </c>
      <c r="I3022" t="s">
        <v>59</v>
      </c>
      <c r="J3022" t="s">
        <v>78</v>
      </c>
      <c r="K3022" t="s">
        <v>2807</v>
      </c>
      <c r="L3022">
        <v>1230</v>
      </c>
      <c r="M3022" t="str">
        <f>IF(Crime_analysis[[#This Row],[Victim''s Age]]&lt;13,"Child",IF(AND(Crime_analysis[[#This Row],[Victim''s Age]]&gt;13,Crime_analysis[[#This Row],[Victim''s Age]]&lt;18),"Teenager",IF(AND(Crime_analysis[[#This Row],[Victim''s Age]]&gt;=18,Crime_analysis[[#This Row],[Victim''s Age]]&lt;41),"Youth","Adult")))</f>
        <v>Child</v>
      </c>
    </row>
    <row r="3023" spans="1:13" x14ac:dyDescent="0.35">
      <c r="A3023">
        <v>221611273</v>
      </c>
      <c r="B3023" s="1">
        <v>44783</v>
      </c>
      <c r="C3023" s="1">
        <v>44777</v>
      </c>
      <c r="D3023" t="s">
        <v>86</v>
      </c>
      <c r="E3023" t="s">
        <v>156</v>
      </c>
      <c r="F3023">
        <v>22</v>
      </c>
      <c r="G3023" t="s">
        <v>14</v>
      </c>
      <c r="H3023" t="s">
        <v>20</v>
      </c>
      <c r="I3023" t="s">
        <v>16</v>
      </c>
      <c r="J3023" t="s">
        <v>6512</v>
      </c>
      <c r="K3023" t="s">
        <v>2808</v>
      </c>
      <c r="L3023">
        <v>1657</v>
      </c>
      <c r="M3023" t="str">
        <f>IF(Crime_analysis[[#This Row],[Victim''s Age]]&lt;13,"Child",IF(AND(Crime_analysis[[#This Row],[Victim''s Age]]&gt;13,Crime_analysis[[#This Row],[Victim''s Age]]&lt;18),"Teenager",IF(AND(Crime_analysis[[#This Row],[Victim''s Age]]&gt;=18,Crime_analysis[[#This Row],[Victim''s Age]]&lt;41),"Youth","Adult")))</f>
        <v>Youth</v>
      </c>
    </row>
    <row r="3024" spans="1:13" x14ac:dyDescent="0.35">
      <c r="A3024">
        <v>220910427</v>
      </c>
      <c r="B3024" s="1">
        <v>44727</v>
      </c>
      <c r="C3024" s="1">
        <v>44727</v>
      </c>
      <c r="D3024" t="s">
        <v>65</v>
      </c>
      <c r="E3024" t="s">
        <v>2809</v>
      </c>
      <c r="F3024">
        <v>27</v>
      </c>
      <c r="G3024" t="s">
        <v>19</v>
      </c>
      <c r="H3024" t="s">
        <v>30</v>
      </c>
      <c r="I3024" t="s">
        <v>59</v>
      </c>
      <c r="J3024" t="s">
        <v>78</v>
      </c>
      <c r="K3024" t="s">
        <v>2810</v>
      </c>
      <c r="L3024">
        <v>2053</v>
      </c>
      <c r="M3024" t="str">
        <f>IF(Crime_analysis[[#This Row],[Victim''s Age]]&lt;13,"Child",IF(AND(Crime_analysis[[#This Row],[Victim''s Age]]&gt;13,Crime_analysis[[#This Row],[Victim''s Age]]&lt;18),"Teenager",IF(AND(Crime_analysis[[#This Row],[Victim''s Age]]&gt;=18,Crime_analysis[[#This Row],[Victim''s Age]]&lt;41),"Youth","Adult")))</f>
        <v>Youth</v>
      </c>
    </row>
    <row r="3025" spans="1:13" x14ac:dyDescent="0.35">
      <c r="A3025">
        <v>221713544</v>
      </c>
      <c r="B3025" s="1">
        <v>44734</v>
      </c>
      <c r="C3025" s="1">
        <v>44733</v>
      </c>
      <c r="D3025" t="s">
        <v>40</v>
      </c>
      <c r="E3025" t="s">
        <v>50</v>
      </c>
      <c r="F3025">
        <v>34</v>
      </c>
      <c r="G3025" t="s">
        <v>19</v>
      </c>
      <c r="H3025" t="s">
        <v>30</v>
      </c>
      <c r="I3025" t="s">
        <v>16</v>
      </c>
      <c r="J3025" t="s">
        <v>6512</v>
      </c>
      <c r="K3025" t="s">
        <v>2811</v>
      </c>
      <c r="L3025">
        <v>2130</v>
      </c>
      <c r="M3025" t="str">
        <f>IF(Crime_analysis[[#This Row],[Victim''s Age]]&lt;13,"Child",IF(AND(Crime_analysis[[#This Row],[Victim''s Age]]&gt;13,Crime_analysis[[#This Row],[Victim''s Age]]&lt;18),"Teenager",IF(AND(Crime_analysis[[#This Row],[Victim''s Age]]&gt;=18,Crime_analysis[[#This Row],[Victim''s Age]]&lt;41),"Youth","Adult")))</f>
        <v>Youth</v>
      </c>
    </row>
    <row r="3026" spans="1:13" x14ac:dyDescent="0.35">
      <c r="A3026">
        <v>221222333</v>
      </c>
      <c r="B3026" s="1">
        <v>44859</v>
      </c>
      <c r="C3026" s="1">
        <v>44859</v>
      </c>
      <c r="D3026" t="s">
        <v>24</v>
      </c>
      <c r="E3026" t="s">
        <v>320</v>
      </c>
      <c r="F3026">
        <v>48</v>
      </c>
      <c r="G3026" t="s">
        <v>16</v>
      </c>
      <c r="H3026" t="s">
        <v>92</v>
      </c>
      <c r="I3026" t="s">
        <v>38</v>
      </c>
      <c r="J3026" t="s">
        <v>113</v>
      </c>
      <c r="K3026" t="s">
        <v>2812</v>
      </c>
      <c r="L3026">
        <v>1740</v>
      </c>
      <c r="M3026" t="str">
        <f>IF(Crime_analysis[[#This Row],[Victim''s Age]]&lt;13,"Child",IF(AND(Crime_analysis[[#This Row],[Victim''s Age]]&gt;13,Crime_analysis[[#This Row],[Victim''s Age]]&lt;18),"Teenager",IF(AND(Crime_analysis[[#This Row],[Victim''s Age]]&gt;=18,Crime_analysis[[#This Row],[Victim''s Age]]&lt;41),"Youth","Adult")))</f>
        <v>Adult</v>
      </c>
    </row>
    <row r="3027" spans="1:13" x14ac:dyDescent="0.35">
      <c r="A3027">
        <v>231406195</v>
      </c>
      <c r="B3027" s="1">
        <v>44811</v>
      </c>
      <c r="C3027" s="1">
        <v>44811</v>
      </c>
      <c r="D3027" t="s">
        <v>120</v>
      </c>
      <c r="E3027" t="s">
        <v>13</v>
      </c>
      <c r="F3027">
        <v>40</v>
      </c>
      <c r="G3027" t="s">
        <v>19</v>
      </c>
      <c r="H3027" t="s">
        <v>30</v>
      </c>
      <c r="I3027" t="s">
        <v>16</v>
      </c>
      <c r="J3027" t="s">
        <v>6512</v>
      </c>
      <c r="K3027" t="s">
        <v>2813</v>
      </c>
      <c r="L3027">
        <v>725</v>
      </c>
      <c r="M3027" t="str">
        <f>IF(Crime_analysis[[#This Row],[Victim''s Age]]&lt;13,"Child",IF(AND(Crime_analysis[[#This Row],[Victim''s Age]]&gt;13,Crime_analysis[[#This Row],[Victim''s Age]]&lt;18),"Teenager",IF(AND(Crime_analysis[[#This Row],[Victim''s Age]]&gt;=18,Crime_analysis[[#This Row],[Victim''s Age]]&lt;41),"Youth","Adult")))</f>
        <v>Youth</v>
      </c>
    </row>
    <row r="3028" spans="1:13" x14ac:dyDescent="0.35">
      <c r="A3028">
        <v>221312919</v>
      </c>
      <c r="B3028" s="1">
        <v>44727</v>
      </c>
      <c r="C3028" s="1">
        <v>44721</v>
      </c>
      <c r="D3028" t="s">
        <v>52</v>
      </c>
      <c r="E3028" t="s">
        <v>13</v>
      </c>
      <c r="F3028">
        <v>44</v>
      </c>
      <c r="G3028" t="s">
        <v>14</v>
      </c>
      <c r="H3028" t="s">
        <v>20</v>
      </c>
      <c r="I3028" t="s">
        <v>16</v>
      </c>
      <c r="J3028" t="s">
        <v>6512</v>
      </c>
      <c r="K3028" t="s">
        <v>2814</v>
      </c>
      <c r="L3028">
        <v>135</v>
      </c>
      <c r="M3028" t="str">
        <f>IF(Crime_analysis[[#This Row],[Victim''s Age]]&lt;13,"Child",IF(AND(Crime_analysis[[#This Row],[Victim''s Age]]&gt;13,Crime_analysis[[#This Row],[Victim''s Age]]&lt;18),"Teenager",IF(AND(Crime_analysis[[#This Row],[Victim''s Age]]&gt;=18,Crime_analysis[[#This Row],[Victim''s Age]]&lt;41),"Youth","Adult")))</f>
        <v>Adult</v>
      </c>
    </row>
    <row r="3029" spans="1:13" x14ac:dyDescent="0.35">
      <c r="A3029">
        <v>220212922</v>
      </c>
      <c r="B3029" s="1">
        <v>44748</v>
      </c>
      <c r="C3029" s="1">
        <v>44748</v>
      </c>
      <c r="D3029" t="s">
        <v>26</v>
      </c>
      <c r="E3029" t="s">
        <v>160</v>
      </c>
      <c r="F3029">
        <v>30</v>
      </c>
      <c r="G3029" t="s">
        <v>14</v>
      </c>
      <c r="H3029" t="s">
        <v>15</v>
      </c>
      <c r="I3029" t="s">
        <v>59</v>
      </c>
      <c r="J3029" t="s">
        <v>78</v>
      </c>
      <c r="K3029" t="s">
        <v>2815</v>
      </c>
      <c r="L3029">
        <v>1710</v>
      </c>
      <c r="M3029" t="str">
        <f>IF(Crime_analysis[[#This Row],[Victim''s Age]]&lt;13,"Child",IF(AND(Crime_analysis[[#This Row],[Victim''s Age]]&gt;13,Crime_analysis[[#This Row],[Victim''s Age]]&lt;18),"Teenager",IF(AND(Crime_analysis[[#This Row],[Victim''s Age]]&gt;=18,Crime_analysis[[#This Row],[Victim''s Age]]&lt;41),"Youth","Adult")))</f>
        <v>Youth</v>
      </c>
    </row>
    <row r="3030" spans="1:13" x14ac:dyDescent="0.35">
      <c r="A3030">
        <v>222012529</v>
      </c>
      <c r="B3030" s="1">
        <v>44757</v>
      </c>
      <c r="C3030" s="1">
        <v>44757</v>
      </c>
      <c r="D3030" t="s">
        <v>18</v>
      </c>
      <c r="E3030" t="s">
        <v>181</v>
      </c>
      <c r="F3030">
        <v>24</v>
      </c>
      <c r="G3030" t="s">
        <v>19</v>
      </c>
      <c r="H3030" t="s">
        <v>126</v>
      </c>
      <c r="I3030" t="s">
        <v>59</v>
      </c>
      <c r="J3030" t="s">
        <v>6512</v>
      </c>
      <c r="K3030" t="s">
        <v>814</v>
      </c>
      <c r="L3030">
        <v>1740</v>
      </c>
      <c r="M3030" t="str">
        <f>IF(Crime_analysis[[#This Row],[Victim''s Age]]&lt;13,"Child",IF(AND(Crime_analysis[[#This Row],[Victim''s Age]]&gt;13,Crime_analysis[[#This Row],[Victim''s Age]]&lt;18),"Teenager",IF(AND(Crime_analysis[[#This Row],[Victim''s Age]]&gt;=18,Crime_analysis[[#This Row],[Victim''s Age]]&lt;41),"Youth","Adult")))</f>
        <v>Youth</v>
      </c>
    </row>
    <row r="3031" spans="1:13" x14ac:dyDescent="0.35">
      <c r="A3031">
        <v>221714444</v>
      </c>
      <c r="B3031" s="1">
        <v>44841</v>
      </c>
      <c r="C3031" s="1">
        <v>44841</v>
      </c>
      <c r="D3031" t="s">
        <v>40</v>
      </c>
      <c r="E3031" t="s">
        <v>84</v>
      </c>
      <c r="F3031">
        <v>28</v>
      </c>
      <c r="G3031" t="s">
        <v>14</v>
      </c>
      <c r="H3031" t="s">
        <v>20</v>
      </c>
      <c r="I3031" t="s">
        <v>59</v>
      </c>
      <c r="J3031" t="s">
        <v>6512</v>
      </c>
      <c r="K3031" t="s">
        <v>2816</v>
      </c>
      <c r="L3031">
        <v>1745</v>
      </c>
      <c r="M3031" t="str">
        <f>IF(Crime_analysis[[#This Row],[Victim''s Age]]&lt;13,"Child",IF(AND(Crime_analysis[[#This Row],[Victim''s Age]]&gt;13,Crime_analysis[[#This Row],[Victim''s Age]]&lt;18),"Teenager",IF(AND(Crime_analysis[[#This Row],[Victim''s Age]]&gt;=18,Crime_analysis[[#This Row],[Victim''s Age]]&lt;41),"Youth","Adult")))</f>
        <v>Youth</v>
      </c>
    </row>
    <row r="3032" spans="1:13" x14ac:dyDescent="0.35">
      <c r="A3032">
        <v>221519166</v>
      </c>
      <c r="B3032" s="1">
        <v>44926</v>
      </c>
      <c r="C3032" s="1">
        <v>44925</v>
      </c>
      <c r="D3032" t="s">
        <v>29</v>
      </c>
      <c r="E3032" t="s">
        <v>74</v>
      </c>
      <c r="F3032">
        <v>79</v>
      </c>
      <c r="G3032" t="s">
        <v>19</v>
      </c>
      <c r="H3032" t="s">
        <v>30</v>
      </c>
      <c r="I3032" t="s">
        <v>16</v>
      </c>
      <c r="J3032" t="s">
        <v>6512</v>
      </c>
      <c r="K3032" t="s">
        <v>2817</v>
      </c>
      <c r="L3032">
        <v>700</v>
      </c>
      <c r="M3032" t="str">
        <f>IF(Crime_analysis[[#This Row],[Victim''s Age]]&lt;13,"Child",IF(AND(Crime_analysis[[#This Row],[Victim''s Age]]&gt;13,Crime_analysis[[#This Row],[Victim''s Age]]&lt;18),"Teenager",IF(AND(Crime_analysis[[#This Row],[Victim''s Age]]&gt;=18,Crime_analysis[[#This Row],[Victim''s Age]]&lt;41),"Youth","Adult")))</f>
        <v>Adult</v>
      </c>
    </row>
    <row r="3033" spans="1:13" x14ac:dyDescent="0.35">
      <c r="A3033">
        <v>220619572</v>
      </c>
      <c r="B3033" s="1">
        <v>44894</v>
      </c>
      <c r="C3033" s="1">
        <v>44893</v>
      </c>
      <c r="D3033" t="s">
        <v>22</v>
      </c>
      <c r="E3033" t="s">
        <v>56</v>
      </c>
      <c r="F3033">
        <v>50</v>
      </c>
      <c r="G3033" t="s">
        <v>19</v>
      </c>
      <c r="H3033" t="s">
        <v>30</v>
      </c>
      <c r="I3033" t="s">
        <v>16</v>
      </c>
      <c r="J3033" t="s">
        <v>6512</v>
      </c>
      <c r="K3033" t="s">
        <v>2818</v>
      </c>
      <c r="L3033">
        <v>2100</v>
      </c>
      <c r="M3033" t="str">
        <f>IF(Crime_analysis[[#This Row],[Victim''s Age]]&lt;13,"Child",IF(AND(Crime_analysis[[#This Row],[Victim''s Age]]&gt;13,Crime_analysis[[#This Row],[Victim''s Age]]&lt;18),"Teenager",IF(AND(Crime_analysis[[#This Row],[Victim''s Age]]&gt;=18,Crime_analysis[[#This Row],[Victim''s Age]]&lt;41),"Youth","Adult")))</f>
        <v>Adult</v>
      </c>
    </row>
    <row r="3034" spans="1:13" x14ac:dyDescent="0.35">
      <c r="A3034">
        <v>221913116</v>
      </c>
      <c r="B3034" s="1">
        <v>44784</v>
      </c>
      <c r="C3034" s="1">
        <v>44770</v>
      </c>
      <c r="D3034" t="s">
        <v>32</v>
      </c>
      <c r="E3034" t="s">
        <v>56</v>
      </c>
      <c r="F3034">
        <v>33</v>
      </c>
      <c r="G3034" t="s">
        <v>19</v>
      </c>
      <c r="H3034" t="s">
        <v>30</v>
      </c>
      <c r="I3034" t="s">
        <v>16</v>
      </c>
      <c r="J3034" t="s">
        <v>6512</v>
      </c>
      <c r="K3034" t="s">
        <v>1453</v>
      </c>
      <c r="L3034">
        <v>1020</v>
      </c>
      <c r="M3034" t="str">
        <f>IF(Crime_analysis[[#This Row],[Victim''s Age]]&lt;13,"Child",IF(AND(Crime_analysis[[#This Row],[Victim''s Age]]&gt;13,Crime_analysis[[#This Row],[Victim''s Age]]&lt;18),"Teenager",IF(AND(Crime_analysis[[#This Row],[Victim''s Age]]&gt;=18,Crime_analysis[[#This Row],[Victim''s Age]]&lt;41),"Youth","Adult")))</f>
        <v>Youth</v>
      </c>
    </row>
    <row r="3035" spans="1:13" x14ac:dyDescent="0.35">
      <c r="A3035">
        <v>220219697</v>
      </c>
      <c r="B3035" s="1">
        <v>44869</v>
      </c>
      <c r="C3035" s="1">
        <v>44868</v>
      </c>
      <c r="D3035" t="s">
        <v>26</v>
      </c>
      <c r="E3035" t="s">
        <v>35</v>
      </c>
      <c r="F3035">
        <v>30</v>
      </c>
      <c r="G3035" t="s">
        <v>14</v>
      </c>
      <c r="H3035" t="s">
        <v>20</v>
      </c>
      <c r="I3035" t="s">
        <v>16</v>
      </c>
      <c r="J3035" t="s">
        <v>6512</v>
      </c>
      <c r="K3035" t="s">
        <v>2819</v>
      </c>
      <c r="L3035">
        <v>1530</v>
      </c>
      <c r="M3035" t="str">
        <f>IF(Crime_analysis[[#This Row],[Victim''s Age]]&lt;13,"Child",IF(AND(Crime_analysis[[#This Row],[Victim''s Age]]&gt;13,Crime_analysis[[#This Row],[Victim''s Age]]&lt;18),"Teenager",IF(AND(Crime_analysis[[#This Row],[Victim''s Age]]&gt;=18,Crime_analysis[[#This Row],[Victim''s Age]]&lt;41),"Youth","Adult")))</f>
        <v>Youth</v>
      </c>
    </row>
    <row r="3036" spans="1:13" x14ac:dyDescent="0.35">
      <c r="A3036">
        <v>220612612</v>
      </c>
      <c r="B3036" s="1">
        <v>44744</v>
      </c>
      <c r="C3036" s="1">
        <v>44733</v>
      </c>
      <c r="D3036" t="s">
        <v>22</v>
      </c>
      <c r="E3036" t="s">
        <v>13</v>
      </c>
      <c r="F3036">
        <v>34</v>
      </c>
      <c r="G3036" t="s">
        <v>19</v>
      </c>
      <c r="H3036" t="s">
        <v>30</v>
      </c>
      <c r="I3036" t="s">
        <v>16</v>
      </c>
      <c r="J3036" t="s">
        <v>6512</v>
      </c>
      <c r="K3036" t="s">
        <v>2820</v>
      </c>
      <c r="L3036">
        <v>1056</v>
      </c>
      <c r="M3036" t="str">
        <f>IF(Crime_analysis[[#This Row],[Victim''s Age]]&lt;13,"Child",IF(AND(Crime_analysis[[#This Row],[Victim''s Age]]&gt;13,Crime_analysis[[#This Row],[Victim''s Age]]&lt;18),"Teenager",IF(AND(Crime_analysis[[#This Row],[Victim''s Age]]&gt;=18,Crime_analysis[[#This Row],[Victim''s Age]]&lt;41),"Youth","Adult")))</f>
        <v>Youth</v>
      </c>
    </row>
    <row r="3037" spans="1:13" x14ac:dyDescent="0.35">
      <c r="A3037">
        <v>220219972</v>
      </c>
      <c r="B3037" s="1">
        <v>44874</v>
      </c>
      <c r="C3037" s="1">
        <v>44873</v>
      </c>
      <c r="D3037" t="s">
        <v>26</v>
      </c>
      <c r="E3037" t="s">
        <v>13</v>
      </c>
      <c r="F3037">
        <v>37</v>
      </c>
      <c r="G3037" t="s">
        <v>14</v>
      </c>
      <c r="H3037" t="s">
        <v>20</v>
      </c>
      <c r="I3037" t="s">
        <v>16</v>
      </c>
      <c r="J3037" t="s">
        <v>6512</v>
      </c>
      <c r="K3037" t="s">
        <v>2821</v>
      </c>
      <c r="L3037">
        <v>1200</v>
      </c>
      <c r="M3037" t="str">
        <f>IF(Crime_analysis[[#This Row],[Victim''s Age]]&lt;13,"Child",IF(AND(Crime_analysis[[#This Row],[Victim''s Age]]&gt;13,Crime_analysis[[#This Row],[Victim''s Age]]&lt;18),"Teenager",IF(AND(Crime_analysis[[#This Row],[Victim''s Age]]&gt;=18,Crime_analysis[[#This Row],[Victim''s Age]]&lt;41),"Youth","Adult")))</f>
        <v>Youth</v>
      </c>
    </row>
    <row r="3038" spans="1:13" x14ac:dyDescent="0.35">
      <c r="A3038">
        <v>220913207</v>
      </c>
      <c r="B3038" s="1">
        <v>44803</v>
      </c>
      <c r="C3038" s="1">
        <v>44802</v>
      </c>
      <c r="D3038" t="s">
        <v>65</v>
      </c>
      <c r="E3038" t="s">
        <v>181</v>
      </c>
      <c r="F3038">
        <v>48</v>
      </c>
      <c r="G3038" t="s">
        <v>19</v>
      </c>
      <c r="H3038" t="s">
        <v>20</v>
      </c>
      <c r="I3038" t="s">
        <v>59</v>
      </c>
      <c r="J3038" t="s">
        <v>6512</v>
      </c>
      <c r="K3038" t="s">
        <v>520</v>
      </c>
      <c r="L3038">
        <v>1515</v>
      </c>
      <c r="M3038" t="str">
        <f>IF(Crime_analysis[[#This Row],[Victim''s Age]]&lt;13,"Child",IF(AND(Crime_analysis[[#This Row],[Victim''s Age]]&gt;13,Crime_analysis[[#This Row],[Victim''s Age]]&lt;18),"Teenager",IF(AND(Crime_analysis[[#This Row],[Victim''s Age]]&gt;=18,Crime_analysis[[#This Row],[Victim''s Age]]&lt;41),"Youth","Adult")))</f>
        <v>Adult</v>
      </c>
    </row>
    <row r="3039" spans="1:13" x14ac:dyDescent="0.35">
      <c r="A3039">
        <v>221913192</v>
      </c>
      <c r="B3039" s="1">
        <v>44787</v>
      </c>
      <c r="C3039" s="1">
        <v>44786</v>
      </c>
      <c r="D3039" t="s">
        <v>32</v>
      </c>
      <c r="E3039" t="s">
        <v>415</v>
      </c>
      <c r="F3039">
        <v>62</v>
      </c>
      <c r="G3039" t="s">
        <v>19</v>
      </c>
      <c r="H3039" t="s">
        <v>20</v>
      </c>
      <c r="I3039" t="s">
        <v>321</v>
      </c>
      <c r="J3039" t="s">
        <v>6512</v>
      </c>
      <c r="K3039" t="s">
        <v>2822</v>
      </c>
      <c r="L3039">
        <v>2115</v>
      </c>
      <c r="M3039" t="str">
        <f>IF(Crime_analysis[[#This Row],[Victim''s Age]]&lt;13,"Child",IF(AND(Crime_analysis[[#This Row],[Victim''s Age]]&gt;13,Crime_analysis[[#This Row],[Victim''s Age]]&lt;18),"Teenager",IF(AND(Crime_analysis[[#This Row],[Victim''s Age]]&gt;=18,Crime_analysis[[#This Row],[Victim''s Age]]&lt;41),"Youth","Adult")))</f>
        <v>Adult</v>
      </c>
    </row>
    <row r="3040" spans="1:13" x14ac:dyDescent="0.35">
      <c r="A3040">
        <v>220915198</v>
      </c>
      <c r="B3040" s="1">
        <v>44854</v>
      </c>
      <c r="C3040" s="1">
        <v>44853</v>
      </c>
      <c r="D3040" t="s">
        <v>65</v>
      </c>
      <c r="E3040" t="s">
        <v>56</v>
      </c>
      <c r="F3040">
        <v>26</v>
      </c>
      <c r="G3040" t="s">
        <v>19</v>
      </c>
      <c r="H3040" t="s">
        <v>33</v>
      </c>
      <c r="I3040" t="s">
        <v>16</v>
      </c>
      <c r="J3040" t="s">
        <v>6512</v>
      </c>
      <c r="K3040" t="s">
        <v>2454</v>
      </c>
      <c r="L3040">
        <v>2325</v>
      </c>
      <c r="M3040" t="str">
        <f>IF(Crime_analysis[[#This Row],[Victim''s Age]]&lt;13,"Child",IF(AND(Crime_analysis[[#This Row],[Victim''s Age]]&gt;13,Crime_analysis[[#This Row],[Victim''s Age]]&lt;18),"Teenager",IF(AND(Crime_analysis[[#This Row],[Victim''s Age]]&gt;=18,Crime_analysis[[#This Row],[Victim''s Age]]&lt;41),"Youth","Adult")))</f>
        <v>Youth</v>
      </c>
    </row>
    <row r="3041" spans="1:13" x14ac:dyDescent="0.35">
      <c r="A3041">
        <v>221417147</v>
      </c>
      <c r="B3041" s="1">
        <v>44834</v>
      </c>
      <c r="C3041" s="1">
        <v>44829</v>
      </c>
      <c r="D3041" t="s">
        <v>120</v>
      </c>
      <c r="E3041" t="s">
        <v>35</v>
      </c>
      <c r="F3041">
        <v>59</v>
      </c>
      <c r="G3041" t="s">
        <v>19</v>
      </c>
      <c r="H3041" t="s">
        <v>30</v>
      </c>
      <c r="I3041" t="s">
        <v>16</v>
      </c>
      <c r="J3041" t="s">
        <v>6512</v>
      </c>
      <c r="K3041" t="s">
        <v>2823</v>
      </c>
      <c r="L3041">
        <v>1713</v>
      </c>
      <c r="M3041" t="str">
        <f>IF(Crime_analysis[[#This Row],[Victim''s Age]]&lt;13,"Child",IF(AND(Crime_analysis[[#This Row],[Victim''s Age]]&gt;13,Crime_analysis[[#This Row],[Victim''s Age]]&lt;18),"Teenager",IF(AND(Crime_analysis[[#This Row],[Victim''s Age]]&gt;=18,Crime_analysis[[#This Row],[Victim''s Age]]&lt;41),"Youth","Adult")))</f>
        <v>Adult</v>
      </c>
    </row>
    <row r="3042" spans="1:13" x14ac:dyDescent="0.35">
      <c r="A3042">
        <v>220915634</v>
      </c>
      <c r="B3042" s="1">
        <v>44867</v>
      </c>
      <c r="C3042" s="1">
        <v>44866</v>
      </c>
      <c r="D3042" t="s">
        <v>65</v>
      </c>
      <c r="E3042" t="s">
        <v>415</v>
      </c>
      <c r="F3042">
        <v>38</v>
      </c>
      <c r="G3042" t="s">
        <v>19</v>
      </c>
      <c r="H3042" t="s">
        <v>20</v>
      </c>
      <c r="I3042" t="s">
        <v>270</v>
      </c>
      <c r="J3042" t="s">
        <v>6512</v>
      </c>
      <c r="K3042" t="s">
        <v>2454</v>
      </c>
      <c r="L3042">
        <v>2015</v>
      </c>
      <c r="M3042" t="str">
        <f>IF(Crime_analysis[[#This Row],[Victim''s Age]]&lt;13,"Child",IF(AND(Crime_analysis[[#This Row],[Victim''s Age]]&gt;13,Crime_analysis[[#This Row],[Victim''s Age]]&lt;18),"Teenager",IF(AND(Crime_analysis[[#This Row],[Victim''s Age]]&gt;=18,Crime_analysis[[#This Row],[Victim''s Age]]&lt;41),"Youth","Adult")))</f>
        <v>Youth</v>
      </c>
    </row>
    <row r="3043" spans="1:13" x14ac:dyDescent="0.35">
      <c r="A3043">
        <v>220312502</v>
      </c>
      <c r="B3043" s="1">
        <v>44730</v>
      </c>
      <c r="C3043" s="1">
        <v>44730</v>
      </c>
      <c r="D3043" t="s">
        <v>12</v>
      </c>
      <c r="E3043" t="s">
        <v>687</v>
      </c>
      <c r="F3043">
        <v>24</v>
      </c>
      <c r="G3043" t="s">
        <v>19</v>
      </c>
      <c r="H3043" t="s">
        <v>30</v>
      </c>
      <c r="I3043" t="s">
        <v>2014</v>
      </c>
      <c r="J3043" t="s">
        <v>78</v>
      </c>
      <c r="K3043" t="s">
        <v>2824</v>
      </c>
      <c r="L3043">
        <v>1800</v>
      </c>
      <c r="M3043" t="str">
        <f>IF(Crime_analysis[[#This Row],[Victim''s Age]]&lt;13,"Child",IF(AND(Crime_analysis[[#This Row],[Victim''s Age]]&gt;13,Crime_analysis[[#This Row],[Victim''s Age]]&lt;18),"Teenager",IF(AND(Crime_analysis[[#This Row],[Victim''s Age]]&gt;=18,Crime_analysis[[#This Row],[Victim''s Age]]&lt;41),"Youth","Adult")))</f>
        <v>Youth</v>
      </c>
    </row>
    <row r="3044" spans="1:13" x14ac:dyDescent="0.35">
      <c r="A3044">
        <v>220611243</v>
      </c>
      <c r="B3044" s="1">
        <v>44715</v>
      </c>
      <c r="C3044" s="1">
        <v>44715</v>
      </c>
      <c r="D3044" t="s">
        <v>22</v>
      </c>
      <c r="E3044" t="s">
        <v>636</v>
      </c>
      <c r="F3044">
        <v>45</v>
      </c>
      <c r="G3044" t="s">
        <v>14</v>
      </c>
      <c r="H3044" t="s">
        <v>20</v>
      </c>
      <c r="I3044" t="s">
        <v>416</v>
      </c>
      <c r="J3044" t="s">
        <v>6512</v>
      </c>
      <c r="K3044" t="s">
        <v>2825</v>
      </c>
      <c r="L3044">
        <v>2215</v>
      </c>
      <c r="M3044" t="str">
        <f>IF(Crime_analysis[[#This Row],[Victim''s Age]]&lt;13,"Child",IF(AND(Crime_analysis[[#This Row],[Victim''s Age]]&gt;13,Crime_analysis[[#This Row],[Victim''s Age]]&lt;18),"Teenager",IF(AND(Crime_analysis[[#This Row],[Victim''s Age]]&gt;=18,Crime_analysis[[#This Row],[Victim''s Age]]&lt;41),"Youth","Adult")))</f>
        <v>Adult</v>
      </c>
    </row>
    <row r="3045" spans="1:13" x14ac:dyDescent="0.35">
      <c r="A3045">
        <v>221226040</v>
      </c>
      <c r="B3045" s="1">
        <v>44922</v>
      </c>
      <c r="C3045" s="1">
        <v>44908</v>
      </c>
      <c r="D3045" t="s">
        <v>24</v>
      </c>
      <c r="E3045" t="s">
        <v>46</v>
      </c>
      <c r="F3045">
        <v>49</v>
      </c>
      <c r="G3045" t="s">
        <v>14</v>
      </c>
      <c r="H3045" t="s">
        <v>15</v>
      </c>
      <c r="I3045" t="s">
        <v>16</v>
      </c>
      <c r="J3045" t="s">
        <v>6512</v>
      </c>
      <c r="K3045" t="s">
        <v>2826</v>
      </c>
      <c r="L3045">
        <v>1132</v>
      </c>
      <c r="M3045" t="str">
        <f>IF(Crime_analysis[[#This Row],[Victim''s Age]]&lt;13,"Child",IF(AND(Crime_analysis[[#This Row],[Victim''s Age]]&gt;13,Crime_analysis[[#This Row],[Victim''s Age]]&lt;18),"Teenager",IF(AND(Crime_analysis[[#This Row],[Victim''s Age]]&gt;=18,Crime_analysis[[#This Row],[Victim''s Age]]&lt;41),"Youth","Adult")))</f>
        <v>Adult</v>
      </c>
    </row>
    <row r="3046" spans="1:13" x14ac:dyDescent="0.35">
      <c r="A3046">
        <v>221010889</v>
      </c>
      <c r="B3046" s="1">
        <v>44738</v>
      </c>
      <c r="C3046" s="1">
        <v>44738</v>
      </c>
      <c r="D3046" t="s">
        <v>77</v>
      </c>
      <c r="E3046" t="s">
        <v>415</v>
      </c>
      <c r="F3046">
        <v>29</v>
      </c>
      <c r="G3046" t="s">
        <v>19</v>
      </c>
      <c r="H3046" t="s">
        <v>20</v>
      </c>
      <c r="I3046" t="s">
        <v>59</v>
      </c>
      <c r="J3046" t="s">
        <v>6512</v>
      </c>
      <c r="K3046" t="s">
        <v>2827</v>
      </c>
      <c r="L3046">
        <v>100</v>
      </c>
      <c r="M3046" t="str">
        <f>IF(Crime_analysis[[#This Row],[Victim''s Age]]&lt;13,"Child",IF(AND(Crime_analysis[[#This Row],[Victim''s Age]]&gt;13,Crime_analysis[[#This Row],[Victim''s Age]]&lt;18),"Teenager",IF(AND(Crime_analysis[[#This Row],[Victim''s Age]]&gt;=18,Crime_analysis[[#This Row],[Victim''s Age]]&lt;41),"Youth","Adult")))</f>
        <v>Youth</v>
      </c>
    </row>
    <row r="3047" spans="1:13" x14ac:dyDescent="0.35">
      <c r="A3047">
        <v>221116720</v>
      </c>
      <c r="B3047" s="1">
        <v>44890</v>
      </c>
      <c r="C3047" s="1">
        <v>44890</v>
      </c>
      <c r="D3047" t="s">
        <v>61</v>
      </c>
      <c r="E3047" t="s">
        <v>687</v>
      </c>
      <c r="F3047">
        <v>51</v>
      </c>
      <c r="G3047" t="s">
        <v>14</v>
      </c>
      <c r="H3047" t="s">
        <v>20</v>
      </c>
      <c r="I3047" t="s">
        <v>416</v>
      </c>
      <c r="J3047" t="s">
        <v>6512</v>
      </c>
      <c r="K3047" t="s">
        <v>2223</v>
      </c>
      <c r="L3047">
        <v>1435</v>
      </c>
      <c r="M3047" t="str">
        <f>IF(Crime_analysis[[#This Row],[Victim''s Age]]&lt;13,"Child",IF(AND(Crime_analysis[[#This Row],[Victim''s Age]]&gt;13,Crime_analysis[[#This Row],[Victim''s Age]]&lt;18),"Teenager",IF(AND(Crime_analysis[[#This Row],[Victim''s Age]]&gt;=18,Crime_analysis[[#This Row],[Victim''s Age]]&lt;41),"Youth","Adult")))</f>
        <v>Adult</v>
      </c>
    </row>
    <row r="3048" spans="1:13" x14ac:dyDescent="0.35">
      <c r="A3048">
        <v>220125650</v>
      </c>
      <c r="B3048" s="1">
        <v>44898</v>
      </c>
      <c r="C3048" s="1">
        <v>44897</v>
      </c>
      <c r="D3048" t="s">
        <v>42</v>
      </c>
      <c r="E3048" t="s">
        <v>181</v>
      </c>
      <c r="F3048">
        <v>20</v>
      </c>
      <c r="G3048" t="s">
        <v>19</v>
      </c>
      <c r="H3048" t="s">
        <v>30</v>
      </c>
      <c r="I3048" t="s">
        <v>59</v>
      </c>
      <c r="J3048" t="s">
        <v>6512</v>
      </c>
      <c r="K3048" t="s">
        <v>972</v>
      </c>
      <c r="L3048">
        <v>210</v>
      </c>
      <c r="M3048" t="str">
        <f>IF(Crime_analysis[[#This Row],[Victim''s Age]]&lt;13,"Child",IF(AND(Crime_analysis[[#This Row],[Victim''s Age]]&gt;13,Crime_analysis[[#This Row],[Victim''s Age]]&lt;18),"Teenager",IF(AND(Crime_analysis[[#This Row],[Victim''s Age]]&gt;=18,Crime_analysis[[#This Row],[Victim''s Age]]&lt;41),"Youth","Adult")))</f>
        <v>Youth</v>
      </c>
    </row>
    <row r="3049" spans="1:13" x14ac:dyDescent="0.35">
      <c r="A3049">
        <v>221413704</v>
      </c>
      <c r="B3049" s="1">
        <v>44735</v>
      </c>
      <c r="C3049" s="1">
        <v>44692</v>
      </c>
      <c r="D3049" t="s">
        <v>120</v>
      </c>
      <c r="E3049" t="s">
        <v>13</v>
      </c>
      <c r="F3049">
        <v>30</v>
      </c>
      <c r="G3049" t="s">
        <v>14</v>
      </c>
      <c r="H3049" t="s">
        <v>126</v>
      </c>
      <c r="I3049" t="s">
        <v>16</v>
      </c>
      <c r="J3049" t="s">
        <v>6512</v>
      </c>
      <c r="K3049" t="s">
        <v>2828</v>
      </c>
      <c r="L3049">
        <v>1200</v>
      </c>
      <c r="M3049" t="str">
        <f>IF(Crime_analysis[[#This Row],[Victim''s Age]]&lt;13,"Child",IF(AND(Crime_analysis[[#This Row],[Victim''s Age]]&gt;13,Crime_analysis[[#This Row],[Victim''s Age]]&lt;18),"Teenager",IF(AND(Crime_analysis[[#This Row],[Victim''s Age]]&gt;=18,Crime_analysis[[#This Row],[Victim''s Age]]&lt;41),"Youth","Adult")))</f>
        <v>Youth</v>
      </c>
    </row>
    <row r="3050" spans="1:13" x14ac:dyDescent="0.35">
      <c r="A3050">
        <v>221316903</v>
      </c>
      <c r="B3050" s="1">
        <v>44805</v>
      </c>
      <c r="C3050" s="1">
        <v>44713</v>
      </c>
      <c r="D3050" t="s">
        <v>52</v>
      </c>
      <c r="E3050" t="s">
        <v>13</v>
      </c>
      <c r="F3050">
        <v>45</v>
      </c>
      <c r="G3050" t="s">
        <v>14</v>
      </c>
      <c r="H3050" t="s">
        <v>15</v>
      </c>
      <c r="I3050" t="s">
        <v>16</v>
      </c>
      <c r="J3050" t="s">
        <v>6512</v>
      </c>
      <c r="K3050" t="s">
        <v>2829</v>
      </c>
      <c r="L3050">
        <v>407</v>
      </c>
      <c r="M3050" t="str">
        <f>IF(Crime_analysis[[#This Row],[Victim''s Age]]&lt;13,"Child",IF(AND(Crime_analysis[[#This Row],[Victim''s Age]]&gt;13,Crime_analysis[[#This Row],[Victim''s Age]]&lt;18),"Teenager",IF(AND(Crime_analysis[[#This Row],[Victim''s Age]]&gt;=18,Crime_analysis[[#This Row],[Victim''s Age]]&lt;41),"Youth","Adult")))</f>
        <v>Adult</v>
      </c>
    </row>
    <row r="3051" spans="1:13" x14ac:dyDescent="0.35">
      <c r="A3051">
        <v>220317624</v>
      </c>
      <c r="B3051" s="1">
        <v>44835</v>
      </c>
      <c r="C3051" s="1">
        <v>44834</v>
      </c>
      <c r="D3051" t="s">
        <v>12</v>
      </c>
      <c r="E3051" t="s">
        <v>160</v>
      </c>
      <c r="F3051">
        <v>43</v>
      </c>
      <c r="G3051" t="s">
        <v>14</v>
      </c>
      <c r="H3051" t="s">
        <v>20</v>
      </c>
      <c r="I3051" t="s">
        <v>59</v>
      </c>
      <c r="J3051" t="s">
        <v>6512</v>
      </c>
      <c r="K3051" t="s">
        <v>2830</v>
      </c>
      <c r="L3051">
        <v>2200</v>
      </c>
      <c r="M3051" t="str">
        <f>IF(Crime_analysis[[#This Row],[Victim''s Age]]&lt;13,"Child",IF(AND(Crime_analysis[[#This Row],[Victim''s Age]]&gt;13,Crime_analysis[[#This Row],[Victim''s Age]]&lt;18),"Teenager",IF(AND(Crime_analysis[[#This Row],[Victim''s Age]]&gt;=18,Crime_analysis[[#This Row],[Victim''s Age]]&lt;41),"Youth","Adult")))</f>
        <v>Adult</v>
      </c>
    </row>
    <row r="3052" spans="1:13" x14ac:dyDescent="0.35">
      <c r="A3052">
        <v>221113460</v>
      </c>
      <c r="B3052" s="1">
        <v>44807</v>
      </c>
      <c r="C3052" s="1">
        <v>44806</v>
      </c>
      <c r="D3052" t="s">
        <v>61</v>
      </c>
      <c r="E3052" t="s">
        <v>122</v>
      </c>
      <c r="F3052">
        <v>52</v>
      </c>
      <c r="G3052" t="s">
        <v>19</v>
      </c>
      <c r="H3052" t="s">
        <v>20</v>
      </c>
      <c r="I3052" t="s">
        <v>16</v>
      </c>
      <c r="J3052" t="s">
        <v>78</v>
      </c>
      <c r="K3052" t="s">
        <v>2831</v>
      </c>
      <c r="L3052">
        <v>2000</v>
      </c>
      <c r="M3052" t="str">
        <f>IF(Crime_analysis[[#This Row],[Victim''s Age]]&lt;13,"Child",IF(AND(Crime_analysis[[#This Row],[Victim''s Age]]&gt;13,Crime_analysis[[#This Row],[Victim''s Age]]&lt;18),"Teenager",IF(AND(Crime_analysis[[#This Row],[Victim''s Age]]&gt;=18,Crime_analysis[[#This Row],[Victim''s Age]]&lt;41),"Youth","Adult")))</f>
        <v>Adult</v>
      </c>
    </row>
    <row r="3053" spans="1:13" x14ac:dyDescent="0.35">
      <c r="A3053">
        <v>221216678</v>
      </c>
      <c r="B3053" s="1">
        <v>44771</v>
      </c>
      <c r="C3053" s="1">
        <v>44771</v>
      </c>
      <c r="D3053" t="s">
        <v>24</v>
      </c>
      <c r="E3053" t="s">
        <v>84</v>
      </c>
      <c r="F3053">
        <v>41</v>
      </c>
      <c r="G3053" t="s">
        <v>14</v>
      </c>
      <c r="H3053" t="s">
        <v>15</v>
      </c>
      <c r="I3053" t="s">
        <v>59</v>
      </c>
      <c r="J3053" t="s">
        <v>6512</v>
      </c>
      <c r="K3053" t="s">
        <v>2832</v>
      </c>
      <c r="L3053">
        <v>1505</v>
      </c>
      <c r="M3053" t="str">
        <f>IF(Crime_analysis[[#This Row],[Victim''s Age]]&lt;13,"Child",IF(AND(Crime_analysis[[#This Row],[Victim''s Age]]&gt;13,Crime_analysis[[#This Row],[Victim''s Age]]&lt;18),"Teenager",IF(AND(Crime_analysis[[#This Row],[Victim''s Age]]&gt;=18,Crime_analysis[[#This Row],[Victim''s Age]]&lt;41),"Youth","Adult")))</f>
        <v>Adult</v>
      </c>
    </row>
    <row r="3054" spans="1:13" x14ac:dyDescent="0.35">
      <c r="A3054">
        <v>220814505</v>
      </c>
      <c r="B3054" s="1">
        <v>44818</v>
      </c>
      <c r="C3054" s="1">
        <v>44817</v>
      </c>
      <c r="D3054" t="s">
        <v>141</v>
      </c>
      <c r="E3054" t="s">
        <v>56</v>
      </c>
      <c r="F3054">
        <v>25</v>
      </c>
      <c r="G3054" t="s">
        <v>19</v>
      </c>
      <c r="H3054" t="s">
        <v>30</v>
      </c>
      <c r="I3054" t="s">
        <v>16</v>
      </c>
      <c r="J3054" t="s">
        <v>6512</v>
      </c>
      <c r="K3054" t="s">
        <v>2833</v>
      </c>
      <c r="L3054">
        <v>2200</v>
      </c>
      <c r="M3054" t="str">
        <f>IF(Crime_analysis[[#This Row],[Victim''s Age]]&lt;13,"Child",IF(AND(Crime_analysis[[#This Row],[Victim''s Age]]&gt;13,Crime_analysis[[#This Row],[Victim''s Age]]&lt;18),"Teenager",IF(AND(Crime_analysis[[#This Row],[Victim''s Age]]&gt;=18,Crime_analysis[[#This Row],[Victim''s Age]]&lt;41),"Youth","Adult")))</f>
        <v>Youth</v>
      </c>
    </row>
    <row r="3055" spans="1:13" x14ac:dyDescent="0.35">
      <c r="A3055">
        <v>221712319</v>
      </c>
      <c r="B3055" s="1">
        <v>44782</v>
      </c>
      <c r="C3055" s="1">
        <v>44781</v>
      </c>
      <c r="D3055" t="s">
        <v>40</v>
      </c>
      <c r="E3055" t="s">
        <v>13</v>
      </c>
      <c r="F3055">
        <v>38</v>
      </c>
      <c r="G3055" t="s">
        <v>14</v>
      </c>
      <c r="H3055" t="s">
        <v>20</v>
      </c>
      <c r="I3055" t="s">
        <v>16</v>
      </c>
      <c r="J3055" t="s">
        <v>6512</v>
      </c>
      <c r="K3055" t="s">
        <v>2834</v>
      </c>
      <c r="L3055">
        <v>1020</v>
      </c>
      <c r="M3055" t="str">
        <f>IF(Crime_analysis[[#This Row],[Victim''s Age]]&lt;13,"Child",IF(AND(Crime_analysis[[#This Row],[Victim''s Age]]&gt;13,Crime_analysis[[#This Row],[Victim''s Age]]&lt;18),"Teenager",IF(AND(Crime_analysis[[#This Row],[Victim''s Age]]&gt;=18,Crime_analysis[[#This Row],[Victim''s Age]]&lt;41),"Youth","Adult")))</f>
        <v>Youth</v>
      </c>
    </row>
    <row r="3056" spans="1:13" x14ac:dyDescent="0.35">
      <c r="A3056">
        <v>220320690</v>
      </c>
      <c r="B3056" s="1">
        <v>44888</v>
      </c>
      <c r="C3056" s="1">
        <v>44887</v>
      </c>
      <c r="D3056" t="s">
        <v>12</v>
      </c>
      <c r="E3056" t="s">
        <v>320</v>
      </c>
      <c r="F3056">
        <v>29</v>
      </c>
      <c r="G3056" t="s">
        <v>14</v>
      </c>
      <c r="H3056" t="s">
        <v>20</v>
      </c>
      <c r="I3056" t="s">
        <v>38</v>
      </c>
      <c r="J3056" t="s">
        <v>113</v>
      </c>
      <c r="K3056" t="s">
        <v>2835</v>
      </c>
      <c r="L3056">
        <v>1938</v>
      </c>
      <c r="M3056" t="str">
        <f>IF(Crime_analysis[[#This Row],[Victim''s Age]]&lt;13,"Child",IF(AND(Crime_analysis[[#This Row],[Victim''s Age]]&gt;13,Crime_analysis[[#This Row],[Victim''s Age]]&lt;18),"Teenager",IF(AND(Crime_analysis[[#This Row],[Victim''s Age]]&gt;=18,Crime_analysis[[#This Row],[Victim''s Age]]&lt;41),"Youth","Adult")))</f>
        <v>Youth</v>
      </c>
    </row>
    <row r="3057" spans="1:13" x14ac:dyDescent="0.35">
      <c r="A3057">
        <v>220812723</v>
      </c>
      <c r="B3057" s="1">
        <v>44773</v>
      </c>
      <c r="C3057" s="1">
        <v>44769</v>
      </c>
      <c r="D3057" t="s">
        <v>141</v>
      </c>
      <c r="E3057" t="s">
        <v>56</v>
      </c>
      <c r="F3057">
        <v>48</v>
      </c>
      <c r="G3057" t="s">
        <v>14</v>
      </c>
      <c r="H3057" t="s">
        <v>15</v>
      </c>
      <c r="I3057" t="s">
        <v>16</v>
      </c>
      <c r="J3057" t="s">
        <v>6512</v>
      </c>
      <c r="K3057" t="s">
        <v>2836</v>
      </c>
      <c r="L3057">
        <v>1745</v>
      </c>
      <c r="M3057" t="str">
        <f>IF(Crime_analysis[[#This Row],[Victim''s Age]]&lt;13,"Child",IF(AND(Crime_analysis[[#This Row],[Victim''s Age]]&gt;13,Crime_analysis[[#This Row],[Victim''s Age]]&lt;18),"Teenager",IF(AND(Crime_analysis[[#This Row],[Victim''s Age]]&gt;=18,Crime_analysis[[#This Row],[Victim''s Age]]&lt;41),"Youth","Adult")))</f>
        <v>Adult</v>
      </c>
    </row>
    <row r="3058" spans="1:13" x14ac:dyDescent="0.35">
      <c r="A3058">
        <v>220711978</v>
      </c>
      <c r="B3058" s="1">
        <v>44764</v>
      </c>
      <c r="C3058" s="1">
        <v>44752</v>
      </c>
      <c r="D3058" t="s">
        <v>45</v>
      </c>
      <c r="E3058" t="s">
        <v>150</v>
      </c>
      <c r="F3058">
        <v>32</v>
      </c>
      <c r="G3058" t="s">
        <v>14</v>
      </c>
      <c r="H3058" t="s">
        <v>20</v>
      </c>
      <c r="I3058" t="s">
        <v>16</v>
      </c>
      <c r="J3058" t="s">
        <v>6512</v>
      </c>
      <c r="K3058" t="s">
        <v>2837</v>
      </c>
      <c r="L3058">
        <v>1000</v>
      </c>
      <c r="M3058" t="str">
        <f>IF(Crime_analysis[[#This Row],[Victim''s Age]]&lt;13,"Child",IF(AND(Crime_analysis[[#This Row],[Victim''s Age]]&gt;13,Crime_analysis[[#This Row],[Victim''s Age]]&lt;18),"Teenager",IF(AND(Crime_analysis[[#This Row],[Victim''s Age]]&gt;=18,Crime_analysis[[#This Row],[Victim''s Age]]&lt;41),"Youth","Adult")))</f>
        <v>Youth</v>
      </c>
    </row>
    <row r="3059" spans="1:13" x14ac:dyDescent="0.35">
      <c r="A3059">
        <v>221100872</v>
      </c>
      <c r="B3059" s="1">
        <v>44811</v>
      </c>
      <c r="C3059" s="1">
        <v>44811</v>
      </c>
      <c r="D3059" t="s">
        <v>61</v>
      </c>
      <c r="E3059" t="s">
        <v>2838</v>
      </c>
      <c r="F3059">
        <v>25</v>
      </c>
      <c r="G3059" t="s">
        <v>19</v>
      </c>
      <c r="H3059" t="s">
        <v>20</v>
      </c>
      <c r="I3059" t="s">
        <v>939</v>
      </c>
      <c r="J3059" t="s">
        <v>6512</v>
      </c>
      <c r="K3059" t="s">
        <v>2839</v>
      </c>
      <c r="L3059">
        <v>2320</v>
      </c>
      <c r="M3059" t="str">
        <f>IF(Crime_analysis[[#This Row],[Victim''s Age]]&lt;13,"Child",IF(AND(Crime_analysis[[#This Row],[Victim''s Age]]&gt;13,Crime_analysis[[#This Row],[Victim''s Age]]&lt;18),"Teenager",IF(AND(Crime_analysis[[#This Row],[Victim''s Age]]&gt;=18,Crime_analysis[[#This Row],[Victim''s Age]]&lt;41),"Youth","Adult")))</f>
        <v>Youth</v>
      </c>
    </row>
    <row r="3060" spans="1:13" x14ac:dyDescent="0.35">
      <c r="A3060">
        <v>221221808</v>
      </c>
      <c r="B3060" s="1">
        <v>44848</v>
      </c>
      <c r="C3060" s="1">
        <v>44848</v>
      </c>
      <c r="D3060" t="s">
        <v>24</v>
      </c>
      <c r="E3060" t="s">
        <v>13</v>
      </c>
      <c r="F3060">
        <v>60</v>
      </c>
      <c r="G3060" t="s">
        <v>19</v>
      </c>
      <c r="H3060" t="s">
        <v>971</v>
      </c>
      <c r="I3060" t="s">
        <v>16</v>
      </c>
      <c r="J3060" t="s">
        <v>6512</v>
      </c>
      <c r="K3060" t="s">
        <v>1608</v>
      </c>
      <c r="L3060">
        <v>1930</v>
      </c>
      <c r="M3060" t="str">
        <f>IF(Crime_analysis[[#This Row],[Victim''s Age]]&lt;13,"Child",IF(AND(Crime_analysis[[#This Row],[Victim''s Age]]&gt;13,Crime_analysis[[#This Row],[Victim''s Age]]&lt;18),"Teenager",IF(AND(Crime_analysis[[#This Row],[Victim''s Age]]&gt;=18,Crime_analysis[[#This Row],[Victim''s Age]]&lt;41),"Youth","Adult")))</f>
        <v>Adult</v>
      </c>
    </row>
    <row r="3061" spans="1:13" x14ac:dyDescent="0.35">
      <c r="A3061">
        <v>221224202</v>
      </c>
      <c r="B3061" s="1">
        <v>44892</v>
      </c>
      <c r="C3061" s="1">
        <v>44892</v>
      </c>
      <c r="D3061" t="s">
        <v>24</v>
      </c>
      <c r="E3061" t="s">
        <v>415</v>
      </c>
      <c r="F3061">
        <v>28</v>
      </c>
      <c r="G3061" t="s">
        <v>14</v>
      </c>
      <c r="H3061" t="s">
        <v>20</v>
      </c>
      <c r="I3061" t="s">
        <v>416</v>
      </c>
      <c r="J3061" t="s">
        <v>6512</v>
      </c>
      <c r="K3061" t="s">
        <v>2840</v>
      </c>
      <c r="L3061">
        <v>320</v>
      </c>
      <c r="M3061" t="str">
        <f>IF(Crime_analysis[[#This Row],[Victim''s Age]]&lt;13,"Child",IF(AND(Crime_analysis[[#This Row],[Victim''s Age]]&gt;13,Crime_analysis[[#This Row],[Victim''s Age]]&lt;18),"Teenager",IF(AND(Crime_analysis[[#This Row],[Victim''s Age]]&gt;=18,Crime_analysis[[#This Row],[Victim''s Age]]&lt;41),"Youth","Adult")))</f>
        <v>Youth</v>
      </c>
    </row>
    <row r="3062" spans="1:13" x14ac:dyDescent="0.35">
      <c r="A3062">
        <v>221321348</v>
      </c>
      <c r="B3062" s="1">
        <v>44888</v>
      </c>
      <c r="C3062" s="1">
        <v>44888</v>
      </c>
      <c r="D3062" t="s">
        <v>52</v>
      </c>
      <c r="E3062" t="s">
        <v>687</v>
      </c>
      <c r="F3062">
        <v>44</v>
      </c>
      <c r="G3062" t="s">
        <v>19</v>
      </c>
      <c r="H3062" t="s">
        <v>15</v>
      </c>
      <c r="I3062" t="s">
        <v>2005</v>
      </c>
      <c r="J3062" t="s">
        <v>113</v>
      </c>
      <c r="K3062" t="s">
        <v>2841</v>
      </c>
      <c r="L3062">
        <v>1500</v>
      </c>
      <c r="M3062" t="str">
        <f>IF(Crime_analysis[[#This Row],[Victim''s Age]]&lt;13,"Child",IF(AND(Crime_analysis[[#This Row],[Victim''s Age]]&gt;13,Crime_analysis[[#This Row],[Victim''s Age]]&lt;18),"Teenager",IF(AND(Crime_analysis[[#This Row],[Victim''s Age]]&gt;=18,Crime_analysis[[#This Row],[Victim''s Age]]&lt;41),"Youth","Adult")))</f>
        <v>Adult</v>
      </c>
    </row>
    <row r="3063" spans="1:13" x14ac:dyDescent="0.35">
      <c r="A3063">
        <v>220213149</v>
      </c>
      <c r="B3063" s="1">
        <v>44753</v>
      </c>
      <c r="C3063" s="1">
        <v>44753</v>
      </c>
      <c r="D3063" t="s">
        <v>26</v>
      </c>
      <c r="E3063" t="s">
        <v>636</v>
      </c>
      <c r="F3063">
        <v>42</v>
      </c>
      <c r="G3063" t="s">
        <v>14</v>
      </c>
      <c r="H3063" t="s">
        <v>20</v>
      </c>
      <c r="I3063" t="s">
        <v>59</v>
      </c>
      <c r="J3063" t="s">
        <v>6512</v>
      </c>
      <c r="K3063" t="s">
        <v>392</v>
      </c>
      <c r="L3063">
        <v>1800</v>
      </c>
      <c r="M3063" t="str">
        <f>IF(Crime_analysis[[#This Row],[Victim''s Age]]&lt;13,"Child",IF(AND(Crime_analysis[[#This Row],[Victim''s Age]]&gt;13,Crime_analysis[[#This Row],[Victim''s Age]]&lt;18),"Teenager",IF(AND(Crime_analysis[[#This Row],[Victim''s Age]]&gt;=18,Crime_analysis[[#This Row],[Victim''s Age]]&lt;41),"Youth","Adult")))</f>
        <v>Adult</v>
      </c>
    </row>
    <row r="3064" spans="1:13" x14ac:dyDescent="0.35">
      <c r="A3064">
        <v>220414305</v>
      </c>
      <c r="B3064" s="1">
        <v>44848</v>
      </c>
      <c r="C3064" s="1">
        <v>44847</v>
      </c>
      <c r="D3064" t="s">
        <v>68</v>
      </c>
      <c r="E3064" t="s">
        <v>50</v>
      </c>
      <c r="F3064">
        <v>64</v>
      </c>
      <c r="G3064" t="s">
        <v>14</v>
      </c>
      <c r="H3064" t="s">
        <v>126</v>
      </c>
      <c r="I3064" t="s">
        <v>16</v>
      </c>
      <c r="J3064" t="s">
        <v>6512</v>
      </c>
      <c r="K3064" t="s">
        <v>2048</v>
      </c>
      <c r="L3064">
        <v>1830</v>
      </c>
      <c r="M3064" t="str">
        <f>IF(Crime_analysis[[#This Row],[Victim''s Age]]&lt;13,"Child",IF(AND(Crime_analysis[[#This Row],[Victim''s Age]]&gt;13,Crime_analysis[[#This Row],[Victim''s Age]]&lt;18),"Teenager",IF(AND(Crime_analysis[[#This Row],[Victim''s Age]]&gt;=18,Crime_analysis[[#This Row],[Victim''s Age]]&lt;41),"Youth","Adult")))</f>
        <v>Adult</v>
      </c>
    </row>
    <row r="3065" spans="1:13" x14ac:dyDescent="0.35">
      <c r="A3065">
        <v>222115946</v>
      </c>
      <c r="B3065" s="1">
        <v>44861</v>
      </c>
      <c r="C3065" s="1">
        <v>44861</v>
      </c>
      <c r="D3065" t="s">
        <v>103</v>
      </c>
      <c r="E3065" t="s">
        <v>156</v>
      </c>
      <c r="F3065">
        <v>22</v>
      </c>
      <c r="G3065" t="s">
        <v>19</v>
      </c>
      <c r="H3065" t="s">
        <v>92</v>
      </c>
      <c r="I3065" t="s">
        <v>16</v>
      </c>
      <c r="J3065" t="s">
        <v>6512</v>
      </c>
      <c r="K3065" t="s">
        <v>2842</v>
      </c>
      <c r="L3065">
        <v>1210</v>
      </c>
      <c r="M3065" t="str">
        <f>IF(Crime_analysis[[#This Row],[Victim''s Age]]&lt;13,"Child",IF(AND(Crime_analysis[[#This Row],[Victim''s Age]]&gt;13,Crime_analysis[[#This Row],[Victim''s Age]]&lt;18),"Teenager",IF(AND(Crime_analysis[[#This Row],[Victim''s Age]]&gt;=18,Crime_analysis[[#This Row],[Victim''s Age]]&lt;41),"Youth","Adult")))</f>
        <v>Youth</v>
      </c>
    </row>
    <row r="3066" spans="1:13" x14ac:dyDescent="0.35">
      <c r="A3066">
        <v>220321582</v>
      </c>
      <c r="B3066" s="1">
        <v>44904</v>
      </c>
      <c r="C3066" s="1">
        <v>44902</v>
      </c>
      <c r="D3066" t="s">
        <v>12</v>
      </c>
      <c r="E3066" t="s">
        <v>35</v>
      </c>
      <c r="F3066">
        <v>50</v>
      </c>
      <c r="G3066" t="s">
        <v>14</v>
      </c>
      <c r="H3066" t="s">
        <v>30</v>
      </c>
      <c r="I3066" t="s">
        <v>16</v>
      </c>
      <c r="J3066" t="s">
        <v>6512</v>
      </c>
      <c r="K3066" t="s">
        <v>2843</v>
      </c>
      <c r="L3066">
        <v>1400</v>
      </c>
      <c r="M3066" t="str">
        <f>IF(Crime_analysis[[#This Row],[Victim''s Age]]&lt;13,"Child",IF(AND(Crime_analysis[[#This Row],[Victim''s Age]]&gt;13,Crime_analysis[[#This Row],[Victim''s Age]]&lt;18),"Teenager",IF(AND(Crime_analysis[[#This Row],[Victim''s Age]]&gt;=18,Crime_analysis[[#This Row],[Victim''s Age]]&lt;41),"Youth","Adult")))</f>
        <v>Adult</v>
      </c>
    </row>
    <row r="3067" spans="1:13" x14ac:dyDescent="0.35">
      <c r="A3067">
        <v>221519160</v>
      </c>
      <c r="B3067" s="1">
        <v>44926</v>
      </c>
      <c r="C3067" s="1">
        <v>44926</v>
      </c>
      <c r="D3067" t="s">
        <v>29</v>
      </c>
      <c r="E3067" t="s">
        <v>181</v>
      </c>
      <c r="F3067">
        <v>55</v>
      </c>
      <c r="G3067" t="s">
        <v>19</v>
      </c>
      <c r="H3067" t="s">
        <v>33</v>
      </c>
      <c r="I3067" t="s">
        <v>59</v>
      </c>
      <c r="J3067" t="s">
        <v>78</v>
      </c>
      <c r="K3067" t="s">
        <v>2844</v>
      </c>
      <c r="L3067">
        <v>105</v>
      </c>
      <c r="M3067" t="str">
        <f>IF(Crime_analysis[[#This Row],[Victim''s Age]]&lt;13,"Child",IF(AND(Crime_analysis[[#This Row],[Victim''s Age]]&gt;13,Crime_analysis[[#This Row],[Victim''s Age]]&lt;18),"Teenager",IF(AND(Crime_analysis[[#This Row],[Victim''s Age]]&gt;=18,Crime_analysis[[#This Row],[Victim''s Age]]&lt;41),"Youth","Adult")))</f>
        <v>Adult</v>
      </c>
    </row>
    <row r="3068" spans="1:13" x14ac:dyDescent="0.35">
      <c r="A3068">
        <v>220416577</v>
      </c>
      <c r="B3068" s="1">
        <v>44916</v>
      </c>
      <c r="C3068" s="1">
        <v>44916</v>
      </c>
      <c r="D3068" t="s">
        <v>68</v>
      </c>
      <c r="E3068" t="s">
        <v>181</v>
      </c>
      <c r="F3068">
        <v>73</v>
      </c>
      <c r="G3068" t="s">
        <v>19</v>
      </c>
      <c r="H3068" t="s">
        <v>20</v>
      </c>
      <c r="I3068" t="s">
        <v>59</v>
      </c>
      <c r="J3068" t="s">
        <v>6512</v>
      </c>
      <c r="K3068" t="s">
        <v>1655</v>
      </c>
      <c r="L3068">
        <v>2040</v>
      </c>
      <c r="M3068" t="str">
        <f>IF(Crime_analysis[[#This Row],[Victim''s Age]]&lt;13,"Child",IF(AND(Crime_analysis[[#This Row],[Victim''s Age]]&gt;13,Crime_analysis[[#This Row],[Victim''s Age]]&lt;18),"Teenager",IF(AND(Crime_analysis[[#This Row],[Victim''s Age]]&gt;=18,Crime_analysis[[#This Row],[Victim''s Age]]&lt;41),"Youth","Adult")))</f>
        <v>Adult</v>
      </c>
    </row>
    <row r="3069" spans="1:13" x14ac:dyDescent="0.35">
      <c r="A3069">
        <v>220113463</v>
      </c>
      <c r="B3069" s="1">
        <v>44714</v>
      </c>
      <c r="C3069" s="1">
        <v>44704</v>
      </c>
      <c r="D3069" t="s">
        <v>42</v>
      </c>
      <c r="E3069" t="s">
        <v>35</v>
      </c>
      <c r="F3069">
        <v>20</v>
      </c>
      <c r="G3069" t="s">
        <v>19</v>
      </c>
      <c r="H3069" t="s">
        <v>15</v>
      </c>
      <c r="I3069" t="s">
        <v>16</v>
      </c>
      <c r="J3069" t="s">
        <v>6512</v>
      </c>
      <c r="K3069" t="s">
        <v>2845</v>
      </c>
      <c r="L3069">
        <v>900</v>
      </c>
      <c r="M3069" t="str">
        <f>IF(Crime_analysis[[#This Row],[Victim''s Age]]&lt;13,"Child",IF(AND(Crime_analysis[[#This Row],[Victim''s Age]]&gt;13,Crime_analysis[[#This Row],[Victim''s Age]]&lt;18),"Teenager",IF(AND(Crime_analysis[[#This Row],[Victim''s Age]]&gt;=18,Crime_analysis[[#This Row],[Victim''s Age]]&lt;41),"Youth","Adult")))</f>
        <v>Youth</v>
      </c>
    </row>
    <row r="3070" spans="1:13" x14ac:dyDescent="0.35">
      <c r="A3070">
        <v>220512481</v>
      </c>
      <c r="B3070" s="1">
        <v>44785</v>
      </c>
      <c r="C3070" s="1">
        <v>44785</v>
      </c>
      <c r="D3070" t="s">
        <v>146</v>
      </c>
      <c r="E3070" t="s">
        <v>98</v>
      </c>
      <c r="F3070">
        <v>49</v>
      </c>
      <c r="G3070" t="s">
        <v>14</v>
      </c>
      <c r="H3070" t="s">
        <v>15</v>
      </c>
      <c r="I3070" t="s">
        <v>16</v>
      </c>
      <c r="J3070" t="s">
        <v>6512</v>
      </c>
      <c r="K3070" t="s">
        <v>2846</v>
      </c>
      <c r="L3070">
        <v>1805</v>
      </c>
      <c r="M3070" t="str">
        <f>IF(Crime_analysis[[#This Row],[Victim''s Age]]&lt;13,"Child",IF(AND(Crime_analysis[[#This Row],[Victim''s Age]]&gt;13,Crime_analysis[[#This Row],[Victim''s Age]]&lt;18),"Teenager",IF(AND(Crime_analysis[[#This Row],[Victim''s Age]]&gt;=18,Crime_analysis[[#This Row],[Victim''s Age]]&lt;41),"Youth","Adult")))</f>
        <v>Adult</v>
      </c>
    </row>
    <row r="3071" spans="1:13" x14ac:dyDescent="0.35">
      <c r="A3071">
        <v>221219432</v>
      </c>
      <c r="B3071" s="1">
        <v>44805</v>
      </c>
      <c r="C3071" s="1">
        <v>44805</v>
      </c>
      <c r="D3071" t="s">
        <v>24</v>
      </c>
      <c r="E3071" t="s">
        <v>13</v>
      </c>
      <c r="F3071">
        <v>34</v>
      </c>
      <c r="G3071" t="s">
        <v>14</v>
      </c>
      <c r="H3071" t="s">
        <v>20</v>
      </c>
      <c r="I3071" t="s">
        <v>16</v>
      </c>
      <c r="J3071" t="s">
        <v>6512</v>
      </c>
      <c r="K3071" t="s">
        <v>2166</v>
      </c>
      <c r="L3071">
        <v>1115</v>
      </c>
      <c r="M3071" t="str">
        <f>IF(Crime_analysis[[#This Row],[Victim''s Age]]&lt;13,"Child",IF(AND(Crime_analysis[[#This Row],[Victim''s Age]]&gt;13,Crime_analysis[[#This Row],[Victim''s Age]]&lt;18),"Teenager",IF(AND(Crime_analysis[[#This Row],[Victim''s Age]]&gt;=18,Crime_analysis[[#This Row],[Victim''s Age]]&lt;41),"Youth","Adult")))</f>
        <v>Youth</v>
      </c>
    </row>
    <row r="3072" spans="1:13" x14ac:dyDescent="0.35">
      <c r="A3072">
        <v>222011139</v>
      </c>
      <c r="B3072" s="1">
        <v>44725</v>
      </c>
      <c r="C3072" s="1">
        <v>44725</v>
      </c>
      <c r="D3072" t="s">
        <v>18</v>
      </c>
      <c r="E3072" t="s">
        <v>344</v>
      </c>
      <c r="F3072">
        <v>56</v>
      </c>
      <c r="G3072" t="s">
        <v>19</v>
      </c>
      <c r="H3072" t="s">
        <v>126</v>
      </c>
      <c r="I3072" t="s">
        <v>16</v>
      </c>
      <c r="J3072" t="s">
        <v>6512</v>
      </c>
      <c r="K3072" t="s">
        <v>2847</v>
      </c>
      <c r="L3072">
        <v>1600</v>
      </c>
      <c r="M3072" t="str">
        <f>IF(Crime_analysis[[#This Row],[Victim''s Age]]&lt;13,"Child",IF(AND(Crime_analysis[[#This Row],[Victim''s Age]]&gt;13,Crime_analysis[[#This Row],[Victim''s Age]]&lt;18),"Teenager",IF(AND(Crime_analysis[[#This Row],[Victim''s Age]]&gt;=18,Crime_analysis[[#This Row],[Victim''s Age]]&lt;41),"Youth","Adult")))</f>
        <v>Adult</v>
      </c>
    </row>
    <row r="3073" spans="1:13" x14ac:dyDescent="0.35">
      <c r="A3073">
        <v>221421685</v>
      </c>
      <c r="B3073" s="1">
        <v>44925</v>
      </c>
      <c r="C3073" s="1">
        <v>44925</v>
      </c>
      <c r="D3073" t="s">
        <v>120</v>
      </c>
      <c r="E3073" t="s">
        <v>74</v>
      </c>
      <c r="F3073">
        <v>78</v>
      </c>
      <c r="G3073" t="s">
        <v>19</v>
      </c>
      <c r="H3073" t="s">
        <v>30</v>
      </c>
      <c r="I3073" t="s">
        <v>16</v>
      </c>
      <c r="J3073" t="s">
        <v>6512</v>
      </c>
      <c r="K3073" t="s">
        <v>2848</v>
      </c>
      <c r="L3073">
        <v>1300</v>
      </c>
      <c r="M3073" t="str">
        <f>IF(Crime_analysis[[#This Row],[Victim''s Age]]&lt;13,"Child",IF(AND(Crime_analysis[[#This Row],[Victim''s Age]]&gt;13,Crime_analysis[[#This Row],[Victim''s Age]]&lt;18),"Teenager",IF(AND(Crime_analysis[[#This Row],[Victim''s Age]]&gt;=18,Crime_analysis[[#This Row],[Victim''s Age]]&lt;41),"Youth","Adult")))</f>
        <v>Adult</v>
      </c>
    </row>
    <row r="3074" spans="1:13" x14ac:dyDescent="0.35">
      <c r="A3074">
        <v>221614435</v>
      </c>
      <c r="B3074" s="1">
        <v>44885</v>
      </c>
      <c r="C3074" s="1">
        <v>44868</v>
      </c>
      <c r="D3074" t="s">
        <v>86</v>
      </c>
      <c r="E3074" t="s">
        <v>13</v>
      </c>
      <c r="F3074">
        <v>61</v>
      </c>
      <c r="G3074" t="s">
        <v>14</v>
      </c>
      <c r="H3074" t="s">
        <v>20</v>
      </c>
      <c r="I3074" t="s">
        <v>16</v>
      </c>
      <c r="J3074" t="s">
        <v>6512</v>
      </c>
      <c r="K3074" t="s">
        <v>2849</v>
      </c>
      <c r="L3074">
        <v>1530</v>
      </c>
      <c r="M3074" t="str">
        <f>IF(Crime_analysis[[#This Row],[Victim''s Age]]&lt;13,"Child",IF(AND(Crime_analysis[[#This Row],[Victim''s Age]]&gt;13,Crime_analysis[[#This Row],[Victim''s Age]]&lt;18),"Teenager",IF(AND(Crime_analysis[[#This Row],[Victim''s Age]]&gt;=18,Crime_analysis[[#This Row],[Victim''s Age]]&lt;41),"Youth","Adult")))</f>
        <v>Adult</v>
      </c>
    </row>
    <row r="3075" spans="1:13" x14ac:dyDescent="0.35">
      <c r="A3075">
        <v>220513445</v>
      </c>
      <c r="B3075" s="1">
        <v>44811</v>
      </c>
      <c r="C3075" s="1">
        <v>44811</v>
      </c>
      <c r="D3075" t="s">
        <v>146</v>
      </c>
      <c r="E3075" t="s">
        <v>84</v>
      </c>
      <c r="F3075">
        <v>28</v>
      </c>
      <c r="G3075" t="s">
        <v>14</v>
      </c>
      <c r="H3075" t="s">
        <v>20</v>
      </c>
      <c r="I3075" t="s">
        <v>59</v>
      </c>
      <c r="J3075" t="s">
        <v>78</v>
      </c>
      <c r="K3075" t="s">
        <v>2850</v>
      </c>
      <c r="L3075">
        <v>2120</v>
      </c>
      <c r="M3075" t="str">
        <f>IF(Crime_analysis[[#This Row],[Victim''s Age]]&lt;13,"Child",IF(AND(Crime_analysis[[#This Row],[Victim''s Age]]&gt;13,Crime_analysis[[#This Row],[Victim''s Age]]&lt;18),"Teenager",IF(AND(Crime_analysis[[#This Row],[Victim''s Age]]&gt;=18,Crime_analysis[[#This Row],[Victim''s Age]]&lt;41),"Youth","Adult")))</f>
        <v>Youth</v>
      </c>
    </row>
    <row r="3076" spans="1:13" x14ac:dyDescent="0.35">
      <c r="A3076">
        <v>220510131</v>
      </c>
      <c r="B3076" s="1">
        <v>44724</v>
      </c>
      <c r="C3076" s="1">
        <v>44724</v>
      </c>
      <c r="D3076" t="s">
        <v>146</v>
      </c>
      <c r="E3076" t="s">
        <v>84</v>
      </c>
      <c r="F3076">
        <v>34</v>
      </c>
      <c r="G3076" t="s">
        <v>14</v>
      </c>
      <c r="H3076" t="s">
        <v>20</v>
      </c>
      <c r="I3076" t="s">
        <v>59</v>
      </c>
      <c r="J3076" t="s">
        <v>113</v>
      </c>
      <c r="K3076" t="s">
        <v>2851</v>
      </c>
      <c r="L3076">
        <v>2140</v>
      </c>
      <c r="M3076" t="str">
        <f>IF(Crime_analysis[[#This Row],[Victim''s Age]]&lt;13,"Child",IF(AND(Crime_analysis[[#This Row],[Victim''s Age]]&gt;13,Crime_analysis[[#This Row],[Victim''s Age]]&lt;18),"Teenager",IF(AND(Crime_analysis[[#This Row],[Victim''s Age]]&gt;=18,Crime_analysis[[#This Row],[Victim''s Age]]&lt;41),"Youth","Adult")))</f>
        <v>Youth</v>
      </c>
    </row>
    <row r="3077" spans="1:13" x14ac:dyDescent="0.35">
      <c r="A3077">
        <v>220114979</v>
      </c>
      <c r="B3077" s="1">
        <v>44738</v>
      </c>
      <c r="C3077" s="1">
        <v>44726</v>
      </c>
      <c r="D3077" t="s">
        <v>42</v>
      </c>
      <c r="E3077" t="s">
        <v>13</v>
      </c>
      <c r="F3077">
        <v>46</v>
      </c>
      <c r="G3077" t="s">
        <v>19</v>
      </c>
      <c r="H3077" t="s">
        <v>15</v>
      </c>
      <c r="I3077" t="s">
        <v>16</v>
      </c>
      <c r="J3077" t="s">
        <v>6512</v>
      </c>
      <c r="K3077" t="s">
        <v>101</v>
      </c>
      <c r="L3077">
        <v>1625</v>
      </c>
      <c r="M3077" t="str">
        <f>IF(Crime_analysis[[#This Row],[Victim''s Age]]&lt;13,"Child",IF(AND(Crime_analysis[[#This Row],[Victim''s Age]]&gt;13,Crime_analysis[[#This Row],[Victim''s Age]]&lt;18),"Teenager",IF(AND(Crime_analysis[[#This Row],[Victim''s Age]]&gt;=18,Crime_analysis[[#This Row],[Victim''s Age]]&lt;41),"Youth","Adult")))</f>
        <v>Adult</v>
      </c>
    </row>
    <row r="3078" spans="1:13" x14ac:dyDescent="0.35">
      <c r="A3078">
        <v>220717587</v>
      </c>
      <c r="B3078" s="1">
        <v>44904</v>
      </c>
      <c r="C3078" s="1">
        <v>44904</v>
      </c>
      <c r="D3078" t="s">
        <v>45</v>
      </c>
      <c r="E3078" t="s">
        <v>181</v>
      </c>
      <c r="F3078">
        <v>36</v>
      </c>
      <c r="G3078" t="s">
        <v>19</v>
      </c>
      <c r="H3078" t="s">
        <v>20</v>
      </c>
      <c r="I3078" t="s">
        <v>59</v>
      </c>
      <c r="J3078" t="s">
        <v>6512</v>
      </c>
      <c r="K3078" t="s">
        <v>2852</v>
      </c>
      <c r="L3078">
        <v>818</v>
      </c>
      <c r="M3078" t="str">
        <f>IF(Crime_analysis[[#This Row],[Victim''s Age]]&lt;13,"Child",IF(AND(Crime_analysis[[#This Row],[Victim''s Age]]&gt;13,Crime_analysis[[#This Row],[Victim''s Age]]&lt;18),"Teenager",IF(AND(Crime_analysis[[#This Row],[Victim''s Age]]&gt;=18,Crime_analysis[[#This Row],[Victim''s Age]]&lt;41),"Youth","Adult")))</f>
        <v>Youth</v>
      </c>
    </row>
    <row r="3079" spans="1:13" x14ac:dyDescent="0.35">
      <c r="A3079">
        <v>220126069</v>
      </c>
      <c r="B3079" s="1">
        <v>44904</v>
      </c>
      <c r="C3079" s="1">
        <v>44890</v>
      </c>
      <c r="D3079" t="s">
        <v>42</v>
      </c>
      <c r="E3079" t="s">
        <v>35</v>
      </c>
      <c r="F3079">
        <v>58</v>
      </c>
      <c r="G3079" t="s">
        <v>19</v>
      </c>
      <c r="H3079" t="s">
        <v>30</v>
      </c>
      <c r="I3079" t="s">
        <v>16</v>
      </c>
      <c r="J3079" t="s">
        <v>6512</v>
      </c>
      <c r="K3079" t="s">
        <v>2853</v>
      </c>
      <c r="L3079">
        <v>1200</v>
      </c>
      <c r="M3079" t="str">
        <f>IF(Crime_analysis[[#This Row],[Victim''s Age]]&lt;13,"Child",IF(AND(Crime_analysis[[#This Row],[Victim''s Age]]&gt;13,Crime_analysis[[#This Row],[Victim''s Age]]&lt;18),"Teenager",IF(AND(Crime_analysis[[#This Row],[Victim''s Age]]&gt;=18,Crime_analysis[[#This Row],[Victim''s Age]]&lt;41),"Youth","Adult")))</f>
        <v>Adult</v>
      </c>
    </row>
    <row r="3080" spans="1:13" x14ac:dyDescent="0.35">
      <c r="A3080">
        <v>221011544</v>
      </c>
      <c r="B3080" s="1">
        <v>44755</v>
      </c>
      <c r="C3080" s="1">
        <v>44752</v>
      </c>
      <c r="D3080" t="s">
        <v>77</v>
      </c>
      <c r="E3080" t="s">
        <v>35</v>
      </c>
      <c r="F3080">
        <v>34</v>
      </c>
      <c r="G3080" t="s">
        <v>19</v>
      </c>
      <c r="H3080" t="s">
        <v>30</v>
      </c>
      <c r="I3080" t="s">
        <v>16</v>
      </c>
      <c r="J3080" t="s">
        <v>6512</v>
      </c>
      <c r="K3080" t="s">
        <v>2854</v>
      </c>
      <c r="L3080">
        <v>1804</v>
      </c>
      <c r="M3080" t="str">
        <f>IF(Crime_analysis[[#This Row],[Victim''s Age]]&lt;13,"Child",IF(AND(Crime_analysis[[#This Row],[Victim''s Age]]&gt;13,Crime_analysis[[#This Row],[Victim''s Age]]&lt;18),"Teenager",IF(AND(Crime_analysis[[#This Row],[Victim''s Age]]&gt;=18,Crime_analysis[[#This Row],[Victim''s Age]]&lt;41),"Youth","Adult")))</f>
        <v>Youth</v>
      </c>
    </row>
    <row r="3081" spans="1:13" x14ac:dyDescent="0.35">
      <c r="A3081">
        <v>221110501</v>
      </c>
      <c r="B3081" s="1">
        <v>44729</v>
      </c>
      <c r="C3081" s="1">
        <v>44728</v>
      </c>
      <c r="D3081" t="s">
        <v>61</v>
      </c>
      <c r="E3081" t="s">
        <v>150</v>
      </c>
      <c r="F3081">
        <v>23</v>
      </c>
      <c r="G3081" t="s">
        <v>19</v>
      </c>
      <c r="H3081" t="s">
        <v>30</v>
      </c>
      <c r="I3081" t="s">
        <v>16</v>
      </c>
      <c r="J3081" t="s">
        <v>6512</v>
      </c>
      <c r="K3081" t="s">
        <v>2855</v>
      </c>
      <c r="L3081">
        <v>1300</v>
      </c>
      <c r="M3081" t="str">
        <f>IF(Crime_analysis[[#This Row],[Victim''s Age]]&lt;13,"Child",IF(AND(Crime_analysis[[#This Row],[Victim''s Age]]&gt;13,Crime_analysis[[#This Row],[Victim''s Age]]&lt;18),"Teenager",IF(AND(Crime_analysis[[#This Row],[Victim''s Age]]&gt;=18,Crime_analysis[[#This Row],[Victim''s Age]]&lt;41),"Youth","Adult")))</f>
        <v>Youth</v>
      </c>
    </row>
    <row r="3082" spans="1:13" x14ac:dyDescent="0.35">
      <c r="A3082">
        <v>220514076</v>
      </c>
      <c r="B3082" s="1">
        <v>44827</v>
      </c>
      <c r="C3082" s="1">
        <v>44825</v>
      </c>
      <c r="D3082" t="s">
        <v>146</v>
      </c>
      <c r="E3082" t="s">
        <v>56</v>
      </c>
      <c r="F3082">
        <v>30</v>
      </c>
      <c r="G3082" t="s">
        <v>19</v>
      </c>
      <c r="H3082" t="s">
        <v>33</v>
      </c>
      <c r="I3082" t="s">
        <v>16</v>
      </c>
      <c r="J3082" t="s">
        <v>6512</v>
      </c>
      <c r="K3082" t="s">
        <v>2856</v>
      </c>
      <c r="L3082">
        <v>1700</v>
      </c>
      <c r="M3082" t="str">
        <f>IF(Crime_analysis[[#This Row],[Victim''s Age]]&lt;13,"Child",IF(AND(Crime_analysis[[#This Row],[Victim''s Age]]&gt;13,Crime_analysis[[#This Row],[Victim''s Age]]&lt;18),"Teenager",IF(AND(Crime_analysis[[#This Row],[Victim''s Age]]&gt;=18,Crime_analysis[[#This Row],[Victim''s Age]]&lt;41),"Youth","Adult")))</f>
        <v>Youth</v>
      </c>
    </row>
    <row r="3083" spans="1:13" x14ac:dyDescent="0.35">
      <c r="A3083">
        <v>220215990</v>
      </c>
      <c r="B3083" s="1">
        <v>44810</v>
      </c>
      <c r="C3083" s="1">
        <v>44806</v>
      </c>
      <c r="D3083" t="s">
        <v>26</v>
      </c>
      <c r="E3083" t="s">
        <v>13</v>
      </c>
      <c r="F3083">
        <v>62</v>
      </c>
      <c r="G3083" t="s">
        <v>19</v>
      </c>
      <c r="H3083" t="s">
        <v>20</v>
      </c>
      <c r="I3083" t="s">
        <v>16</v>
      </c>
      <c r="J3083" t="s">
        <v>6512</v>
      </c>
      <c r="K3083" t="s">
        <v>2857</v>
      </c>
      <c r="L3083">
        <v>700</v>
      </c>
      <c r="M3083" t="str">
        <f>IF(Crime_analysis[[#This Row],[Victim''s Age]]&lt;13,"Child",IF(AND(Crime_analysis[[#This Row],[Victim''s Age]]&gt;13,Crime_analysis[[#This Row],[Victim''s Age]]&lt;18),"Teenager",IF(AND(Crime_analysis[[#This Row],[Victim''s Age]]&gt;=18,Crime_analysis[[#This Row],[Victim''s Age]]&lt;41),"Youth","Adult")))</f>
        <v>Adult</v>
      </c>
    </row>
    <row r="3084" spans="1:13" x14ac:dyDescent="0.35">
      <c r="A3084">
        <v>221415590</v>
      </c>
      <c r="B3084" s="1">
        <v>44795</v>
      </c>
      <c r="C3084" s="1">
        <v>44794</v>
      </c>
      <c r="D3084" t="s">
        <v>120</v>
      </c>
      <c r="E3084" t="s">
        <v>35</v>
      </c>
      <c r="F3084">
        <v>75</v>
      </c>
      <c r="G3084" t="s">
        <v>19</v>
      </c>
      <c r="H3084" t="s">
        <v>30</v>
      </c>
      <c r="I3084" t="s">
        <v>16</v>
      </c>
      <c r="J3084" t="s">
        <v>6512</v>
      </c>
      <c r="K3084" t="s">
        <v>2858</v>
      </c>
      <c r="L3084">
        <v>1710</v>
      </c>
      <c r="M3084" t="str">
        <f>IF(Crime_analysis[[#This Row],[Victim''s Age]]&lt;13,"Child",IF(AND(Crime_analysis[[#This Row],[Victim''s Age]]&gt;13,Crime_analysis[[#This Row],[Victim''s Age]]&lt;18),"Teenager",IF(AND(Crime_analysis[[#This Row],[Victim''s Age]]&gt;=18,Crime_analysis[[#This Row],[Victim''s Age]]&lt;41),"Youth","Adult")))</f>
        <v>Adult</v>
      </c>
    </row>
    <row r="3085" spans="1:13" x14ac:dyDescent="0.35">
      <c r="A3085">
        <v>220710053</v>
      </c>
      <c r="B3085" s="1">
        <v>44717</v>
      </c>
      <c r="C3085" s="1">
        <v>44714</v>
      </c>
      <c r="D3085" t="s">
        <v>45</v>
      </c>
      <c r="E3085" t="s">
        <v>50</v>
      </c>
      <c r="F3085">
        <v>50</v>
      </c>
      <c r="G3085" t="s">
        <v>19</v>
      </c>
      <c r="H3085" t="s">
        <v>20</v>
      </c>
      <c r="I3085" t="s">
        <v>16</v>
      </c>
      <c r="J3085" t="s">
        <v>6512</v>
      </c>
      <c r="K3085" t="s">
        <v>2859</v>
      </c>
      <c r="L3085">
        <v>1800</v>
      </c>
      <c r="M3085" t="str">
        <f>IF(Crime_analysis[[#This Row],[Victim''s Age]]&lt;13,"Child",IF(AND(Crime_analysis[[#This Row],[Victim''s Age]]&gt;13,Crime_analysis[[#This Row],[Victim''s Age]]&lt;18),"Teenager",IF(AND(Crime_analysis[[#This Row],[Victim''s Age]]&gt;=18,Crime_analysis[[#This Row],[Victim''s Age]]&lt;41),"Youth","Adult")))</f>
        <v>Adult</v>
      </c>
    </row>
    <row r="3086" spans="1:13" x14ac:dyDescent="0.35">
      <c r="A3086">
        <v>220916270</v>
      </c>
      <c r="B3086" s="1">
        <v>44882</v>
      </c>
      <c r="C3086" s="1">
        <v>44859</v>
      </c>
      <c r="D3086" t="s">
        <v>65</v>
      </c>
      <c r="E3086" t="s">
        <v>91</v>
      </c>
      <c r="F3086">
        <v>23</v>
      </c>
      <c r="G3086" t="s">
        <v>14</v>
      </c>
      <c r="H3086" t="s">
        <v>33</v>
      </c>
      <c r="I3086" t="s">
        <v>16</v>
      </c>
      <c r="J3086" t="s">
        <v>6512</v>
      </c>
      <c r="K3086" t="s">
        <v>2860</v>
      </c>
      <c r="L3086">
        <v>1200</v>
      </c>
      <c r="M3086" t="str">
        <f>IF(Crime_analysis[[#This Row],[Victim''s Age]]&lt;13,"Child",IF(AND(Crime_analysis[[#This Row],[Victim''s Age]]&gt;13,Crime_analysis[[#This Row],[Victim''s Age]]&lt;18),"Teenager",IF(AND(Crime_analysis[[#This Row],[Victim''s Age]]&gt;=18,Crime_analysis[[#This Row],[Victim''s Age]]&lt;41),"Youth","Adult")))</f>
        <v>Youth</v>
      </c>
    </row>
    <row r="3087" spans="1:13" x14ac:dyDescent="0.35">
      <c r="A3087">
        <v>221715318</v>
      </c>
      <c r="B3087" s="1">
        <v>44861</v>
      </c>
      <c r="C3087" s="1">
        <v>44861</v>
      </c>
      <c r="D3087" t="s">
        <v>40</v>
      </c>
      <c r="E3087" t="s">
        <v>687</v>
      </c>
      <c r="F3087">
        <v>30</v>
      </c>
      <c r="G3087" t="s">
        <v>14</v>
      </c>
      <c r="H3087" t="s">
        <v>30</v>
      </c>
      <c r="I3087" t="s">
        <v>1392</v>
      </c>
      <c r="J3087" t="s">
        <v>113</v>
      </c>
      <c r="K3087" t="s">
        <v>2861</v>
      </c>
      <c r="L3087">
        <v>1745</v>
      </c>
      <c r="M3087" t="str">
        <f>IF(Crime_analysis[[#This Row],[Victim''s Age]]&lt;13,"Child",IF(AND(Crime_analysis[[#This Row],[Victim''s Age]]&gt;13,Crime_analysis[[#This Row],[Victim''s Age]]&lt;18),"Teenager",IF(AND(Crime_analysis[[#This Row],[Victim''s Age]]&gt;=18,Crime_analysis[[#This Row],[Victim''s Age]]&lt;41),"Youth","Adult")))</f>
        <v>Youth</v>
      </c>
    </row>
    <row r="3088" spans="1:13" x14ac:dyDescent="0.35">
      <c r="A3088">
        <v>220715891</v>
      </c>
      <c r="B3088" s="1">
        <v>44863</v>
      </c>
      <c r="C3088" s="1">
        <v>44863</v>
      </c>
      <c r="D3088" t="s">
        <v>45</v>
      </c>
      <c r="E3088" t="s">
        <v>206</v>
      </c>
      <c r="F3088">
        <v>62</v>
      </c>
      <c r="G3088" t="s">
        <v>19</v>
      </c>
      <c r="H3088" t="s">
        <v>15</v>
      </c>
      <c r="I3088" t="s">
        <v>16</v>
      </c>
      <c r="J3088" t="s">
        <v>6512</v>
      </c>
      <c r="K3088" t="s">
        <v>2678</v>
      </c>
      <c r="L3088">
        <v>1300</v>
      </c>
      <c r="M3088" t="str">
        <f>IF(Crime_analysis[[#This Row],[Victim''s Age]]&lt;13,"Child",IF(AND(Crime_analysis[[#This Row],[Victim''s Age]]&gt;13,Crime_analysis[[#This Row],[Victim''s Age]]&lt;18),"Teenager",IF(AND(Crime_analysis[[#This Row],[Victim''s Age]]&gt;=18,Crime_analysis[[#This Row],[Victim''s Age]]&lt;41),"Youth","Adult")))</f>
        <v>Adult</v>
      </c>
    </row>
    <row r="3089" spans="1:13" x14ac:dyDescent="0.35">
      <c r="A3089">
        <v>220510798</v>
      </c>
      <c r="B3089" s="1">
        <v>44742</v>
      </c>
      <c r="C3089" s="1">
        <v>44737</v>
      </c>
      <c r="D3089" t="s">
        <v>146</v>
      </c>
      <c r="E3089" t="s">
        <v>46</v>
      </c>
      <c r="F3089">
        <v>71</v>
      </c>
      <c r="G3089" t="s">
        <v>14</v>
      </c>
      <c r="H3089" t="s">
        <v>30</v>
      </c>
      <c r="I3089" t="s">
        <v>16</v>
      </c>
      <c r="J3089" t="s">
        <v>6512</v>
      </c>
      <c r="K3089" t="s">
        <v>2862</v>
      </c>
      <c r="L3089">
        <v>1230</v>
      </c>
      <c r="M3089" t="str">
        <f>IF(Crime_analysis[[#This Row],[Victim''s Age]]&lt;13,"Child",IF(AND(Crime_analysis[[#This Row],[Victim''s Age]]&gt;13,Crime_analysis[[#This Row],[Victim''s Age]]&lt;18),"Teenager",IF(AND(Crime_analysis[[#This Row],[Victim''s Age]]&gt;=18,Crime_analysis[[#This Row],[Victim''s Age]]&lt;41),"Youth","Adult")))</f>
        <v>Adult</v>
      </c>
    </row>
    <row r="3090" spans="1:13" x14ac:dyDescent="0.35">
      <c r="A3090">
        <v>220414122</v>
      </c>
      <c r="B3090" s="1">
        <v>44843</v>
      </c>
      <c r="C3090" s="1">
        <v>44843</v>
      </c>
      <c r="D3090" t="s">
        <v>68</v>
      </c>
      <c r="E3090" t="s">
        <v>84</v>
      </c>
      <c r="F3090">
        <v>58</v>
      </c>
      <c r="G3090" t="s">
        <v>14</v>
      </c>
      <c r="H3090" t="s">
        <v>92</v>
      </c>
      <c r="I3090" t="s">
        <v>59</v>
      </c>
      <c r="J3090" t="s">
        <v>78</v>
      </c>
      <c r="K3090" t="s">
        <v>2863</v>
      </c>
      <c r="L3090">
        <v>1845</v>
      </c>
      <c r="M3090" t="str">
        <f>IF(Crime_analysis[[#This Row],[Victim''s Age]]&lt;13,"Child",IF(AND(Crime_analysis[[#This Row],[Victim''s Age]]&gt;13,Crime_analysis[[#This Row],[Victim''s Age]]&lt;18),"Teenager",IF(AND(Crime_analysis[[#This Row],[Victim''s Age]]&gt;=18,Crime_analysis[[#This Row],[Victim''s Age]]&lt;41),"Youth","Adult")))</f>
        <v>Adult</v>
      </c>
    </row>
    <row r="3091" spans="1:13" x14ac:dyDescent="0.35">
      <c r="A3091">
        <v>231210728</v>
      </c>
      <c r="B3091" s="1">
        <v>45036</v>
      </c>
      <c r="C3091" s="1">
        <v>44926</v>
      </c>
      <c r="D3091" t="s">
        <v>24</v>
      </c>
      <c r="E3091" t="s">
        <v>13</v>
      </c>
      <c r="F3091">
        <v>73</v>
      </c>
      <c r="G3091" t="s">
        <v>14</v>
      </c>
      <c r="H3091" t="s">
        <v>15</v>
      </c>
      <c r="I3091" t="s">
        <v>16</v>
      </c>
      <c r="J3091" t="s">
        <v>6512</v>
      </c>
      <c r="K3091" t="s">
        <v>2864</v>
      </c>
      <c r="L3091">
        <v>1440</v>
      </c>
      <c r="M3091" t="str">
        <f>IF(Crime_analysis[[#This Row],[Victim''s Age]]&lt;13,"Child",IF(AND(Crime_analysis[[#This Row],[Victim''s Age]]&gt;13,Crime_analysis[[#This Row],[Victim''s Age]]&lt;18),"Teenager",IF(AND(Crime_analysis[[#This Row],[Victim''s Age]]&gt;=18,Crime_analysis[[#This Row],[Victim''s Age]]&lt;41),"Youth","Adult")))</f>
        <v>Adult</v>
      </c>
    </row>
    <row r="3092" spans="1:13" x14ac:dyDescent="0.35">
      <c r="A3092">
        <v>221009960</v>
      </c>
      <c r="B3092" s="1">
        <v>44715</v>
      </c>
      <c r="C3092" s="1">
        <v>44714</v>
      </c>
      <c r="D3092" t="s">
        <v>77</v>
      </c>
      <c r="E3092" t="s">
        <v>84</v>
      </c>
      <c r="F3092">
        <v>33</v>
      </c>
      <c r="G3092" t="s">
        <v>14</v>
      </c>
      <c r="H3092" t="s">
        <v>33</v>
      </c>
      <c r="I3092" t="s">
        <v>59</v>
      </c>
      <c r="J3092" t="s">
        <v>78</v>
      </c>
      <c r="K3092" t="s">
        <v>2865</v>
      </c>
      <c r="L3092">
        <v>2230</v>
      </c>
      <c r="M3092" t="str">
        <f>IF(Crime_analysis[[#This Row],[Victim''s Age]]&lt;13,"Child",IF(AND(Crime_analysis[[#This Row],[Victim''s Age]]&gt;13,Crime_analysis[[#This Row],[Victim''s Age]]&lt;18),"Teenager",IF(AND(Crime_analysis[[#This Row],[Victim''s Age]]&gt;=18,Crime_analysis[[#This Row],[Victim''s Age]]&lt;41),"Youth","Adult")))</f>
        <v>Youth</v>
      </c>
    </row>
    <row r="3093" spans="1:13" x14ac:dyDescent="0.35">
      <c r="A3093">
        <v>220215890</v>
      </c>
      <c r="B3093" s="1">
        <v>44799</v>
      </c>
      <c r="C3093" s="1">
        <v>44782</v>
      </c>
      <c r="D3093" t="s">
        <v>26</v>
      </c>
      <c r="E3093" t="s">
        <v>471</v>
      </c>
      <c r="F3093">
        <v>41</v>
      </c>
      <c r="G3093" t="s">
        <v>14</v>
      </c>
      <c r="H3093" t="s">
        <v>80</v>
      </c>
      <c r="I3093" t="s">
        <v>16</v>
      </c>
      <c r="J3093" t="s">
        <v>6512</v>
      </c>
      <c r="K3093" t="s">
        <v>2815</v>
      </c>
      <c r="L3093">
        <v>10</v>
      </c>
      <c r="M3093" t="str">
        <f>IF(Crime_analysis[[#This Row],[Victim''s Age]]&lt;13,"Child",IF(AND(Crime_analysis[[#This Row],[Victim''s Age]]&gt;13,Crime_analysis[[#This Row],[Victim''s Age]]&lt;18),"Teenager",IF(AND(Crime_analysis[[#This Row],[Victim''s Age]]&gt;=18,Crime_analysis[[#This Row],[Victim''s Age]]&lt;41),"Youth","Adult")))</f>
        <v>Adult</v>
      </c>
    </row>
    <row r="3094" spans="1:13" x14ac:dyDescent="0.35">
      <c r="A3094">
        <v>221110231</v>
      </c>
      <c r="B3094" s="1">
        <v>44720</v>
      </c>
      <c r="C3094" s="1">
        <v>44708</v>
      </c>
      <c r="D3094" t="s">
        <v>61</v>
      </c>
      <c r="E3094" t="s">
        <v>50</v>
      </c>
      <c r="F3094">
        <v>72</v>
      </c>
      <c r="G3094" t="s">
        <v>19</v>
      </c>
      <c r="H3094" t="s">
        <v>30</v>
      </c>
      <c r="I3094" t="s">
        <v>16</v>
      </c>
      <c r="J3094" t="s">
        <v>6512</v>
      </c>
      <c r="K3094" t="s">
        <v>2866</v>
      </c>
      <c r="L3094">
        <v>1000</v>
      </c>
      <c r="M3094" t="str">
        <f>IF(Crime_analysis[[#This Row],[Victim''s Age]]&lt;13,"Child",IF(AND(Crime_analysis[[#This Row],[Victim''s Age]]&gt;13,Crime_analysis[[#This Row],[Victim''s Age]]&lt;18),"Teenager",IF(AND(Crime_analysis[[#This Row],[Victim''s Age]]&gt;=18,Crime_analysis[[#This Row],[Victim''s Age]]&lt;41),"Youth","Adult")))</f>
        <v>Adult</v>
      </c>
    </row>
    <row r="3095" spans="1:13" x14ac:dyDescent="0.35">
      <c r="A3095">
        <v>220212165</v>
      </c>
      <c r="B3095" s="1">
        <v>44732</v>
      </c>
      <c r="C3095" s="1">
        <v>44732</v>
      </c>
      <c r="D3095" t="s">
        <v>26</v>
      </c>
      <c r="E3095" t="s">
        <v>636</v>
      </c>
      <c r="F3095">
        <v>65</v>
      </c>
      <c r="G3095" t="s">
        <v>14</v>
      </c>
      <c r="H3095" t="s">
        <v>20</v>
      </c>
      <c r="I3095" t="s">
        <v>59</v>
      </c>
      <c r="J3095" t="s">
        <v>6512</v>
      </c>
      <c r="K3095" t="s">
        <v>2867</v>
      </c>
      <c r="L3095">
        <v>1410</v>
      </c>
      <c r="M3095" t="str">
        <f>IF(Crime_analysis[[#This Row],[Victim''s Age]]&lt;13,"Child",IF(AND(Crime_analysis[[#This Row],[Victim''s Age]]&gt;13,Crime_analysis[[#This Row],[Victim''s Age]]&lt;18),"Teenager",IF(AND(Crime_analysis[[#This Row],[Victim''s Age]]&gt;=18,Crime_analysis[[#This Row],[Victim''s Age]]&lt;41),"Youth","Adult")))</f>
        <v>Adult</v>
      </c>
    </row>
    <row r="3096" spans="1:13" x14ac:dyDescent="0.35">
      <c r="A3096">
        <v>220114583</v>
      </c>
      <c r="B3096" s="1">
        <v>44731</v>
      </c>
      <c r="C3096" s="1">
        <v>44731</v>
      </c>
      <c r="D3096" t="s">
        <v>42</v>
      </c>
      <c r="E3096" t="s">
        <v>56</v>
      </c>
      <c r="F3096">
        <v>30</v>
      </c>
      <c r="G3096" t="s">
        <v>14</v>
      </c>
      <c r="H3096" t="s">
        <v>33</v>
      </c>
      <c r="I3096" t="s">
        <v>16</v>
      </c>
      <c r="J3096" t="s">
        <v>6512</v>
      </c>
      <c r="K3096" t="s">
        <v>2362</v>
      </c>
      <c r="L3096">
        <v>2120</v>
      </c>
      <c r="M3096" t="str">
        <f>IF(Crime_analysis[[#This Row],[Victim''s Age]]&lt;13,"Child",IF(AND(Crime_analysis[[#This Row],[Victim''s Age]]&gt;13,Crime_analysis[[#This Row],[Victim''s Age]]&lt;18),"Teenager",IF(AND(Crime_analysis[[#This Row],[Victim''s Age]]&gt;=18,Crime_analysis[[#This Row],[Victim''s Age]]&lt;41),"Youth","Adult")))</f>
        <v>Youth</v>
      </c>
    </row>
    <row r="3097" spans="1:13" x14ac:dyDescent="0.35">
      <c r="A3097">
        <v>220912978</v>
      </c>
      <c r="B3097" s="1">
        <v>44797</v>
      </c>
      <c r="C3097" s="1">
        <v>44796</v>
      </c>
      <c r="D3097" t="s">
        <v>65</v>
      </c>
      <c r="E3097" t="s">
        <v>98</v>
      </c>
      <c r="F3097">
        <v>37</v>
      </c>
      <c r="G3097" t="s">
        <v>19</v>
      </c>
      <c r="H3097" t="s">
        <v>20</v>
      </c>
      <c r="I3097" t="s">
        <v>16</v>
      </c>
      <c r="J3097" t="s">
        <v>6512</v>
      </c>
      <c r="K3097" t="s">
        <v>2868</v>
      </c>
      <c r="L3097">
        <v>12</v>
      </c>
      <c r="M3097" t="str">
        <f>IF(Crime_analysis[[#This Row],[Victim''s Age]]&lt;13,"Child",IF(AND(Crime_analysis[[#This Row],[Victim''s Age]]&gt;13,Crime_analysis[[#This Row],[Victim''s Age]]&lt;18),"Teenager",IF(AND(Crime_analysis[[#This Row],[Victim''s Age]]&gt;=18,Crime_analysis[[#This Row],[Victim''s Age]]&lt;41),"Youth","Adult")))</f>
        <v>Youth</v>
      </c>
    </row>
    <row r="3098" spans="1:13" x14ac:dyDescent="0.35">
      <c r="A3098">
        <v>220115853</v>
      </c>
      <c r="B3098" s="1">
        <v>44749</v>
      </c>
      <c r="C3098" s="1">
        <v>44749</v>
      </c>
      <c r="D3098" t="s">
        <v>42</v>
      </c>
      <c r="E3098" t="s">
        <v>13</v>
      </c>
      <c r="F3098">
        <v>26</v>
      </c>
      <c r="G3098" t="s">
        <v>19</v>
      </c>
      <c r="H3098" t="s">
        <v>33</v>
      </c>
      <c r="I3098" t="s">
        <v>16</v>
      </c>
      <c r="J3098" t="s">
        <v>6512</v>
      </c>
      <c r="K3098" t="s">
        <v>2869</v>
      </c>
      <c r="L3098">
        <v>935</v>
      </c>
      <c r="M3098" t="str">
        <f>IF(Crime_analysis[[#This Row],[Victim''s Age]]&lt;13,"Child",IF(AND(Crime_analysis[[#This Row],[Victim''s Age]]&gt;13,Crime_analysis[[#This Row],[Victim''s Age]]&lt;18),"Teenager",IF(AND(Crime_analysis[[#This Row],[Victim''s Age]]&gt;=18,Crime_analysis[[#This Row],[Victim''s Age]]&lt;41),"Youth","Adult")))</f>
        <v>Youth</v>
      </c>
    </row>
    <row r="3099" spans="1:13" x14ac:dyDescent="0.35">
      <c r="A3099">
        <v>220315020</v>
      </c>
      <c r="B3099" s="1">
        <v>44785</v>
      </c>
      <c r="C3099" s="1">
        <v>44785</v>
      </c>
      <c r="D3099" t="s">
        <v>12</v>
      </c>
      <c r="E3099" t="s">
        <v>181</v>
      </c>
      <c r="F3099">
        <v>41</v>
      </c>
      <c r="G3099" t="s">
        <v>19</v>
      </c>
      <c r="H3099" t="s">
        <v>20</v>
      </c>
      <c r="I3099" t="s">
        <v>59</v>
      </c>
      <c r="J3099" t="s">
        <v>113</v>
      </c>
      <c r="K3099" t="s">
        <v>2870</v>
      </c>
      <c r="L3099">
        <v>840</v>
      </c>
      <c r="M3099" t="str">
        <f>IF(Crime_analysis[[#This Row],[Victim''s Age]]&lt;13,"Child",IF(AND(Crime_analysis[[#This Row],[Victim''s Age]]&gt;13,Crime_analysis[[#This Row],[Victim''s Age]]&lt;18),"Teenager",IF(AND(Crime_analysis[[#This Row],[Victim''s Age]]&gt;=18,Crime_analysis[[#This Row],[Victim''s Age]]&lt;41),"Youth","Adult")))</f>
        <v>Adult</v>
      </c>
    </row>
    <row r="3100" spans="1:13" x14ac:dyDescent="0.35">
      <c r="A3100">
        <v>220117198</v>
      </c>
      <c r="B3100" s="1">
        <v>44773</v>
      </c>
      <c r="C3100" s="1">
        <v>44769</v>
      </c>
      <c r="D3100" t="s">
        <v>42</v>
      </c>
      <c r="E3100" t="s">
        <v>150</v>
      </c>
      <c r="F3100">
        <v>27</v>
      </c>
      <c r="G3100" t="s">
        <v>14</v>
      </c>
      <c r="H3100" t="s">
        <v>20</v>
      </c>
      <c r="I3100" t="s">
        <v>16</v>
      </c>
      <c r="J3100" t="s">
        <v>6512</v>
      </c>
      <c r="K3100" t="s">
        <v>2871</v>
      </c>
      <c r="L3100">
        <v>600</v>
      </c>
      <c r="M3100" t="str">
        <f>IF(Crime_analysis[[#This Row],[Victim''s Age]]&lt;13,"Child",IF(AND(Crime_analysis[[#This Row],[Victim''s Age]]&gt;13,Crime_analysis[[#This Row],[Victim''s Age]]&lt;18),"Teenager",IF(AND(Crime_analysis[[#This Row],[Victim''s Age]]&gt;=18,Crime_analysis[[#This Row],[Victim''s Age]]&lt;41),"Youth","Adult")))</f>
        <v>Youth</v>
      </c>
    </row>
    <row r="3101" spans="1:13" x14ac:dyDescent="0.35">
      <c r="A3101">
        <v>221713041</v>
      </c>
      <c r="B3101" s="1">
        <v>44805</v>
      </c>
      <c r="C3101" s="1">
        <v>44805</v>
      </c>
      <c r="D3101" t="s">
        <v>40</v>
      </c>
      <c r="E3101" t="s">
        <v>84</v>
      </c>
      <c r="F3101">
        <v>31</v>
      </c>
      <c r="G3101" t="s">
        <v>14</v>
      </c>
      <c r="H3101" t="s">
        <v>20</v>
      </c>
      <c r="I3101" t="s">
        <v>59</v>
      </c>
      <c r="J3101" t="s">
        <v>113</v>
      </c>
      <c r="K3101" t="s">
        <v>2872</v>
      </c>
      <c r="L3101">
        <v>1215</v>
      </c>
      <c r="M3101" t="str">
        <f>IF(Crime_analysis[[#This Row],[Victim''s Age]]&lt;13,"Child",IF(AND(Crime_analysis[[#This Row],[Victim''s Age]]&gt;13,Crime_analysis[[#This Row],[Victim''s Age]]&lt;18),"Teenager",IF(AND(Crime_analysis[[#This Row],[Victim''s Age]]&gt;=18,Crime_analysis[[#This Row],[Victim''s Age]]&lt;41),"Youth","Adult")))</f>
        <v>Youth</v>
      </c>
    </row>
    <row r="3102" spans="1:13" x14ac:dyDescent="0.35">
      <c r="A3102">
        <v>220814309</v>
      </c>
      <c r="B3102" s="1">
        <v>44807</v>
      </c>
      <c r="C3102" s="1">
        <v>44807</v>
      </c>
      <c r="D3102" t="s">
        <v>141</v>
      </c>
      <c r="E3102" t="s">
        <v>150</v>
      </c>
      <c r="F3102">
        <v>68</v>
      </c>
      <c r="G3102" t="s">
        <v>19</v>
      </c>
      <c r="H3102" t="s">
        <v>30</v>
      </c>
      <c r="I3102" t="s">
        <v>16</v>
      </c>
      <c r="J3102" t="s">
        <v>6512</v>
      </c>
      <c r="K3102" t="s">
        <v>2873</v>
      </c>
      <c r="L3102">
        <v>1800</v>
      </c>
      <c r="M3102" t="str">
        <f>IF(Crime_analysis[[#This Row],[Victim''s Age]]&lt;13,"Child",IF(AND(Crime_analysis[[#This Row],[Victim''s Age]]&gt;13,Crime_analysis[[#This Row],[Victim''s Age]]&lt;18),"Teenager",IF(AND(Crime_analysis[[#This Row],[Victim''s Age]]&gt;=18,Crime_analysis[[#This Row],[Victim''s Age]]&lt;41),"Youth","Adult")))</f>
        <v>Adult</v>
      </c>
    </row>
    <row r="3103" spans="1:13" x14ac:dyDescent="0.35">
      <c r="A3103">
        <v>221608973</v>
      </c>
      <c r="B3103" s="1">
        <v>44714</v>
      </c>
      <c r="C3103" s="1">
        <v>44713</v>
      </c>
      <c r="D3103" t="s">
        <v>86</v>
      </c>
      <c r="E3103" t="s">
        <v>50</v>
      </c>
      <c r="F3103">
        <v>74</v>
      </c>
      <c r="G3103" t="s">
        <v>19</v>
      </c>
      <c r="H3103" t="s">
        <v>20</v>
      </c>
      <c r="I3103" t="s">
        <v>16</v>
      </c>
      <c r="J3103" t="s">
        <v>6512</v>
      </c>
      <c r="K3103" t="s">
        <v>2874</v>
      </c>
      <c r="L3103">
        <v>1222</v>
      </c>
      <c r="M3103" t="str">
        <f>IF(Crime_analysis[[#This Row],[Victim''s Age]]&lt;13,"Child",IF(AND(Crime_analysis[[#This Row],[Victim''s Age]]&gt;13,Crime_analysis[[#This Row],[Victim''s Age]]&lt;18),"Teenager",IF(AND(Crime_analysis[[#This Row],[Victim''s Age]]&gt;=18,Crime_analysis[[#This Row],[Victim''s Age]]&lt;41),"Youth","Adult")))</f>
        <v>Adult</v>
      </c>
    </row>
    <row r="3104" spans="1:13" x14ac:dyDescent="0.35">
      <c r="A3104">
        <v>221709968</v>
      </c>
      <c r="B3104" s="1">
        <v>44717</v>
      </c>
      <c r="C3104" s="1">
        <v>44717</v>
      </c>
      <c r="D3104" t="s">
        <v>40</v>
      </c>
      <c r="E3104" t="s">
        <v>211</v>
      </c>
      <c r="F3104">
        <v>37</v>
      </c>
      <c r="G3104" t="s">
        <v>19</v>
      </c>
      <c r="H3104" t="s">
        <v>20</v>
      </c>
      <c r="I3104" t="s">
        <v>16</v>
      </c>
      <c r="J3104" t="s">
        <v>6512</v>
      </c>
      <c r="K3104" t="s">
        <v>2875</v>
      </c>
      <c r="L3104">
        <v>541</v>
      </c>
      <c r="M3104" t="str">
        <f>IF(Crime_analysis[[#This Row],[Victim''s Age]]&lt;13,"Child",IF(AND(Crime_analysis[[#This Row],[Victim''s Age]]&gt;13,Crime_analysis[[#This Row],[Victim''s Age]]&lt;18),"Teenager",IF(AND(Crime_analysis[[#This Row],[Victim''s Age]]&gt;=18,Crime_analysis[[#This Row],[Victim''s Age]]&lt;41),"Youth","Adult")))</f>
        <v>Youth</v>
      </c>
    </row>
    <row r="3105" spans="1:13" x14ac:dyDescent="0.35">
      <c r="A3105">
        <v>220320955</v>
      </c>
      <c r="B3105" s="1">
        <v>44894</v>
      </c>
      <c r="C3105" s="1">
        <v>44894</v>
      </c>
      <c r="D3105" t="s">
        <v>12</v>
      </c>
      <c r="E3105" t="s">
        <v>110</v>
      </c>
      <c r="F3105">
        <v>26</v>
      </c>
      <c r="G3105" t="s">
        <v>19</v>
      </c>
      <c r="H3105" t="s">
        <v>20</v>
      </c>
      <c r="I3105" t="s">
        <v>16</v>
      </c>
      <c r="J3105" t="s">
        <v>113</v>
      </c>
      <c r="K3105" t="s">
        <v>2597</v>
      </c>
      <c r="L3105">
        <v>730</v>
      </c>
      <c r="M3105" t="str">
        <f>IF(Crime_analysis[[#This Row],[Victim''s Age]]&lt;13,"Child",IF(AND(Crime_analysis[[#This Row],[Victim''s Age]]&gt;13,Crime_analysis[[#This Row],[Victim''s Age]]&lt;18),"Teenager",IF(AND(Crime_analysis[[#This Row],[Victim''s Age]]&gt;=18,Crime_analysis[[#This Row],[Victim''s Age]]&lt;41),"Youth","Adult")))</f>
        <v>Youth</v>
      </c>
    </row>
    <row r="3106" spans="1:13" x14ac:dyDescent="0.35">
      <c r="A3106">
        <v>221420974</v>
      </c>
      <c r="B3106" s="1">
        <v>44910</v>
      </c>
      <c r="C3106" s="1">
        <v>44909</v>
      </c>
      <c r="D3106" t="s">
        <v>120</v>
      </c>
      <c r="E3106" t="s">
        <v>84</v>
      </c>
      <c r="F3106">
        <v>34</v>
      </c>
      <c r="G3106" t="s">
        <v>19</v>
      </c>
      <c r="H3106" t="s">
        <v>30</v>
      </c>
      <c r="I3106" t="s">
        <v>59</v>
      </c>
      <c r="J3106" t="s">
        <v>6512</v>
      </c>
      <c r="K3106" t="s">
        <v>2876</v>
      </c>
      <c r="L3106">
        <v>2200</v>
      </c>
      <c r="M3106" t="str">
        <f>IF(Crime_analysis[[#This Row],[Victim''s Age]]&lt;13,"Child",IF(AND(Crime_analysis[[#This Row],[Victim''s Age]]&gt;13,Crime_analysis[[#This Row],[Victim''s Age]]&lt;18),"Teenager",IF(AND(Crime_analysis[[#This Row],[Victim''s Age]]&gt;=18,Crime_analysis[[#This Row],[Victim''s Age]]&lt;41),"Youth","Adult")))</f>
        <v>Youth</v>
      </c>
    </row>
    <row r="3107" spans="1:13" x14ac:dyDescent="0.35">
      <c r="A3107">
        <v>220715933</v>
      </c>
      <c r="B3107" s="1">
        <v>44864</v>
      </c>
      <c r="C3107" s="1">
        <v>44864</v>
      </c>
      <c r="D3107" t="s">
        <v>45</v>
      </c>
      <c r="E3107" t="s">
        <v>171</v>
      </c>
      <c r="F3107">
        <v>43</v>
      </c>
      <c r="G3107" t="s">
        <v>14</v>
      </c>
      <c r="H3107" t="s">
        <v>126</v>
      </c>
      <c r="I3107" t="s">
        <v>16</v>
      </c>
      <c r="J3107" t="s">
        <v>113</v>
      </c>
      <c r="K3107" t="s">
        <v>2877</v>
      </c>
      <c r="L3107">
        <v>1011</v>
      </c>
      <c r="M3107" t="str">
        <f>IF(Crime_analysis[[#This Row],[Victim''s Age]]&lt;13,"Child",IF(AND(Crime_analysis[[#This Row],[Victim''s Age]]&gt;13,Crime_analysis[[#This Row],[Victim''s Age]]&lt;18),"Teenager",IF(AND(Crime_analysis[[#This Row],[Victim''s Age]]&gt;=18,Crime_analysis[[#This Row],[Victim''s Age]]&lt;41),"Youth","Adult")))</f>
        <v>Adult</v>
      </c>
    </row>
    <row r="3108" spans="1:13" x14ac:dyDescent="0.35">
      <c r="A3108">
        <v>220812307</v>
      </c>
      <c r="B3108" s="1">
        <v>44763</v>
      </c>
      <c r="C3108" s="1">
        <v>44749</v>
      </c>
      <c r="D3108" t="s">
        <v>141</v>
      </c>
      <c r="E3108" t="s">
        <v>1144</v>
      </c>
      <c r="F3108">
        <v>32</v>
      </c>
      <c r="G3108" t="s">
        <v>14</v>
      </c>
      <c r="H3108" t="s">
        <v>62</v>
      </c>
      <c r="I3108" t="s">
        <v>16</v>
      </c>
      <c r="J3108" t="s">
        <v>6512</v>
      </c>
      <c r="K3108" t="s">
        <v>2878</v>
      </c>
      <c r="L3108">
        <v>1340</v>
      </c>
      <c r="M3108" t="str">
        <f>IF(Crime_analysis[[#This Row],[Victim''s Age]]&lt;13,"Child",IF(AND(Crime_analysis[[#This Row],[Victim''s Age]]&gt;13,Crime_analysis[[#This Row],[Victim''s Age]]&lt;18),"Teenager",IF(AND(Crime_analysis[[#This Row],[Victim''s Age]]&gt;=18,Crime_analysis[[#This Row],[Victim''s Age]]&lt;41),"Youth","Adult")))</f>
        <v>Youth</v>
      </c>
    </row>
    <row r="3109" spans="1:13" x14ac:dyDescent="0.35">
      <c r="A3109">
        <v>220816712</v>
      </c>
      <c r="B3109" s="1">
        <v>44875</v>
      </c>
      <c r="C3109" s="1">
        <v>44873</v>
      </c>
      <c r="D3109" t="s">
        <v>141</v>
      </c>
      <c r="E3109" t="s">
        <v>46</v>
      </c>
      <c r="F3109">
        <v>20</v>
      </c>
      <c r="G3109" t="s">
        <v>19</v>
      </c>
      <c r="H3109" t="s">
        <v>30</v>
      </c>
      <c r="I3109" t="s">
        <v>16</v>
      </c>
      <c r="J3109" t="s">
        <v>6512</v>
      </c>
      <c r="K3109" t="s">
        <v>2879</v>
      </c>
      <c r="L3109">
        <v>1725</v>
      </c>
      <c r="M3109" t="str">
        <f>IF(Crime_analysis[[#This Row],[Victim''s Age]]&lt;13,"Child",IF(AND(Crime_analysis[[#This Row],[Victim''s Age]]&gt;13,Crime_analysis[[#This Row],[Victim''s Age]]&lt;18),"Teenager",IF(AND(Crime_analysis[[#This Row],[Victim''s Age]]&gt;=18,Crime_analysis[[#This Row],[Victim''s Age]]&lt;41),"Youth","Adult")))</f>
        <v>Youth</v>
      </c>
    </row>
    <row r="3110" spans="1:13" x14ac:dyDescent="0.35">
      <c r="A3110">
        <v>221818598</v>
      </c>
      <c r="B3110" s="1">
        <v>44840</v>
      </c>
      <c r="C3110" s="1">
        <v>44840</v>
      </c>
      <c r="D3110" t="s">
        <v>115</v>
      </c>
      <c r="E3110" t="s">
        <v>98</v>
      </c>
      <c r="F3110">
        <v>38</v>
      </c>
      <c r="G3110" t="s">
        <v>14</v>
      </c>
      <c r="H3110" t="s">
        <v>20</v>
      </c>
      <c r="I3110" t="s">
        <v>16</v>
      </c>
      <c r="J3110" t="s">
        <v>6512</v>
      </c>
      <c r="K3110" t="s">
        <v>2880</v>
      </c>
      <c r="L3110">
        <v>330</v>
      </c>
      <c r="M3110" t="str">
        <f>IF(Crime_analysis[[#This Row],[Victim''s Age]]&lt;13,"Child",IF(AND(Crime_analysis[[#This Row],[Victim''s Age]]&gt;13,Crime_analysis[[#This Row],[Victim''s Age]]&lt;18),"Teenager",IF(AND(Crime_analysis[[#This Row],[Victim''s Age]]&gt;=18,Crime_analysis[[#This Row],[Victim''s Age]]&lt;41),"Youth","Adult")))</f>
        <v>Youth</v>
      </c>
    </row>
    <row r="3111" spans="1:13" x14ac:dyDescent="0.35">
      <c r="A3111">
        <v>221412521</v>
      </c>
      <c r="B3111" s="1">
        <v>44728</v>
      </c>
      <c r="C3111" s="1">
        <v>44651</v>
      </c>
      <c r="D3111" t="s">
        <v>120</v>
      </c>
      <c r="E3111" t="s">
        <v>13</v>
      </c>
      <c r="F3111">
        <v>26</v>
      </c>
      <c r="G3111" t="s">
        <v>19</v>
      </c>
      <c r="H3111" t="s">
        <v>33</v>
      </c>
      <c r="I3111" t="s">
        <v>16</v>
      </c>
      <c r="J3111" t="s">
        <v>6512</v>
      </c>
      <c r="K3111" t="s">
        <v>2881</v>
      </c>
      <c r="L3111">
        <v>1630</v>
      </c>
      <c r="M3111" t="str">
        <f>IF(Crime_analysis[[#This Row],[Victim''s Age]]&lt;13,"Child",IF(AND(Crime_analysis[[#This Row],[Victim''s Age]]&gt;13,Crime_analysis[[#This Row],[Victim''s Age]]&lt;18),"Teenager",IF(AND(Crime_analysis[[#This Row],[Victim''s Age]]&gt;=18,Crime_analysis[[#This Row],[Victim''s Age]]&lt;41),"Youth","Adult")))</f>
        <v>Youth</v>
      </c>
    </row>
    <row r="3112" spans="1:13" x14ac:dyDescent="0.35">
      <c r="A3112">
        <v>221219425</v>
      </c>
      <c r="B3112" s="1">
        <v>44803</v>
      </c>
      <c r="C3112" s="1">
        <v>44803</v>
      </c>
      <c r="D3112" t="s">
        <v>24</v>
      </c>
      <c r="E3112" t="s">
        <v>50</v>
      </c>
      <c r="F3112">
        <v>25</v>
      </c>
      <c r="G3112" t="s">
        <v>14</v>
      </c>
      <c r="H3112" t="s">
        <v>20</v>
      </c>
      <c r="I3112" t="s">
        <v>16</v>
      </c>
      <c r="J3112" t="s">
        <v>6512</v>
      </c>
      <c r="K3112" t="s">
        <v>2882</v>
      </c>
      <c r="L3112">
        <v>205</v>
      </c>
      <c r="M3112" t="str">
        <f>IF(Crime_analysis[[#This Row],[Victim''s Age]]&lt;13,"Child",IF(AND(Crime_analysis[[#This Row],[Victim''s Age]]&gt;13,Crime_analysis[[#This Row],[Victim''s Age]]&lt;18),"Teenager",IF(AND(Crime_analysis[[#This Row],[Victim''s Age]]&gt;=18,Crime_analysis[[#This Row],[Victim''s Age]]&lt;41),"Youth","Adult")))</f>
        <v>Youth</v>
      </c>
    </row>
    <row r="3113" spans="1:13" x14ac:dyDescent="0.35">
      <c r="A3113">
        <v>221112188</v>
      </c>
      <c r="B3113" s="1">
        <v>44774</v>
      </c>
      <c r="C3113" s="1">
        <v>44773</v>
      </c>
      <c r="D3113" t="s">
        <v>61</v>
      </c>
      <c r="E3113" t="s">
        <v>56</v>
      </c>
      <c r="F3113">
        <v>34</v>
      </c>
      <c r="G3113" t="s">
        <v>19</v>
      </c>
      <c r="H3113" t="s">
        <v>62</v>
      </c>
      <c r="I3113" t="s">
        <v>16</v>
      </c>
      <c r="J3113" t="s">
        <v>6512</v>
      </c>
      <c r="K3113" t="s">
        <v>2883</v>
      </c>
      <c r="L3113">
        <v>945</v>
      </c>
      <c r="M3113" t="str">
        <f>IF(Crime_analysis[[#This Row],[Victim''s Age]]&lt;13,"Child",IF(AND(Crime_analysis[[#This Row],[Victim''s Age]]&gt;13,Crime_analysis[[#This Row],[Victim''s Age]]&lt;18),"Teenager",IF(AND(Crime_analysis[[#This Row],[Victim''s Age]]&gt;=18,Crime_analysis[[#This Row],[Victim''s Age]]&lt;41),"Youth","Adult")))</f>
        <v>Youth</v>
      </c>
    </row>
    <row r="3114" spans="1:13" x14ac:dyDescent="0.35">
      <c r="A3114">
        <v>221916775</v>
      </c>
      <c r="B3114" s="1">
        <v>44877</v>
      </c>
      <c r="C3114" s="1">
        <v>44877</v>
      </c>
      <c r="D3114" t="s">
        <v>32</v>
      </c>
      <c r="E3114" t="s">
        <v>181</v>
      </c>
      <c r="F3114">
        <v>51</v>
      </c>
      <c r="G3114" t="s">
        <v>19</v>
      </c>
      <c r="H3114" t="s">
        <v>20</v>
      </c>
      <c r="I3114" t="s">
        <v>59</v>
      </c>
      <c r="J3114" t="s">
        <v>78</v>
      </c>
      <c r="K3114" t="s">
        <v>2884</v>
      </c>
      <c r="L3114">
        <v>1000</v>
      </c>
      <c r="M3114" t="str">
        <f>IF(Crime_analysis[[#This Row],[Victim''s Age]]&lt;13,"Child",IF(AND(Crime_analysis[[#This Row],[Victim''s Age]]&gt;13,Crime_analysis[[#This Row],[Victim''s Age]]&lt;18),"Teenager",IF(AND(Crime_analysis[[#This Row],[Victim''s Age]]&gt;=18,Crime_analysis[[#This Row],[Victim''s Age]]&lt;41),"Youth","Adult")))</f>
        <v>Adult</v>
      </c>
    </row>
    <row r="3115" spans="1:13" x14ac:dyDescent="0.35">
      <c r="A3115">
        <v>220415990</v>
      </c>
      <c r="B3115" s="1">
        <v>44899</v>
      </c>
      <c r="C3115" s="1">
        <v>44899</v>
      </c>
      <c r="D3115" t="s">
        <v>68</v>
      </c>
      <c r="E3115" t="s">
        <v>122</v>
      </c>
      <c r="F3115">
        <v>45</v>
      </c>
      <c r="G3115" t="s">
        <v>19</v>
      </c>
      <c r="H3115" t="s">
        <v>20</v>
      </c>
      <c r="I3115" t="s">
        <v>16</v>
      </c>
      <c r="J3115" t="s">
        <v>6512</v>
      </c>
      <c r="K3115" t="s">
        <v>2885</v>
      </c>
      <c r="L3115">
        <v>800</v>
      </c>
      <c r="M3115" t="str">
        <f>IF(Crime_analysis[[#This Row],[Victim''s Age]]&lt;13,"Child",IF(AND(Crime_analysis[[#This Row],[Victim''s Age]]&gt;13,Crime_analysis[[#This Row],[Victim''s Age]]&lt;18),"Teenager",IF(AND(Crime_analysis[[#This Row],[Victim''s Age]]&gt;=18,Crime_analysis[[#This Row],[Victim''s Age]]&lt;41),"Youth","Adult")))</f>
        <v>Adult</v>
      </c>
    </row>
    <row r="3116" spans="1:13" x14ac:dyDescent="0.35">
      <c r="A3116">
        <v>221223673</v>
      </c>
      <c r="B3116" s="1">
        <v>44881</v>
      </c>
      <c r="C3116" s="1">
        <v>44881</v>
      </c>
      <c r="D3116" t="s">
        <v>24</v>
      </c>
      <c r="E3116" t="s">
        <v>56</v>
      </c>
      <c r="F3116">
        <v>56</v>
      </c>
      <c r="G3116" t="s">
        <v>14</v>
      </c>
      <c r="H3116" t="s">
        <v>15</v>
      </c>
      <c r="I3116" t="s">
        <v>16</v>
      </c>
      <c r="J3116" t="s">
        <v>6512</v>
      </c>
      <c r="K3116" t="s">
        <v>2886</v>
      </c>
      <c r="L3116">
        <v>821</v>
      </c>
      <c r="M3116" t="str">
        <f>IF(Crime_analysis[[#This Row],[Victim''s Age]]&lt;13,"Child",IF(AND(Crime_analysis[[#This Row],[Victim''s Age]]&gt;13,Crime_analysis[[#This Row],[Victim''s Age]]&lt;18),"Teenager",IF(AND(Crime_analysis[[#This Row],[Victim''s Age]]&gt;=18,Crime_analysis[[#This Row],[Victim''s Age]]&lt;41),"Youth","Adult")))</f>
        <v>Adult</v>
      </c>
    </row>
    <row r="3117" spans="1:13" x14ac:dyDescent="0.35">
      <c r="A3117">
        <v>232006179</v>
      </c>
      <c r="B3117" s="1">
        <v>44979</v>
      </c>
      <c r="C3117" s="1">
        <v>44621</v>
      </c>
      <c r="D3117" t="s">
        <v>18</v>
      </c>
      <c r="E3117" t="s">
        <v>110</v>
      </c>
      <c r="F3117">
        <v>51</v>
      </c>
      <c r="G3117" t="s">
        <v>19</v>
      </c>
      <c r="H3117" t="s">
        <v>126</v>
      </c>
      <c r="I3117" t="s">
        <v>16</v>
      </c>
      <c r="J3117" t="s">
        <v>6512</v>
      </c>
      <c r="K3117" t="s">
        <v>2887</v>
      </c>
      <c r="L3117">
        <v>1400</v>
      </c>
      <c r="M3117" t="str">
        <f>IF(Crime_analysis[[#This Row],[Victim''s Age]]&lt;13,"Child",IF(AND(Crime_analysis[[#This Row],[Victim''s Age]]&gt;13,Crime_analysis[[#This Row],[Victim''s Age]]&lt;18),"Teenager",IF(AND(Crime_analysis[[#This Row],[Victim''s Age]]&gt;=18,Crime_analysis[[#This Row],[Victim''s Age]]&lt;41),"Youth","Adult")))</f>
        <v>Adult</v>
      </c>
    </row>
    <row r="3118" spans="1:13" x14ac:dyDescent="0.35">
      <c r="A3118">
        <v>220117307</v>
      </c>
      <c r="B3118" s="1">
        <v>44760</v>
      </c>
      <c r="C3118" s="1">
        <v>44751</v>
      </c>
      <c r="D3118" t="s">
        <v>42</v>
      </c>
      <c r="E3118" t="s">
        <v>50</v>
      </c>
      <c r="F3118">
        <v>35</v>
      </c>
      <c r="G3118" t="s">
        <v>19</v>
      </c>
      <c r="H3118" t="s">
        <v>20</v>
      </c>
      <c r="I3118" t="s">
        <v>16</v>
      </c>
      <c r="J3118" t="s">
        <v>6512</v>
      </c>
      <c r="K3118" t="s">
        <v>2888</v>
      </c>
      <c r="L3118">
        <v>1000</v>
      </c>
      <c r="M3118" t="str">
        <f>IF(Crime_analysis[[#This Row],[Victim''s Age]]&lt;13,"Child",IF(AND(Crime_analysis[[#This Row],[Victim''s Age]]&gt;13,Crime_analysis[[#This Row],[Victim''s Age]]&lt;18),"Teenager",IF(AND(Crime_analysis[[#This Row],[Victim''s Age]]&gt;=18,Crime_analysis[[#This Row],[Victim''s Age]]&lt;41),"Youth","Adult")))</f>
        <v>Youth</v>
      </c>
    </row>
    <row r="3119" spans="1:13" x14ac:dyDescent="0.35">
      <c r="A3119">
        <v>221614500</v>
      </c>
      <c r="B3119" s="1">
        <v>44888</v>
      </c>
      <c r="C3119" s="1">
        <v>44887</v>
      </c>
      <c r="D3119" t="s">
        <v>86</v>
      </c>
      <c r="E3119" t="s">
        <v>687</v>
      </c>
      <c r="F3119">
        <v>25</v>
      </c>
      <c r="G3119" t="s">
        <v>19</v>
      </c>
      <c r="H3119" t="s">
        <v>20</v>
      </c>
      <c r="I3119" t="s">
        <v>2710</v>
      </c>
      <c r="J3119" t="s">
        <v>78</v>
      </c>
      <c r="K3119" t="s">
        <v>2889</v>
      </c>
      <c r="L3119">
        <v>2151</v>
      </c>
      <c r="M3119" t="str">
        <f>IF(Crime_analysis[[#This Row],[Victim''s Age]]&lt;13,"Child",IF(AND(Crime_analysis[[#This Row],[Victim''s Age]]&gt;13,Crime_analysis[[#This Row],[Victim''s Age]]&lt;18),"Teenager",IF(AND(Crime_analysis[[#This Row],[Victim''s Age]]&gt;=18,Crime_analysis[[#This Row],[Victim''s Age]]&lt;41),"Youth","Adult")))</f>
        <v>Youth</v>
      </c>
    </row>
    <row r="3120" spans="1:13" x14ac:dyDescent="0.35">
      <c r="A3120">
        <v>220322020</v>
      </c>
      <c r="B3120" s="1">
        <v>44912</v>
      </c>
      <c r="C3120" s="1">
        <v>44912</v>
      </c>
      <c r="D3120" t="s">
        <v>12</v>
      </c>
      <c r="E3120" t="s">
        <v>156</v>
      </c>
      <c r="F3120">
        <v>21</v>
      </c>
      <c r="G3120" t="s">
        <v>16</v>
      </c>
      <c r="H3120" t="s">
        <v>92</v>
      </c>
      <c r="I3120" t="s">
        <v>16</v>
      </c>
      <c r="J3120" t="s">
        <v>6512</v>
      </c>
      <c r="K3120" t="s">
        <v>2890</v>
      </c>
      <c r="L3120">
        <v>1323</v>
      </c>
      <c r="M3120" t="str">
        <f>IF(Crime_analysis[[#This Row],[Victim''s Age]]&lt;13,"Child",IF(AND(Crime_analysis[[#This Row],[Victim''s Age]]&gt;13,Crime_analysis[[#This Row],[Victim''s Age]]&lt;18),"Teenager",IF(AND(Crime_analysis[[#This Row],[Victim''s Age]]&gt;=18,Crime_analysis[[#This Row],[Victim''s Age]]&lt;41),"Youth","Adult")))</f>
        <v>Youth</v>
      </c>
    </row>
    <row r="3121" spans="1:13" x14ac:dyDescent="0.35">
      <c r="A3121">
        <v>221114976</v>
      </c>
      <c r="B3121" s="1">
        <v>44845</v>
      </c>
      <c r="C3121" s="1">
        <v>44845</v>
      </c>
      <c r="D3121" t="s">
        <v>61</v>
      </c>
      <c r="E3121" t="s">
        <v>687</v>
      </c>
      <c r="F3121">
        <v>26</v>
      </c>
      <c r="G3121" t="s">
        <v>19</v>
      </c>
      <c r="H3121" t="s">
        <v>20</v>
      </c>
      <c r="I3121" t="s">
        <v>270</v>
      </c>
      <c r="J3121" t="s">
        <v>6512</v>
      </c>
      <c r="K3121" t="s">
        <v>2891</v>
      </c>
      <c r="L3121">
        <v>2230</v>
      </c>
      <c r="M3121" t="str">
        <f>IF(Crime_analysis[[#This Row],[Victim''s Age]]&lt;13,"Child",IF(AND(Crime_analysis[[#This Row],[Victim''s Age]]&gt;13,Crime_analysis[[#This Row],[Victim''s Age]]&lt;18),"Teenager",IF(AND(Crime_analysis[[#This Row],[Victim''s Age]]&gt;=18,Crime_analysis[[#This Row],[Victim''s Age]]&lt;41),"Youth","Adult")))</f>
        <v>Youth</v>
      </c>
    </row>
    <row r="3122" spans="1:13" x14ac:dyDescent="0.35">
      <c r="A3122">
        <v>220125781</v>
      </c>
      <c r="B3122" s="1">
        <v>44899</v>
      </c>
      <c r="C3122" s="1">
        <v>44899</v>
      </c>
      <c r="D3122" t="s">
        <v>42</v>
      </c>
      <c r="E3122" t="s">
        <v>1144</v>
      </c>
      <c r="F3122">
        <v>43</v>
      </c>
      <c r="G3122" t="s">
        <v>19</v>
      </c>
      <c r="H3122" t="s">
        <v>20</v>
      </c>
      <c r="I3122" t="s">
        <v>16</v>
      </c>
      <c r="J3122" t="s">
        <v>6512</v>
      </c>
      <c r="K3122" t="s">
        <v>2732</v>
      </c>
      <c r="L3122">
        <v>2035</v>
      </c>
      <c r="M3122" t="str">
        <f>IF(Crime_analysis[[#This Row],[Victim''s Age]]&lt;13,"Child",IF(AND(Crime_analysis[[#This Row],[Victim''s Age]]&gt;13,Crime_analysis[[#This Row],[Victim''s Age]]&lt;18),"Teenager",IF(AND(Crime_analysis[[#This Row],[Victim''s Age]]&gt;=18,Crime_analysis[[#This Row],[Victim''s Age]]&lt;41),"Youth","Adult")))</f>
        <v>Adult</v>
      </c>
    </row>
    <row r="3123" spans="1:13" x14ac:dyDescent="0.35">
      <c r="A3123">
        <v>222114031</v>
      </c>
      <c r="B3123" s="1">
        <v>44812</v>
      </c>
      <c r="C3123" s="1">
        <v>44803</v>
      </c>
      <c r="D3123" t="s">
        <v>103</v>
      </c>
      <c r="E3123" t="s">
        <v>13</v>
      </c>
      <c r="F3123">
        <v>41</v>
      </c>
      <c r="G3123" t="s">
        <v>14</v>
      </c>
      <c r="H3123" t="s">
        <v>20</v>
      </c>
      <c r="I3123" t="s">
        <v>16</v>
      </c>
      <c r="J3123" t="s">
        <v>6512</v>
      </c>
      <c r="K3123" t="s">
        <v>2892</v>
      </c>
      <c r="L3123">
        <v>1650</v>
      </c>
      <c r="M3123" t="str">
        <f>IF(Crime_analysis[[#This Row],[Victim''s Age]]&lt;13,"Child",IF(AND(Crime_analysis[[#This Row],[Victim''s Age]]&gt;13,Crime_analysis[[#This Row],[Victim''s Age]]&lt;18),"Teenager",IF(AND(Crime_analysis[[#This Row],[Victim''s Age]]&gt;=18,Crime_analysis[[#This Row],[Victim''s Age]]&lt;41),"Youth","Adult")))</f>
        <v>Adult</v>
      </c>
    </row>
    <row r="3124" spans="1:13" x14ac:dyDescent="0.35">
      <c r="A3124">
        <v>220715677</v>
      </c>
      <c r="B3124" s="1">
        <v>44858</v>
      </c>
      <c r="C3124" s="1">
        <v>44858</v>
      </c>
      <c r="D3124" t="s">
        <v>45</v>
      </c>
      <c r="E3124" t="s">
        <v>46</v>
      </c>
      <c r="F3124">
        <v>21</v>
      </c>
      <c r="G3124" t="s">
        <v>16</v>
      </c>
      <c r="H3124" t="s">
        <v>92</v>
      </c>
      <c r="I3124" t="s">
        <v>16</v>
      </c>
      <c r="J3124" t="s">
        <v>6512</v>
      </c>
      <c r="K3124" t="s">
        <v>1909</v>
      </c>
      <c r="L3124">
        <v>1715</v>
      </c>
      <c r="M3124" t="str">
        <f>IF(Crime_analysis[[#This Row],[Victim''s Age]]&lt;13,"Child",IF(AND(Crime_analysis[[#This Row],[Victim''s Age]]&gt;13,Crime_analysis[[#This Row],[Victim''s Age]]&lt;18),"Teenager",IF(AND(Crime_analysis[[#This Row],[Victim''s Age]]&gt;=18,Crime_analysis[[#This Row],[Victim''s Age]]&lt;41),"Youth","Adult")))</f>
        <v>Youth</v>
      </c>
    </row>
    <row r="3125" spans="1:13" x14ac:dyDescent="0.35">
      <c r="A3125">
        <v>220817150</v>
      </c>
      <c r="B3125" s="1">
        <v>44886</v>
      </c>
      <c r="C3125" s="1">
        <v>44881</v>
      </c>
      <c r="D3125" t="s">
        <v>141</v>
      </c>
      <c r="E3125" t="s">
        <v>46</v>
      </c>
      <c r="F3125">
        <v>50</v>
      </c>
      <c r="G3125" t="s">
        <v>19</v>
      </c>
      <c r="H3125" t="s">
        <v>30</v>
      </c>
      <c r="I3125" t="s">
        <v>16</v>
      </c>
      <c r="J3125" t="s">
        <v>6512</v>
      </c>
      <c r="K3125" t="s">
        <v>2893</v>
      </c>
      <c r="L3125">
        <v>1140</v>
      </c>
      <c r="M3125" t="str">
        <f>IF(Crime_analysis[[#This Row],[Victim''s Age]]&lt;13,"Child",IF(AND(Crime_analysis[[#This Row],[Victim''s Age]]&gt;13,Crime_analysis[[#This Row],[Victim''s Age]]&lt;18),"Teenager",IF(AND(Crime_analysis[[#This Row],[Victim''s Age]]&gt;=18,Crime_analysis[[#This Row],[Victim''s Age]]&lt;41),"Youth","Adult")))</f>
        <v>Adult</v>
      </c>
    </row>
    <row r="3126" spans="1:13" x14ac:dyDescent="0.35">
      <c r="A3126">
        <v>220124114</v>
      </c>
      <c r="B3126" s="1">
        <v>44873</v>
      </c>
      <c r="C3126" s="1">
        <v>44869</v>
      </c>
      <c r="D3126" t="s">
        <v>42</v>
      </c>
      <c r="E3126" t="s">
        <v>150</v>
      </c>
      <c r="F3126">
        <v>35</v>
      </c>
      <c r="G3126" t="s">
        <v>19</v>
      </c>
      <c r="H3126" t="s">
        <v>30</v>
      </c>
      <c r="I3126" t="s">
        <v>16</v>
      </c>
      <c r="J3126" t="s">
        <v>6512</v>
      </c>
      <c r="K3126" t="s">
        <v>2894</v>
      </c>
      <c r="L3126">
        <v>2200</v>
      </c>
      <c r="M3126" t="str">
        <f>IF(Crime_analysis[[#This Row],[Victim''s Age]]&lt;13,"Child",IF(AND(Crime_analysis[[#This Row],[Victim''s Age]]&gt;13,Crime_analysis[[#This Row],[Victim''s Age]]&lt;18),"Teenager",IF(AND(Crime_analysis[[#This Row],[Victim''s Age]]&gt;=18,Crime_analysis[[#This Row],[Victim''s Age]]&lt;41),"Youth","Adult")))</f>
        <v>Youth</v>
      </c>
    </row>
    <row r="3127" spans="1:13" x14ac:dyDescent="0.35">
      <c r="A3127">
        <v>221912156</v>
      </c>
      <c r="B3127" s="1">
        <v>44757</v>
      </c>
      <c r="C3127" s="1">
        <v>44757</v>
      </c>
      <c r="D3127" t="s">
        <v>32</v>
      </c>
      <c r="E3127" t="s">
        <v>50</v>
      </c>
      <c r="F3127">
        <v>67</v>
      </c>
      <c r="G3127" t="s">
        <v>14</v>
      </c>
      <c r="H3127" t="s">
        <v>20</v>
      </c>
      <c r="I3127" t="s">
        <v>16</v>
      </c>
      <c r="J3127" t="s">
        <v>6512</v>
      </c>
      <c r="K3127" t="s">
        <v>2895</v>
      </c>
      <c r="L3127">
        <v>335</v>
      </c>
      <c r="M3127" t="str">
        <f>IF(Crime_analysis[[#This Row],[Victim''s Age]]&lt;13,"Child",IF(AND(Crime_analysis[[#This Row],[Victim''s Age]]&gt;13,Crime_analysis[[#This Row],[Victim''s Age]]&lt;18),"Teenager",IF(AND(Crime_analysis[[#This Row],[Victim''s Age]]&gt;=18,Crime_analysis[[#This Row],[Victim''s Age]]&lt;41),"Youth","Adult")))</f>
        <v>Adult</v>
      </c>
    </row>
    <row r="3128" spans="1:13" x14ac:dyDescent="0.35">
      <c r="A3128">
        <v>220815038</v>
      </c>
      <c r="B3128" s="1">
        <v>44832</v>
      </c>
      <c r="C3128" s="1">
        <v>44831</v>
      </c>
      <c r="D3128" t="s">
        <v>141</v>
      </c>
      <c r="E3128" t="s">
        <v>150</v>
      </c>
      <c r="F3128">
        <v>41</v>
      </c>
      <c r="G3128" t="s">
        <v>14</v>
      </c>
      <c r="H3128" t="s">
        <v>33</v>
      </c>
      <c r="I3128" t="s">
        <v>59</v>
      </c>
      <c r="J3128" t="s">
        <v>6512</v>
      </c>
      <c r="K3128" t="s">
        <v>2896</v>
      </c>
      <c r="L3128">
        <v>1800</v>
      </c>
      <c r="M3128" t="str">
        <f>IF(Crime_analysis[[#This Row],[Victim''s Age]]&lt;13,"Child",IF(AND(Crime_analysis[[#This Row],[Victim''s Age]]&gt;13,Crime_analysis[[#This Row],[Victim''s Age]]&lt;18),"Teenager",IF(AND(Crime_analysis[[#This Row],[Victim''s Age]]&gt;=18,Crime_analysis[[#This Row],[Victim''s Age]]&lt;41),"Youth","Adult")))</f>
        <v>Adult</v>
      </c>
    </row>
    <row r="3129" spans="1:13" x14ac:dyDescent="0.35">
      <c r="A3129">
        <v>220213416</v>
      </c>
      <c r="B3129" s="1">
        <v>44759</v>
      </c>
      <c r="C3129" s="1">
        <v>44759</v>
      </c>
      <c r="D3129" t="s">
        <v>26</v>
      </c>
      <c r="E3129" t="s">
        <v>2897</v>
      </c>
      <c r="F3129">
        <v>31</v>
      </c>
      <c r="G3129" t="s">
        <v>19</v>
      </c>
      <c r="H3129" t="s">
        <v>126</v>
      </c>
      <c r="I3129" t="s">
        <v>1869</v>
      </c>
      <c r="J3129" t="s">
        <v>6512</v>
      </c>
      <c r="K3129" t="s">
        <v>2898</v>
      </c>
      <c r="L3129">
        <v>2250</v>
      </c>
      <c r="M3129" t="str">
        <f>IF(Crime_analysis[[#This Row],[Victim''s Age]]&lt;13,"Child",IF(AND(Crime_analysis[[#This Row],[Victim''s Age]]&gt;13,Crime_analysis[[#This Row],[Victim''s Age]]&lt;18),"Teenager",IF(AND(Crime_analysis[[#This Row],[Victim''s Age]]&gt;=18,Crime_analysis[[#This Row],[Victim''s Age]]&lt;41),"Youth","Adult")))</f>
        <v>Youth</v>
      </c>
    </row>
    <row r="3130" spans="1:13" x14ac:dyDescent="0.35">
      <c r="A3130">
        <v>220913304</v>
      </c>
      <c r="B3130" s="1">
        <v>44804</v>
      </c>
      <c r="C3130" s="1">
        <v>44803</v>
      </c>
      <c r="D3130" t="s">
        <v>65</v>
      </c>
      <c r="E3130" t="s">
        <v>150</v>
      </c>
      <c r="F3130">
        <v>25</v>
      </c>
      <c r="G3130" t="s">
        <v>14</v>
      </c>
      <c r="H3130" t="s">
        <v>30</v>
      </c>
      <c r="I3130" t="s">
        <v>16</v>
      </c>
      <c r="J3130" t="s">
        <v>6512</v>
      </c>
      <c r="K3130" t="s">
        <v>2899</v>
      </c>
      <c r="L3130">
        <v>340</v>
      </c>
      <c r="M3130" t="str">
        <f>IF(Crime_analysis[[#This Row],[Victim''s Age]]&lt;13,"Child",IF(AND(Crime_analysis[[#This Row],[Victim''s Age]]&gt;13,Crime_analysis[[#This Row],[Victim''s Age]]&lt;18),"Teenager",IF(AND(Crime_analysis[[#This Row],[Victim''s Age]]&gt;=18,Crime_analysis[[#This Row],[Victim''s Age]]&lt;41),"Youth","Adult")))</f>
        <v>Youth</v>
      </c>
    </row>
    <row r="3131" spans="1:13" x14ac:dyDescent="0.35">
      <c r="A3131">
        <v>220120394</v>
      </c>
      <c r="B3131" s="1">
        <v>44817</v>
      </c>
      <c r="C3131" s="1">
        <v>44816</v>
      </c>
      <c r="D3131" t="s">
        <v>42</v>
      </c>
      <c r="E3131" t="s">
        <v>150</v>
      </c>
      <c r="F3131">
        <v>58</v>
      </c>
      <c r="G3131" t="s">
        <v>14</v>
      </c>
      <c r="H3131" t="s">
        <v>30</v>
      </c>
      <c r="I3131" t="s">
        <v>16</v>
      </c>
      <c r="J3131" t="s">
        <v>6512</v>
      </c>
      <c r="K3131" t="s">
        <v>999</v>
      </c>
      <c r="L3131">
        <v>2245</v>
      </c>
      <c r="M3131" t="str">
        <f>IF(Crime_analysis[[#This Row],[Victim''s Age]]&lt;13,"Child",IF(AND(Crime_analysis[[#This Row],[Victim''s Age]]&gt;13,Crime_analysis[[#This Row],[Victim''s Age]]&lt;18),"Teenager",IF(AND(Crime_analysis[[#This Row],[Victim''s Age]]&gt;=18,Crime_analysis[[#This Row],[Victim''s Age]]&lt;41),"Youth","Adult")))</f>
        <v>Adult</v>
      </c>
    </row>
    <row r="3132" spans="1:13" x14ac:dyDescent="0.35">
      <c r="A3132">
        <v>220212251</v>
      </c>
      <c r="B3132" s="1">
        <v>44715</v>
      </c>
      <c r="C3132" s="1">
        <v>44715</v>
      </c>
      <c r="D3132" t="s">
        <v>26</v>
      </c>
      <c r="E3132" t="s">
        <v>13</v>
      </c>
      <c r="F3132">
        <v>43</v>
      </c>
      <c r="G3132" t="s">
        <v>14</v>
      </c>
      <c r="H3132" t="s">
        <v>20</v>
      </c>
      <c r="I3132" t="s">
        <v>16</v>
      </c>
      <c r="J3132" t="s">
        <v>6512</v>
      </c>
      <c r="K3132" t="s">
        <v>2900</v>
      </c>
      <c r="L3132">
        <v>1105</v>
      </c>
      <c r="M3132" t="str">
        <f>IF(Crime_analysis[[#This Row],[Victim''s Age]]&lt;13,"Child",IF(AND(Crime_analysis[[#This Row],[Victim''s Age]]&gt;13,Crime_analysis[[#This Row],[Victim''s Age]]&lt;18),"Teenager",IF(AND(Crime_analysis[[#This Row],[Victim''s Age]]&gt;=18,Crime_analysis[[#This Row],[Victim''s Age]]&lt;41),"Youth","Adult")))</f>
        <v>Adult</v>
      </c>
    </row>
    <row r="3133" spans="1:13" x14ac:dyDescent="0.35">
      <c r="A3133">
        <v>221918282</v>
      </c>
      <c r="B3133" s="1">
        <v>44918</v>
      </c>
      <c r="C3133" s="1">
        <v>44914</v>
      </c>
      <c r="D3133" t="s">
        <v>32</v>
      </c>
      <c r="E3133" t="s">
        <v>46</v>
      </c>
      <c r="F3133">
        <v>29</v>
      </c>
      <c r="G3133" t="s">
        <v>14</v>
      </c>
      <c r="H3133" t="s">
        <v>20</v>
      </c>
      <c r="I3133" t="s">
        <v>16</v>
      </c>
      <c r="J3133" t="s">
        <v>6512</v>
      </c>
      <c r="K3133" t="s">
        <v>2901</v>
      </c>
      <c r="L3133">
        <v>1425</v>
      </c>
      <c r="M3133" t="str">
        <f>IF(Crime_analysis[[#This Row],[Victim''s Age]]&lt;13,"Child",IF(AND(Crime_analysis[[#This Row],[Victim''s Age]]&gt;13,Crime_analysis[[#This Row],[Victim''s Age]]&lt;18),"Teenager",IF(AND(Crime_analysis[[#This Row],[Victim''s Age]]&gt;=18,Crime_analysis[[#This Row],[Victim''s Age]]&lt;41),"Youth","Adult")))</f>
        <v>Youth</v>
      </c>
    </row>
    <row r="3134" spans="1:13" x14ac:dyDescent="0.35">
      <c r="A3134">
        <v>221711299</v>
      </c>
      <c r="B3134" s="1">
        <v>44758</v>
      </c>
      <c r="C3134" s="1">
        <v>44757</v>
      </c>
      <c r="D3134" t="s">
        <v>40</v>
      </c>
      <c r="E3134" t="s">
        <v>783</v>
      </c>
      <c r="F3134">
        <v>24</v>
      </c>
      <c r="G3134" t="s">
        <v>14</v>
      </c>
      <c r="H3134" t="s">
        <v>126</v>
      </c>
      <c r="I3134" t="s">
        <v>16</v>
      </c>
      <c r="J3134" t="s">
        <v>6512</v>
      </c>
      <c r="K3134" t="s">
        <v>2902</v>
      </c>
      <c r="L3134">
        <v>1100</v>
      </c>
      <c r="M3134" t="str">
        <f>IF(Crime_analysis[[#This Row],[Victim''s Age]]&lt;13,"Child",IF(AND(Crime_analysis[[#This Row],[Victim''s Age]]&gt;13,Crime_analysis[[#This Row],[Victim''s Age]]&lt;18),"Teenager",IF(AND(Crime_analysis[[#This Row],[Victim''s Age]]&gt;=18,Crime_analysis[[#This Row],[Victim''s Age]]&lt;41),"Youth","Adult")))</f>
        <v>Youth</v>
      </c>
    </row>
    <row r="3135" spans="1:13" x14ac:dyDescent="0.35">
      <c r="A3135">
        <v>222018261</v>
      </c>
      <c r="B3135" s="1">
        <v>44898</v>
      </c>
      <c r="C3135" s="1">
        <v>44898</v>
      </c>
      <c r="D3135" t="s">
        <v>18</v>
      </c>
      <c r="E3135" t="s">
        <v>13</v>
      </c>
      <c r="F3135">
        <v>23</v>
      </c>
      <c r="G3135" t="s">
        <v>14</v>
      </c>
      <c r="H3135" t="s">
        <v>20</v>
      </c>
      <c r="I3135" t="s">
        <v>16</v>
      </c>
      <c r="J3135" t="s">
        <v>6512</v>
      </c>
      <c r="K3135" t="s">
        <v>2903</v>
      </c>
      <c r="L3135">
        <v>641</v>
      </c>
      <c r="M3135" t="str">
        <f>IF(Crime_analysis[[#This Row],[Victim''s Age]]&lt;13,"Child",IF(AND(Crime_analysis[[#This Row],[Victim''s Age]]&gt;13,Crime_analysis[[#This Row],[Victim''s Age]]&lt;18),"Teenager",IF(AND(Crime_analysis[[#This Row],[Victim''s Age]]&gt;=18,Crime_analysis[[#This Row],[Victim''s Age]]&lt;41),"Youth","Adult")))</f>
        <v>Youth</v>
      </c>
    </row>
    <row r="3136" spans="1:13" x14ac:dyDescent="0.35">
      <c r="A3136">
        <v>220813118</v>
      </c>
      <c r="B3136" s="1">
        <v>44784</v>
      </c>
      <c r="C3136" s="1">
        <v>44783</v>
      </c>
      <c r="D3136" t="s">
        <v>141</v>
      </c>
      <c r="E3136" t="s">
        <v>150</v>
      </c>
      <c r="F3136">
        <v>69</v>
      </c>
      <c r="G3136" t="s">
        <v>19</v>
      </c>
      <c r="H3136" t="s">
        <v>33</v>
      </c>
      <c r="I3136" t="s">
        <v>16</v>
      </c>
      <c r="J3136" t="s">
        <v>6512</v>
      </c>
      <c r="K3136" t="s">
        <v>2904</v>
      </c>
      <c r="L3136">
        <v>1200</v>
      </c>
      <c r="M3136" t="str">
        <f>IF(Crime_analysis[[#This Row],[Victim''s Age]]&lt;13,"Child",IF(AND(Crime_analysis[[#This Row],[Victim''s Age]]&gt;13,Crime_analysis[[#This Row],[Victim''s Age]]&lt;18),"Teenager",IF(AND(Crime_analysis[[#This Row],[Victim''s Age]]&gt;=18,Crime_analysis[[#This Row],[Victim''s Age]]&lt;41),"Youth","Adult")))</f>
        <v>Adult</v>
      </c>
    </row>
    <row r="3137" spans="1:13" x14ac:dyDescent="0.35">
      <c r="A3137">
        <v>220414247</v>
      </c>
      <c r="B3137" s="1">
        <v>44847</v>
      </c>
      <c r="C3137" s="1">
        <v>44817</v>
      </c>
      <c r="D3137" t="s">
        <v>68</v>
      </c>
      <c r="E3137" t="s">
        <v>13</v>
      </c>
      <c r="F3137">
        <v>48</v>
      </c>
      <c r="G3137" t="s">
        <v>14</v>
      </c>
      <c r="H3137" t="s">
        <v>20</v>
      </c>
      <c r="I3137" t="s">
        <v>16</v>
      </c>
      <c r="J3137" t="s">
        <v>6512</v>
      </c>
      <c r="K3137" t="s">
        <v>1698</v>
      </c>
      <c r="L3137">
        <v>800</v>
      </c>
      <c r="M3137" t="str">
        <f>IF(Crime_analysis[[#This Row],[Victim''s Age]]&lt;13,"Child",IF(AND(Crime_analysis[[#This Row],[Victim''s Age]]&gt;13,Crime_analysis[[#This Row],[Victim''s Age]]&lt;18),"Teenager",IF(AND(Crime_analysis[[#This Row],[Victim''s Age]]&gt;=18,Crime_analysis[[#This Row],[Victim''s Age]]&lt;41),"Youth","Adult")))</f>
        <v>Adult</v>
      </c>
    </row>
    <row r="3138" spans="1:13" x14ac:dyDescent="0.35">
      <c r="A3138">
        <v>221717340</v>
      </c>
      <c r="B3138" s="1">
        <v>44903</v>
      </c>
      <c r="C3138" s="1">
        <v>44886</v>
      </c>
      <c r="D3138" t="s">
        <v>40</v>
      </c>
      <c r="E3138" t="s">
        <v>46</v>
      </c>
      <c r="F3138">
        <v>35</v>
      </c>
      <c r="G3138" t="s">
        <v>14</v>
      </c>
      <c r="H3138" t="s">
        <v>20</v>
      </c>
      <c r="I3138" t="s">
        <v>16</v>
      </c>
      <c r="J3138" t="s">
        <v>6512</v>
      </c>
      <c r="K3138" t="s">
        <v>2905</v>
      </c>
      <c r="L3138">
        <v>1540</v>
      </c>
      <c r="M3138" t="str">
        <f>IF(Crime_analysis[[#This Row],[Victim''s Age]]&lt;13,"Child",IF(AND(Crime_analysis[[#This Row],[Victim''s Age]]&gt;13,Crime_analysis[[#This Row],[Victim''s Age]]&lt;18),"Teenager",IF(AND(Crime_analysis[[#This Row],[Victim''s Age]]&gt;=18,Crime_analysis[[#This Row],[Victim''s Age]]&lt;41),"Youth","Adult")))</f>
        <v>Youth</v>
      </c>
    </row>
    <row r="3139" spans="1:13" x14ac:dyDescent="0.35">
      <c r="A3139">
        <v>220511311</v>
      </c>
      <c r="B3139" s="1">
        <v>44755</v>
      </c>
      <c r="C3139" s="1">
        <v>44755</v>
      </c>
      <c r="D3139" t="s">
        <v>146</v>
      </c>
      <c r="E3139" t="s">
        <v>84</v>
      </c>
      <c r="F3139">
        <v>19</v>
      </c>
      <c r="G3139" t="s">
        <v>14</v>
      </c>
      <c r="H3139" t="s">
        <v>20</v>
      </c>
      <c r="I3139" t="s">
        <v>59</v>
      </c>
      <c r="J3139" t="s">
        <v>113</v>
      </c>
      <c r="K3139" t="s">
        <v>2906</v>
      </c>
      <c r="L3139">
        <v>1300</v>
      </c>
      <c r="M3139" t="str">
        <f>IF(Crime_analysis[[#This Row],[Victim''s Age]]&lt;13,"Child",IF(AND(Crime_analysis[[#This Row],[Victim''s Age]]&gt;13,Crime_analysis[[#This Row],[Victim''s Age]]&lt;18),"Teenager",IF(AND(Crime_analysis[[#This Row],[Victim''s Age]]&gt;=18,Crime_analysis[[#This Row],[Victim''s Age]]&lt;41),"Youth","Adult")))</f>
        <v>Youth</v>
      </c>
    </row>
    <row r="3140" spans="1:13" x14ac:dyDescent="0.35">
      <c r="A3140">
        <v>221318141</v>
      </c>
      <c r="B3140" s="1">
        <v>44827</v>
      </c>
      <c r="C3140" s="1">
        <v>44827</v>
      </c>
      <c r="D3140" t="s">
        <v>52</v>
      </c>
      <c r="E3140" t="s">
        <v>160</v>
      </c>
      <c r="F3140">
        <v>42</v>
      </c>
      <c r="G3140" t="s">
        <v>14</v>
      </c>
      <c r="H3140" t="s">
        <v>20</v>
      </c>
      <c r="I3140" t="s">
        <v>416</v>
      </c>
      <c r="J3140" t="s">
        <v>78</v>
      </c>
      <c r="K3140" t="s">
        <v>2907</v>
      </c>
      <c r="L3140">
        <v>445</v>
      </c>
      <c r="M3140" t="str">
        <f>IF(Crime_analysis[[#This Row],[Victim''s Age]]&lt;13,"Child",IF(AND(Crime_analysis[[#This Row],[Victim''s Age]]&gt;13,Crime_analysis[[#This Row],[Victim''s Age]]&lt;18),"Teenager",IF(AND(Crime_analysis[[#This Row],[Victim''s Age]]&gt;=18,Crime_analysis[[#This Row],[Victim''s Age]]&lt;41),"Youth","Adult")))</f>
        <v>Adult</v>
      </c>
    </row>
    <row r="3141" spans="1:13" x14ac:dyDescent="0.35">
      <c r="A3141">
        <v>220119194</v>
      </c>
      <c r="B3141" s="1">
        <v>44800</v>
      </c>
      <c r="C3141" s="1">
        <v>44800</v>
      </c>
      <c r="D3141" t="s">
        <v>42</v>
      </c>
      <c r="E3141" t="s">
        <v>687</v>
      </c>
      <c r="F3141">
        <v>52</v>
      </c>
      <c r="G3141" t="s">
        <v>19</v>
      </c>
      <c r="H3141" t="s">
        <v>20</v>
      </c>
      <c r="I3141" t="s">
        <v>1907</v>
      </c>
      <c r="J3141" t="s">
        <v>6512</v>
      </c>
      <c r="K3141" t="s">
        <v>1898</v>
      </c>
      <c r="L3141">
        <v>600</v>
      </c>
      <c r="M3141" t="str">
        <f>IF(Crime_analysis[[#This Row],[Victim''s Age]]&lt;13,"Child",IF(AND(Crime_analysis[[#This Row],[Victim''s Age]]&gt;13,Crime_analysis[[#This Row],[Victim''s Age]]&lt;18),"Teenager",IF(AND(Crime_analysis[[#This Row],[Victim''s Age]]&gt;=18,Crime_analysis[[#This Row],[Victim''s Age]]&lt;41),"Youth","Adult")))</f>
        <v>Adult</v>
      </c>
    </row>
    <row r="3142" spans="1:13" x14ac:dyDescent="0.35">
      <c r="A3142">
        <v>220700935</v>
      </c>
      <c r="B3142" s="1">
        <v>44891</v>
      </c>
      <c r="C3142" s="1">
        <v>44890</v>
      </c>
      <c r="D3142" t="s">
        <v>45</v>
      </c>
      <c r="E3142" t="s">
        <v>687</v>
      </c>
      <c r="F3142">
        <v>27</v>
      </c>
      <c r="G3142" t="s">
        <v>14</v>
      </c>
      <c r="H3142" t="s">
        <v>33</v>
      </c>
      <c r="I3142" t="s">
        <v>2710</v>
      </c>
      <c r="J3142" t="s">
        <v>113</v>
      </c>
      <c r="K3142" t="s">
        <v>2160</v>
      </c>
      <c r="L3142">
        <v>1530</v>
      </c>
      <c r="M3142" t="str">
        <f>IF(Crime_analysis[[#This Row],[Victim''s Age]]&lt;13,"Child",IF(AND(Crime_analysis[[#This Row],[Victim''s Age]]&gt;13,Crime_analysis[[#This Row],[Victim''s Age]]&lt;18),"Teenager",IF(AND(Crime_analysis[[#This Row],[Victim''s Age]]&gt;=18,Crime_analysis[[#This Row],[Victim''s Age]]&lt;41),"Youth","Adult")))</f>
        <v>Youth</v>
      </c>
    </row>
    <row r="3143" spans="1:13" x14ac:dyDescent="0.35">
      <c r="A3143">
        <v>221816751</v>
      </c>
      <c r="B3143" s="1">
        <v>44805</v>
      </c>
      <c r="C3143" s="1">
        <v>44805</v>
      </c>
      <c r="D3143" t="s">
        <v>115</v>
      </c>
      <c r="E3143" t="s">
        <v>181</v>
      </c>
      <c r="F3143">
        <v>26</v>
      </c>
      <c r="G3143" t="s">
        <v>19</v>
      </c>
      <c r="H3143" t="s">
        <v>20</v>
      </c>
      <c r="I3143" t="s">
        <v>59</v>
      </c>
      <c r="J3143" t="s">
        <v>6512</v>
      </c>
      <c r="K3143" t="s">
        <v>2908</v>
      </c>
      <c r="L3143">
        <v>1300</v>
      </c>
      <c r="M3143" t="str">
        <f>IF(Crime_analysis[[#This Row],[Victim''s Age]]&lt;13,"Child",IF(AND(Crime_analysis[[#This Row],[Victim''s Age]]&gt;13,Crime_analysis[[#This Row],[Victim''s Age]]&lt;18),"Teenager",IF(AND(Crime_analysis[[#This Row],[Victim''s Age]]&gt;=18,Crime_analysis[[#This Row],[Victim''s Age]]&lt;41),"Youth","Adult")))</f>
        <v>Youth</v>
      </c>
    </row>
    <row r="3144" spans="1:13" x14ac:dyDescent="0.35">
      <c r="A3144">
        <v>221415340</v>
      </c>
      <c r="B3144" s="1">
        <v>44788</v>
      </c>
      <c r="C3144" s="1">
        <v>44788</v>
      </c>
      <c r="D3144" t="s">
        <v>120</v>
      </c>
      <c r="E3144" t="s">
        <v>181</v>
      </c>
      <c r="F3144">
        <v>18</v>
      </c>
      <c r="G3144" t="s">
        <v>19</v>
      </c>
      <c r="H3144" t="s">
        <v>33</v>
      </c>
      <c r="I3144" t="s">
        <v>59</v>
      </c>
      <c r="J3144" t="s">
        <v>6512</v>
      </c>
      <c r="K3144" t="s">
        <v>2435</v>
      </c>
      <c r="L3144">
        <v>2250</v>
      </c>
      <c r="M3144" t="str">
        <f>IF(Crime_analysis[[#This Row],[Victim''s Age]]&lt;13,"Child",IF(AND(Crime_analysis[[#This Row],[Victim''s Age]]&gt;13,Crime_analysis[[#This Row],[Victim''s Age]]&lt;18),"Teenager",IF(AND(Crime_analysis[[#This Row],[Victim''s Age]]&gt;=18,Crime_analysis[[#This Row],[Victim''s Age]]&lt;41),"Youth","Adult")))</f>
        <v>Youth</v>
      </c>
    </row>
    <row r="3145" spans="1:13" x14ac:dyDescent="0.35">
      <c r="A3145">
        <v>221215981</v>
      </c>
      <c r="B3145" s="1">
        <v>44760</v>
      </c>
      <c r="C3145" s="1">
        <v>44685</v>
      </c>
      <c r="D3145" t="s">
        <v>24</v>
      </c>
      <c r="E3145" t="s">
        <v>160</v>
      </c>
      <c r="F3145">
        <v>20</v>
      </c>
      <c r="G3145" t="s">
        <v>14</v>
      </c>
      <c r="H3145" t="s">
        <v>20</v>
      </c>
      <c r="I3145" t="s">
        <v>270</v>
      </c>
      <c r="J3145" t="s">
        <v>6512</v>
      </c>
      <c r="K3145" t="s">
        <v>2909</v>
      </c>
      <c r="L3145">
        <v>2100</v>
      </c>
      <c r="M3145" t="str">
        <f>IF(Crime_analysis[[#This Row],[Victim''s Age]]&lt;13,"Child",IF(AND(Crime_analysis[[#This Row],[Victim''s Age]]&gt;13,Crime_analysis[[#This Row],[Victim''s Age]]&lt;18),"Teenager",IF(AND(Crime_analysis[[#This Row],[Victim''s Age]]&gt;=18,Crime_analysis[[#This Row],[Victim''s Age]]&lt;41),"Youth","Adult")))</f>
        <v>Youth</v>
      </c>
    </row>
    <row r="3146" spans="1:13" x14ac:dyDescent="0.35">
      <c r="A3146">
        <v>222113536</v>
      </c>
      <c r="B3146" s="1">
        <v>44799</v>
      </c>
      <c r="C3146" s="1">
        <v>44798</v>
      </c>
      <c r="D3146" t="s">
        <v>103</v>
      </c>
      <c r="E3146" t="s">
        <v>35</v>
      </c>
      <c r="F3146">
        <v>50</v>
      </c>
      <c r="G3146" t="s">
        <v>19</v>
      </c>
      <c r="H3146" t="s">
        <v>30</v>
      </c>
      <c r="I3146" t="s">
        <v>16</v>
      </c>
      <c r="J3146" t="s">
        <v>6512</v>
      </c>
      <c r="K3146" t="s">
        <v>2202</v>
      </c>
      <c r="L3146">
        <v>1730</v>
      </c>
      <c r="M3146" t="str">
        <f>IF(Crime_analysis[[#This Row],[Victim''s Age]]&lt;13,"Child",IF(AND(Crime_analysis[[#This Row],[Victim''s Age]]&gt;13,Crime_analysis[[#This Row],[Victim''s Age]]&lt;18),"Teenager",IF(AND(Crime_analysis[[#This Row],[Victim''s Age]]&gt;=18,Crime_analysis[[#This Row],[Victim''s Age]]&lt;41),"Youth","Adult")))</f>
        <v>Adult</v>
      </c>
    </row>
    <row r="3147" spans="1:13" x14ac:dyDescent="0.35">
      <c r="A3147">
        <v>220314918</v>
      </c>
      <c r="B3147" s="1">
        <v>44783</v>
      </c>
      <c r="C3147" s="1">
        <v>44762</v>
      </c>
      <c r="D3147" t="s">
        <v>12</v>
      </c>
      <c r="E3147" t="s">
        <v>181</v>
      </c>
      <c r="F3147">
        <v>29</v>
      </c>
      <c r="G3147" t="s">
        <v>19</v>
      </c>
      <c r="H3147" t="s">
        <v>33</v>
      </c>
      <c r="I3147" t="s">
        <v>59</v>
      </c>
      <c r="J3147" t="s">
        <v>6512</v>
      </c>
      <c r="K3147" t="s">
        <v>2910</v>
      </c>
      <c r="L3147">
        <v>1955</v>
      </c>
      <c r="M3147" t="str">
        <f>IF(Crime_analysis[[#This Row],[Victim''s Age]]&lt;13,"Child",IF(AND(Crime_analysis[[#This Row],[Victim''s Age]]&gt;13,Crime_analysis[[#This Row],[Victim''s Age]]&lt;18),"Teenager",IF(AND(Crime_analysis[[#This Row],[Victim''s Age]]&gt;=18,Crime_analysis[[#This Row],[Victim''s Age]]&lt;41),"Youth","Adult")))</f>
        <v>Youth</v>
      </c>
    </row>
    <row r="3148" spans="1:13" x14ac:dyDescent="0.35">
      <c r="A3148">
        <v>220115189</v>
      </c>
      <c r="B3148" s="1">
        <v>44740</v>
      </c>
      <c r="C3148" s="1">
        <v>44740</v>
      </c>
      <c r="D3148" t="s">
        <v>42</v>
      </c>
      <c r="E3148" t="s">
        <v>320</v>
      </c>
      <c r="F3148">
        <v>27</v>
      </c>
      <c r="G3148" t="s">
        <v>14</v>
      </c>
      <c r="H3148" t="s">
        <v>20</v>
      </c>
      <c r="I3148" t="s">
        <v>38</v>
      </c>
      <c r="J3148" t="s">
        <v>78</v>
      </c>
      <c r="K3148" t="s">
        <v>236</v>
      </c>
      <c r="L3148">
        <v>1920</v>
      </c>
      <c r="M3148" t="str">
        <f>IF(Crime_analysis[[#This Row],[Victim''s Age]]&lt;13,"Child",IF(AND(Crime_analysis[[#This Row],[Victim''s Age]]&gt;13,Crime_analysis[[#This Row],[Victim''s Age]]&lt;18),"Teenager",IF(AND(Crime_analysis[[#This Row],[Victim''s Age]]&gt;=18,Crime_analysis[[#This Row],[Victim''s Age]]&lt;41),"Youth","Adult")))</f>
        <v>Youth</v>
      </c>
    </row>
    <row r="3149" spans="1:13" x14ac:dyDescent="0.35">
      <c r="A3149">
        <v>221117230</v>
      </c>
      <c r="B3149" s="1">
        <v>44903</v>
      </c>
      <c r="C3149" s="1">
        <v>44903</v>
      </c>
      <c r="D3149" t="s">
        <v>61</v>
      </c>
      <c r="E3149" t="s">
        <v>687</v>
      </c>
      <c r="F3149">
        <v>62</v>
      </c>
      <c r="G3149" t="s">
        <v>14</v>
      </c>
      <c r="H3149" t="s">
        <v>20</v>
      </c>
      <c r="I3149" t="s">
        <v>416</v>
      </c>
      <c r="J3149" t="s">
        <v>6512</v>
      </c>
      <c r="K3149" t="s">
        <v>2911</v>
      </c>
      <c r="L3149">
        <v>805</v>
      </c>
      <c r="M3149" t="str">
        <f>IF(Crime_analysis[[#This Row],[Victim''s Age]]&lt;13,"Child",IF(AND(Crime_analysis[[#This Row],[Victim''s Age]]&gt;13,Crime_analysis[[#This Row],[Victim''s Age]]&lt;18),"Teenager",IF(AND(Crime_analysis[[#This Row],[Victim''s Age]]&gt;=18,Crime_analysis[[#This Row],[Victim''s Age]]&lt;41),"Youth","Adult")))</f>
        <v>Adult</v>
      </c>
    </row>
    <row r="3150" spans="1:13" x14ac:dyDescent="0.35">
      <c r="A3150">
        <v>220117661</v>
      </c>
      <c r="B3150" s="1">
        <v>44778</v>
      </c>
      <c r="C3150" s="1">
        <v>44778</v>
      </c>
      <c r="D3150" t="s">
        <v>42</v>
      </c>
      <c r="E3150" t="s">
        <v>181</v>
      </c>
      <c r="F3150">
        <v>28</v>
      </c>
      <c r="G3150" t="s">
        <v>19</v>
      </c>
      <c r="H3150" t="s">
        <v>20</v>
      </c>
      <c r="I3150" t="s">
        <v>270</v>
      </c>
      <c r="J3150" t="s">
        <v>6512</v>
      </c>
      <c r="K3150" t="s">
        <v>2706</v>
      </c>
      <c r="L3150">
        <v>2345</v>
      </c>
      <c r="M3150" t="str">
        <f>IF(Crime_analysis[[#This Row],[Victim''s Age]]&lt;13,"Child",IF(AND(Crime_analysis[[#This Row],[Victim''s Age]]&gt;13,Crime_analysis[[#This Row],[Victim''s Age]]&lt;18),"Teenager",IF(AND(Crime_analysis[[#This Row],[Victim''s Age]]&gt;=18,Crime_analysis[[#This Row],[Victim''s Age]]&lt;41),"Youth","Adult")))</f>
        <v>Youth</v>
      </c>
    </row>
    <row r="3151" spans="1:13" x14ac:dyDescent="0.35">
      <c r="A3151">
        <v>221917731</v>
      </c>
      <c r="B3151" s="1">
        <v>44903</v>
      </c>
      <c r="C3151" s="1">
        <v>44903</v>
      </c>
      <c r="D3151" t="s">
        <v>32</v>
      </c>
      <c r="E3151" t="s">
        <v>84</v>
      </c>
      <c r="F3151">
        <v>34</v>
      </c>
      <c r="G3151" t="s">
        <v>14</v>
      </c>
      <c r="H3151" t="s">
        <v>20</v>
      </c>
      <c r="I3151" t="s">
        <v>59</v>
      </c>
      <c r="J3151" t="s">
        <v>78</v>
      </c>
      <c r="K3151" t="s">
        <v>2912</v>
      </c>
      <c r="L3151">
        <v>1100</v>
      </c>
      <c r="M3151" t="str">
        <f>IF(Crime_analysis[[#This Row],[Victim''s Age]]&lt;13,"Child",IF(AND(Crime_analysis[[#This Row],[Victim''s Age]]&gt;13,Crime_analysis[[#This Row],[Victim''s Age]]&lt;18),"Teenager",IF(AND(Crime_analysis[[#This Row],[Victim''s Age]]&gt;=18,Crime_analysis[[#This Row],[Victim''s Age]]&lt;41),"Youth","Adult")))</f>
        <v>Youth</v>
      </c>
    </row>
    <row r="3152" spans="1:13" x14ac:dyDescent="0.35">
      <c r="A3152">
        <v>221224946</v>
      </c>
      <c r="B3152" s="1">
        <v>44899</v>
      </c>
      <c r="C3152" s="1">
        <v>44897</v>
      </c>
      <c r="D3152" t="s">
        <v>24</v>
      </c>
      <c r="E3152" t="s">
        <v>13</v>
      </c>
      <c r="F3152">
        <v>28</v>
      </c>
      <c r="G3152" t="s">
        <v>14</v>
      </c>
      <c r="H3152" t="s">
        <v>15</v>
      </c>
      <c r="I3152" t="s">
        <v>16</v>
      </c>
      <c r="J3152" t="s">
        <v>6512</v>
      </c>
      <c r="K3152" t="s">
        <v>2913</v>
      </c>
      <c r="L3152">
        <v>900</v>
      </c>
      <c r="M3152" t="str">
        <f>IF(Crime_analysis[[#This Row],[Victim''s Age]]&lt;13,"Child",IF(AND(Crime_analysis[[#This Row],[Victim''s Age]]&gt;13,Crime_analysis[[#This Row],[Victim''s Age]]&lt;18),"Teenager",IF(AND(Crime_analysis[[#This Row],[Victim''s Age]]&gt;=18,Crime_analysis[[#This Row],[Victim''s Age]]&lt;41),"Youth","Adult")))</f>
        <v>Youth</v>
      </c>
    </row>
    <row r="3153" spans="1:13" x14ac:dyDescent="0.35">
      <c r="A3153">
        <v>221214520</v>
      </c>
      <c r="B3153" s="1">
        <v>44736</v>
      </c>
      <c r="C3153" s="1">
        <v>44736</v>
      </c>
      <c r="D3153" t="s">
        <v>24</v>
      </c>
      <c r="E3153" t="s">
        <v>181</v>
      </c>
      <c r="F3153">
        <v>22</v>
      </c>
      <c r="G3153" t="s">
        <v>14</v>
      </c>
      <c r="H3153" t="s">
        <v>20</v>
      </c>
      <c r="I3153" t="s">
        <v>59</v>
      </c>
      <c r="J3153" t="s">
        <v>6512</v>
      </c>
      <c r="K3153" t="s">
        <v>2914</v>
      </c>
      <c r="L3153">
        <v>1645</v>
      </c>
      <c r="M3153" t="str">
        <f>IF(Crime_analysis[[#This Row],[Victim''s Age]]&lt;13,"Child",IF(AND(Crime_analysis[[#This Row],[Victim''s Age]]&gt;13,Crime_analysis[[#This Row],[Victim''s Age]]&lt;18),"Teenager",IF(AND(Crime_analysis[[#This Row],[Victim''s Age]]&gt;=18,Crime_analysis[[#This Row],[Victim''s Age]]&lt;41),"Youth","Adult")))</f>
        <v>Youth</v>
      </c>
    </row>
    <row r="3154" spans="1:13" x14ac:dyDescent="0.35">
      <c r="A3154">
        <v>220815867</v>
      </c>
      <c r="B3154" s="1">
        <v>44847</v>
      </c>
      <c r="C3154" s="1">
        <v>44844</v>
      </c>
      <c r="D3154" t="s">
        <v>141</v>
      </c>
      <c r="E3154" t="s">
        <v>50</v>
      </c>
      <c r="F3154">
        <v>62</v>
      </c>
      <c r="G3154" t="s">
        <v>19</v>
      </c>
      <c r="H3154" t="s">
        <v>20</v>
      </c>
      <c r="I3154" t="s">
        <v>16</v>
      </c>
      <c r="J3154" t="s">
        <v>6512</v>
      </c>
      <c r="K3154" t="s">
        <v>2915</v>
      </c>
      <c r="L3154">
        <v>1</v>
      </c>
      <c r="M3154" t="str">
        <f>IF(Crime_analysis[[#This Row],[Victim''s Age]]&lt;13,"Child",IF(AND(Crime_analysis[[#This Row],[Victim''s Age]]&gt;13,Crime_analysis[[#This Row],[Victim''s Age]]&lt;18),"Teenager",IF(AND(Crime_analysis[[#This Row],[Victim''s Age]]&gt;=18,Crime_analysis[[#This Row],[Victim''s Age]]&lt;41),"Youth","Adult")))</f>
        <v>Adult</v>
      </c>
    </row>
    <row r="3155" spans="1:13" x14ac:dyDescent="0.35">
      <c r="A3155">
        <v>221715394</v>
      </c>
      <c r="B3155" s="1">
        <v>44863</v>
      </c>
      <c r="C3155" s="1">
        <v>44862</v>
      </c>
      <c r="D3155" t="s">
        <v>40</v>
      </c>
      <c r="E3155" t="s">
        <v>74</v>
      </c>
      <c r="F3155">
        <v>57</v>
      </c>
      <c r="G3155" t="s">
        <v>19</v>
      </c>
      <c r="H3155" t="s">
        <v>20</v>
      </c>
      <c r="I3155" t="s">
        <v>16</v>
      </c>
      <c r="J3155" t="s">
        <v>6512</v>
      </c>
      <c r="K3155" t="s">
        <v>2916</v>
      </c>
      <c r="L3155">
        <v>1435</v>
      </c>
      <c r="M3155" t="str">
        <f>IF(Crime_analysis[[#This Row],[Victim''s Age]]&lt;13,"Child",IF(AND(Crime_analysis[[#This Row],[Victim''s Age]]&gt;13,Crime_analysis[[#This Row],[Victim''s Age]]&lt;18),"Teenager",IF(AND(Crime_analysis[[#This Row],[Victim''s Age]]&gt;=18,Crime_analysis[[#This Row],[Victim''s Age]]&lt;41),"Youth","Adult")))</f>
        <v>Adult</v>
      </c>
    </row>
    <row r="3156" spans="1:13" x14ac:dyDescent="0.35">
      <c r="A3156">
        <v>220612743</v>
      </c>
      <c r="B3156" s="1">
        <v>44747</v>
      </c>
      <c r="C3156" s="1">
        <v>44747</v>
      </c>
      <c r="D3156" t="s">
        <v>22</v>
      </c>
      <c r="E3156" t="s">
        <v>687</v>
      </c>
      <c r="F3156">
        <v>18</v>
      </c>
      <c r="G3156" t="s">
        <v>14</v>
      </c>
      <c r="H3156" t="s">
        <v>20</v>
      </c>
      <c r="I3156" t="s">
        <v>59</v>
      </c>
      <c r="J3156" t="s">
        <v>6512</v>
      </c>
      <c r="K3156" t="s">
        <v>2134</v>
      </c>
      <c r="L3156">
        <v>200</v>
      </c>
      <c r="M3156" t="str">
        <f>IF(Crime_analysis[[#This Row],[Victim''s Age]]&lt;13,"Child",IF(AND(Crime_analysis[[#This Row],[Victim''s Age]]&gt;13,Crime_analysis[[#This Row],[Victim''s Age]]&lt;18),"Teenager",IF(AND(Crime_analysis[[#This Row],[Victim''s Age]]&gt;=18,Crime_analysis[[#This Row],[Victim''s Age]]&lt;41),"Youth","Adult")))</f>
        <v>Youth</v>
      </c>
    </row>
    <row r="3157" spans="1:13" x14ac:dyDescent="0.35">
      <c r="A3157">
        <v>221223196</v>
      </c>
      <c r="B3157" s="1">
        <v>44873</v>
      </c>
      <c r="C3157" s="1">
        <v>44871</v>
      </c>
      <c r="D3157" t="s">
        <v>24</v>
      </c>
      <c r="E3157" t="s">
        <v>687</v>
      </c>
      <c r="F3157">
        <v>28</v>
      </c>
      <c r="G3157" t="s">
        <v>19</v>
      </c>
      <c r="H3157" t="s">
        <v>15</v>
      </c>
      <c r="I3157" t="s">
        <v>59</v>
      </c>
      <c r="J3157" t="s">
        <v>6512</v>
      </c>
      <c r="K3157" t="s">
        <v>2917</v>
      </c>
      <c r="L3157">
        <v>100</v>
      </c>
      <c r="M3157" t="str">
        <f>IF(Crime_analysis[[#This Row],[Victim''s Age]]&lt;13,"Child",IF(AND(Crime_analysis[[#This Row],[Victim''s Age]]&gt;13,Crime_analysis[[#This Row],[Victim''s Age]]&lt;18),"Teenager",IF(AND(Crime_analysis[[#This Row],[Victim''s Age]]&gt;=18,Crime_analysis[[#This Row],[Victim''s Age]]&lt;41),"Youth","Adult")))</f>
        <v>Youth</v>
      </c>
    </row>
    <row r="3158" spans="1:13" x14ac:dyDescent="0.35">
      <c r="A3158">
        <v>221513212</v>
      </c>
      <c r="B3158" s="1">
        <v>44767</v>
      </c>
      <c r="C3158" s="1">
        <v>44758</v>
      </c>
      <c r="D3158" t="s">
        <v>29</v>
      </c>
      <c r="E3158" t="s">
        <v>110</v>
      </c>
      <c r="F3158">
        <v>25</v>
      </c>
      <c r="G3158" t="s">
        <v>14</v>
      </c>
      <c r="H3158" t="s">
        <v>30</v>
      </c>
      <c r="I3158" t="s">
        <v>16</v>
      </c>
      <c r="J3158" t="s">
        <v>6512</v>
      </c>
      <c r="K3158" t="s">
        <v>2918</v>
      </c>
      <c r="L3158">
        <v>1600</v>
      </c>
      <c r="M3158" t="str">
        <f>IF(Crime_analysis[[#This Row],[Victim''s Age]]&lt;13,"Child",IF(AND(Crime_analysis[[#This Row],[Victim''s Age]]&gt;13,Crime_analysis[[#This Row],[Victim''s Age]]&lt;18),"Teenager",IF(AND(Crime_analysis[[#This Row],[Victim''s Age]]&gt;=18,Crime_analysis[[#This Row],[Victim''s Age]]&lt;41),"Youth","Adult")))</f>
        <v>Youth</v>
      </c>
    </row>
    <row r="3159" spans="1:13" x14ac:dyDescent="0.35">
      <c r="A3159">
        <v>221915995</v>
      </c>
      <c r="B3159" s="1">
        <v>44857</v>
      </c>
      <c r="C3159" s="1">
        <v>44857</v>
      </c>
      <c r="D3159" t="s">
        <v>32</v>
      </c>
      <c r="E3159" t="s">
        <v>56</v>
      </c>
      <c r="F3159">
        <v>45</v>
      </c>
      <c r="G3159" t="s">
        <v>19</v>
      </c>
      <c r="H3159" t="s">
        <v>20</v>
      </c>
      <c r="I3159" t="s">
        <v>16</v>
      </c>
      <c r="J3159" t="s">
        <v>78</v>
      </c>
      <c r="K3159" t="s">
        <v>2919</v>
      </c>
      <c r="L3159">
        <v>1600</v>
      </c>
      <c r="M3159" t="str">
        <f>IF(Crime_analysis[[#This Row],[Victim''s Age]]&lt;13,"Child",IF(AND(Crime_analysis[[#This Row],[Victim''s Age]]&gt;13,Crime_analysis[[#This Row],[Victim''s Age]]&lt;18),"Teenager",IF(AND(Crime_analysis[[#This Row],[Victim''s Age]]&gt;=18,Crime_analysis[[#This Row],[Victim''s Age]]&lt;41),"Youth","Adult")))</f>
        <v>Adult</v>
      </c>
    </row>
    <row r="3160" spans="1:13" x14ac:dyDescent="0.35">
      <c r="A3160">
        <v>221911160</v>
      </c>
      <c r="B3160" s="1">
        <v>44735</v>
      </c>
      <c r="C3160" s="1">
        <v>44735</v>
      </c>
      <c r="D3160" t="s">
        <v>32</v>
      </c>
      <c r="E3160" t="s">
        <v>344</v>
      </c>
      <c r="F3160">
        <v>21</v>
      </c>
      <c r="G3160" t="s">
        <v>14</v>
      </c>
      <c r="H3160" t="s">
        <v>20</v>
      </c>
      <c r="I3160" t="s">
        <v>16</v>
      </c>
      <c r="J3160" t="s">
        <v>6512</v>
      </c>
      <c r="K3160" t="s">
        <v>2920</v>
      </c>
      <c r="L3160">
        <v>1240</v>
      </c>
      <c r="M3160" t="str">
        <f>IF(Crime_analysis[[#This Row],[Victim''s Age]]&lt;13,"Child",IF(AND(Crime_analysis[[#This Row],[Victim''s Age]]&gt;13,Crime_analysis[[#This Row],[Victim''s Age]]&lt;18),"Teenager",IF(AND(Crime_analysis[[#This Row],[Victim''s Age]]&gt;=18,Crime_analysis[[#This Row],[Victim''s Age]]&lt;41),"Youth","Adult")))</f>
        <v>Youth</v>
      </c>
    </row>
    <row r="3161" spans="1:13" x14ac:dyDescent="0.35">
      <c r="A3161">
        <v>220125780</v>
      </c>
      <c r="B3161" s="1">
        <v>44899</v>
      </c>
      <c r="C3161" s="1">
        <v>44891</v>
      </c>
      <c r="D3161" t="s">
        <v>42</v>
      </c>
      <c r="E3161" t="s">
        <v>46</v>
      </c>
      <c r="F3161">
        <v>31</v>
      </c>
      <c r="G3161" t="s">
        <v>19</v>
      </c>
      <c r="H3161" t="s">
        <v>33</v>
      </c>
      <c r="I3161" t="s">
        <v>16</v>
      </c>
      <c r="J3161" t="s">
        <v>6512</v>
      </c>
      <c r="K3161" t="s">
        <v>2921</v>
      </c>
      <c r="L3161">
        <v>1159</v>
      </c>
      <c r="M3161" t="str">
        <f>IF(Crime_analysis[[#This Row],[Victim''s Age]]&lt;13,"Child",IF(AND(Crime_analysis[[#This Row],[Victim''s Age]]&gt;13,Crime_analysis[[#This Row],[Victim''s Age]]&lt;18),"Teenager",IF(AND(Crime_analysis[[#This Row],[Victim''s Age]]&gt;=18,Crime_analysis[[#This Row],[Victim''s Age]]&lt;41),"Youth","Adult")))</f>
        <v>Youth</v>
      </c>
    </row>
    <row r="3162" spans="1:13" x14ac:dyDescent="0.35">
      <c r="A3162">
        <v>220412870</v>
      </c>
      <c r="B3162" s="1">
        <v>44809</v>
      </c>
      <c r="C3162" s="1">
        <v>44809</v>
      </c>
      <c r="D3162" t="s">
        <v>68</v>
      </c>
      <c r="E3162" t="s">
        <v>181</v>
      </c>
      <c r="F3162">
        <v>19</v>
      </c>
      <c r="G3162" t="s">
        <v>19</v>
      </c>
      <c r="H3162" t="s">
        <v>20</v>
      </c>
      <c r="I3162" t="s">
        <v>59</v>
      </c>
      <c r="J3162" t="s">
        <v>6512</v>
      </c>
      <c r="K3162" t="s">
        <v>286</v>
      </c>
      <c r="L3162">
        <v>1616</v>
      </c>
      <c r="M3162" t="str">
        <f>IF(Crime_analysis[[#This Row],[Victim''s Age]]&lt;13,"Child",IF(AND(Crime_analysis[[#This Row],[Victim''s Age]]&gt;13,Crime_analysis[[#This Row],[Victim''s Age]]&lt;18),"Teenager",IF(AND(Crime_analysis[[#This Row],[Victim''s Age]]&gt;=18,Crime_analysis[[#This Row],[Victim''s Age]]&lt;41),"Youth","Adult")))</f>
        <v>Youth</v>
      </c>
    </row>
    <row r="3163" spans="1:13" x14ac:dyDescent="0.35">
      <c r="A3163">
        <v>220617102</v>
      </c>
      <c r="B3163" s="1">
        <v>44839</v>
      </c>
      <c r="C3163" s="1">
        <v>44839</v>
      </c>
      <c r="D3163" t="s">
        <v>22</v>
      </c>
      <c r="E3163" t="s">
        <v>50</v>
      </c>
      <c r="F3163">
        <v>53</v>
      </c>
      <c r="G3163" t="s">
        <v>14</v>
      </c>
      <c r="H3163" t="s">
        <v>30</v>
      </c>
      <c r="I3163" t="s">
        <v>16</v>
      </c>
      <c r="J3163" t="s">
        <v>6512</v>
      </c>
      <c r="K3163" t="s">
        <v>1826</v>
      </c>
      <c r="L3163">
        <v>105</v>
      </c>
      <c r="M3163" t="str">
        <f>IF(Crime_analysis[[#This Row],[Victim''s Age]]&lt;13,"Child",IF(AND(Crime_analysis[[#This Row],[Victim''s Age]]&gt;13,Crime_analysis[[#This Row],[Victim''s Age]]&lt;18),"Teenager",IF(AND(Crime_analysis[[#This Row],[Victim''s Age]]&gt;=18,Crime_analysis[[#This Row],[Victim''s Age]]&lt;41),"Youth","Adult")))</f>
        <v>Adult</v>
      </c>
    </row>
    <row r="3164" spans="1:13" x14ac:dyDescent="0.35">
      <c r="A3164">
        <v>220912581</v>
      </c>
      <c r="B3164" s="1">
        <v>44787</v>
      </c>
      <c r="C3164" s="1">
        <v>44784</v>
      </c>
      <c r="D3164" t="s">
        <v>65</v>
      </c>
      <c r="E3164" t="s">
        <v>50</v>
      </c>
      <c r="F3164">
        <v>35</v>
      </c>
      <c r="G3164" t="s">
        <v>19</v>
      </c>
      <c r="H3164" t="s">
        <v>20</v>
      </c>
      <c r="I3164" t="s">
        <v>16</v>
      </c>
      <c r="J3164" t="s">
        <v>6512</v>
      </c>
      <c r="K3164" t="s">
        <v>2922</v>
      </c>
      <c r="L3164">
        <v>1900</v>
      </c>
      <c r="M3164" t="str">
        <f>IF(Crime_analysis[[#This Row],[Victim''s Age]]&lt;13,"Child",IF(AND(Crime_analysis[[#This Row],[Victim''s Age]]&gt;13,Crime_analysis[[#This Row],[Victim''s Age]]&lt;18),"Teenager",IF(AND(Crime_analysis[[#This Row],[Victim''s Age]]&gt;=18,Crime_analysis[[#This Row],[Victim''s Age]]&lt;41),"Youth","Adult")))</f>
        <v>Youth</v>
      </c>
    </row>
    <row r="3165" spans="1:13" x14ac:dyDescent="0.35">
      <c r="A3165">
        <v>221915721</v>
      </c>
      <c r="B3165" s="1">
        <v>44850</v>
      </c>
      <c r="C3165" s="1">
        <v>44848</v>
      </c>
      <c r="D3165" t="s">
        <v>32</v>
      </c>
      <c r="E3165" t="s">
        <v>160</v>
      </c>
      <c r="F3165">
        <v>31</v>
      </c>
      <c r="G3165" t="s">
        <v>14</v>
      </c>
      <c r="H3165" t="s">
        <v>20</v>
      </c>
      <c r="I3165" t="s">
        <v>59</v>
      </c>
      <c r="J3165" t="s">
        <v>113</v>
      </c>
      <c r="K3165" t="s">
        <v>2923</v>
      </c>
      <c r="L3165">
        <v>2300</v>
      </c>
      <c r="M3165" t="str">
        <f>IF(Crime_analysis[[#This Row],[Victim''s Age]]&lt;13,"Child",IF(AND(Crime_analysis[[#This Row],[Victim''s Age]]&gt;13,Crime_analysis[[#This Row],[Victim''s Age]]&lt;18),"Teenager",IF(AND(Crime_analysis[[#This Row],[Victim''s Age]]&gt;=18,Crime_analysis[[#This Row],[Victim''s Age]]&lt;41),"Youth","Adult")))</f>
        <v>Youth</v>
      </c>
    </row>
    <row r="3166" spans="1:13" x14ac:dyDescent="0.35">
      <c r="A3166">
        <v>220817253</v>
      </c>
      <c r="B3166" s="1">
        <v>44890</v>
      </c>
      <c r="C3166" s="1">
        <v>44887</v>
      </c>
      <c r="D3166" t="s">
        <v>141</v>
      </c>
      <c r="E3166" t="s">
        <v>110</v>
      </c>
      <c r="F3166">
        <v>77</v>
      </c>
      <c r="G3166" t="s">
        <v>14</v>
      </c>
      <c r="H3166" t="s">
        <v>30</v>
      </c>
      <c r="I3166" t="s">
        <v>16</v>
      </c>
      <c r="J3166" t="s">
        <v>6512</v>
      </c>
      <c r="K3166" t="s">
        <v>2924</v>
      </c>
      <c r="L3166">
        <v>1110</v>
      </c>
      <c r="M3166" t="str">
        <f>IF(Crime_analysis[[#This Row],[Victim''s Age]]&lt;13,"Child",IF(AND(Crime_analysis[[#This Row],[Victim''s Age]]&gt;13,Crime_analysis[[#This Row],[Victim''s Age]]&lt;18),"Teenager",IF(AND(Crime_analysis[[#This Row],[Victim''s Age]]&gt;=18,Crime_analysis[[#This Row],[Victim''s Age]]&lt;41),"Youth","Adult")))</f>
        <v>Adult</v>
      </c>
    </row>
    <row r="3167" spans="1:13" x14ac:dyDescent="0.35">
      <c r="A3167">
        <v>220619374</v>
      </c>
      <c r="B3167" s="1">
        <v>44889</v>
      </c>
      <c r="C3167" s="1">
        <v>44872</v>
      </c>
      <c r="D3167" t="s">
        <v>22</v>
      </c>
      <c r="E3167" t="s">
        <v>13</v>
      </c>
      <c r="F3167">
        <v>39</v>
      </c>
      <c r="G3167" t="s">
        <v>14</v>
      </c>
      <c r="H3167" t="s">
        <v>20</v>
      </c>
      <c r="I3167" t="s">
        <v>16</v>
      </c>
      <c r="J3167" t="s">
        <v>6512</v>
      </c>
      <c r="K3167" t="s">
        <v>2925</v>
      </c>
      <c r="L3167">
        <v>600</v>
      </c>
      <c r="M3167" t="str">
        <f>IF(Crime_analysis[[#This Row],[Victim''s Age]]&lt;13,"Child",IF(AND(Crime_analysis[[#This Row],[Victim''s Age]]&gt;13,Crime_analysis[[#This Row],[Victim''s Age]]&lt;18),"Teenager",IF(AND(Crime_analysis[[#This Row],[Victim''s Age]]&gt;=18,Crime_analysis[[#This Row],[Victim''s Age]]&lt;41),"Youth","Adult")))</f>
        <v>Youth</v>
      </c>
    </row>
    <row r="3168" spans="1:13" x14ac:dyDescent="0.35">
      <c r="A3168">
        <v>220212344</v>
      </c>
      <c r="B3168" s="1">
        <v>44736</v>
      </c>
      <c r="C3168" s="1">
        <v>44736</v>
      </c>
      <c r="D3168" t="s">
        <v>26</v>
      </c>
      <c r="E3168" t="s">
        <v>110</v>
      </c>
      <c r="F3168">
        <v>37</v>
      </c>
      <c r="G3168" t="s">
        <v>14</v>
      </c>
      <c r="H3168" t="s">
        <v>30</v>
      </c>
      <c r="I3168" t="s">
        <v>16</v>
      </c>
      <c r="J3168" t="s">
        <v>6512</v>
      </c>
      <c r="K3168" t="s">
        <v>2926</v>
      </c>
      <c r="L3168">
        <v>730</v>
      </c>
      <c r="M3168" t="str">
        <f>IF(Crime_analysis[[#This Row],[Victim''s Age]]&lt;13,"Child",IF(AND(Crime_analysis[[#This Row],[Victim''s Age]]&gt;13,Crime_analysis[[#This Row],[Victim''s Age]]&lt;18),"Teenager",IF(AND(Crime_analysis[[#This Row],[Victim''s Age]]&gt;=18,Crime_analysis[[#This Row],[Victim''s Age]]&lt;41),"Youth","Adult")))</f>
        <v>Youth</v>
      </c>
    </row>
    <row r="3169" spans="1:13" x14ac:dyDescent="0.35">
      <c r="A3169">
        <v>220115843</v>
      </c>
      <c r="B3169" s="1">
        <v>44752</v>
      </c>
      <c r="C3169" s="1">
        <v>44752</v>
      </c>
      <c r="D3169" t="s">
        <v>42</v>
      </c>
      <c r="E3169" t="s">
        <v>181</v>
      </c>
      <c r="F3169">
        <v>33</v>
      </c>
      <c r="G3169" t="s">
        <v>14</v>
      </c>
      <c r="H3169" t="s">
        <v>30</v>
      </c>
      <c r="I3169" t="s">
        <v>270</v>
      </c>
      <c r="J3169" t="s">
        <v>6512</v>
      </c>
      <c r="K3169" t="s">
        <v>2927</v>
      </c>
      <c r="L3169">
        <v>130</v>
      </c>
      <c r="M3169" t="str">
        <f>IF(Crime_analysis[[#This Row],[Victim''s Age]]&lt;13,"Child",IF(AND(Crime_analysis[[#This Row],[Victim''s Age]]&gt;13,Crime_analysis[[#This Row],[Victim''s Age]]&lt;18),"Teenager",IF(AND(Crime_analysis[[#This Row],[Victim''s Age]]&gt;=18,Crime_analysis[[#This Row],[Victim''s Age]]&lt;41),"Youth","Adult")))</f>
        <v>Youth</v>
      </c>
    </row>
    <row r="3170" spans="1:13" x14ac:dyDescent="0.35">
      <c r="A3170">
        <v>221111248</v>
      </c>
      <c r="B3170" s="1">
        <v>44748</v>
      </c>
      <c r="C3170" s="1">
        <v>44748</v>
      </c>
      <c r="D3170" t="s">
        <v>61</v>
      </c>
      <c r="E3170" t="s">
        <v>160</v>
      </c>
      <c r="F3170">
        <v>58</v>
      </c>
      <c r="G3170" t="s">
        <v>19</v>
      </c>
      <c r="H3170" t="s">
        <v>20</v>
      </c>
      <c r="I3170" t="s">
        <v>2275</v>
      </c>
      <c r="J3170" t="s">
        <v>78</v>
      </c>
      <c r="K3170" t="s">
        <v>2928</v>
      </c>
      <c r="L3170">
        <v>2345</v>
      </c>
      <c r="M3170" t="str">
        <f>IF(Crime_analysis[[#This Row],[Victim''s Age]]&lt;13,"Child",IF(AND(Crime_analysis[[#This Row],[Victim''s Age]]&gt;13,Crime_analysis[[#This Row],[Victim''s Age]]&lt;18),"Teenager",IF(AND(Crime_analysis[[#This Row],[Victim''s Age]]&gt;=18,Crime_analysis[[#This Row],[Victim''s Age]]&lt;41),"Youth","Adult")))</f>
        <v>Adult</v>
      </c>
    </row>
    <row r="3171" spans="1:13" x14ac:dyDescent="0.35">
      <c r="A3171">
        <v>220118920</v>
      </c>
      <c r="B3171" s="1">
        <v>44796</v>
      </c>
      <c r="C3171" s="1">
        <v>44796</v>
      </c>
      <c r="D3171" t="s">
        <v>42</v>
      </c>
      <c r="E3171" t="s">
        <v>1144</v>
      </c>
      <c r="F3171">
        <v>42</v>
      </c>
      <c r="G3171" t="s">
        <v>14</v>
      </c>
      <c r="H3171" t="s">
        <v>20</v>
      </c>
      <c r="I3171" t="s">
        <v>16</v>
      </c>
      <c r="J3171" t="s">
        <v>6512</v>
      </c>
      <c r="K3171" t="s">
        <v>2929</v>
      </c>
      <c r="L3171">
        <v>900</v>
      </c>
      <c r="M3171" t="str">
        <f>IF(Crime_analysis[[#This Row],[Victim''s Age]]&lt;13,"Child",IF(AND(Crime_analysis[[#This Row],[Victim''s Age]]&gt;13,Crime_analysis[[#This Row],[Victim''s Age]]&lt;18),"Teenager",IF(AND(Crime_analysis[[#This Row],[Victim''s Age]]&gt;=18,Crime_analysis[[#This Row],[Victim''s Age]]&lt;41),"Youth","Adult")))</f>
        <v>Adult</v>
      </c>
    </row>
    <row r="3172" spans="1:13" x14ac:dyDescent="0.35">
      <c r="A3172">
        <v>221218500</v>
      </c>
      <c r="B3172" s="1">
        <v>44801</v>
      </c>
      <c r="C3172" s="1">
        <v>44787</v>
      </c>
      <c r="D3172" t="s">
        <v>24</v>
      </c>
      <c r="E3172" t="s">
        <v>35</v>
      </c>
      <c r="F3172">
        <v>32</v>
      </c>
      <c r="G3172" t="s">
        <v>14</v>
      </c>
      <c r="H3172" t="s">
        <v>20</v>
      </c>
      <c r="I3172" t="s">
        <v>16</v>
      </c>
      <c r="J3172" t="s">
        <v>6512</v>
      </c>
      <c r="K3172" t="s">
        <v>2930</v>
      </c>
      <c r="L3172">
        <v>1700</v>
      </c>
      <c r="M3172" t="str">
        <f>IF(Crime_analysis[[#This Row],[Victim''s Age]]&lt;13,"Child",IF(AND(Crime_analysis[[#This Row],[Victim''s Age]]&gt;13,Crime_analysis[[#This Row],[Victim''s Age]]&lt;18),"Teenager",IF(AND(Crime_analysis[[#This Row],[Victim''s Age]]&gt;=18,Crime_analysis[[#This Row],[Victim''s Age]]&lt;41),"Youth","Adult")))</f>
        <v>Youth</v>
      </c>
    </row>
    <row r="3173" spans="1:13" x14ac:dyDescent="0.35">
      <c r="A3173">
        <v>221518882</v>
      </c>
      <c r="B3173" s="1">
        <v>44917</v>
      </c>
      <c r="C3173" s="1">
        <v>44917</v>
      </c>
      <c r="D3173" t="s">
        <v>29</v>
      </c>
      <c r="E3173" t="s">
        <v>35</v>
      </c>
      <c r="F3173">
        <v>34</v>
      </c>
      <c r="G3173" t="s">
        <v>14</v>
      </c>
      <c r="H3173" t="s">
        <v>33</v>
      </c>
      <c r="I3173" t="s">
        <v>16</v>
      </c>
      <c r="J3173" t="s">
        <v>113</v>
      </c>
      <c r="K3173" t="s">
        <v>2931</v>
      </c>
      <c r="L3173">
        <v>320</v>
      </c>
      <c r="M3173" t="str">
        <f>IF(Crime_analysis[[#This Row],[Victim''s Age]]&lt;13,"Child",IF(AND(Crime_analysis[[#This Row],[Victim''s Age]]&gt;13,Crime_analysis[[#This Row],[Victim''s Age]]&lt;18),"Teenager",IF(AND(Crime_analysis[[#This Row],[Victim''s Age]]&gt;=18,Crime_analysis[[#This Row],[Victim''s Age]]&lt;41),"Youth","Adult")))</f>
        <v>Youth</v>
      </c>
    </row>
    <row r="3174" spans="1:13" x14ac:dyDescent="0.35">
      <c r="A3174">
        <v>220810839</v>
      </c>
      <c r="B3174" s="1">
        <v>44728</v>
      </c>
      <c r="C3174" s="1">
        <v>44728</v>
      </c>
      <c r="D3174" t="s">
        <v>141</v>
      </c>
      <c r="E3174" t="s">
        <v>471</v>
      </c>
      <c r="F3174">
        <v>57</v>
      </c>
      <c r="G3174" t="s">
        <v>19</v>
      </c>
      <c r="H3174" t="s">
        <v>30</v>
      </c>
      <c r="I3174" t="s">
        <v>16</v>
      </c>
      <c r="J3174" t="s">
        <v>6512</v>
      </c>
      <c r="K3174" t="s">
        <v>2932</v>
      </c>
      <c r="L3174">
        <v>52</v>
      </c>
      <c r="M3174" t="str">
        <f>IF(Crime_analysis[[#This Row],[Victim''s Age]]&lt;13,"Child",IF(AND(Crime_analysis[[#This Row],[Victim''s Age]]&gt;13,Crime_analysis[[#This Row],[Victim''s Age]]&lt;18),"Teenager",IF(AND(Crime_analysis[[#This Row],[Victim''s Age]]&gt;=18,Crime_analysis[[#This Row],[Victim''s Age]]&lt;41),"Youth","Adult")))</f>
        <v>Adult</v>
      </c>
    </row>
    <row r="3175" spans="1:13" x14ac:dyDescent="0.35">
      <c r="A3175">
        <v>221610490</v>
      </c>
      <c r="B3175" s="1">
        <v>44758</v>
      </c>
      <c r="C3175" s="1">
        <v>44758</v>
      </c>
      <c r="D3175" t="s">
        <v>86</v>
      </c>
      <c r="E3175" t="s">
        <v>150</v>
      </c>
      <c r="F3175">
        <v>37</v>
      </c>
      <c r="G3175" t="s">
        <v>14</v>
      </c>
      <c r="H3175" t="s">
        <v>20</v>
      </c>
      <c r="I3175" t="s">
        <v>16</v>
      </c>
      <c r="J3175" t="s">
        <v>6512</v>
      </c>
      <c r="K3175" t="s">
        <v>2933</v>
      </c>
      <c r="L3175">
        <v>1040</v>
      </c>
      <c r="M3175" t="str">
        <f>IF(Crime_analysis[[#This Row],[Victim''s Age]]&lt;13,"Child",IF(AND(Crime_analysis[[#This Row],[Victim''s Age]]&gt;13,Crime_analysis[[#This Row],[Victim''s Age]]&lt;18),"Teenager",IF(AND(Crime_analysis[[#This Row],[Victim''s Age]]&gt;=18,Crime_analysis[[#This Row],[Victim''s Age]]&lt;41),"Youth","Adult")))</f>
        <v>Youth</v>
      </c>
    </row>
    <row r="3176" spans="1:13" x14ac:dyDescent="0.35">
      <c r="A3176">
        <v>221420776</v>
      </c>
      <c r="B3176" s="1">
        <v>44854</v>
      </c>
      <c r="C3176" s="1">
        <v>44851</v>
      </c>
      <c r="D3176" t="s">
        <v>120</v>
      </c>
      <c r="E3176" t="s">
        <v>46</v>
      </c>
      <c r="F3176">
        <v>21</v>
      </c>
      <c r="G3176" t="s">
        <v>19</v>
      </c>
      <c r="H3176" t="s">
        <v>2934</v>
      </c>
      <c r="I3176" t="s">
        <v>16</v>
      </c>
      <c r="J3176" t="s">
        <v>6512</v>
      </c>
      <c r="K3176" t="s">
        <v>2935</v>
      </c>
      <c r="L3176">
        <v>1200</v>
      </c>
      <c r="M3176" t="str">
        <f>IF(Crime_analysis[[#This Row],[Victim''s Age]]&lt;13,"Child",IF(AND(Crime_analysis[[#This Row],[Victim''s Age]]&gt;13,Crime_analysis[[#This Row],[Victim''s Age]]&lt;18),"Teenager",IF(AND(Crime_analysis[[#This Row],[Victim''s Age]]&gt;=18,Crime_analysis[[#This Row],[Victim''s Age]]&lt;41),"Youth","Adult")))</f>
        <v>Youth</v>
      </c>
    </row>
    <row r="3177" spans="1:13" x14ac:dyDescent="0.35">
      <c r="A3177">
        <v>220617761</v>
      </c>
      <c r="B3177" s="1">
        <v>44822</v>
      </c>
      <c r="C3177" s="1">
        <v>44820</v>
      </c>
      <c r="D3177" t="s">
        <v>22</v>
      </c>
      <c r="E3177" t="s">
        <v>56</v>
      </c>
      <c r="F3177">
        <v>41</v>
      </c>
      <c r="G3177" t="s">
        <v>19</v>
      </c>
      <c r="H3177" t="s">
        <v>30</v>
      </c>
      <c r="I3177" t="s">
        <v>16</v>
      </c>
      <c r="J3177" t="s">
        <v>6512</v>
      </c>
      <c r="K3177" t="s">
        <v>2936</v>
      </c>
      <c r="L3177">
        <v>1700</v>
      </c>
      <c r="M3177" t="str">
        <f>IF(Crime_analysis[[#This Row],[Victim''s Age]]&lt;13,"Child",IF(AND(Crime_analysis[[#This Row],[Victim''s Age]]&gt;13,Crime_analysis[[#This Row],[Victim''s Age]]&lt;18),"Teenager",IF(AND(Crime_analysis[[#This Row],[Victim''s Age]]&gt;=18,Crime_analysis[[#This Row],[Victim''s Age]]&lt;41),"Youth","Adult")))</f>
        <v>Adult</v>
      </c>
    </row>
    <row r="3178" spans="1:13" x14ac:dyDescent="0.35">
      <c r="A3178">
        <v>221017752</v>
      </c>
      <c r="B3178" s="1">
        <v>44911</v>
      </c>
      <c r="C3178" s="1">
        <v>44897</v>
      </c>
      <c r="D3178" t="s">
        <v>77</v>
      </c>
      <c r="E3178" t="s">
        <v>471</v>
      </c>
      <c r="F3178">
        <v>55</v>
      </c>
      <c r="G3178" t="s">
        <v>14</v>
      </c>
      <c r="H3178" t="s">
        <v>30</v>
      </c>
      <c r="I3178" t="s">
        <v>16</v>
      </c>
      <c r="J3178" t="s">
        <v>6512</v>
      </c>
      <c r="K3178" t="s">
        <v>2937</v>
      </c>
      <c r="L3178">
        <v>2000</v>
      </c>
      <c r="M3178" t="str">
        <f>IF(Crime_analysis[[#This Row],[Victim''s Age]]&lt;13,"Child",IF(AND(Crime_analysis[[#This Row],[Victim''s Age]]&gt;13,Crime_analysis[[#This Row],[Victim''s Age]]&lt;18),"Teenager",IF(AND(Crime_analysis[[#This Row],[Victim''s Age]]&gt;=18,Crime_analysis[[#This Row],[Victim''s Age]]&lt;41),"Youth","Adult")))</f>
        <v>Adult</v>
      </c>
    </row>
    <row r="3179" spans="1:13" x14ac:dyDescent="0.35">
      <c r="A3179">
        <v>220221338</v>
      </c>
      <c r="B3179" s="1">
        <v>44904</v>
      </c>
      <c r="C3179" s="1">
        <v>44904</v>
      </c>
      <c r="D3179" t="s">
        <v>26</v>
      </c>
      <c r="E3179" t="s">
        <v>84</v>
      </c>
      <c r="F3179">
        <v>33</v>
      </c>
      <c r="G3179" t="s">
        <v>14</v>
      </c>
      <c r="H3179" t="s">
        <v>15</v>
      </c>
      <c r="I3179" t="s">
        <v>59</v>
      </c>
      <c r="J3179" t="s">
        <v>78</v>
      </c>
      <c r="K3179" t="s">
        <v>1243</v>
      </c>
      <c r="L3179">
        <v>815</v>
      </c>
      <c r="M3179" t="str">
        <f>IF(Crime_analysis[[#This Row],[Victim''s Age]]&lt;13,"Child",IF(AND(Crime_analysis[[#This Row],[Victim''s Age]]&gt;13,Crime_analysis[[#This Row],[Victim''s Age]]&lt;18),"Teenager",IF(AND(Crime_analysis[[#This Row],[Victim''s Age]]&gt;=18,Crime_analysis[[#This Row],[Victim''s Age]]&lt;41),"Youth","Adult")))</f>
        <v>Youth</v>
      </c>
    </row>
    <row r="3180" spans="1:13" x14ac:dyDescent="0.35">
      <c r="A3180">
        <v>221710316</v>
      </c>
      <c r="B3180" s="1">
        <v>44734</v>
      </c>
      <c r="C3180" s="1">
        <v>44734</v>
      </c>
      <c r="D3180" t="s">
        <v>40</v>
      </c>
      <c r="E3180" t="s">
        <v>122</v>
      </c>
      <c r="F3180">
        <v>82</v>
      </c>
      <c r="G3180" t="s">
        <v>19</v>
      </c>
      <c r="H3180" t="s">
        <v>30</v>
      </c>
      <c r="I3180" t="s">
        <v>16</v>
      </c>
      <c r="J3180" t="s">
        <v>6512</v>
      </c>
      <c r="K3180" t="s">
        <v>2938</v>
      </c>
      <c r="L3180">
        <v>1900</v>
      </c>
      <c r="M3180" t="str">
        <f>IF(Crime_analysis[[#This Row],[Victim''s Age]]&lt;13,"Child",IF(AND(Crime_analysis[[#This Row],[Victim''s Age]]&gt;13,Crime_analysis[[#This Row],[Victim''s Age]]&lt;18),"Teenager",IF(AND(Crime_analysis[[#This Row],[Victim''s Age]]&gt;=18,Crime_analysis[[#This Row],[Victim''s Age]]&lt;41),"Youth","Adult")))</f>
        <v>Adult</v>
      </c>
    </row>
    <row r="3181" spans="1:13" x14ac:dyDescent="0.35">
      <c r="A3181">
        <v>220217734</v>
      </c>
      <c r="B3181" s="1">
        <v>44834</v>
      </c>
      <c r="C3181" s="1">
        <v>44826</v>
      </c>
      <c r="D3181" t="s">
        <v>26</v>
      </c>
      <c r="E3181" t="s">
        <v>56</v>
      </c>
      <c r="F3181">
        <v>56</v>
      </c>
      <c r="G3181" t="s">
        <v>19</v>
      </c>
      <c r="H3181" t="s">
        <v>33</v>
      </c>
      <c r="I3181" t="s">
        <v>16</v>
      </c>
      <c r="J3181" t="s">
        <v>6512</v>
      </c>
      <c r="K3181" t="s">
        <v>2939</v>
      </c>
      <c r="L3181">
        <v>1730</v>
      </c>
      <c r="M3181" t="str">
        <f>IF(Crime_analysis[[#This Row],[Victim''s Age]]&lt;13,"Child",IF(AND(Crime_analysis[[#This Row],[Victim''s Age]]&gt;13,Crime_analysis[[#This Row],[Victim''s Age]]&lt;18),"Teenager",IF(AND(Crime_analysis[[#This Row],[Victim''s Age]]&gt;=18,Crime_analysis[[#This Row],[Victim''s Age]]&lt;41),"Youth","Adult")))</f>
        <v>Adult</v>
      </c>
    </row>
    <row r="3182" spans="1:13" x14ac:dyDescent="0.35">
      <c r="A3182">
        <v>220912429</v>
      </c>
      <c r="B3182" s="1">
        <v>44783</v>
      </c>
      <c r="C3182" s="1">
        <v>44757</v>
      </c>
      <c r="D3182" t="s">
        <v>65</v>
      </c>
      <c r="E3182" t="s">
        <v>54</v>
      </c>
      <c r="F3182">
        <v>30</v>
      </c>
      <c r="G3182" t="s">
        <v>19</v>
      </c>
      <c r="H3182" t="s">
        <v>30</v>
      </c>
      <c r="I3182" t="s">
        <v>16</v>
      </c>
      <c r="J3182" t="s">
        <v>6512</v>
      </c>
      <c r="K3182" t="s">
        <v>2940</v>
      </c>
      <c r="L3182">
        <v>631</v>
      </c>
      <c r="M3182" t="str">
        <f>IF(Crime_analysis[[#This Row],[Victim''s Age]]&lt;13,"Child",IF(AND(Crime_analysis[[#This Row],[Victim''s Age]]&gt;13,Crime_analysis[[#This Row],[Victim''s Age]]&lt;18),"Teenager",IF(AND(Crime_analysis[[#This Row],[Victim''s Age]]&gt;=18,Crime_analysis[[#This Row],[Victim''s Age]]&lt;41),"Youth","Adult")))</f>
        <v>Youth</v>
      </c>
    </row>
    <row r="3183" spans="1:13" x14ac:dyDescent="0.35">
      <c r="A3183">
        <v>221918546</v>
      </c>
      <c r="B3183" s="1">
        <v>44925</v>
      </c>
      <c r="C3183" s="1">
        <v>44924</v>
      </c>
      <c r="D3183" t="s">
        <v>32</v>
      </c>
      <c r="E3183" t="s">
        <v>56</v>
      </c>
      <c r="F3183">
        <v>22</v>
      </c>
      <c r="G3183" t="s">
        <v>19</v>
      </c>
      <c r="H3183" t="s">
        <v>20</v>
      </c>
      <c r="I3183" t="s">
        <v>16</v>
      </c>
      <c r="J3183" t="s">
        <v>6512</v>
      </c>
      <c r="K3183" t="s">
        <v>2941</v>
      </c>
      <c r="L3183">
        <v>2300</v>
      </c>
      <c r="M3183" t="str">
        <f>IF(Crime_analysis[[#This Row],[Victim''s Age]]&lt;13,"Child",IF(AND(Crime_analysis[[#This Row],[Victim''s Age]]&gt;13,Crime_analysis[[#This Row],[Victim''s Age]]&lt;18),"Teenager",IF(AND(Crime_analysis[[#This Row],[Victim''s Age]]&gt;=18,Crime_analysis[[#This Row],[Victim''s Age]]&lt;41),"Youth","Adult")))</f>
        <v>Youth</v>
      </c>
    </row>
    <row r="3184" spans="1:13" x14ac:dyDescent="0.35">
      <c r="A3184">
        <v>221317616</v>
      </c>
      <c r="B3184" s="1">
        <v>44817</v>
      </c>
      <c r="C3184" s="1">
        <v>44806</v>
      </c>
      <c r="D3184" t="s">
        <v>52</v>
      </c>
      <c r="E3184" t="s">
        <v>13</v>
      </c>
      <c r="F3184">
        <v>22</v>
      </c>
      <c r="G3184" t="s">
        <v>14</v>
      </c>
      <c r="H3184" t="s">
        <v>15</v>
      </c>
      <c r="I3184" t="s">
        <v>16</v>
      </c>
      <c r="J3184" t="s">
        <v>6512</v>
      </c>
      <c r="K3184" t="s">
        <v>2296</v>
      </c>
      <c r="L3184">
        <v>740</v>
      </c>
      <c r="M3184" t="str">
        <f>IF(Crime_analysis[[#This Row],[Victim''s Age]]&lt;13,"Child",IF(AND(Crime_analysis[[#This Row],[Victim''s Age]]&gt;13,Crime_analysis[[#This Row],[Victim''s Age]]&lt;18),"Teenager",IF(AND(Crime_analysis[[#This Row],[Victim''s Age]]&gt;=18,Crime_analysis[[#This Row],[Victim''s Age]]&lt;41),"Youth","Adult")))</f>
        <v>Youth</v>
      </c>
    </row>
    <row r="3185" spans="1:13" x14ac:dyDescent="0.35">
      <c r="A3185">
        <v>221917589</v>
      </c>
      <c r="B3185" s="1">
        <v>44900</v>
      </c>
      <c r="C3185" s="1">
        <v>44897</v>
      </c>
      <c r="D3185" t="s">
        <v>32</v>
      </c>
      <c r="E3185" t="s">
        <v>13</v>
      </c>
      <c r="F3185">
        <v>60</v>
      </c>
      <c r="G3185" t="s">
        <v>14</v>
      </c>
      <c r="H3185" t="s">
        <v>20</v>
      </c>
      <c r="I3185" t="s">
        <v>16</v>
      </c>
      <c r="J3185" t="s">
        <v>6512</v>
      </c>
      <c r="K3185" t="s">
        <v>2087</v>
      </c>
      <c r="L3185">
        <v>1134</v>
      </c>
      <c r="M3185" t="str">
        <f>IF(Crime_analysis[[#This Row],[Victim''s Age]]&lt;13,"Child",IF(AND(Crime_analysis[[#This Row],[Victim''s Age]]&gt;13,Crime_analysis[[#This Row],[Victim''s Age]]&lt;18),"Teenager",IF(AND(Crime_analysis[[#This Row],[Victim''s Age]]&gt;=18,Crime_analysis[[#This Row],[Victim''s Age]]&lt;41),"Youth","Adult")))</f>
        <v>Adult</v>
      </c>
    </row>
    <row r="3186" spans="1:13" x14ac:dyDescent="0.35">
      <c r="A3186">
        <v>220617209</v>
      </c>
      <c r="B3186" s="1">
        <v>44842</v>
      </c>
      <c r="C3186" s="1">
        <v>44841</v>
      </c>
      <c r="D3186" t="s">
        <v>22</v>
      </c>
      <c r="E3186" t="s">
        <v>206</v>
      </c>
      <c r="F3186">
        <v>30</v>
      </c>
      <c r="G3186" t="s">
        <v>19</v>
      </c>
      <c r="H3186" t="s">
        <v>30</v>
      </c>
      <c r="I3186" t="s">
        <v>16</v>
      </c>
      <c r="J3186" t="s">
        <v>6512</v>
      </c>
      <c r="K3186" t="s">
        <v>2942</v>
      </c>
      <c r="L3186">
        <v>2300</v>
      </c>
      <c r="M3186" t="str">
        <f>IF(Crime_analysis[[#This Row],[Victim''s Age]]&lt;13,"Child",IF(AND(Crime_analysis[[#This Row],[Victim''s Age]]&gt;13,Crime_analysis[[#This Row],[Victim''s Age]]&lt;18),"Teenager",IF(AND(Crime_analysis[[#This Row],[Victim''s Age]]&gt;=18,Crime_analysis[[#This Row],[Victim''s Age]]&lt;41),"Youth","Adult")))</f>
        <v>Youth</v>
      </c>
    </row>
    <row r="3187" spans="1:13" x14ac:dyDescent="0.35">
      <c r="A3187">
        <v>221420006</v>
      </c>
      <c r="B3187" s="1">
        <v>44846</v>
      </c>
      <c r="C3187" s="1">
        <v>44844</v>
      </c>
      <c r="D3187" t="s">
        <v>120</v>
      </c>
      <c r="E3187" t="s">
        <v>50</v>
      </c>
      <c r="F3187">
        <v>75</v>
      </c>
      <c r="G3187" t="s">
        <v>14</v>
      </c>
      <c r="H3187" t="s">
        <v>33</v>
      </c>
      <c r="I3187" t="s">
        <v>16</v>
      </c>
      <c r="J3187" t="s">
        <v>6512</v>
      </c>
      <c r="K3187" t="s">
        <v>2943</v>
      </c>
      <c r="L3187">
        <v>1615</v>
      </c>
      <c r="M3187" t="str">
        <f>IF(Crime_analysis[[#This Row],[Victim''s Age]]&lt;13,"Child",IF(AND(Crime_analysis[[#This Row],[Victim''s Age]]&gt;13,Crime_analysis[[#This Row],[Victim''s Age]]&lt;18),"Teenager",IF(AND(Crime_analysis[[#This Row],[Victim''s Age]]&gt;=18,Crime_analysis[[#This Row],[Victim''s Age]]&lt;41),"Youth","Adult")))</f>
        <v>Adult</v>
      </c>
    </row>
    <row r="3188" spans="1:13" x14ac:dyDescent="0.35">
      <c r="A3188">
        <v>220815929</v>
      </c>
      <c r="B3188" s="1">
        <v>44856</v>
      </c>
      <c r="C3188" s="1">
        <v>44855</v>
      </c>
      <c r="D3188" t="s">
        <v>141</v>
      </c>
      <c r="E3188" t="s">
        <v>35</v>
      </c>
      <c r="F3188">
        <v>58</v>
      </c>
      <c r="G3188" t="s">
        <v>19</v>
      </c>
      <c r="H3188" t="s">
        <v>33</v>
      </c>
      <c r="I3188" t="s">
        <v>16</v>
      </c>
      <c r="J3188" t="s">
        <v>6512</v>
      </c>
      <c r="K3188" t="s">
        <v>2944</v>
      </c>
      <c r="L3188">
        <v>1930</v>
      </c>
      <c r="M3188" t="str">
        <f>IF(Crime_analysis[[#This Row],[Victim''s Age]]&lt;13,"Child",IF(AND(Crime_analysis[[#This Row],[Victim''s Age]]&gt;13,Crime_analysis[[#This Row],[Victim''s Age]]&lt;18),"Teenager",IF(AND(Crime_analysis[[#This Row],[Victim''s Age]]&gt;=18,Crime_analysis[[#This Row],[Victim''s Age]]&lt;41),"Youth","Adult")))</f>
        <v>Adult</v>
      </c>
    </row>
    <row r="3189" spans="1:13" x14ac:dyDescent="0.35">
      <c r="A3189">
        <v>220814768</v>
      </c>
      <c r="B3189" s="1">
        <v>44825</v>
      </c>
      <c r="C3189" s="1">
        <v>44825</v>
      </c>
      <c r="D3189" t="s">
        <v>141</v>
      </c>
      <c r="E3189" t="s">
        <v>181</v>
      </c>
      <c r="F3189">
        <v>63</v>
      </c>
      <c r="G3189" t="s">
        <v>19</v>
      </c>
      <c r="H3189" t="s">
        <v>30</v>
      </c>
      <c r="I3189" t="s">
        <v>59</v>
      </c>
      <c r="J3189" t="s">
        <v>6512</v>
      </c>
      <c r="K3189" t="s">
        <v>1355</v>
      </c>
      <c r="L3189">
        <v>1040</v>
      </c>
      <c r="M3189" t="str">
        <f>IF(Crime_analysis[[#This Row],[Victim''s Age]]&lt;13,"Child",IF(AND(Crime_analysis[[#This Row],[Victim''s Age]]&gt;13,Crime_analysis[[#This Row],[Victim''s Age]]&lt;18),"Teenager",IF(AND(Crime_analysis[[#This Row],[Victim''s Age]]&gt;=18,Crime_analysis[[#This Row],[Victim''s Age]]&lt;41),"Youth","Adult")))</f>
        <v>Adult</v>
      </c>
    </row>
    <row r="3190" spans="1:13" x14ac:dyDescent="0.35">
      <c r="A3190">
        <v>222116668</v>
      </c>
      <c r="B3190" s="1">
        <v>44880</v>
      </c>
      <c r="C3190" s="1">
        <v>44873</v>
      </c>
      <c r="D3190" t="s">
        <v>103</v>
      </c>
      <c r="E3190" t="s">
        <v>13</v>
      </c>
      <c r="F3190">
        <v>78</v>
      </c>
      <c r="G3190" t="s">
        <v>14</v>
      </c>
      <c r="H3190" t="s">
        <v>30</v>
      </c>
      <c r="I3190" t="s">
        <v>16</v>
      </c>
      <c r="J3190" t="s">
        <v>6512</v>
      </c>
      <c r="K3190" t="s">
        <v>2945</v>
      </c>
      <c r="L3190">
        <v>1200</v>
      </c>
      <c r="M3190" t="str">
        <f>IF(Crime_analysis[[#This Row],[Victim''s Age]]&lt;13,"Child",IF(AND(Crime_analysis[[#This Row],[Victim''s Age]]&gt;13,Crime_analysis[[#This Row],[Victim''s Age]]&lt;18),"Teenager",IF(AND(Crime_analysis[[#This Row],[Victim''s Age]]&gt;=18,Crime_analysis[[#This Row],[Victim''s Age]]&lt;41),"Youth","Adult")))</f>
        <v>Adult</v>
      </c>
    </row>
    <row r="3191" spans="1:13" x14ac:dyDescent="0.35">
      <c r="A3191">
        <v>220315235</v>
      </c>
      <c r="B3191" s="1">
        <v>44789</v>
      </c>
      <c r="C3191" s="1">
        <v>44789</v>
      </c>
      <c r="D3191" t="s">
        <v>12</v>
      </c>
      <c r="E3191" t="s">
        <v>2946</v>
      </c>
      <c r="F3191">
        <v>21</v>
      </c>
      <c r="G3191" t="s">
        <v>16</v>
      </c>
      <c r="H3191" t="s">
        <v>92</v>
      </c>
      <c r="I3191" t="s">
        <v>16</v>
      </c>
      <c r="J3191" t="s">
        <v>6512</v>
      </c>
      <c r="K3191" t="s">
        <v>2947</v>
      </c>
      <c r="L3191">
        <v>1905</v>
      </c>
      <c r="M3191" t="str">
        <f>IF(Crime_analysis[[#This Row],[Victim''s Age]]&lt;13,"Child",IF(AND(Crime_analysis[[#This Row],[Victim''s Age]]&gt;13,Crime_analysis[[#This Row],[Victim''s Age]]&lt;18),"Teenager",IF(AND(Crime_analysis[[#This Row],[Victim''s Age]]&gt;=18,Crime_analysis[[#This Row],[Victim''s Age]]&lt;41),"Youth","Adult")))</f>
        <v>Youth</v>
      </c>
    </row>
    <row r="3192" spans="1:13" x14ac:dyDescent="0.35">
      <c r="A3192">
        <v>231208912</v>
      </c>
      <c r="B3192" s="1">
        <v>45008</v>
      </c>
      <c r="C3192" s="1">
        <v>44849</v>
      </c>
      <c r="D3192" t="s">
        <v>24</v>
      </c>
      <c r="E3192" t="s">
        <v>110</v>
      </c>
      <c r="F3192">
        <v>40</v>
      </c>
      <c r="G3192" t="s">
        <v>19</v>
      </c>
      <c r="H3192" t="s">
        <v>30</v>
      </c>
      <c r="I3192" t="s">
        <v>16</v>
      </c>
      <c r="J3192" t="s">
        <v>6512</v>
      </c>
      <c r="K3192" t="s">
        <v>2948</v>
      </c>
      <c r="L3192">
        <v>700</v>
      </c>
      <c r="M3192" t="str">
        <f>IF(Crime_analysis[[#This Row],[Victim''s Age]]&lt;13,"Child",IF(AND(Crime_analysis[[#This Row],[Victim''s Age]]&gt;13,Crime_analysis[[#This Row],[Victim''s Age]]&lt;18),"Teenager",IF(AND(Crime_analysis[[#This Row],[Victim''s Age]]&gt;=18,Crime_analysis[[#This Row],[Victim''s Age]]&lt;41),"Youth","Adult")))</f>
        <v>Youth</v>
      </c>
    </row>
    <row r="3193" spans="1:13" x14ac:dyDescent="0.35">
      <c r="A3193">
        <v>222113041</v>
      </c>
      <c r="B3193" s="1">
        <v>44788</v>
      </c>
      <c r="C3193" s="1">
        <v>44786</v>
      </c>
      <c r="D3193" t="s">
        <v>103</v>
      </c>
      <c r="E3193" t="s">
        <v>514</v>
      </c>
      <c r="F3193">
        <v>62</v>
      </c>
      <c r="G3193" t="s">
        <v>19</v>
      </c>
      <c r="H3193" t="s">
        <v>33</v>
      </c>
      <c r="I3193" t="s">
        <v>16</v>
      </c>
      <c r="J3193" t="s">
        <v>6512</v>
      </c>
      <c r="K3193" t="s">
        <v>2949</v>
      </c>
      <c r="L3193">
        <v>1100</v>
      </c>
      <c r="M3193" t="str">
        <f>IF(Crime_analysis[[#This Row],[Victim''s Age]]&lt;13,"Child",IF(AND(Crime_analysis[[#This Row],[Victim''s Age]]&gt;13,Crime_analysis[[#This Row],[Victim''s Age]]&lt;18),"Teenager",IF(AND(Crime_analysis[[#This Row],[Victim''s Age]]&gt;=18,Crime_analysis[[#This Row],[Victim''s Age]]&lt;41),"Youth","Adult")))</f>
        <v>Adult</v>
      </c>
    </row>
    <row r="3194" spans="1:13" x14ac:dyDescent="0.35">
      <c r="A3194">
        <v>221012742</v>
      </c>
      <c r="B3194" s="1">
        <v>44785</v>
      </c>
      <c r="C3194" s="1">
        <v>44780</v>
      </c>
      <c r="D3194" t="s">
        <v>77</v>
      </c>
      <c r="E3194" t="s">
        <v>687</v>
      </c>
      <c r="F3194">
        <v>23</v>
      </c>
      <c r="G3194" t="s">
        <v>19</v>
      </c>
      <c r="H3194" t="s">
        <v>20</v>
      </c>
      <c r="I3194" t="s">
        <v>270</v>
      </c>
      <c r="J3194" t="s">
        <v>6512</v>
      </c>
      <c r="K3194" t="s">
        <v>2950</v>
      </c>
      <c r="L3194">
        <v>2359</v>
      </c>
      <c r="M3194" t="str">
        <f>IF(Crime_analysis[[#This Row],[Victim''s Age]]&lt;13,"Child",IF(AND(Crime_analysis[[#This Row],[Victim''s Age]]&gt;13,Crime_analysis[[#This Row],[Victim''s Age]]&lt;18),"Teenager",IF(AND(Crime_analysis[[#This Row],[Victim''s Age]]&gt;=18,Crime_analysis[[#This Row],[Victim''s Age]]&lt;41),"Youth","Adult")))</f>
        <v>Youth</v>
      </c>
    </row>
    <row r="3195" spans="1:13" x14ac:dyDescent="0.35">
      <c r="A3195">
        <v>220321763</v>
      </c>
      <c r="B3195" s="1">
        <v>44907</v>
      </c>
      <c r="C3195" s="1">
        <v>44907</v>
      </c>
      <c r="D3195" t="s">
        <v>12</v>
      </c>
      <c r="E3195" t="s">
        <v>46</v>
      </c>
      <c r="F3195">
        <v>23</v>
      </c>
      <c r="G3195" t="s">
        <v>14</v>
      </c>
      <c r="H3195" t="s">
        <v>33</v>
      </c>
      <c r="I3195" t="s">
        <v>16</v>
      </c>
      <c r="J3195" t="s">
        <v>6512</v>
      </c>
      <c r="K3195" t="s">
        <v>2951</v>
      </c>
      <c r="L3195">
        <v>600</v>
      </c>
      <c r="M3195" t="str">
        <f>IF(Crime_analysis[[#This Row],[Victim''s Age]]&lt;13,"Child",IF(AND(Crime_analysis[[#This Row],[Victim''s Age]]&gt;13,Crime_analysis[[#This Row],[Victim''s Age]]&lt;18),"Teenager",IF(AND(Crime_analysis[[#This Row],[Victim''s Age]]&gt;=18,Crime_analysis[[#This Row],[Victim''s Age]]&lt;41),"Youth","Adult")))</f>
        <v>Youth</v>
      </c>
    </row>
    <row r="3196" spans="1:13" x14ac:dyDescent="0.35">
      <c r="A3196">
        <v>221017984</v>
      </c>
      <c r="B3196" s="1">
        <v>44917</v>
      </c>
      <c r="C3196" s="1">
        <v>44892</v>
      </c>
      <c r="D3196" t="s">
        <v>77</v>
      </c>
      <c r="E3196" t="s">
        <v>54</v>
      </c>
      <c r="F3196">
        <v>47</v>
      </c>
      <c r="G3196" t="s">
        <v>19</v>
      </c>
      <c r="H3196" t="s">
        <v>30</v>
      </c>
      <c r="I3196" t="s">
        <v>16</v>
      </c>
      <c r="J3196" t="s">
        <v>6512</v>
      </c>
      <c r="K3196" t="s">
        <v>2952</v>
      </c>
      <c r="L3196">
        <v>1200</v>
      </c>
      <c r="M3196" t="str">
        <f>IF(Crime_analysis[[#This Row],[Victim''s Age]]&lt;13,"Child",IF(AND(Crime_analysis[[#This Row],[Victim''s Age]]&gt;13,Crime_analysis[[#This Row],[Victim''s Age]]&lt;18),"Teenager",IF(AND(Crime_analysis[[#This Row],[Victim''s Age]]&gt;=18,Crime_analysis[[#This Row],[Victim''s Age]]&lt;41),"Youth","Adult")))</f>
        <v>Adult</v>
      </c>
    </row>
    <row r="3197" spans="1:13" x14ac:dyDescent="0.35">
      <c r="A3197">
        <v>221219563</v>
      </c>
      <c r="B3197" s="1">
        <v>44817</v>
      </c>
      <c r="C3197" s="1">
        <v>44817</v>
      </c>
      <c r="D3197" t="s">
        <v>24</v>
      </c>
      <c r="E3197" t="s">
        <v>181</v>
      </c>
      <c r="F3197">
        <v>47</v>
      </c>
      <c r="G3197" t="s">
        <v>14</v>
      </c>
      <c r="H3197" t="s">
        <v>20</v>
      </c>
      <c r="I3197" t="s">
        <v>270</v>
      </c>
      <c r="J3197" t="s">
        <v>78</v>
      </c>
      <c r="K3197" t="s">
        <v>2953</v>
      </c>
      <c r="L3197">
        <v>1400</v>
      </c>
      <c r="M3197" t="str">
        <f>IF(Crime_analysis[[#This Row],[Victim''s Age]]&lt;13,"Child",IF(AND(Crime_analysis[[#This Row],[Victim''s Age]]&gt;13,Crime_analysis[[#This Row],[Victim''s Age]]&lt;18),"Teenager",IF(AND(Crime_analysis[[#This Row],[Victim''s Age]]&gt;=18,Crime_analysis[[#This Row],[Victim''s Age]]&lt;41),"Youth","Adult")))</f>
        <v>Adult</v>
      </c>
    </row>
    <row r="3198" spans="1:13" x14ac:dyDescent="0.35">
      <c r="A3198">
        <v>221322876</v>
      </c>
      <c r="B3198" s="1">
        <v>44921</v>
      </c>
      <c r="C3198" s="1">
        <v>44914</v>
      </c>
      <c r="D3198" t="s">
        <v>52</v>
      </c>
      <c r="E3198" t="s">
        <v>110</v>
      </c>
      <c r="F3198">
        <v>20</v>
      </c>
      <c r="G3198" t="s">
        <v>19</v>
      </c>
      <c r="H3198" t="s">
        <v>251</v>
      </c>
      <c r="I3198" t="s">
        <v>16</v>
      </c>
      <c r="J3198" t="s">
        <v>6512</v>
      </c>
      <c r="K3198" t="s">
        <v>2954</v>
      </c>
      <c r="L3198">
        <v>1200</v>
      </c>
      <c r="M3198" t="str">
        <f>IF(Crime_analysis[[#This Row],[Victim''s Age]]&lt;13,"Child",IF(AND(Crime_analysis[[#This Row],[Victim''s Age]]&gt;13,Crime_analysis[[#This Row],[Victim''s Age]]&lt;18),"Teenager",IF(AND(Crime_analysis[[#This Row],[Victim''s Age]]&gt;=18,Crime_analysis[[#This Row],[Victim''s Age]]&lt;41),"Youth","Adult")))</f>
        <v>Youth</v>
      </c>
    </row>
    <row r="3199" spans="1:13" x14ac:dyDescent="0.35">
      <c r="A3199">
        <v>220116483</v>
      </c>
      <c r="B3199" s="1">
        <v>44760</v>
      </c>
      <c r="C3199" s="1">
        <v>44741</v>
      </c>
      <c r="D3199" t="s">
        <v>42</v>
      </c>
      <c r="E3199" t="s">
        <v>13</v>
      </c>
      <c r="F3199">
        <v>52</v>
      </c>
      <c r="G3199" t="s">
        <v>19</v>
      </c>
      <c r="H3199" t="s">
        <v>30</v>
      </c>
      <c r="I3199" t="s">
        <v>16</v>
      </c>
      <c r="J3199" t="s">
        <v>6512</v>
      </c>
      <c r="K3199" t="s">
        <v>2955</v>
      </c>
      <c r="L3199">
        <v>1245</v>
      </c>
      <c r="M3199" t="str">
        <f>IF(Crime_analysis[[#This Row],[Victim''s Age]]&lt;13,"Child",IF(AND(Crime_analysis[[#This Row],[Victim''s Age]]&gt;13,Crime_analysis[[#This Row],[Victim''s Age]]&lt;18),"Teenager",IF(AND(Crime_analysis[[#This Row],[Victim''s Age]]&gt;=18,Crime_analysis[[#This Row],[Victim''s Age]]&lt;41),"Youth","Adult")))</f>
        <v>Adult</v>
      </c>
    </row>
    <row r="3200" spans="1:13" x14ac:dyDescent="0.35">
      <c r="A3200">
        <v>221213938</v>
      </c>
      <c r="B3200" s="1">
        <v>44728</v>
      </c>
      <c r="C3200" s="1">
        <v>44728</v>
      </c>
      <c r="D3200" t="s">
        <v>24</v>
      </c>
      <c r="E3200" t="s">
        <v>204</v>
      </c>
      <c r="F3200">
        <v>35</v>
      </c>
      <c r="G3200" t="s">
        <v>14</v>
      </c>
      <c r="H3200" t="s">
        <v>20</v>
      </c>
      <c r="I3200" t="s">
        <v>16</v>
      </c>
      <c r="J3200" t="s">
        <v>113</v>
      </c>
      <c r="K3200" t="s">
        <v>2956</v>
      </c>
      <c r="L3200">
        <v>700</v>
      </c>
      <c r="M3200" t="str">
        <f>IF(Crime_analysis[[#This Row],[Victim''s Age]]&lt;13,"Child",IF(AND(Crime_analysis[[#This Row],[Victim''s Age]]&gt;13,Crime_analysis[[#This Row],[Victim''s Age]]&lt;18),"Teenager",IF(AND(Crime_analysis[[#This Row],[Victim''s Age]]&gt;=18,Crime_analysis[[#This Row],[Victim''s Age]]&lt;41),"Youth","Adult")))</f>
        <v>Youth</v>
      </c>
    </row>
    <row r="3201" spans="1:13" x14ac:dyDescent="0.35">
      <c r="A3201">
        <v>220817668</v>
      </c>
      <c r="B3201" s="1">
        <v>44899</v>
      </c>
      <c r="C3201" s="1">
        <v>44899</v>
      </c>
      <c r="D3201" t="s">
        <v>141</v>
      </c>
      <c r="E3201" t="s">
        <v>150</v>
      </c>
      <c r="F3201">
        <v>59</v>
      </c>
      <c r="G3201" t="s">
        <v>14</v>
      </c>
      <c r="H3201" t="s">
        <v>30</v>
      </c>
      <c r="I3201" t="s">
        <v>16</v>
      </c>
      <c r="J3201" t="s">
        <v>6512</v>
      </c>
      <c r="K3201" t="s">
        <v>2957</v>
      </c>
      <c r="L3201">
        <v>1030</v>
      </c>
      <c r="M3201" t="str">
        <f>IF(Crime_analysis[[#This Row],[Victim''s Age]]&lt;13,"Child",IF(AND(Crime_analysis[[#This Row],[Victim''s Age]]&gt;13,Crime_analysis[[#This Row],[Victim''s Age]]&lt;18),"Teenager",IF(AND(Crime_analysis[[#This Row],[Victim''s Age]]&gt;=18,Crime_analysis[[#This Row],[Victim''s Age]]&lt;41),"Youth","Adult")))</f>
        <v>Adult</v>
      </c>
    </row>
    <row r="3202" spans="1:13" x14ac:dyDescent="0.35">
      <c r="A3202">
        <v>222117241</v>
      </c>
      <c r="B3202" s="1">
        <v>44895</v>
      </c>
      <c r="C3202" s="1">
        <v>44895</v>
      </c>
      <c r="D3202" t="s">
        <v>103</v>
      </c>
      <c r="E3202" t="s">
        <v>636</v>
      </c>
      <c r="F3202">
        <v>35</v>
      </c>
      <c r="G3202" t="s">
        <v>19</v>
      </c>
      <c r="H3202" t="s">
        <v>92</v>
      </c>
      <c r="I3202" t="s">
        <v>59</v>
      </c>
      <c r="J3202" t="s">
        <v>6512</v>
      </c>
      <c r="K3202" t="s">
        <v>2539</v>
      </c>
      <c r="L3202">
        <v>1607</v>
      </c>
      <c r="M3202" t="str">
        <f>IF(Crime_analysis[[#This Row],[Victim''s Age]]&lt;13,"Child",IF(AND(Crime_analysis[[#This Row],[Victim''s Age]]&gt;13,Crime_analysis[[#This Row],[Victim''s Age]]&lt;18),"Teenager",IF(AND(Crime_analysis[[#This Row],[Victim''s Age]]&gt;=18,Crime_analysis[[#This Row],[Victim''s Age]]&lt;41),"Youth","Adult")))</f>
        <v>Youth</v>
      </c>
    </row>
    <row r="3203" spans="1:13" x14ac:dyDescent="0.35">
      <c r="A3203">
        <v>221711239</v>
      </c>
      <c r="B3203" s="1">
        <v>44756</v>
      </c>
      <c r="C3203" s="1">
        <v>44752</v>
      </c>
      <c r="D3203" t="s">
        <v>40</v>
      </c>
      <c r="E3203" t="s">
        <v>320</v>
      </c>
      <c r="F3203">
        <v>41</v>
      </c>
      <c r="G3203" t="s">
        <v>14</v>
      </c>
      <c r="H3203" t="s">
        <v>15</v>
      </c>
      <c r="I3203" t="s">
        <v>38</v>
      </c>
      <c r="J3203" t="s">
        <v>78</v>
      </c>
      <c r="K3203" t="s">
        <v>2958</v>
      </c>
      <c r="L3203">
        <v>1020</v>
      </c>
      <c r="M3203" t="str">
        <f>IF(Crime_analysis[[#This Row],[Victim''s Age]]&lt;13,"Child",IF(AND(Crime_analysis[[#This Row],[Victim''s Age]]&gt;13,Crime_analysis[[#This Row],[Victim''s Age]]&lt;18),"Teenager",IF(AND(Crime_analysis[[#This Row],[Victim''s Age]]&gt;=18,Crime_analysis[[#This Row],[Victim''s Age]]&lt;41),"Youth","Adult")))</f>
        <v>Adult</v>
      </c>
    </row>
    <row r="3204" spans="1:13" x14ac:dyDescent="0.35">
      <c r="A3204">
        <v>221417153</v>
      </c>
      <c r="B3204" s="1">
        <v>44835</v>
      </c>
      <c r="C3204" s="1">
        <v>44835</v>
      </c>
      <c r="D3204" t="s">
        <v>120</v>
      </c>
      <c r="E3204" t="s">
        <v>181</v>
      </c>
      <c r="F3204">
        <v>32</v>
      </c>
      <c r="G3204" t="s">
        <v>19</v>
      </c>
      <c r="H3204" t="s">
        <v>33</v>
      </c>
      <c r="I3204" t="s">
        <v>59</v>
      </c>
      <c r="J3204" t="s">
        <v>6512</v>
      </c>
      <c r="K3204" t="s">
        <v>2959</v>
      </c>
      <c r="L3204">
        <v>1650</v>
      </c>
      <c r="M3204" t="str">
        <f>IF(Crime_analysis[[#This Row],[Victim''s Age]]&lt;13,"Child",IF(AND(Crime_analysis[[#This Row],[Victim''s Age]]&gt;13,Crime_analysis[[#This Row],[Victim''s Age]]&lt;18),"Teenager",IF(AND(Crime_analysis[[#This Row],[Victim''s Age]]&gt;=18,Crime_analysis[[#This Row],[Victim''s Age]]&lt;41),"Youth","Adult")))</f>
        <v>Youth</v>
      </c>
    </row>
    <row r="3205" spans="1:13" x14ac:dyDescent="0.35">
      <c r="A3205">
        <v>231404880</v>
      </c>
      <c r="B3205" s="1">
        <v>44929</v>
      </c>
      <c r="C3205" s="1">
        <v>44900</v>
      </c>
      <c r="D3205" t="s">
        <v>120</v>
      </c>
      <c r="E3205" t="s">
        <v>13</v>
      </c>
      <c r="F3205">
        <v>48</v>
      </c>
      <c r="G3205" t="s">
        <v>19</v>
      </c>
      <c r="H3205" t="s">
        <v>33</v>
      </c>
      <c r="I3205" t="s">
        <v>16</v>
      </c>
      <c r="J3205" t="s">
        <v>6512</v>
      </c>
      <c r="K3205" t="s">
        <v>2960</v>
      </c>
      <c r="L3205">
        <v>1200</v>
      </c>
      <c r="M3205" t="str">
        <f>IF(Crime_analysis[[#This Row],[Victim''s Age]]&lt;13,"Child",IF(AND(Crime_analysis[[#This Row],[Victim''s Age]]&gt;13,Crime_analysis[[#This Row],[Victim''s Age]]&lt;18),"Teenager",IF(AND(Crime_analysis[[#This Row],[Victim''s Age]]&gt;=18,Crime_analysis[[#This Row],[Victim''s Age]]&lt;41),"Youth","Adult")))</f>
        <v>Adult</v>
      </c>
    </row>
    <row r="3206" spans="1:13" x14ac:dyDescent="0.35">
      <c r="A3206">
        <v>220711743</v>
      </c>
      <c r="B3206" s="1">
        <v>44758</v>
      </c>
      <c r="C3206" s="1">
        <v>44758</v>
      </c>
      <c r="D3206" t="s">
        <v>45</v>
      </c>
      <c r="E3206" t="s">
        <v>320</v>
      </c>
      <c r="F3206">
        <v>27</v>
      </c>
      <c r="G3206" t="s">
        <v>19</v>
      </c>
      <c r="H3206" t="s">
        <v>15</v>
      </c>
      <c r="I3206" t="s">
        <v>38</v>
      </c>
      <c r="J3206" t="s">
        <v>6512</v>
      </c>
      <c r="K3206" t="s">
        <v>2961</v>
      </c>
      <c r="L3206">
        <v>1315</v>
      </c>
      <c r="M3206" t="str">
        <f>IF(Crime_analysis[[#This Row],[Victim''s Age]]&lt;13,"Child",IF(AND(Crime_analysis[[#This Row],[Victim''s Age]]&gt;13,Crime_analysis[[#This Row],[Victim''s Age]]&lt;18),"Teenager",IF(AND(Crime_analysis[[#This Row],[Victim''s Age]]&gt;=18,Crime_analysis[[#This Row],[Victim''s Age]]&lt;41),"Youth","Adult")))</f>
        <v>Youth</v>
      </c>
    </row>
    <row r="3207" spans="1:13" x14ac:dyDescent="0.35">
      <c r="A3207">
        <v>221815821</v>
      </c>
      <c r="B3207" s="1">
        <v>44788</v>
      </c>
      <c r="C3207" s="1">
        <v>44788</v>
      </c>
      <c r="D3207" t="s">
        <v>115</v>
      </c>
      <c r="E3207" t="s">
        <v>150</v>
      </c>
      <c r="F3207">
        <v>60</v>
      </c>
      <c r="G3207" t="s">
        <v>14</v>
      </c>
      <c r="H3207" t="s">
        <v>15</v>
      </c>
      <c r="I3207" t="s">
        <v>16</v>
      </c>
      <c r="J3207" t="s">
        <v>6512</v>
      </c>
      <c r="K3207" t="s">
        <v>2962</v>
      </c>
      <c r="L3207">
        <v>1000</v>
      </c>
      <c r="M3207" t="str">
        <f>IF(Crime_analysis[[#This Row],[Victim''s Age]]&lt;13,"Child",IF(AND(Crime_analysis[[#This Row],[Victim''s Age]]&gt;13,Crime_analysis[[#This Row],[Victim''s Age]]&lt;18),"Teenager",IF(AND(Crime_analysis[[#This Row],[Victim''s Age]]&gt;=18,Crime_analysis[[#This Row],[Victim''s Age]]&lt;41),"Youth","Adult")))</f>
        <v>Adult</v>
      </c>
    </row>
    <row r="3208" spans="1:13" x14ac:dyDescent="0.35">
      <c r="A3208">
        <v>221015673</v>
      </c>
      <c r="B3208" s="1">
        <v>44859</v>
      </c>
      <c r="C3208" s="1">
        <v>44858</v>
      </c>
      <c r="D3208" t="s">
        <v>77</v>
      </c>
      <c r="E3208" t="s">
        <v>181</v>
      </c>
      <c r="F3208">
        <v>14</v>
      </c>
      <c r="G3208" t="s">
        <v>19</v>
      </c>
      <c r="H3208" t="s">
        <v>30</v>
      </c>
      <c r="I3208" t="s">
        <v>59</v>
      </c>
      <c r="J3208" t="s">
        <v>6512</v>
      </c>
      <c r="K3208" t="s">
        <v>873</v>
      </c>
      <c r="L3208">
        <v>1330</v>
      </c>
      <c r="M3208" t="str">
        <f>IF(Crime_analysis[[#This Row],[Victim''s Age]]&lt;13,"Child",IF(AND(Crime_analysis[[#This Row],[Victim''s Age]]&gt;13,Crime_analysis[[#This Row],[Victim''s Age]]&lt;18),"Teenager",IF(AND(Crime_analysis[[#This Row],[Victim''s Age]]&gt;=18,Crime_analysis[[#This Row],[Victim''s Age]]&lt;41),"Youth","Adult")))</f>
        <v>Teenager</v>
      </c>
    </row>
    <row r="3209" spans="1:13" x14ac:dyDescent="0.35">
      <c r="A3209">
        <v>220512604</v>
      </c>
      <c r="B3209" s="1">
        <v>44789</v>
      </c>
      <c r="C3209" s="1">
        <v>44785</v>
      </c>
      <c r="D3209" t="s">
        <v>146</v>
      </c>
      <c r="E3209" t="s">
        <v>50</v>
      </c>
      <c r="F3209">
        <v>31</v>
      </c>
      <c r="G3209" t="s">
        <v>14</v>
      </c>
      <c r="H3209" t="s">
        <v>30</v>
      </c>
      <c r="I3209" t="s">
        <v>16</v>
      </c>
      <c r="J3209" t="s">
        <v>6512</v>
      </c>
      <c r="K3209" t="s">
        <v>2963</v>
      </c>
      <c r="L3209">
        <v>1000</v>
      </c>
      <c r="M3209" t="str">
        <f>IF(Crime_analysis[[#This Row],[Victim''s Age]]&lt;13,"Child",IF(AND(Crime_analysis[[#This Row],[Victim''s Age]]&gt;13,Crime_analysis[[#This Row],[Victim''s Age]]&lt;18),"Teenager",IF(AND(Crime_analysis[[#This Row],[Victim''s Age]]&gt;=18,Crime_analysis[[#This Row],[Victim''s Age]]&lt;41),"Youth","Adult")))</f>
        <v>Youth</v>
      </c>
    </row>
    <row r="3210" spans="1:13" x14ac:dyDescent="0.35">
      <c r="A3210">
        <v>220811345</v>
      </c>
      <c r="B3210" s="1">
        <v>44741</v>
      </c>
      <c r="C3210" s="1">
        <v>44741</v>
      </c>
      <c r="D3210" t="s">
        <v>141</v>
      </c>
      <c r="E3210" t="s">
        <v>517</v>
      </c>
      <c r="F3210">
        <v>60</v>
      </c>
      <c r="G3210" t="s">
        <v>19</v>
      </c>
      <c r="H3210" t="s">
        <v>15</v>
      </c>
      <c r="I3210" t="s">
        <v>321</v>
      </c>
      <c r="J3210" t="s">
        <v>6512</v>
      </c>
      <c r="K3210" t="s">
        <v>2964</v>
      </c>
      <c r="L3210">
        <v>1045</v>
      </c>
      <c r="M3210" t="str">
        <f>IF(Crime_analysis[[#This Row],[Victim''s Age]]&lt;13,"Child",IF(AND(Crime_analysis[[#This Row],[Victim''s Age]]&gt;13,Crime_analysis[[#This Row],[Victim''s Age]]&lt;18),"Teenager",IF(AND(Crime_analysis[[#This Row],[Victim''s Age]]&gt;=18,Crime_analysis[[#This Row],[Victim''s Age]]&lt;41),"Youth","Adult")))</f>
        <v>Adult</v>
      </c>
    </row>
    <row r="3211" spans="1:13" x14ac:dyDescent="0.35">
      <c r="A3211">
        <v>221319878</v>
      </c>
      <c r="B3211" s="1">
        <v>44859</v>
      </c>
      <c r="C3211" s="1">
        <v>44855</v>
      </c>
      <c r="D3211" t="s">
        <v>52</v>
      </c>
      <c r="E3211" t="s">
        <v>50</v>
      </c>
      <c r="F3211">
        <v>30</v>
      </c>
      <c r="G3211" t="s">
        <v>19</v>
      </c>
      <c r="H3211" t="s">
        <v>30</v>
      </c>
      <c r="I3211" t="s">
        <v>16</v>
      </c>
      <c r="J3211" t="s">
        <v>6512</v>
      </c>
      <c r="K3211" t="s">
        <v>2965</v>
      </c>
      <c r="L3211">
        <v>800</v>
      </c>
      <c r="M3211" t="str">
        <f>IF(Crime_analysis[[#This Row],[Victim''s Age]]&lt;13,"Child",IF(AND(Crime_analysis[[#This Row],[Victim''s Age]]&gt;13,Crime_analysis[[#This Row],[Victim''s Age]]&lt;18),"Teenager",IF(AND(Crime_analysis[[#This Row],[Victim''s Age]]&gt;=18,Crime_analysis[[#This Row],[Victim''s Age]]&lt;41),"Youth","Adult")))</f>
        <v>Youth</v>
      </c>
    </row>
    <row r="3212" spans="1:13" x14ac:dyDescent="0.35">
      <c r="A3212">
        <v>221516186</v>
      </c>
      <c r="B3212" s="1">
        <v>44851</v>
      </c>
      <c r="C3212" s="1">
        <v>44849</v>
      </c>
      <c r="D3212" t="s">
        <v>29</v>
      </c>
      <c r="E3212" t="s">
        <v>35</v>
      </c>
      <c r="F3212">
        <v>58</v>
      </c>
      <c r="G3212" t="s">
        <v>14</v>
      </c>
      <c r="H3212" t="s">
        <v>30</v>
      </c>
      <c r="I3212" t="s">
        <v>16</v>
      </c>
      <c r="J3212" t="s">
        <v>6512</v>
      </c>
      <c r="K3212" t="s">
        <v>2966</v>
      </c>
      <c r="L3212">
        <v>1030</v>
      </c>
      <c r="M3212" t="str">
        <f>IF(Crime_analysis[[#This Row],[Victim''s Age]]&lt;13,"Child",IF(AND(Crime_analysis[[#This Row],[Victim''s Age]]&gt;13,Crime_analysis[[#This Row],[Victim''s Age]]&lt;18),"Teenager",IF(AND(Crime_analysis[[#This Row],[Victim''s Age]]&gt;=18,Crime_analysis[[#This Row],[Victim''s Age]]&lt;41),"Youth","Adult")))</f>
        <v>Adult</v>
      </c>
    </row>
    <row r="3213" spans="1:13" x14ac:dyDescent="0.35">
      <c r="A3213">
        <v>221516692</v>
      </c>
      <c r="B3213" s="1">
        <v>44860</v>
      </c>
      <c r="C3213" s="1">
        <v>44849</v>
      </c>
      <c r="D3213" t="s">
        <v>29</v>
      </c>
      <c r="E3213" t="s">
        <v>110</v>
      </c>
      <c r="F3213">
        <v>44</v>
      </c>
      <c r="G3213" t="s">
        <v>14</v>
      </c>
      <c r="H3213" t="s">
        <v>30</v>
      </c>
      <c r="I3213" t="s">
        <v>16</v>
      </c>
      <c r="J3213" t="s">
        <v>6512</v>
      </c>
      <c r="K3213" t="s">
        <v>2967</v>
      </c>
      <c r="L3213">
        <v>1830</v>
      </c>
      <c r="M3213" t="str">
        <f>IF(Crime_analysis[[#This Row],[Victim''s Age]]&lt;13,"Child",IF(AND(Crime_analysis[[#This Row],[Victim''s Age]]&gt;13,Crime_analysis[[#This Row],[Victim''s Age]]&lt;18),"Teenager",IF(AND(Crime_analysis[[#This Row],[Victim''s Age]]&gt;=18,Crime_analysis[[#This Row],[Victim''s Age]]&lt;41),"Youth","Adult")))</f>
        <v>Adult</v>
      </c>
    </row>
    <row r="3214" spans="1:13" x14ac:dyDescent="0.35">
      <c r="A3214">
        <v>220121965</v>
      </c>
      <c r="B3214" s="1">
        <v>44839</v>
      </c>
      <c r="C3214" s="1">
        <v>44838</v>
      </c>
      <c r="D3214" t="s">
        <v>42</v>
      </c>
      <c r="E3214" t="s">
        <v>471</v>
      </c>
      <c r="F3214">
        <v>26</v>
      </c>
      <c r="G3214" t="s">
        <v>14</v>
      </c>
      <c r="H3214" t="s">
        <v>20</v>
      </c>
      <c r="I3214" t="s">
        <v>16</v>
      </c>
      <c r="J3214" t="s">
        <v>6512</v>
      </c>
      <c r="K3214" t="s">
        <v>2968</v>
      </c>
      <c r="L3214">
        <v>2030</v>
      </c>
      <c r="M3214" t="str">
        <f>IF(Crime_analysis[[#This Row],[Victim''s Age]]&lt;13,"Child",IF(AND(Crime_analysis[[#This Row],[Victim''s Age]]&gt;13,Crime_analysis[[#This Row],[Victim''s Age]]&lt;18),"Teenager",IF(AND(Crime_analysis[[#This Row],[Victim''s Age]]&gt;=18,Crime_analysis[[#This Row],[Victim''s Age]]&lt;41),"Youth","Adult")))</f>
        <v>Youth</v>
      </c>
    </row>
    <row r="3215" spans="1:13" x14ac:dyDescent="0.35">
      <c r="A3215">
        <v>221114128</v>
      </c>
      <c r="B3215" s="1">
        <v>44824</v>
      </c>
      <c r="C3215" s="1">
        <v>44823</v>
      </c>
      <c r="D3215" t="s">
        <v>61</v>
      </c>
      <c r="E3215" t="s">
        <v>50</v>
      </c>
      <c r="F3215">
        <v>32</v>
      </c>
      <c r="G3215" t="s">
        <v>19</v>
      </c>
      <c r="H3215" t="s">
        <v>33</v>
      </c>
      <c r="I3215" t="s">
        <v>16</v>
      </c>
      <c r="J3215" t="s">
        <v>6512</v>
      </c>
      <c r="K3215" t="s">
        <v>2969</v>
      </c>
      <c r="L3215">
        <v>530</v>
      </c>
      <c r="M3215" t="str">
        <f>IF(Crime_analysis[[#This Row],[Victim''s Age]]&lt;13,"Child",IF(AND(Crime_analysis[[#This Row],[Victim''s Age]]&gt;13,Crime_analysis[[#This Row],[Victim''s Age]]&lt;18),"Teenager",IF(AND(Crime_analysis[[#This Row],[Victim''s Age]]&gt;=18,Crime_analysis[[#This Row],[Victim''s Age]]&lt;41),"Youth","Adult")))</f>
        <v>Youth</v>
      </c>
    </row>
    <row r="3216" spans="1:13" x14ac:dyDescent="0.35">
      <c r="A3216">
        <v>221718257</v>
      </c>
      <c r="B3216" s="1">
        <v>44922</v>
      </c>
      <c r="C3216" s="1">
        <v>44916</v>
      </c>
      <c r="D3216" t="s">
        <v>40</v>
      </c>
      <c r="E3216" t="s">
        <v>110</v>
      </c>
      <c r="F3216">
        <v>62</v>
      </c>
      <c r="G3216" t="s">
        <v>14</v>
      </c>
      <c r="H3216" t="s">
        <v>30</v>
      </c>
      <c r="I3216" t="s">
        <v>16</v>
      </c>
      <c r="J3216" t="s">
        <v>6512</v>
      </c>
      <c r="K3216" t="s">
        <v>2970</v>
      </c>
      <c r="L3216">
        <v>830</v>
      </c>
      <c r="M3216" t="str">
        <f>IF(Crime_analysis[[#This Row],[Victim''s Age]]&lt;13,"Child",IF(AND(Crime_analysis[[#This Row],[Victim''s Age]]&gt;13,Crime_analysis[[#This Row],[Victim''s Age]]&lt;18),"Teenager",IF(AND(Crime_analysis[[#This Row],[Victim''s Age]]&gt;=18,Crime_analysis[[#This Row],[Victim''s Age]]&lt;41),"Youth","Adult")))</f>
        <v>Adult</v>
      </c>
    </row>
    <row r="3217" spans="1:13" x14ac:dyDescent="0.35">
      <c r="A3217">
        <v>220126570</v>
      </c>
      <c r="B3217" s="1">
        <v>44912</v>
      </c>
      <c r="C3217" s="1">
        <v>44912</v>
      </c>
      <c r="D3217" t="s">
        <v>42</v>
      </c>
      <c r="E3217" t="s">
        <v>122</v>
      </c>
      <c r="F3217">
        <v>36</v>
      </c>
      <c r="G3217" t="s">
        <v>19</v>
      </c>
      <c r="H3217" t="s">
        <v>15</v>
      </c>
      <c r="I3217" t="s">
        <v>16</v>
      </c>
      <c r="J3217" t="s">
        <v>6512</v>
      </c>
      <c r="K3217" t="s">
        <v>2971</v>
      </c>
      <c r="L3217">
        <v>1100</v>
      </c>
      <c r="M3217" t="str">
        <f>IF(Crime_analysis[[#This Row],[Victim''s Age]]&lt;13,"Child",IF(AND(Crime_analysis[[#This Row],[Victim''s Age]]&gt;13,Crime_analysis[[#This Row],[Victim''s Age]]&lt;18),"Teenager",IF(AND(Crime_analysis[[#This Row],[Victim''s Age]]&gt;=18,Crime_analysis[[#This Row],[Victim''s Age]]&lt;41),"Youth","Adult")))</f>
        <v>Youth</v>
      </c>
    </row>
    <row r="3218" spans="1:13" x14ac:dyDescent="0.35">
      <c r="A3218">
        <v>220314449</v>
      </c>
      <c r="B3218" s="1">
        <v>44773</v>
      </c>
      <c r="C3218" s="1">
        <v>44773</v>
      </c>
      <c r="D3218" t="s">
        <v>12</v>
      </c>
      <c r="E3218" t="s">
        <v>2809</v>
      </c>
      <c r="F3218">
        <v>21</v>
      </c>
      <c r="G3218" t="s">
        <v>16</v>
      </c>
      <c r="H3218" t="s">
        <v>92</v>
      </c>
      <c r="I3218" t="s">
        <v>270</v>
      </c>
      <c r="J3218" t="s">
        <v>6512</v>
      </c>
      <c r="K3218" t="s">
        <v>2972</v>
      </c>
      <c r="L3218">
        <v>400</v>
      </c>
      <c r="M3218" t="str">
        <f>IF(Crime_analysis[[#This Row],[Victim''s Age]]&lt;13,"Child",IF(AND(Crime_analysis[[#This Row],[Victim''s Age]]&gt;13,Crime_analysis[[#This Row],[Victim''s Age]]&lt;18),"Teenager",IF(AND(Crime_analysis[[#This Row],[Victim''s Age]]&gt;=18,Crime_analysis[[#This Row],[Victim''s Age]]&lt;41),"Youth","Adult")))</f>
        <v>Youth</v>
      </c>
    </row>
    <row r="3219" spans="1:13" x14ac:dyDescent="0.35">
      <c r="A3219">
        <v>220114482</v>
      </c>
      <c r="B3219" s="1">
        <v>44730</v>
      </c>
      <c r="C3219" s="1">
        <v>44730</v>
      </c>
      <c r="D3219" t="s">
        <v>42</v>
      </c>
      <c r="E3219" t="s">
        <v>181</v>
      </c>
      <c r="F3219">
        <v>33</v>
      </c>
      <c r="G3219" t="s">
        <v>14</v>
      </c>
      <c r="H3219" t="s">
        <v>20</v>
      </c>
      <c r="I3219" t="s">
        <v>59</v>
      </c>
      <c r="J3219" t="s">
        <v>6512</v>
      </c>
      <c r="K3219" t="s">
        <v>236</v>
      </c>
      <c r="L3219">
        <v>1245</v>
      </c>
      <c r="M3219" t="str">
        <f>IF(Crime_analysis[[#This Row],[Victim''s Age]]&lt;13,"Child",IF(AND(Crime_analysis[[#This Row],[Victim''s Age]]&gt;13,Crime_analysis[[#This Row],[Victim''s Age]]&lt;18),"Teenager",IF(AND(Crime_analysis[[#This Row],[Victim''s Age]]&gt;=18,Crime_analysis[[#This Row],[Victim''s Age]]&lt;41),"Youth","Adult")))</f>
        <v>Youth</v>
      </c>
    </row>
    <row r="3220" spans="1:13" x14ac:dyDescent="0.35">
      <c r="A3220">
        <v>221216997</v>
      </c>
      <c r="B3220" s="1">
        <v>44777</v>
      </c>
      <c r="C3220" s="1">
        <v>44777</v>
      </c>
      <c r="D3220" t="s">
        <v>24</v>
      </c>
      <c r="E3220" t="s">
        <v>415</v>
      </c>
      <c r="F3220">
        <v>43</v>
      </c>
      <c r="G3220" t="s">
        <v>19</v>
      </c>
      <c r="H3220" t="s">
        <v>20</v>
      </c>
      <c r="I3220" t="s">
        <v>59</v>
      </c>
      <c r="J3220" t="s">
        <v>6512</v>
      </c>
      <c r="K3220" t="s">
        <v>2973</v>
      </c>
      <c r="L3220">
        <v>1700</v>
      </c>
      <c r="M3220" t="str">
        <f>IF(Crime_analysis[[#This Row],[Victim''s Age]]&lt;13,"Child",IF(AND(Crime_analysis[[#This Row],[Victim''s Age]]&gt;13,Crime_analysis[[#This Row],[Victim''s Age]]&lt;18),"Teenager",IF(AND(Crime_analysis[[#This Row],[Victim''s Age]]&gt;=18,Crime_analysis[[#This Row],[Victim''s Age]]&lt;41),"Youth","Adult")))</f>
        <v>Adult</v>
      </c>
    </row>
    <row r="3221" spans="1:13" x14ac:dyDescent="0.35">
      <c r="A3221">
        <v>220619859</v>
      </c>
      <c r="B3221" s="1">
        <v>44895</v>
      </c>
      <c r="C3221" s="1">
        <v>44889</v>
      </c>
      <c r="D3221" t="s">
        <v>22</v>
      </c>
      <c r="E3221" t="s">
        <v>50</v>
      </c>
      <c r="F3221">
        <v>55</v>
      </c>
      <c r="G3221" t="s">
        <v>14</v>
      </c>
      <c r="H3221" t="s">
        <v>33</v>
      </c>
      <c r="I3221" t="s">
        <v>16</v>
      </c>
      <c r="J3221" t="s">
        <v>6512</v>
      </c>
      <c r="K3221" t="s">
        <v>2974</v>
      </c>
      <c r="L3221">
        <v>1400</v>
      </c>
      <c r="M3221" t="str">
        <f>IF(Crime_analysis[[#This Row],[Victim''s Age]]&lt;13,"Child",IF(AND(Crime_analysis[[#This Row],[Victim''s Age]]&gt;13,Crime_analysis[[#This Row],[Victim''s Age]]&lt;18),"Teenager",IF(AND(Crime_analysis[[#This Row],[Victim''s Age]]&gt;=18,Crime_analysis[[#This Row],[Victim''s Age]]&lt;41),"Youth","Adult")))</f>
        <v>Adult</v>
      </c>
    </row>
    <row r="3222" spans="1:13" x14ac:dyDescent="0.35">
      <c r="A3222">
        <v>221514100</v>
      </c>
      <c r="B3222" s="1">
        <v>44800</v>
      </c>
      <c r="C3222" s="1">
        <v>44769</v>
      </c>
      <c r="D3222" t="s">
        <v>29</v>
      </c>
      <c r="E3222" t="s">
        <v>110</v>
      </c>
      <c r="F3222">
        <v>66</v>
      </c>
      <c r="G3222" t="s">
        <v>19</v>
      </c>
      <c r="H3222" t="s">
        <v>20</v>
      </c>
      <c r="I3222" t="s">
        <v>16</v>
      </c>
      <c r="J3222" t="s">
        <v>6512</v>
      </c>
      <c r="K3222" t="s">
        <v>2975</v>
      </c>
      <c r="L3222">
        <v>1100</v>
      </c>
      <c r="M3222" t="str">
        <f>IF(Crime_analysis[[#This Row],[Victim''s Age]]&lt;13,"Child",IF(AND(Crime_analysis[[#This Row],[Victim''s Age]]&gt;13,Crime_analysis[[#This Row],[Victim''s Age]]&lt;18),"Teenager",IF(AND(Crime_analysis[[#This Row],[Victim''s Age]]&gt;=18,Crime_analysis[[#This Row],[Victim''s Age]]&lt;41),"Youth","Adult")))</f>
        <v>Adult</v>
      </c>
    </row>
    <row r="3223" spans="1:13" x14ac:dyDescent="0.35">
      <c r="A3223">
        <v>221301099</v>
      </c>
      <c r="B3223" s="1">
        <v>44881</v>
      </c>
      <c r="C3223" s="1">
        <v>44881</v>
      </c>
      <c r="D3223" t="s">
        <v>52</v>
      </c>
      <c r="E3223" t="s">
        <v>181</v>
      </c>
      <c r="F3223">
        <v>37</v>
      </c>
      <c r="G3223" t="s">
        <v>19</v>
      </c>
      <c r="H3223" t="s">
        <v>20</v>
      </c>
      <c r="I3223" t="s">
        <v>59</v>
      </c>
      <c r="J3223" t="s">
        <v>6512</v>
      </c>
      <c r="K3223" t="s">
        <v>2976</v>
      </c>
      <c r="L3223">
        <v>1930</v>
      </c>
      <c r="M3223" t="str">
        <f>IF(Crime_analysis[[#This Row],[Victim''s Age]]&lt;13,"Child",IF(AND(Crime_analysis[[#This Row],[Victim''s Age]]&gt;13,Crime_analysis[[#This Row],[Victim''s Age]]&lt;18),"Teenager",IF(AND(Crime_analysis[[#This Row],[Victim''s Age]]&gt;=18,Crime_analysis[[#This Row],[Victim''s Age]]&lt;41),"Youth","Adult")))</f>
        <v>Youth</v>
      </c>
    </row>
    <row r="3224" spans="1:13" x14ac:dyDescent="0.35">
      <c r="A3224">
        <v>220220466</v>
      </c>
      <c r="B3224" s="1">
        <v>44885</v>
      </c>
      <c r="C3224" s="1">
        <v>44885</v>
      </c>
      <c r="D3224" t="s">
        <v>26</v>
      </c>
      <c r="E3224" t="s">
        <v>181</v>
      </c>
      <c r="F3224">
        <v>43</v>
      </c>
      <c r="G3224" t="s">
        <v>14</v>
      </c>
      <c r="H3224" t="s">
        <v>20</v>
      </c>
      <c r="I3224" t="s">
        <v>2247</v>
      </c>
      <c r="J3224" t="s">
        <v>6512</v>
      </c>
      <c r="K3224" t="s">
        <v>1573</v>
      </c>
      <c r="L3224">
        <v>1000</v>
      </c>
      <c r="M3224" t="str">
        <f>IF(Crime_analysis[[#This Row],[Victim''s Age]]&lt;13,"Child",IF(AND(Crime_analysis[[#This Row],[Victim''s Age]]&gt;13,Crime_analysis[[#This Row],[Victim''s Age]]&lt;18),"Teenager",IF(AND(Crime_analysis[[#This Row],[Victim''s Age]]&gt;=18,Crime_analysis[[#This Row],[Victim''s Age]]&lt;41),"Youth","Adult")))</f>
        <v>Adult</v>
      </c>
    </row>
    <row r="3225" spans="1:13" x14ac:dyDescent="0.35">
      <c r="A3225">
        <v>222019059</v>
      </c>
      <c r="B3225" s="1">
        <v>44841</v>
      </c>
      <c r="C3225" s="1">
        <v>44839</v>
      </c>
      <c r="D3225" t="s">
        <v>18</v>
      </c>
      <c r="E3225" t="s">
        <v>46</v>
      </c>
      <c r="F3225">
        <v>30</v>
      </c>
      <c r="G3225" t="s">
        <v>14</v>
      </c>
      <c r="H3225" t="s">
        <v>20</v>
      </c>
      <c r="I3225" t="s">
        <v>16</v>
      </c>
      <c r="J3225" t="s">
        <v>6512</v>
      </c>
      <c r="K3225" t="s">
        <v>2977</v>
      </c>
      <c r="L3225">
        <v>1356</v>
      </c>
      <c r="M3225" t="str">
        <f>IF(Crime_analysis[[#This Row],[Victim''s Age]]&lt;13,"Child",IF(AND(Crime_analysis[[#This Row],[Victim''s Age]]&gt;13,Crime_analysis[[#This Row],[Victim''s Age]]&lt;18),"Teenager",IF(AND(Crime_analysis[[#This Row],[Victim''s Age]]&gt;=18,Crime_analysis[[#This Row],[Victim''s Age]]&lt;41),"Youth","Adult")))</f>
        <v>Youth</v>
      </c>
    </row>
    <row r="3226" spans="1:13" x14ac:dyDescent="0.35">
      <c r="A3226">
        <v>220320122</v>
      </c>
      <c r="B3226" s="1">
        <v>44876</v>
      </c>
      <c r="C3226" s="1">
        <v>44876</v>
      </c>
      <c r="D3226" t="s">
        <v>12</v>
      </c>
      <c r="E3226" t="s">
        <v>181</v>
      </c>
      <c r="F3226">
        <v>38</v>
      </c>
      <c r="G3226" t="s">
        <v>19</v>
      </c>
      <c r="H3226" t="s">
        <v>20</v>
      </c>
      <c r="I3226" t="s">
        <v>59</v>
      </c>
      <c r="J3226" t="s">
        <v>6512</v>
      </c>
      <c r="K3226" t="s">
        <v>2167</v>
      </c>
      <c r="L3226">
        <v>2310</v>
      </c>
      <c r="M3226" t="str">
        <f>IF(Crime_analysis[[#This Row],[Victim''s Age]]&lt;13,"Child",IF(AND(Crime_analysis[[#This Row],[Victim''s Age]]&gt;13,Crime_analysis[[#This Row],[Victim''s Age]]&lt;18),"Teenager",IF(AND(Crime_analysis[[#This Row],[Victim''s Age]]&gt;=18,Crime_analysis[[#This Row],[Victim''s Age]]&lt;41),"Youth","Adult")))</f>
        <v>Youth</v>
      </c>
    </row>
    <row r="3227" spans="1:13" x14ac:dyDescent="0.35">
      <c r="A3227">
        <v>221814170</v>
      </c>
      <c r="B3227" s="1">
        <v>44754</v>
      </c>
      <c r="C3227" s="1">
        <v>44754</v>
      </c>
      <c r="D3227" t="s">
        <v>115</v>
      </c>
      <c r="E3227" t="s">
        <v>415</v>
      </c>
      <c r="F3227">
        <v>71</v>
      </c>
      <c r="G3227" t="s">
        <v>19</v>
      </c>
      <c r="H3227" t="s">
        <v>20</v>
      </c>
      <c r="I3227" t="s">
        <v>59</v>
      </c>
      <c r="J3227" t="s">
        <v>6512</v>
      </c>
      <c r="K3227" t="s">
        <v>2978</v>
      </c>
      <c r="L3227">
        <v>2015</v>
      </c>
      <c r="M3227" t="str">
        <f>IF(Crime_analysis[[#This Row],[Victim''s Age]]&lt;13,"Child",IF(AND(Crime_analysis[[#This Row],[Victim''s Age]]&gt;13,Crime_analysis[[#This Row],[Victim''s Age]]&lt;18),"Teenager",IF(AND(Crime_analysis[[#This Row],[Victim''s Age]]&gt;=18,Crime_analysis[[#This Row],[Victim''s Age]]&lt;41),"Youth","Adult")))</f>
        <v>Adult</v>
      </c>
    </row>
    <row r="3228" spans="1:13" x14ac:dyDescent="0.35">
      <c r="A3228">
        <v>221615219</v>
      </c>
      <c r="B3228" s="1">
        <v>44912</v>
      </c>
      <c r="C3228" s="1">
        <v>44911</v>
      </c>
      <c r="D3228" t="s">
        <v>86</v>
      </c>
      <c r="E3228" t="s">
        <v>35</v>
      </c>
      <c r="F3228">
        <v>60</v>
      </c>
      <c r="G3228" t="s">
        <v>14</v>
      </c>
      <c r="H3228" t="s">
        <v>30</v>
      </c>
      <c r="I3228" t="s">
        <v>16</v>
      </c>
      <c r="J3228" t="s">
        <v>6512</v>
      </c>
      <c r="K3228" t="s">
        <v>2979</v>
      </c>
      <c r="L3228">
        <v>700</v>
      </c>
      <c r="M3228" t="str">
        <f>IF(Crime_analysis[[#This Row],[Victim''s Age]]&lt;13,"Child",IF(AND(Crime_analysis[[#This Row],[Victim''s Age]]&gt;13,Crime_analysis[[#This Row],[Victim''s Age]]&lt;18),"Teenager",IF(AND(Crime_analysis[[#This Row],[Victim''s Age]]&gt;=18,Crime_analysis[[#This Row],[Victim''s Age]]&lt;41),"Youth","Adult")))</f>
        <v>Adult</v>
      </c>
    </row>
    <row r="3229" spans="1:13" x14ac:dyDescent="0.35">
      <c r="A3229">
        <v>221612511</v>
      </c>
      <c r="B3229" s="1">
        <v>44820</v>
      </c>
      <c r="C3229" s="1">
        <v>44820</v>
      </c>
      <c r="D3229" t="s">
        <v>86</v>
      </c>
      <c r="E3229" t="s">
        <v>56</v>
      </c>
      <c r="F3229">
        <v>48</v>
      </c>
      <c r="G3229" t="s">
        <v>14</v>
      </c>
      <c r="H3229" t="s">
        <v>126</v>
      </c>
      <c r="I3229" t="s">
        <v>16</v>
      </c>
      <c r="J3229" t="s">
        <v>6512</v>
      </c>
      <c r="K3229" t="s">
        <v>2980</v>
      </c>
      <c r="L3229">
        <v>411</v>
      </c>
      <c r="M3229" t="str">
        <f>IF(Crime_analysis[[#This Row],[Victim''s Age]]&lt;13,"Child",IF(AND(Crime_analysis[[#This Row],[Victim''s Age]]&gt;13,Crime_analysis[[#This Row],[Victim''s Age]]&lt;18),"Teenager",IF(AND(Crime_analysis[[#This Row],[Victim''s Age]]&gt;=18,Crime_analysis[[#This Row],[Victim''s Age]]&lt;41),"Youth","Adult")))</f>
        <v>Adult</v>
      </c>
    </row>
    <row r="3230" spans="1:13" x14ac:dyDescent="0.35">
      <c r="A3230">
        <v>221609474</v>
      </c>
      <c r="B3230" s="1">
        <v>44726</v>
      </c>
      <c r="C3230" s="1">
        <v>44722</v>
      </c>
      <c r="D3230" t="s">
        <v>86</v>
      </c>
      <c r="E3230" t="s">
        <v>35</v>
      </c>
      <c r="F3230">
        <v>70</v>
      </c>
      <c r="G3230" t="s">
        <v>19</v>
      </c>
      <c r="H3230" t="s">
        <v>30</v>
      </c>
      <c r="I3230" t="s">
        <v>16</v>
      </c>
      <c r="J3230" t="s">
        <v>6512</v>
      </c>
      <c r="K3230" t="s">
        <v>2981</v>
      </c>
      <c r="L3230">
        <v>1200</v>
      </c>
      <c r="M3230" t="str">
        <f>IF(Crime_analysis[[#This Row],[Victim''s Age]]&lt;13,"Child",IF(AND(Crime_analysis[[#This Row],[Victim''s Age]]&gt;13,Crime_analysis[[#This Row],[Victim''s Age]]&lt;18),"Teenager",IF(AND(Crime_analysis[[#This Row],[Victim''s Age]]&gt;=18,Crime_analysis[[#This Row],[Victim''s Age]]&lt;41),"Youth","Adult")))</f>
        <v>Adult</v>
      </c>
    </row>
    <row r="3231" spans="1:13" x14ac:dyDescent="0.35">
      <c r="A3231">
        <v>220512471</v>
      </c>
      <c r="B3231" s="1">
        <v>44786</v>
      </c>
      <c r="C3231" s="1">
        <v>44786</v>
      </c>
      <c r="D3231" t="s">
        <v>146</v>
      </c>
      <c r="E3231" t="s">
        <v>320</v>
      </c>
      <c r="F3231">
        <v>53</v>
      </c>
      <c r="G3231" t="s">
        <v>19</v>
      </c>
      <c r="H3231" t="s">
        <v>20</v>
      </c>
      <c r="I3231" t="s">
        <v>38</v>
      </c>
      <c r="J3231" t="s">
        <v>6512</v>
      </c>
      <c r="K3231" t="s">
        <v>2982</v>
      </c>
      <c r="L3231">
        <v>800</v>
      </c>
      <c r="M3231" t="str">
        <f>IF(Crime_analysis[[#This Row],[Victim''s Age]]&lt;13,"Child",IF(AND(Crime_analysis[[#This Row],[Victim''s Age]]&gt;13,Crime_analysis[[#This Row],[Victim''s Age]]&lt;18),"Teenager",IF(AND(Crime_analysis[[#This Row],[Victim''s Age]]&gt;=18,Crime_analysis[[#This Row],[Victim''s Age]]&lt;41),"Youth","Adult")))</f>
        <v>Adult</v>
      </c>
    </row>
    <row r="3232" spans="1:13" x14ac:dyDescent="0.35">
      <c r="A3232">
        <v>221214581</v>
      </c>
      <c r="B3232" s="1">
        <v>44737</v>
      </c>
      <c r="C3232" s="1">
        <v>44735</v>
      </c>
      <c r="D3232" t="s">
        <v>24</v>
      </c>
      <c r="E3232" t="s">
        <v>110</v>
      </c>
      <c r="F3232">
        <v>21</v>
      </c>
      <c r="G3232" t="s">
        <v>14</v>
      </c>
      <c r="H3232" t="s">
        <v>15</v>
      </c>
      <c r="I3232" t="s">
        <v>16</v>
      </c>
      <c r="J3232" t="s">
        <v>78</v>
      </c>
      <c r="K3232" t="s">
        <v>2983</v>
      </c>
      <c r="L3232">
        <v>1530</v>
      </c>
      <c r="M3232" t="str">
        <f>IF(Crime_analysis[[#This Row],[Victim''s Age]]&lt;13,"Child",IF(AND(Crime_analysis[[#This Row],[Victim''s Age]]&gt;13,Crime_analysis[[#This Row],[Victim''s Age]]&lt;18),"Teenager",IF(AND(Crime_analysis[[#This Row],[Victim''s Age]]&gt;=18,Crime_analysis[[#This Row],[Victim''s Age]]&lt;41),"Youth","Adult")))</f>
        <v>Youth</v>
      </c>
    </row>
    <row r="3233" spans="1:13" x14ac:dyDescent="0.35">
      <c r="A3233">
        <v>221814011</v>
      </c>
      <c r="B3233" s="1">
        <v>44751</v>
      </c>
      <c r="C3233" s="1">
        <v>44750</v>
      </c>
      <c r="D3233" t="s">
        <v>115</v>
      </c>
      <c r="E3233" t="s">
        <v>2984</v>
      </c>
      <c r="F3233">
        <v>31</v>
      </c>
      <c r="G3233" t="s">
        <v>14</v>
      </c>
      <c r="H3233" t="s">
        <v>20</v>
      </c>
      <c r="I3233" t="s">
        <v>1653</v>
      </c>
      <c r="J3233" t="s">
        <v>6512</v>
      </c>
      <c r="K3233" t="s">
        <v>2985</v>
      </c>
      <c r="L3233">
        <v>2030</v>
      </c>
      <c r="M3233" t="str">
        <f>IF(Crime_analysis[[#This Row],[Victim''s Age]]&lt;13,"Child",IF(AND(Crime_analysis[[#This Row],[Victim''s Age]]&gt;13,Crime_analysis[[#This Row],[Victim''s Age]]&lt;18),"Teenager",IF(AND(Crime_analysis[[#This Row],[Victim''s Age]]&gt;=18,Crime_analysis[[#This Row],[Victim''s Age]]&lt;41),"Youth","Adult")))</f>
        <v>Youth</v>
      </c>
    </row>
    <row r="3234" spans="1:13" x14ac:dyDescent="0.35">
      <c r="A3234">
        <v>220125185</v>
      </c>
      <c r="B3234" s="1">
        <v>44890</v>
      </c>
      <c r="C3234" s="1">
        <v>44889</v>
      </c>
      <c r="D3234" t="s">
        <v>42</v>
      </c>
      <c r="E3234" t="s">
        <v>50</v>
      </c>
      <c r="F3234">
        <v>62</v>
      </c>
      <c r="G3234" t="s">
        <v>19</v>
      </c>
      <c r="H3234" t="s">
        <v>126</v>
      </c>
      <c r="I3234" t="s">
        <v>16</v>
      </c>
      <c r="J3234" t="s">
        <v>6512</v>
      </c>
      <c r="K3234" t="s">
        <v>2986</v>
      </c>
      <c r="L3234">
        <v>1830</v>
      </c>
      <c r="M3234" t="str">
        <f>IF(Crime_analysis[[#This Row],[Victim''s Age]]&lt;13,"Child",IF(AND(Crime_analysis[[#This Row],[Victim''s Age]]&gt;13,Crime_analysis[[#This Row],[Victim''s Age]]&lt;18),"Teenager",IF(AND(Crime_analysis[[#This Row],[Victim''s Age]]&gt;=18,Crime_analysis[[#This Row],[Victim''s Age]]&lt;41),"Youth","Adult")))</f>
        <v>Adult</v>
      </c>
    </row>
    <row r="3235" spans="1:13" x14ac:dyDescent="0.35">
      <c r="A3235">
        <v>222116771</v>
      </c>
      <c r="B3235" s="1">
        <v>44882</v>
      </c>
      <c r="C3235" s="1">
        <v>44882</v>
      </c>
      <c r="D3235" t="s">
        <v>103</v>
      </c>
      <c r="E3235" t="s">
        <v>181</v>
      </c>
      <c r="F3235">
        <v>78</v>
      </c>
      <c r="G3235" t="s">
        <v>14</v>
      </c>
      <c r="H3235" t="s">
        <v>15</v>
      </c>
      <c r="I3235" t="s">
        <v>270</v>
      </c>
      <c r="J3235" t="s">
        <v>6512</v>
      </c>
      <c r="K3235" t="s">
        <v>2987</v>
      </c>
      <c r="L3235">
        <v>1650</v>
      </c>
      <c r="M3235" t="str">
        <f>IF(Crime_analysis[[#This Row],[Victim''s Age]]&lt;13,"Child",IF(AND(Crime_analysis[[#This Row],[Victim''s Age]]&gt;13,Crime_analysis[[#This Row],[Victim''s Age]]&lt;18),"Teenager",IF(AND(Crime_analysis[[#This Row],[Victim''s Age]]&gt;=18,Crime_analysis[[#This Row],[Victim''s Age]]&lt;41),"Youth","Adult")))</f>
        <v>Adult</v>
      </c>
    </row>
    <row r="3236" spans="1:13" x14ac:dyDescent="0.35">
      <c r="A3236">
        <v>221317102</v>
      </c>
      <c r="B3236" s="1">
        <v>44808</v>
      </c>
      <c r="C3236" s="1">
        <v>44808</v>
      </c>
      <c r="D3236" t="s">
        <v>52</v>
      </c>
      <c r="E3236" t="s">
        <v>687</v>
      </c>
      <c r="F3236">
        <v>74</v>
      </c>
      <c r="G3236" t="s">
        <v>19</v>
      </c>
      <c r="H3236" t="s">
        <v>15</v>
      </c>
      <c r="I3236" t="s">
        <v>416</v>
      </c>
      <c r="J3236" t="s">
        <v>6512</v>
      </c>
      <c r="K3236" t="s">
        <v>2988</v>
      </c>
      <c r="L3236">
        <v>1440</v>
      </c>
      <c r="M3236" t="str">
        <f>IF(Crime_analysis[[#This Row],[Victim''s Age]]&lt;13,"Child",IF(AND(Crime_analysis[[#This Row],[Victim''s Age]]&gt;13,Crime_analysis[[#This Row],[Victim''s Age]]&lt;18),"Teenager",IF(AND(Crime_analysis[[#This Row],[Victim''s Age]]&gt;=18,Crime_analysis[[#This Row],[Victim''s Age]]&lt;41),"Youth","Adult")))</f>
        <v>Adult</v>
      </c>
    </row>
    <row r="3237" spans="1:13" x14ac:dyDescent="0.35">
      <c r="A3237">
        <v>220122460</v>
      </c>
      <c r="B3237" s="1">
        <v>44845</v>
      </c>
      <c r="C3237" s="1">
        <v>44843</v>
      </c>
      <c r="D3237" t="s">
        <v>42</v>
      </c>
      <c r="E3237" t="s">
        <v>150</v>
      </c>
      <c r="F3237">
        <v>30</v>
      </c>
      <c r="G3237" t="s">
        <v>19</v>
      </c>
      <c r="H3237" t="s">
        <v>30</v>
      </c>
      <c r="I3237" t="s">
        <v>16</v>
      </c>
      <c r="J3237" t="s">
        <v>6512</v>
      </c>
      <c r="K3237" t="s">
        <v>1163</v>
      </c>
      <c r="L3237">
        <v>1800</v>
      </c>
      <c r="M3237" t="str">
        <f>IF(Crime_analysis[[#This Row],[Victim''s Age]]&lt;13,"Child",IF(AND(Crime_analysis[[#This Row],[Victim''s Age]]&gt;13,Crime_analysis[[#This Row],[Victim''s Age]]&lt;18),"Teenager",IF(AND(Crime_analysis[[#This Row],[Victim''s Age]]&gt;=18,Crime_analysis[[#This Row],[Victim''s Age]]&lt;41),"Youth","Adult")))</f>
        <v>Youth</v>
      </c>
    </row>
    <row r="3238" spans="1:13" x14ac:dyDescent="0.35">
      <c r="A3238">
        <v>221413397</v>
      </c>
      <c r="B3238" s="1">
        <v>44747</v>
      </c>
      <c r="C3238" s="1">
        <v>44742</v>
      </c>
      <c r="D3238" t="s">
        <v>120</v>
      </c>
      <c r="E3238" t="s">
        <v>160</v>
      </c>
      <c r="F3238">
        <v>30</v>
      </c>
      <c r="G3238" t="s">
        <v>14</v>
      </c>
      <c r="H3238" t="s">
        <v>15</v>
      </c>
      <c r="I3238" t="s">
        <v>416</v>
      </c>
      <c r="J3238" t="s">
        <v>6512</v>
      </c>
      <c r="K3238" t="s">
        <v>2935</v>
      </c>
      <c r="L3238">
        <v>2000</v>
      </c>
      <c r="M3238" t="str">
        <f>IF(Crime_analysis[[#This Row],[Victim''s Age]]&lt;13,"Child",IF(AND(Crime_analysis[[#This Row],[Victim''s Age]]&gt;13,Crime_analysis[[#This Row],[Victim''s Age]]&lt;18),"Teenager",IF(AND(Crime_analysis[[#This Row],[Victim''s Age]]&gt;=18,Crime_analysis[[#This Row],[Victim''s Age]]&lt;41),"Youth","Adult")))</f>
        <v>Youth</v>
      </c>
    </row>
    <row r="3239" spans="1:13" x14ac:dyDescent="0.35">
      <c r="A3239">
        <v>221114267</v>
      </c>
      <c r="B3239" s="1">
        <v>44828</v>
      </c>
      <c r="C3239" s="1">
        <v>44827</v>
      </c>
      <c r="D3239" t="s">
        <v>61</v>
      </c>
      <c r="E3239" t="s">
        <v>687</v>
      </c>
      <c r="F3239">
        <v>49</v>
      </c>
      <c r="G3239" t="s">
        <v>19</v>
      </c>
      <c r="H3239" t="s">
        <v>30</v>
      </c>
      <c r="I3239" t="s">
        <v>416</v>
      </c>
      <c r="J3239" t="s">
        <v>6512</v>
      </c>
      <c r="K3239" t="s">
        <v>22</v>
      </c>
      <c r="L3239">
        <v>2120</v>
      </c>
      <c r="M3239" t="str">
        <f>IF(Crime_analysis[[#This Row],[Victim''s Age]]&lt;13,"Child",IF(AND(Crime_analysis[[#This Row],[Victim''s Age]]&gt;13,Crime_analysis[[#This Row],[Victim''s Age]]&lt;18),"Teenager",IF(AND(Crime_analysis[[#This Row],[Victim''s Age]]&gt;=18,Crime_analysis[[#This Row],[Victim''s Age]]&lt;41),"Youth","Adult")))</f>
        <v>Adult</v>
      </c>
    </row>
    <row r="3240" spans="1:13" x14ac:dyDescent="0.35">
      <c r="A3240">
        <v>220127414</v>
      </c>
      <c r="B3240" s="1">
        <v>44925</v>
      </c>
      <c r="C3240" s="1">
        <v>44925</v>
      </c>
      <c r="D3240" t="s">
        <v>42</v>
      </c>
      <c r="E3240" t="s">
        <v>156</v>
      </c>
      <c r="F3240">
        <v>23</v>
      </c>
      <c r="G3240" t="s">
        <v>19</v>
      </c>
      <c r="H3240" t="s">
        <v>20</v>
      </c>
      <c r="I3240" t="s">
        <v>16</v>
      </c>
      <c r="J3240" t="s">
        <v>113</v>
      </c>
      <c r="K3240" t="s">
        <v>2706</v>
      </c>
      <c r="L3240">
        <v>1800</v>
      </c>
      <c r="M3240" t="str">
        <f>IF(Crime_analysis[[#This Row],[Victim''s Age]]&lt;13,"Child",IF(AND(Crime_analysis[[#This Row],[Victim''s Age]]&gt;13,Crime_analysis[[#This Row],[Victim''s Age]]&lt;18),"Teenager",IF(AND(Crime_analysis[[#This Row],[Victim''s Age]]&gt;=18,Crime_analysis[[#This Row],[Victim''s Age]]&lt;41),"Youth","Adult")))</f>
        <v>Youth</v>
      </c>
    </row>
    <row r="3241" spans="1:13" x14ac:dyDescent="0.35">
      <c r="A3241">
        <v>221217636</v>
      </c>
      <c r="B3241" s="1">
        <v>44788</v>
      </c>
      <c r="C3241" s="1">
        <v>44788</v>
      </c>
      <c r="D3241" t="s">
        <v>24</v>
      </c>
      <c r="E3241" t="s">
        <v>84</v>
      </c>
      <c r="F3241">
        <v>21</v>
      </c>
      <c r="G3241" t="s">
        <v>14</v>
      </c>
      <c r="H3241" t="s">
        <v>15</v>
      </c>
      <c r="I3241" t="s">
        <v>59</v>
      </c>
      <c r="J3241" t="s">
        <v>6512</v>
      </c>
      <c r="K3241" t="s">
        <v>887</v>
      </c>
      <c r="L3241">
        <v>1330</v>
      </c>
      <c r="M3241" t="str">
        <f>IF(Crime_analysis[[#This Row],[Victim''s Age]]&lt;13,"Child",IF(AND(Crime_analysis[[#This Row],[Victim''s Age]]&gt;13,Crime_analysis[[#This Row],[Victim''s Age]]&lt;18),"Teenager",IF(AND(Crime_analysis[[#This Row],[Victim''s Age]]&gt;=18,Crime_analysis[[#This Row],[Victim''s Age]]&lt;41),"Youth","Adult")))</f>
        <v>Youth</v>
      </c>
    </row>
    <row r="3242" spans="1:13" x14ac:dyDescent="0.35">
      <c r="A3242">
        <v>220817499</v>
      </c>
      <c r="B3242" s="1">
        <v>44893</v>
      </c>
      <c r="C3242" s="1">
        <v>44892</v>
      </c>
      <c r="D3242" t="s">
        <v>141</v>
      </c>
      <c r="E3242" t="s">
        <v>50</v>
      </c>
      <c r="F3242">
        <v>66</v>
      </c>
      <c r="G3242" t="s">
        <v>14</v>
      </c>
      <c r="H3242" t="s">
        <v>221</v>
      </c>
      <c r="I3242" t="s">
        <v>16</v>
      </c>
      <c r="J3242" t="s">
        <v>6512</v>
      </c>
      <c r="K3242" t="s">
        <v>2989</v>
      </c>
      <c r="L3242">
        <v>1930</v>
      </c>
      <c r="M3242" t="str">
        <f>IF(Crime_analysis[[#This Row],[Victim''s Age]]&lt;13,"Child",IF(AND(Crime_analysis[[#This Row],[Victim''s Age]]&gt;13,Crime_analysis[[#This Row],[Victim''s Age]]&lt;18),"Teenager",IF(AND(Crime_analysis[[#This Row],[Victim''s Age]]&gt;=18,Crime_analysis[[#This Row],[Victim''s Age]]&lt;41),"Youth","Adult")))</f>
        <v>Adult</v>
      </c>
    </row>
    <row r="3243" spans="1:13" x14ac:dyDescent="0.35">
      <c r="A3243">
        <v>220813443</v>
      </c>
      <c r="B3243" s="1">
        <v>44791</v>
      </c>
      <c r="C3243" s="1">
        <v>44791</v>
      </c>
      <c r="D3243" t="s">
        <v>141</v>
      </c>
      <c r="E3243" t="s">
        <v>320</v>
      </c>
      <c r="F3243">
        <v>57</v>
      </c>
      <c r="G3243" t="s">
        <v>14</v>
      </c>
      <c r="H3243" t="s">
        <v>30</v>
      </c>
      <c r="I3243" t="s">
        <v>38</v>
      </c>
      <c r="J3243" t="s">
        <v>113</v>
      </c>
      <c r="K3243" t="s">
        <v>2990</v>
      </c>
      <c r="L3243">
        <v>1810</v>
      </c>
      <c r="M3243" t="str">
        <f>IF(Crime_analysis[[#This Row],[Victim''s Age]]&lt;13,"Child",IF(AND(Crime_analysis[[#This Row],[Victim''s Age]]&gt;13,Crime_analysis[[#This Row],[Victim''s Age]]&lt;18),"Teenager",IF(AND(Crime_analysis[[#This Row],[Victim''s Age]]&gt;=18,Crime_analysis[[#This Row],[Victim''s Age]]&lt;41),"Youth","Adult")))</f>
        <v>Adult</v>
      </c>
    </row>
    <row r="3244" spans="1:13" x14ac:dyDescent="0.35">
      <c r="A3244">
        <v>220415051</v>
      </c>
      <c r="B3244" s="1">
        <v>44869</v>
      </c>
      <c r="C3244" s="1">
        <v>44836</v>
      </c>
      <c r="D3244" t="s">
        <v>68</v>
      </c>
      <c r="E3244" t="s">
        <v>13</v>
      </c>
      <c r="F3244">
        <v>67</v>
      </c>
      <c r="G3244" t="s">
        <v>14</v>
      </c>
      <c r="H3244" t="s">
        <v>20</v>
      </c>
      <c r="I3244" t="s">
        <v>16</v>
      </c>
      <c r="J3244" t="s">
        <v>6512</v>
      </c>
      <c r="K3244" t="s">
        <v>2991</v>
      </c>
      <c r="L3244">
        <v>1300</v>
      </c>
      <c r="M3244" t="str">
        <f>IF(Crime_analysis[[#This Row],[Victim''s Age]]&lt;13,"Child",IF(AND(Crime_analysis[[#This Row],[Victim''s Age]]&gt;13,Crime_analysis[[#This Row],[Victim''s Age]]&lt;18),"Teenager",IF(AND(Crime_analysis[[#This Row],[Victim''s Age]]&gt;=18,Crime_analysis[[#This Row],[Victim''s Age]]&lt;41),"Youth","Adult")))</f>
        <v>Adult</v>
      </c>
    </row>
    <row r="3245" spans="1:13" x14ac:dyDescent="0.35">
      <c r="A3245">
        <v>220216528</v>
      </c>
      <c r="B3245" s="1">
        <v>44816</v>
      </c>
      <c r="C3245" s="1">
        <v>44816</v>
      </c>
      <c r="D3245" t="s">
        <v>26</v>
      </c>
      <c r="E3245" t="s">
        <v>415</v>
      </c>
      <c r="F3245">
        <v>36</v>
      </c>
      <c r="G3245" t="s">
        <v>19</v>
      </c>
      <c r="H3245" t="s">
        <v>20</v>
      </c>
      <c r="I3245" t="s">
        <v>59</v>
      </c>
      <c r="J3245" t="s">
        <v>78</v>
      </c>
      <c r="K3245" t="s">
        <v>285</v>
      </c>
      <c r="L3245">
        <v>1640</v>
      </c>
      <c r="M3245" t="str">
        <f>IF(Crime_analysis[[#This Row],[Victim''s Age]]&lt;13,"Child",IF(AND(Crime_analysis[[#This Row],[Victim''s Age]]&gt;13,Crime_analysis[[#This Row],[Victim''s Age]]&lt;18),"Teenager",IF(AND(Crime_analysis[[#This Row],[Victim''s Age]]&gt;=18,Crime_analysis[[#This Row],[Victim''s Age]]&lt;41),"Youth","Adult")))</f>
        <v>Youth</v>
      </c>
    </row>
    <row r="3246" spans="1:13" x14ac:dyDescent="0.35">
      <c r="A3246">
        <v>222110623</v>
      </c>
      <c r="B3246" s="1">
        <v>44728</v>
      </c>
      <c r="C3246" s="1">
        <v>44727</v>
      </c>
      <c r="D3246" t="s">
        <v>103</v>
      </c>
      <c r="E3246" t="s">
        <v>110</v>
      </c>
      <c r="F3246">
        <v>48</v>
      </c>
      <c r="G3246" t="s">
        <v>19</v>
      </c>
      <c r="H3246" t="s">
        <v>30</v>
      </c>
      <c r="I3246" t="s">
        <v>16</v>
      </c>
      <c r="J3246" t="s">
        <v>6512</v>
      </c>
      <c r="K3246" t="s">
        <v>2992</v>
      </c>
      <c r="L3246">
        <v>1245</v>
      </c>
      <c r="M3246" t="str">
        <f>IF(Crime_analysis[[#This Row],[Victim''s Age]]&lt;13,"Child",IF(AND(Crime_analysis[[#This Row],[Victim''s Age]]&gt;13,Crime_analysis[[#This Row],[Victim''s Age]]&lt;18),"Teenager",IF(AND(Crime_analysis[[#This Row],[Victim''s Age]]&gt;=18,Crime_analysis[[#This Row],[Victim''s Age]]&lt;41),"Youth","Adult")))</f>
        <v>Adult</v>
      </c>
    </row>
    <row r="3247" spans="1:13" x14ac:dyDescent="0.35">
      <c r="A3247">
        <v>231207869</v>
      </c>
      <c r="B3247" s="1">
        <v>44989</v>
      </c>
      <c r="C3247" s="1">
        <v>44797</v>
      </c>
      <c r="D3247" t="s">
        <v>24</v>
      </c>
      <c r="E3247" t="s">
        <v>13</v>
      </c>
      <c r="F3247">
        <v>24</v>
      </c>
      <c r="G3247" t="s">
        <v>19</v>
      </c>
      <c r="H3247" t="s">
        <v>20</v>
      </c>
      <c r="I3247" t="s">
        <v>16</v>
      </c>
      <c r="J3247" t="s">
        <v>6512</v>
      </c>
      <c r="K3247" t="s">
        <v>2993</v>
      </c>
      <c r="L3247">
        <v>1405</v>
      </c>
      <c r="M3247" t="str">
        <f>IF(Crime_analysis[[#This Row],[Victim''s Age]]&lt;13,"Child",IF(AND(Crime_analysis[[#This Row],[Victim''s Age]]&gt;13,Crime_analysis[[#This Row],[Victim''s Age]]&lt;18),"Teenager",IF(AND(Crime_analysis[[#This Row],[Victim''s Age]]&gt;=18,Crime_analysis[[#This Row],[Victim''s Age]]&lt;41),"Youth","Adult")))</f>
        <v>Youth</v>
      </c>
    </row>
    <row r="3248" spans="1:13" x14ac:dyDescent="0.35">
      <c r="A3248">
        <v>221223312</v>
      </c>
      <c r="B3248" s="1">
        <v>44860</v>
      </c>
      <c r="C3248" s="1">
        <v>44860</v>
      </c>
      <c r="D3248" t="s">
        <v>24</v>
      </c>
      <c r="E3248" t="s">
        <v>84</v>
      </c>
      <c r="F3248">
        <v>33</v>
      </c>
      <c r="G3248" t="s">
        <v>14</v>
      </c>
      <c r="H3248" t="s">
        <v>15</v>
      </c>
      <c r="I3248" t="s">
        <v>59</v>
      </c>
      <c r="J3248" t="s">
        <v>78</v>
      </c>
      <c r="K3248" t="s">
        <v>2994</v>
      </c>
      <c r="L3248">
        <v>1200</v>
      </c>
      <c r="M3248" t="str">
        <f>IF(Crime_analysis[[#This Row],[Victim''s Age]]&lt;13,"Child",IF(AND(Crime_analysis[[#This Row],[Victim''s Age]]&gt;13,Crime_analysis[[#This Row],[Victim''s Age]]&lt;18),"Teenager",IF(AND(Crime_analysis[[#This Row],[Victim''s Age]]&gt;=18,Crime_analysis[[#This Row],[Victim''s Age]]&lt;41),"Youth","Adult")))</f>
        <v>Youth</v>
      </c>
    </row>
    <row r="3249" spans="1:13" x14ac:dyDescent="0.35">
      <c r="A3249">
        <v>221718403</v>
      </c>
      <c r="B3249" s="1">
        <v>44924</v>
      </c>
      <c r="C3249" s="1">
        <v>44924</v>
      </c>
      <c r="D3249" t="s">
        <v>40</v>
      </c>
      <c r="E3249" t="s">
        <v>84</v>
      </c>
      <c r="F3249">
        <v>51</v>
      </c>
      <c r="G3249" t="s">
        <v>14</v>
      </c>
      <c r="H3249" t="s">
        <v>33</v>
      </c>
      <c r="I3249" t="s">
        <v>59</v>
      </c>
      <c r="J3249" t="s">
        <v>6512</v>
      </c>
      <c r="K3249" t="s">
        <v>393</v>
      </c>
      <c r="L3249">
        <v>1200</v>
      </c>
      <c r="M3249" t="str">
        <f>IF(Crime_analysis[[#This Row],[Victim''s Age]]&lt;13,"Child",IF(AND(Crime_analysis[[#This Row],[Victim''s Age]]&gt;13,Crime_analysis[[#This Row],[Victim''s Age]]&lt;18),"Teenager",IF(AND(Crime_analysis[[#This Row],[Victim''s Age]]&gt;=18,Crime_analysis[[#This Row],[Victim''s Age]]&lt;41),"Youth","Adult")))</f>
        <v>Adult</v>
      </c>
    </row>
    <row r="3250" spans="1:13" x14ac:dyDescent="0.35">
      <c r="A3250">
        <v>220618749</v>
      </c>
      <c r="B3250" s="1">
        <v>44872</v>
      </c>
      <c r="C3250" s="1">
        <v>44798</v>
      </c>
      <c r="D3250" t="s">
        <v>22</v>
      </c>
      <c r="E3250" t="s">
        <v>13</v>
      </c>
      <c r="F3250">
        <v>38</v>
      </c>
      <c r="G3250" t="s">
        <v>16</v>
      </c>
      <c r="H3250" t="s">
        <v>126</v>
      </c>
      <c r="I3250" t="s">
        <v>16</v>
      </c>
      <c r="J3250" t="s">
        <v>6512</v>
      </c>
      <c r="K3250" t="s">
        <v>1517</v>
      </c>
      <c r="L3250">
        <v>1925</v>
      </c>
      <c r="M3250" t="str">
        <f>IF(Crime_analysis[[#This Row],[Victim''s Age]]&lt;13,"Child",IF(AND(Crime_analysis[[#This Row],[Victim''s Age]]&gt;13,Crime_analysis[[#This Row],[Victim''s Age]]&lt;18),"Teenager",IF(AND(Crime_analysis[[#This Row],[Victim''s Age]]&gt;=18,Crime_analysis[[#This Row],[Victim''s Age]]&lt;41),"Youth","Adult")))</f>
        <v>Youth</v>
      </c>
    </row>
    <row r="3251" spans="1:13" x14ac:dyDescent="0.35">
      <c r="A3251">
        <v>220320997</v>
      </c>
      <c r="B3251" s="1">
        <v>44895</v>
      </c>
      <c r="C3251" s="1">
        <v>44893</v>
      </c>
      <c r="D3251" t="s">
        <v>12</v>
      </c>
      <c r="E3251" t="s">
        <v>56</v>
      </c>
      <c r="F3251">
        <v>50</v>
      </c>
      <c r="G3251" t="s">
        <v>19</v>
      </c>
      <c r="H3251" t="s">
        <v>15</v>
      </c>
      <c r="I3251" t="s">
        <v>16</v>
      </c>
      <c r="J3251" t="s">
        <v>6512</v>
      </c>
      <c r="K3251" t="s">
        <v>2995</v>
      </c>
      <c r="L3251">
        <v>1900</v>
      </c>
      <c r="M3251" t="str">
        <f>IF(Crime_analysis[[#This Row],[Victim''s Age]]&lt;13,"Child",IF(AND(Crime_analysis[[#This Row],[Victim''s Age]]&gt;13,Crime_analysis[[#This Row],[Victim''s Age]]&lt;18),"Teenager",IF(AND(Crime_analysis[[#This Row],[Victim''s Age]]&gt;=18,Crime_analysis[[#This Row],[Victim''s Age]]&lt;41),"Youth","Adult")))</f>
        <v>Adult</v>
      </c>
    </row>
    <row r="3252" spans="1:13" x14ac:dyDescent="0.35">
      <c r="A3252">
        <v>220416289</v>
      </c>
      <c r="B3252" s="1">
        <v>44908</v>
      </c>
      <c r="C3252" s="1">
        <v>44906</v>
      </c>
      <c r="D3252" t="s">
        <v>68</v>
      </c>
      <c r="E3252" t="s">
        <v>46</v>
      </c>
      <c r="F3252">
        <v>35</v>
      </c>
      <c r="G3252" t="s">
        <v>14</v>
      </c>
      <c r="H3252" t="s">
        <v>20</v>
      </c>
      <c r="I3252" t="s">
        <v>16</v>
      </c>
      <c r="J3252" t="s">
        <v>6512</v>
      </c>
      <c r="K3252" t="s">
        <v>2996</v>
      </c>
      <c r="L3252">
        <v>1200</v>
      </c>
      <c r="M3252" t="str">
        <f>IF(Crime_analysis[[#This Row],[Victim''s Age]]&lt;13,"Child",IF(AND(Crime_analysis[[#This Row],[Victim''s Age]]&gt;13,Crime_analysis[[#This Row],[Victim''s Age]]&lt;18),"Teenager",IF(AND(Crime_analysis[[#This Row],[Victim''s Age]]&gt;=18,Crime_analysis[[#This Row],[Victim''s Age]]&lt;41),"Youth","Adult")))</f>
        <v>Youth</v>
      </c>
    </row>
    <row r="3253" spans="1:13" x14ac:dyDescent="0.35">
      <c r="A3253">
        <v>221015008</v>
      </c>
      <c r="B3253" s="1">
        <v>44842</v>
      </c>
      <c r="C3253" s="1">
        <v>44842</v>
      </c>
      <c r="D3253" t="s">
        <v>77</v>
      </c>
      <c r="E3253" t="s">
        <v>2997</v>
      </c>
      <c r="F3253">
        <v>57</v>
      </c>
      <c r="G3253" t="s">
        <v>19</v>
      </c>
      <c r="H3253" t="s">
        <v>30</v>
      </c>
      <c r="I3253" t="s">
        <v>16</v>
      </c>
      <c r="J3253" t="s">
        <v>6512</v>
      </c>
      <c r="K3253" t="s">
        <v>2998</v>
      </c>
      <c r="L3253">
        <v>2200</v>
      </c>
      <c r="M3253" t="str">
        <f>IF(Crime_analysis[[#This Row],[Victim''s Age]]&lt;13,"Child",IF(AND(Crime_analysis[[#This Row],[Victim''s Age]]&gt;13,Crime_analysis[[#This Row],[Victim''s Age]]&lt;18),"Teenager",IF(AND(Crime_analysis[[#This Row],[Victim''s Age]]&gt;=18,Crime_analysis[[#This Row],[Victim''s Age]]&lt;41),"Youth","Adult")))</f>
        <v>Adult</v>
      </c>
    </row>
    <row r="3254" spans="1:13" x14ac:dyDescent="0.35">
      <c r="A3254">
        <v>221317375</v>
      </c>
      <c r="B3254" s="1">
        <v>44813</v>
      </c>
      <c r="C3254" s="1">
        <v>44813</v>
      </c>
      <c r="D3254" t="s">
        <v>52</v>
      </c>
      <c r="E3254" t="s">
        <v>50</v>
      </c>
      <c r="F3254">
        <v>19</v>
      </c>
      <c r="G3254" t="s">
        <v>19</v>
      </c>
      <c r="H3254" t="s">
        <v>33</v>
      </c>
      <c r="I3254" t="s">
        <v>16</v>
      </c>
      <c r="J3254" t="s">
        <v>6512</v>
      </c>
      <c r="K3254" t="s">
        <v>2999</v>
      </c>
      <c r="L3254">
        <v>500</v>
      </c>
      <c r="M3254" t="str">
        <f>IF(Crime_analysis[[#This Row],[Victim''s Age]]&lt;13,"Child",IF(AND(Crime_analysis[[#This Row],[Victim''s Age]]&gt;13,Crime_analysis[[#This Row],[Victim''s Age]]&lt;18),"Teenager",IF(AND(Crime_analysis[[#This Row],[Victim''s Age]]&gt;=18,Crime_analysis[[#This Row],[Victim''s Age]]&lt;41),"Youth","Adult")))</f>
        <v>Youth</v>
      </c>
    </row>
    <row r="3255" spans="1:13" x14ac:dyDescent="0.35">
      <c r="A3255">
        <v>220511500</v>
      </c>
      <c r="B3255" s="1">
        <v>44761</v>
      </c>
      <c r="C3255" s="1">
        <v>44761</v>
      </c>
      <c r="D3255" t="s">
        <v>146</v>
      </c>
      <c r="E3255" t="s">
        <v>158</v>
      </c>
      <c r="F3255">
        <v>47</v>
      </c>
      <c r="G3255" t="s">
        <v>19</v>
      </c>
      <c r="H3255" t="s">
        <v>33</v>
      </c>
      <c r="I3255" t="s">
        <v>38</v>
      </c>
      <c r="J3255" t="s">
        <v>6512</v>
      </c>
      <c r="K3255" t="s">
        <v>3000</v>
      </c>
      <c r="L3255">
        <v>1325</v>
      </c>
      <c r="M3255" t="str">
        <f>IF(Crime_analysis[[#This Row],[Victim''s Age]]&lt;13,"Child",IF(AND(Crime_analysis[[#This Row],[Victim''s Age]]&gt;13,Crime_analysis[[#This Row],[Victim''s Age]]&lt;18),"Teenager",IF(AND(Crime_analysis[[#This Row],[Victim''s Age]]&gt;=18,Crime_analysis[[#This Row],[Victim''s Age]]&lt;41),"Youth","Adult")))</f>
        <v>Adult</v>
      </c>
    </row>
    <row r="3256" spans="1:13" x14ac:dyDescent="0.35">
      <c r="A3256">
        <v>222000832</v>
      </c>
      <c r="B3256" s="1">
        <v>44772</v>
      </c>
      <c r="C3256" s="1">
        <v>44762</v>
      </c>
      <c r="D3256" t="s">
        <v>18</v>
      </c>
      <c r="E3256" t="s">
        <v>181</v>
      </c>
      <c r="F3256">
        <v>40</v>
      </c>
      <c r="G3256" t="s">
        <v>19</v>
      </c>
      <c r="H3256" t="s">
        <v>20</v>
      </c>
      <c r="I3256" t="s">
        <v>59</v>
      </c>
      <c r="J3256" t="s">
        <v>6512</v>
      </c>
      <c r="K3256" t="s">
        <v>774</v>
      </c>
      <c r="L3256">
        <v>2205</v>
      </c>
      <c r="M3256" t="str">
        <f>IF(Crime_analysis[[#This Row],[Victim''s Age]]&lt;13,"Child",IF(AND(Crime_analysis[[#This Row],[Victim''s Age]]&gt;13,Crime_analysis[[#This Row],[Victim''s Age]]&lt;18),"Teenager",IF(AND(Crime_analysis[[#This Row],[Victim''s Age]]&gt;=18,Crime_analysis[[#This Row],[Victim''s Age]]&lt;41),"Youth","Adult")))</f>
        <v>Youth</v>
      </c>
    </row>
    <row r="3257" spans="1:13" x14ac:dyDescent="0.35">
      <c r="A3257">
        <v>220510842</v>
      </c>
      <c r="B3257" s="1">
        <v>44743</v>
      </c>
      <c r="C3257" s="1">
        <v>44743</v>
      </c>
      <c r="D3257" t="s">
        <v>146</v>
      </c>
      <c r="E3257" t="s">
        <v>1980</v>
      </c>
      <c r="F3257">
        <v>69</v>
      </c>
      <c r="G3257" t="s">
        <v>19</v>
      </c>
      <c r="H3257" t="s">
        <v>30</v>
      </c>
      <c r="I3257" t="s">
        <v>59</v>
      </c>
      <c r="J3257" t="s">
        <v>6512</v>
      </c>
      <c r="K3257" t="s">
        <v>1597</v>
      </c>
      <c r="L3257">
        <v>1815</v>
      </c>
      <c r="M3257" t="str">
        <f>IF(Crime_analysis[[#This Row],[Victim''s Age]]&lt;13,"Child",IF(AND(Crime_analysis[[#This Row],[Victim''s Age]]&gt;13,Crime_analysis[[#This Row],[Victim''s Age]]&lt;18),"Teenager",IF(AND(Crime_analysis[[#This Row],[Victim''s Age]]&gt;=18,Crime_analysis[[#This Row],[Victim''s Age]]&lt;41),"Youth","Adult")))</f>
        <v>Adult</v>
      </c>
    </row>
    <row r="3258" spans="1:13" x14ac:dyDescent="0.35">
      <c r="A3258">
        <v>220612204</v>
      </c>
      <c r="B3258" s="1">
        <v>44732</v>
      </c>
      <c r="C3258" s="1">
        <v>44728</v>
      </c>
      <c r="D3258" t="s">
        <v>22</v>
      </c>
      <c r="E3258" t="s">
        <v>471</v>
      </c>
      <c r="F3258">
        <v>67</v>
      </c>
      <c r="G3258" t="s">
        <v>19</v>
      </c>
      <c r="H3258" t="s">
        <v>15</v>
      </c>
      <c r="I3258" t="s">
        <v>16</v>
      </c>
      <c r="J3258" t="s">
        <v>6512</v>
      </c>
      <c r="K3258" t="s">
        <v>3001</v>
      </c>
      <c r="L3258">
        <v>1940</v>
      </c>
      <c r="M3258" t="str">
        <f>IF(Crime_analysis[[#This Row],[Victim''s Age]]&lt;13,"Child",IF(AND(Crime_analysis[[#This Row],[Victim''s Age]]&gt;13,Crime_analysis[[#This Row],[Victim''s Age]]&lt;18),"Teenager",IF(AND(Crime_analysis[[#This Row],[Victim''s Age]]&gt;=18,Crime_analysis[[#This Row],[Victim''s Age]]&lt;41),"Youth","Adult")))</f>
        <v>Adult</v>
      </c>
    </row>
    <row r="3259" spans="1:13" x14ac:dyDescent="0.35">
      <c r="A3259">
        <v>220714919</v>
      </c>
      <c r="B3259" s="1">
        <v>44839</v>
      </c>
      <c r="C3259" s="1">
        <v>44837</v>
      </c>
      <c r="D3259" t="s">
        <v>45</v>
      </c>
      <c r="E3259" t="s">
        <v>150</v>
      </c>
      <c r="F3259">
        <v>34</v>
      </c>
      <c r="G3259" t="s">
        <v>14</v>
      </c>
      <c r="H3259" t="s">
        <v>15</v>
      </c>
      <c r="I3259" t="s">
        <v>16</v>
      </c>
      <c r="J3259" t="s">
        <v>6512</v>
      </c>
      <c r="K3259" t="s">
        <v>3002</v>
      </c>
      <c r="L3259">
        <v>1845</v>
      </c>
      <c r="M3259" t="str">
        <f>IF(Crime_analysis[[#This Row],[Victim''s Age]]&lt;13,"Child",IF(AND(Crime_analysis[[#This Row],[Victim''s Age]]&gt;13,Crime_analysis[[#This Row],[Victim''s Age]]&lt;18),"Teenager",IF(AND(Crime_analysis[[#This Row],[Victim''s Age]]&gt;=18,Crime_analysis[[#This Row],[Victim''s Age]]&lt;41),"Youth","Adult")))</f>
        <v>Youth</v>
      </c>
    </row>
    <row r="3260" spans="1:13" x14ac:dyDescent="0.35">
      <c r="A3260">
        <v>220915667</v>
      </c>
      <c r="B3260" s="1">
        <v>44867</v>
      </c>
      <c r="C3260" s="1">
        <v>44865</v>
      </c>
      <c r="D3260" t="s">
        <v>65</v>
      </c>
      <c r="E3260" t="s">
        <v>181</v>
      </c>
      <c r="F3260">
        <v>49</v>
      </c>
      <c r="G3260" t="s">
        <v>14</v>
      </c>
      <c r="H3260" t="s">
        <v>20</v>
      </c>
      <c r="I3260" t="s">
        <v>59</v>
      </c>
      <c r="J3260" t="s">
        <v>6512</v>
      </c>
      <c r="K3260" t="s">
        <v>940</v>
      </c>
      <c r="L3260">
        <v>1830</v>
      </c>
      <c r="M3260" t="str">
        <f>IF(Crime_analysis[[#This Row],[Victim''s Age]]&lt;13,"Child",IF(AND(Crime_analysis[[#This Row],[Victim''s Age]]&gt;13,Crime_analysis[[#This Row],[Victim''s Age]]&lt;18),"Teenager",IF(AND(Crime_analysis[[#This Row],[Victim''s Age]]&gt;=18,Crime_analysis[[#This Row],[Victim''s Age]]&lt;41),"Youth","Adult")))</f>
        <v>Adult</v>
      </c>
    </row>
    <row r="3261" spans="1:13" x14ac:dyDescent="0.35">
      <c r="A3261">
        <v>222018930</v>
      </c>
      <c r="B3261" s="1">
        <v>44831</v>
      </c>
      <c r="C3261" s="1">
        <v>44830</v>
      </c>
      <c r="D3261" t="s">
        <v>18</v>
      </c>
      <c r="E3261" t="s">
        <v>471</v>
      </c>
      <c r="F3261">
        <v>36</v>
      </c>
      <c r="G3261" t="s">
        <v>19</v>
      </c>
      <c r="H3261" t="s">
        <v>15</v>
      </c>
      <c r="I3261" t="s">
        <v>16</v>
      </c>
      <c r="J3261" t="s">
        <v>6512</v>
      </c>
      <c r="K3261" t="s">
        <v>3003</v>
      </c>
      <c r="L3261">
        <v>1531</v>
      </c>
      <c r="M3261" t="str">
        <f>IF(Crime_analysis[[#This Row],[Victim''s Age]]&lt;13,"Child",IF(AND(Crime_analysis[[#This Row],[Victim''s Age]]&gt;13,Crime_analysis[[#This Row],[Victim''s Age]]&lt;18),"Teenager",IF(AND(Crime_analysis[[#This Row],[Victim''s Age]]&gt;=18,Crime_analysis[[#This Row],[Victim''s Age]]&lt;41),"Youth","Adult")))</f>
        <v>Youth</v>
      </c>
    </row>
    <row r="3262" spans="1:13" x14ac:dyDescent="0.35">
      <c r="A3262">
        <v>220113707</v>
      </c>
      <c r="B3262" s="1">
        <v>44718</v>
      </c>
      <c r="C3262" s="1">
        <v>44696</v>
      </c>
      <c r="D3262" t="s">
        <v>42</v>
      </c>
      <c r="E3262" t="s">
        <v>13</v>
      </c>
      <c r="F3262">
        <v>75</v>
      </c>
      <c r="G3262" t="s">
        <v>14</v>
      </c>
      <c r="H3262" t="s">
        <v>33</v>
      </c>
      <c r="I3262" t="s">
        <v>16</v>
      </c>
      <c r="J3262" t="s">
        <v>6512</v>
      </c>
      <c r="K3262" t="s">
        <v>3004</v>
      </c>
      <c r="L3262">
        <v>900</v>
      </c>
      <c r="M3262" t="str">
        <f>IF(Crime_analysis[[#This Row],[Victim''s Age]]&lt;13,"Child",IF(AND(Crime_analysis[[#This Row],[Victim''s Age]]&gt;13,Crime_analysis[[#This Row],[Victim''s Age]]&lt;18),"Teenager",IF(AND(Crime_analysis[[#This Row],[Victim''s Age]]&gt;=18,Crime_analysis[[#This Row],[Victim''s Age]]&lt;41),"Youth","Adult")))</f>
        <v>Adult</v>
      </c>
    </row>
    <row r="3263" spans="1:13" x14ac:dyDescent="0.35">
      <c r="A3263">
        <v>220812503</v>
      </c>
      <c r="B3263" s="1">
        <v>44768</v>
      </c>
      <c r="C3263" s="1">
        <v>44768</v>
      </c>
      <c r="D3263" t="s">
        <v>141</v>
      </c>
      <c r="E3263" t="s">
        <v>56</v>
      </c>
      <c r="F3263">
        <v>33</v>
      </c>
      <c r="G3263" t="s">
        <v>19</v>
      </c>
      <c r="H3263" t="s">
        <v>20</v>
      </c>
      <c r="I3263" t="s">
        <v>270</v>
      </c>
      <c r="J3263" t="s">
        <v>6512</v>
      </c>
      <c r="K3263" t="s">
        <v>3005</v>
      </c>
      <c r="L3263">
        <v>1030</v>
      </c>
      <c r="M3263" t="str">
        <f>IF(Crime_analysis[[#This Row],[Victim''s Age]]&lt;13,"Child",IF(AND(Crime_analysis[[#This Row],[Victim''s Age]]&gt;13,Crime_analysis[[#This Row],[Victim''s Age]]&lt;18),"Teenager",IF(AND(Crime_analysis[[#This Row],[Victim''s Age]]&gt;=18,Crime_analysis[[#This Row],[Victim''s Age]]&lt;41),"Youth","Adult")))</f>
        <v>Youth</v>
      </c>
    </row>
    <row r="3264" spans="1:13" x14ac:dyDescent="0.35">
      <c r="A3264">
        <v>221911710</v>
      </c>
      <c r="B3264" s="1">
        <v>44750</v>
      </c>
      <c r="C3264" s="1">
        <v>44750</v>
      </c>
      <c r="D3264" t="s">
        <v>32</v>
      </c>
      <c r="E3264" t="s">
        <v>517</v>
      </c>
      <c r="F3264">
        <v>49</v>
      </c>
      <c r="G3264" t="s">
        <v>19</v>
      </c>
      <c r="H3264" t="s">
        <v>20</v>
      </c>
      <c r="I3264" t="s">
        <v>416</v>
      </c>
      <c r="J3264" t="s">
        <v>6512</v>
      </c>
      <c r="K3264" t="s">
        <v>3006</v>
      </c>
      <c r="L3264">
        <v>1230</v>
      </c>
      <c r="M3264" t="str">
        <f>IF(Crime_analysis[[#This Row],[Victim''s Age]]&lt;13,"Child",IF(AND(Crime_analysis[[#This Row],[Victim''s Age]]&gt;13,Crime_analysis[[#This Row],[Victim''s Age]]&lt;18),"Teenager",IF(AND(Crime_analysis[[#This Row],[Victim''s Age]]&gt;=18,Crime_analysis[[#This Row],[Victim''s Age]]&lt;41),"Youth","Adult")))</f>
        <v>Adult</v>
      </c>
    </row>
    <row r="3265" spans="1:13" x14ac:dyDescent="0.35">
      <c r="A3265">
        <v>221221238</v>
      </c>
      <c r="B3265" s="1">
        <v>44824</v>
      </c>
      <c r="C3265" s="1">
        <v>44821</v>
      </c>
      <c r="D3265" t="s">
        <v>24</v>
      </c>
      <c r="E3265" t="s">
        <v>50</v>
      </c>
      <c r="F3265">
        <v>39</v>
      </c>
      <c r="G3265" t="s">
        <v>19</v>
      </c>
      <c r="H3265" t="s">
        <v>20</v>
      </c>
      <c r="I3265" t="s">
        <v>16</v>
      </c>
      <c r="J3265" t="s">
        <v>6512</v>
      </c>
      <c r="K3265" t="s">
        <v>3007</v>
      </c>
      <c r="L3265">
        <v>1725</v>
      </c>
      <c r="M3265" t="str">
        <f>IF(Crime_analysis[[#This Row],[Victim''s Age]]&lt;13,"Child",IF(AND(Crime_analysis[[#This Row],[Victim''s Age]]&gt;13,Crime_analysis[[#This Row],[Victim''s Age]]&lt;18),"Teenager",IF(AND(Crime_analysis[[#This Row],[Victim''s Age]]&gt;=18,Crime_analysis[[#This Row],[Victim''s Age]]&lt;41),"Youth","Adult")))</f>
        <v>Youth</v>
      </c>
    </row>
    <row r="3266" spans="1:13" x14ac:dyDescent="0.35">
      <c r="A3266">
        <v>220614685</v>
      </c>
      <c r="B3266" s="1">
        <v>44788</v>
      </c>
      <c r="C3266" s="1">
        <v>44788</v>
      </c>
      <c r="D3266" t="s">
        <v>22</v>
      </c>
      <c r="E3266" t="s">
        <v>181</v>
      </c>
      <c r="F3266">
        <v>45</v>
      </c>
      <c r="G3266" t="s">
        <v>14</v>
      </c>
      <c r="H3266" t="s">
        <v>30</v>
      </c>
      <c r="I3266" t="s">
        <v>59</v>
      </c>
      <c r="J3266" t="s">
        <v>6512</v>
      </c>
      <c r="K3266" t="s">
        <v>3008</v>
      </c>
      <c r="L3266">
        <v>2330</v>
      </c>
      <c r="M3266" t="str">
        <f>IF(Crime_analysis[[#This Row],[Victim''s Age]]&lt;13,"Child",IF(AND(Crime_analysis[[#This Row],[Victim''s Age]]&gt;13,Crime_analysis[[#This Row],[Victim''s Age]]&lt;18),"Teenager",IF(AND(Crime_analysis[[#This Row],[Victim''s Age]]&gt;=18,Crime_analysis[[#This Row],[Victim''s Age]]&lt;41),"Youth","Adult")))</f>
        <v>Adult</v>
      </c>
    </row>
    <row r="3267" spans="1:13" x14ac:dyDescent="0.35">
      <c r="A3267">
        <v>220910301</v>
      </c>
      <c r="B3267" s="1">
        <v>44725</v>
      </c>
      <c r="C3267" s="1">
        <v>44720</v>
      </c>
      <c r="D3267" t="s">
        <v>65</v>
      </c>
      <c r="E3267" t="s">
        <v>13</v>
      </c>
      <c r="F3267">
        <v>29</v>
      </c>
      <c r="G3267" t="s">
        <v>19</v>
      </c>
      <c r="H3267" t="s">
        <v>30</v>
      </c>
      <c r="I3267" t="s">
        <v>16</v>
      </c>
      <c r="J3267" t="s">
        <v>6512</v>
      </c>
      <c r="K3267" t="s">
        <v>3009</v>
      </c>
      <c r="L3267">
        <v>1515</v>
      </c>
      <c r="M3267" t="str">
        <f>IF(Crime_analysis[[#This Row],[Victim''s Age]]&lt;13,"Child",IF(AND(Crime_analysis[[#This Row],[Victim''s Age]]&gt;13,Crime_analysis[[#This Row],[Victim''s Age]]&lt;18),"Teenager",IF(AND(Crime_analysis[[#This Row],[Victim''s Age]]&gt;=18,Crime_analysis[[#This Row],[Victim''s Age]]&lt;41),"Youth","Adult")))</f>
        <v>Youth</v>
      </c>
    </row>
    <row r="3268" spans="1:13" x14ac:dyDescent="0.35">
      <c r="A3268">
        <v>220713693</v>
      </c>
      <c r="B3268" s="1">
        <v>44807</v>
      </c>
      <c r="C3268" s="1">
        <v>44806</v>
      </c>
      <c r="D3268" t="s">
        <v>45</v>
      </c>
      <c r="E3268" t="s">
        <v>46</v>
      </c>
      <c r="F3268">
        <v>51</v>
      </c>
      <c r="G3268" t="s">
        <v>14</v>
      </c>
      <c r="H3268" t="s">
        <v>30</v>
      </c>
      <c r="I3268" t="s">
        <v>16</v>
      </c>
      <c r="J3268" t="s">
        <v>6512</v>
      </c>
      <c r="K3268" t="s">
        <v>3010</v>
      </c>
      <c r="L3268">
        <v>1</v>
      </c>
      <c r="M3268" t="str">
        <f>IF(Crime_analysis[[#This Row],[Victim''s Age]]&lt;13,"Child",IF(AND(Crime_analysis[[#This Row],[Victim''s Age]]&gt;13,Crime_analysis[[#This Row],[Victim''s Age]]&lt;18),"Teenager",IF(AND(Crime_analysis[[#This Row],[Victim''s Age]]&gt;=18,Crime_analysis[[#This Row],[Victim''s Age]]&lt;41),"Youth","Adult")))</f>
        <v>Adult</v>
      </c>
    </row>
    <row r="3269" spans="1:13" x14ac:dyDescent="0.35">
      <c r="A3269">
        <v>221610328</v>
      </c>
      <c r="B3269" s="1">
        <v>44753</v>
      </c>
      <c r="C3269" s="1">
        <v>44753</v>
      </c>
      <c r="D3269" t="s">
        <v>86</v>
      </c>
      <c r="E3269" t="s">
        <v>181</v>
      </c>
      <c r="F3269">
        <v>30</v>
      </c>
      <c r="G3269" t="s">
        <v>19</v>
      </c>
      <c r="H3269" t="s">
        <v>15</v>
      </c>
      <c r="I3269" t="s">
        <v>59</v>
      </c>
      <c r="J3269" t="s">
        <v>78</v>
      </c>
      <c r="K3269" t="s">
        <v>3011</v>
      </c>
      <c r="L3269">
        <v>410</v>
      </c>
      <c r="M3269" t="str">
        <f>IF(Crime_analysis[[#This Row],[Victim''s Age]]&lt;13,"Child",IF(AND(Crime_analysis[[#This Row],[Victim''s Age]]&gt;13,Crime_analysis[[#This Row],[Victim''s Age]]&lt;18),"Teenager",IF(AND(Crime_analysis[[#This Row],[Victim''s Age]]&gt;=18,Crime_analysis[[#This Row],[Victim''s Age]]&lt;41),"Youth","Adult")))</f>
        <v>Youth</v>
      </c>
    </row>
    <row r="3270" spans="1:13" x14ac:dyDescent="0.35">
      <c r="A3270">
        <v>220414086</v>
      </c>
      <c r="B3270" s="1">
        <v>44842</v>
      </c>
      <c r="C3270" s="1">
        <v>44842</v>
      </c>
      <c r="D3270" t="s">
        <v>68</v>
      </c>
      <c r="E3270" t="s">
        <v>687</v>
      </c>
      <c r="F3270">
        <v>67</v>
      </c>
      <c r="G3270" t="s">
        <v>19</v>
      </c>
      <c r="H3270" t="s">
        <v>20</v>
      </c>
      <c r="I3270" t="s">
        <v>270</v>
      </c>
      <c r="J3270" t="s">
        <v>6512</v>
      </c>
      <c r="K3270" t="s">
        <v>3012</v>
      </c>
      <c r="L3270">
        <v>915</v>
      </c>
      <c r="M3270" t="str">
        <f>IF(Crime_analysis[[#This Row],[Victim''s Age]]&lt;13,"Child",IF(AND(Crime_analysis[[#This Row],[Victim''s Age]]&gt;13,Crime_analysis[[#This Row],[Victim''s Age]]&lt;18),"Teenager",IF(AND(Crime_analysis[[#This Row],[Victim''s Age]]&gt;=18,Crime_analysis[[#This Row],[Victim''s Age]]&lt;41),"Youth","Adult")))</f>
        <v>Adult</v>
      </c>
    </row>
    <row r="3271" spans="1:13" x14ac:dyDescent="0.35">
      <c r="A3271">
        <v>221315815</v>
      </c>
      <c r="B3271" s="1">
        <v>44783</v>
      </c>
      <c r="C3271" s="1">
        <v>44783</v>
      </c>
      <c r="D3271" t="s">
        <v>52</v>
      </c>
      <c r="E3271" t="s">
        <v>13</v>
      </c>
      <c r="F3271">
        <v>55</v>
      </c>
      <c r="G3271" t="s">
        <v>14</v>
      </c>
      <c r="H3271" t="s">
        <v>15</v>
      </c>
      <c r="I3271" t="s">
        <v>16</v>
      </c>
      <c r="J3271" t="s">
        <v>6512</v>
      </c>
      <c r="K3271" t="s">
        <v>3013</v>
      </c>
      <c r="L3271">
        <v>700</v>
      </c>
      <c r="M3271" t="str">
        <f>IF(Crime_analysis[[#This Row],[Victim''s Age]]&lt;13,"Child",IF(AND(Crime_analysis[[#This Row],[Victim''s Age]]&gt;13,Crime_analysis[[#This Row],[Victim''s Age]]&lt;18),"Teenager",IF(AND(Crime_analysis[[#This Row],[Victim''s Age]]&gt;=18,Crime_analysis[[#This Row],[Victim''s Age]]&lt;41),"Youth","Adult")))</f>
        <v>Adult</v>
      </c>
    </row>
    <row r="3272" spans="1:13" x14ac:dyDescent="0.35">
      <c r="A3272">
        <v>220316395</v>
      </c>
      <c r="B3272" s="1">
        <v>44810</v>
      </c>
      <c r="C3272" s="1">
        <v>44807</v>
      </c>
      <c r="D3272" t="s">
        <v>12</v>
      </c>
      <c r="E3272" t="s">
        <v>13</v>
      </c>
      <c r="F3272">
        <v>42</v>
      </c>
      <c r="G3272" t="s">
        <v>14</v>
      </c>
      <c r="H3272" t="s">
        <v>20</v>
      </c>
      <c r="I3272" t="s">
        <v>16</v>
      </c>
      <c r="J3272" t="s">
        <v>6512</v>
      </c>
      <c r="K3272" t="s">
        <v>267</v>
      </c>
      <c r="L3272">
        <v>5</v>
      </c>
      <c r="M3272" t="str">
        <f>IF(Crime_analysis[[#This Row],[Victim''s Age]]&lt;13,"Child",IF(AND(Crime_analysis[[#This Row],[Victim''s Age]]&gt;13,Crime_analysis[[#This Row],[Victim''s Age]]&lt;18),"Teenager",IF(AND(Crime_analysis[[#This Row],[Victim''s Age]]&gt;=18,Crime_analysis[[#This Row],[Victim''s Age]]&lt;41),"Youth","Adult")))</f>
        <v>Adult</v>
      </c>
    </row>
    <row r="3273" spans="1:13" x14ac:dyDescent="0.35">
      <c r="A3273">
        <v>221219215</v>
      </c>
      <c r="B3273" s="1">
        <v>44812</v>
      </c>
      <c r="C3273" s="1">
        <v>44811</v>
      </c>
      <c r="D3273" t="s">
        <v>24</v>
      </c>
      <c r="E3273" t="s">
        <v>150</v>
      </c>
      <c r="F3273">
        <v>35</v>
      </c>
      <c r="G3273" t="s">
        <v>14</v>
      </c>
      <c r="H3273" t="s">
        <v>15</v>
      </c>
      <c r="I3273" t="s">
        <v>16</v>
      </c>
      <c r="J3273" t="s">
        <v>6512</v>
      </c>
      <c r="K3273" t="s">
        <v>530</v>
      </c>
      <c r="L3273">
        <v>1900</v>
      </c>
      <c r="M3273" t="str">
        <f>IF(Crime_analysis[[#This Row],[Victim''s Age]]&lt;13,"Child",IF(AND(Crime_analysis[[#This Row],[Victim''s Age]]&gt;13,Crime_analysis[[#This Row],[Victim''s Age]]&lt;18),"Teenager",IF(AND(Crime_analysis[[#This Row],[Victim''s Age]]&gt;=18,Crime_analysis[[#This Row],[Victim''s Age]]&lt;41),"Youth","Adult")))</f>
        <v>Youth</v>
      </c>
    </row>
    <row r="3274" spans="1:13" x14ac:dyDescent="0.35">
      <c r="A3274">
        <v>221822031</v>
      </c>
      <c r="B3274" s="1">
        <v>44906</v>
      </c>
      <c r="C3274" s="1">
        <v>44905</v>
      </c>
      <c r="D3274" t="s">
        <v>115</v>
      </c>
      <c r="E3274" t="s">
        <v>181</v>
      </c>
      <c r="F3274">
        <v>41</v>
      </c>
      <c r="G3274" t="s">
        <v>14</v>
      </c>
      <c r="H3274" t="s">
        <v>15</v>
      </c>
      <c r="I3274" t="s">
        <v>59</v>
      </c>
      <c r="J3274" t="s">
        <v>6512</v>
      </c>
      <c r="K3274" t="s">
        <v>3014</v>
      </c>
      <c r="L3274">
        <v>1300</v>
      </c>
      <c r="M3274" t="str">
        <f>IF(Crime_analysis[[#This Row],[Victim''s Age]]&lt;13,"Child",IF(AND(Crime_analysis[[#This Row],[Victim''s Age]]&gt;13,Crime_analysis[[#This Row],[Victim''s Age]]&lt;18),"Teenager",IF(AND(Crime_analysis[[#This Row],[Victim''s Age]]&gt;=18,Crime_analysis[[#This Row],[Victim''s Age]]&lt;41),"Youth","Adult")))</f>
        <v>Adult</v>
      </c>
    </row>
    <row r="3275" spans="1:13" x14ac:dyDescent="0.35">
      <c r="A3275">
        <v>220415552</v>
      </c>
      <c r="B3275" s="1">
        <v>44885</v>
      </c>
      <c r="C3275" s="1">
        <v>44885</v>
      </c>
      <c r="D3275" t="s">
        <v>68</v>
      </c>
      <c r="E3275" t="s">
        <v>687</v>
      </c>
      <c r="F3275">
        <v>37</v>
      </c>
      <c r="G3275" t="s">
        <v>19</v>
      </c>
      <c r="H3275" t="s">
        <v>20</v>
      </c>
      <c r="I3275" t="s">
        <v>59</v>
      </c>
      <c r="J3275" t="s">
        <v>6512</v>
      </c>
      <c r="K3275" t="s">
        <v>1632</v>
      </c>
      <c r="L3275">
        <v>200</v>
      </c>
      <c r="M3275" t="str">
        <f>IF(Crime_analysis[[#This Row],[Victim''s Age]]&lt;13,"Child",IF(AND(Crime_analysis[[#This Row],[Victim''s Age]]&gt;13,Crime_analysis[[#This Row],[Victim''s Age]]&lt;18),"Teenager",IF(AND(Crime_analysis[[#This Row],[Victim''s Age]]&gt;=18,Crime_analysis[[#This Row],[Victim''s Age]]&lt;41),"Youth","Adult")))</f>
        <v>Youth</v>
      </c>
    </row>
    <row r="3276" spans="1:13" x14ac:dyDescent="0.35">
      <c r="A3276">
        <v>220317849</v>
      </c>
      <c r="B3276" s="1">
        <v>44838</v>
      </c>
      <c r="C3276" s="1">
        <v>44835</v>
      </c>
      <c r="D3276" t="s">
        <v>12</v>
      </c>
      <c r="E3276" t="s">
        <v>13</v>
      </c>
      <c r="F3276">
        <v>51</v>
      </c>
      <c r="G3276" t="s">
        <v>14</v>
      </c>
      <c r="H3276" t="s">
        <v>15</v>
      </c>
      <c r="I3276" t="s">
        <v>16</v>
      </c>
      <c r="J3276" t="s">
        <v>6512</v>
      </c>
      <c r="K3276" t="s">
        <v>3015</v>
      </c>
      <c r="L3276">
        <v>1112</v>
      </c>
      <c r="M3276" t="str">
        <f>IF(Crime_analysis[[#This Row],[Victim''s Age]]&lt;13,"Child",IF(AND(Crime_analysis[[#This Row],[Victim''s Age]]&gt;13,Crime_analysis[[#This Row],[Victim''s Age]]&lt;18),"Teenager",IF(AND(Crime_analysis[[#This Row],[Victim''s Age]]&gt;=18,Crime_analysis[[#This Row],[Victim''s Age]]&lt;41),"Youth","Adult")))</f>
        <v>Adult</v>
      </c>
    </row>
    <row r="3277" spans="1:13" x14ac:dyDescent="0.35">
      <c r="A3277">
        <v>222015629</v>
      </c>
      <c r="B3277" s="1">
        <v>44834</v>
      </c>
      <c r="C3277" s="1">
        <v>44834</v>
      </c>
      <c r="D3277" t="s">
        <v>18</v>
      </c>
      <c r="E3277" t="s">
        <v>35</v>
      </c>
      <c r="F3277">
        <v>79</v>
      </c>
      <c r="G3277" t="s">
        <v>14</v>
      </c>
      <c r="H3277" t="s">
        <v>33</v>
      </c>
      <c r="I3277" t="s">
        <v>16</v>
      </c>
      <c r="J3277" t="s">
        <v>6512</v>
      </c>
      <c r="K3277" t="s">
        <v>3016</v>
      </c>
      <c r="L3277">
        <v>1200</v>
      </c>
      <c r="M3277" t="str">
        <f>IF(Crime_analysis[[#This Row],[Victim''s Age]]&lt;13,"Child",IF(AND(Crime_analysis[[#This Row],[Victim''s Age]]&gt;13,Crime_analysis[[#This Row],[Victim''s Age]]&lt;18),"Teenager",IF(AND(Crime_analysis[[#This Row],[Victim''s Age]]&gt;=18,Crime_analysis[[#This Row],[Victim''s Age]]&lt;41),"Youth","Adult")))</f>
        <v>Adult</v>
      </c>
    </row>
    <row r="3278" spans="1:13" x14ac:dyDescent="0.35">
      <c r="A3278">
        <v>221513128</v>
      </c>
      <c r="B3278" s="1">
        <v>44778</v>
      </c>
      <c r="C3278" s="1">
        <v>44778</v>
      </c>
      <c r="D3278" t="s">
        <v>29</v>
      </c>
      <c r="E3278" t="s">
        <v>204</v>
      </c>
      <c r="F3278">
        <v>56</v>
      </c>
      <c r="G3278" t="s">
        <v>19</v>
      </c>
      <c r="H3278" t="s">
        <v>33</v>
      </c>
      <c r="I3278" t="s">
        <v>16</v>
      </c>
      <c r="J3278" t="s">
        <v>6512</v>
      </c>
      <c r="K3278" t="s">
        <v>3017</v>
      </c>
      <c r="L3278">
        <v>830</v>
      </c>
      <c r="M3278" t="str">
        <f>IF(Crime_analysis[[#This Row],[Victim''s Age]]&lt;13,"Child",IF(AND(Crime_analysis[[#This Row],[Victim''s Age]]&gt;13,Crime_analysis[[#This Row],[Victim''s Age]]&lt;18),"Teenager",IF(AND(Crime_analysis[[#This Row],[Victim''s Age]]&gt;=18,Crime_analysis[[#This Row],[Victim''s Age]]&lt;41),"Youth","Adult")))</f>
        <v>Adult</v>
      </c>
    </row>
    <row r="3279" spans="1:13" x14ac:dyDescent="0.35">
      <c r="A3279">
        <v>220913710</v>
      </c>
      <c r="B3279" s="1">
        <v>44815</v>
      </c>
      <c r="C3279" s="1">
        <v>44814</v>
      </c>
      <c r="D3279" t="s">
        <v>65</v>
      </c>
      <c r="E3279" t="s">
        <v>687</v>
      </c>
      <c r="F3279">
        <v>15</v>
      </c>
      <c r="G3279" t="s">
        <v>19</v>
      </c>
      <c r="H3279" t="s">
        <v>20</v>
      </c>
      <c r="I3279" t="s">
        <v>2027</v>
      </c>
      <c r="J3279" t="s">
        <v>6512</v>
      </c>
      <c r="K3279" t="s">
        <v>3018</v>
      </c>
      <c r="L3279">
        <v>2000</v>
      </c>
      <c r="M3279" t="str">
        <f>IF(Crime_analysis[[#This Row],[Victim''s Age]]&lt;13,"Child",IF(AND(Crime_analysis[[#This Row],[Victim''s Age]]&gt;13,Crime_analysis[[#This Row],[Victim''s Age]]&lt;18),"Teenager",IF(AND(Crime_analysis[[#This Row],[Victim''s Age]]&gt;=18,Crime_analysis[[#This Row],[Victim''s Age]]&lt;41),"Youth","Adult")))</f>
        <v>Teenager</v>
      </c>
    </row>
    <row r="3280" spans="1:13" x14ac:dyDescent="0.35">
      <c r="A3280">
        <v>221917790</v>
      </c>
      <c r="B3280" s="1">
        <v>44905</v>
      </c>
      <c r="C3280" s="1">
        <v>44905</v>
      </c>
      <c r="D3280" t="s">
        <v>32</v>
      </c>
      <c r="E3280" t="s">
        <v>84</v>
      </c>
      <c r="F3280">
        <v>33</v>
      </c>
      <c r="G3280" t="s">
        <v>14</v>
      </c>
      <c r="H3280" t="s">
        <v>20</v>
      </c>
      <c r="I3280" t="s">
        <v>59</v>
      </c>
      <c r="J3280" t="s">
        <v>78</v>
      </c>
      <c r="K3280" t="s">
        <v>3019</v>
      </c>
      <c r="L3280">
        <v>2000</v>
      </c>
      <c r="M3280" t="str">
        <f>IF(Crime_analysis[[#This Row],[Victim''s Age]]&lt;13,"Child",IF(AND(Crime_analysis[[#This Row],[Victim''s Age]]&gt;13,Crime_analysis[[#This Row],[Victim''s Age]]&lt;18),"Teenager",IF(AND(Crime_analysis[[#This Row],[Victim''s Age]]&gt;=18,Crime_analysis[[#This Row],[Victim''s Age]]&lt;41),"Youth","Adult")))</f>
        <v>Youth</v>
      </c>
    </row>
    <row r="3281" spans="1:13" x14ac:dyDescent="0.35">
      <c r="A3281">
        <v>222114955</v>
      </c>
      <c r="B3281" s="1">
        <v>44837</v>
      </c>
      <c r="C3281" s="1">
        <v>44837</v>
      </c>
      <c r="D3281" t="s">
        <v>103</v>
      </c>
      <c r="E3281" t="s">
        <v>156</v>
      </c>
      <c r="F3281">
        <v>35</v>
      </c>
      <c r="G3281" t="s">
        <v>19</v>
      </c>
      <c r="H3281" t="s">
        <v>92</v>
      </c>
      <c r="I3281" t="s">
        <v>16</v>
      </c>
      <c r="J3281" t="s">
        <v>6512</v>
      </c>
      <c r="K3281" t="s">
        <v>3020</v>
      </c>
      <c r="L3281">
        <v>1445</v>
      </c>
      <c r="M3281" t="str">
        <f>IF(Crime_analysis[[#This Row],[Victim''s Age]]&lt;13,"Child",IF(AND(Crime_analysis[[#This Row],[Victim''s Age]]&gt;13,Crime_analysis[[#This Row],[Victim''s Age]]&lt;18),"Teenager",IF(AND(Crime_analysis[[#This Row],[Victim''s Age]]&gt;=18,Crime_analysis[[#This Row],[Victim''s Age]]&lt;41),"Youth","Adult")))</f>
        <v>Youth</v>
      </c>
    </row>
    <row r="3282" spans="1:13" x14ac:dyDescent="0.35">
      <c r="A3282">
        <v>220614040</v>
      </c>
      <c r="B3282" s="1">
        <v>44773</v>
      </c>
      <c r="C3282" s="1">
        <v>44749</v>
      </c>
      <c r="D3282" t="s">
        <v>22</v>
      </c>
      <c r="E3282" t="s">
        <v>56</v>
      </c>
      <c r="F3282">
        <v>21</v>
      </c>
      <c r="G3282" t="s">
        <v>14</v>
      </c>
      <c r="H3282" t="s">
        <v>30</v>
      </c>
      <c r="I3282" t="s">
        <v>16</v>
      </c>
      <c r="J3282" t="s">
        <v>6512</v>
      </c>
      <c r="K3282" t="s">
        <v>133</v>
      </c>
      <c r="L3282">
        <v>10</v>
      </c>
      <c r="M3282" t="str">
        <f>IF(Crime_analysis[[#This Row],[Victim''s Age]]&lt;13,"Child",IF(AND(Crime_analysis[[#This Row],[Victim''s Age]]&gt;13,Crime_analysis[[#This Row],[Victim''s Age]]&lt;18),"Teenager",IF(AND(Crime_analysis[[#This Row],[Victim''s Age]]&gt;=18,Crime_analysis[[#This Row],[Victim''s Age]]&lt;41),"Youth","Adult")))</f>
        <v>Youth</v>
      </c>
    </row>
    <row r="3283" spans="1:13" x14ac:dyDescent="0.35">
      <c r="A3283">
        <v>220811052</v>
      </c>
      <c r="B3283" s="1">
        <v>44732</v>
      </c>
      <c r="C3283" s="1">
        <v>44732</v>
      </c>
      <c r="D3283" t="s">
        <v>141</v>
      </c>
      <c r="E3283" t="s">
        <v>74</v>
      </c>
      <c r="F3283">
        <v>40</v>
      </c>
      <c r="G3283" t="s">
        <v>19</v>
      </c>
      <c r="H3283" t="s">
        <v>30</v>
      </c>
      <c r="I3283" t="s">
        <v>16</v>
      </c>
      <c r="J3283" t="s">
        <v>6512</v>
      </c>
      <c r="K3283" t="s">
        <v>3021</v>
      </c>
      <c r="L3283">
        <v>1030</v>
      </c>
      <c r="M3283" t="str">
        <f>IF(Crime_analysis[[#This Row],[Victim''s Age]]&lt;13,"Child",IF(AND(Crime_analysis[[#This Row],[Victim''s Age]]&gt;13,Crime_analysis[[#This Row],[Victim''s Age]]&lt;18),"Teenager",IF(AND(Crime_analysis[[#This Row],[Victim''s Age]]&gt;=18,Crime_analysis[[#This Row],[Victim''s Age]]&lt;41),"Youth","Adult")))</f>
        <v>Youth</v>
      </c>
    </row>
    <row r="3284" spans="1:13" x14ac:dyDescent="0.35">
      <c r="A3284">
        <v>221318592</v>
      </c>
      <c r="B3284" s="1">
        <v>44835</v>
      </c>
      <c r="C3284" s="1">
        <v>44835</v>
      </c>
      <c r="D3284" t="s">
        <v>52</v>
      </c>
      <c r="E3284" t="s">
        <v>687</v>
      </c>
      <c r="F3284">
        <v>68</v>
      </c>
      <c r="G3284" t="s">
        <v>19</v>
      </c>
      <c r="H3284" t="s">
        <v>15</v>
      </c>
      <c r="I3284" t="s">
        <v>270</v>
      </c>
      <c r="J3284" t="s">
        <v>6512</v>
      </c>
      <c r="K3284" t="s">
        <v>3022</v>
      </c>
      <c r="L3284">
        <v>1655</v>
      </c>
      <c r="M3284" t="str">
        <f>IF(Crime_analysis[[#This Row],[Victim''s Age]]&lt;13,"Child",IF(AND(Crime_analysis[[#This Row],[Victim''s Age]]&gt;13,Crime_analysis[[#This Row],[Victim''s Age]]&lt;18),"Teenager",IF(AND(Crime_analysis[[#This Row],[Victim''s Age]]&gt;=18,Crime_analysis[[#This Row],[Victim''s Age]]&lt;41),"Youth","Adult")))</f>
        <v>Adult</v>
      </c>
    </row>
    <row r="3285" spans="1:13" x14ac:dyDescent="0.35">
      <c r="A3285">
        <v>231010311</v>
      </c>
      <c r="B3285" s="1">
        <v>45091</v>
      </c>
      <c r="C3285" s="1">
        <v>44713</v>
      </c>
      <c r="D3285" t="s">
        <v>77</v>
      </c>
      <c r="E3285" t="s">
        <v>320</v>
      </c>
      <c r="F3285">
        <v>60</v>
      </c>
      <c r="G3285" t="s">
        <v>14</v>
      </c>
      <c r="H3285" t="s">
        <v>20</v>
      </c>
      <c r="I3285" t="s">
        <v>38</v>
      </c>
      <c r="J3285" t="s">
        <v>6512</v>
      </c>
      <c r="K3285" t="s">
        <v>2598</v>
      </c>
      <c r="L3285">
        <v>800</v>
      </c>
      <c r="M3285" t="str">
        <f>IF(Crime_analysis[[#This Row],[Victim''s Age]]&lt;13,"Child",IF(AND(Crime_analysis[[#This Row],[Victim''s Age]]&gt;13,Crime_analysis[[#This Row],[Victim''s Age]]&lt;18),"Teenager",IF(AND(Crime_analysis[[#This Row],[Victim''s Age]]&gt;=18,Crime_analysis[[#This Row],[Victim''s Age]]&lt;41),"Youth","Adult")))</f>
        <v>Adult</v>
      </c>
    </row>
    <row r="3286" spans="1:13" x14ac:dyDescent="0.35">
      <c r="A3286">
        <v>221320857</v>
      </c>
      <c r="B3286" s="1">
        <v>44878</v>
      </c>
      <c r="C3286" s="1">
        <v>44878</v>
      </c>
      <c r="D3286" t="s">
        <v>52</v>
      </c>
      <c r="E3286" t="s">
        <v>1368</v>
      </c>
      <c r="F3286">
        <v>23</v>
      </c>
      <c r="G3286" t="s">
        <v>14</v>
      </c>
      <c r="H3286" t="s">
        <v>20</v>
      </c>
      <c r="I3286" t="s">
        <v>59</v>
      </c>
      <c r="J3286" t="s">
        <v>6512</v>
      </c>
      <c r="K3286" t="s">
        <v>2620</v>
      </c>
      <c r="L3286">
        <v>1745</v>
      </c>
      <c r="M3286" t="str">
        <f>IF(Crime_analysis[[#This Row],[Victim''s Age]]&lt;13,"Child",IF(AND(Crime_analysis[[#This Row],[Victim''s Age]]&gt;13,Crime_analysis[[#This Row],[Victim''s Age]]&lt;18),"Teenager",IF(AND(Crime_analysis[[#This Row],[Victim''s Age]]&gt;=18,Crime_analysis[[#This Row],[Victim''s Age]]&lt;41),"Youth","Adult")))</f>
        <v>Youth</v>
      </c>
    </row>
    <row r="3287" spans="1:13" x14ac:dyDescent="0.35">
      <c r="A3287">
        <v>221512966</v>
      </c>
      <c r="B3287" s="1">
        <v>44774</v>
      </c>
      <c r="C3287" s="1">
        <v>44774</v>
      </c>
      <c r="D3287" t="s">
        <v>29</v>
      </c>
      <c r="E3287" t="s">
        <v>415</v>
      </c>
      <c r="F3287">
        <v>46</v>
      </c>
      <c r="G3287" t="s">
        <v>19</v>
      </c>
      <c r="H3287" t="s">
        <v>15</v>
      </c>
      <c r="I3287" t="s">
        <v>416</v>
      </c>
      <c r="J3287" t="s">
        <v>6512</v>
      </c>
      <c r="K3287" t="s">
        <v>3023</v>
      </c>
      <c r="L3287">
        <v>1930</v>
      </c>
      <c r="M3287" t="str">
        <f>IF(Crime_analysis[[#This Row],[Victim''s Age]]&lt;13,"Child",IF(AND(Crime_analysis[[#This Row],[Victim''s Age]]&gt;13,Crime_analysis[[#This Row],[Victim''s Age]]&lt;18),"Teenager",IF(AND(Crime_analysis[[#This Row],[Victim''s Age]]&gt;=18,Crime_analysis[[#This Row],[Victim''s Age]]&lt;41),"Youth","Adult")))</f>
        <v>Adult</v>
      </c>
    </row>
    <row r="3288" spans="1:13" x14ac:dyDescent="0.35">
      <c r="A3288">
        <v>221321797</v>
      </c>
      <c r="B3288" s="1">
        <v>44897</v>
      </c>
      <c r="C3288" s="1">
        <v>44897</v>
      </c>
      <c r="D3288" t="s">
        <v>52</v>
      </c>
      <c r="E3288" t="s">
        <v>13</v>
      </c>
      <c r="F3288">
        <v>31</v>
      </c>
      <c r="G3288" t="s">
        <v>14</v>
      </c>
      <c r="H3288" t="s">
        <v>20</v>
      </c>
      <c r="I3288" t="s">
        <v>16</v>
      </c>
      <c r="J3288" t="s">
        <v>6512</v>
      </c>
      <c r="K3288" t="s">
        <v>3024</v>
      </c>
      <c r="L3288">
        <v>100</v>
      </c>
      <c r="M3288" t="str">
        <f>IF(Crime_analysis[[#This Row],[Victim''s Age]]&lt;13,"Child",IF(AND(Crime_analysis[[#This Row],[Victim''s Age]]&gt;13,Crime_analysis[[#This Row],[Victim''s Age]]&lt;18),"Teenager",IF(AND(Crime_analysis[[#This Row],[Victim''s Age]]&gt;=18,Crime_analysis[[#This Row],[Victim''s Age]]&lt;41),"Youth","Adult")))</f>
        <v>Youth</v>
      </c>
    </row>
    <row r="3289" spans="1:13" x14ac:dyDescent="0.35">
      <c r="A3289">
        <v>221412793</v>
      </c>
      <c r="B3289" s="1">
        <v>44733</v>
      </c>
      <c r="C3289" s="1">
        <v>44732</v>
      </c>
      <c r="D3289" t="s">
        <v>120</v>
      </c>
      <c r="E3289" t="s">
        <v>150</v>
      </c>
      <c r="F3289">
        <v>30</v>
      </c>
      <c r="G3289" t="s">
        <v>19</v>
      </c>
      <c r="H3289" t="s">
        <v>30</v>
      </c>
      <c r="I3289" t="s">
        <v>16</v>
      </c>
      <c r="J3289" t="s">
        <v>6512</v>
      </c>
      <c r="K3289" t="s">
        <v>3025</v>
      </c>
      <c r="L3289">
        <v>530</v>
      </c>
      <c r="M3289" t="str">
        <f>IF(Crime_analysis[[#This Row],[Victim''s Age]]&lt;13,"Child",IF(AND(Crime_analysis[[#This Row],[Victim''s Age]]&gt;13,Crime_analysis[[#This Row],[Victim''s Age]]&lt;18),"Teenager",IF(AND(Crime_analysis[[#This Row],[Victim''s Age]]&gt;=18,Crime_analysis[[#This Row],[Victim''s Age]]&lt;41),"Youth","Adult")))</f>
        <v>Youth</v>
      </c>
    </row>
    <row r="3290" spans="1:13" x14ac:dyDescent="0.35">
      <c r="A3290">
        <v>230505189</v>
      </c>
      <c r="B3290" s="1">
        <v>44958</v>
      </c>
      <c r="C3290" s="1">
        <v>44906</v>
      </c>
      <c r="D3290" t="s">
        <v>146</v>
      </c>
      <c r="E3290" t="s">
        <v>46</v>
      </c>
      <c r="F3290">
        <v>59</v>
      </c>
      <c r="G3290" t="s">
        <v>19</v>
      </c>
      <c r="H3290" t="s">
        <v>92</v>
      </c>
      <c r="I3290" t="s">
        <v>16</v>
      </c>
      <c r="J3290" t="s">
        <v>6512</v>
      </c>
      <c r="K3290" t="s">
        <v>3026</v>
      </c>
      <c r="L3290">
        <v>1200</v>
      </c>
      <c r="M3290" t="str">
        <f>IF(Crime_analysis[[#This Row],[Victim''s Age]]&lt;13,"Child",IF(AND(Crime_analysis[[#This Row],[Victim''s Age]]&gt;13,Crime_analysis[[#This Row],[Victim''s Age]]&lt;18),"Teenager",IF(AND(Crime_analysis[[#This Row],[Victim''s Age]]&gt;=18,Crime_analysis[[#This Row],[Victim''s Age]]&lt;41),"Youth","Adult")))</f>
        <v>Adult</v>
      </c>
    </row>
    <row r="3291" spans="1:13" x14ac:dyDescent="0.35">
      <c r="A3291">
        <v>220914530</v>
      </c>
      <c r="B3291" s="1">
        <v>44836</v>
      </c>
      <c r="C3291" s="1">
        <v>44835</v>
      </c>
      <c r="D3291" t="s">
        <v>65</v>
      </c>
      <c r="E3291" t="s">
        <v>687</v>
      </c>
      <c r="F3291">
        <v>80</v>
      </c>
      <c r="G3291" t="s">
        <v>19</v>
      </c>
      <c r="H3291" t="s">
        <v>30</v>
      </c>
      <c r="I3291" t="s">
        <v>59</v>
      </c>
      <c r="J3291" t="s">
        <v>6512</v>
      </c>
      <c r="K3291" t="s">
        <v>2874</v>
      </c>
      <c r="L3291">
        <v>2000</v>
      </c>
      <c r="M3291" t="str">
        <f>IF(Crime_analysis[[#This Row],[Victim''s Age]]&lt;13,"Child",IF(AND(Crime_analysis[[#This Row],[Victim''s Age]]&gt;13,Crime_analysis[[#This Row],[Victim''s Age]]&lt;18),"Teenager",IF(AND(Crime_analysis[[#This Row],[Victim''s Age]]&gt;=18,Crime_analysis[[#This Row],[Victim''s Age]]&lt;41),"Youth","Adult")))</f>
        <v>Adult</v>
      </c>
    </row>
    <row r="3292" spans="1:13" x14ac:dyDescent="0.35">
      <c r="A3292">
        <v>221817031</v>
      </c>
      <c r="B3292" s="1">
        <v>44811</v>
      </c>
      <c r="C3292" s="1">
        <v>44811</v>
      </c>
      <c r="D3292" t="s">
        <v>115</v>
      </c>
      <c r="E3292" t="s">
        <v>35</v>
      </c>
      <c r="F3292">
        <v>76</v>
      </c>
      <c r="G3292" t="s">
        <v>14</v>
      </c>
      <c r="H3292" t="s">
        <v>15</v>
      </c>
      <c r="I3292" t="s">
        <v>16</v>
      </c>
      <c r="J3292" t="s">
        <v>6512</v>
      </c>
      <c r="K3292" t="s">
        <v>3027</v>
      </c>
      <c r="L3292">
        <v>15</v>
      </c>
      <c r="M3292" t="str">
        <f>IF(Crime_analysis[[#This Row],[Victim''s Age]]&lt;13,"Child",IF(AND(Crime_analysis[[#This Row],[Victim''s Age]]&gt;13,Crime_analysis[[#This Row],[Victim''s Age]]&lt;18),"Teenager",IF(AND(Crime_analysis[[#This Row],[Victim''s Age]]&gt;=18,Crime_analysis[[#This Row],[Victim''s Age]]&lt;41),"Youth","Adult")))</f>
        <v>Adult</v>
      </c>
    </row>
    <row r="3293" spans="1:13" x14ac:dyDescent="0.35">
      <c r="A3293">
        <v>221312991</v>
      </c>
      <c r="B3293" s="1">
        <v>44728</v>
      </c>
      <c r="C3293" s="1">
        <v>44715</v>
      </c>
      <c r="D3293" t="s">
        <v>52</v>
      </c>
      <c r="E3293" t="s">
        <v>13</v>
      </c>
      <c r="F3293">
        <v>29</v>
      </c>
      <c r="G3293" t="s">
        <v>14</v>
      </c>
      <c r="H3293" t="s">
        <v>20</v>
      </c>
      <c r="I3293" t="s">
        <v>16</v>
      </c>
      <c r="J3293" t="s">
        <v>6512</v>
      </c>
      <c r="K3293" t="s">
        <v>3028</v>
      </c>
      <c r="L3293">
        <v>1325</v>
      </c>
      <c r="M3293" t="str">
        <f>IF(Crime_analysis[[#This Row],[Victim''s Age]]&lt;13,"Child",IF(AND(Crime_analysis[[#This Row],[Victim''s Age]]&gt;13,Crime_analysis[[#This Row],[Victim''s Age]]&lt;18),"Teenager",IF(AND(Crime_analysis[[#This Row],[Victim''s Age]]&gt;=18,Crime_analysis[[#This Row],[Victim''s Age]]&lt;41),"Youth","Adult")))</f>
        <v>Youth</v>
      </c>
    </row>
    <row r="3294" spans="1:13" x14ac:dyDescent="0.35">
      <c r="A3294">
        <v>221516433</v>
      </c>
      <c r="B3294" s="1">
        <v>44857</v>
      </c>
      <c r="C3294" s="1">
        <v>44857</v>
      </c>
      <c r="D3294" t="s">
        <v>29</v>
      </c>
      <c r="E3294" t="s">
        <v>204</v>
      </c>
      <c r="F3294">
        <v>41</v>
      </c>
      <c r="G3294" t="s">
        <v>19</v>
      </c>
      <c r="H3294" t="s">
        <v>15</v>
      </c>
      <c r="I3294" t="s">
        <v>16</v>
      </c>
      <c r="J3294" t="s">
        <v>78</v>
      </c>
      <c r="K3294" t="s">
        <v>136</v>
      </c>
      <c r="L3294">
        <v>1315</v>
      </c>
      <c r="M3294" t="str">
        <f>IF(Crime_analysis[[#This Row],[Victim''s Age]]&lt;13,"Child",IF(AND(Crime_analysis[[#This Row],[Victim''s Age]]&gt;13,Crime_analysis[[#This Row],[Victim''s Age]]&lt;18),"Teenager",IF(AND(Crime_analysis[[#This Row],[Victim''s Age]]&gt;=18,Crime_analysis[[#This Row],[Victim''s Age]]&lt;41),"Youth","Adult")))</f>
        <v>Adult</v>
      </c>
    </row>
    <row r="3295" spans="1:13" x14ac:dyDescent="0.35">
      <c r="A3295">
        <v>221012845</v>
      </c>
      <c r="B3295" s="1">
        <v>44788</v>
      </c>
      <c r="C3295" s="1">
        <v>44788</v>
      </c>
      <c r="D3295" t="s">
        <v>77</v>
      </c>
      <c r="E3295" t="s">
        <v>84</v>
      </c>
      <c r="F3295">
        <v>31</v>
      </c>
      <c r="G3295" t="s">
        <v>14</v>
      </c>
      <c r="H3295" t="s">
        <v>20</v>
      </c>
      <c r="I3295" t="s">
        <v>59</v>
      </c>
      <c r="J3295" t="s">
        <v>6512</v>
      </c>
      <c r="K3295" t="s">
        <v>1286</v>
      </c>
      <c r="L3295">
        <v>950</v>
      </c>
      <c r="M3295" t="str">
        <f>IF(Crime_analysis[[#This Row],[Victim''s Age]]&lt;13,"Child",IF(AND(Crime_analysis[[#This Row],[Victim''s Age]]&gt;13,Crime_analysis[[#This Row],[Victim''s Age]]&lt;18),"Teenager",IF(AND(Crime_analysis[[#This Row],[Victim''s Age]]&gt;=18,Crime_analysis[[#This Row],[Victim''s Age]]&lt;41),"Youth","Adult")))</f>
        <v>Youth</v>
      </c>
    </row>
    <row r="3296" spans="1:13" x14ac:dyDescent="0.35">
      <c r="A3296">
        <v>221013749</v>
      </c>
      <c r="B3296" s="1">
        <v>44811</v>
      </c>
      <c r="C3296" s="1">
        <v>44810</v>
      </c>
      <c r="D3296" t="s">
        <v>77</v>
      </c>
      <c r="E3296" t="s">
        <v>50</v>
      </c>
      <c r="F3296">
        <v>44</v>
      </c>
      <c r="G3296" t="s">
        <v>14</v>
      </c>
      <c r="H3296" t="s">
        <v>30</v>
      </c>
      <c r="I3296" t="s">
        <v>16</v>
      </c>
      <c r="J3296" t="s">
        <v>6512</v>
      </c>
      <c r="K3296" t="s">
        <v>3029</v>
      </c>
      <c r="L3296">
        <v>1730</v>
      </c>
      <c r="M3296" t="str">
        <f>IF(Crime_analysis[[#This Row],[Victim''s Age]]&lt;13,"Child",IF(AND(Crime_analysis[[#This Row],[Victim''s Age]]&gt;13,Crime_analysis[[#This Row],[Victim''s Age]]&lt;18),"Teenager",IF(AND(Crime_analysis[[#This Row],[Victim''s Age]]&gt;=18,Crime_analysis[[#This Row],[Victim''s Age]]&lt;41),"Youth","Adult")))</f>
        <v>Adult</v>
      </c>
    </row>
    <row r="3297" spans="1:13" x14ac:dyDescent="0.35">
      <c r="A3297">
        <v>220416068</v>
      </c>
      <c r="B3297" s="1">
        <v>44901</v>
      </c>
      <c r="C3297" s="1">
        <v>44901</v>
      </c>
      <c r="D3297" t="s">
        <v>68</v>
      </c>
      <c r="E3297" t="s">
        <v>84</v>
      </c>
      <c r="F3297">
        <v>88</v>
      </c>
      <c r="G3297" t="s">
        <v>14</v>
      </c>
      <c r="H3297" t="s">
        <v>33</v>
      </c>
      <c r="I3297" t="s">
        <v>59</v>
      </c>
      <c r="J3297" t="s">
        <v>6512</v>
      </c>
      <c r="K3297" t="s">
        <v>1900</v>
      </c>
      <c r="L3297">
        <v>1630</v>
      </c>
      <c r="M3297" t="str">
        <f>IF(Crime_analysis[[#This Row],[Victim''s Age]]&lt;13,"Child",IF(AND(Crime_analysis[[#This Row],[Victim''s Age]]&gt;13,Crime_analysis[[#This Row],[Victim''s Age]]&lt;18),"Teenager",IF(AND(Crime_analysis[[#This Row],[Victim''s Age]]&gt;=18,Crime_analysis[[#This Row],[Victim''s Age]]&lt;41),"Youth","Adult")))</f>
        <v>Adult</v>
      </c>
    </row>
    <row r="3298" spans="1:13" x14ac:dyDescent="0.35">
      <c r="A3298">
        <v>221218455</v>
      </c>
      <c r="B3298" s="1">
        <v>44799</v>
      </c>
      <c r="C3298" s="1">
        <v>44799</v>
      </c>
      <c r="D3298" t="s">
        <v>24</v>
      </c>
      <c r="E3298" t="s">
        <v>517</v>
      </c>
      <c r="F3298">
        <v>32</v>
      </c>
      <c r="G3298" t="s">
        <v>19</v>
      </c>
      <c r="H3298" t="s">
        <v>20</v>
      </c>
      <c r="I3298" t="s">
        <v>1869</v>
      </c>
      <c r="J3298" t="s">
        <v>6512</v>
      </c>
      <c r="K3298" t="s">
        <v>3030</v>
      </c>
      <c r="L3298">
        <v>2115</v>
      </c>
      <c r="M3298" t="str">
        <f>IF(Crime_analysis[[#This Row],[Victim''s Age]]&lt;13,"Child",IF(AND(Crime_analysis[[#This Row],[Victim''s Age]]&gt;13,Crime_analysis[[#This Row],[Victim''s Age]]&lt;18),"Teenager",IF(AND(Crime_analysis[[#This Row],[Victim''s Age]]&gt;=18,Crime_analysis[[#This Row],[Victim''s Age]]&lt;41),"Youth","Adult")))</f>
        <v>Youth</v>
      </c>
    </row>
    <row r="3299" spans="1:13" x14ac:dyDescent="0.35">
      <c r="A3299">
        <v>221113261</v>
      </c>
      <c r="B3299" s="1">
        <v>44802</v>
      </c>
      <c r="C3299" s="1">
        <v>44783</v>
      </c>
      <c r="D3299" t="s">
        <v>61</v>
      </c>
      <c r="E3299" t="s">
        <v>13</v>
      </c>
      <c r="F3299">
        <v>62</v>
      </c>
      <c r="G3299" t="s">
        <v>19</v>
      </c>
      <c r="H3299" t="s">
        <v>30</v>
      </c>
      <c r="I3299" t="s">
        <v>16</v>
      </c>
      <c r="J3299" t="s">
        <v>6512</v>
      </c>
      <c r="K3299" t="s">
        <v>3031</v>
      </c>
      <c r="L3299">
        <v>650</v>
      </c>
      <c r="M3299" t="str">
        <f>IF(Crime_analysis[[#This Row],[Victim''s Age]]&lt;13,"Child",IF(AND(Crime_analysis[[#This Row],[Victim''s Age]]&gt;13,Crime_analysis[[#This Row],[Victim''s Age]]&lt;18),"Teenager",IF(AND(Crime_analysis[[#This Row],[Victim''s Age]]&gt;=18,Crime_analysis[[#This Row],[Victim''s Age]]&lt;41),"Youth","Adult")))</f>
        <v>Adult</v>
      </c>
    </row>
    <row r="3300" spans="1:13" x14ac:dyDescent="0.35">
      <c r="A3300">
        <v>221701114</v>
      </c>
      <c r="B3300" s="1">
        <v>44825</v>
      </c>
      <c r="C3300" s="1">
        <v>44825</v>
      </c>
      <c r="D3300" t="s">
        <v>40</v>
      </c>
      <c r="E3300" t="s">
        <v>181</v>
      </c>
      <c r="F3300">
        <v>49</v>
      </c>
      <c r="G3300" t="s">
        <v>14</v>
      </c>
      <c r="H3300" t="s">
        <v>20</v>
      </c>
      <c r="I3300" t="s">
        <v>270</v>
      </c>
      <c r="J3300" t="s">
        <v>78</v>
      </c>
      <c r="K3300" t="s">
        <v>3032</v>
      </c>
      <c r="L3300">
        <v>1115</v>
      </c>
      <c r="M3300" t="str">
        <f>IF(Crime_analysis[[#This Row],[Victim''s Age]]&lt;13,"Child",IF(AND(Crime_analysis[[#This Row],[Victim''s Age]]&gt;13,Crime_analysis[[#This Row],[Victim''s Age]]&lt;18),"Teenager",IF(AND(Crime_analysis[[#This Row],[Victim''s Age]]&gt;=18,Crime_analysis[[#This Row],[Victim''s Age]]&lt;41),"Youth","Adult")))</f>
        <v>Adult</v>
      </c>
    </row>
    <row r="3301" spans="1:13" x14ac:dyDescent="0.35">
      <c r="A3301">
        <v>221714539</v>
      </c>
      <c r="B3301" s="1">
        <v>44844</v>
      </c>
      <c r="C3301" s="1">
        <v>44840</v>
      </c>
      <c r="D3301" t="s">
        <v>40</v>
      </c>
      <c r="E3301" t="s">
        <v>13</v>
      </c>
      <c r="F3301">
        <v>28</v>
      </c>
      <c r="G3301" t="s">
        <v>14</v>
      </c>
      <c r="H3301" t="s">
        <v>20</v>
      </c>
      <c r="I3301" t="s">
        <v>16</v>
      </c>
      <c r="J3301" t="s">
        <v>6512</v>
      </c>
      <c r="K3301" t="s">
        <v>3033</v>
      </c>
      <c r="L3301">
        <v>800</v>
      </c>
      <c r="M3301" t="str">
        <f>IF(Crime_analysis[[#This Row],[Victim''s Age]]&lt;13,"Child",IF(AND(Crime_analysis[[#This Row],[Victim''s Age]]&gt;13,Crime_analysis[[#This Row],[Victim''s Age]]&lt;18),"Teenager",IF(AND(Crime_analysis[[#This Row],[Victim''s Age]]&gt;=18,Crime_analysis[[#This Row],[Victim''s Age]]&lt;41),"Youth","Adult")))</f>
        <v>Youth</v>
      </c>
    </row>
    <row r="3302" spans="1:13" x14ac:dyDescent="0.35">
      <c r="A3302">
        <v>221217598</v>
      </c>
      <c r="B3302" s="1">
        <v>44787</v>
      </c>
      <c r="C3302" s="1">
        <v>44787</v>
      </c>
      <c r="D3302" t="s">
        <v>24</v>
      </c>
      <c r="E3302" t="s">
        <v>56</v>
      </c>
      <c r="F3302">
        <v>48</v>
      </c>
      <c r="G3302" t="s">
        <v>19</v>
      </c>
      <c r="H3302" t="s">
        <v>20</v>
      </c>
      <c r="I3302" t="s">
        <v>16</v>
      </c>
      <c r="J3302" t="s">
        <v>113</v>
      </c>
      <c r="K3302" t="s">
        <v>3034</v>
      </c>
      <c r="L3302">
        <v>505</v>
      </c>
      <c r="M3302" t="str">
        <f>IF(Crime_analysis[[#This Row],[Victim''s Age]]&lt;13,"Child",IF(AND(Crime_analysis[[#This Row],[Victim''s Age]]&gt;13,Crime_analysis[[#This Row],[Victim''s Age]]&lt;18),"Teenager",IF(AND(Crime_analysis[[#This Row],[Victim''s Age]]&gt;=18,Crime_analysis[[#This Row],[Victim''s Age]]&lt;41),"Youth","Adult")))</f>
        <v>Adult</v>
      </c>
    </row>
    <row r="3303" spans="1:13" x14ac:dyDescent="0.35">
      <c r="A3303">
        <v>231008105</v>
      </c>
      <c r="B3303" s="1">
        <v>45033</v>
      </c>
      <c r="C3303" s="1">
        <v>44851</v>
      </c>
      <c r="D3303" t="s">
        <v>77</v>
      </c>
      <c r="E3303" t="s">
        <v>13</v>
      </c>
      <c r="F3303">
        <v>28</v>
      </c>
      <c r="G3303" t="s">
        <v>19</v>
      </c>
      <c r="H3303" t="s">
        <v>20</v>
      </c>
      <c r="I3303" t="s">
        <v>16</v>
      </c>
      <c r="J3303" t="s">
        <v>6512</v>
      </c>
      <c r="K3303" t="s">
        <v>3035</v>
      </c>
      <c r="L3303">
        <v>1730</v>
      </c>
      <c r="M3303" t="str">
        <f>IF(Crime_analysis[[#This Row],[Victim''s Age]]&lt;13,"Child",IF(AND(Crime_analysis[[#This Row],[Victim''s Age]]&gt;13,Crime_analysis[[#This Row],[Victim''s Age]]&lt;18),"Teenager",IF(AND(Crime_analysis[[#This Row],[Victim''s Age]]&gt;=18,Crime_analysis[[#This Row],[Victim''s Age]]&lt;41),"Youth","Adult")))</f>
        <v>Youth</v>
      </c>
    </row>
    <row r="3304" spans="1:13" x14ac:dyDescent="0.35">
      <c r="A3304">
        <v>220319482</v>
      </c>
      <c r="B3304" s="1">
        <v>44867</v>
      </c>
      <c r="C3304" s="1">
        <v>44865</v>
      </c>
      <c r="D3304" t="s">
        <v>12</v>
      </c>
      <c r="E3304" t="s">
        <v>56</v>
      </c>
      <c r="F3304">
        <v>32</v>
      </c>
      <c r="G3304" t="s">
        <v>14</v>
      </c>
      <c r="H3304" t="s">
        <v>15</v>
      </c>
      <c r="I3304" t="s">
        <v>16</v>
      </c>
      <c r="J3304" t="s">
        <v>6512</v>
      </c>
      <c r="K3304" t="s">
        <v>3036</v>
      </c>
      <c r="L3304">
        <v>1000</v>
      </c>
      <c r="M3304" t="str">
        <f>IF(Crime_analysis[[#This Row],[Victim''s Age]]&lt;13,"Child",IF(AND(Crime_analysis[[#This Row],[Victim''s Age]]&gt;13,Crime_analysis[[#This Row],[Victim''s Age]]&lt;18),"Teenager",IF(AND(Crime_analysis[[#This Row],[Victim''s Age]]&gt;=18,Crime_analysis[[#This Row],[Victim''s Age]]&lt;41),"Youth","Adult")))</f>
        <v>Youth</v>
      </c>
    </row>
    <row r="3305" spans="1:13" x14ac:dyDescent="0.35">
      <c r="A3305">
        <v>220917663</v>
      </c>
      <c r="B3305" s="1">
        <v>44921</v>
      </c>
      <c r="C3305" s="1">
        <v>44921</v>
      </c>
      <c r="D3305" t="s">
        <v>65</v>
      </c>
      <c r="E3305" t="s">
        <v>160</v>
      </c>
      <c r="F3305">
        <v>26</v>
      </c>
      <c r="G3305" t="s">
        <v>14</v>
      </c>
      <c r="H3305" t="s">
        <v>15</v>
      </c>
      <c r="I3305" t="s">
        <v>59</v>
      </c>
      <c r="J3305" t="s">
        <v>78</v>
      </c>
      <c r="K3305" t="s">
        <v>3037</v>
      </c>
      <c r="L3305">
        <v>1</v>
      </c>
      <c r="M3305" t="str">
        <f>IF(Crime_analysis[[#This Row],[Victim''s Age]]&lt;13,"Child",IF(AND(Crime_analysis[[#This Row],[Victim''s Age]]&gt;13,Crime_analysis[[#This Row],[Victim''s Age]]&lt;18),"Teenager",IF(AND(Crime_analysis[[#This Row],[Victim''s Age]]&gt;=18,Crime_analysis[[#This Row],[Victim''s Age]]&lt;41),"Youth","Adult")))</f>
        <v>Youth</v>
      </c>
    </row>
    <row r="3306" spans="1:13" x14ac:dyDescent="0.35">
      <c r="A3306">
        <v>222112895</v>
      </c>
      <c r="B3306" s="1">
        <v>44784</v>
      </c>
      <c r="C3306" s="1">
        <v>44784</v>
      </c>
      <c r="D3306" t="s">
        <v>103</v>
      </c>
      <c r="E3306" t="s">
        <v>74</v>
      </c>
      <c r="F3306">
        <v>18</v>
      </c>
      <c r="G3306" t="s">
        <v>14</v>
      </c>
      <c r="H3306" t="s">
        <v>20</v>
      </c>
      <c r="I3306" t="s">
        <v>16</v>
      </c>
      <c r="J3306" t="s">
        <v>6512</v>
      </c>
      <c r="K3306" t="s">
        <v>3038</v>
      </c>
      <c r="L3306">
        <v>1200</v>
      </c>
      <c r="M3306" t="str">
        <f>IF(Crime_analysis[[#This Row],[Victim''s Age]]&lt;13,"Child",IF(AND(Crime_analysis[[#This Row],[Victim''s Age]]&gt;13,Crime_analysis[[#This Row],[Victim''s Age]]&lt;18),"Teenager",IF(AND(Crime_analysis[[#This Row],[Victim''s Age]]&gt;=18,Crime_analysis[[#This Row],[Victim''s Age]]&lt;41),"Youth","Adult")))</f>
        <v>Youth</v>
      </c>
    </row>
    <row r="3307" spans="1:13" x14ac:dyDescent="0.35">
      <c r="A3307">
        <v>220416004</v>
      </c>
      <c r="B3307" s="1">
        <v>44900</v>
      </c>
      <c r="C3307" s="1">
        <v>44900</v>
      </c>
      <c r="D3307" t="s">
        <v>68</v>
      </c>
      <c r="E3307" t="s">
        <v>415</v>
      </c>
      <c r="F3307">
        <v>38</v>
      </c>
      <c r="G3307" t="s">
        <v>14</v>
      </c>
      <c r="H3307" t="s">
        <v>20</v>
      </c>
      <c r="I3307" t="s">
        <v>416</v>
      </c>
      <c r="J3307" t="s">
        <v>6512</v>
      </c>
      <c r="K3307" t="s">
        <v>3039</v>
      </c>
      <c r="L3307">
        <v>100</v>
      </c>
      <c r="M3307" t="str">
        <f>IF(Crime_analysis[[#This Row],[Victim''s Age]]&lt;13,"Child",IF(AND(Crime_analysis[[#This Row],[Victim''s Age]]&gt;13,Crime_analysis[[#This Row],[Victim''s Age]]&lt;18),"Teenager",IF(AND(Crime_analysis[[#This Row],[Victim''s Age]]&gt;=18,Crime_analysis[[#This Row],[Victim''s Age]]&lt;41),"Youth","Adult")))</f>
        <v>Youth</v>
      </c>
    </row>
    <row r="3308" spans="1:13" x14ac:dyDescent="0.35">
      <c r="A3308">
        <v>221421226</v>
      </c>
      <c r="B3308" s="1">
        <v>44916</v>
      </c>
      <c r="C3308" s="1">
        <v>44905</v>
      </c>
      <c r="D3308" t="s">
        <v>120</v>
      </c>
      <c r="E3308" t="s">
        <v>56</v>
      </c>
      <c r="F3308">
        <v>25</v>
      </c>
      <c r="G3308" t="s">
        <v>14</v>
      </c>
      <c r="H3308" t="s">
        <v>30</v>
      </c>
      <c r="I3308" t="s">
        <v>16</v>
      </c>
      <c r="J3308" t="s">
        <v>6512</v>
      </c>
      <c r="K3308" t="s">
        <v>217</v>
      </c>
      <c r="L3308">
        <v>1000</v>
      </c>
      <c r="M3308" t="str">
        <f>IF(Crime_analysis[[#This Row],[Victim''s Age]]&lt;13,"Child",IF(AND(Crime_analysis[[#This Row],[Victim''s Age]]&gt;13,Crime_analysis[[#This Row],[Victim''s Age]]&lt;18),"Teenager",IF(AND(Crime_analysis[[#This Row],[Victim''s Age]]&gt;=18,Crime_analysis[[#This Row],[Victim''s Age]]&lt;41),"Youth","Adult")))</f>
        <v>Youth</v>
      </c>
    </row>
    <row r="3309" spans="1:13" x14ac:dyDescent="0.35">
      <c r="A3309">
        <v>221713622</v>
      </c>
      <c r="B3309" s="1">
        <v>44748</v>
      </c>
      <c r="C3309" s="1">
        <v>44747</v>
      </c>
      <c r="D3309" t="s">
        <v>40</v>
      </c>
      <c r="E3309" t="s">
        <v>50</v>
      </c>
      <c r="F3309">
        <v>18</v>
      </c>
      <c r="G3309" t="s">
        <v>14</v>
      </c>
      <c r="H3309" t="s">
        <v>20</v>
      </c>
      <c r="I3309" t="s">
        <v>16</v>
      </c>
      <c r="J3309" t="s">
        <v>6512</v>
      </c>
      <c r="K3309" t="s">
        <v>3040</v>
      </c>
      <c r="L3309">
        <v>1500</v>
      </c>
      <c r="M3309" t="str">
        <f>IF(Crime_analysis[[#This Row],[Victim''s Age]]&lt;13,"Child",IF(AND(Crime_analysis[[#This Row],[Victim''s Age]]&gt;13,Crime_analysis[[#This Row],[Victim''s Age]]&lt;18),"Teenager",IF(AND(Crime_analysis[[#This Row],[Victim''s Age]]&gt;=18,Crime_analysis[[#This Row],[Victim''s Age]]&lt;41),"Youth","Adult")))</f>
        <v>Youth</v>
      </c>
    </row>
    <row r="3310" spans="1:13" x14ac:dyDescent="0.35">
      <c r="A3310">
        <v>220711331</v>
      </c>
      <c r="B3310" s="1">
        <v>44745</v>
      </c>
      <c r="C3310" s="1">
        <v>44745</v>
      </c>
      <c r="D3310" t="s">
        <v>45</v>
      </c>
      <c r="E3310" t="s">
        <v>46</v>
      </c>
      <c r="F3310">
        <v>71</v>
      </c>
      <c r="G3310" t="s">
        <v>14</v>
      </c>
      <c r="H3310" t="s">
        <v>30</v>
      </c>
      <c r="I3310" t="s">
        <v>16</v>
      </c>
      <c r="J3310" t="s">
        <v>6512</v>
      </c>
      <c r="K3310" t="s">
        <v>3041</v>
      </c>
      <c r="L3310">
        <v>1618</v>
      </c>
      <c r="M3310" t="str">
        <f>IF(Crime_analysis[[#This Row],[Victim''s Age]]&lt;13,"Child",IF(AND(Crime_analysis[[#This Row],[Victim''s Age]]&gt;13,Crime_analysis[[#This Row],[Victim''s Age]]&lt;18),"Teenager",IF(AND(Crime_analysis[[#This Row],[Victim''s Age]]&gt;=18,Crime_analysis[[#This Row],[Victim''s Age]]&lt;41),"Youth","Adult")))</f>
        <v>Adult</v>
      </c>
    </row>
    <row r="3311" spans="1:13" x14ac:dyDescent="0.35">
      <c r="A3311">
        <v>220614829</v>
      </c>
      <c r="B3311" s="1">
        <v>44791</v>
      </c>
      <c r="C3311" s="1">
        <v>44789</v>
      </c>
      <c r="D3311" t="s">
        <v>22</v>
      </c>
      <c r="E3311" t="s">
        <v>56</v>
      </c>
      <c r="F3311">
        <v>66</v>
      </c>
      <c r="G3311" t="s">
        <v>19</v>
      </c>
      <c r="H3311" t="s">
        <v>33</v>
      </c>
      <c r="I3311" t="s">
        <v>3042</v>
      </c>
      <c r="J3311" t="s">
        <v>6512</v>
      </c>
      <c r="K3311" t="s">
        <v>3043</v>
      </c>
      <c r="L3311">
        <v>2000</v>
      </c>
      <c r="M3311" t="str">
        <f>IF(Crime_analysis[[#This Row],[Victim''s Age]]&lt;13,"Child",IF(AND(Crime_analysis[[#This Row],[Victim''s Age]]&gt;13,Crime_analysis[[#This Row],[Victim''s Age]]&lt;18),"Teenager",IF(AND(Crime_analysis[[#This Row],[Victim''s Age]]&gt;=18,Crime_analysis[[#This Row],[Victim''s Age]]&lt;41),"Youth","Adult")))</f>
        <v>Adult</v>
      </c>
    </row>
    <row r="3312" spans="1:13" x14ac:dyDescent="0.35">
      <c r="A3312">
        <v>221714278</v>
      </c>
      <c r="B3312" s="1">
        <v>44836</v>
      </c>
      <c r="C3312" s="1">
        <v>44836</v>
      </c>
      <c r="D3312" t="s">
        <v>40</v>
      </c>
      <c r="E3312" t="s">
        <v>1753</v>
      </c>
      <c r="F3312">
        <v>34</v>
      </c>
      <c r="G3312" t="s">
        <v>14</v>
      </c>
      <c r="H3312" t="s">
        <v>33</v>
      </c>
      <c r="I3312" t="s">
        <v>16</v>
      </c>
      <c r="J3312" t="s">
        <v>113</v>
      </c>
      <c r="K3312" t="s">
        <v>3044</v>
      </c>
      <c r="L3312">
        <v>1918</v>
      </c>
      <c r="M3312" t="str">
        <f>IF(Crime_analysis[[#This Row],[Victim''s Age]]&lt;13,"Child",IF(AND(Crime_analysis[[#This Row],[Victim''s Age]]&gt;13,Crime_analysis[[#This Row],[Victim''s Age]]&lt;18),"Teenager",IF(AND(Crime_analysis[[#This Row],[Victim''s Age]]&gt;=18,Crime_analysis[[#This Row],[Victim''s Age]]&lt;41),"Youth","Adult")))</f>
        <v>Youth</v>
      </c>
    </row>
    <row r="3313" spans="1:13" x14ac:dyDescent="0.35">
      <c r="A3313">
        <v>222015680</v>
      </c>
      <c r="B3313" s="1">
        <v>44844</v>
      </c>
      <c r="C3313" s="1">
        <v>44844</v>
      </c>
      <c r="D3313" t="s">
        <v>18</v>
      </c>
      <c r="E3313" t="s">
        <v>181</v>
      </c>
      <c r="F3313">
        <v>24</v>
      </c>
      <c r="G3313" t="s">
        <v>14</v>
      </c>
      <c r="H3313" t="s">
        <v>20</v>
      </c>
      <c r="I3313" t="s">
        <v>59</v>
      </c>
      <c r="J3313" t="s">
        <v>78</v>
      </c>
      <c r="K3313" t="s">
        <v>3045</v>
      </c>
      <c r="L3313">
        <v>1630</v>
      </c>
      <c r="M3313" t="str">
        <f>IF(Crime_analysis[[#This Row],[Victim''s Age]]&lt;13,"Child",IF(AND(Crime_analysis[[#This Row],[Victim''s Age]]&gt;13,Crime_analysis[[#This Row],[Victim''s Age]]&lt;18),"Teenager",IF(AND(Crime_analysis[[#This Row],[Victim''s Age]]&gt;=18,Crime_analysis[[#This Row],[Victim''s Age]]&lt;41),"Youth","Adult")))</f>
        <v>Youth</v>
      </c>
    </row>
    <row r="3314" spans="1:13" x14ac:dyDescent="0.35">
      <c r="A3314">
        <v>221710641</v>
      </c>
      <c r="B3314" s="1">
        <v>44723</v>
      </c>
      <c r="C3314" s="1">
        <v>44718</v>
      </c>
      <c r="D3314" t="s">
        <v>40</v>
      </c>
      <c r="E3314" t="s">
        <v>50</v>
      </c>
      <c r="F3314">
        <v>41</v>
      </c>
      <c r="G3314" t="s">
        <v>19</v>
      </c>
      <c r="H3314" t="s">
        <v>20</v>
      </c>
      <c r="I3314" t="s">
        <v>16</v>
      </c>
      <c r="J3314" t="s">
        <v>6512</v>
      </c>
      <c r="K3314" t="s">
        <v>3046</v>
      </c>
      <c r="L3314">
        <v>730</v>
      </c>
      <c r="M3314" t="str">
        <f>IF(Crime_analysis[[#This Row],[Victim''s Age]]&lt;13,"Child",IF(AND(Crime_analysis[[#This Row],[Victim''s Age]]&gt;13,Crime_analysis[[#This Row],[Victim''s Age]]&lt;18),"Teenager",IF(AND(Crime_analysis[[#This Row],[Victim''s Age]]&gt;=18,Crime_analysis[[#This Row],[Victim''s Age]]&lt;41),"Youth","Adult")))</f>
        <v>Adult</v>
      </c>
    </row>
    <row r="3315" spans="1:13" x14ac:dyDescent="0.35">
      <c r="A3315">
        <v>220910785</v>
      </c>
      <c r="B3315" s="1">
        <v>44737</v>
      </c>
      <c r="C3315" s="1">
        <v>44737</v>
      </c>
      <c r="D3315" t="s">
        <v>65</v>
      </c>
      <c r="E3315" t="s">
        <v>84</v>
      </c>
      <c r="F3315">
        <v>35</v>
      </c>
      <c r="G3315" t="s">
        <v>19</v>
      </c>
      <c r="H3315" t="s">
        <v>20</v>
      </c>
      <c r="I3315" t="s">
        <v>59</v>
      </c>
      <c r="J3315" t="s">
        <v>78</v>
      </c>
      <c r="K3315" t="s">
        <v>3047</v>
      </c>
      <c r="L3315">
        <v>400</v>
      </c>
      <c r="M3315" t="str">
        <f>IF(Crime_analysis[[#This Row],[Victim''s Age]]&lt;13,"Child",IF(AND(Crime_analysis[[#This Row],[Victim''s Age]]&gt;13,Crime_analysis[[#This Row],[Victim''s Age]]&lt;18),"Teenager",IF(AND(Crime_analysis[[#This Row],[Victim''s Age]]&gt;=18,Crime_analysis[[#This Row],[Victim''s Age]]&lt;41),"Youth","Adult")))</f>
        <v>Youth</v>
      </c>
    </row>
    <row r="3316" spans="1:13" x14ac:dyDescent="0.35">
      <c r="A3316">
        <v>221225368</v>
      </c>
      <c r="B3316" s="1">
        <v>44891</v>
      </c>
      <c r="C3316" s="1">
        <v>44888</v>
      </c>
      <c r="D3316" t="s">
        <v>24</v>
      </c>
      <c r="E3316" t="s">
        <v>56</v>
      </c>
      <c r="F3316">
        <v>28</v>
      </c>
      <c r="G3316" t="s">
        <v>14</v>
      </c>
      <c r="H3316" t="s">
        <v>15</v>
      </c>
      <c r="I3316" t="s">
        <v>16</v>
      </c>
      <c r="J3316" t="s">
        <v>6512</v>
      </c>
      <c r="K3316" t="s">
        <v>3048</v>
      </c>
      <c r="L3316">
        <v>300</v>
      </c>
      <c r="M3316" t="str">
        <f>IF(Crime_analysis[[#This Row],[Victim''s Age]]&lt;13,"Child",IF(AND(Crime_analysis[[#This Row],[Victim''s Age]]&gt;13,Crime_analysis[[#This Row],[Victim''s Age]]&lt;18),"Teenager",IF(AND(Crime_analysis[[#This Row],[Victim''s Age]]&gt;=18,Crime_analysis[[#This Row],[Victim''s Age]]&lt;41),"Youth","Adult")))</f>
        <v>Youth</v>
      </c>
    </row>
    <row r="3317" spans="1:13" x14ac:dyDescent="0.35">
      <c r="A3317">
        <v>221715162</v>
      </c>
      <c r="B3317" s="1">
        <v>44857</v>
      </c>
      <c r="C3317" s="1">
        <v>44857</v>
      </c>
      <c r="D3317" t="s">
        <v>40</v>
      </c>
      <c r="E3317" t="s">
        <v>687</v>
      </c>
      <c r="F3317">
        <v>20</v>
      </c>
      <c r="G3317" t="s">
        <v>19</v>
      </c>
      <c r="H3317" t="s">
        <v>15</v>
      </c>
      <c r="I3317" t="s">
        <v>416</v>
      </c>
      <c r="J3317" t="s">
        <v>6512</v>
      </c>
      <c r="K3317" t="s">
        <v>3049</v>
      </c>
      <c r="L3317">
        <v>1345</v>
      </c>
      <c r="M3317" t="str">
        <f>IF(Crime_analysis[[#This Row],[Victim''s Age]]&lt;13,"Child",IF(AND(Crime_analysis[[#This Row],[Victim''s Age]]&gt;13,Crime_analysis[[#This Row],[Victim''s Age]]&lt;18),"Teenager",IF(AND(Crime_analysis[[#This Row],[Victim''s Age]]&gt;=18,Crime_analysis[[#This Row],[Victim''s Age]]&lt;41),"Youth","Adult")))</f>
        <v>Youth</v>
      </c>
    </row>
    <row r="3318" spans="1:13" x14ac:dyDescent="0.35">
      <c r="A3318">
        <v>221711046</v>
      </c>
      <c r="B3318" s="1">
        <v>44749</v>
      </c>
      <c r="C3318" s="1">
        <v>44749</v>
      </c>
      <c r="D3318" t="s">
        <v>40</v>
      </c>
      <c r="E3318" t="s">
        <v>514</v>
      </c>
      <c r="F3318">
        <v>40</v>
      </c>
      <c r="G3318" t="s">
        <v>19</v>
      </c>
      <c r="H3318" t="s">
        <v>20</v>
      </c>
      <c r="I3318" t="s">
        <v>16</v>
      </c>
      <c r="J3318" t="s">
        <v>6512</v>
      </c>
      <c r="K3318" t="s">
        <v>3050</v>
      </c>
      <c r="L3318">
        <v>400</v>
      </c>
      <c r="M3318" t="str">
        <f>IF(Crime_analysis[[#This Row],[Victim''s Age]]&lt;13,"Child",IF(AND(Crime_analysis[[#This Row],[Victim''s Age]]&gt;13,Crime_analysis[[#This Row],[Victim''s Age]]&lt;18),"Teenager",IF(AND(Crime_analysis[[#This Row],[Victim''s Age]]&gt;=18,Crime_analysis[[#This Row],[Victim''s Age]]&lt;41),"Youth","Adult")))</f>
        <v>Youth</v>
      </c>
    </row>
    <row r="3319" spans="1:13" x14ac:dyDescent="0.35">
      <c r="A3319">
        <v>221815660</v>
      </c>
      <c r="B3319" s="1">
        <v>44784</v>
      </c>
      <c r="C3319" s="1">
        <v>44784</v>
      </c>
      <c r="D3319" t="s">
        <v>115</v>
      </c>
      <c r="E3319" t="s">
        <v>320</v>
      </c>
      <c r="F3319">
        <v>28</v>
      </c>
      <c r="G3319" t="s">
        <v>14</v>
      </c>
      <c r="H3319" t="s">
        <v>15</v>
      </c>
      <c r="I3319" t="s">
        <v>38</v>
      </c>
      <c r="J3319" t="s">
        <v>113</v>
      </c>
      <c r="K3319" t="s">
        <v>3051</v>
      </c>
      <c r="L3319">
        <v>1200</v>
      </c>
      <c r="M3319" t="str">
        <f>IF(Crime_analysis[[#This Row],[Victim''s Age]]&lt;13,"Child",IF(AND(Crime_analysis[[#This Row],[Victim''s Age]]&gt;13,Crime_analysis[[#This Row],[Victim''s Age]]&lt;18),"Teenager",IF(AND(Crime_analysis[[#This Row],[Victim''s Age]]&gt;=18,Crime_analysis[[#This Row],[Victim''s Age]]&lt;41),"Youth","Adult")))</f>
        <v>Youth</v>
      </c>
    </row>
    <row r="3320" spans="1:13" x14ac:dyDescent="0.35">
      <c r="A3320">
        <v>220514767</v>
      </c>
      <c r="B3320" s="1">
        <v>44844</v>
      </c>
      <c r="C3320" s="1">
        <v>44841</v>
      </c>
      <c r="D3320" t="s">
        <v>146</v>
      </c>
      <c r="E3320" t="s">
        <v>46</v>
      </c>
      <c r="F3320">
        <v>49</v>
      </c>
      <c r="G3320" t="s">
        <v>19</v>
      </c>
      <c r="H3320" t="s">
        <v>30</v>
      </c>
      <c r="I3320" t="s">
        <v>16</v>
      </c>
      <c r="J3320" t="s">
        <v>6512</v>
      </c>
      <c r="K3320" t="s">
        <v>3052</v>
      </c>
      <c r="L3320">
        <v>630</v>
      </c>
      <c r="M3320" t="str">
        <f>IF(Crime_analysis[[#This Row],[Victim''s Age]]&lt;13,"Child",IF(AND(Crime_analysis[[#This Row],[Victim''s Age]]&gt;13,Crime_analysis[[#This Row],[Victim''s Age]]&lt;18),"Teenager",IF(AND(Crime_analysis[[#This Row],[Victim''s Age]]&gt;=18,Crime_analysis[[#This Row],[Victim''s Age]]&lt;41),"Youth","Adult")))</f>
        <v>Adult</v>
      </c>
    </row>
    <row r="3321" spans="1:13" x14ac:dyDescent="0.35">
      <c r="A3321">
        <v>220413765</v>
      </c>
      <c r="B3321" s="1">
        <v>44834</v>
      </c>
      <c r="C3321" s="1">
        <v>44834</v>
      </c>
      <c r="D3321" t="s">
        <v>68</v>
      </c>
      <c r="E3321" t="s">
        <v>181</v>
      </c>
      <c r="F3321">
        <v>45</v>
      </c>
      <c r="G3321" t="s">
        <v>19</v>
      </c>
      <c r="H3321" t="s">
        <v>20</v>
      </c>
      <c r="I3321" t="s">
        <v>59</v>
      </c>
      <c r="J3321" t="s">
        <v>6512</v>
      </c>
      <c r="K3321" t="s">
        <v>316</v>
      </c>
      <c r="L3321">
        <v>1800</v>
      </c>
      <c r="M3321" t="str">
        <f>IF(Crime_analysis[[#This Row],[Victim''s Age]]&lt;13,"Child",IF(AND(Crime_analysis[[#This Row],[Victim''s Age]]&gt;13,Crime_analysis[[#This Row],[Victim''s Age]]&lt;18),"Teenager",IF(AND(Crime_analysis[[#This Row],[Victim''s Age]]&gt;=18,Crime_analysis[[#This Row],[Victim''s Age]]&lt;41),"Youth","Adult")))</f>
        <v>Adult</v>
      </c>
    </row>
    <row r="3322" spans="1:13" x14ac:dyDescent="0.35">
      <c r="A3322">
        <v>220120482</v>
      </c>
      <c r="B3322" s="1">
        <v>44818</v>
      </c>
      <c r="C3322" s="1">
        <v>44807</v>
      </c>
      <c r="D3322" t="s">
        <v>42</v>
      </c>
      <c r="E3322" t="s">
        <v>13</v>
      </c>
      <c r="F3322">
        <v>47</v>
      </c>
      <c r="G3322" t="s">
        <v>14</v>
      </c>
      <c r="H3322" t="s">
        <v>20</v>
      </c>
      <c r="I3322" t="s">
        <v>16</v>
      </c>
      <c r="J3322" t="s">
        <v>6512</v>
      </c>
      <c r="K3322" t="s">
        <v>3053</v>
      </c>
      <c r="L3322">
        <v>840</v>
      </c>
      <c r="M3322" t="str">
        <f>IF(Crime_analysis[[#This Row],[Victim''s Age]]&lt;13,"Child",IF(AND(Crime_analysis[[#This Row],[Victim''s Age]]&gt;13,Crime_analysis[[#This Row],[Victim''s Age]]&lt;18),"Teenager",IF(AND(Crime_analysis[[#This Row],[Victim''s Age]]&gt;=18,Crime_analysis[[#This Row],[Victim''s Age]]&lt;41),"Youth","Adult")))</f>
        <v>Adult</v>
      </c>
    </row>
    <row r="3323" spans="1:13" x14ac:dyDescent="0.35">
      <c r="A3323">
        <v>221013472</v>
      </c>
      <c r="B3323" s="1">
        <v>44804</v>
      </c>
      <c r="C3323" s="1">
        <v>44803</v>
      </c>
      <c r="D3323" t="s">
        <v>77</v>
      </c>
      <c r="E3323" t="s">
        <v>13</v>
      </c>
      <c r="F3323">
        <v>59</v>
      </c>
      <c r="G3323" t="s">
        <v>19</v>
      </c>
      <c r="H3323" t="s">
        <v>30</v>
      </c>
      <c r="I3323" t="s">
        <v>16</v>
      </c>
      <c r="J3323" t="s">
        <v>6512</v>
      </c>
      <c r="K3323" t="s">
        <v>2099</v>
      </c>
      <c r="L3323">
        <v>930</v>
      </c>
      <c r="M3323" t="str">
        <f>IF(Crime_analysis[[#This Row],[Victim''s Age]]&lt;13,"Child",IF(AND(Crime_analysis[[#This Row],[Victim''s Age]]&gt;13,Crime_analysis[[#This Row],[Victim''s Age]]&lt;18),"Teenager",IF(AND(Crime_analysis[[#This Row],[Victim''s Age]]&gt;=18,Crime_analysis[[#This Row],[Victim''s Age]]&lt;41),"Youth","Adult")))</f>
        <v>Adult</v>
      </c>
    </row>
    <row r="3324" spans="1:13" x14ac:dyDescent="0.35">
      <c r="A3324">
        <v>220914826</v>
      </c>
      <c r="B3324" s="1">
        <v>44844</v>
      </c>
      <c r="C3324" s="1">
        <v>44843</v>
      </c>
      <c r="D3324" t="s">
        <v>65</v>
      </c>
      <c r="E3324" t="s">
        <v>84</v>
      </c>
      <c r="F3324">
        <v>34</v>
      </c>
      <c r="G3324" t="s">
        <v>14</v>
      </c>
      <c r="H3324" t="s">
        <v>33</v>
      </c>
      <c r="I3324" t="s">
        <v>59</v>
      </c>
      <c r="J3324" t="s">
        <v>78</v>
      </c>
      <c r="K3324" t="s">
        <v>1516</v>
      </c>
      <c r="L3324">
        <v>1230</v>
      </c>
      <c r="M3324" t="str">
        <f>IF(Crime_analysis[[#This Row],[Victim''s Age]]&lt;13,"Child",IF(AND(Crime_analysis[[#This Row],[Victim''s Age]]&gt;13,Crime_analysis[[#This Row],[Victim''s Age]]&lt;18),"Teenager",IF(AND(Crime_analysis[[#This Row],[Victim''s Age]]&gt;=18,Crime_analysis[[#This Row],[Victim''s Age]]&lt;41),"Youth","Adult")))</f>
        <v>Youth</v>
      </c>
    </row>
    <row r="3325" spans="1:13" x14ac:dyDescent="0.35">
      <c r="A3325">
        <v>221818737</v>
      </c>
      <c r="B3325" s="1">
        <v>44842</v>
      </c>
      <c r="C3325" s="1">
        <v>44841</v>
      </c>
      <c r="D3325" t="s">
        <v>115</v>
      </c>
      <c r="E3325" t="s">
        <v>415</v>
      </c>
      <c r="F3325">
        <v>52</v>
      </c>
      <c r="G3325" t="s">
        <v>14</v>
      </c>
      <c r="H3325" t="s">
        <v>20</v>
      </c>
      <c r="I3325" t="s">
        <v>59</v>
      </c>
      <c r="J3325" t="s">
        <v>6512</v>
      </c>
      <c r="K3325" t="s">
        <v>3054</v>
      </c>
      <c r="L3325">
        <v>1930</v>
      </c>
      <c r="M3325" t="str">
        <f>IF(Crime_analysis[[#This Row],[Victim''s Age]]&lt;13,"Child",IF(AND(Crime_analysis[[#This Row],[Victim''s Age]]&gt;13,Crime_analysis[[#This Row],[Victim''s Age]]&lt;18),"Teenager",IF(AND(Crime_analysis[[#This Row],[Victim''s Age]]&gt;=18,Crime_analysis[[#This Row],[Victim''s Age]]&lt;41),"Youth","Adult")))</f>
        <v>Adult</v>
      </c>
    </row>
    <row r="3326" spans="1:13" x14ac:dyDescent="0.35">
      <c r="A3326">
        <v>220712234</v>
      </c>
      <c r="B3326" s="1">
        <v>44757</v>
      </c>
      <c r="C3326" s="1">
        <v>44757</v>
      </c>
      <c r="D3326" t="s">
        <v>45</v>
      </c>
      <c r="E3326" t="s">
        <v>181</v>
      </c>
      <c r="F3326">
        <v>52</v>
      </c>
      <c r="G3326" t="s">
        <v>19</v>
      </c>
      <c r="H3326" t="s">
        <v>15</v>
      </c>
      <c r="I3326" t="s">
        <v>59</v>
      </c>
      <c r="J3326" t="s">
        <v>6512</v>
      </c>
      <c r="K3326" t="s">
        <v>3055</v>
      </c>
      <c r="L3326">
        <v>2045</v>
      </c>
      <c r="M3326" t="str">
        <f>IF(Crime_analysis[[#This Row],[Victim''s Age]]&lt;13,"Child",IF(AND(Crime_analysis[[#This Row],[Victim''s Age]]&gt;13,Crime_analysis[[#This Row],[Victim''s Age]]&lt;18),"Teenager",IF(AND(Crime_analysis[[#This Row],[Victim''s Age]]&gt;=18,Crime_analysis[[#This Row],[Victim''s Age]]&lt;41),"Youth","Adult")))</f>
        <v>Adult</v>
      </c>
    </row>
    <row r="3327" spans="1:13" x14ac:dyDescent="0.35">
      <c r="A3327">
        <v>221216015</v>
      </c>
      <c r="B3327" s="1">
        <v>44747</v>
      </c>
      <c r="C3327" s="1">
        <v>44744</v>
      </c>
      <c r="D3327" t="s">
        <v>24</v>
      </c>
      <c r="E3327" t="s">
        <v>13</v>
      </c>
      <c r="F3327">
        <v>37</v>
      </c>
      <c r="G3327" t="s">
        <v>14</v>
      </c>
      <c r="H3327" t="s">
        <v>15</v>
      </c>
      <c r="I3327" t="s">
        <v>16</v>
      </c>
      <c r="J3327" t="s">
        <v>6512</v>
      </c>
      <c r="K3327" t="s">
        <v>125</v>
      </c>
      <c r="L3327">
        <v>1159</v>
      </c>
      <c r="M3327" t="str">
        <f>IF(Crime_analysis[[#This Row],[Victim''s Age]]&lt;13,"Child",IF(AND(Crime_analysis[[#This Row],[Victim''s Age]]&gt;13,Crime_analysis[[#This Row],[Victim''s Age]]&lt;18),"Teenager",IF(AND(Crime_analysis[[#This Row],[Victim''s Age]]&gt;=18,Crime_analysis[[#This Row],[Victim''s Age]]&lt;41),"Youth","Adult")))</f>
        <v>Youth</v>
      </c>
    </row>
    <row r="3328" spans="1:13" x14ac:dyDescent="0.35">
      <c r="A3328">
        <v>221911112</v>
      </c>
      <c r="B3328" s="1">
        <v>44734</v>
      </c>
      <c r="C3328" s="1">
        <v>44733</v>
      </c>
      <c r="D3328" t="s">
        <v>32</v>
      </c>
      <c r="E3328" t="s">
        <v>344</v>
      </c>
      <c r="F3328">
        <v>46</v>
      </c>
      <c r="G3328" t="s">
        <v>14</v>
      </c>
      <c r="H3328" t="s">
        <v>20</v>
      </c>
      <c r="I3328" t="s">
        <v>16</v>
      </c>
      <c r="J3328" t="s">
        <v>6512</v>
      </c>
      <c r="K3328" t="s">
        <v>3056</v>
      </c>
      <c r="L3328">
        <v>2330</v>
      </c>
      <c r="M3328" t="str">
        <f>IF(Crime_analysis[[#This Row],[Victim''s Age]]&lt;13,"Child",IF(AND(Crime_analysis[[#This Row],[Victim''s Age]]&gt;13,Crime_analysis[[#This Row],[Victim''s Age]]&lt;18),"Teenager",IF(AND(Crime_analysis[[#This Row],[Victim''s Age]]&gt;=18,Crime_analysis[[#This Row],[Victim''s Age]]&lt;41),"Youth","Adult")))</f>
        <v>Adult</v>
      </c>
    </row>
    <row r="3329" spans="1:13" x14ac:dyDescent="0.35">
      <c r="A3329">
        <v>221820970</v>
      </c>
      <c r="B3329" s="1">
        <v>44886</v>
      </c>
      <c r="C3329" s="1">
        <v>44883</v>
      </c>
      <c r="D3329" t="s">
        <v>115</v>
      </c>
      <c r="E3329" t="s">
        <v>344</v>
      </c>
      <c r="F3329">
        <v>62</v>
      </c>
      <c r="G3329" t="s">
        <v>19</v>
      </c>
      <c r="H3329" t="s">
        <v>20</v>
      </c>
      <c r="I3329" t="s">
        <v>16</v>
      </c>
      <c r="J3329" t="s">
        <v>6512</v>
      </c>
      <c r="K3329" t="s">
        <v>3057</v>
      </c>
      <c r="L3329">
        <v>1</v>
      </c>
      <c r="M3329" t="str">
        <f>IF(Crime_analysis[[#This Row],[Victim''s Age]]&lt;13,"Child",IF(AND(Crime_analysis[[#This Row],[Victim''s Age]]&gt;13,Crime_analysis[[#This Row],[Victim''s Age]]&lt;18),"Teenager",IF(AND(Crime_analysis[[#This Row],[Victim''s Age]]&gt;=18,Crime_analysis[[#This Row],[Victim''s Age]]&lt;41),"Youth","Adult")))</f>
        <v>Adult</v>
      </c>
    </row>
    <row r="3330" spans="1:13" x14ac:dyDescent="0.35">
      <c r="A3330">
        <v>220612767</v>
      </c>
      <c r="B3330" s="1">
        <v>44747</v>
      </c>
      <c r="C3330" s="1">
        <v>44747</v>
      </c>
      <c r="D3330" t="s">
        <v>22</v>
      </c>
      <c r="E3330" t="s">
        <v>46</v>
      </c>
      <c r="F3330">
        <v>32</v>
      </c>
      <c r="G3330" t="s">
        <v>19</v>
      </c>
      <c r="H3330" t="s">
        <v>20</v>
      </c>
      <c r="I3330" t="s">
        <v>16</v>
      </c>
      <c r="J3330" t="s">
        <v>6512</v>
      </c>
      <c r="K3330" t="s">
        <v>1440</v>
      </c>
      <c r="L3330">
        <v>100</v>
      </c>
      <c r="M3330" t="str">
        <f>IF(Crime_analysis[[#This Row],[Victim''s Age]]&lt;13,"Child",IF(AND(Crime_analysis[[#This Row],[Victim''s Age]]&gt;13,Crime_analysis[[#This Row],[Victim''s Age]]&lt;18),"Teenager",IF(AND(Crime_analysis[[#This Row],[Victim''s Age]]&gt;=18,Crime_analysis[[#This Row],[Victim''s Age]]&lt;41),"Youth","Adult")))</f>
        <v>Youth</v>
      </c>
    </row>
    <row r="3331" spans="1:13" x14ac:dyDescent="0.35">
      <c r="A3331">
        <v>220715186</v>
      </c>
      <c r="B3331" s="1">
        <v>44845</v>
      </c>
      <c r="C3331" s="1">
        <v>44845</v>
      </c>
      <c r="D3331" t="s">
        <v>45</v>
      </c>
      <c r="E3331" t="s">
        <v>181</v>
      </c>
      <c r="F3331">
        <v>25</v>
      </c>
      <c r="G3331" t="s">
        <v>19</v>
      </c>
      <c r="H3331" t="s">
        <v>20</v>
      </c>
      <c r="I3331" t="s">
        <v>59</v>
      </c>
      <c r="J3331" t="s">
        <v>6512</v>
      </c>
      <c r="K3331" t="s">
        <v>3058</v>
      </c>
      <c r="L3331">
        <v>1500</v>
      </c>
      <c r="M3331" t="str">
        <f>IF(Crime_analysis[[#This Row],[Victim''s Age]]&lt;13,"Child",IF(AND(Crime_analysis[[#This Row],[Victim''s Age]]&gt;13,Crime_analysis[[#This Row],[Victim''s Age]]&lt;18),"Teenager",IF(AND(Crime_analysis[[#This Row],[Victim''s Age]]&gt;=18,Crime_analysis[[#This Row],[Victim''s Age]]&lt;41),"Youth","Adult")))</f>
        <v>Youth</v>
      </c>
    </row>
    <row r="3332" spans="1:13" x14ac:dyDescent="0.35">
      <c r="A3332">
        <v>220812905</v>
      </c>
      <c r="B3332" s="1">
        <v>44778</v>
      </c>
      <c r="C3332" s="1">
        <v>44778</v>
      </c>
      <c r="D3332" t="s">
        <v>141</v>
      </c>
      <c r="E3332" t="s">
        <v>1144</v>
      </c>
      <c r="F3332">
        <v>19</v>
      </c>
      <c r="G3332" t="s">
        <v>19</v>
      </c>
      <c r="H3332" t="s">
        <v>62</v>
      </c>
      <c r="I3332" t="s">
        <v>16</v>
      </c>
      <c r="J3332" t="s">
        <v>6512</v>
      </c>
      <c r="K3332" t="s">
        <v>3059</v>
      </c>
      <c r="L3332">
        <v>945</v>
      </c>
      <c r="M3332" t="str">
        <f>IF(Crime_analysis[[#This Row],[Victim''s Age]]&lt;13,"Child",IF(AND(Crime_analysis[[#This Row],[Victim''s Age]]&gt;13,Crime_analysis[[#This Row],[Victim''s Age]]&lt;18),"Teenager",IF(AND(Crime_analysis[[#This Row],[Victim''s Age]]&gt;=18,Crime_analysis[[#This Row],[Victim''s Age]]&lt;41),"Youth","Adult")))</f>
        <v>Youth</v>
      </c>
    </row>
    <row r="3333" spans="1:13" x14ac:dyDescent="0.35">
      <c r="A3333">
        <v>220512344</v>
      </c>
      <c r="B3333" s="1">
        <v>44782</v>
      </c>
      <c r="C3333" s="1">
        <v>44743</v>
      </c>
      <c r="D3333" t="s">
        <v>146</v>
      </c>
      <c r="E3333" t="s">
        <v>13</v>
      </c>
      <c r="F3333">
        <v>26</v>
      </c>
      <c r="G3333" t="s">
        <v>14</v>
      </c>
      <c r="H3333" t="s">
        <v>15</v>
      </c>
      <c r="I3333" t="s">
        <v>16</v>
      </c>
      <c r="J3333" t="s">
        <v>6512</v>
      </c>
      <c r="K3333" t="s">
        <v>3060</v>
      </c>
      <c r="L3333">
        <v>1</v>
      </c>
      <c r="M3333" t="str">
        <f>IF(Crime_analysis[[#This Row],[Victim''s Age]]&lt;13,"Child",IF(AND(Crime_analysis[[#This Row],[Victim''s Age]]&gt;13,Crime_analysis[[#This Row],[Victim''s Age]]&lt;18),"Teenager",IF(AND(Crime_analysis[[#This Row],[Victim''s Age]]&gt;=18,Crime_analysis[[#This Row],[Victim''s Age]]&lt;41),"Youth","Adult")))</f>
        <v>Youth</v>
      </c>
    </row>
    <row r="3334" spans="1:13" x14ac:dyDescent="0.35">
      <c r="A3334">
        <v>221322512</v>
      </c>
      <c r="B3334" s="1">
        <v>44911</v>
      </c>
      <c r="C3334" s="1">
        <v>44911</v>
      </c>
      <c r="D3334" t="s">
        <v>52</v>
      </c>
      <c r="E3334" t="s">
        <v>171</v>
      </c>
      <c r="F3334">
        <v>34</v>
      </c>
      <c r="G3334" t="s">
        <v>14</v>
      </c>
      <c r="H3334" t="s">
        <v>20</v>
      </c>
      <c r="I3334" t="s">
        <v>16</v>
      </c>
      <c r="J3334" t="s">
        <v>78</v>
      </c>
      <c r="K3334" t="s">
        <v>3061</v>
      </c>
      <c r="L3334">
        <v>1100</v>
      </c>
      <c r="M3334" t="str">
        <f>IF(Crime_analysis[[#This Row],[Victim''s Age]]&lt;13,"Child",IF(AND(Crime_analysis[[#This Row],[Victim''s Age]]&gt;13,Crime_analysis[[#This Row],[Victim''s Age]]&lt;18),"Teenager",IF(AND(Crime_analysis[[#This Row],[Victim''s Age]]&gt;=18,Crime_analysis[[#This Row],[Victim''s Age]]&lt;41),"Youth","Adult")))</f>
        <v>Youth</v>
      </c>
    </row>
    <row r="3335" spans="1:13" x14ac:dyDescent="0.35">
      <c r="A3335">
        <v>220220089</v>
      </c>
      <c r="B3335" s="1">
        <v>44877</v>
      </c>
      <c r="C3335" s="1">
        <v>44877</v>
      </c>
      <c r="D3335" t="s">
        <v>26</v>
      </c>
      <c r="E3335" t="s">
        <v>84</v>
      </c>
      <c r="F3335">
        <v>40</v>
      </c>
      <c r="G3335" t="s">
        <v>19</v>
      </c>
      <c r="H3335" t="s">
        <v>15</v>
      </c>
      <c r="I3335" t="s">
        <v>59</v>
      </c>
      <c r="J3335" t="s">
        <v>78</v>
      </c>
      <c r="K3335" t="s">
        <v>3062</v>
      </c>
      <c r="L3335">
        <v>1400</v>
      </c>
      <c r="M3335" t="str">
        <f>IF(Crime_analysis[[#This Row],[Victim''s Age]]&lt;13,"Child",IF(AND(Crime_analysis[[#This Row],[Victim''s Age]]&gt;13,Crime_analysis[[#This Row],[Victim''s Age]]&lt;18),"Teenager",IF(AND(Crime_analysis[[#This Row],[Victim''s Age]]&gt;=18,Crime_analysis[[#This Row],[Victim''s Age]]&lt;41),"Youth","Adult")))</f>
        <v>Youth</v>
      </c>
    </row>
    <row r="3336" spans="1:13" x14ac:dyDescent="0.35">
      <c r="A3336">
        <v>220212973</v>
      </c>
      <c r="B3336" s="1">
        <v>44749</v>
      </c>
      <c r="C3336" s="1">
        <v>44749</v>
      </c>
      <c r="D3336" t="s">
        <v>26</v>
      </c>
      <c r="E3336" t="s">
        <v>35</v>
      </c>
      <c r="F3336">
        <v>59</v>
      </c>
      <c r="G3336" t="s">
        <v>14</v>
      </c>
      <c r="H3336" t="s">
        <v>126</v>
      </c>
      <c r="I3336" t="s">
        <v>16</v>
      </c>
      <c r="J3336" t="s">
        <v>6512</v>
      </c>
      <c r="K3336" t="s">
        <v>3063</v>
      </c>
      <c r="L3336">
        <v>200</v>
      </c>
      <c r="M3336" t="str">
        <f>IF(Crime_analysis[[#This Row],[Victim''s Age]]&lt;13,"Child",IF(AND(Crime_analysis[[#This Row],[Victim''s Age]]&gt;13,Crime_analysis[[#This Row],[Victim''s Age]]&lt;18),"Teenager",IF(AND(Crime_analysis[[#This Row],[Victim''s Age]]&gt;=18,Crime_analysis[[#This Row],[Victim''s Age]]&lt;41),"Youth","Adult")))</f>
        <v>Adult</v>
      </c>
    </row>
    <row r="3337" spans="1:13" x14ac:dyDescent="0.35">
      <c r="A3337">
        <v>220123183</v>
      </c>
      <c r="B3337" s="1">
        <v>44858</v>
      </c>
      <c r="C3337" s="1">
        <v>44858</v>
      </c>
      <c r="D3337" t="s">
        <v>42</v>
      </c>
      <c r="E3337" t="s">
        <v>3064</v>
      </c>
      <c r="F3337">
        <v>35</v>
      </c>
      <c r="G3337" t="s">
        <v>19</v>
      </c>
      <c r="H3337" t="s">
        <v>33</v>
      </c>
      <c r="I3337" t="s">
        <v>59</v>
      </c>
      <c r="J3337" t="s">
        <v>6512</v>
      </c>
      <c r="K3337" t="s">
        <v>1084</v>
      </c>
      <c r="L3337">
        <v>515</v>
      </c>
      <c r="M3337" t="str">
        <f>IF(Crime_analysis[[#This Row],[Victim''s Age]]&lt;13,"Child",IF(AND(Crime_analysis[[#This Row],[Victim''s Age]]&gt;13,Crime_analysis[[#This Row],[Victim''s Age]]&lt;18),"Teenager",IF(AND(Crime_analysis[[#This Row],[Victim''s Age]]&gt;=18,Crime_analysis[[#This Row],[Victim''s Age]]&lt;41),"Youth","Adult")))</f>
        <v>Youth</v>
      </c>
    </row>
    <row r="3338" spans="1:13" x14ac:dyDescent="0.35">
      <c r="A3338">
        <v>220910734</v>
      </c>
      <c r="B3338" s="1">
        <v>44737</v>
      </c>
      <c r="C3338" s="1">
        <v>44735</v>
      </c>
      <c r="D3338" t="s">
        <v>65</v>
      </c>
      <c r="E3338" t="s">
        <v>907</v>
      </c>
      <c r="F3338">
        <v>53</v>
      </c>
      <c r="G3338" t="s">
        <v>19</v>
      </c>
      <c r="H3338" t="s">
        <v>30</v>
      </c>
      <c r="I3338" t="s">
        <v>16</v>
      </c>
      <c r="J3338" t="s">
        <v>6512</v>
      </c>
      <c r="K3338" t="s">
        <v>3065</v>
      </c>
      <c r="L3338">
        <v>2150</v>
      </c>
      <c r="M3338" t="str">
        <f>IF(Crime_analysis[[#This Row],[Victim''s Age]]&lt;13,"Child",IF(AND(Crime_analysis[[#This Row],[Victim''s Age]]&gt;13,Crime_analysis[[#This Row],[Victim''s Age]]&lt;18),"Teenager",IF(AND(Crime_analysis[[#This Row],[Victim''s Age]]&gt;=18,Crime_analysis[[#This Row],[Victim''s Age]]&lt;41),"Youth","Adult")))</f>
        <v>Adult</v>
      </c>
    </row>
    <row r="3339" spans="1:13" x14ac:dyDescent="0.35">
      <c r="A3339">
        <v>220913502</v>
      </c>
      <c r="B3339" s="1">
        <v>44810</v>
      </c>
      <c r="C3339" s="1">
        <v>44808</v>
      </c>
      <c r="D3339" t="s">
        <v>65</v>
      </c>
      <c r="E3339" t="s">
        <v>2041</v>
      </c>
      <c r="F3339">
        <v>44</v>
      </c>
      <c r="G3339" t="s">
        <v>19</v>
      </c>
      <c r="H3339" t="s">
        <v>30</v>
      </c>
      <c r="I3339" t="s">
        <v>16</v>
      </c>
      <c r="J3339" t="s">
        <v>6512</v>
      </c>
      <c r="K3339" t="s">
        <v>3066</v>
      </c>
      <c r="L3339">
        <v>1015</v>
      </c>
      <c r="M3339" t="str">
        <f>IF(Crime_analysis[[#This Row],[Victim''s Age]]&lt;13,"Child",IF(AND(Crime_analysis[[#This Row],[Victim''s Age]]&gt;13,Crime_analysis[[#This Row],[Victim''s Age]]&lt;18),"Teenager",IF(AND(Crime_analysis[[#This Row],[Victim''s Age]]&gt;=18,Crime_analysis[[#This Row],[Victim''s Age]]&lt;41),"Youth","Adult")))</f>
        <v>Adult</v>
      </c>
    </row>
    <row r="3340" spans="1:13" x14ac:dyDescent="0.35">
      <c r="A3340">
        <v>221313864</v>
      </c>
      <c r="B3340" s="1">
        <v>44745</v>
      </c>
      <c r="C3340" s="1">
        <v>44744</v>
      </c>
      <c r="D3340" t="s">
        <v>52</v>
      </c>
      <c r="E3340" t="s">
        <v>471</v>
      </c>
      <c r="F3340">
        <v>56</v>
      </c>
      <c r="G3340" t="s">
        <v>19</v>
      </c>
      <c r="H3340" t="s">
        <v>20</v>
      </c>
      <c r="I3340" t="s">
        <v>16</v>
      </c>
      <c r="J3340" t="s">
        <v>6512</v>
      </c>
      <c r="K3340" t="s">
        <v>3067</v>
      </c>
      <c r="L3340">
        <v>1800</v>
      </c>
      <c r="M3340" t="str">
        <f>IF(Crime_analysis[[#This Row],[Victim''s Age]]&lt;13,"Child",IF(AND(Crime_analysis[[#This Row],[Victim''s Age]]&gt;13,Crime_analysis[[#This Row],[Victim''s Age]]&lt;18),"Teenager",IF(AND(Crime_analysis[[#This Row],[Victim''s Age]]&gt;=18,Crime_analysis[[#This Row],[Victim''s Age]]&lt;41),"Youth","Adult")))</f>
        <v>Adult</v>
      </c>
    </row>
    <row r="3341" spans="1:13" x14ac:dyDescent="0.35">
      <c r="A3341">
        <v>220119586</v>
      </c>
      <c r="B3341" s="1">
        <v>44804</v>
      </c>
      <c r="C3341" s="1">
        <v>44742</v>
      </c>
      <c r="D3341" t="s">
        <v>42</v>
      </c>
      <c r="E3341" t="s">
        <v>13</v>
      </c>
      <c r="F3341">
        <v>67</v>
      </c>
      <c r="G3341" t="s">
        <v>14</v>
      </c>
      <c r="H3341" t="s">
        <v>62</v>
      </c>
      <c r="I3341" t="s">
        <v>16</v>
      </c>
      <c r="J3341" t="s">
        <v>6512</v>
      </c>
      <c r="K3341" t="s">
        <v>3068</v>
      </c>
      <c r="L3341">
        <v>1416</v>
      </c>
      <c r="M3341" t="str">
        <f>IF(Crime_analysis[[#This Row],[Victim''s Age]]&lt;13,"Child",IF(AND(Crime_analysis[[#This Row],[Victim''s Age]]&gt;13,Crime_analysis[[#This Row],[Victim''s Age]]&lt;18),"Teenager",IF(AND(Crime_analysis[[#This Row],[Victim''s Age]]&gt;=18,Crime_analysis[[#This Row],[Victim''s Age]]&lt;41),"Youth","Adult")))</f>
        <v>Adult</v>
      </c>
    </row>
    <row r="3342" spans="1:13" x14ac:dyDescent="0.35">
      <c r="A3342">
        <v>220316128</v>
      </c>
      <c r="B3342" s="1">
        <v>44806</v>
      </c>
      <c r="C3342" s="1">
        <v>44702</v>
      </c>
      <c r="D3342" t="s">
        <v>12</v>
      </c>
      <c r="E3342" t="s">
        <v>171</v>
      </c>
      <c r="F3342">
        <v>32</v>
      </c>
      <c r="G3342" t="s">
        <v>19</v>
      </c>
      <c r="H3342" t="s">
        <v>15</v>
      </c>
      <c r="I3342" t="s">
        <v>16</v>
      </c>
      <c r="J3342" t="s">
        <v>78</v>
      </c>
      <c r="K3342" t="s">
        <v>3069</v>
      </c>
      <c r="L3342">
        <v>1000</v>
      </c>
      <c r="M3342" t="str">
        <f>IF(Crime_analysis[[#This Row],[Victim''s Age]]&lt;13,"Child",IF(AND(Crime_analysis[[#This Row],[Victim''s Age]]&gt;13,Crime_analysis[[#This Row],[Victim''s Age]]&lt;18),"Teenager",IF(AND(Crime_analysis[[#This Row],[Victim''s Age]]&gt;=18,Crime_analysis[[#This Row],[Victim''s Age]]&lt;41),"Youth","Adult")))</f>
        <v>Youth</v>
      </c>
    </row>
    <row r="3343" spans="1:13" x14ac:dyDescent="0.35">
      <c r="A3343">
        <v>221222544</v>
      </c>
      <c r="B3343" s="1">
        <v>44863</v>
      </c>
      <c r="C3343" s="1">
        <v>44862</v>
      </c>
      <c r="D3343" t="s">
        <v>24</v>
      </c>
      <c r="E3343" t="s">
        <v>907</v>
      </c>
      <c r="F3343">
        <v>36</v>
      </c>
      <c r="G3343" t="s">
        <v>14</v>
      </c>
      <c r="H3343" t="s">
        <v>20</v>
      </c>
      <c r="I3343" t="s">
        <v>16</v>
      </c>
      <c r="J3343" t="s">
        <v>6512</v>
      </c>
      <c r="K3343" t="s">
        <v>3070</v>
      </c>
      <c r="L3343">
        <v>2350</v>
      </c>
      <c r="M3343" t="str">
        <f>IF(Crime_analysis[[#This Row],[Victim''s Age]]&lt;13,"Child",IF(AND(Crime_analysis[[#This Row],[Victim''s Age]]&gt;13,Crime_analysis[[#This Row],[Victim''s Age]]&lt;18),"Teenager",IF(AND(Crime_analysis[[#This Row],[Victim''s Age]]&gt;=18,Crime_analysis[[#This Row],[Victim''s Age]]&lt;41),"Youth","Adult")))</f>
        <v>Youth</v>
      </c>
    </row>
    <row r="3344" spans="1:13" x14ac:dyDescent="0.35">
      <c r="A3344">
        <v>220817061</v>
      </c>
      <c r="B3344" s="1">
        <v>44885</v>
      </c>
      <c r="C3344" s="1">
        <v>44885</v>
      </c>
      <c r="D3344" t="s">
        <v>141</v>
      </c>
      <c r="E3344" t="s">
        <v>56</v>
      </c>
      <c r="F3344">
        <v>33</v>
      </c>
      <c r="G3344" t="s">
        <v>19</v>
      </c>
      <c r="H3344" t="s">
        <v>15</v>
      </c>
      <c r="I3344" t="s">
        <v>16</v>
      </c>
      <c r="J3344" t="s">
        <v>6512</v>
      </c>
      <c r="K3344" t="s">
        <v>3071</v>
      </c>
      <c r="L3344">
        <v>400</v>
      </c>
      <c r="M3344" t="str">
        <f>IF(Crime_analysis[[#This Row],[Victim''s Age]]&lt;13,"Child",IF(AND(Crime_analysis[[#This Row],[Victim''s Age]]&gt;13,Crime_analysis[[#This Row],[Victim''s Age]]&lt;18),"Teenager",IF(AND(Crime_analysis[[#This Row],[Victim''s Age]]&gt;=18,Crime_analysis[[#This Row],[Victim''s Age]]&lt;41),"Youth","Adult")))</f>
        <v>Youth</v>
      </c>
    </row>
    <row r="3345" spans="1:13" x14ac:dyDescent="0.35">
      <c r="A3345">
        <v>221220226</v>
      </c>
      <c r="B3345" s="1">
        <v>44828</v>
      </c>
      <c r="C3345" s="1">
        <v>44826</v>
      </c>
      <c r="D3345" t="s">
        <v>24</v>
      </c>
      <c r="E3345" t="s">
        <v>35</v>
      </c>
      <c r="F3345">
        <v>53</v>
      </c>
      <c r="G3345" t="s">
        <v>19</v>
      </c>
      <c r="H3345" t="s">
        <v>15</v>
      </c>
      <c r="I3345" t="s">
        <v>16</v>
      </c>
      <c r="J3345" t="s">
        <v>6512</v>
      </c>
      <c r="K3345" t="s">
        <v>3072</v>
      </c>
      <c r="L3345">
        <v>2000</v>
      </c>
      <c r="M3345" t="str">
        <f>IF(Crime_analysis[[#This Row],[Victim''s Age]]&lt;13,"Child",IF(AND(Crime_analysis[[#This Row],[Victim''s Age]]&gt;13,Crime_analysis[[#This Row],[Victim''s Age]]&lt;18),"Teenager",IF(AND(Crime_analysis[[#This Row],[Victim''s Age]]&gt;=18,Crime_analysis[[#This Row],[Victim''s Age]]&lt;41),"Youth","Adult")))</f>
        <v>Adult</v>
      </c>
    </row>
    <row r="3346" spans="1:13" x14ac:dyDescent="0.35">
      <c r="A3346">
        <v>220512989</v>
      </c>
      <c r="B3346" s="1">
        <v>44800</v>
      </c>
      <c r="C3346" s="1">
        <v>44797</v>
      </c>
      <c r="D3346" t="s">
        <v>146</v>
      </c>
      <c r="E3346" t="s">
        <v>50</v>
      </c>
      <c r="F3346">
        <v>29</v>
      </c>
      <c r="G3346" t="s">
        <v>19</v>
      </c>
      <c r="H3346" t="s">
        <v>14</v>
      </c>
      <c r="I3346" t="s">
        <v>16</v>
      </c>
      <c r="J3346" t="s">
        <v>6512</v>
      </c>
      <c r="K3346" t="s">
        <v>3073</v>
      </c>
      <c r="L3346">
        <v>745</v>
      </c>
      <c r="M3346" t="str">
        <f>IF(Crime_analysis[[#This Row],[Victim''s Age]]&lt;13,"Child",IF(AND(Crime_analysis[[#This Row],[Victim''s Age]]&gt;13,Crime_analysis[[#This Row],[Victim''s Age]]&lt;18),"Teenager",IF(AND(Crime_analysis[[#This Row],[Victim''s Age]]&gt;=18,Crime_analysis[[#This Row],[Victim''s Age]]&lt;41),"Youth","Adult")))</f>
        <v>Youth</v>
      </c>
    </row>
    <row r="3347" spans="1:13" x14ac:dyDescent="0.35">
      <c r="A3347">
        <v>221315318</v>
      </c>
      <c r="B3347" s="1">
        <v>44775</v>
      </c>
      <c r="C3347" s="1">
        <v>44772</v>
      </c>
      <c r="D3347" t="s">
        <v>52</v>
      </c>
      <c r="E3347" t="s">
        <v>150</v>
      </c>
      <c r="F3347">
        <v>26</v>
      </c>
      <c r="G3347" t="s">
        <v>14</v>
      </c>
      <c r="H3347" t="s">
        <v>33</v>
      </c>
      <c r="I3347" t="s">
        <v>16</v>
      </c>
      <c r="J3347" t="s">
        <v>6512</v>
      </c>
      <c r="K3347" t="s">
        <v>1822</v>
      </c>
      <c r="L3347">
        <v>1130</v>
      </c>
      <c r="M3347" t="str">
        <f>IF(Crime_analysis[[#This Row],[Victim''s Age]]&lt;13,"Child",IF(AND(Crime_analysis[[#This Row],[Victim''s Age]]&gt;13,Crime_analysis[[#This Row],[Victim''s Age]]&lt;18),"Teenager",IF(AND(Crime_analysis[[#This Row],[Victim''s Age]]&gt;=18,Crime_analysis[[#This Row],[Victim''s Age]]&lt;41),"Youth","Adult")))</f>
        <v>Youth</v>
      </c>
    </row>
    <row r="3348" spans="1:13" x14ac:dyDescent="0.35">
      <c r="A3348">
        <v>220215489</v>
      </c>
      <c r="B3348" s="1">
        <v>44791</v>
      </c>
      <c r="C3348" s="1">
        <v>44775</v>
      </c>
      <c r="D3348" t="s">
        <v>26</v>
      </c>
      <c r="E3348" t="s">
        <v>13</v>
      </c>
      <c r="F3348">
        <v>60</v>
      </c>
      <c r="G3348" t="s">
        <v>19</v>
      </c>
      <c r="H3348" t="s">
        <v>20</v>
      </c>
      <c r="I3348" t="s">
        <v>16</v>
      </c>
      <c r="J3348" t="s">
        <v>6512</v>
      </c>
      <c r="K3348" t="s">
        <v>1573</v>
      </c>
      <c r="L3348">
        <v>1245</v>
      </c>
      <c r="M3348" t="str">
        <f>IF(Crime_analysis[[#This Row],[Victim''s Age]]&lt;13,"Child",IF(AND(Crime_analysis[[#This Row],[Victim''s Age]]&gt;13,Crime_analysis[[#This Row],[Victim''s Age]]&lt;18),"Teenager",IF(AND(Crime_analysis[[#This Row],[Victim''s Age]]&gt;=18,Crime_analysis[[#This Row],[Victim''s Age]]&lt;41),"Youth","Adult")))</f>
        <v>Adult</v>
      </c>
    </row>
    <row r="3349" spans="1:13" x14ac:dyDescent="0.35">
      <c r="A3349">
        <v>221222200</v>
      </c>
      <c r="B3349" s="1">
        <v>44856</v>
      </c>
      <c r="C3349" s="1">
        <v>44856</v>
      </c>
      <c r="D3349" t="s">
        <v>24</v>
      </c>
      <c r="E3349" t="s">
        <v>181</v>
      </c>
      <c r="F3349">
        <v>59</v>
      </c>
      <c r="G3349" t="s">
        <v>14</v>
      </c>
      <c r="H3349" t="s">
        <v>20</v>
      </c>
      <c r="I3349" t="s">
        <v>59</v>
      </c>
      <c r="J3349" t="s">
        <v>113</v>
      </c>
      <c r="K3349" t="s">
        <v>3074</v>
      </c>
      <c r="L3349">
        <v>2130</v>
      </c>
      <c r="M3349" t="str">
        <f>IF(Crime_analysis[[#This Row],[Victim''s Age]]&lt;13,"Child",IF(AND(Crime_analysis[[#This Row],[Victim''s Age]]&gt;13,Crime_analysis[[#This Row],[Victim''s Age]]&lt;18),"Teenager",IF(AND(Crime_analysis[[#This Row],[Victim''s Age]]&gt;=18,Crime_analysis[[#This Row],[Victim''s Age]]&lt;41),"Youth","Adult")))</f>
        <v>Adult</v>
      </c>
    </row>
    <row r="3350" spans="1:13" x14ac:dyDescent="0.35">
      <c r="A3350">
        <v>220714722</v>
      </c>
      <c r="B3350" s="1">
        <v>44832</v>
      </c>
      <c r="C3350" s="1">
        <v>44832</v>
      </c>
      <c r="D3350" t="s">
        <v>45</v>
      </c>
      <c r="E3350" t="s">
        <v>110</v>
      </c>
      <c r="F3350">
        <v>28</v>
      </c>
      <c r="G3350" t="s">
        <v>14</v>
      </c>
      <c r="H3350" t="s">
        <v>126</v>
      </c>
      <c r="I3350" t="s">
        <v>16</v>
      </c>
      <c r="J3350" t="s">
        <v>6512</v>
      </c>
      <c r="K3350" t="s">
        <v>1899</v>
      </c>
      <c r="L3350">
        <v>1146</v>
      </c>
      <c r="M3350" t="str">
        <f>IF(Crime_analysis[[#This Row],[Victim''s Age]]&lt;13,"Child",IF(AND(Crime_analysis[[#This Row],[Victim''s Age]]&gt;13,Crime_analysis[[#This Row],[Victim''s Age]]&lt;18),"Teenager",IF(AND(Crime_analysis[[#This Row],[Victim''s Age]]&gt;=18,Crime_analysis[[#This Row],[Victim''s Age]]&lt;41),"Youth","Adult")))</f>
        <v>Youth</v>
      </c>
    </row>
    <row r="3351" spans="1:13" x14ac:dyDescent="0.35">
      <c r="A3351">
        <v>221614917</v>
      </c>
      <c r="B3351" s="1">
        <v>44900</v>
      </c>
      <c r="C3351" s="1">
        <v>44899</v>
      </c>
      <c r="D3351" t="s">
        <v>86</v>
      </c>
      <c r="E3351" t="s">
        <v>56</v>
      </c>
      <c r="F3351">
        <v>52</v>
      </c>
      <c r="G3351" t="s">
        <v>19</v>
      </c>
      <c r="H3351" t="s">
        <v>30</v>
      </c>
      <c r="I3351" t="s">
        <v>16</v>
      </c>
      <c r="J3351" t="s">
        <v>6512</v>
      </c>
      <c r="K3351" t="s">
        <v>3075</v>
      </c>
      <c r="L3351">
        <v>1900</v>
      </c>
      <c r="M3351" t="str">
        <f>IF(Crime_analysis[[#This Row],[Victim''s Age]]&lt;13,"Child",IF(AND(Crime_analysis[[#This Row],[Victim''s Age]]&gt;13,Crime_analysis[[#This Row],[Victim''s Age]]&lt;18),"Teenager",IF(AND(Crime_analysis[[#This Row],[Victim''s Age]]&gt;=18,Crime_analysis[[#This Row],[Victim''s Age]]&lt;41),"Youth","Adult")))</f>
        <v>Adult</v>
      </c>
    </row>
    <row r="3352" spans="1:13" x14ac:dyDescent="0.35">
      <c r="A3352">
        <v>220316665</v>
      </c>
      <c r="B3352" s="1">
        <v>44816</v>
      </c>
      <c r="C3352" s="1">
        <v>44815</v>
      </c>
      <c r="D3352" t="s">
        <v>12</v>
      </c>
      <c r="E3352" t="s">
        <v>110</v>
      </c>
      <c r="F3352">
        <v>21</v>
      </c>
      <c r="G3352" t="s">
        <v>16</v>
      </c>
      <c r="H3352" t="s">
        <v>92</v>
      </c>
      <c r="I3352" t="s">
        <v>16</v>
      </c>
      <c r="J3352" t="s">
        <v>6512</v>
      </c>
      <c r="K3352" t="s">
        <v>2870</v>
      </c>
      <c r="L3352">
        <v>930</v>
      </c>
      <c r="M3352" t="str">
        <f>IF(Crime_analysis[[#This Row],[Victim''s Age]]&lt;13,"Child",IF(AND(Crime_analysis[[#This Row],[Victim''s Age]]&gt;13,Crime_analysis[[#This Row],[Victim''s Age]]&lt;18),"Teenager",IF(AND(Crime_analysis[[#This Row],[Victim''s Age]]&gt;=18,Crime_analysis[[#This Row],[Victim''s Age]]&lt;41),"Youth","Adult")))</f>
        <v>Youth</v>
      </c>
    </row>
    <row r="3353" spans="1:13" x14ac:dyDescent="0.35">
      <c r="A3353">
        <v>220911144</v>
      </c>
      <c r="B3353" s="1">
        <v>44748</v>
      </c>
      <c r="C3353" s="1">
        <v>44747</v>
      </c>
      <c r="D3353" t="s">
        <v>65</v>
      </c>
      <c r="E3353" t="s">
        <v>1144</v>
      </c>
      <c r="F3353">
        <v>27</v>
      </c>
      <c r="G3353" t="s">
        <v>14</v>
      </c>
      <c r="H3353" t="s">
        <v>30</v>
      </c>
      <c r="I3353" t="s">
        <v>270</v>
      </c>
      <c r="J3353" t="s">
        <v>6512</v>
      </c>
      <c r="K3353" t="s">
        <v>3076</v>
      </c>
      <c r="L3353">
        <v>1215</v>
      </c>
      <c r="M3353" t="str">
        <f>IF(Crime_analysis[[#This Row],[Victim''s Age]]&lt;13,"Child",IF(AND(Crime_analysis[[#This Row],[Victim''s Age]]&gt;13,Crime_analysis[[#This Row],[Victim''s Age]]&lt;18),"Teenager",IF(AND(Crime_analysis[[#This Row],[Victim''s Age]]&gt;=18,Crime_analysis[[#This Row],[Victim''s Age]]&lt;41),"Youth","Adult")))</f>
        <v>Youth</v>
      </c>
    </row>
    <row r="3354" spans="1:13" x14ac:dyDescent="0.35">
      <c r="A3354">
        <v>221322363</v>
      </c>
      <c r="B3354" s="1">
        <v>44908</v>
      </c>
      <c r="C3354" s="1">
        <v>44896</v>
      </c>
      <c r="D3354" t="s">
        <v>52</v>
      </c>
      <c r="E3354" t="s">
        <v>13</v>
      </c>
      <c r="F3354">
        <v>28</v>
      </c>
      <c r="G3354" t="s">
        <v>14</v>
      </c>
      <c r="H3354" t="s">
        <v>20</v>
      </c>
      <c r="I3354" t="s">
        <v>16</v>
      </c>
      <c r="J3354" t="s">
        <v>6512</v>
      </c>
      <c r="K3354" t="s">
        <v>3077</v>
      </c>
      <c r="L3354">
        <v>1615</v>
      </c>
      <c r="M3354" t="str">
        <f>IF(Crime_analysis[[#This Row],[Victim''s Age]]&lt;13,"Child",IF(AND(Crime_analysis[[#This Row],[Victim''s Age]]&gt;13,Crime_analysis[[#This Row],[Victim''s Age]]&lt;18),"Teenager",IF(AND(Crime_analysis[[#This Row],[Victim''s Age]]&gt;=18,Crime_analysis[[#This Row],[Victim''s Age]]&lt;41),"Youth","Adult")))</f>
        <v>Youth</v>
      </c>
    </row>
    <row r="3355" spans="1:13" x14ac:dyDescent="0.35">
      <c r="A3355">
        <v>221117217</v>
      </c>
      <c r="B3355" s="1">
        <v>44902</v>
      </c>
      <c r="C3355" s="1">
        <v>44902</v>
      </c>
      <c r="D3355" t="s">
        <v>61</v>
      </c>
      <c r="E3355" t="s">
        <v>84</v>
      </c>
      <c r="F3355">
        <v>21</v>
      </c>
      <c r="G3355" t="s">
        <v>19</v>
      </c>
      <c r="H3355" t="s">
        <v>20</v>
      </c>
      <c r="I3355" t="s">
        <v>59</v>
      </c>
      <c r="J3355" t="s">
        <v>78</v>
      </c>
      <c r="K3355" t="s">
        <v>3078</v>
      </c>
      <c r="L3355">
        <v>1750</v>
      </c>
      <c r="M3355" t="str">
        <f>IF(Crime_analysis[[#This Row],[Victim''s Age]]&lt;13,"Child",IF(AND(Crime_analysis[[#This Row],[Victim''s Age]]&gt;13,Crime_analysis[[#This Row],[Victim''s Age]]&lt;18),"Teenager",IF(AND(Crime_analysis[[#This Row],[Victim''s Age]]&gt;=18,Crime_analysis[[#This Row],[Victim''s Age]]&lt;41),"Youth","Adult")))</f>
        <v>Youth</v>
      </c>
    </row>
    <row r="3356" spans="1:13" x14ac:dyDescent="0.35">
      <c r="A3356">
        <v>220312201</v>
      </c>
      <c r="B3356" s="1">
        <v>44725</v>
      </c>
      <c r="C3356" s="1">
        <v>44723</v>
      </c>
      <c r="D3356" t="s">
        <v>12</v>
      </c>
      <c r="E3356" t="s">
        <v>74</v>
      </c>
      <c r="F3356">
        <v>76</v>
      </c>
      <c r="G3356" t="s">
        <v>14</v>
      </c>
      <c r="H3356" t="s">
        <v>15</v>
      </c>
      <c r="I3356" t="s">
        <v>16</v>
      </c>
      <c r="J3356" t="s">
        <v>6512</v>
      </c>
      <c r="K3356" t="s">
        <v>2972</v>
      </c>
      <c r="L3356">
        <v>1350</v>
      </c>
      <c r="M3356" t="str">
        <f>IF(Crime_analysis[[#This Row],[Victim''s Age]]&lt;13,"Child",IF(AND(Crime_analysis[[#This Row],[Victim''s Age]]&gt;13,Crime_analysis[[#This Row],[Victim''s Age]]&lt;18),"Teenager",IF(AND(Crime_analysis[[#This Row],[Victim''s Age]]&gt;=18,Crime_analysis[[#This Row],[Victim''s Age]]&lt;41),"Youth","Adult")))</f>
        <v>Adult</v>
      </c>
    </row>
    <row r="3357" spans="1:13" x14ac:dyDescent="0.35">
      <c r="A3357">
        <v>221216399</v>
      </c>
      <c r="B3357" s="1">
        <v>44765</v>
      </c>
      <c r="C3357" s="1">
        <v>44765</v>
      </c>
      <c r="D3357" t="s">
        <v>24</v>
      </c>
      <c r="E3357" t="s">
        <v>84</v>
      </c>
      <c r="F3357">
        <v>33</v>
      </c>
      <c r="G3357" t="s">
        <v>14</v>
      </c>
      <c r="H3357" t="s">
        <v>15</v>
      </c>
      <c r="I3357" t="s">
        <v>59</v>
      </c>
      <c r="J3357" t="s">
        <v>78</v>
      </c>
      <c r="K3357" t="s">
        <v>3079</v>
      </c>
      <c r="L3357">
        <v>1000</v>
      </c>
      <c r="M3357" t="str">
        <f>IF(Crime_analysis[[#This Row],[Victim''s Age]]&lt;13,"Child",IF(AND(Crime_analysis[[#This Row],[Victim''s Age]]&gt;13,Crime_analysis[[#This Row],[Victim''s Age]]&lt;18),"Teenager",IF(AND(Crime_analysis[[#This Row],[Victim''s Age]]&gt;=18,Crime_analysis[[#This Row],[Victim''s Age]]&lt;41),"Youth","Adult")))</f>
        <v>Youth</v>
      </c>
    </row>
    <row r="3358" spans="1:13" x14ac:dyDescent="0.35">
      <c r="A3358">
        <v>221416260</v>
      </c>
      <c r="B3358" s="1">
        <v>44812</v>
      </c>
      <c r="C3358" s="1">
        <v>44812</v>
      </c>
      <c r="D3358" t="s">
        <v>120</v>
      </c>
      <c r="E3358" t="s">
        <v>181</v>
      </c>
      <c r="F3358">
        <v>29</v>
      </c>
      <c r="G3358" t="s">
        <v>19</v>
      </c>
      <c r="H3358" t="s">
        <v>20</v>
      </c>
      <c r="I3358" t="s">
        <v>59</v>
      </c>
      <c r="J3358" t="s">
        <v>6512</v>
      </c>
      <c r="K3358" t="s">
        <v>1335</v>
      </c>
      <c r="L3358">
        <v>1445</v>
      </c>
      <c r="M3358" t="str">
        <f>IF(Crime_analysis[[#This Row],[Victim''s Age]]&lt;13,"Child",IF(AND(Crime_analysis[[#This Row],[Victim''s Age]]&gt;13,Crime_analysis[[#This Row],[Victim''s Age]]&lt;18),"Teenager",IF(AND(Crime_analysis[[#This Row],[Victim''s Age]]&gt;=18,Crime_analysis[[#This Row],[Victim''s Age]]&lt;41),"Youth","Adult")))</f>
        <v>Youth</v>
      </c>
    </row>
    <row r="3359" spans="1:13" x14ac:dyDescent="0.35">
      <c r="A3359">
        <v>221812422</v>
      </c>
      <c r="B3359" s="1">
        <v>44722</v>
      </c>
      <c r="C3359" s="1">
        <v>44722</v>
      </c>
      <c r="D3359" t="s">
        <v>115</v>
      </c>
      <c r="E3359" t="s">
        <v>1368</v>
      </c>
      <c r="F3359">
        <v>21</v>
      </c>
      <c r="G3359" t="s">
        <v>14</v>
      </c>
      <c r="H3359" t="s">
        <v>15</v>
      </c>
      <c r="I3359" t="s">
        <v>16</v>
      </c>
      <c r="J3359" t="s">
        <v>6512</v>
      </c>
      <c r="K3359" t="s">
        <v>3080</v>
      </c>
      <c r="L3359">
        <v>1000</v>
      </c>
      <c r="M3359" t="str">
        <f>IF(Crime_analysis[[#This Row],[Victim''s Age]]&lt;13,"Child",IF(AND(Crime_analysis[[#This Row],[Victim''s Age]]&gt;13,Crime_analysis[[#This Row],[Victim''s Age]]&lt;18),"Teenager",IF(AND(Crime_analysis[[#This Row],[Victim''s Age]]&gt;=18,Crime_analysis[[#This Row],[Victim''s Age]]&lt;41),"Youth","Adult")))</f>
        <v>Youth</v>
      </c>
    </row>
    <row r="3360" spans="1:13" x14ac:dyDescent="0.35">
      <c r="A3360">
        <v>220119568</v>
      </c>
      <c r="B3360" s="1">
        <v>44804</v>
      </c>
      <c r="C3360" s="1">
        <v>44801</v>
      </c>
      <c r="D3360" t="s">
        <v>42</v>
      </c>
      <c r="E3360" t="s">
        <v>156</v>
      </c>
      <c r="F3360">
        <v>24</v>
      </c>
      <c r="G3360" t="s">
        <v>19</v>
      </c>
      <c r="H3360" t="s">
        <v>20</v>
      </c>
      <c r="I3360" t="s">
        <v>16</v>
      </c>
      <c r="J3360" t="s">
        <v>6512</v>
      </c>
      <c r="K3360" t="s">
        <v>1931</v>
      </c>
      <c r="L3360">
        <v>1319</v>
      </c>
      <c r="M3360" t="str">
        <f>IF(Crime_analysis[[#This Row],[Victim''s Age]]&lt;13,"Child",IF(AND(Crime_analysis[[#This Row],[Victim''s Age]]&gt;13,Crime_analysis[[#This Row],[Victim''s Age]]&lt;18),"Teenager",IF(AND(Crime_analysis[[#This Row],[Victim''s Age]]&gt;=18,Crime_analysis[[#This Row],[Victim''s Age]]&lt;41),"Youth","Adult")))</f>
        <v>Youth</v>
      </c>
    </row>
    <row r="3361" spans="1:13" x14ac:dyDescent="0.35">
      <c r="A3361">
        <v>221718097</v>
      </c>
      <c r="B3361" s="1">
        <v>44916</v>
      </c>
      <c r="C3361" s="1">
        <v>44883</v>
      </c>
      <c r="D3361" t="s">
        <v>40</v>
      </c>
      <c r="E3361" t="s">
        <v>13</v>
      </c>
      <c r="F3361">
        <v>28</v>
      </c>
      <c r="G3361" t="s">
        <v>14</v>
      </c>
      <c r="H3361" t="s">
        <v>221</v>
      </c>
      <c r="I3361" t="s">
        <v>16</v>
      </c>
      <c r="J3361" t="s">
        <v>6512</v>
      </c>
      <c r="K3361" t="s">
        <v>3081</v>
      </c>
      <c r="L3361">
        <v>1135</v>
      </c>
      <c r="M3361" t="str">
        <f>IF(Crime_analysis[[#This Row],[Victim''s Age]]&lt;13,"Child",IF(AND(Crime_analysis[[#This Row],[Victim''s Age]]&gt;13,Crime_analysis[[#This Row],[Victim''s Age]]&lt;18),"Teenager",IF(AND(Crime_analysis[[#This Row],[Victim''s Age]]&gt;=18,Crime_analysis[[#This Row],[Victim''s Age]]&lt;41),"Youth","Adult")))</f>
        <v>Youth</v>
      </c>
    </row>
    <row r="3362" spans="1:13" x14ac:dyDescent="0.35">
      <c r="A3362">
        <v>221011428</v>
      </c>
      <c r="B3362" s="1">
        <v>44751</v>
      </c>
      <c r="C3362" s="1">
        <v>44751</v>
      </c>
      <c r="D3362" t="s">
        <v>77</v>
      </c>
      <c r="E3362" t="s">
        <v>181</v>
      </c>
      <c r="F3362">
        <v>42</v>
      </c>
      <c r="G3362" t="s">
        <v>19</v>
      </c>
      <c r="H3362" t="s">
        <v>20</v>
      </c>
      <c r="I3362" t="s">
        <v>59</v>
      </c>
      <c r="J3362" t="s">
        <v>78</v>
      </c>
      <c r="K3362" t="s">
        <v>3082</v>
      </c>
      <c r="L3362">
        <v>1600</v>
      </c>
      <c r="M3362" t="str">
        <f>IF(Crime_analysis[[#This Row],[Victim''s Age]]&lt;13,"Child",IF(AND(Crime_analysis[[#This Row],[Victim''s Age]]&gt;13,Crime_analysis[[#This Row],[Victim''s Age]]&lt;18),"Teenager",IF(AND(Crime_analysis[[#This Row],[Victim''s Age]]&gt;=18,Crime_analysis[[#This Row],[Victim''s Age]]&lt;41),"Youth","Adult")))</f>
        <v>Adult</v>
      </c>
    </row>
    <row r="3363" spans="1:13" x14ac:dyDescent="0.35">
      <c r="A3363">
        <v>232009722</v>
      </c>
      <c r="B3363" s="1">
        <v>45019</v>
      </c>
      <c r="C3363" s="1">
        <v>44917</v>
      </c>
      <c r="D3363" t="s">
        <v>18</v>
      </c>
      <c r="E3363" t="s">
        <v>13</v>
      </c>
      <c r="F3363">
        <v>33</v>
      </c>
      <c r="G3363" t="s">
        <v>14</v>
      </c>
      <c r="H3363" t="s">
        <v>15</v>
      </c>
      <c r="I3363" t="s">
        <v>16</v>
      </c>
      <c r="J3363" t="s">
        <v>6512</v>
      </c>
      <c r="K3363" t="s">
        <v>3083</v>
      </c>
      <c r="L3363">
        <v>805</v>
      </c>
      <c r="M3363" t="str">
        <f>IF(Crime_analysis[[#This Row],[Victim''s Age]]&lt;13,"Child",IF(AND(Crime_analysis[[#This Row],[Victim''s Age]]&gt;13,Crime_analysis[[#This Row],[Victim''s Age]]&lt;18),"Teenager",IF(AND(Crime_analysis[[#This Row],[Victim''s Age]]&gt;=18,Crime_analysis[[#This Row],[Victim''s Age]]&lt;41),"Youth","Adult")))</f>
        <v>Youth</v>
      </c>
    </row>
    <row r="3364" spans="1:13" x14ac:dyDescent="0.35">
      <c r="A3364">
        <v>220321330</v>
      </c>
      <c r="B3364" s="1">
        <v>44900</v>
      </c>
      <c r="C3364" s="1">
        <v>44897</v>
      </c>
      <c r="D3364" t="s">
        <v>12</v>
      </c>
      <c r="E3364" t="s">
        <v>35</v>
      </c>
      <c r="F3364">
        <v>36</v>
      </c>
      <c r="G3364" t="s">
        <v>14</v>
      </c>
      <c r="H3364" t="s">
        <v>15</v>
      </c>
      <c r="I3364" t="s">
        <v>16</v>
      </c>
      <c r="J3364" t="s">
        <v>6512</v>
      </c>
      <c r="K3364" t="s">
        <v>3084</v>
      </c>
      <c r="L3364">
        <v>1745</v>
      </c>
      <c r="M3364" t="str">
        <f>IF(Crime_analysis[[#This Row],[Victim''s Age]]&lt;13,"Child",IF(AND(Crime_analysis[[#This Row],[Victim''s Age]]&gt;13,Crime_analysis[[#This Row],[Victim''s Age]]&lt;18),"Teenager",IF(AND(Crime_analysis[[#This Row],[Victim''s Age]]&gt;=18,Crime_analysis[[#This Row],[Victim''s Age]]&lt;41),"Youth","Adult")))</f>
        <v>Youth</v>
      </c>
    </row>
    <row r="3365" spans="1:13" x14ac:dyDescent="0.35">
      <c r="A3365">
        <v>220716866</v>
      </c>
      <c r="B3365" s="1">
        <v>44886</v>
      </c>
      <c r="C3365" s="1">
        <v>44884</v>
      </c>
      <c r="D3365" t="s">
        <v>45</v>
      </c>
      <c r="E3365" t="s">
        <v>35</v>
      </c>
      <c r="F3365">
        <v>62</v>
      </c>
      <c r="G3365" t="s">
        <v>14</v>
      </c>
      <c r="H3365" t="s">
        <v>126</v>
      </c>
      <c r="I3365" t="s">
        <v>16</v>
      </c>
      <c r="J3365" t="s">
        <v>6512</v>
      </c>
      <c r="K3365" t="s">
        <v>3085</v>
      </c>
      <c r="L3365">
        <v>1700</v>
      </c>
      <c r="M3365" t="str">
        <f>IF(Crime_analysis[[#This Row],[Victim''s Age]]&lt;13,"Child",IF(AND(Crime_analysis[[#This Row],[Victim''s Age]]&gt;13,Crime_analysis[[#This Row],[Victim''s Age]]&lt;18),"Teenager",IF(AND(Crime_analysis[[#This Row],[Victim''s Age]]&gt;=18,Crime_analysis[[#This Row],[Victim''s Age]]&lt;41),"Youth","Adult")))</f>
        <v>Adult</v>
      </c>
    </row>
    <row r="3366" spans="1:13" x14ac:dyDescent="0.35">
      <c r="A3366">
        <v>220314977</v>
      </c>
      <c r="B3366" s="1">
        <v>44784</v>
      </c>
      <c r="C3366" s="1">
        <v>44724</v>
      </c>
      <c r="D3366" t="s">
        <v>12</v>
      </c>
      <c r="E3366" t="s">
        <v>13</v>
      </c>
      <c r="F3366">
        <v>27</v>
      </c>
      <c r="G3366" t="s">
        <v>14</v>
      </c>
      <c r="H3366" t="s">
        <v>20</v>
      </c>
      <c r="I3366" t="s">
        <v>16</v>
      </c>
      <c r="J3366" t="s">
        <v>6512</v>
      </c>
      <c r="K3366" t="s">
        <v>3086</v>
      </c>
      <c r="L3366">
        <v>2024</v>
      </c>
      <c r="M3366" t="str">
        <f>IF(Crime_analysis[[#This Row],[Victim''s Age]]&lt;13,"Child",IF(AND(Crime_analysis[[#This Row],[Victim''s Age]]&gt;13,Crime_analysis[[#This Row],[Victim''s Age]]&lt;18),"Teenager",IF(AND(Crime_analysis[[#This Row],[Victim''s Age]]&gt;=18,Crime_analysis[[#This Row],[Victim''s Age]]&lt;41),"Youth","Adult")))</f>
        <v>Youth</v>
      </c>
    </row>
    <row r="3367" spans="1:13" x14ac:dyDescent="0.35">
      <c r="A3367">
        <v>220818242</v>
      </c>
      <c r="B3367" s="1">
        <v>44911</v>
      </c>
      <c r="C3367" s="1">
        <v>44911</v>
      </c>
      <c r="D3367" t="s">
        <v>141</v>
      </c>
      <c r="E3367" t="s">
        <v>13</v>
      </c>
      <c r="F3367">
        <v>62</v>
      </c>
      <c r="G3367" t="s">
        <v>14</v>
      </c>
      <c r="H3367" t="s">
        <v>20</v>
      </c>
      <c r="I3367" t="s">
        <v>16</v>
      </c>
      <c r="J3367" t="s">
        <v>6512</v>
      </c>
      <c r="K3367" t="s">
        <v>3087</v>
      </c>
      <c r="L3367">
        <v>600</v>
      </c>
      <c r="M3367" t="str">
        <f>IF(Crime_analysis[[#This Row],[Victim''s Age]]&lt;13,"Child",IF(AND(Crime_analysis[[#This Row],[Victim''s Age]]&gt;13,Crime_analysis[[#This Row],[Victim''s Age]]&lt;18),"Teenager",IF(AND(Crime_analysis[[#This Row],[Victim''s Age]]&gt;=18,Crime_analysis[[#This Row],[Victim''s Age]]&lt;41),"Youth","Adult")))</f>
        <v>Adult</v>
      </c>
    </row>
    <row r="3368" spans="1:13" x14ac:dyDescent="0.35">
      <c r="A3368">
        <v>220718259</v>
      </c>
      <c r="B3368" s="1">
        <v>44921</v>
      </c>
      <c r="C3368" s="1">
        <v>44920</v>
      </c>
      <c r="D3368" t="s">
        <v>45</v>
      </c>
      <c r="E3368" t="s">
        <v>56</v>
      </c>
      <c r="F3368">
        <v>34</v>
      </c>
      <c r="G3368" t="s">
        <v>19</v>
      </c>
      <c r="H3368" t="s">
        <v>126</v>
      </c>
      <c r="I3368" t="s">
        <v>16</v>
      </c>
      <c r="J3368" t="s">
        <v>6512</v>
      </c>
      <c r="K3368" t="s">
        <v>3088</v>
      </c>
      <c r="L3368">
        <v>2355</v>
      </c>
      <c r="M3368" t="str">
        <f>IF(Crime_analysis[[#This Row],[Victim''s Age]]&lt;13,"Child",IF(AND(Crime_analysis[[#This Row],[Victim''s Age]]&gt;13,Crime_analysis[[#This Row],[Victim''s Age]]&lt;18),"Teenager",IF(AND(Crime_analysis[[#This Row],[Victim''s Age]]&gt;=18,Crime_analysis[[#This Row],[Victim''s Age]]&lt;41),"Youth","Adult")))</f>
        <v>Youth</v>
      </c>
    </row>
    <row r="3369" spans="1:13" x14ac:dyDescent="0.35">
      <c r="A3369">
        <v>220217044</v>
      </c>
      <c r="B3369" s="1">
        <v>44823</v>
      </c>
      <c r="C3369" s="1">
        <v>44713</v>
      </c>
      <c r="D3369" t="s">
        <v>26</v>
      </c>
      <c r="E3369" t="s">
        <v>13</v>
      </c>
      <c r="F3369">
        <v>22</v>
      </c>
      <c r="G3369" t="s">
        <v>19</v>
      </c>
      <c r="H3369" t="s">
        <v>15</v>
      </c>
      <c r="I3369" t="s">
        <v>16</v>
      </c>
      <c r="J3369" t="s">
        <v>6512</v>
      </c>
      <c r="K3369" t="s">
        <v>3089</v>
      </c>
      <c r="L3369">
        <v>1201</v>
      </c>
      <c r="M3369" t="str">
        <f>IF(Crime_analysis[[#This Row],[Victim''s Age]]&lt;13,"Child",IF(AND(Crime_analysis[[#This Row],[Victim''s Age]]&gt;13,Crime_analysis[[#This Row],[Victim''s Age]]&lt;18),"Teenager",IF(AND(Crime_analysis[[#This Row],[Victim''s Age]]&gt;=18,Crime_analysis[[#This Row],[Victim''s Age]]&lt;41),"Youth","Adult")))</f>
        <v>Youth</v>
      </c>
    </row>
    <row r="3370" spans="1:13" x14ac:dyDescent="0.35">
      <c r="A3370">
        <v>220215182</v>
      </c>
      <c r="B3370" s="1">
        <v>44796</v>
      </c>
      <c r="C3370" s="1">
        <v>44796</v>
      </c>
      <c r="D3370" t="s">
        <v>26</v>
      </c>
      <c r="E3370" t="s">
        <v>344</v>
      </c>
      <c r="F3370">
        <v>31</v>
      </c>
      <c r="G3370" t="s">
        <v>14</v>
      </c>
      <c r="H3370" t="s">
        <v>33</v>
      </c>
      <c r="I3370" t="s">
        <v>16</v>
      </c>
      <c r="J3370" t="s">
        <v>113</v>
      </c>
      <c r="K3370" t="s">
        <v>3090</v>
      </c>
      <c r="L3370">
        <v>1218</v>
      </c>
      <c r="M3370" t="str">
        <f>IF(Crime_analysis[[#This Row],[Victim''s Age]]&lt;13,"Child",IF(AND(Crime_analysis[[#This Row],[Victim''s Age]]&gt;13,Crime_analysis[[#This Row],[Victim''s Age]]&lt;18),"Teenager",IF(AND(Crime_analysis[[#This Row],[Victim''s Age]]&gt;=18,Crime_analysis[[#This Row],[Victim''s Age]]&lt;41),"Youth","Adult")))</f>
        <v>Youth</v>
      </c>
    </row>
    <row r="3371" spans="1:13" x14ac:dyDescent="0.35">
      <c r="A3371">
        <v>220215888</v>
      </c>
      <c r="B3371" s="1">
        <v>44797</v>
      </c>
      <c r="C3371" s="1">
        <v>44794</v>
      </c>
      <c r="D3371" t="s">
        <v>26</v>
      </c>
      <c r="E3371" t="s">
        <v>471</v>
      </c>
      <c r="F3371">
        <v>23</v>
      </c>
      <c r="G3371" t="s">
        <v>19</v>
      </c>
      <c r="H3371" t="s">
        <v>20</v>
      </c>
      <c r="I3371" t="s">
        <v>16</v>
      </c>
      <c r="J3371" t="s">
        <v>6512</v>
      </c>
      <c r="K3371" t="s">
        <v>3091</v>
      </c>
      <c r="L3371">
        <v>2359</v>
      </c>
      <c r="M3371" t="str">
        <f>IF(Crime_analysis[[#This Row],[Victim''s Age]]&lt;13,"Child",IF(AND(Crime_analysis[[#This Row],[Victim''s Age]]&gt;13,Crime_analysis[[#This Row],[Victim''s Age]]&lt;18),"Teenager",IF(AND(Crime_analysis[[#This Row],[Victim''s Age]]&gt;=18,Crime_analysis[[#This Row],[Victim''s Age]]&lt;41),"Youth","Adult")))</f>
        <v>Youth</v>
      </c>
    </row>
    <row r="3372" spans="1:13" x14ac:dyDescent="0.35">
      <c r="A3372">
        <v>222114195</v>
      </c>
      <c r="B3372" s="1">
        <v>44816</v>
      </c>
      <c r="C3372" s="1">
        <v>44812</v>
      </c>
      <c r="D3372" t="s">
        <v>103</v>
      </c>
      <c r="E3372" t="s">
        <v>56</v>
      </c>
      <c r="F3372">
        <v>35</v>
      </c>
      <c r="G3372" t="s">
        <v>19</v>
      </c>
      <c r="H3372" t="s">
        <v>92</v>
      </c>
      <c r="I3372" t="s">
        <v>16</v>
      </c>
      <c r="J3372" t="s">
        <v>6512</v>
      </c>
      <c r="K3372" t="s">
        <v>3092</v>
      </c>
      <c r="L3372">
        <v>1630</v>
      </c>
      <c r="M3372" t="str">
        <f>IF(Crime_analysis[[#This Row],[Victim''s Age]]&lt;13,"Child",IF(AND(Crime_analysis[[#This Row],[Victim''s Age]]&gt;13,Crime_analysis[[#This Row],[Victim''s Age]]&lt;18),"Teenager",IF(AND(Crime_analysis[[#This Row],[Victim''s Age]]&gt;=18,Crime_analysis[[#This Row],[Victim''s Age]]&lt;41),"Youth","Adult")))</f>
        <v>Youth</v>
      </c>
    </row>
    <row r="3373" spans="1:13" x14ac:dyDescent="0.35">
      <c r="A3373">
        <v>220312918</v>
      </c>
      <c r="B3373" s="1">
        <v>44740</v>
      </c>
      <c r="C3373" s="1">
        <v>44740</v>
      </c>
      <c r="D3373" t="s">
        <v>12</v>
      </c>
      <c r="E3373" t="s">
        <v>84</v>
      </c>
      <c r="F3373">
        <v>23</v>
      </c>
      <c r="G3373" t="s">
        <v>19</v>
      </c>
      <c r="H3373" t="s">
        <v>15</v>
      </c>
      <c r="I3373" t="s">
        <v>59</v>
      </c>
      <c r="J3373" t="s">
        <v>78</v>
      </c>
      <c r="K3373" t="s">
        <v>600</v>
      </c>
      <c r="L3373">
        <v>1</v>
      </c>
      <c r="M3373" t="str">
        <f>IF(Crime_analysis[[#This Row],[Victim''s Age]]&lt;13,"Child",IF(AND(Crime_analysis[[#This Row],[Victim''s Age]]&gt;13,Crime_analysis[[#This Row],[Victim''s Age]]&lt;18),"Teenager",IF(AND(Crime_analysis[[#This Row],[Victim''s Age]]&gt;=18,Crime_analysis[[#This Row],[Victim''s Age]]&lt;41),"Youth","Adult")))</f>
        <v>Youth</v>
      </c>
    </row>
    <row r="3374" spans="1:13" x14ac:dyDescent="0.35">
      <c r="A3374">
        <v>220710250</v>
      </c>
      <c r="B3374" s="1">
        <v>44721</v>
      </c>
      <c r="C3374" s="1">
        <v>44720</v>
      </c>
      <c r="D3374" t="s">
        <v>45</v>
      </c>
      <c r="E3374" t="s">
        <v>46</v>
      </c>
      <c r="F3374">
        <v>75</v>
      </c>
      <c r="G3374" t="s">
        <v>14</v>
      </c>
      <c r="H3374" t="s">
        <v>15</v>
      </c>
      <c r="I3374" t="s">
        <v>16</v>
      </c>
      <c r="J3374" t="s">
        <v>6512</v>
      </c>
      <c r="K3374" t="s">
        <v>3093</v>
      </c>
      <c r="L3374">
        <v>2000</v>
      </c>
      <c r="M3374" t="str">
        <f>IF(Crime_analysis[[#This Row],[Victim''s Age]]&lt;13,"Child",IF(AND(Crime_analysis[[#This Row],[Victim''s Age]]&gt;13,Crime_analysis[[#This Row],[Victim''s Age]]&lt;18),"Teenager",IF(AND(Crime_analysis[[#This Row],[Victim''s Age]]&gt;=18,Crime_analysis[[#This Row],[Victim''s Age]]&lt;41),"Youth","Adult")))</f>
        <v>Adult</v>
      </c>
    </row>
    <row r="3375" spans="1:13" x14ac:dyDescent="0.35">
      <c r="A3375">
        <v>221111430</v>
      </c>
      <c r="B3375" s="1">
        <v>44754</v>
      </c>
      <c r="C3375" s="1">
        <v>44754</v>
      </c>
      <c r="D3375" t="s">
        <v>61</v>
      </c>
      <c r="E3375" t="s">
        <v>98</v>
      </c>
      <c r="F3375">
        <v>66</v>
      </c>
      <c r="G3375" t="s">
        <v>19</v>
      </c>
      <c r="H3375" t="s">
        <v>33</v>
      </c>
      <c r="I3375" t="s">
        <v>16</v>
      </c>
      <c r="J3375" t="s">
        <v>6512</v>
      </c>
      <c r="K3375" t="s">
        <v>3094</v>
      </c>
      <c r="L3375">
        <v>120</v>
      </c>
      <c r="M3375" t="str">
        <f>IF(Crime_analysis[[#This Row],[Victim''s Age]]&lt;13,"Child",IF(AND(Crime_analysis[[#This Row],[Victim''s Age]]&gt;13,Crime_analysis[[#This Row],[Victim''s Age]]&lt;18),"Teenager",IF(AND(Crime_analysis[[#This Row],[Victim''s Age]]&gt;=18,Crime_analysis[[#This Row],[Victim''s Age]]&lt;41),"Youth","Adult")))</f>
        <v>Adult</v>
      </c>
    </row>
    <row r="3376" spans="1:13" x14ac:dyDescent="0.35">
      <c r="A3376">
        <v>220915570</v>
      </c>
      <c r="B3376" s="1">
        <v>44864</v>
      </c>
      <c r="C3376" s="1">
        <v>44863</v>
      </c>
      <c r="D3376" t="s">
        <v>65</v>
      </c>
      <c r="E3376" t="s">
        <v>160</v>
      </c>
      <c r="F3376">
        <v>24</v>
      </c>
      <c r="G3376" t="s">
        <v>14</v>
      </c>
      <c r="H3376" t="s">
        <v>20</v>
      </c>
      <c r="I3376" t="s">
        <v>59</v>
      </c>
      <c r="J3376" t="s">
        <v>78</v>
      </c>
      <c r="K3376" t="s">
        <v>3095</v>
      </c>
      <c r="L3376">
        <v>630</v>
      </c>
      <c r="M3376" t="str">
        <f>IF(Crime_analysis[[#This Row],[Victim''s Age]]&lt;13,"Child",IF(AND(Crime_analysis[[#This Row],[Victim''s Age]]&gt;13,Crime_analysis[[#This Row],[Victim''s Age]]&lt;18),"Teenager",IF(AND(Crime_analysis[[#This Row],[Victim''s Age]]&gt;=18,Crime_analysis[[#This Row],[Victim''s Age]]&lt;41),"Youth","Adult")))</f>
        <v>Youth</v>
      </c>
    </row>
    <row r="3377" spans="1:13" x14ac:dyDescent="0.35">
      <c r="A3377">
        <v>221816422</v>
      </c>
      <c r="B3377" s="1">
        <v>44800</v>
      </c>
      <c r="C3377" s="1">
        <v>44800</v>
      </c>
      <c r="D3377" t="s">
        <v>115</v>
      </c>
      <c r="E3377" t="s">
        <v>687</v>
      </c>
      <c r="F3377">
        <v>59</v>
      </c>
      <c r="G3377" t="s">
        <v>19</v>
      </c>
      <c r="H3377" t="s">
        <v>20</v>
      </c>
      <c r="I3377" t="s">
        <v>939</v>
      </c>
      <c r="J3377" t="s">
        <v>6512</v>
      </c>
      <c r="K3377" t="s">
        <v>3096</v>
      </c>
      <c r="L3377">
        <v>2115</v>
      </c>
      <c r="M3377" t="str">
        <f>IF(Crime_analysis[[#This Row],[Victim''s Age]]&lt;13,"Child",IF(AND(Crime_analysis[[#This Row],[Victim''s Age]]&gt;13,Crime_analysis[[#This Row],[Victim''s Age]]&lt;18),"Teenager",IF(AND(Crime_analysis[[#This Row],[Victim''s Age]]&gt;=18,Crime_analysis[[#This Row],[Victim''s Age]]&lt;41),"Youth","Adult")))</f>
        <v>Adult</v>
      </c>
    </row>
    <row r="3378" spans="1:13" x14ac:dyDescent="0.35">
      <c r="A3378">
        <v>220413220</v>
      </c>
      <c r="B3378" s="1">
        <v>44820</v>
      </c>
      <c r="C3378" s="1">
        <v>44819</v>
      </c>
      <c r="D3378" t="s">
        <v>68</v>
      </c>
      <c r="E3378" t="s">
        <v>56</v>
      </c>
      <c r="F3378">
        <v>33</v>
      </c>
      <c r="G3378" t="s">
        <v>14</v>
      </c>
      <c r="H3378" t="s">
        <v>20</v>
      </c>
      <c r="I3378" t="s">
        <v>16</v>
      </c>
      <c r="J3378" t="s">
        <v>6512</v>
      </c>
      <c r="K3378" t="s">
        <v>3097</v>
      </c>
      <c r="L3378">
        <v>2115</v>
      </c>
      <c r="M3378" t="str">
        <f>IF(Crime_analysis[[#This Row],[Victim''s Age]]&lt;13,"Child",IF(AND(Crime_analysis[[#This Row],[Victim''s Age]]&gt;13,Crime_analysis[[#This Row],[Victim''s Age]]&lt;18),"Teenager",IF(AND(Crime_analysis[[#This Row],[Victim''s Age]]&gt;=18,Crime_analysis[[#This Row],[Victim''s Age]]&lt;41),"Youth","Adult")))</f>
        <v>Youth</v>
      </c>
    </row>
    <row r="3379" spans="1:13" x14ac:dyDescent="0.35">
      <c r="A3379">
        <v>220317126</v>
      </c>
      <c r="B3379" s="1">
        <v>44824</v>
      </c>
      <c r="C3379" s="1">
        <v>44823</v>
      </c>
      <c r="D3379" t="s">
        <v>12</v>
      </c>
      <c r="E3379" t="s">
        <v>1144</v>
      </c>
      <c r="F3379">
        <v>19</v>
      </c>
      <c r="G3379" t="s">
        <v>14</v>
      </c>
      <c r="H3379" t="s">
        <v>33</v>
      </c>
      <c r="I3379" t="s">
        <v>16</v>
      </c>
      <c r="J3379" t="s">
        <v>6512</v>
      </c>
      <c r="K3379" t="s">
        <v>3098</v>
      </c>
      <c r="L3379">
        <v>1200</v>
      </c>
      <c r="M3379" t="str">
        <f>IF(Crime_analysis[[#This Row],[Victim''s Age]]&lt;13,"Child",IF(AND(Crime_analysis[[#This Row],[Victim''s Age]]&gt;13,Crime_analysis[[#This Row],[Victim''s Age]]&lt;18),"Teenager",IF(AND(Crime_analysis[[#This Row],[Victim''s Age]]&gt;=18,Crime_analysis[[#This Row],[Victim''s Age]]&lt;41),"Youth","Adult")))</f>
        <v>Youth</v>
      </c>
    </row>
    <row r="3380" spans="1:13" x14ac:dyDescent="0.35">
      <c r="A3380">
        <v>220126066</v>
      </c>
      <c r="B3380" s="1">
        <v>44904</v>
      </c>
      <c r="C3380" s="1">
        <v>44904</v>
      </c>
      <c r="D3380" t="s">
        <v>42</v>
      </c>
      <c r="E3380" t="s">
        <v>46</v>
      </c>
      <c r="F3380">
        <v>40</v>
      </c>
      <c r="G3380" t="s">
        <v>19</v>
      </c>
      <c r="H3380" t="s">
        <v>20</v>
      </c>
      <c r="I3380" t="s">
        <v>16</v>
      </c>
      <c r="J3380" t="s">
        <v>78</v>
      </c>
      <c r="K3380" t="s">
        <v>2853</v>
      </c>
      <c r="L3380">
        <v>800</v>
      </c>
      <c r="M3380" t="str">
        <f>IF(Crime_analysis[[#This Row],[Victim''s Age]]&lt;13,"Child",IF(AND(Crime_analysis[[#This Row],[Victim''s Age]]&gt;13,Crime_analysis[[#This Row],[Victim''s Age]]&lt;18),"Teenager",IF(AND(Crime_analysis[[#This Row],[Victim''s Age]]&gt;=18,Crime_analysis[[#This Row],[Victim''s Age]]&lt;41),"Youth","Adult")))</f>
        <v>Youth</v>
      </c>
    </row>
    <row r="3381" spans="1:13" x14ac:dyDescent="0.35">
      <c r="A3381">
        <v>221518761</v>
      </c>
      <c r="B3381" s="1">
        <v>44915</v>
      </c>
      <c r="C3381" s="1">
        <v>44914</v>
      </c>
      <c r="D3381" t="s">
        <v>29</v>
      </c>
      <c r="E3381" t="s">
        <v>110</v>
      </c>
      <c r="F3381">
        <v>58</v>
      </c>
      <c r="G3381" t="s">
        <v>14</v>
      </c>
      <c r="H3381" t="s">
        <v>30</v>
      </c>
      <c r="I3381" t="s">
        <v>16</v>
      </c>
      <c r="J3381" t="s">
        <v>6512</v>
      </c>
      <c r="K3381" t="s">
        <v>1504</v>
      </c>
      <c r="L3381">
        <v>1405</v>
      </c>
      <c r="M3381" t="str">
        <f>IF(Crime_analysis[[#This Row],[Victim''s Age]]&lt;13,"Child",IF(AND(Crime_analysis[[#This Row],[Victim''s Age]]&gt;13,Crime_analysis[[#This Row],[Victim''s Age]]&lt;18),"Teenager",IF(AND(Crime_analysis[[#This Row],[Victim''s Age]]&gt;=18,Crime_analysis[[#This Row],[Victim''s Age]]&lt;41),"Youth","Adult")))</f>
        <v>Adult</v>
      </c>
    </row>
    <row r="3382" spans="1:13" x14ac:dyDescent="0.35">
      <c r="A3382">
        <v>220516567</v>
      </c>
      <c r="B3382" s="1">
        <v>44897</v>
      </c>
      <c r="C3382" s="1">
        <v>44896</v>
      </c>
      <c r="D3382" t="s">
        <v>146</v>
      </c>
      <c r="E3382" t="s">
        <v>13</v>
      </c>
      <c r="F3382">
        <v>23</v>
      </c>
      <c r="G3382" t="s">
        <v>14</v>
      </c>
      <c r="H3382" t="s">
        <v>20</v>
      </c>
      <c r="I3382" t="s">
        <v>16</v>
      </c>
      <c r="J3382" t="s">
        <v>6512</v>
      </c>
      <c r="K3382" t="s">
        <v>3099</v>
      </c>
      <c r="L3382">
        <v>830</v>
      </c>
      <c r="M3382" t="str">
        <f>IF(Crime_analysis[[#This Row],[Victim''s Age]]&lt;13,"Child",IF(AND(Crime_analysis[[#This Row],[Victim''s Age]]&gt;13,Crime_analysis[[#This Row],[Victim''s Age]]&lt;18),"Teenager",IF(AND(Crime_analysis[[#This Row],[Victim''s Age]]&gt;=18,Crime_analysis[[#This Row],[Victim''s Age]]&lt;41),"Youth","Adult")))</f>
        <v>Youth</v>
      </c>
    </row>
    <row r="3383" spans="1:13" x14ac:dyDescent="0.35">
      <c r="A3383">
        <v>222019123</v>
      </c>
      <c r="B3383" s="1">
        <v>44863</v>
      </c>
      <c r="C3383" s="1">
        <v>44862</v>
      </c>
      <c r="D3383" t="s">
        <v>18</v>
      </c>
      <c r="E3383" t="s">
        <v>50</v>
      </c>
      <c r="F3383">
        <v>29</v>
      </c>
      <c r="G3383" t="s">
        <v>14</v>
      </c>
      <c r="H3383" t="s">
        <v>20</v>
      </c>
      <c r="I3383" t="s">
        <v>16</v>
      </c>
      <c r="J3383" t="s">
        <v>6512</v>
      </c>
      <c r="K3383" t="s">
        <v>3100</v>
      </c>
      <c r="L3383">
        <v>1630</v>
      </c>
      <c r="M3383" t="str">
        <f>IF(Crime_analysis[[#This Row],[Victim''s Age]]&lt;13,"Child",IF(AND(Crime_analysis[[#This Row],[Victim''s Age]]&gt;13,Crime_analysis[[#This Row],[Victim''s Age]]&lt;18),"Teenager",IF(AND(Crime_analysis[[#This Row],[Victim''s Age]]&gt;=18,Crime_analysis[[#This Row],[Victim''s Age]]&lt;41),"Youth","Adult")))</f>
        <v>Youth</v>
      </c>
    </row>
    <row r="3384" spans="1:13" x14ac:dyDescent="0.35">
      <c r="A3384">
        <v>220219232</v>
      </c>
      <c r="B3384" s="1">
        <v>44859</v>
      </c>
      <c r="C3384" s="1">
        <v>44858</v>
      </c>
      <c r="D3384" t="s">
        <v>26</v>
      </c>
      <c r="E3384" t="s">
        <v>50</v>
      </c>
      <c r="F3384">
        <v>27</v>
      </c>
      <c r="G3384" t="s">
        <v>19</v>
      </c>
      <c r="H3384" t="s">
        <v>30</v>
      </c>
      <c r="I3384" t="s">
        <v>16</v>
      </c>
      <c r="J3384" t="s">
        <v>6512</v>
      </c>
      <c r="K3384" t="s">
        <v>3101</v>
      </c>
      <c r="L3384">
        <v>30</v>
      </c>
      <c r="M3384" t="str">
        <f>IF(Crime_analysis[[#This Row],[Victim''s Age]]&lt;13,"Child",IF(AND(Crime_analysis[[#This Row],[Victim''s Age]]&gt;13,Crime_analysis[[#This Row],[Victim''s Age]]&lt;18),"Teenager",IF(AND(Crime_analysis[[#This Row],[Victim''s Age]]&gt;=18,Crime_analysis[[#This Row],[Victim''s Age]]&lt;41),"Youth","Adult")))</f>
        <v>Youth</v>
      </c>
    </row>
    <row r="3385" spans="1:13" x14ac:dyDescent="0.35">
      <c r="A3385">
        <v>221912908</v>
      </c>
      <c r="B3385" s="1">
        <v>44779</v>
      </c>
      <c r="C3385" s="1">
        <v>44779</v>
      </c>
      <c r="D3385" t="s">
        <v>32</v>
      </c>
      <c r="E3385" t="s">
        <v>517</v>
      </c>
      <c r="F3385">
        <v>22</v>
      </c>
      <c r="G3385" t="s">
        <v>19</v>
      </c>
      <c r="H3385" t="s">
        <v>20</v>
      </c>
      <c r="I3385" t="s">
        <v>889</v>
      </c>
      <c r="J3385" t="s">
        <v>113</v>
      </c>
      <c r="K3385" t="s">
        <v>3102</v>
      </c>
      <c r="L3385">
        <v>735</v>
      </c>
      <c r="M3385" t="str">
        <f>IF(Crime_analysis[[#This Row],[Victim''s Age]]&lt;13,"Child",IF(AND(Crime_analysis[[#This Row],[Victim''s Age]]&gt;13,Crime_analysis[[#This Row],[Victim''s Age]]&lt;18),"Teenager",IF(AND(Crime_analysis[[#This Row],[Victim''s Age]]&gt;=18,Crime_analysis[[#This Row],[Victim''s Age]]&lt;41),"Youth","Adult")))</f>
        <v>Youth</v>
      </c>
    </row>
    <row r="3386" spans="1:13" x14ac:dyDescent="0.35">
      <c r="A3386">
        <v>220125028</v>
      </c>
      <c r="B3386" s="1">
        <v>44888</v>
      </c>
      <c r="C3386" s="1">
        <v>44888</v>
      </c>
      <c r="D3386" t="s">
        <v>42</v>
      </c>
      <c r="E3386" t="s">
        <v>150</v>
      </c>
      <c r="F3386">
        <v>44</v>
      </c>
      <c r="G3386" t="s">
        <v>14</v>
      </c>
      <c r="H3386" t="s">
        <v>20</v>
      </c>
      <c r="I3386" t="s">
        <v>16</v>
      </c>
      <c r="J3386" t="s">
        <v>6512</v>
      </c>
      <c r="K3386" t="s">
        <v>3103</v>
      </c>
      <c r="L3386">
        <v>1930</v>
      </c>
      <c r="M3386" t="str">
        <f>IF(Crime_analysis[[#This Row],[Victim''s Age]]&lt;13,"Child",IF(AND(Crime_analysis[[#This Row],[Victim''s Age]]&gt;13,Crime_analysis[[#This Row],[Victim''s Age]]&lt;18),"Teenager",IF(AND(Crime_analysis[[#This Row],[Victim''s Age]]&gt;=18,Crime_analysis[[#This Row],[Victim''s Age]]&lt;41),"Youth","Adult")))</f>
        <v>Adult</v>
      </c>
    </row>
    <row r="3387" spans="1:13" x14ac:dyDescent="0.35">
      <c r="A3387">
        <v>220316579</v>
      </c>
      <c r="B3387" s="1">
        <v>44799</v>
      </c>
      <c r="C3387" s="1">
        <v>44799</v>
      </c>
      <c r="D3387" t="s">
        <v>12</v>
      </c>
      <c r="E3387" t="s">
        <v>344</v>
      </c>
      <c r="F3387">
        <v>31</v>
      </c>
      <c r="G3387" t="s">
        <v>14</v>
      </c>
      <c r="H3387" t="s">
        <v>20</v>
      </c>
      <c r="I3387" t="s">
        <v>16</v>
      </c>
      <c r="J3387" t="s">
        <v>6512</v>
      </c>
      <c r="K3387" t="s">
        <v>3104</v>
      </c>
      <c r="L3387">
        <v>100</v>
      </c>
      <c r="M3387" t="str">
        <f>IF(Crime_analysis[[#This Row],[Victim''s Age]]&lt;13,"Child",IF(AND(Crime_analysis[[#This Row],[Victim''s Age]]&gt;13,Crime_analysis[[#This Row],[Victim''s Age]]&lt;18),"Teenager",IF(AND(Crime_analysis[[#This Row],[Victim''s Age]]&gt;=18,Crime_analysis[[#This Row],[Victim''s Age]]&lt;41),"Youth","Adult")))</f>
        <v>Youth</v>
      </c>
    </row>
    <row r="3388" spans="1:13" x14ac:dyDescent="0.35">
      <c r="A3388">
        <v>221322993</v>
      </c>
      <c r="B3388" s="1">
        <v>44923</v>
      </c>
      <c r="C3388" s="1">
        <v>44920</v>
      </c>
      <c r="D3388" t="s">
        <v>52</v>
      </c>
      <c r="E3388" t="s">
        <v>169</v>
      </c>
      <c r="F3388">
        <v>3</v>
      </c>
      <c r="G3388" t="s">
        <v>14</v>
      </c>
      <c r="H3388" t="s">
        <v>20</v>
      </c>
      <c r="I3388" t="s">
        <v>59</v>
      </c>
      <c r="J3388" t="s">
        <v>6512</v>
      </c>
      <c r="K3388" t="s">
        <v>3105</v>
      </c>
      <c r="L3388">
        <v>1500</v>
      </c>
      <c r="M3388" t="str">
        <f>IF(Crime_analysis[[#This Row],[Victim''s Age]]&lt;13,"Child",IF(AND(Crime_analysis[[#This Row],[Victim''s Age]]&gt;13,Crime_analysis[[#This Row],[Victim''s Age]]&lt;18),"Teenager",IF(AND(Crime_analysis[[#This Row],[Victim''s Age]]&gt;=18,Crime_analysis[[#This Row],[Victim''s Age]]&lt;41),"Youth","Adult")))</f>
        <v>Child</v>
      </c>
    </row>
    <row r="3389" spans="1:13" x14ac:dyDescent="0.35">
      <c r="A3389">
        <v>221816402</v>
      </c>
      <c r="B3389" s="1">
        <v>44800</v>
      </c>
      <c r="C3389" s="1">
        <v>44798</v>
      </c>
      <c r="D3389" t="s">
        <v>115</v>
      </c>
      <c r="E3389" t="s">
        <v>84</v>
      </c>
      <c r="F3389">
        <v>36</v>
      </c>
      <c r="G3389" t="s">
        <v>14</v>
      </c>
      <c r="H3389" t="s">
        <v>20</v>
      </c>
      <c r="I3389" t="s">
        <v>59</v>
      </c>
      <c r="J3389" t="s">
        <v>6512</v>
      </c>
      <c r="K3389" t="s">
        <v>3106</v>
      </c>
      <c r="L3389">
        <v>900</v>
      </c>
      <c r="M3389" t="str">
        <f>IF(Crime_analysis[[#This Row],[Victim''s Age]]&lt;13,"Child",IF(AND(Crime_analysis[[#This Row],[Victim''s Age]]&gt;13,Crime_analysis[[#This Row],[Victim''s Age]]&lt;18),"Teenager",IF(AND(Crime_analysis[[#This Row],[Victim''s Age]]&gt;=18,Crime_analysis[[#This Row],[Victim''s Age]]&lt;41),"Youth","Adult")))</f>
        <v>Youth</v>
      </c>
    </row>
    <row r="3390" spans="1:13" x14ac:dyDescent="0.35">
      <c r="A3390">
        <v>221300891</v>
      </c>
      <c r="B3390" s="1">
        <v>44774</v>
      </c>
      <c r="C3390" s="1">
        <v>44774</v>
      </c>
      <c r="D3390" t="s">
        <v>52</v>
      </c>
      <c r="E3390" t="s">
        <v>687</v>
      </c>
      <c r="F3390">
        <v>22</v>
      </c>
      <c r="G3390" t="s">
        <v>14</v>
      </c>
      <c r="H3390" t="s">
        <v>20</v>
      </c>
      <c r="I3390" t="s">
        <v>416</v>
      </c>
      <c r="J3390" t="s">
        <v>6512</v>
      </c>
      <c r="K3390" t="s">
        <v>3107</v>
      </c>
      <c r="L3390">
        <v>1233</v>
      </c>
      <c r="M3390" t="str">
        <f>IF(Crime_analysis[[#This Row],[Victim''s Age]]&lt;13,"Child",IF(AND(Crime_analysis[[#This Row],[Victim''s Age]]&gt;13,Crime_analysis[[#This Row],[Victim''s Age]]&lt;18),"Teenager",IF(AND(Crime_analysis[[#This Row],[Victim''s Age]]&gt;=18,Crime_analysis[[#This Row],[Victim''s Age]]&lt;41),"Youth","Adult")))</f>
        <v>Youth</v>
      </c>
    </row>
    <row r="3391" spans="1:13" x14ac:dyDescent="0.35">
      <c r="A3391">
        <v>231308067</v>
      </c>
      <c r="B3391" s="1">
        <v>45006</v>
      </c>
      <c r="C3391" s="1">
        <v>44804</v>
      </c>
      <c r="D3391" t="s">
        <v>52</v>
      </c>
      <c r="E3391" t="s">
        <v>91</v>
      </c>
      <c r="F3391">
        <v>25</v>
      </c>
      <c r="G3391" t="s">
        <v>19</v>
      </c>
      <c r="H3391" t="s">
        <v>20</v>
      </c>
      <c r="I3391" t="s">
        <v>16</v>
      </c>
      <c r="J3391" t="s">
        <v>6512</v>
      </c>
      <c r="K3391" t="s">
        <v>3108</v>
      </c>
      <c r="L3391">
        <v>1000</v>
      </c>
      <c r="M3391" t="str">
        <f>IF(Crime_analysis[[#This Row],[Victim''s Age]]&lt;13,"Child",IF(AND(Crime_analysis[[#This Row],[Victim''s Age]]&gt;13,Crime_analysis[[#This Row],[Victim''s Age]]&lt;18),"Teenager",IF(AND(Crime_analysis[[#This Row],[Victim''s Age]]&gt;=18,Crime_analysis[[#This Row],[Victim''s Age]]&lt;41),"Youth","Adult")))</f>
        <v>Youth</v>
      </c>
    </row>
    <row r="3392" spans="1:13" x14ac:dyDescent="0.35">
      <c r="A3392">
        <v>221819455</v>
      </c>
      <c r="B3392" s="1">
        <v>44855</v>
      </c>
      <c r="C3392" s="1">
        <v>44855</v>
      </c>
      <c r="D3392" t="s">
        <v>115</v>
      </c>
      <c r="E3392" t="s">
        <v>181</v>
      </c>
      <c r="F3392">
        <v>29</v>
      </c>
      <c r="G3392" t="s">
        <v>14</v>
      </c>
      <c r="H3392" t="s">
        <v>15</v>
      </c>
      <c r="I3392" t="s">
        <v>59</v>
      </c>
      <c r="J3392" t="s">
        <v>6512</v>
      </c>
      <c r="K3392" t="s">
        <v>3109</v>
      </c>
      <c r="L3392">
        <v>1500</v>
      </c>
      <c r="M3392" t="str">
        <f>IF(Crime_analysis[[#This Row],[Victim''s Age]]&lt;13,"Child",IF(AND(Crime_analysis[[#This Row],[Victim''s Age]]&gt;13,Crime_analysis[[#This Row],[Victim''s Age]]&lt;18),"Teenager",IF(AND(Crime_analysis[[#This Row],[Victim''s Age]]&gt;=18,Crime_analysis[[#This Row],[Victim''s Age]]&lt;41),"Youth","Adult")))</f>
        <v>Youth</v>
      </c>
    </row>
    <row r="3393" spans="1:13" x14ac:dyDescent="0.35">
      <c r="A3393">
        <v>222019816</v>
      </c>
      <c r="B3393" s="1">
        <v>44923</v>
      </c>
      <c r="C3393" s="1">
        <v>44905</v>
      </c>
      <c r="D3393" t="s">
        <v>18</v>
      </c>
      <c r="E3393" t="s">
        <v>46</v>
      </c>
      <c r="F3393">
        <v>28</v>
      </c>
      <c r="G3393" t="s">
        <v>14</v>
      </c>
      <c r="H3393" t="s">
        <v>33</v>
      </c>
      <c r="I3393" t="s">
        <v>16</v>
      </c>
      <c r="J3393" t="s">
        <v>6512</v>
      </c>
      <c r="K3393" t="s">
        <v>3110</v>
      </c>
      <c r="L3393">
        <v>1900</v>
      </c>
      <c r="M3393" t="str">
        <f>IF(Crime_analysis[[#This Row],[Victim''s Age]]&lt;13,"Child",IF(AND(Crime_analysis[[#This Row],[Victim''s Age]]&gt;13,Crime_analysis[[#This Row],[Victim''s Age]]&lt;18),"Teenager",IF(AND(Crime_analysis[[#This Row],[Victim''s Age]]&gt;=18,Crime_analysis[[#This Row],[Victim''s Age]]&lt;41),"Youth","Adult")))</f>
        <v>Youth</v>
      </c>
    </row>
    <row r="3394" spans="1:13" x14ac:dyDescent="0.35">
      <c r="A3394">
        <v>222016041</v>
      </c>
      <c r="B3394" s="1">
        <v>44854</v>
      </c>
      <c r="C3394" s="1">
        <v>44853</v>
      </c>
      <c r="D3394" t="s">
        <v>18</v>
      </c>
      <c r="E3394" t="s">
        <v>56</v>
      </c>
      <c r="F3394">
        <v>35</v>
      </c>
      <c r="G3394" t="s">
        <v>19</v>
      </c>
      <c r="H3394" t="s">
        <v>33</v>
      </c>
      <c r="I3394" t="s">
        <v>16</v>
      </c>
      <c r="J3394" t="s">
        <v>6512</v>
      </c>
      <c r="K3394" t="s">
        <v>3111</v>
      </c>
      <c r="L3394">
        <v>1330</v>
      </c>
      <c r="M3394" t="str">
        <f>IF(Crime_analysis[[#This Row],[Victim''s Age]]&lt;13,"Child",IF(AND(Crime_analysis[[#This Row],[Victim''s Age]]&gt;13,Crime_analysis[[#This Row],[Victim''s Age]]&lt;18),"Teenager",IF(AND(Crime_analysis[[#This Row],[Victim''s Age]]&gt;=18,Crime_analysis[[#This Row],[Victim''s Age]]&lt;41),"Youth","Adult")))</f>
        <v>Youth</v>
      </c>
    </row>
    <row r="3395" spans="1:13" x14ac:dyDescent="0.35">
      <c r="A3395">
        <v>220320932</v>
      </c>
      <c r="B3395" s="1">
        <v>44893</v>
      </c>
      <c r="C3395" s="1">
        <v>44839</v>
      </c>
      <c r="D3395" t="s">
        <v>12</v>
      </c>
      <c r="E3395" t="s">
        <v>13</v>
      </c>
      <c r="F3395">
        <v>28</v>
      </c>
      <c r="G3395" t="s">
        <v>19</v>
      </c>
      <c r="H3395" t="s">
        <v>15</v>
      </c>
      <c r="I3395" t="s">
        <v>16</v>
      </c>
      <c r="J3395" t="s">
        <v>6512</v>
      </c>
      <c r="K3395" t="s">
        <v>2476</v>
      </c>
      <c r="L3395">
        <v>635</v>
      </c>
      <c r="M3395" t="str">
        <f>IF(Crime_analysis[[#This Row],[Victim''s Age]]&lt;13,"Child",IF(AND(Crime_analysis[[#This Row],[Victim''s Age]]&gt;13,Crime_analysis[[#This Row],[Victim''s Age]]&lt;18),"Teenager",IF(AND(Crime_analysis[[#This Row],[Victim''s Age]]&gt;=18,Crime_analysis[[#This Row],[Victim''s Age]]&lt;41),"Youth","Adult")))</f>
        <v>Youth</v>
      </c>
    </row>
    <row r="3396" spans="1:13" x14ac:dyDescent="0.35">
      <c r="A3396">
        <v>221318966</v>
      </c>
      <c r="B3396" s="1">
        <v>44841</v>
      </c>
      <c r="C3396" s="1">
        <v>44839</v>
      </c>
      <c r="D3396" t="s">
        <v>52</v>
      </c>
      <c r="E3396" t="s">
        <v>1144</v>
      </c>
      <c r="F3396">
        <v>18</v>
      </c>
      <c r="G3396" t="s">
        <v>19</v>
      </c>
      <c r="H3396" t="s">
        <v>20</v>
      </c>
      <c r="I3396" t="s">
        <v>16</v>
      </c>
      <c r="J3396" t="s">
        <v>6512</v>
      </c>
      <c r="K3396" t="s">
        <v>3112</v>
      </c>
      <c r="L3396">
        <v>300</v>
      </c>
      <c r="M3396" t="str">
        <f>IF(Crime_analysis[[#This Row],[Victim''s Age]]&lt;13,"Child",IF(AND(Crime_analysis[[#This Row],[Victim''s Age]]&gt;13,Crime_analysis[[#This Row],[Victim''s Age]]&lt;18),"Teenager",IF(AND(Crime_analysis[[#This Row],[Victim''s Age]]&gt;=18,Crime_analysis[[#This Row],[Victim''s Age]]&lt;41),"Youth","Adult")))</f>
        <v>Youth</v>
      </c>
    </row>
    <row r="3397" spans="1:13" x14ac:dyDescent="0.35">
      <c r="A3397">
        <v>220114041</v>
      </c>
      <c r="B3397" s="1">
        <v>44724</v>
      </c>
      <c r="C3397" s="1">
        <v>44723</v>
      </c>
      <c r="D3397" t="s">
        <v>42</v>
      </c>
      <c r="E3397" t="s">
        <v>181</v>
      </c>
      <c r="F3397">
        <v>24</v>
      </c>
      <c r="G3397" t="s">
        <v>19</v>
      </c>
      <c r="H3397" t="s">
        <v>30</v>
      </c>
      <c r="I3397" t="s">
        <v>59</v>
      </c>
      <c r="J3397" t="s">
        <v>78</v>
      </c>
      <c r="K3397" t="s">
        <v>1346</v>
      </c>
      <c r="L3397">
        <v>1645</v>
      </c>
      <c r="M3397" t="str">
        <f>IF(Crime_analysis[[#This Row],[Victim''s Age]]&lt;13,"Child",IF(AND(Crime_analysis[[#This Row],[Victim''s Age]]&gt;13,Crime_analysis[[#This Row],[Victim''s Age]]&lt;18),"Teenager",IF(AND(Crime_analysis[[#This Row],[Victim''s Age]]&gt;=18,Crime_analysis[[#This Row],[Victim''s Age]]&lt;41),"Youth","Adult")))</f>
        <v>Youth</v>
      </c>
    </row>
    <row r="3398" spans="1:13" x14ac:dyDescent="0.35">
      <c r="A3398">
        <v>222110888</v>
      </c>
      <c r="B3398" s="1">
        <v>44735</v>
      </c>
      <c r="C3398" s="1">
        <v>44732</v>
      </c>
      <c r="D3398" t="s">
        <v>103</v>
      </c>
      <c r="E3398" t="s">
        <v>74</v>
      </c>
      <c r="F3398">
        <v>75</v>
      </c>
      <c r="G3398" t="s">
        <v>14</v>
      </c>
      <c r="H3398" t="s">
        <v>30</v>
      </c>
      <c r="I3398" t="s">
        <v>16</v>
      </c>
      <c r="J3398" t="s">
        <v>6512</v>
      </c>
      <c r="K3398" t="s">
        <v>3113</v>
      </c>
      <c r="L3398">
        <v>1200</v>
      </c>
      <c r="M3398" t="str">
        <f>IF(Crime_analysis[[#This Row],[Victim''s Age]]&lt;13,"Child",IF(AND(Crime_analysis[[#This Row],[Victim''s Age]]&gt;13,Crime_analysis[[#This Row],[Victim''s Age]]&lt;18),"Teenager",IF(AND(Crime_analysis[[#This Row],[Victim''s Age]]&gt;=18,Crime_analysis[[#This Row],[Victim''s Age]]&lt;41),"Youth","Adult")))</f>
        <v>Adult</v>
      </c>
    </row>
    <row r="3399" spans="1:13" x14ac:dyDescent="0.35">
      <c r="A3399">
        <v>220512661</v>
      </c>
      <c r="B3399" s="1">
        <v>44791</v>
      </c>
      <c r="C3399" s="1">
        <v>44791</v>
      </c>
      <c r="D3399" t="s">
        <v>146</v>
      </c>
      <c r="E3399" t="s">
        <v>160</v>
      </c>
      <c r="F3399">
        <v>89</v>
      </c>
      <c r="G3399" t="s">
        <v>19</v>
      </c>
      <c r="H3399" t="s">
        <v>30</v>
      </c>
      <c r="I3399" t="s">
        <v>1392</v>
      </c>
      <c r="J3399" t="s">
        <v>113</v>
      </c>
      <c r="K3399" t="s">
        <v>3114</v>
      </c>
      <c r="L3399">
        <v>500</v>
      </c>
      <c r="M3399" t="str">
        <f>IF(Crime_analysis[[#This Row],[Victim''s Age]]&lt;13,"Child",IF(AND(Crime_analysis[[#This Row],[Victim''s Age]]&gt;13,Crime_analysis[[#This Row],[Victim''s Age]]&lt;18),"Teenager",IF(AND(Crime_analysis[[#This Row],[Victim''s Age]]&gt;=18,Crime_analysis[[#This Row],[Victim''s Age]]&lt;41),"Youth","Adult")))</f>
        <v>Adult</v>
      </c>
    </row>
    <row r="3400" spans="1:13" x14ac:dyDescent="0.35">
      <c r="A3400">
        <v>220712139</v>
      </c>
      <c r="B3400" s="1">
        <v>44768</v>
      </c>
      <c r="C3400" s="1">
        <v>44768</v>
      </c>
      <c r="D3400" t="s">
        <v>45</v>
      </c>
      <c r="E3400" t="s">
        <v>181</v>
      </c>
      <c r="F3400">
        <v>58</v>
      </c>
      <c r="G3400" t="s">
        <v>14</v>
      </c>
      <c r="H3400" t="s">
        <v>20</v>
      </c>
      <c r="I3400" t="s">
        <v>59</v>
      </c>
      <c r="J3400" t="s">
        <v>6512</v>
      </c>
      <c r="K3400" t="s">
        <v>3115</v>
      </c>
      <c r="L3400">
        <v>1355</v>
      </c>
      <c r="M3400" t="str">
        <f>IF(Crime_analysis[[#This Row],[Victim''s Age]]&lt;13,"Child",IF(AND(Crime_analysis[[#This Row],[Victim''s Age]]&gt;13,Crime_analysis[[#This Row],[Victim''s Age]]&lt;18),"Teenager",IF(AND(Crime_analysis[[#This Row],[Victim''s Age]]&gt;=18,Crime_analysis[[#This Row],[Victim''s Age]]&lt;41),"Youth","Adult")))</f>
        <v>Adult</v>
      </c>
    </row>
    <row r="3401" spans="1:13" x14ac:dyDescent="0.35">
      <c r="A3401">
        <v>221821059</v>
      </c>
      <c r="B3401" s="1">
        <v>44888</v>
      </c>
      <c r="C3401" s="1">
        <v>44888</v>
      </c>
      <c r="D3401" t="s">
        <v>115</v>
      </c>
      <c r="E3401" t="s">
        <v>181</v>
      </c>
      <c r="F3401">
        <v>32</v>
      </c>
      <c r="G3401" t="s">
        <v>19</v>
      </c>
      <c r="H3401" t="s">
        <v>20</v>
      </c>
      <c r="I3401" t="s">
        <v>59</v>
      </c>
      <c r="J3401" t="s">
        <v>6512</v>
      </c>
      <c r="K3401" t="s">
        <v>3116</v>
      </c>
      <c r="L3401">
        <v>1000</v>
      </c>
      <c r="M3401" t="str">
        <f>IF(Crime_analysis[[#This Row],[Victim''s Age]]&lt;13,"Child",IF(AND(Crime_analysis[[#This Row],[Victim''s Age]]&gt;13,Crime_analysis[[#This Row],[Victim''s Age]]&lt;18),"Teenager",IF(AND(Crime_analysis[[#This Row],[Victim''s Age]]&gt;=18,Crime_analysis[[#This Row],[Victim''s Age]]&lt;41),"Youth","Adult")))</f>
        <v>Youth</v>
      </c>
    </row>
    <row r="3402" spans="1:13" x14ac:dyDescent="0.35">
      <c r="A3402">
        <v>221712980</v>
      </c>
      <c r="B3402" s="1">
        <v>44804</v>
      </c>
      <c r="C3402" s="1">
        <v>44804</v>
      </c>
      <c r="D3402" t="s">
        <v>40</v>
      </c>
      <c r="E3402" t="s">
        <v>35</v>
      </c>
      <c r="F3402">
        <v>84</v>
      </c>
      <c r="G3402" t="s">
        <v>19</v>
      </c>
      <c r="H3402" t="s">
        <v>30</v>
      </c>
      <c r="I3402" t="s">
        <v>16</v>
      </c>
      <c r="J3402" t="s">
        <v>6512</v>
      </c>
      <c r="K3402" t="s">
        <v>3117</v>
      </c>
      <c r="L3402">
        <v>2130</v>
      </c>
      <c r="M3402" t="str">
        <f>IF(Crime_analysis[[#This Row],[Victim''s Age]]&lt;13,"Child",IF(AND(Crime_analysis[[#This Row],[Victim''s Age]]&gt;13,Crime_analysis[[#This Row],[Victim''s Age]]&lt;18),"Teenager",IF(AND(Crime_analysis[[#This Row],[Victim''s Age]]&gt;=18,Crime_analysis[[#This Row],[Victim''s Age]]&lt;41),"Youth","Adult")))</f>
        <v>Adult</v>
      </c>
    </row>
    <row r="3403" spans="1:13" x14ac:dyDescent="0.35">
      <c r="A3403">
        <v>222018173</v>
      </c>
      <c r="B3403" s="1">
        <v>44900</v>
      </c>
      <c r="C3403" s="1">
        <v>44899</v>
      </c>
      <c r="D3403" t="s">
        <v>18</v>
      </c>
      <c r="E3403" t="s">
        <v>56</v>
      </c>
      <c r="F3403">
        <v>28</v>
      </c>
      <c r="G3403" t="s">
        <v>19</v>
      </c>
      <c r="H3403" t="s">
        <v>30</v>
      </c>
      <c r="I3403" t="s">
        <v>16</v>
      </c>
      <c r="J3403" t="s">
        <v>6512</v>
      </c>
      <c r="K3403" t="s">
        <v>3118</v>
      </c>
      <c r="L3403">
        <v>2030</v>
      </c>
      <c r="M3403" t="str">
        <f>IF(Crime_analysis[[#This Row],[Victim''s Age]]&lt;13,"Child",IF(AND(Crime_analysis[[#This Row],[Victim''s Age]]&gt;13,Crime_analysis[[#This Row],[Victim''s Age]]&lt;18),"Teenager",IF(AND(Crime_analysis[[#This Row],[Victim''s Age]]&gt;=18,Crime_analysis[[#This Row],[Victim''s Age]]&lt;41),"Youth","Adult")))</f>
        <v>Youth</v>
      </c>
    </row>
    <row r="3404" spans="1:13" x14ac:dyDescent="0.35">
      <c r="A3404">
        <v>221016924</v>
      </c>
      <c r="B3404" s="1">
        <v>44890</v>
      </c>
      <c r="C3404" s="1">
        <v>44890</v>
      </c>
      <c r="D3404" t="s">
        <v>77</v>
      </c>
      <c r="E3404" t="s">
        <v>50</v>
      </c>
      <c r="F3404">
        <v>30</v>
      </c>
      <c r="G3404" t="s">
        <v>19</v>
      </c>
      <c r="H3404" t="s">
        <v>20</v>
      </c>
      <c r="I3404" t="s">
        <v>16</v>
      </c>
      <c r="J3404" t="s">
        <v>6512</v>
      </c>
      <c r="K3404" t="s">
        <v>1640</v>
      </c>
      <c r="L3404">
        <v>1830</v>
      </c>
      <c r="M3404" t="str">
        <f>IF(Crime_analysis[[#This Row],[Victim''s Age]]&lt;13,"Child",IF(AND(Crime_analysis[[#This Row],[Victim''s Age]]&gt;13,Crime_analysis[[#This Row],[Victim''s Age]]&lt;18),"Teenager",IF(AND(Crime_analysis[[#This Row],[Victim''s Age]]&gt;=18,Crime_analysis[[#This Row],[Victim''s Age]]&lt;41),"Youth","Adult")))</f>
        <v>Youth</v>
      </c>
    </row>
    <row r="3405" spans="1:13" x14ac:dyDescent="0.35">
      <c r="A3405">
        <v>222110170</v>
      </c>
      <c r="B3405" s="1">
        <v>44717</v>
      </c>
      <c r="C3405" s="1">
        <v>44717</v>
      </c>
      <c r="D3405" t="s">
        <v>103</v>
      </c>
      <c r="E3405" t="s">
        <v>171</v>
      </c>
      <c r="F3405">
        <v>46</v>
      </c>
      <c r="G3405" t="s">
        <v>19</v>
      </c>
      <c r="H3405" t="s">
        <v>33</v>
      </c>
      <c r="I3405" t="s">
        <v>16</v>
      </c>
      <c r="J3405" t="s">
        <v>78</v>
      </c>
      <c r="K3405" t="s">
        <v>3119</v>
      </c>
      <c r="L3405">
        <v>600</v>
      </c>
      <c r="M3405" t="str">
        <f>IF(Crime_analysis[[#This Row],[Victim''s Age]]&lt;13,"Child",IF(AND(Crime_analysis[[#This Row],[Victim''s Age]]&gt;13,Crime_analysis[[#This Row],[Victim''s Age]]&lt;18),"Teenager",IF(AND(Crime_analysis[[#This Row],[Victim''s Age]]&gt;=18,Crime_analysis[[#This Row],[Victim''s Age]]&lt;41),"Youth","Adult")))</f>
        <v>Adult</v>
      </c>
    </row>
    <row r="3406" spans="1:13" x14ac:dyDescent="0.35">
      <c r="A3406">
        <v>221015902</v>
      </c>
      <c r="B3406" s="1">
        <v>44865</v>
      </c>
      <c r="C3406" s="1">
        <v>44865</v>
      </c>
      <c r="D3406" t="s">
        <v>77</v>
      </c>
      <c r="E3406" t="s">
        <v>636</v>
      </c>
      <c r="F3406">
        <v>47</v>
      </c>
      <c r="G3406" t="s">
        <v>19</v>
      </c>
      <c r="H3406" t="s">
        <v>33</v>
      </c>
      <c r="I3406" t="s">
        <v>321</v>
      </c>
      <c r="J3406" t="s">
        <v>6512</v>
      </c>
      <c r="K3406" t="s">
        <v>3120</v>
      </c>
      <c r="L3406">
        <v>2325</v>
      </c>
      <c r="M3406" t="str">
        <f>IF(Crime_analysis[[#This Row],[Victim''s Age]]&lt;13,"Child",IF(AND(Crime_analysis[[#This Row],[Victim''s Age]]&gt;13,Crime_analysis[[#This Row],[Victim''s Age]]&lt;18),"Teenager",IF(AND(Crime_analysis[[#This Row],[Victim''s Age]]&gt;=18,Crime_analysis[[#This Row],[Victim''s Age]]&lt;41),"Youth","Adult")))</f>
        <v>Adult</v>
      </c>
    </row>
    <row r="3407" spans="1:13" x14ac:dyDescent="0.35">
      <c r="A3407">
        <v>221011784</v>
      </c>
      <c r="B3407" s="1">
        <v>44761</v>
      </c>
      <c r="C3407" s="1">
        <v>44758</v>
      </c>
      <c r="D3407" t="s">
        <v>77</v>
      </c>
      <c r="E3407" t="s">
        <v>35</v>
      </c>
      <c r="F3407">
        <v>40</v>
      </c>
      <c r="G3407" t="s">
        <v>14</v>
      </c>
      <c r="H3407" t="s">
        <v>33</v>
      </c>
      <c r="I3407" t="s">
        <v>16</v>
      </c>
      <c r="J3407" t="s">
        <v>6512</v>
      </c>
      <c r="K3407" t="s">
        <v>3121</v>
      </c>
      <c r="L3407">
        <v>1500</v>
      </c>
      <c r="M3407" t="str">
        <f>IF(Crime_analysis[[#This Row],[Victim''s Age]]&lt;13,"Child",IF(AND(Crime_analysis[[#This Row],[Victim''s Age]]&gt;13,Crime_analysis[[#This Row],[Victim''s Age]]&lt;18),"Teenager",IF(AND(Crime_analysis[[#This Row],[Victim''s Age]]&gt;=18,Crime_analysis[[#This Row],[Victim''s Age]]&lt;41),"Youth","Adult")))</f>
        <v>Youth</v>
      </c>
    </row>
    <row r="3408" spans="1:13" x14ac:dyDescent="0.35">
      <c r="A3408">
        <v>221511666</v>
      </c>
      <c r="B3408" s="1">
        <v>44738</v>
      </c>
      <c r="C3408" s="1">
        <v>44738</v>
      </c>
      <c r="D3408" t="s">
        <v>29</v>
      </c>
      <c r="E3408" t="s">
        <v>150</v>
      </c>
      <c r="F3408">
        <v>51</v>
      </c>
      <c r="G3408" t="s">
        <v>19</v>
      </c>
      <c r="H3408" t="s">
        <v>20</v>
      </c>
      <c r="I3408" t="s">
        <v>16</v>
      </c>
      <c r="J3408" t="s">
        <v>6512</v>
      </c>
      <c r="K3408" t="s">
        <v>3122</v>
      </c>
      <c r="L3408">
        <v>26</v>
      </c>
      <c r="M3408" t="str">
        <f>IF(Crime_analysis[[#This Row],[Victim''s Age]]&lt;13,"Child",IF(AND(Crime_analysis[[#This Row],[Victim''s Age]]&gt;13,Crime_analysis[[#This Row],[Victim''s Age]]&lt;18),"Teenager",IF(AND(Crime_analysis[[#This Row],[Victim''s Age]]&gt;=18,Crime_analysis[[#This Row],[Victim''s Age]]&lt;41),"Youth","Adult")))</f>
        <v>Adult</v>
      </c>
    </row>
    <row r="3409" spans="1:13" x14ac:dyDescent="0.35">
      <c r="A3409">
        <v>220712653</v>
      </c>
      <c r="B3409" s="1">
        <v>44781</v>
      </c>
      <c r="C3409" s="1">
        <v>44743</v>
      </c>
      <c r="D3409" t="s">
        <v>45</v>
      </c>
      <c r="E3409" t="s">
        <v>13</v>
      </c>
      <c r="F3409">
        <v>42</v>
      </c>
      <c r="G3409" t="s">
        <v>19</v>
      </c>
      <c r="H3409" t="s">
        <v>15</v>
      </c>
      <c r="I3409" t="s">
        <v>16</v>
      </c>
      <c r="J3409" t="s">
        <v>6512</v>
      </c>
      <c r="K3409" t="s">
        <v>3123</v>
      </c>
      <c r="L3409">
        <v>1</v>
      </c>
      <c r="M3409" t="str">
        <f>IF(Crime_analysis[[#This Row],[Victim''s Age]]&lt;13,"Child",IF(AND(Crime_analysis[[#This Row],[Victim''s Age]]&gt;13,Crime_analysis[[#This Row],[Victim''s Age]]&lt;18),"Teenager",IF(AND(Crime_analysis[[#This Row],[Victim''s Age]]&gt;=18,Crime_analysis[[#This Row],[Victim''s Age]]&lt;41),"Youth","Adult")))</f>
        <v>Adult</v>
      </c>
    </row>
    <row r="3410" spans="1:13" x14ac:dyDescent="0.35">
      <c r="A3410">
        <v>221013239</v>
      </c>
      <c r="B3410" s="1">
        <v>44797</v>
      </c>
      <c r="C3410" s="1">
        <v>44797</v>
      </c>
      <c r="D3410" t="s">
        <v>77</v>
      </c>
      <c r="E3410" t="s">
        <v>687</v>
      </c>
      <c r="F3410">
        <v>42</v>
      </c>
      <c r="G3410" t="s">
        <v>19</v>
      </c>
      <c r="H3410" t="s">
        <v>30</v>
      </c>
      <c r="I3410" t="s">
        <v>2014</v>
      </c>
      <c r="J3410" t="s">
        <v>6512</v>
      </c>
      <c r="K3410" t="s">
        <v>3124</v>
      </c>
      <c r="L3410">
        <v>1500</v>
      </c>
      <c r="M3410" t="str">
        <f>IF(Crime_analysis[[#This Row],[Victim''s Age]]&lt;13,"Child",IF(AND(Crime_analysis[[#This Row],[Victim''s Age]]&gt;13,Crime_analysis[[#This Row],[Victim''s Age]]&lt;18),"Teenager",IF(AND(Crime_analysis[[#This Row],[Victim''s Age]]&gt;=18,Crime_analysis[[#This Row],[Victim''s Age]]&lt;41),"Youth","Adult")))</f>
        <v>Adult</v>
      </c>
    </row>
    <row r="3411" spans="1:13" x14ac:dyDescent="0.35">
      <c r="A3411">
        <v>221714401</v>
      </c>
      <c r="B3411" s="1">
        <v>44837</v>
      </c>
      <c r="C3411" s="1">
        <v>44837</v>
      </c>
      <c r="D3411" t="s">
        <v>40</v>
      </c>
      <c r="E3411" t="s">
        <v>13</v>
      </c>
      <c r="F3411">
        <v>54</v>
      </c>
      <c r="G3411" t="s">
        <v>14</v>
      </c>
      <c r="H3411" t="s">
        <v>20</v>
      </c>
      <c r="I3411" t="s">
        <v>16</v>
      </c>
      <c r="J3411" t="s">
        <v>6512</v>
      </c>
      <c r="K3411" t="s">
        <v>3125</v>
      </c>
      <c r="L3411">
        <v>639</v>
      </c>
      <c r="M3411" t="str">
        <f>IF(Crime_analysis[[#This Row],[Victim''s Age]]&lt;13,"Child",IF(AND(Crime_analysis[[#This Row],[Victim''s Age]]&gt;13,Crime_analysis[[#This Row],[Victim''s Age]]&lt;18),"Teenager",IF(AND(Crime_analysis[[#This Row],[Victim''s Age]]&gt;=18,Crime_analysis[[#This Row],[Victim''s Age]]&lt;41),"Youth","Adult")))</f>
        <v>Adult</v>
      </c>
    </row>
    <row r="3412" spans="1:13" x14ac:dyDescent="0.35">
      <c r="A3412">
        <v>221609890</v>
      </c>
      <c r="B3412" s="1">
        <v>44739</v>
      </c>
      <c r="C3412" s="1">
        <v>44739</v>
      </c>
      <c r="D3412" t="s">
        <v>86</v>
      </c>
      <c r="E3412" t="s">
        <v>98</v>
      </c>
      <c r="F3412">
        <v>25</v>
      </c>
      <c r="G3412" t="s">
        <v>19</v>
      </c>
      <c r="H3412" t="s">
        <v>30</v>
      </c>
      <c r="I3412" t="s">
        <v>16</v>
      </c>
      <c r="J3412" t="s">
        <v>6512</v>
      </c>
      <c r="K3412" t="s">
        <v>3126</v>
      </c>
      <c r="L3412">
        <v>1530</v>
      </c>
      <c r="M3412" t="str">
        <f>IF(Crime_analysis[[#This Row],[Victim''s Age]]&lt;13,"Child",IF(AND(Crime_analysis[[#This Row],[Victim''s Age]]&gt;13,Crime_analysis[[#This Row],[Victim''s Age]]&lt;18),"Teenager",IF(AND(Crime_analysis[[#This Row],[Victim''s Age]]&gt;=18,Crime_analysis[[#This Row],[Victim''s Age]]&lt;41),"Youth","Adult")))</f>
        <v>Youth</v>
      </c>
    </row>
    <row r="3413" spans="1:13" x14ac:dyDescent="0.35">
      <c r="A3413">
        <v>220915697</v>
      </c>
      <c r="B3413" s="1">
        <v>44868</v>
      </c>
      <c r="C3413" s="1">
        <v>44868</v>
      </c>
      <c r="D3413" t="s">
        <v>65</v>
      </c>
      <c r="E3413" t="s">
        <v>35</v>
      </c>
      <c r="F3413">
        <v>46</v>
      </c>
      <c r="G3413" t="s">
        <v>19</v>
      </c>
      <c r="H3413" t="s">
        <v>33</v>
      </c>
      <c r="I3413" t="s">
        <v>16</v>
      </c>
      <c r="J3413" t="s">
        <v>6512</v>
      </c>
      <c r="K3413" t="s">
        <v>3127</v>
      </c>
      <c r="L3413">
        <v>330</v>
      </c>
      <c r="M3413" t="str">
        <f>IF(Crime_analysis[[#This Row],[Victim''s Age]]&lt;13,"Child",IF(AND(Crime_analysis[[#This Row],[Victim''s Age]]&gt;13,Crime_analysis[[#This Row],[Victim''s Age]]&lt;18),"Teenager",IF(AND(Crime_analysis[[#This Row],[Victim''s Age]]&gt;=18,Crime_analysis[[#This Row],[Victim''s Age]]&lt;41),"Youth","Adult")))</f>
        <v>Adult</v>
      </c>
    </row>
    <row r="3414" spans="1:13" x14ac:dyDescent="0.35">
      <c r="A3414">
        <v>220118289</v>
      </c>
      <c r="B3414" s="1">
        <v>44788</v>
      </c>
      <c r="C3414" s="1">
        <v>44788</v>
      </c>
      <c r="D3414" t="s">
        <v>42</v>
      </c>
      <c r="E3414" t="s">
        <v>1368</v>
      </c>
      <c r="F3414">
        <v>19</v>
      </c>
      <c r="G3414" t="s">
        <v>19</v>
      </c>
      <c r="H3414" t="s">
        <v>20</v>
      </c>
      <c r="I3414" t="s">
        <v>59</v>
      </c>
      <c r="J3414" t="s">
        <v>6512</v>
      </c>
      <c r="K3414" t="s">
        <v>2683</v>
      </c>
      <c r="L3414">
        <v>1610</v>
      </c>
      <c r="M3414" t="str">
        <f>IF(Crime_analysis[[#This Row],[Victim''s Age]]&lt;13,"Child",IF(AND(Crime_analysis[[#This Row],[Victim''s Age]]&gt;13,Crime_analysis[[#This Row],[Victim''s Age]]&lt;18),"Teenager",IF(AND(Crime_analysis[[#This Row],[Victim''s Age]]&gt;=18,Crime_analysis[[#This Row],[Victim''s Age]]&lt;41),"Youth","Adult")))</f>
        <v>Youth</v>
      </c>
    </row>
    <row r="3415" spans="1:13" x14ac:dyDescent="0.35">
      <c r="A3415">
        <v>220118331</v>
      </c>
      <c r="B3415" s="1">
        <v>44785</v>
      </c>
      <c r="C3415" s="1">
        <v>44784</v>
      </c>
      <c r="D3415" t="s">
        <v>42</v>
      </c>
      <c r="E3415" t="s">
        <v>471</v>
      </c>
      <c r="F3415">
        <v>23</v>
      </c>
      <c r="G3415" t="s">
        <v>19</v>
      </c>
      <c r="H3415" t="s">
        <v>62</v>
      </c>
      <c r="I3415" t="s">
        <v>16</v>
      </c>
      <c r="J3415" t="s">
        <v>6512</v>
      </c>
      <c r="K3415" t="s">
        <v>1797</v>
      </c>
      <c r="L3415">
        <v>2135</v>
      </c>
      <c r="M3415" t="str">
        <f>IF(Crime_analysis[[#This Row],[Victim''s Age]]&lt;13,"Child",IF(AND(Crime_analysis[[#This Row],[Victim''s Age]]&gt;13,Crime_analysis[[#This Row],[Victim''s Age]]&lt;18),"Teenager",IF(AND(Crime_analysis[[#This Row],[Victim''s Age]]&gt;=18,Crime_analysis[[#This Row],[Victim''s Age]]&lt;41),"Youth","Adult")))</f>
        <v>Youth</v>
      </c>
    </row>
    <row r="3416" spans="1:13" x14ac:dyDescent="0.35">
      <c r="A3416">
        <v>220123081</v>
      </c>
      <c r="B3416" s="1">
        <v>44856</v>
      </c>
      <c r="C3416" s="1">
        <v>44856</v>
      </c>
      <c r="D3416" t="s">
        <v>42</v>
      </c>
      <c r="E3416" t="s">
        <v>181</v>
      </c>
      <c r="F3416">
        <v>45</v>
      </c>
      <c r="G3416" t="s">
        <v>19</v>
      </c>
      <c r="H3416" t="s">
        <v>30</v>
      </c>
      <c r="I3416" t="s">
        <v>59</v>
      </c>
      <c r="J3416" t="s">
        <v>6512</v>
      </c>
      <c r="K3416" t="s">
        <v>2028</v>
      </c>
      <c r="L3416">
        <v>1430</v>
      </c>
      <c r="M3416" t="str">
        <f>IF(Crime_analysis[[#This Row],[Victim''s Age]]&lt;13,"Child",IF(AND(Crime_analysis[[#This Row],[Victim''s Age]]&gt;13,Crime_analysis[[#This Row],[Victim''s Age]]&lt;18),"Teenager",IF(AND(Crime_analysis[[#This Row],[Victim''s Age]]&gt;=18,Crime_analysis[[#This Row],[Victim''s Age]]&lt;41),"Youth","Adult")))</f>
        <v>Adult</v>
      </c>
    </row>
    <row r="3417" spans="1:13" x14ac:dyDescent="0.35">
      <c r="A3417">
        <v>220818223</v>
      </c>
      <c r="B3417" s="1">
        <v>44911</v>
      </c>
      <c r="C3417" s="1">
        <v>44911</v>
      </c>
      <c r="D3417" t="s">
        <v>141</v>
      </c>
      <c r="E3417" t="s">
        <v>46</v>
      </c>
      <c r="F3417">
        <v>41</v>
      </c>
      <c r="G3417" t="s">
        <v>14</v>
      </c>
      <c r="H3417" t="s">
        <v>30</v>
      </c>
      <c r="I3417" t="s">
        <v>16</v>
      </c>
      <c r="J3417" t="s">
        <v>6512</v>
      </c>
      <c r="K3417" t="s">
        <v>3128</v>
      </c>
      <c r="L3417">
        <v>1342</v>
      </c>
      <c r="M3417" t="str">
        <f>IF(Crime_analysis[[#This Row],[Victim''s Age]]&lt;13,"Child",IF(AND(Crime_analysis[[#This Row],[Victim''s Age]]&gt;13,Crime_analysis[[#This Row],[Victim''s Age]]&lt;18),"Teenager",IF(AND(Crime_analysis[[#This Row],[Victim''s Age]]&gt;=18,Crime_analysis[[#This Row],[Victim''s Age]]&lt;41),"Youth","Adult")))</f>
        <v>Adult</v>
      </c>
    </row>
    <row r="3418" spans="1:13" x14ac:dyDescent="0.35">
      <c r="A3418">
        <v>231904077</v>
      </c>
      <c r="B3418" s="1">
        <v>44929</v>
      </c>
      <c r="C3418" s="1">
        <v>44907</v>
      </c>
      <c r="D3418" t="s">
        <v>32</v>
      </c>
      <c r="E3418" t="s">
        <v>122</v>
      </c>
      <c r="F3418">
        <v>24</v>
      </c>
      <c r="G3418" t="s">
        <v>14</v>
      </c>
      <c r="H3418" t="s">
        <v>20</v>
      </c>
      <c r="I3418" t="s">
        <v>16</v>
      </c>
      <c r="J3418" t="s">
        <v>113</v>
      </c>
      <c r="K3418" t="s">
        <v>3129</v>
      </c>
      <c r="L3418">
        <v>1600</v>
      </c>
      <c r="M3418" t="str">
        <f>IF(Crime_analysis[[#This Row],[Victim''s Age]]&lt;13,"Child",IF(AND(Crime_analysis[[#This Row],[Victim''s Age]]&gt;13,Crime_analysis[[#This Row],[Victim''s Age]]&lt;18),"Teenager",IF(AND(Crime_analysis[[#This Row],[Victim''s Age]]&gt;=18,Crime_analysis[[#This Row],[Victim''s Age]]&lt;41),"Youth","Adult")))</f>
        <v>Youth</v>
      </c>
    </row>
    <row r="3419" spans="1:13" x14ac:dyDescent="0.35">
      <c r="A3419">
        <v>220118306</v>
      </c>
      <c r="B3419" s="1">
        <v>44788</v>
      </c>
      <c r="C3419" s="1">
        <v>44787</v>
      </c>
      <c r="D3419" t="s">
        <v>42</v>
      </c>
      <c r="E3419" t="s">
        <v>110</v>
      </c>
      <c r="F3419">
        <v>65</v>
      </c>
      <c r="G3419" t="s">
        <v>19</v>
      </c>
      <c r="H3419" t="s">
        <v>33</v>
      </c>
      <c r="I3419" t="s">
        <v>16</v>
      </c>
      <c r="J3419" t="s">
        <v>6512</v>
      </c>
      <c r="K3419" t="s">
        <v>3130</v>
      </c>
      <c r="L3419">
        <v>715</v>
      </c>
      <c r="M3419" t="str">
        <f>IF(Crime_analysis[[#This Row],[Victim''s Age]]&lt;13,"Child",IF(AND(Crime_analysis[[#This Row],[Victim''s Age]]&gt;13,Crime_analysis[[#This Row],[Victim''s Age]]&lt;18),"Teenager",IF(AND(Crime_analysis[[#This Row],[Victim''s Age]]&gt;=18,Crime_analysis[[#This Row],[Victim''s Age]]&lt;41),"Youth","Adult")))</f>
        <v>Adult</v>
      </c>
    </row>
    <row r="3420" spans="1:13" x14ac:dyDescent="0.35">
      <c r="A3420">
        <v>221413904</v>
      </c>
      <c r="B3420" s="1">
        <v>44758</v>
      </c>
      <c r="C3420" s="1">
        <v>44758</v>
      </c>
      <c r="D3420" t="s">
        <v>120</v>
      </c>
      <c r="E3420" t="s">
        <v>181</v>
      </c>
      <c r="F3420">
        <v>25</v>
      </c>
      <c r="G3420" t="s">
        <v>14</v>
      </c>
      <c r="H3420" t="s">
        <v>20</v>
      </c>
      <c r="I3420" t="s">
        <v>59</v>
      </c>
      <c r="J3420" t="s">
        <v>6512</v>
      </c>
      <c r="K3420" t="s">
        <v>3131</v>
      </c>
      <c r="L3420">
        <v>1630</v>
      </c>
      <c r="M3420" t="str">
        <f>IF(Crime_analysis[[#This Row],[Victim''s Age]]&lt;13,"Child",IF(AND(Crime_analysis[[#This Row],[Victim''s Age]]&gt;13,Crime_analysis[[#This Row],[Victim''s Age]]&lt;18),"Teenager",IF(AND(Crime_analysis[[#This Row],[Victim''s Age]]&gt;=18,Crime_analysis[[#This Row],[Victim''s Age]]&lt;41),"Youth","Adult")))</f>
        <v>Youth</v>
      </c>
    </row>
    <row r="3421" spans="1:13" x14ac:dyDescent="0.35">
      <c r="A3421">
        <v>220511055</v>
      </c>
      <c r="B3421" s="1">
        <v>44749</v>
      </c>
      <c r="C3421" s="1">
        <v>44748</v>
      </c>
      <c r="D3421" t="s">
        <v>146</v>
      </c>
      <c r="E3421" t="s">
        <v>160</v>
      </c>
      <c r="F3421">
        <v>48</v>
      </c>
      <c r="G3421" t="s">
        <v>19</v>
      </c>
      <c r="H3421" t="s">
        <v>15</v>
      </c>
      <c r="I3421" t="s">
        <v>321</v>
      </c>
      <c r="J3421" t="s">
        <v>78</v>
      </c>
      <c r="K3421" t="s">
        <v>3132</v>
      </c>
      <c r="L3421">
        <v>2330</v>
      </c>
      <c r="M3421" t="str">
        <f>IF(Crime_analysis[[#This Row],[Victim''s Age]]&lt;13,"Child",IF(AND(Crime_analysis[[#This Row],[Victim''s Age]]&gt;13,Crime_analysis[[#This Row],[Victim''s Age]]&lt;18),"Teenager",IF(AND(Crime_analysis[[#This Row],[Victim''s Age]]&gt;=18,Crime_analysis[[#This Row],[Victim''s Age]]&lt;41),"Youth","Adult")))</f>
        <v>Adult</v>
      </c>
    </row>
    <row r="3422" spans="1:13" x14ac:dyDescent="0.35">
      <c r="A3422">
        <v>220115004</v>
      </c>
      <c r="B3422" s="1">
        <v>44738</v>
      </c>
      <c r="C3422" s="1">
        <v>44737</v>
      </c>
      <c r="D3422" t="s">
        <v>42</v>
      </c>
      <c r="E3422" t="s">
        <v>56</v>
      </c>
      <c r="F3422">
        <v>47</v>
      </c>
      <c r="G3422" t="s">
        <v>19</v>
      </c>
      <c r="H3422" t="s">
        <v>33</v>
      </c>
      <c r="I3422" t="s">
        <v>16</v>
      </c>
      <c r="J3422" t="s">
        <v>6512</v>
      </c>
      <c r="K3422" t="s">
        <v>3133</v>
      </c>
      <c r="L3422">
        <v>345</v>
      </c>
      <c r="M3422" t="str">
        <f>IF(Crime_analysis[[#This Row],[Victim''s Age]]&lt;13,"Child",IF(AND(Crime_analysis[[#This Row],[Victim''s Age]]&gt;13,Crime_analysis[[#This Row],[Victim''s Age]]&lt;18),"Teenager",IF(AND(Crime_analysis[[#This Row],[Victim''s Age]]&gt;=18,Crime_analysis[[#This Row],[Victim''s Age]]&lt;41),"Youth","Adult")))</f>
        <v>Adult</v>
      </c>
    </row>
    <row r="3423" spans="1:13" x14ac:dyDescent="0.35">
      <c r="A3423">
        <v>222112364</v>
      </c>
      <c r="B3423" s="1">
        <v>44773</v>
      </c>
      <c r="C3423" s="1">
        <v>44773</v>
      </c>
      <c r="D3423" t="s">
        <v>103</v>
      </c>
      <c r="E3423" t="s">
        <v>181</v>
      </c>
      <c r="F3423">
        <v>44</v>
      </c>
      <c r="G3423" t="s">
        <v>14</v>
      </c>
      <c r="H3423" t="s">
        <v>20</v>
      </c>
      <c r="I3423" t="s">
        <v>59</v>
      </c>
      <c r="J3423" t="s">
        <v>6513</v>
      </c>
      <c r="K3423" t="s">
        <v>2443</v>
      </c>
      <c r="L3423">
        <v>1130</v>
      </c>
      <c r="M3423" t="str">
        <f>IF(Crime_analysis[[#This Row],[Victim''s Age]]&lt;13,"Child",IF(AND(Crime_analysis[[#This Row],[Victim''s Age]]&gt;13,Crime_analysis[[#This Row],[Victim''s Age]]&lt;18),"Teenager",IF(AND(Crime_analysis[[#This Row],[Victim''s Age]]&gt;=18,Crime_analysis[[#This Row],[Victim''s Age]]&lt;41),"Youth","Adult")))</f>
        <v>Adult</v>
      </c>
    </row>
    <row r="3424" spans="1:13" x14ac:dyDescent="0.35">
      <c r="A3424">
        <v>221110216</v>
      </c>
      <c r="B3424" s="1">
        <v>44720</v>
      </c>
      <c r="C3424" s="1">
        <v>44720</v>
      </c>
      <c r="D3424" t="s">
        <v>61</v>
      </c>
      <c r="E3424" t="s">
        <v>517</v>
      </c>
      <c r="F3424">
        <v>31</v>
      </c>
      <c r="G3424" t="s">
        <v>19</v>
      </c>
      <c r="H3424" t="s">
        <v>15</v>
      </c>
      <c r="I3424" t="s">
        <v>1615</v>
      </c>
      <c r="J3424" t="s">
        <v>78</v>
      </c>
      <c r="K3424" t="s">
        <v>3134</v>
      </c>
      <c r="L3424">
        <v>1125</v>
      </c>
      <c r="M3424" t="str">
        <f>IF(Crime_analysis[[#This Row],[Victim''s Age]]&lt;13,"Child",IF(AND(Crime_analysis[[#This Row],[Victim''s Age]]&gt;13,Crime_analysis[[#This Row],[Victim''s Age]]&lt;18),"Teenager",IF(AND(Crime_analysis[[#This Row],[Victim''s Age]]&gt;=18,Crime_analysis[[#This Row],[Victim''s Age]]&lt;41),"Youth","Adult")))</f>
        <v>Youth</v>
      </c>
    </row>
    <row r="3425" spans="1:13" x14ac:dyDescent="0.35">
      <c r="A3425">
        <v>220813654</v>
      </c>
      <c r="B3425" s="1">
        <v>44797</v>
      </c>
      <c r="C3425" s="1">
        <v>44797</v>
      </c>
      <c r="D3425" t="s">
        <v>141</v>
      </c>
      <c r="E3425" t="s">
        <v>471</v>
      </c>
      <c r="F3425">
        <v>64</v>
      </c>
      <c r="G3425" t="s">
        <v>19</v>
      </c>
      <c r="H3425" t="s">
        <v>33</v>
      </c>
      <c r="I3425" t="s">
        <v>16</v>
      </c>
      <c r="J3425" t="s">
        <v>6512</v>
      </c>
      <c r="K3425" t="s">
        <v>3135</v>
      </c>
      <c r="L3425">
        <v>400</v>
      </c>
      <c r="M3425" t="str">
        <f>IF(Crime_analysis[[#This Row],[Victim''s Age]]&lt;13,"Child",IF(AND(Crime_analysis[[#This Row],[Victim''s Age]]&gt;13,Crime_analysis[[#This Row],[Victim''s Age]]&lt;18),"Teenager",IF(AND(Crime_analysis[[#This Row],[Victim''s Age]]&gt;=18,Crime_analysis[[#This Row],[Victim''s Age]]&lt;41),"Youth","Adult")))</f>
        <v>Adult</v>
      </c>
    </row>
    <row r="3426" spans="1:13" x14ac:dyDescent="0.35">
      <c r="A3426">
        <v>221814230</v>
      </c>
      <c r="B3426" s="1">
        <v>44747</v>
      </c>
      <c r="C3426" s="1">
        <v>44744</v>
      </c>
      <c r="D3426" t="s">
        <v>115</v>
      </c>
      <c r="E3426" t="s">
        <v>13</v>
      </c>
      <c r="F3426">
        <v>35</v>
      </c>
      <c r="G3426" t="s">
        <v>14</v>
      </c>
      <c r="H3426" t="s">
        <v>20</v>
      </c>
      <c r="I3426" t="s">
        <v>16</v>
      </c>
      <c r="J3426" t="s">
        <v>6512</v>
      </c>
      <c r="K3426" t="s">
        <v>3136</v>
      </c>
      <c r="L3426">
        <v>135</v>
      </c>
      <c r="M3426" t="str">
        <f>IF(Crime_analysis[[#This Row],[Victim''s Age]]&lt;13,"Child",IF(AND(Crime_analysis[[#This Row],[Victim''s Age]]&gt;13,Crime_analysis[[#This Row],[Victim''s Age]]&lt;18),"Teenager",IF(AND(Crime_analysis[[#This Row],[Victim''s Age]]&gt;=18,Crime_analysis[[#This Row],[Victim''s Age]]&lt;41),"Youth","Adult")))</f>
        <v>Youth</v>
      </c>
    </row>
    <row r="3427" spans="1:13" x14ac:dyDescent="0.35">
      <c r="A3427">
        <v>220613151</v>
      </c>
      <c r="B3427" s="1">
        <v>44755</v>
      </c>
      <c r="C3427" s="1">
        <v>44755</v>
      </c>
      <c r="D3427" t="s">
        <v>22</v>
      </c>
      <c r="E3427" t="s">
        <v>13</v>
      </c>
      <c r="F3427">
        <v>44</v>
      </c>
      <c r="G3427" t="s">
        <v>19</v>
      </c>
      <c r="H3427" t="s">
        <v>33</v>
      </c>
      <c r="I3427" t="s">
        <v>16</v>
      </c>
      <c r="J3427" t="s">
        <v>6512</v>
      </c>
      <c r="K3427" t="s">
        <v>3137</v>
      </c>
      <c r="L3427">
        <v>1435</v>
      </c>
      <c r="M3427" t="str">
        <f>IF(Crime_analysis[[#This Row],[Victim''s Age]]&lt;13,"Child",IF(AND(Crime_analysis[[#This Row],[Victim''s Age]]&gt;13,Crime_analysis[[#This Row],[Victim''s Age]]&lt;18),"Teenager",IF(AND(Crime_analysis[[#This Row],[Victim''s Age]]&gt;=18,Crime_analysis[[#This Row],[Victim''s Age]]&lt;41),"Youth","Adult")))</f>
        <v>Adult</v>
      </c>
    </row>
    <row r="3428" spans="1:13" x14ac:dyDescent="0.35">
      <c r="A3428">
        <v>220913328</v>
      </c>
      <c r="B3428" s="1">
        <v>44805</v>
      </c>
      <c r="C3428" s="1">
        <v>44805</v>
      </c>
      <c r="D3428" t="s">
        <v>65</v>
      </c>
      <c r="E3428" t="s">
        <v>13</v>
      </c>
      <c r="F3428">
        <v>47</v>
      </c>
      <c r="G3428" t="s">
        <v>14</v>
      </c>
      <c r="H3428" t="s">
        <v>14</v>
      </c>
      <c r="I3428" t="s">
        <v>16</v>
      </c>
      <c r="J3428" t="s">
        <v>6512</v>
      </c>
      <c r="K3428" t="s">
        <v>3138</v>
      </c>
      <c r="L3428">
        <v>1</v>
      </c>
      <c r="M3428" t="str">
        <f>IF(Crime_analysis[[#This Row],[Victim''s Age]]&lt;13,"Child",IF(AND(Crime_analysis[[#This Row],[Victim''s Age]]&gt;13,Crime_analysis[[#This Row],[Victim''s Age]]&lt;18),"Teenager",IF(AND(Crime_analysis[[#This Row],[Victim''s Age]]&gt;=18,Crime_analysis[[#This Row],[Victim''s Age]]&lt;41),"Youth","Adult")))</f>
        <v>Adult</v>
      </c>
    </row>
    <row r="3429" spans="1:13" x14ac:dyDescent="0.35">
      <c r="A3429">
        <v>222000776</v>
      </c>
      <c r="B3429" s="1">
        <v>44730</v>
      </c>
      <c r="C3429" s="1">
        <v>44729</v>
      </c>
      <c r="D3429" t="s">
        <v>18</v>
      </c>
      <c r="E3429" t="s">
        <v>687</v>
      </c>
      <c r="F3429">
        <v>32</v>
      </c>
      <c r="G3429" t="s">
        <v>19</v>
      </c>
      <c r="H3429" t="s">
        <v>15</v>
      </c>
      <c r="I3429" t="s">
        <v>3139</v>
      </c>
      <c r="J3429" t="s">
        <v>113</v>
      </c>
      <c r="K3429" t="s">
        <v>1822</v>
      </c>
      <c r="L3429">
        <v>1930</v>
      </c>
      <c r="M3429" t="str">
        <f>IF(Crime_analysis[[#This Row],[Victim''s Age]]&lt;13,"Child",IF(AND(Crime_analysis[[#This Row],[Victim''s Age]]&gt;13,Crime_analysis[[#This Row],[Victim''s Age]]&lt;18),"Teenager",IF(AND(Crime_analysis[[#This Row],[Victim''s Age]]&gt;=18,Crime_analysis[[#This Row],[Victim''s Age]]&lt;41),"Youth","Adult")))</f>
        <v>Youth</v>
      </c>
    </row>
    <row r="3430" spans="1:13" x14ac:dyDescent="0.35">
      <c r="A3430">
        <v>220911264</v>
      </c>
      <c r="B3430" s="1">
        <v>44750</v>
      </c>
      <c r="C3430" s="1">
        <v>44742</v>
      </c>
      <c r="D3430" t="s">
        <v>65</v>
      </c>
      <c r="E3430" t="s">
        <v>13</v>
      </c>
      <c r="F3430">
        <v>19</v>
      </c>
      <c r="G3430" t="s">
        <v>19</v>
      </c>
      <c r="H3430" t="s">
        <v>33</v>
      </c>
      <c r="I3430" t="s">
        <v>16</v>
      </c>
      <c r="J3430" t="s">
        <v>6512</v>
      </c>
      <c r="K3430" t="s">
        <v>3140</v>
      </c>
      <c r="L3430">
        <v>1600</v>
      </c>
      <c r="M3430" t="str">
        <f>IF(Crime_analysis[[#This Row],[Victim''s Age]]&lt;13,"Child",IF(AND(Crime_analysis[[#This Row],[Victim''s Age]]&gt;13,Crime_analysis[[#This Row],[Victim''s Age]]&lt;18),"Teenager",IF(AND(Crime_analysis[[#This Row],[Victim''s Age]]&gt;=18,Crime_analysis[[#This Row],[Victim''s Age]]&lt;41),"Youth","Adult")))</f>
        <v>Youth</v>
      </c>
    </row>
    <row r="3431" spans="1:13" x14ac:dyDescent="0.35">
      <c r="A3431">
        <v>220812472</v>
      </c>
      <c r="B3431" s="1">
        <v>44766</v>
      </c>
      <c r="C3431" s="1">
        <v>44763</v>
      </c>
      <c r="D3431" t="s">
        <v>141</v>
      </c>
      <c r="E3431" t="s">
        <v>471</v>
      </c>
      <c r="F3431">
        <v>23</v>
      </c>
      <c r="G3431" t="s">
        <v>19</v>
      </c>
      <c r="H3431" t="s">
        <v>30</v>
      </c>
      <c r="I3431" t="s">
        <v>16</v>
      </c>
      <c r="J3431" t="s">
        <v>6512</v>
      </c>
      <c r="K3431" t="s">
        <v>3141</v>
      </c>
      <c r="L3431">
        <v>1100</v>
      </c>
      <c r="M3431" t="str">
        <f>IF(Crime_analysis[[#This Row],[Victim''s Age]]&lt;13,"Child",IF(AND(Crime_analysis[[#This Row],[Victim''s Age]]&gt;13,Crime_analysis[[#This Row],[Victim''s Age]]&lt;18),"Teenager",IF(AND(Crime_analysis[[#This Row],[Victim''s Age]]&gt;=18,Crime_analysis[[#This Row],[Victim''s Age]]&lt;41),"Youth","Adult")))</f>
        <v>Youth</v>
      </c>
    </row>
    <row r="3432" spans="1:13" x14ac:dyDescent="0.35">
      <c r="A3432">
        <v>221519053</v>
      </c>
      <c r="B3432" s="1">
        <v>44923</v>
      </c>
      <c r="C3432" s="1">
        <v>44916</v>
      </c>
      <c r="D3432" t="s">
        <v>29</v>
      </c>
      <c r="E3432" t="s">
        <v>35</v>
      </c>
      <c r="F3432">
        <v>35</v>
      </c>
      <c r="G3432" t="s">
        <v>19</v>
      </c>
      <c r="H3432" t="s">
        <v>15</v>
      </c>
      <c r="I3432" t="s">
        <v>16</v>
      </c>
      <c r="J3432" t="s">
        <v>6512</v>
      </c>
      <c r="K3432" t="s">
        <v>3142</v>
      </c>
      <c r="L3432">
        <v>2130</v>
      </c>
      <c r="M3432" t="str">
        <f>IF(Crime_analysis[[#This Row],[Victim''s Age]]&lt;13,"Child",IF(AND(Crime_analysis[[#This Row],[Victim''s Age]]&gt;13,Crime_analysis[[#This Row],[Victim''s Age]]&lt;18),"Teenager",IF(AND(Crime_analysis[[#This Row],[Victim''s Age]]&gt;=18,Crime_analysis[[#This Row],[Victim''s Age]]&lt;41),"Youth","Adult")))</f>
        <v>Youth</v>
      </c>
    </row>
    <row r="3433" spans="1:13" x14ac:dyDescent="0.35">
      <c r="A3433">
        <v>231304295</v>
      </c>
      <c r="B3433" s="1">
        <v>44932</v>
      </c>
      <c r="C3433" s="1">
        <v>44918</v>
      </c>
      <c r="D3433" t="s">
        <v>52</v>
      </c>
      <c r="E3433" t="s">
        <v>13</v>
      </c>
      <c r="F3433">
        <v>45</v>
      </c>
      <c r="G3433" t="s">
        <v>19</v>
      </c>
      <c r="H3433" t="s">
        <v>20</v>
      </c>
      <c r="I3433" t="s">
        <v>16</v>
      </c>
      <c r="J3433" t="s">
        <v>6512</v>
      </c>
      <c r="K3433" t="s">
        <v>3143</v>
      </c>
      <c r="L3433">
        <v>1730</v>
      </c>
      <c r="M3433" t="str">
        <f>IF(Crime_analysis[[#This Row],[Victim''s Age]]&lt;13,"Child",IF(AND(Crime_analysis[[#This Row],[Victim''s Age]]&gt;13,Crime_analysis[[#This Row],[Victim''s Age]]&lt;18),"Teenager",IF(AND(Crime_analysis[[#This Row],[Victim''s Age]]&gt;=18,Crime_analysis[[#This Row],[Victim''s Age]]&lt;41),"Youth","Adult")))</f>
        <v>Adult</v>
      </c>
    </row>
    <row r="3434" spans="1:13" x14ac:dyDescent="0.35">
      <c r="A3434">
        <v>221117330</v>
      </c>
      <c r="B3434" s="1">
        <v>44906</v>
      </c>
      <c r="C3434" s="1">
        <v>44906</v>
      </c>
      <c r="D3434" t="s">
        <v>61</v>
      </c>
      <c r="E3434" t="s">
        <v>3144</v>
      </c>
      <c r="F3434">
        <v>33</v>
      </c>
      <c r="G3434" t="s">
        <v>14</v>
      </c>
      <c r="H3434" t="s">
        <v>20</v>
      </c>
      <c r="I3434" t="s">
        <v>59</v>
      </c>
      <c r="J3434" t="s">
        <v>6512</v>
      </c>
      <c r="K3434" t="s">
        <v>506</v>
      </c>
      <c r="L3434">
        <v>1730</v>
      </c>
      <c r="M3434" t="str">
        <f>IF(Crime_analysis[[#This Row],[Victim''s Age]]&lt;13,"Child",IF(AND(Crime_analysis[[#This Row],[Victim''s Age]]&gt;13,Crime_analysis[[#This Row],[Victim''s Age]]&lt;18),"Teenager",IF(AND(Crime_analysis[[#This Row],[Victim''s Age]]&gt;=18,Crime_analysis[[#This Row],[Victim''s Age]]&lt;41),"Youth","Adult")))</f>
        <v>Youth</v>
      </c>
    </row>
    <row r="3435" spans="1:13" x14ac:dyDescent="0.35">
      <c r="A3435">
        <v>220515354</v>
      </c>
      <c r="B3435" s="1">
        <v>44860</v>
      </c>
      <c r="C3435" s="1">
        <v>44782</v>
      </c>
      <c r="D3435" t="s">
        <v>146</v>
      </c>
      <c r="E3435" t="s">
        <v>150</v>
      </c>
      <c r="F3435">
        <v>69</v>
      </c>
      <c r="G3435" t="s">
        <v>14</v>
      </c>
      <c r="H3435" t="s">
        <v>15</v>
      </c>
      <c r="I3435" t="s">
        <v>16</v>
      </c>
      <c r="J3435" t="s">
        <v>6512</v>
      </c>
      <c r="K3435" t="s">
        <v>3145</v>
      </c>
      <c r="L3435">
        <v>1150</v>
      </c>
      <c r="M3435" t="str">
        <f>IF(Crime_analysis[[#This Row],[Victim''s Age]]&lt;13,"Child",IF(AND(Crime_analysis[[#This Row],[Victim''s Age]]&gt;13,Crime_analysis[[#This Row],[Victim''s Age]]&lt;18),"Teenager",IF(AND(Crime_analysis[[#This Row],[Victim''s Age]]&gt;=18,Crime_analysis[[#This Row],[Victim''s Age]]&lt;41),"Youth","Adult")))</f>
        <v>Adult</v>
      </c>
    </row>
    <row r="3436" spans="1:13" x14ac:dyDescent="0.35">
      <c r="A3436">
        <v>221821912</v>
      </c>
      <c r="B3436" s="1">
        <v>44903</v>
      </c>
      <c r="C3436" s="1">
        <v>44870</v>
      </c>
      <c r="D3436" t="s">
        <v>115</v>
      </c>
      <c r="E3436" t="s">
        <v>110</v>
      </c>
      <c r="F3436">
        <v>38</v>
      </c>
      <c r="G3436" t="s">
        <v>14</v>
      </c>
      <c r="H3436" t="s">
        <v>20</v>
      </c>
      <c r="I3436" t="s">
        <v>16</v>
      </c>
      <c r="J3436" t="s">
        <v>6512</v>
      </c>
      <c r="K3436" t="s">
        <v>3146</v>
      </c>
      <c r="L3436">
        <v>1300</v>
      </c>
      <c r="M3436" t="str">
        <f>IF(Crime_analysis[[#This Row],[Victim''s Age]]&lt;13,"Child",IF(AND(Crime_analysis[[#This Row],[Victim''s Age]]&gt;13,Crime_analysis[[#This Row],[Victim''s Age]]&lt;18),"Teenager",IF(AND(Crime_analysis[[#This Row],[Victim''s Age]]&gt;=18,Crime_analysis[[#This Row],[Victim''s Age]]&lt;41),"Youth","Adult")))</f>
        <v>Youth</v>
      </c>
    </row>
    <row r="3437" spans="1:13" x14ac:dyDescent="0.35">
      <c r="A3437">
        <v>220716191</v>
      </c>
      <c r="B3437" s="1">
        <v>44869</v>
      </c>
      <c r="C3437" s="1">
        <v>44862</v>
      </c>
      <c r="D3437" t="s">
        <v>45</v>
      </c>
      <c r="E3437" t="s">
        <v>110</v>
      </c>
      <c r="F3437">
        <v>92</v>
      </c>
      <c r="G3437" t="s">
        <v>19</v>
      </c>
      <c r="H3437" t="s">
        <v>15</v>
      </c>
      <c r="I3437" t="s">
        <v>16</v>
      </c>
      <c r="J3437" t="s">
        <v>6512</v>
      </c>
      <c r="K3437" t="s">
        <v>1295</v>
      </c>
      <c r="L3437">
        <v>500</v>
      </c>
      <c r="M3437" t="str">
        <f>IF(Crime_analysis[[#This Row],[Victim''s Age]]&lt;13,"Child",IF(AND(Crime_analysis[[#This Row],[Victim''s Age]]&gt;13,Crime_analysis[[#This Row],[Victim''s Age]]&lt;18),"Teenager",IF(AND(Crime_analysis[[#This Row],[Victim''s Age]]&gt;=18,Crime_analysis[[#This Row],[Victim''s Age]]&lt;41),"Youth","Adult")))</f>
        <v>Adult</v>
      </c>
    </row>
    <row r="3438" spans="1:13" x14ac:dyDescent="0.35">
      <c r="A3438">
        <v>220912864</v>
      </c>
      <c r="B3438" s="1">
        <v>44794</v>
      </c>
      <c r="C3438" s="1">
        <v>44794</v>
      </c>
      <c r="D3438" t="s">
        <v>65</v>
      </c>
      <c r="E3438" t="s">
        <v>181</v>
      </c>
      <c r="F3438">
        <v>24</v>
      </c>
      <c r="G3438" t="s">
        <v>19</v>
      </c>
      <c r="H3438" t="s">
        <v>20</v>
      </c>
      <c r="I3438" t="s">
        <v>59</v>
      </c>
      <c r="J3438" t="s">
        <v>78</v>
      </c>
      <c r="K3438" t="s">
        <v>1930</v>
      </c>
      <c r="L3438">
        <v>2210</v>
      </c>
      <c r="M3438" t="str">
        <f>IF(Crime_analysis[[#This Row],[Victim''s Age]]&lt;13,"Child",IF(AND(Crime_analysis[[#This Row],[Victim''s Age]]&gt;13,Crime_analysis[[#This Row],[Victim''s Age]]&lt;18),"Teenager",IF(AND(Crime_analysis[[#This Row],[Victim''s Age]]&gt;=18,Crime_analysis[[#This Row],[Victim''s Age]]&lt;41),"Youth","Adult")))</f>
        <v>Youth</v>
      </c>
    </row>
    <row r="3439" spans="1:13" x14ac:dyDescent="0.35">
      <c r="A3439">
        <v>230905454</v>
      </c>
      <c r="B3439" s="1">
        <v>44965</v>
      </c>
      <c r="C3439" s="1">
        <v>44914</v>
      </c>
      <c r="D3439" t="s">
        <v>65</v>
      </c>
      <c r="E3439" t="s">
        <v>46</v>
      </c>
      <c r="F3439">
        <v>89</v>
      </c>
      <c r="G3439" t="s">
        <v>14</v>
      </c>
      <c r="H3439" t="s">
        <v>30</v>
      </c>
      <c r="I3439" t="s">
        <v>16</v>
      </c>
      <c r="J3439" t="s">
        <v>6512</v>
      </c>
      <c r="K3439" t="s">
        <v>3147</v>
      </c>
      <c r="L3439">
        <v>1625</v>
      </c>
      <c r="M3439" t="str">
        <f>IF(Crime_analysis[[#This Row],[Victim''s Age]]&lt;13,"Child",IF(AND(Crime_analysis[[#This Row],[Victim''s Age]]&gt;13,Crime_analysis[[#This Row],[Victim''s Age]]&lt;18),"Teenager",IF(AND(Crime_analysis[[#This Row],[Victim''s Age]]&gt;=18,Crime_analysis[[#This Row],[Victim''s Age]]&lt;41),"Youth","Adult")))</f>
        <v>Adult</v>
      </c>
    </row>
    <row r="3440" spans="1:13" x14ac:dyDescent="0.35">
      <c r="A3440">
        <v>221110445</v>
      </c>
      <c r="B3440" s="1">
        <v>44727</v>
      </c>
      <c r="C3440" s="1">
        <v>44715</v>
      </c>
      <c r="D3440" t="s">
        <v>61</v>
      </c>
      <c r="E3440" t="s">
        <v>150</v>
      </c>
      <c r="F3440">
        <v>51</v>
      </c>
      <c r="G3440" t="s">
        <v>19</v>
      </c>
      <c r="H3440" t="s">
        <v>20</v>
      </c>
      <c r="I3440" t="s">
        <v>16</v>
      </c>
      <c r="J3440" t="s">
        <v>6512</v>
      </c>
      <c r="K3440" t="s">
        <v>3148</v>
      </c>
      <c r="L3440">
        <v>2200</v>
      </c>
      <c r="M3440" t="str">
        <f>IF(Crime_analysis[[#This Row],[Victim''s Age]]&lt;13,"Child",IF(AND(Crime_analysis[[#This Row],[Victim''s Age]]&gt;13,Crime_analysis[[#This Row],[Victim''s Age]]&lt;18),"Teenager",IF(AND(Crime_analysis[[#This Row],[Victim''s Age]]&gt;=18,Crime_analysis[[#This Row],[Victim''s Age]]&lt;41),"Youth","Adult")))</f>
        <v>Adult</v>
      </c>
    </row>
    <row r="3441" spans="1:13" x14ac:dyDescent="0.35">
      <c r="A3441">
        <v>221400840</v>
      </c>
      <c r="B3441" s="1">
        <v>44720</v>
      </c>
      <c r="C3441" s="1">
        <v>44720</v>
      </c>
      <c r="D3441" t="s">
        <v>120</v>
      </c>
      <c r="E3441" t="s">
        <v>687</v>
      </c>
      <c r="F3441">
        <v>17</v>
      </c>
      <c r="G3441" t="s">
        <v>19</v>
      </c>
      <c r="H3441" t="s">
        <v>15</v>
      </c>
      <c r="I3441" t="s">
        <v>939</v>
      </c>
      <c r="J3441" t="s">
        <v>6512</v>
      </c>
      <c r="K3441" t="s">
        <v>3149</v>
      </c>
      <c r="L3441">
        <v>830</v>
      </c>
      <c r="M3441" t="str">
        <f>IF(Crime_analysis[[#This Row],[Victim''s Age]]&lt;13,"Child",IF(AND(Crime_analysis[[#This Row],[Victim''s Age]]&gt;13,Crime_analysis[[#This Row],[Victim''s Age]]&lt;18),"Teenager",IF(AND(Crime_analysis[[#This Row],[Victim''s Age]]&gt;=18,Crime_analysis[[#This Row],[Victim''s Age]]&lt;41),"Youth","Adult")))</f>
        <v>Teenager</v>
      </c>
    </row>
    <row r="3442" spans="1:13" x14ac:dyDescent="0.35">
      <c r="A3442">
        <v>220218404</v>
      </c>
      <c r="B3442" s="1">
        <v>44846</v>
      </c>
      <c r="C3442" s="1">
        <v>44845</v>
      </c>
      <c r="D3442" t="s">
        <v>26</v>
      </c>
      <c r="E3442" t="s">
        <v>181</v>
      </c>
      <c r="F3442">
        <v>73</v>
      </c>
      <c r="G3442" t="s">
        <v>14</v>
      </c>
      <c r="H3442" t="s">
        <v>20</v>
      </c>
      <c r="I3442" t="s">
        <v>59</v>
      </c>
      <c r="J3442" t="s">
        <v>78</v>
      </c>
      <c r="K3442" t="s">
        <v>285</v>
      </c>
      <c r="L3442">
        <v>1500</v>
      </c>
      <c r="M3442" t="str">
        <f>IF(Crime_analysis[[#This Row],[Victim''s Age]]&lt;13,"Child",IF(AND(Crime_analysis[[#This Row],[Victim''s Age]]&gt;13,Crime_analysis[[#This Row],[Victim''s Age]]&lt;18),"Teenager",IF(AND(Crime_analysis[[#This Row],[Victim''s Age]]&gt;=18,Crime_analysis[[#This Row],[Victim''s Age]]&lt;41),"Youth","Adult")))</f>
        <v>Adult</v>
      </c>
    </row>
    <row r="3443" spans="1:13" x14ac:dyDescent="0.35">
      <c r="A3443">
        <v>221113415</v>
      </c>
      <c r="B3443" s="1">
        <v>44797</v>
      </c>
      <c r="C3443" s="1">
        <v>44797</v>
      </c>
      <c r="D3443" t="s">
        <v>61</v>
      </c>
      <c r="E3443" t="s">
        <v>687</v>
      </c>
      <c r="F3443">
        <v>54</v>
      </c>
      <c r="G3443" t="s">
        <v>19</v>
      </c>
      <c r="H3443" t="s">
        <v>20</v>
      </c>
      <c r="I3443" t="s">
        <v>1615</v>
      </c>
      <c r="J3443" t="s">
        <v>6512</v>
      </c>
      <c r="K3443" t="s">
        <v>3150</v>
      </c>
      <c r="L3443">
        <v>1800</v>
      </c>
      <c r="M3443" t="str">
        <f>IF(Crime_analysis[[#This Row],[Victim''s Age]]&lt;13,"Child",IF(AND(Crime_analysis[[#This Row],[Victim''s Age]]&gt;13,Crime_analysis[[#This Row],[Victim''s Age]]&lt;18),"Teenager",IF(AND(Crime_analysis[[#This Row],[Victim''s Age]]&gt;=18,Crime_analysis[[#This Row],[Victim''s Age]]&lt;41),"Youth","Adult")))</f>
        <v>Adult</v>
      </c>
    </row>
    <row r="3444" spans="1:13" x14ac:dyDescent="0.35">
      <c r="A3444">
        <v>221800754</v>
      </c>
      <c r="B3444" s="1">
        <v>44800</v>
      </c>
      <c r="C3444" s="1">
        <v>44800</v>
      </c>
      <c r="D3444" t="s">
        <v>115</v>
      </c>
      <c r="E3444" t="s">
        <v>687</v>
      </c>
      <c r="F3444">
        <v>16</v>
      </c>
      <c r="G3444" t="s">
        <v>19</v>
      </c>
      <c r="H3444" t="s">
        <v>15</v>
      </c>
      <c r="I3444" t="s">
        <v>1869</v>
      </c>
      <c r="J3444" t="s">
        <v>6512</v>
      </c>
      <c r="K3444" t="s">
        <v>3151</v>
      </c>
      <c r="L3444">
        <v>2335</v>
      </c>
      <c r="M3444" t="str">
        <f>IF(Crime_analysis[[#This Row],[Victim''s Age]]&lt;13,"Child",IF(AND(Crime_analysis[[#This Row],[Victim''s Age]]&gt;13,Crime_analysis[[#This Row],[Victim''s Age]]&lt;18),"Teenager",IF(AND(Crime_analysis[[#This Row],[Victim''s Age]]&gt;=18,Crime_analysis[[#This Row],[Victim''s Age]]&lt;41),"Youth","Adult")))</f>
        <v>Teenager</v>
      </c>
    </row>
    <row r="3445" spans="1:13" x14ac:dyDescent="0.35">
      <c r="A3445">
        <v>220213240</v>
      </c>
      <c r="B3445" s="1">
        <v>44754</v>
      </c>
      <c r="C3445" s="1">
        <v>44752</v>
      </c>
      <c r="D3445" t="s">
        <v>26</v>
      </c>
      <c r="E3445" t="s">
        <v>56</v>
      </c>
      <c r="F3445">
        <v>23</v>
      </c>
      <c r="G3445" t="s">
        <v>19</v>
      </c>
      <c r="H3445" t="s">
        <v>20</v>
      </c>
      <c r="I3445" t="s">
        <v>16</v>
      </c>
      <c r="J3445" t="s">
        <v>6512</v>
      </c>
      <c r="K3445" t="s">
        <v>392</v>
      </c>
      <c r="L3445">
        <v>2300</v>
      </c>
      <c r="M3445" t="str">
        <f>IF(Crime_analysis[[#This Row],[Victim''s Age]]&lt;13,"Child",IF(AND(Crime_analysis[[#This Row],[Victim''s Age]]&gt;13,Crime_analysis[[#This Row],[Victim''s Age]]&lt;18),"Teenager",IF(AND(Crime_analysis[[#This Row],[Victim''s Age]]&gt;=18,Crime_analysis[[#This Row],[Victim''s Age]]&lt;41),"Youth","Adult")))</f>
        <v>Youth</v>
      </c>
    </row>
    <row r="3446" spans="1:13" x14ac:dyDescent="0.35">
      <c r="A3446">
        <v>221225175</v>
      </c>
      <c r="B3446" s="1">
        <v>44903</v>
      </c>
      <c r="C3446" s="1">
        <v>44903</v>
      </c>
      <c r="D3446" t="s">
        <v>24</v>
      </c>
      <c r="E3446" t="s">
        <v>150</v>
      </c>
      <c r="F3446">
        <v>19</v>
      </c>
      <c r="G3446" t="s">
        <v>14</v>
      </c>
      <c r="H3446" t="s">
        <v>33</v>
      </c>
      <c r="I3446" t="s">
        <v>16</v>
      </c>
      <c r="J3446" t="s">
        <v>6512</v>
      </c>
      <c r="K3446" t="s">
        <v>3152</v>
      </c>
      <c r="L3446">
        <v>712</v>
      </c>
      <c r="M3446" t="str">
        <f>IF(Crime_analysis[[#This Row],[Victim''s Age]]&lt;13,"Child",IF(AND(Crime_analysis[[#This Row],[Victim''s Age]]&gt;13,Crime_analysis[[#This Row],[Victim''s Age]]&lt;18),"Teenager",IF(AND(Crime_analysis[[#This Row],[Victim''s Age]]&gt;=18,Crime_analysis[[#This Row],[Victim''s Age]]&lt;41),"Youth","Adult")))</f>
        <v>Youth</v>
      </c>
    </row>
    <row r="3447" spans="1:13" x14ac:dyDescent="0.35">
      <c r="A3447">
        <v>220219262</v>
      </c>
      <c r="B3447" s="1">
        <v>44859</v>
      </c>
      <c r="C3447" s="1">
        <v>44858</v>
      </c>
      <c r="D3447" t="s">
        <v>26</v>
      </c>
      <c r="E3447" t="s">
        <v>50</v>
      </c>
      <c r="F3447">
        <v>32</v>
      </c>
      <c r="G3447" t="s">
        <v>19</v>
      </c>
      <c r="H3447" t="s">
        <v>30</v>
      </c>
      <c r="I3447" t="s">
        <v>16</v>
      </c>
      <c r="J3447" t="s">
        <v>6512</v>
      </c>
      <c r="K3447" t="s">
        <v>3153</v>
      </c>
      <c r="L3447">
        <v>1100</v>
      </c>
      <c r="M3447" t="str">
        <f>IF(Crime_analysis[[#This Row],[Victim''s Age]]&lt;13,"Child",IF(AND(Crime_analysis[[#This Row],[Victim''s Age]]&gt;13,Crime_analysis[[#This Row],[Victim''s Age]]&lt;18),"Teenager",IF(AND(Crime_analysis[[#This Row],[Victim''s Age]]&gt;=18,Crime_analysis[[#This Row],[Victim''s Age]]&lt;41),"Youth","Adult")))</f>
        <v>Youth</v>
      </c>
    </row>
    <row r="3448" spans="1:13" x14ac:dyDescent="0.35">
      <c r="A3448">
        <v>221320461</v>
      </c>
      <c r="B3448" s="1">
        <v>44869</v>
      </c>
      <c r="C3448" s="1">
        <v>44869</v>
      </c>
      <c r="D3448" t="s">
        <v>52</v>
      </c>
      <c r="E3448" t="s">
        <v>84</v>
      </c>
      <c r="F3448">
        <v>29</v>
      </c>
      <c r="G3448" t="s">
        <v>14</v>
      </c>
      <c r="H3448" t="s">
        <v>15</v>
      </c>
      <c r="I3448" t="s">
        <v>59</v>
      </c>
      <c r="J3448" t="s">
        <v>6512</v>
      </c>
      <c r="K3448" t="s">
        <v>3154</v>
      </c>
      <c r="L3448">
        <v>1550</v>
      </c>
      <c r="M3448" t="str">
        <f>IF(Crime_analysis[[#This Row],[Victim''s Age]]&lt;13,"Child",IF(AND(Crime_analysis[[#This Row],[Victim''s Age]]&gt;13,Crime_analysis[[#This Row],[Victim''s Age]]&lt;18),"Teenager",IF(AND(Crime_analysis[[#This Row],[Victim''s Age]]&gt;=18,Crime_analysis[[#This Row],[Victim''s Age]]&lt;41),"Youth","Adult")))</f>
        <v>Youth</v>
      </c>
    </row>
    <row r="3449" spans="1:13" x14ac:dyDescent="0.35">
      <c r="A3449">
        <v>220511981</v>
      </c>
      <c r="B3449" s="1">
        <v>44774</v>
      </c>
      <c r="C3449" s="1">
        <v>44774</v>
      </c>
      <c r="D3449" t="s">
        <v>146</v>
      </c>
      <c r="E3449" t="s">
        <v>181</v>
      </c>
      <c r="F3449">
        <v>27</v>
      </c>
      <c r="G3449" t="s">
        <v>19</v>
      </c>
      <c r="H3449" t="s">
        <v>20</v>
      </c>
      <c r="I3449" t="s">
        <v>59</v>
      </c>
      <c r="J3449" t="s">
        <v>6512</v>
      </c>
      <c r="K3449" t="s">
        <v>3155</v>
      </c>
      <c r="L3449">
        <v>850</v>
      </c>
      <c r="M3449" t="str">
        <f>IF(Crime_analysis[[#This Row],[Victim''s Age]]&lt;13,"Child",IF(AND(Crime_analysis[[#This Row],[Victim''s Age]]&gt;13,Crime_analysis[[#This Row],[Victim''s Age]]&lt;18),"Teenager",IF(AND(Crime_analysis[[#This Row],[Victim''s Age]]&gt;=18,Crime_analysis[[#This Row],[Victim''s Age]]&lt;41),"Youth","Adult")))</f>
        <v>Youth</v>
      </c>
    </row>
    <row r="3450" spans="1:13" x14ac:dyDescent="0.35">
      <c r="A3450">
        <v>221312743</v>
      </c>
      <c r="B3450" s="1">
        <v>44723</v>
      </c>
      <c r="C3450" s="1">
        <v>44714</v>
      </c>
      <c r="D3450" t="s">
        <v>52</v>
      </c>
      <c r="E3450" t="s">
        <v>13</v>
      </c>
      <c r="F3450">
        <v>26</v>
      </c>
      <c r="G3450" t="s">
        <v>14</v>
      </c>
      <c r="H3450" t="s">
        <v>20</v>
      </c>
      <c r="I3450" t="s">
        <v>16</v>
      </c>
      <c r="J3450" t="s">
        <v>6512</v>
      </c>
      <c r="K3450" t="s">
        <v>3156</v>
      </c>
      <c r="L3450">
        <v>1200</v>
      </c>
      <c r="M3450" t="str">
        <f>IF(Crime_analysis[[#This Row],[Victim''s Age]]&lt;13,"Child",IF(AND(Crime_analysis[[#This Row],[Victim''s Age]]&gt;13,Crime_analysis[[#This Row],[Victim''s Age]]&lt;18),"Teenager",IF(AND(Crime_analysis[[#This Row],[Victim''s Age]]&gt;=18,Crime_analysis[[#This Row],[Victim''s Age]]&lt;41),"Youth","Adult")))</f>
        <v>Youth</v>
      </c>
    </row>
    <row r="3451" spans="1:13" x14ac:dyDescent="0.35">
      <c r="A3451">
        <v>221614833</v>
      </c>
      <c r="B3451" s="1">
        <v>44899</v>
      </c>
      <c r="C3451" s="1">
        <v>44898</v>
      </c>
      <c r="D3451" t="s">
        <v>86</v>
      </c>
      <c r="E3451" t="s">
        <v>160</v>
      </c>
      <c r="F3451">
        <v>32</v>
      </c>
      <c r="G3451" t="s">
        <v>14</v>
      </c>
      <c r="H3451" t="s">
        <v>30</v>
      </c>
      <c r="I3451" t="s">
        <v>59</v>
      </c>
      <c r="J3451" t="s">
        <v>113</v>
      </c>
      <c r="K3451" t="s">
        <v>3157</v>
      </c>
      <c r="L3451">
        <v>2320</v>
      </c>
      <c r="M3451" t="str">
        <f>IF(Crime_analysis[[#This Row],[Victim''s Age]]&lt;13,"Child",IF(AND(Crime_analysis[[#This Row],[Victim''s Age]]&gt;13,Crime_analysis[[#This Row],[Victim''s Age]]&lt;18),"Teenager",IF(AND(Crime_analysis[[#This Row],[Victim''s Age]]&gt;=18,Crime_analysis[[#This Row],[Victim''s Age]]&lt;41),"Youth","Adult")))</f>
        <v>Youth</v>
      </c>
    </row>
    <row r="3452" spans="1:13" x14ac:dyDescent="0.35">
      <c r="A3452">
        <v>220101101</v>
      </c>
      <c r="B3452" s="1">
        <v>44925</v>
      </c>
      <c r="C3452" s="1">
        <v>44924</v>
      </c>
      <c r="D3452" t="s">
        <v>42</v>
      </c>
      <c r="E3452" t="s">
        <v>687</v>
      </c>
      <c r="F3452">
        <v>27</v>
      </c>
      <c r="G3452" t="s">
        <v>14</v>
      </c>
      <c r="H3452" t="s">
        <v>15</v>
      </c>
      <c r="I3452" t="s">
        <v>1869</v>
      </c>
      <c r="J3452" t="s">
        <v>6512</v>
      </c>
      <c r="K3452" t="s">
        <v>3158</v>
      </c>
      <c r="L3452">
        <v>2145</v>
      </c>
      <c r="M3452" t="str">
        <f>IF(Crime_analysis[[#This Row],[Victim''s Age]]&lt;13,"Child",IF(AND(Crime_analysis[[#This Row],[Victim''s Age]]&gt;13,Crime_analysis[[#This Row],[Victim''s Age]]&lt;18),"Teenager",IF(AND(Crime_analysis[[#This Row],[Victim''s Age]]&gt;=18,Crime_analysis[[#This Row],[Victim''s Age]]&lt;41),"Youth","Adult")))</f>
        <v>Youth</v>
      </c>
    </row>
    <row r="3453" spans="1:13" x14ac:dyDescent="0.35">
      <c r="A3453">
        <v>220814022</v>
      </c>
      <c r="B3453" s="1">
        <v>44803</v>
      </c>
      <c r="C3453" s="1">
        <v>44803</v>
      </c>
      <c r="D3453" t="s">
        <v>141</v>
      </c>
      <c r="E3453" t="s">
        <v>98</v>
      </c>
      <c r="F3453">
        <v>77</v>
      </c>
      <c r="G3453" t="s">
        <v>14</v>
      </c>
      <c r="H3453" t="s">
        <v>30</v>
      </c>
      <c r="I3453" t="s">
        <v>16</v>
      </c>
      <c r="J3453" t="s">
        <v>6512</v>
      </c>
      <c r="K3453" t="s">
        <v>3159</v>
      </c>
      <c r="L3453">
        <v>2100</v>
      </c>
      <c r="M3453" t="str">
        <f>IF(Crime_analysis[[#This Row],[Victim''s Age]]&lt;13,"Child",IF(AND(Crime_analysis[[#This Row],[Victim''s Age]]&gt;13,Crime_analysis[[#This Row],[Victim''s Age]]&lt;18),"Teenager",IF(AND(Crime_analysis[[#This Row],[Victim''s Age]]&gt;=18,Crime_analysis[[#This Row],[Victim''s Age]]&lt;41),"Youth","Adult")))</f>
        <v>Adult</v>
      </c>
    </row>
    <row r="3454" spans="1:13" x14ac:dyDescent="0.35">
      <c r="A3454">
        <v>220126814</v>
      </c>
      <c r="B3454" s="1">
        <v>44916</v>
      </c>
      <c r="C3454" s="1">
        <v>44916</v>
      </c>
      <c r="D3454" t="s">
        <v>42</v>
      </c>
      <c r="E3454" t="s">
        <v>415</v>
      </c>
      <c r="F3454">
        <v>57</v>
      </c>
      <c r="G3454" t="s">
        <v>14</v>
      </c>
      <c r="H3454" t="s">
        <v>15</v>
      </c>
      <c r="I3454" t="s">
        <v>59</v>
      </c>
      <c r="J3454" t="s">
        <v>6512</v>
      </c>
      <c r="K3454" t="s">
        <v>2413</v>
      </c>
      <c r="L3454">
        <v>1350</v>
      </c>
      <c r="M3454" t="str">
        <f>IF(Crime_analysis[[#This Row],[Victim''s Age]]&lt;13,"Child",IF(AND(Crime_analysis[[#This Row],[Victim''s Age]]&gt;13,Crime_analysis[[#This Row],[Victim''s Age]]&lt;18),"Teenager",IF(AND(Crime_analysis[[#This Row],[Victim''s Age]]&gt;=18,Crime_analysis[[#This Row],[Victim''s Age]]&lt;41),"Youth","Adult")))</f>
        <v>Adult</v>
      </c>
    </row>
    <row r="3455" spans="1:13" x14ac:dyDescent="0.35">
      <c r="A3455">
        <v>221421134</v>
      </c>
      <c r="B3455" s="1">
        <v>44892</v>
      </c>
      <c r="C3455" s="1">
        <v>44870</v>
      </c>
      <c r="D3455" t="s">
        <v>120</v>
      </c>
      <c r="E3455" t="s">
        <v>13</v>
      </c>
      <c r="F3455">
        <v>56</v>
      </c>
      <c r="G3455" t="s">
        <v>14</v>
      </c>
      <c r="H3455" t="s">
        <v>30</v>
      </c>
      <c r="I3455" t="s">
        <v>16</v>
      </c>
      <c r="J3455" t="s">
        <v>6512</v>
      </c>
      <c r="K3455" t="s">
        <v>3160</v>
      </c>
      <c r="L3455">
        <v>1410</v>
      </c>
      <c r="M3455" t="str">
        <f>IF(Crime_analysis[[#This Row],[Victim''s Age]]&lt;13,"Child",IF(AND(Crime_analysis[[#This Row],[Victim''s Age]]&gt;13,Crime_analysis[[#This Row],[Victim''s Age]]&lt;18),"Teenager",IF(AND(Crime_analysis[[#This Row],[Victim''s Age]]&gt;=18,Crime_analysis[[#This Row],[Victim''s Age]]&lt;41),"Youth","Adult")))</f>
        <v>Adult</v>
      </c>
    </row>
    <row r="3456" spans="1:13" x14ac:dyDescent="0.35">
      <c r="A3456">
        <v>220312900</v>
      </c>
      <c r="B3456" s="1">
        <v>44739</v>
      </c>
      <c r="C3456" s="1">
        <v>44739</v>
      </c>
      <c r="D3456" t="s">
        <v>12</v>
      </c>
      <c r="E3456" t="s">
        <v>156</v>
      </c>
      <c r="F3456">
        <v>21</v>
      </c>
      <c r="G3456" t="s">
        <v>16</v>
      </c>
      <c r="H3456" t="s">
        <v>92</v>
      </c>
      <c r="I3456" t="s">
        <v>16</v>
      </c>
      <c r="J3456" t="s">
        <v>6512</v>
      </c>
      <c r="K3456" t="s">
        <v>2611</v>
      </c>
      <c r="L3456">
        <v>1330</v>
      </c>
      <c r="M3456" t="str">
        <f>IF(Crime_analysis[[#This Row],[Victim''s Age]]&lt;13,"Child",IF(AND(Crime_analysis[[#This Row],[Victim''s Age]]&gt;13,Crime_analysis[[#This Row],[Victim''s Age]]&lt;18),"Teenager",IF(AND(Crime_analysis[[#This Row],[Victim''s Age]]&gt;=18,Crime_analysis[[#This Row],[Victim''s Age]]&lt;41),"Youth","Adult")))</f>
        <v>Youth</v>
      </c>
    </row>
    <row r="3457" spans="1:13" x14ac:dyDescent="0.35">
      <c r="A3457">
        <v>220612897</v>
      </c>
      <c r="B3457" s="1">
        <v>44745</v>
      </c>
      <c r="C3457" s="1">
        <v>44711</v>
      </c>
      <c r="D3457" t="s">
        <v>22</v>
      </c>
      <c r="E3457" t="s">
        <v>46</v>
      </c>
      <c r="F3457">
        <v>64</v>
      </c>
      <c r="G3457" t="s">
        <v>14</v>
      </c>
      <c r="H3457" t="s">
        <v>30</v>
      </c>
      <c r="I3457" t="s">
        <v>16</v>
      </c>
      <c r="J3457" t="s">
        <v>6512</v>
      </c>
      <c r="K3457" t="s">
        <v>3161</v>
      </c>
      <c r="L3457">
        <v>1</v>
      </c>
      <c r="M3457" t="str">
        <f>IF(Crime_analysis[[#This Row],[Victim''s Age]]&lt;13,"Child",IF(AND(Crime_analysis[[#This Row],[Victim''s Age]]&gt;13,Crime_analysis[[#This Row],[Victim''s Age]]&lt;18),"Teenager",IF(AND(Crime_analysis[[#This Row],[Victim''s Age]]&gt;=18,Crime_analysis[[#This Row],[Victim''s Age]]&lt;41),"Youth","Adult")))</f>
        <v>Adult</v>
      </c>
    </row>
    <row r="3458" spans="1:13" x14ac:dyDescent="0.35">
      <c r="A3458">
        <v>220414224</v>
      </c>
      <c r="B3458" s="1">
        <v>44844</v>
      </c>
      <c r="C3458" s="1">
        <v>44843</v>
      </c>
      <c r="D3458" t="s">
        <v>68</v>
      </c>
      <c r="E3458" t="s">
        <v>46</v>
      </c>
      <c r="F3458">
        <v>21</v>
      </c>
      <c r="G3458" t="s">
        <v>14</v>
      </c>
      <c r="H3458" t="s">
        <v>20</v>
      </c>
      <c r="I3458" t="s">
        <v>16</v>
      </c>
      <c r="J3458" t="s">
        <v>78</v>
      </c>
      <c r="K3458" t="s">
        <v>3162</v>
      </c>
      <c r="L3458">
        <v>1440</v>
      </c>
      <c r="M3458" t="str">
        <f>IF(Crime_analysis[[#This Row],[Victim''s Age]]&lt;13,"Child",IF(AND(Crime_analysis[[#This Row],[Victim''s Age]]&gt;13,Crime_analysis[[#This Row],[Victim''s Age]]&lt;18),"Teenager",IF(AND(Crime_analysis[[#This Row],[Victim''s Age]]&gt;=18,Crime_analysis[[#This Row],[Victim''s Age]]&lt;41),"Youth","Adult")))</f>
        <v>Youth</v>
      </c>
    </row>
    <row r="3459" spans="1:13" x14ac:dyDescent="0.35">
      <c r="A3459">
        <v>221615369</v>
      </c>
      <c r="B3459" s="1">
        <v>44916</v>
      </c>
      <c r="C3459" s="1">
        <v>44914</v>
      </c>
      <c r="D3459" t="s">
        <v>86</v>
      </c>
      <c r="E3459" t="s">
        <v>110</v>
      </c>
      <c r="F3459">
        <v>21</v>
      </c>
      <c r="G3459" t="s">
        <v>14</v>
      </c>
      <c r="H3459" t="s">
        <v>20</v>
      </c>
      <c r="I3459" t="s">
        <v>16</v>
      </c>
      <c r="J3459" t="s">
        <v>6512</v>
      </c>
      <c r="K3459" t="s">
        <v>3163</v>
      </c>
      <c r="L3459">
        <v>800</v>
      </c>
      <c r="M3459" t="str">
        <f>IF(Crime_analysis[[#This Row],[Victim''s Age]]&lt;13,"Child",IF(AND(Crime_analysis[[#This Row],[Victim''s Age]]&gt;13,Crime_analysis[[#This Row],[Victim''s Age]]&lt;18),"Teenager",IF(AND(Crime_analysis[[#This Row],[Victim''s Age]]&gt;=18,Crime_analysis[[#This Row],[Victim''s Age]]&lt;41),"Youth","Adult")))</f>
        <v>Youth</v>
      </c>
    </row>
    <row r="3460" spans="1:13" x14ac:dyDescent="0.35">
      <c r="A3460">
        <v>221321088</v>
      </c>
      <c r="B3460" s="1">
        <v>44854</v>
      </c>
      <c r="C3460" s="1">
        <v>44854</v>
      </c>
      <c r="D3460" t="s">
        <v>52</v>
      </c>
      <c r="E3460" t="s">
        <v>687</v>
      </c>
      <c r="F3460">
        <v>33</v>
      </c>
      <c r="G3460" t="s">
        <v>19</v>
      </c>
      <c r="H3460" t="s">
        <v>20</v>
      </c>
      <c r="I3460" t="s">
        <v>321</v>
      </c>
      <c r="J3460" t="s">
        <v>6512</v>
      </c>
      <c r="K3460" t="s">
        <v>3164</v>
      </c>
      <c r="L3460">
        <v>850</v>
      </c>
      <c r="M3460" t="str">
        <f>IF(Crime_analysis[[#This Row],[Victim''s Age]]&lt;13,"Child",IF(AND(Crime_analysis[[#This Row],[Victim''s Age]]&gt;13,Crime_analysis[[#This Row],[Victim''s Age]]&lt;18),"Teenager",IF(AND(Crime_analysis[[#This Row],[Victim''s Age]]&gt;=18,Crime_analysis[[#This Row],[Victim''s Age]]&lt;41),"Youth","Adult")))</f>
        <v>Youth</v>
      </c>
    </row>
    <row r="3461" spans="1:13" x14ac:dyDescent="0.35">
      <c r="A3461">
        <v>221224395</v>
      </c>
      <c r="B3461" s="1">
        <v>44896</v>
      </c>
      <c r="C3461" s="1">
        <v>44896</v>
      </c>
      <c r="D3461" t="s">
        <v>24</v>
      </c>
      <c r="E3461" t="s">
        <v>181</v>
      </c>
      <c r="F3461">
        <v>45</v>
      </c>
      <c r="G3461" t="s">
        <v>14</v>
      </c>
      <c r="H3461" t="s">
        <v>20</v>
      </c>
      <c r="I3461" t="s">
        <v>59</v>
      </c>
      <c r="J3461" t="s">
        <v>6512</v>
      </c>
      <c r="K3461" t="s">
        <v>3165</v>
      </c>
      <c r="L3461">
        <v>520</v>
      </c>
      <c r="M3461" t="str">
        <f>IF(Crime_analysis[[#This Row],[Victim''s Age]]&lt;13,"Child",IF(AND(Crime_analysis[[#This Row],[Victim''s Age]]&gt;13,Crime_analysis[[#This Row],[Victim''s Age]]&lt;18),"Teenager",IF(AND(Crime_analysis[[#This Row],[Victim''s Age]]&gt;=18,Crime_analysis[[#This Row],[Victim''s Age]]&lt;41),"Youth","Adult")))</f>
        <v>Adult</v>
      </c>
    </row>
    <row r="3462" spans="1:13" x14ac:dyDescent="0.35">
      <c r="A3462">
        <v>221418122</v>
      </c>
      <c r="B3462" s="1">
        <v>44859</v>
      </c>
      <c r="C3462" s="1">
        <v>44857</v>
      </c>
      <c r="D3462" t="s">
        <v>120</v>
      </c>
      <c r="E3462" t="s">
        <v>110</v>
      </c>
      <c r="F3462">
        <v>42</v>
      </c>
      <c r="G3462" t="s">
        <v>19</v>
      </c>
      <c r="H3462" t="s">
        <v>15</v>
      </c>
      <c r="I3462" t="s">
        <v>16</v>
      </c>
      <c r="J3462" t="s">
        <v>6512</v>
      </c>
      <c r="K3462" t="s">
        <v>3166</v>
      </c>
      <c r="L3462">
        <v>2010</v>
      </c>
      <c r="M3462" t="str">
        <f>IF(Crime_analysis[[#This Row],[Victim''s Age]]&lt;13,"Child",IF(AND(Crime_analysis[[#This Row],[Victim''s Age]]&gt;13,Crime_analysis[[#This Row],[Victim''s Age]]&lt;18),"Teenager",IF(AND(Crime_analysis[[#This Row],[Victim''s Age]]&gt;=18,Crime_analysis[[#This Row],[Victim''s Age]]&lt;41),"Youth","Adult")))</f>
        <v>Adult</v>
      </c>
    </row>
    <row r="3463" spans="1:13" x14ac:dyDescent="0.35">
      <c r="A3463">
        <v>220413242</v>
      </c>
      <c r="B3463" s="1">
        <v>44820</v>
      </c>
      <c r="C3463" s="1">
        <v>44820</v>
      </c>
      <c r="D3463" t="s">
        <v>68</v>
      </c>
      <c r="E3463" t="s">
        <v>1005</v>
      </c>
      <c r="F3463">
        <v>23</v>
      </c>
      <c r="G3463" t="s">
        <v>19</v>
      </c>
      <c r="H3463" t="s">
        <v>20</v>
      </c>
      <c r="I3463" t="s">
        <v>416</v>
      </c>
      <c r="J3463" t="s">
        <v>6512</v>
      </c>
      <c r="K3463" t="s">
        <v>3167</v>
      </c>
      <c r="L3463">
        <v>2205</v>
      </c>
      <c r="M3463" t="str">
        <f>IF(Crime_analysis[[#This Row],[Victim''s Age]]&lt;13,"Child",IF(AND(Crime_analysis[[#This Row],[Victim''s Age]]&gt;13,Crime_analysis[[#This Row],[Victim''s Age]]&lt;18),"Teenager",IF(AND(Crime_analysis[[#This Row],[Victim''s Age]]&gt;=18,Crime_analysis[[#This Row],[Victim''s Age]]&lt;41),"Youth","Adult")))</f>
        <v>Youth</v>
      </c>
    </row>
    <row r="3464" spans="1:13" x14ac:dyDescent="0.35">
      <c r="A3464">
        <v>220516901</v>
      </c>
      <c r="B3464" s="1">
        <v>44906</v>
      </c>
      <c r="C3464" s="1">
        <v>44906</v>
      </c>
      <c r="D3464" t="s">
        <v>146</v>
      </c>
      <c r="E3464" t="s">
        <v>415</v>
      </c>
      <c r="F3464">
        <v>20</v>
      </c>
      <c r="G3464" t="s">
        <v>19</v>
      </c>
      <c r="H3464" t="s">
        <v>20</v>
      </c>
      <c r="I3464" t="s">
        <v>416</v>
      </c>
      <c r="J3464" t="s">
        <v>6512</v>
      </c>
      <c r="K3464" t="s">
        <v>3168</v>
      </c>
      <c r="L3464">
        <v>850</v>
      </c>
      <c r="M3464" t="str">
        <f>IF(Crime_analysis[[#This Row],[Victim''s Age]]&lt;13,"Child",IF(AND(Crime_analysis[[#This Row],[Victim''s Age]]&gt;13,Crime_analysis[[#This Row],[Victim''s Age]]&lt;18),"Teenager",IF(AND(Crime_analysis[[#This Row],[Victim''s Age]]&gt;=18,Crime_analysis[[#This Row],[Victim''s Age]]&lt;41),"Youth","Adult")))</f>
        <v>Youth</v>
      </c>
    </row>
    <row r="3465" spans="1:13" x14ac:dyDescent="0.35">
      <c r="A3465">
        <v>221615648</v>
      </c>
      <c r="B3465" s="1">
        <v>44925</v>
      </c>
      <c r="C3465" s="1">
        <v>44923</v>
      </c>
      <c r="D3465" t="s">
        <v>86</v>
      </c>
      <c r="E3465" t="s">
        <v>344</v>
      </c>
      <c r="F3465">
        <v>40</v>
      </c>
      <c r="G3465" t="s">
        <v>19</v>
      </c>
      <c r="H3465" t="s">
        <v>30</v>
      </c>
      <c r="I3465" t="s">
        <v>16</v>
      </c>
      <c r="J3465" t="s">
        <v>6512</v>
      </c>
      <c r="K3465" t="s">
        <v>2318</v>
      </c>
      <c r="L3465">
        <v>2330</v>
      </c>
      <c r="M3465" t="str">
        <f>IF(Crime_analysis[[#This Row],[Victim''s Age]]&lt;13,"Child",IF(AND(Crime_analysis[[#This Row],[Victim''s Age]]&gt;13,Crime_analysis[[#This Row],[Victim''s Age]]&lt;18),"Teenager",IF(AND(Crime_analysis[[#This Row],[Victim''s Age]]&gt;=18,Crime_analysis[[#This Row],[Victim''s Age]]&lt;41),"Youth","Adult")))</f>
        <v>Youth</v>
      </c>
    </row>
    <row r="3466" spans="1:13" x14ac:dyDescent="0.35">
      <c r="A3466">
        <v>220615088</v>
      </c>
      <c r="B3466" s="1">
        <v>44765</v>
      </c>
      <c r="C3466" s="1">
        <v>44758</v>
      </c>
      <c r="D3466" t="s">
        <v>22</v>
      </c>
      <c r="E3466" t="s">
        <v>110</v>
      </c>
      <c r="F3466">
        <v>71</v>
      </c>
      <c r="G3466" t="s">
        <v>14</v>
      </c>
      <c r="H3466" t="s">
        <v>80</v>
      </c>
      <c r="I3466" t="s">
        <v>16</v>
      </c>
      <c r="J3466" t="s">
        <v>6512</v>
      </c>
      <c r="K3466" t="s">
        <v>3169</v>
      </c>
      <c r="L3466">
        <v>1300</v>
      </c>
      <c r="M3466" t="str">
        <f>IF(Crime_analysis[[#This Row],[Victim''s Age]]&lt;13,"Child",IF(AND(Crime_analysis[[#This Row],[Victim''s Age]]&gt;13,Crime_analysis[[#This Row],[Victim''s Age]]&lt;18),"Teenager",IF(AND(Crime_analysis[[#This Row],[Victim''s Age]]&gt;=18,Crime_analysis[[#This Row],[Victim''s Age]]&lt;41),"Youth","Adult")))</f>
        <v>Adult</v>
      </c>
    </row>
    <row r="3467" spans="1:13" x14ac:dyDescent="0.35">
      <c r="A3467">
        <v>220118843</v>
      </c>
      <c r="B3467" s="1">
        <v>44795</v>
      </c>
      <c r="C3467" s="1">
        <v>44793</v>
      </c>
      <c r="D3467" t="s">
        <v>42</v>
      </c>
      <c r="E3467" t="s">
        <v>156</v>
      </c>
      <c r="F3467">
        <v>24</v>
      </c>
      <c r="G3467" t="s">
        <v>19</v>
      </c>
      <c r="H3467" t="s">
        <v>20</v>
      </c>
      <c r="I3467" t="s">
        <v>16</v>
      </c>
      <c r="J3467" t="s">
        <v>6512</v>
      </c>
      <c r="K3467" t="s">
        <v>1931</v>
      </c>
      <c r="L3467">
        <v>1034</v>
      </c>
      <c r="M3467" t="str">
        <f>IF(Crime_analysis[[#This Row],[Victim''s Age]]&lt;13,"Child",IF(AND(Crime_analysis[[#This Row],[Victim''s Age]]&gt;13,Crime_analysis[[#This Row],[Victim''s Age]]&lt;18),"Teenager",IF(AND(Crime_analysis[[#This Row],[Victim''s Age]]&gt;=18,Crime_analysis[[#This Row],[Victim''s Age]]&lt;41),"Youth","Adult")))</f>
        <v>Youth</v>
      </c>
    </row>
    <row r="3468" spans="1:13" x14ac:dyDescent="0.35">
      <c r="A3468">
        <v>221716697</v>
      </c>
      <c r="B3468" s="1">
        <v>44892</v>
      </c>
      <c r="C3468" s="1">
        <v>44890</v>
      </c>
      <c r="D3468" t="s">
        <v>40</v>
      </c>
      <c r="E3468" t="s">
        <v>110</v>
      </c>
      <c r="F3468">
        <v>38</v>
      </c>
      <c r="G3468" t="s">
        <v>14</v>
      </c>
      <c r="H3468" t="s">
        <v>20</v>
      </c>
      <c r="I3468" t="s">
        <v>16</v>
      </c>
      <c r="J3468" t="s">
        <v>6512</v>
      </c>
      <c r="K3468" t="s">
        <v>3170</v>
      </c>
      <c r="L3468">
        <v>1100</v>
      </c>
      <c r="M3468" t="str">
        <f>IF(Crime_analysis[[#This Row],[Victim''s Age]]&lt;13,"Child",IF(AND(Crime_analysis[[#This Row],[Victim''s Age]]&gt;13,Crime_analysis[[#This Row],[Victim''s Age]]&lt;18),"Teenager",IF(AND(Crime_analysis[[#This Row],[Victim''s Age]]&gt;=18,Crime_analysis[[#This Row],[Victim''s Age]]&lt;41),"Youth","Adult")))</f>
        <v>Youth</v>
      </c>
    </row>
    <row r="3469" spans="1:13" x14ac:dyDescent="0.35">
      <c r="A3469">
        <v>221709743</v>
      </c>
      <c r="B3469" s="1">
        <v>44718</v>
      </c>
      <c r="C3469" s="1">
        <v>44716</v>
      </c>
      <c r="D3469" t="s">
        <v>40</v>
      </c>
      <c r="E3469" t="s">
        <v>13</v>
      </c>
      <c r="F3469">
        <v>31</v>
      </c>
      <c r="G3469" t="s">
        <v>19</v>
      </c>
      <c r="H3469" t="s">
        <v>20</v>
      </c>
      <c r="I3469" t="s">
        <v>16</v>
      </c>
      <c r="J3469" t="s">
        <v>6512</v>
      </c>
      <c r="K3469" t="s">
        <v>3171</v>
      </c>
      <c r="L3469">
        <v>1510</v>
      </c>
      <c r="M3469" t="str">
        <f>IF(Crime_analysis[[#This Row],[Victim''s Age]]&lt;13,"Child",IF(AND(Crime_analysis[[#This Row],[Victim''s Age]]&gt;13,Crime_analysis[[#This Row],[Victim''s Age]]&lt;18),"Teenager",IF(AND(Crime_analysis[[#This Row],[Victim''s Age]]&gt;=18,Crime_analysis[[#This Row],[Victim''s Age]]&lt;41),"Youth","Adult")))</f>
        <v>Youth</v>
      </c>
    </row>
    <row r="3470" spans="1:13" x14ac:dyDescent="0.35">
      <c r="A3470">
        <v>220114527</v>
      </c>
      <c r="B3470" s="1">
        <v>44730</v>
      </c>
      <c r="C3470" s="1">
        <v>44730</v>
      </c>
      <c r="D3470" t="s">
        <v>42</v>
      </c>
      <c r="E3470" t="s">
        <v>181</v>
      </c>
      <c r="F3470">
        <v>61</v>
      </c>
      <c r="G3470" t="s">
        <v>19</v>
      </c>
      <c r="H3470" t="s">
        <v>30</v>
      </c>
      <c r="I3470" t="s">
        <v>59</v>
      </c>
      <c r="J3470" t="s">
        <v>6512</v>
      </c>
      <c r="K3470" t="s">
        <v>3172</v>
      </c>
      <c r="L3470">
        <v>130</v>
      </c>
      <c r="M3470" t="str">
        <f>IF(Crime_analysis[[#This Row],[Victim''s Age]]&lt;13,"Child",IF(AND(Crime_analysis[[#This Row],[Victim''s Age]]&gt;13,Crime_analysis[[#This Row],[Victim''s Age]]&lt;18),"Teenager",IF(AND(Crime_analysis[[#This Row],[Victim''s Age]]&gt;=18,Crime_analysis[[#This Row],[Victim''s Age]]&lt;41),"Youth","Adult")))</f>
        <v>Adult</v>
      </c>
    </row>
    <row r="3471" spans="1:13" x14ac:dyDescent="0.35">
      <c r="A3471">
        <v>222015275</v>
      </c>
      <c r="B3471" s="1">
        <v>44829</v>
      </c>
      <c r="C3471" s="1">
        <v>44826</v>
      </c>
      <c r="D3471" t="s">
        <v>18</v>
      </c>
      <c r="E3471" t="s">
        <v>415</v>
      </c>
      <c r="F3471">
        <v>42</v>
      </c>
      <c r="G3471" t="s">
        <v>19</v>
      </c>
      <c r="H3471" t="s">
        <v>20</v>
      </c>
      <c r="I3471" t="s">
        <v>59</v>
      </c>
      <c r="J3471" t="s">
        <v>6512</v>
      </c>
      <c r="K3471" t="s">
        <v>2160</v>
      </c>
      <c r="L3471">
        <v>2130</v>
      </c>
      <c r="M3471" t="str">
        <f>IF(Crime_analysis[[#This Row],[Victim''s Age]]&lt;13,"Child",IF(AND(Crime_analysis[[#This Row],[Victim''s Age]]&gt;13,Crime_analysis[[#This Row],[Victim''s Age]]&lt;18),"Teenager",IF(AND(Crime_analysis[[#This Row],[Victim''s Age]]&gt;=18,Crime_analysis[[#This Row],[Victim''s Age]]&lt;41),"Youth","Adult")))</f>
        <v>Adult</v>
      </c>
    </row>
    <row r="3472" spans="1:13" x14ac:dyDescent="0.35">
      <c r="A3472">
        <v>222018117</v>
      </c>
      <c r="B3472" s="1">
        <v>44902</v>
      </c>
      <c r="C3472" s="1">
        <v>44902</v>
      </c>
      <c r="D3472" t="s">
        <v>18</v>
      </c>
      <c r="E3472" t="s">
        <v>687</v>
      </c>
      <c r="F3472">
        <v>44</v>
      </c>
      <c r="G3472" t="s">
        <v>19</v>
      </c>
      <c r="H3472" t="s">
        <v>20</v>
      </c>
      <c r="I3472" t="s">
        <v>1940</v>
      </c>
      <c r="J3472" t="s">
        <v>6512</v>
      </c>
      <c r="K3472" t="s">
        <v>3173</v>
      </c>
      <c r="L3472">
        <v>1450</v>
      </c>
      <c r="M3472" t="str">
        <f>IF(Crime_analysis[[#This Row],[Victim''s Age]]&lt;13,"Child",IF(AND(Crime_analysis[[#This Row],[Victim''s Age]]&gt;13,Crime_analysis[[#This Row],[Victim''s Age]]&lt;18),"Teenager",IF(AND(Crime_analysis[[#This Row],[Victim''s Age]]&gt;=18,Crime_analysis[[#This Row],[Victim''s Age]]&lt;41),"Youth","Adult")))</f>
        <v>Adult</v>
      </c>
    </row>
    <row r="3473" spans="1:13" x14ac:dyDescent="0.35">
      <c r="A3473">
        <v>220122234</v>
      </c>
      <c r="B3473" s="1">
        <v>44844</v>
      </c>
      <c r="C3473" s="1">
        <v>44844</v>
      </c>
      <c r="D3473" t="s">
        <v>42</v>
      </c>
      <c r="E3473" t="s">
        <v>110</v>
      </c>
      <c r="F3473">
        <v>37</v>
      </c>
      <c r="G3473" t="s">
        <v>14</v>
      </c>
      <c r="H3473" t="s">
        <v>20</v>
      </c>
      <c r="I3473" t="s">
        <v>59</v>
      </c>
      <c r="J3473" t="s">
        <v>113</v>
      </c>
      <c r="K3473" t="s">
        <v>3174</v>
      </c>
      <c r="L3473">
        <v>1710</v>
      </c>
      <c r="M3473" t="str">
        <f>IF(Crime_analysis[[#This Row],[Victim''s Age]]&lt;13,"Child",IF(AND(Crime_analysis[[#This Row],[Victim''s Age]]&gt;13,Crime_analysis[[#This Row],[Victim''s Age]]&lt;18),"Teenager",IF(AND(Crime_analysis[[#This Row],[Victim''s Age]]&gt;=18,Crime_analysis[[#This Row],[Victim''s Age]]&lt;41),"Youth","Adult")))</f>
        <v>Youth</v>
      </c>
    </row>
    <row r="3474" spans="1:13" x14ac:dyDescent="0.35">
      <c r="A3474">
        <v>220913819</v>
      </c>
      <c r="B3474" s="1">
        <v>44818</v>
      </c>
      <c r="C3474" s="1">
        <v>44805</v>
      </c>
      <c r="D3474" t="s">
        <v>65</v>
      </c>
      <c r="E3474" t="s">
        <v>74</v>
      </c>
      <c r="F3474">
        <v>30</v>
      </c>
      <c r="G3474" t="s">
        <v>19</v>
      </c>
      <c r="H3474" t="s">
        <v>20</v>
      </c>
      <c r="I3474" t="s">
        <v>16</v>
      </c>
      <c r="J3474" t="s">
        <v>6512</v>
      </c>
      <c r="K3474" t="s">
        <v>3175</v>
      </c>
      <c r="L3474">
        <v>1</v>
      </c>
      <c r="M3474" t="str">
        <f>IF(Crime_analysis[[#This Row],[Victim''s Age]]&lt;13,"Child",IF(AND(Crime_analysis[[#This Row],[Victim''s Age]]&gt;13,Crime_analysis[[#This Row],[Victim''s Age]]&lt;18),"Teenager",IF(AND(Crime_analysis[[#This Row],[Victim''s Age]]&gt;=18,Crime_analysis[[#This Row],[Victim''s Age]]&lt;41),"Youth","Adult")))</f>
        <v>Youth</v>
      </c>
    </row>
    <row r="3475" spans="1:13" x14ac:dyDescent="0.35">
      <c r="A3475">
        <v>220115623</v>
      </c>
      <c r="B3475" s="1">
        <v>44748</v>
      </c>
      <c r="C3475" s="1">
        <v>44747</v>
      </c>
      <c r="D3475" t="s">
        <v>42</v>
      </c>
      <c r="E3475" t="s">
        <v>211</v>
      </c>
      <c r="F3475">
        <v>34</v>
      </c>
      <c r="G3475" t="s">
        <v>19</v>
      </c>
      <c r="H3475" t="s">
        <v>126</v>
      </c>
      <c r="I3475" t="s">
        <v>16</v>
      </c>
      <c r="J3475" t="s">
        <v>6512</v>
      </c>
      <c r="K3475" t="s">
        <v>2028</v>
      </c>
      <c r="L3475">
        <v>2235</v>
      </c>
      <c r="M3475" t="str">
        <f>IF(Crime_analysis[[#This Row],[Victim''s Age]]&lt;13,"Child",IF(AND(Crime_analysis[[#This Row],[Victim''s Age]]&gt;13,Crime_analysis[[#This Row],[Victim''s Age]]&lt;18),"Teenager",IF(AND(Crime_analysis[[#This Row],[Victim''s Age]]&gt;=18,Crime_analysis[[#This Row],[Victim''s Age]]&lt;41),"Youth","Adult")))</f>
        <v>Youth</v>
      </c>
    </row>
    <row r="3476" spans="1:13" x14ac:dyDescent="0.35">
      <c r="A3476">
        <v>220123648</v>
      </c>
      <c r="B3476" s="1">
        <v>44865</v>
      </c>
      <c r="C3476" s="1">
        <v>44865</v>
      </c>
      <c r="D3476" t="s">
        <v>42</v>
      </c>
      <c r="E3476" t="s">
        <v>181</v>
      </c>
      <c r="F3476">
        <v>56</v>
      </c>
      <c r="G3476" t="s">
        <v>14</v>
      </c>
      <c r="H3476" t="s">
        <v>15</v>
      </c>
      <c r="I3476" t="s">
        <v>59</v>
      </c>
      <c r="J3476" t="s">
        <v>6512</v>
      </c>
      <c r="K3476" t="s">
        <v>3176</v>
      </c>
      <c r="L3476">
        <v>1755</v>
      </c>
      <c r="M3476" t="str">
        <f>IF(Crime_analysis[[#This Row],[Victim''s Age]]&lt;13,"Child",IF(AND(Crime_analysis[[#This Row],[Victim''s Age]]&gt;13,Crime_analysis[[#This Row],[Victim''s Age]]&lt;18),"Teenager",IF(AND(Crime_analysis[[#This Row],[Victim''s Age]]&gt;=18,Crime_analysis[[#This Row],[Victim''s Age]]&lt;41),"Youth","Adult")))</f>
        <v>Adult</v>
      </c>
    </row>
    <row r="3477" spans="1:13" x14ac:dyDescent="0.35">
      <c r="A3477">
        <v>220214591</v>
      </c>
      <c r="B3477" s="1">
        <v>44783</v>
      </c>
      <c r="C3477" s="1">
        <v>44783</v>
      </c>
      <c r="D3477" t="s">
        <v>26</v>
      </c>
      <c r="E3477" t="s">
        <v>344</v>
      </c>
      <c r="F3477">
        <v>54</v>
      </c>
      <c r="G3477" t="s">
        <v>19</v>
      </c>
      <c r="H3477" t="s">
        <v>30</v>
      </c>
      <c r="I3477" t="s">
        <v>16</v>
      </c>
      <c r="J3477" t="s">
        <v>6512</v>
      </c>
      <c r="K3477" t="s">
        <v>2499</v>
      </c>
      <c r="L3477">
        <v>1735</v>
      </c>
      <c r="M3477" t="str">
        <f>IF(Crime_analysis[[#This Row],[Victim''s Age]]&lt;13,"Child",IF(AND(Crime_analysis[[#This Row],[Victim''s Age]]&gt;13,Crime_analysis[[#This Row],[Victim''s Age]]&lt;18),"Teenager",IF(AND(Crime_analysis[[#This Row],[Victim''s Age]]&gt;=18,Crime_analysis[[#This Row],[Victim''s Age]]&lt;41),"Youth","Adult")))</f>
        <v>Adult</v>
      </c>
    </row>
    <row r="3478" spans="1:13" x14ac:dyDescent="0.35">
      <c r="A3478">
        <v>220220958</v>
      </c>
      <c r="B3478" s="1">
        <v>44895</v>
      </c>
      <c r="C3478" s="1">
        <v>44895</v>
      </c>
      <c r="D3478" t="s">
        <v>26</v>
      </c>
      <c r="E3478" t="s">
        <v>98</v>
      </c>
      <c r="F3478">
        <v>71</v>
      </c>
      <c r="G3478" t="s">
        <v>19</v>
      </c>
      <c r="H3478" t="s">
        <v>30</v>
      </c>
      <c r="I3478" t="s">
        <v>16</v>
      </c>
      <c r="J3478" t="s">
        <v>6512</v>
      </c>
      <c r="K3478" t="s">
        <v>3177</v>
      </c>
      <c r="L3478">
        <v>1000</v>
      </c>
      <c r="M3478" t="str">
        <f>IF(Crime_analysis[[#This Row],[Victim''s Age]]&lt;13,"Child",IF(AND(Crime_analysis[[#This Row],[Victim''s Age]]&gt;13,Crime_analysis[[#This Row],[Victim''s Age]]&lt;18),"Teenager",IF(AND(Crime_analysis[[#This Row],[Victim''s Age]]&gt;=18,Crime_analysis[[#This Row],[Victim''s Age]]&lt;41),"Youth","Adult")))</f>
        <v>Adult</v>
      </c>
    </row>
    <row r="3479" spans="1:13" x14ac:dyDescent="0.35">
      <c r="A3479">
        <v>220315406</v>
      </c>
      <c r="B3479" s="1">
        <v>44791</v>
      </c>
      <c r="C3479" s="1">
        <v>44791</v>
      </c>
      <c r="D3479" t="s">
        <v>12</v>
      </c>
      <c r="E3479" t="s">
        <v>35</v>
      </c>
      <c r="F3479">
        <v>40</v>
      </c>
      <c r="G3479" t="s">
        <v>14</v>
      </c>
      <c r="H3479" t="s">
        <v>15</v>
      </c>
      <c r="I3479" t="s">
        <v>16</v>
      </c>
      <c r="J3479" t="s">
        <v>6512</v>
      </c>
      <c r="K3479" t="s">
        <v>1808</v>
      </c>
      <c r="L3479">
        <v>2125</v>
      </c>
      <c r="M3479" t="str">
        <f>IF(Crime_analysis[[#This Row],[Victim''s Age]]&lt;13,"Child",IF(AND(Crime_analysis[[#This Row],[Victim''s Age]]&gt;13,Crime_analysis[[#This Row],[Victim''s Age]]&lt;18),"Teenager",IF(AND(Crime_analysis[[#This Row],[Victim''s Age]]&gt;=18,Crime_analysis[[#This Row],[Victim''s Age]]&lt;41),"Youth","Adult")))</f>
        <v>Youth</v>
      </c>
    </row>
    <row r="3480" spans="1:13" x14ac:dyDescent="0.35">
      <c r="A3480">
        <v>220817338</v>
      </c>
      <c r="B3480" s="1">
        <v>44892</v>
      </c>
      <c r="C3480" s="1">
        <v>44891</v>
      </c>
      <c r="D3480" t="s">
        <v>141</v>
      </c>
      <c r="E3480" t="s">
        <v>56</v>
      </c>
      <c r="F3480">
        <v>33</v>
      </c>
      <c r="G3480" t="s">
        <v>14</v>
      </c>
      <c r="H3480" t="s">
        <v>20</v>
      </c>
      <c r="I3480" t="s">
        <v>16</v>
      </c>
      <c r="J3480" t="s">
        <v>6512</v>
      </c>
      <c r="K3480" t="s">
        <v>3178</v>
      </c>
      <c r="L3480">
        <v>1500</v>
      </c>
      <c r="M3480" t="str">
        <f>IF(Crime_analysis[[#This Row],[Victim''s Age]]&lt;13,"Child",IF(AND(Crime_analysis[[#This Row],[Victim''s Age]]&gt;13,Crime_analysis[[#This Row],[Victim''s Age]]&lt;18),"Teenager",IF(AND(Crime_analysis[[#This Row],[Victim''s Age]]&gt;=18,Crime_analysis[[#This Row],[Victim''s Age]]&lt;41),"Youth","Adult")))</f>
        <v>Youth</v>
      </c>
    </row>
    <row r="3481" spans="1:13" x14ac:dyDescent="0.35">
      <c r="A3481">
        <v>221113402</v>
      </c>
      <c r="B3481" s="1">
        <v>44805</v>
      </c>
      <c r="C3481" s="1">
        <v>44805</v>
      </c>
      <c r="D3481" t="s">
        <v>61</v>
      </c>
      <c r="E3481" t="s">
        <v>13</v>
      </c>
      <c r="F3481">
        <v>32</v>
      </c>
      <c r="G3481" t="s">
        <v>14</v>
      </c>
      <c r="H3481" t="s">
        <v>20</v>
      </c>
      <c r="I3481" t="s">
        <v>16</v>
      </c>
      <c r="J3481" t="s">
        <v>6512</v>
      </c>
      <c r="K3481" t="s">
        <v>3179</v>
      </c>
      <c r="L3481">
        <v>1</v>
      </c>
      <c r="M3481" t="str">
        <f>IF(Crime_analysis[[#This Row],[Victim''s Age]]&lt;13,"Child",IF(AND(Crime_analysis[[#This Row],[Victim''s Age]]&gt;13,Crime_analysis[[#This Row],[Victim''s Age]]&lt;18),"Teenager",IF(AND(Crime_analysis[[#This Row],[Victim''s Age]]&gt;=18,Crime_analysis[[#This Row],[Victim''s Age]]&lt;41),"Youth","Adult")))</f>
        <v>Youth</v>
      </c>
    </row>
    <row r="3482" spans="1:13" x14ac:dyDescent="0.35">
      <c r="A3482">
        <v>221818765</v>
      </c>
      <c r="B3482" s="1">
        <v>44841</v>
      </c>
      <c r="C3482" s="1">
        <v>44841</v>
      </c>
      <c r="D3482" t="s">
        <v>115</v>
      </c>
      <c r="E3482" t="s">
        <v>50</v>
      </c>
      <c r="F3482">
        <v>56</v>
      </c>
      <c r="G3482" t="s">
        <v>19</v>
      </c>
      <c r="H3482" t="s">
        <v>20</v>
      </c>
      <c r="I3482" t="s">
        <v>16</v>
      </c>
      <c r="J3482" t="s">
        <v>6512</v>
      </c>
      <c r="K3482" t="s">
        <v>3180</v>
      </c>
      <c r="L3482">
        <v>545</v>
      </c>
      <c r="M3482" t="str">
        <f>IF(Crime_analysis[[#This Row],[Victim''s Age]]&lt;13,"Child",IF(AND(Crime_analysis[[#This Row],[Victim''s Age]]&gt;13,Crime_analysis[[#This Row],[Victim''s Age]]&lt;18),"Teenager",IF(AND(Crime_analysis[[#This Row],[Victim''s Age]]&gt;=18,Crime_analysis[[#This Row],[Victim''s Age]]&lt;41),"Youth","Adult")))</f>
        <v>Adult</v>
      </c>
    </row>
    <row r="3483" spans="1:13" x14ac:dyDescent="0.35">
      <c r="A3483">
        <v>220816578</v>
      </c>
      <c r="B3483" s="1">
        <v>44874</v>
      </c>
      <c r="C3483" s="1">
        <v>44760</v>
      </c>
      <c r="D3483" t="s">
        <v>141</v>
      </c>
      <c r="E3483" t="s">
        <v>74</v>
      </c>
      <c r="F3483">
        <v>29</v>
      </c>
      <c r="G3483" t="s">
        <v>14</v>
      </c>
      <c r="H3483" t="s">
        <v>33</v>
      </c>
      <c r="I3483" t="s">
        <v>16</v>
      </c>
      <c r="J3483" t="s">
        <v>6512</v>
      </c>
      <c r="K3483" t="s">
        <v>3181</v>
      </c>
      <c r="L3483">
        <v>821</v>
      </c>
      <c r="M3483" t="str">
        <f>IF(Crime_analysis[[#This Row],[Victim''s Age]]&lt;13,"Child",IF(AND(Crime_analysis[[#This Row],[Victim''s Age]]&gt;13,Crime_analysis[[#This Row],[Victim''s Age]]&lt;18),"Teenager",IF(AND(Crime_analysis[[#This Row],[Victim''s Age]]&gt;=18,Crime_analysis[[#This Row],[Victim''s Age]]&lt;41),"Youth","Adult")))</f>
        <v>Youth</v>
      </c>
    </row>
    <row r="3484" spans="1:13" x14ac:dyDescent="0.35">
      <c r="A3484">
        <v>220712352</v>
      </c>
      <c r="B3484" s="1">
        <v>44773</v>
      </c>
      <c r="C3484" s="1">
        <v>44773</v>
      </c>
      <c r="D3484" t="s">
        <v>45</v>
      </c>
      <c r="E3484" t="s">
        <v>110</v>
      </c>
      <c r="F3484">
        <v>31</v>
      </c>
      <c r="G3484" t="s">
        <v>14</v>
      </c>
      <c r="H3484" t="s">
        <v>20</v>
      </c>
      <c r="I3484" t="s">
        <v>16</v>
      </c>
      <c r="J3484" t="s">
        <v>6512</v>
      </c>
      <c r="K3484" t="s">
        <v>3182</v>
      </c>
      <c r="L3484">
        <v>1200</v>
      </c>
      <c r="M3484" t="str">
        <f>IF(Crime_analysis[[#This Row],[Victim''s Age]]&lt;13,"Child",IF(AND(Crime_analysis[[#This Row],[Victim''s Age]]&gt;13,Crime_analysis[[#This Row],[Victim''s Age]]&lt;18),"Teenager",IF(AND(Crime_analysis[[#This Row],[Victim''s Age]]&gt;=18,Crime_analysis[[#This Row],[Victim''s Age]]&lt;41),"Youth","Adult")))</f>
        <v>Youth</v>
      </c>
    </row>
    <row r="3485" spans="1:13" x14ac:dyDescent="0.35">
      <c r="A3485">
        <v>221816511</v>
      </c>
      <c r="B3485" s="1">
        <v>44802</v>
      </c>
      <c r="C3485" s="1">
        <v>44802</v>
      </c>
      <c r="D3485" t="s">
        <v>115</v>
      </c>
      <c r="E3485" t="s">
        <v>344</v>
      </c>
      <c r="F3485">
        <v>67</v>
      </c>
      <c r="G3485" t="s">
        <v>14</v>
      </c>
      <c r="H3485" t="s">
        <v>20</v>
      </c>
      <c r="I3485" t="s">
        <v>16</v>
      </c>
      <c r="J3485" t="s">
        <v>78</v>
      </c>
      <c r="K3485" t="s">
        <v>3136</v>
      </c>
      <c r="L3485">
        <v>1500</v>
      </c>
      <c r="M3485" t="str">
        <f>IF(Crime_analysis[[#This Row],[Victim''s Age]]&lt;13,"Child",IF(AND(Crime_analysis[[#This Row],[Victim''s Age]]&gt;13,Crime_analysis[[#This Row],[Victim''s Age]]&lt;18),"Teenager",IF(AND(Crime_analysis[[#This Row],[Victim''s Age]]&gt;=18,Crime_analysis[[#This Row],[Victim''s Age]]&lt;41),"Youth","Adult")))</f>
        <v>Adult</v>
      </c>
    </row>
    <row r="3486" spans="1:13" x14ac:dyDescent="0.35">
      <c r="A3486">
        <v>220115453</v>
      </c>
      <c r="B3486" s="1">
        <v>44744</v>
      </c>
      <c r="C3486" s="1">
        <v>44742</v>
      </c>
      <c r="D3486" t="s">
        <v>42</v>
      </c>
      <c r="E3486" t="s">
        <v>46</v>
      </c>
      <c r="F3486">
        <v>59</v>
      </c>
      <c r="G3486" t="s">
        <v>19</v>
      </c>
      <c r="H3486" t="s">
        <v>15</v>
      </c>
      <c r="I3486" t="s">
        <v>16</v>
      </c>
      <c r="J3486" t="s">
        <v>6512</v>
      </c>
      <c r="K3486" t="s">
        <v>3183</v>
      </c>
      <c r="L3486">
        <v>1000</v>
      </c>
      <c r="M3486" t="str">
        <f>IF(Crime_analysis[[#This Row],[Victim''s Age]]&lt;13,"Child",IF(AND(Crime_analysis[[#This Row],[Victim''s Age]]&gt;13,Crime_analysis[[#This Row],[Victim''s Age]]&lt;18),"Teenager",IF(AND(Crime_analysis[[#This Row],[Victim''s Age]]&gt;=18,Crime_analysis[[#This Row],[Victim''s Age]]&lt;41),"Youth","Adult")))</f>
        <v>Adult</v>
      </c>
    </row>
    <row r="3487" spans="1:13" x14ac:dyDescent="0.35">
      <c r="A3487">
        <v>220120704</v>
      </c>
      <c r="B3487" s="1">
        <v>44820</v>
      </c>
      <c r="C3487" s="1">
        <v>44813</v>
      </c>
      <c r="D3487" t="s">
        <v>42</v>
      </c>
      <c r="E3487" t="s">
        <v>156</v>
      </c>
      <c r="F3487">
        <v>24</v>
      </c>
      <c r="G3487" t="s">
        <v>19</v>
      </c>
      <c r="H3487" t="s">
        <v>20</v>
      </c>
      <c r="I3487" t="s">
        <v>16</v>
      </c>
      <c r="J3487" t="s">
        <v>6512</v>
      </c>
      <c r="K3487" t="s">
        <v>1931</v>
      </c>
      <c r="L3487">
        <v>1709</v>
      </c>
      <c r="M3487" t="str">
        <f>IF(Crime_analysis[[#This Row],[Victim''s Age]]&lt;13,"Child",IF(AND(Crime_analysis[[#This Row],[Victim''s Age]]&gt;13,Crime_analysis[[#This Row],[Victim''s Age]]&lt;18),"Teenager",IF(AND(Crime_analysis[[#This Row],[Victim''s Age]]&gt;=18,Crime_analysis[[#This Row],[Victim''s Age]]&lt;41),"Youth","Adult")))</f>
        <v>Youth</v>
      </c>
    </row>
    <row r="3488" spans="1:13" x14ac:dyDescent="0.35">
      <c r="A3488">
        <v>220123489</v>
      </c>
      <c r="B3488" s="1">
        <v>44863</v>
      </c>
      <c r="C3488" s="1">
        <v>44863</v>
      </c>
      <c r="D3488" t="s">
        <v>42</v>
      </c>
      <c r="E3488" t="s">
        <v>344</v>
      </c>
      <c r="F3488">
        <v>44</v>
      </c>
      <c r="G3488" t="s">
        <v>14</v>
      </c>
      <c r="H3488" t="s">
        <v>15</v>
      </c>
      <c r="I3488" t="s">
        <v>16</v>
      </c>
      <c r="J3488" t="s">
        <v>6512</v>
      </c>
      <c r="K3488" t="s">
        <v>3184</v>
      </c>
      <c r="L3488">
        <v>1315</v>
      </c>
      <c r="M3488" t="str">
        <f>IF(Crime_analysis[[#This Row],[Victim''s Age]]&lt;13,"Child",IF(AND(Crime_analysis[[#This Row],[Victim''s Age]]&gt;13,Crime_analysis[[#This Row],[Victim''s Age]]&lt;18),"Teenager",IF(AND(Crime_analysis[[#This Row],[Victim''s Age]]&gt;=18,Crime_analysis[[#This Row],[Victim''s Age]]&lt;41),"Youth","Adult")))</f>
        <v>Adult</v>
      </c>
    </row>
    <row r="3489" spans="1:13" x14ac:dyDescent="0.35">
      <c r="A3489">
        <v>220125870</v>
      </c>
      <c r="B3489" s="1">
        <v>44901</v>
      </c>
      <c r="C3489" s="1">
        <v>44869</v>
      </c>
      <c r="D3489" t="s">
        <v>42</v>
      </c>
      <c r="E3489" t="s">
        <v>2456</v>
      </c>
      <c r="F3489">
        <v>53</v>
      </c>
      <c r="G3489" t="s">
        <v>14</v>
      </c>
      <c r="H3489" t="s">
        <v>15</v>
      </c>
      <c r="I3489" t="s">
        <v>59</v>
      </c>
      <c r="J3489" t="s">
        <v>113</v>
      </c>
      <c r="K3489" t="s">
        <v>3185</v>
      </c>
      <c r="L3489">
        <v>1430</v>
      </c>
      <c r="M3489" t="str">
        <f>IF(Crime_analysis[[#This Row],[Victim''s Age]]&lt;13,"Child",IF(AND(Crime_analysis[[#This Row],[Victim''s Age]]&gt;13,Crime_analysis[[#This Row],[Victim''s Age]]&lt;18),"Teenager",IF(AND(Crime_analysis[[#This Row],[Victim''s Age]]&gt;=18,Crime_analysis[[#This Row],[Victim''s Age]]&lt;41),"Youth","Adult")))</f>
        <v>Adult</v>
      </c>
    </row>
    <row r="3490" spans="1:13" x14ac:dyDescent="0.35">
      <c r="A3490">
        <v>222012839</v>
      </c>
      <c r="B3490" s="1">
        <v>44770</v>
      </c>
      <c r="C3490" s="1">
        <v>44769</v>
      </c>
      <c r="D3490" t="s">
        <v>18</v>
      </c>
      <c r="E3490" t="s">
        <v>415</v>
      </c>
      <c r="F3490">
        <v>50</v>
      </c>
      <c r="G3490" t="s">
        <v>19</v>
      </c>
      <c r="H3490" t="s">
        <v>20</v>
      </c>
      <c r="I3490" t="s">
        <v>270</v>
      </c>
      <c r="J3490" t="s">
        <v>6512</v>
      </c>
      <c r="K3490" t="s">
        <v>2450</v>
      </c>
      <c r="L3490">
        <v>1830</v>
      </c>
      <c r="M3490" t="str">
        <f>IF(Crime_analysis[[#This Row],[Victim''s Age]]&lt;13,"Child",IF(AND(Crime_analysis[[#This Row],[Victim''s Age]]&gt;13,Crime_analysis[[#This Row],[Victim''s Age]]&lt;18),"Teenager",IF(AND(Crime_analysis[[#This Row],[Victim''s Age]]&gt;=18,Crime_analysis[[#This Row],[Victim''s Age]]&lt;41),"Youth","Adult")))</f>
        <v>Adult</v>
      </c>
    </row>
    <row r="3491" spans="1:13" x14ac:dyDescent="0.35">
      <c r="A3491">
        <v>221015019</v>
      </c>
      <c r="B3491" s="1">
        <v>44843</v>
      </c>
      <c r="C3491" s="1">
        <v>44842</v>
      </c>
      <c r="D3491" t="s">
        <v>77</v>
      </c>
      <c r="E3491" t="s">
        <v>56</v>
      </c>
      <c r="F3491">
        <v>20</v>
      </c>
      <c r="G3491" t="s">
        <v>14</v>
      </c>
      <c r="H3491" t="s">
        <v>20</v>
      </c>
      <c r="I3491" t="s">
        <v>16</v>
      </c>
      <c r="J3491" t="s">
        <v>6512</v>
      </c>
      <c r="K3491" t="s">
        <v>3186</v>
      </c>
      <c r="L3491">
        <v>630</v>
      </c>
      <c r="M3491" t="str">
        <f>IF(Crime_analysis[[#This Row],[Victim''s Age]]&lt;13,"Child",IF(AND(Crime_analysis[[#This Row],[Victim''s Age]]&gt;13,Crime_analysis[[#This Row],[Victim''s Age]]&lt;18),"Teenager",IF(AND(Crime_analysis[[#This Row],[Victim''s Age]]&gt;=18,Crime_analysis[[#This Row],[Victim''s Age]]&lt;41),"Youth","Adult")))</f>
        <v>Youth</v>
      </c>
    </row>
    <row r="3492" spans="1:13" x14ac:dyDescent="0.35">
      <c r="A3492">
        <v>221413638</v>
      </c>
      <c r="B3492" s="1">
        <v>44753</v>
      </c>
      <c r="C3492" s="1">
        <v>44750</v>
      </c>
      <c r="D3492" t="s">
        <v>120</v>
      </c>
      <c r="E3492" t="s">
        <v>13</v>
      </c>
      <c r="F3492">
        <v>52</v>
      </c>
      <c r="G3492" t="s">
        <v>19</v>
      </c>
      <c r="H3492" t="s">
        <v>30</v>
      </c>
      <c r="I3492" t="s">
        <v>16</v>
      </c>
      <c r="J3492" t="s">
        <v>6512</v>
      </c>
      <c r="K3492" t="s">
        <v>3187</v>
      </c>
      <c r="L3492">
        <v>1300</v>
      </c>
      <c r="M3492" t="str">
        <f>IF(Crime_analysis[[#This Row],[Victim''s Age]]&lt;13,"Child",IF(AND(Crime_analysis[[#This Row],[Victim''s Age]]&gt;13,Crime_analysis[[#This Row],[Victim''s Age]]&lt;18),"Teenager",IF(AND(Crime_analysis[[#This Row],[Victim''s Age]]&gt;=18,Crime_analysis[[#This Row],[Victim''s Age]]&lt;41),"Youth","Adult")))</f>
        <v>Adult</v>
      </c>
    </row>
    <row r="3493" spans="1:13" x14ac:dyDescent="0.35">
      <c r="A3493">
        <v>222113057</v>
      </c>
      <c r="B3493" s="1">
        <v>44788</v>
      </c>
      <c r="C3493" s="1">
        <v>44788</v>
      </c>
      <c r="D3493" t="s">
        <v>103</v>
      </c>
      <c r="E3493" t="s">
        <v>415</v>
      </c>
      <c r="F3493">
        <v>31</v>
      </c>
      <c r="G3493" t="s">
        <v>19</v>
      </c>
      <c r="H3493" t="s">
        <v>20</v>
      </c>
      <c r="I3493" t="s">
        <v>270</v>
      </c>
      <c r="J3493" t="s">
        <v>113</v>
      </c>
      <c r="K3493" t="s">
        <v>1379</v>
      </c>
      <c r="L3493">
        <v>1000</v>
      </c>
      <c r="M3493" t="str">
        <f>IF(Crime_analysis[[#This Row],[Victim''s Age]]&lt;13,"Child",IF(AND(Crime_analysis[[#This Row],[Victim''s Age]]&gt;13,Crime_analysis[[#This Row],[Victim''s Age]]&lt;18),"Teenager",IF(AND(Crime_analysis[[#This Row],[Victim''s Age]]&gt;=18,Crime_analysis[[#This Row],[Victim''s Age]]&lt;41),"Youth","Adult")))</f>
        <v>Youth</v>
      </c>
    </row>
    <row r="3494" spans="1:13" x14ac:dyDescent="0.35">
      <c r="A3494">
        <v>231405294</v>
      </c>
      <c r="B3494" s="1">
        <v>44926</v>
      </c>
      <c r="C3494" s="1">
        <v>44923</v>
      </c>
      <c r="D3494" t="s">
        <v>120</v>
      </c>
      <c r="E3494" t="s">
        <v>13</v>
      </c>
      <c r="F3494">
        <v>30</v>
      </c>
      <c r="G3494" t="s">
        <v>19</v>
      </c>
      <c r="H3494" t="s">
        <v>62</v>
      </c>
      <c r="I3494" t="s">
        <v>16</v>
      </c>
      <c r="J3494" t="s">
        <v>6512</v>
      </c>
      <c r="K3494" t="s">
        <v>2959</v>
      </c>
      <c r="L3494">
        <v>1720</v>
      </c>
      <c r="M3494" t="str">
        <f>IF(Crime_analysis[[#This Row],[Victim''s Age]]&lt;13,"Child",IF(AND(Crime_analysis[[#This Row],[Victim''s Age]]&gt;13,Crime_analysis[[#This Row],[Victim''s Age]]&lt;18),"Teenager",IF(AND(Crime_analysis[[#This Row],[Victim''s Age]]&gt;=18,Crime_analysis[[#This Row],[Victim''s Age]]&lt;41),"Youth","Adult")))</f>
        <v>Youth</v>
      </c>
    </row>
    <row r="3495" spans="1:13" x14ac:dyDescent="0.35">
      <c r="A3495">
        <v>220711765</v>
      </c>
      <c r="B3495" s="1">
        <v>44756</v>
      </c>
      <c r="C3495" s="1">
        <v>44756</v>
      </c>
      <c r="D3495" t="s">
        <v>45</v>
      </c>
      <c r="E3495" t="s">
        <v>783</v>
      </c>
      <c r="F3495">
        <v>45</v>
      </c>
      <c r="G3495" t="s">
        <v>19</v>
      </c>
      <c r="H3495" t="s">
        <v>33</v>
      </c>
      <c r="I3495" t="s">
        <v>16</v>
      </c>
      <c r="J3495" t="s">
        <v>6512</v>
      </c>
      <c r="K3495" t="s">
        <v>3188</v>
      </c>
      <c r="L3495">
        <v>1050</v>
      </c>
      <c r="M3495" t="str">
        <f>IF(Crime_analysis[[#This Row],[Victim''s Age]]&lt;13,"Child",IF(AND(Crime_analysis[[#This Row],[Victim''s Age]]&gt;13,Crime_analysis[[#This Row],[Victim''s Age]]&lt;18),"Teenager",IF(AND(Crime_analysis[[#This Row],[Victim''s Age]]&gt;=18,Crime_analysis[[#This Row],[Victim''s Age]]&lt;41),"Youth","Adult")))</f>
        <v>Adult</v>
      </c>
    </row>
    <row r="3496" spans="1:13" x14ac:dyDescent="0.35">
      <c r="A3496">
        <v>220200779</v>
      </c>
      <c r="B3496" s="1">
        <v>44715</v>
      </c>
      <c r="C3496" s="1">
        <v>44715</v>
      </c>
      <c r="D3496" t="s">
        <v>26</v>
      </c>
      <c r="E3496" t="s">
        <v>415</v>
      </c>
      <c r="F3496">
        <v>41</v>
      </c>
      <c r="G3496" t="s">
        <v>19</v>
      </c>
      <c r="H3496" t="s">
        <v>20</v>
      </c>
      <c r="I3496" t="s">
        <v>3189</v>
      </c>
      <c r="J3496" t="s">
        <v>113</v>
      </c>
      <c r="K3496" t="s">
        <v>2450</v>
      </c>
      <c r="L3496">
        <v>445</v>
      </c>
      <c r="M3496" t="str">
        <f>IF(Crime_analysis[[#This Row],[Victim''s Age]]&lt;13,"Child",IF(AND(Crime_analysis[[#This Row],[Victim''s Age]]&gt;13,Crime_analysis[[#This Row],[Victim''s Age]]&lt;18),"Teenager",IF(AND(Crime_analysis[[#This Row],[Victim''s Age]]&gt;=18,Crime_analysis[[#This Row],[Victim''s Age]]&lt;41),"Youth","Adult")))</f>
        <v>Adult</v>
      </c>
    </row>
    <row r="3497" spans="1:13" x14ac:dyDescent="0.35">
      <c r="A3497">
        <v>221711222</v>
      </c>
      <c r="B3497" s="1">
        <v>44727</v>
      </c>
      <c r="C3497" s="1">
        <v>44682</v>
      </c>
      <c r="D3497" t="s">
        <v>40</v>
      </c>
      <c r="E3497" t="s">
        <v>13</v>
      </c>
      <c r="F3497">
        <v>49</v>
      </c>
      <c r="G3497" t="s">
        <v>19</v>
      </c>
      <c r="H3497" t="s">
        <v>30</v>
      </c>
      <c r="I3497" t="s">
        <v>16</v>
      </c>
      <c r="J3497" t="s">
        <v>6512</v>
      </c>
      <c r="K3497" t="s">
        <v>3190</v>
      </c>
      <c r="L3497">
        <v>1201</v>
      </c>
      <c r="M3497" t="str">
        <f>IF(Crime_analysis[[#This Row],[Victim''s Age]]&lt;13,"Child",IF(AND(Crime_analysis[[#This Row],[Victim''s Age]]&gt;13,Crime_analysis[[#This Row],[Victim''s Age]]&lt;18),"Teenager",IF(AND(Crime_analysis[[#This Row],[Victim''s Age]]&gt;=18,Crime_analysis[[#This Row],[Victim''s Age]]&lt;41),"Youth","Adult")))</f>
        <v>Adult</v>
      </c>
    </row>
    <row r="3498" spans="1:13" x14ac:dyDescent="0.35">
      <c r="A3498">
        <v>221218734</v>
      </c>
      <c r="B3498" s="1">
        <v>44804</v>
      </c>
      <c r="C3498" s="1">
        <v>44804</v>
      </c>
      <c r="D3498" t="s">
        <v>24</v>
      </c>
      <c r="E3498" t="s">
        <v>204</v>
      </c>
      <c r="F3498">
        <v>54</v>
      </c>
      <c r="G3498" t="s">
        <v>14</v>
      </c>
      <c r="H3498" t="s">
        <v>15</v>
      </c>
      <c r="I3498" t="s">
        <v>99</v>
      </c>
      <c r="J3498" t="s">
        <v>78</v>
      </c>
      <c r="K3498" t="s">
        <v>887</v>
      </c>
      <c r="L3498">
        <v>1030</v>
      </c>
      <c r="M3498" t="str">
        <f>IF(Crime_analysis[[#This Row],[Victim''s Age]]&lt;13,"Child",IF(AND(Crime_analysis[[#This Row],[Victim''s Age]]&gt;13,Crime_analysis[[#This Row],[Victim''s Age]]&lt;18),"Teenager",IF(AND(Crime_analysis[[#This Row],[Victim''s Age]]&gt;=18,Crime_analysis[[#This Row],[Victim''s Age]]&lt;41),"Youth","Adult")))</f>
        <v>Adult</v>
      </c>
    </row>
    <row r="3499" spans="1:13" x14ac:dyDescent="0.35">
      <c r="A3499">
        <v>220412273</v>
      </c>
      <c r="B3499" s="1">
        <v>44794</v>
      </c>
      <c r="C3499" s="1">
        <v>44794</v>
      </c>
      <c r="D3499" t="s">
        <v>68</v>
      </c>
      <c r="E3499" t="s">
        <v>181</v>
      </c>
      <c r="F3499">
        <v>77</v>
      </c>
      <c r="G3499" t="s">
        <v>19</v>
      </c>
      <c r="H3499" t="s">
        <v>20</v>
      </c>
      <c r="I3499" t="s">
        <v>59</v>
      </c>
      <c r="J3499" t="s">
        <v>6512</v>
      </c>
      <c r="K3499" t="s">
        <v>2459</v>
      </c>
      <c r="L3499">
        <v>1745</v>
      </c>
      <c r="M3499" t="str">
        <f>IF(Crime_analysis[[#This Row],[Victim''s Age]]&lt;13,"Child",IF(AND(Crime_analysis[[#This Row],[Victim''s Age]]&gt;13,Crime_analysis[[#This Row],[Victim''s Age]]&lt;18),"Teenager",IF(AND(Crime_analysis[[#This Row],[Victim''s Age]]&gt;=18,Crime_analysis[[#This Row],[Victim''s Age]]&lt;41),"Youth","Adult")))</f>
        <v>Adult</v>
      </c>
    </row>
    <row r="3500" spans="1:13" x14ac:dyDescent="0.35">
      <c r="A3500">
        <v>221516852</v>
      </c>
      <c r="B3500" s="1">
        <v>44863</v>
      </c>
      <c r="C3500" s="1">
        <v>44863</v>
      </c>
      <c r="D3500" t="s">
        <v>29</v>
      </c>
      <c r="E3500" t="s">
        <v>320</v>
      </c>
      <c r="F3500">
        <v>18</v>
      </c>
      <c r="G3500" t="s">
        <v>14</v>
      </c>
      <c r="H3500" t="s">
        <v>30</v>
      </c>
      <c r="I3500" t="s">
        <v>38</v>
      </c>
      <c r="J3500" t="s">
        <v>78</v>
      </c>
      <c r="K3500" t="s">
        <v>1734</v>
      </c>
      <c r="L3500">
        <v>1830</v>
      </c>
      <c r="M3500" t="str">
        <f>IF(Crime_analysis[[#This Row],[Victim''s Age]]&lt;13,"Child",IF(AND(Crime_analysis[[#This Row],[Victim''s Age]]&gt;13,Crime_analysis[[#This Row],[Victim''s Age]]&lt;18),"Teenager",IF(AND(Crime_analysis[[#This Row],[Victim''s Age]]&gt;=18,Crime_analysis[[#This Row],[Victim''s Age]]&lt;41),"Youth","Adult")))</f>
        <v>Youth</v>
      </c>
    </row>
    <row r="3501" spans="1:13" x14ac:dyDescent="0.35">
      <c r="A3501">
        <v>221812710</v>
      </c>
      <c r="B3501" s="1">
        <v>44727</v>
      </c>
      <c r="C3501" s="1">
        <v>44723</v>
      </c>
      <c r="D3501" t="s">
        <v>115</v>
      </c>
      <c r="E3501" t="s">
        <v>150</v>
      </c>
      <c r="F3501">
        <v>33</v>
      </c>
      <c r="G3501" t="s">
        <v>19</v>
      </c>
      <c r="H3501" t="s">
        <v>126</v>
      </c>
      <c r="I3501" t="s">
        <v>16</v>
      </c>
      <c r="J3501" t="s">
        <v>6512</v>
      </c>
      <c r="K3501" t="s">
        <v>3191</v>
      </c>
      <c r="L3501">
        <v>1120</v>
      </c>
      <c r="M3501" t="str">
        <f>IF(Crime_analysis[[#This Row],[Victim''s Age]]&lt;13,"Child",IF(AND(Crime_analysis[[#This Row],[Victim''s Age]]&gt;13,Crime_analysis[[#This Row],[Victim''s Age]]&lt;18),"Teenager",IF(AND(Crime_analysis[[#This Row],[Victim''s Age]]&gt;=18,Crime_analysis[[#This Row],[Victim''s Age]]&lt;41),"Youth","Adult")))</f>
        <v>Youth</v>
      </c>
    </row>
    <row r="3502" spans="1:13" x14ac:dyDescent="0.35">
      <c r="A3502">
        <v>221912793</v>
      </c>
      <c r="B3502" s="1">
        <v>44775</v>
      </c>
      <c r="C3502" s="1">
        <v>44774</v>
      </c>
      <c r="D3502" t="s">
        <v>32</v>
      </c>
      <c r="E3502" t="s">
        <v>13</v>
      </c>
      <c r="F3502">
        <v>44</v>
      </c>
      <c r="G3502" t="s">
        <v>14</v>
      </c>
      <c r="H3502" t="s">
        <v>20</v>
      </c>
      <c r="I3502" t="s">
        <v>16</v>
      </c>
      <c r="J3502" t="s">
        <v>6512</v>
      </c>
      <c r="K3502" t="s">
        <v>3192</v>
      </c>
      <c r="L3502">
        <v>1232</v>
      </c>
      <c r="M3502" t="str">
        <f>IF(Crime_analysis[[#This Row],[Victim''s Age]]&lt;13,"Child",IF(AND(Crime_analysis[[#This Row],[Victim''s Age]]&gt;13,Crime_analysis[[#This Row],[Victim''s Age]]&lt;18),"Teenager",IF(AND(Crime_analysis[[#This Row],[Victim''s Age]]&gt;=18,Crime_analysis[[#This Row],[Victim''s Age]]&lt;41),"Youth","Adult")))</f>
        <v>Adult</v>
      </c>
    </row>
    <row r="3503" spans="1:13" x14ac:dyDescent="0.35">
      <c r="A3503">
        <v>231009573</v>
      </c>
      <c r="B3503" s="1">
        <v>45071</v>
      </c>
      <c r="C3503" s="1">
        <v>44814</v>
      </c>
      <c r="D3503" t="s">
        <v>77</v>
      </c>
      <c r="E3503" t="s">
        <v>312</v>
      </c>
      <c r="F3503">
        <v>54</v>
      </c>
      <c r="G3503" t="s">
        <v>14</v>
      </c>
      <c r="H3503" t="s">
        <v>30</v>
      </c>
      <c r="I3503" t="s">
        <v>16</v>
      </c>
      <c r="J3503" t="s">
        <v>6512</v>
      </c>
      <c r="K3503" t="s">
        <v>3193</v>
      </c>
      <c r="L3503">
        <v>1600</v>
      </c>
      <c r="M3503" t="str">
        <f>IF(Crime_analysis[[#This Row],[Victim''s Age]]&lt;13,"Child",IF(AND(Crime_analysis[[#This Row],[Victim''s Age]]&gt;13,Crime_analysis[[#This Row],[Victim''s Age]]&lt;18),"Teenager",IF(AND(Crime_analysis[[#This Row],[Victim''s Age]]&gt;=18,Crime_analysis[[#This Row],[Victim''s Age]]&lt;41),"Youth","Adult")))</f>
        <v>Adult</v>
      </c>
    </row>
    <row r="3504" spans="1:13" x14ac:dyDescent="0.35">
      <c r="A3504">
        <v>220121699</v>
      </c>
      <c r="B3504" s="1">
        <v>44836</v>
      </c>
      <c r="C3504" s="1">
        <v>44834</v>
      </c>
      <c r="D3504" t="s">
        <v>42</v>
      </c>
      <c r="E3504" t="s">
        <v>156</v>
      </c>
      <c r="F3504">
        <v>24</v>
      </c>
      <c r="G3504" t="s">
        <v>19</v>
      </c>
      <c r="H3504" t="s">
        <v>20</v>
      </c>
      <c r="I3504" t="s">
        <v>16</v>
      </c>
      <c r="J3504" t="s">
        <v>6512</v>
      </c>
      <c r="K3504" t="s">
        <v>2706</v>
      </c>
      <c r="L3504">
        <v>2101</v>
      </c>
      <c r="M3504" t="str">
        <f>IF(Crime_analysis[[#This Row],[Victim''s Age]]&lt;13,"Child",IF(AND(Crime_analysis[[#This Row],[Victim''s Age]]&gt;13,Crime_analysis[[#This Row],[Victim''s Age]]&lt;18),"Teenager",IF(AND(Crime_analysis[[#This Row],[Victim''s Age]]&gt;=18,Crime_analysis[[#This Row],[Victim''s Age]]&lt;41),"Youth","Adult")))</f>
        <v>Youth</v>
      </c>
    </row>
    <row r="3505" spans="1:13" x14ac:dyDescent="0.35">
      <c r="A3505">
        <v>221223496</v>
      </c>
      <c r="B3505" s="1">
        <v>44869</v>
      </c>
      <c r="C3505" s="1">
        <v>44867</v>
      </c>
      <c r="D3505" t="s">
        <v>24</v>
      </c>
      <c r="E3505" t="s">
        <v>13</v>
      </c>
      <c r="F3505">
        <v>26</v>
      </c>
      <c r="G3505" t="s">
        <v>14</v>
      </c>
      <c r="H3505" t="s">
        <v>15</v>
      </c>
      <c r="I3505" t="s">
        <v>16</v>
      </c>
      <c r="J3505" t="s">
        <v>6512</v>
      </c>
      <c r="K3505" t="s">
        <v>3194</v>
      </c>
      <c r="L3505">
        <v>812</v>
      </c>
      <c r="M3505" t="str">
        <f>IF(Crime_analysis[[#This Row],[Victim''s Age]]&lt;13,"Child",IF(AND(Crime_analysis[[#This Row],[Victim''s Age]]&gt;13,Crime_analysis[[#This Row],[Victim''s Age]]&lt;18),"Teenager",IF(AND(Crime_analysis[[#This Row],[Victim''s Age]]&gt;=18,Crime_analysis[[#This Row],[Victim''s Age]]&lt;41),"Youth","Adult")))</f>
        <v>Youth</v>
      </c>
    </row>
    <row r="3506" spans="1:13" x14ac:dyDescent="0.35">
      <c r="A3506">
        <v>220311626</v>
      </c>
      <c r="B3506" s="1">
        <v>44714</v>
      </c>
      <c r="C3506" s="1">
        <v>44714</v>
      </c>
      <c r="D3506" t="s">
        <v>12</v>
      </c>
      <c r="E3506" t="s">
        <v>662</v>
      </c>
      <c r="F3506">
        <v>21</v>
      </c>
      <c r="G3506" t="s">
        <v>16</v>
      </c>
      <c r="H3506" t="s">
        <v>92</v>
      </c>
      <c r="I3506" t="s">
        <v>16</v>
      </c>
      <c r="J3506" t="s">
        <v>6512</v>
      </c>
      <c r="K3506" t="s">
        <v>2357</v>
      </c>
      <c r="L3506">
        <v>1143</v>
      </c>
      <c r="M3506" t="str">
        <f>IF(Crime_analysis[[#This Row],[Victim''s Age]]&lt;13,"Child",IF(AND(Crime_analysis[[#This Row],[Victim''s Age]]&gt;13,Crime_analysis[[#This Row],[Victim''s Age]]&lt;18),"Teenager",IF(AND(Crime_analysis[[#This Row],[Victim''s Age]]&gt;=18,Crime_analysis[[#This Row],[Victim''s Age]]&lt;41),"Youth","Adult")))</f>
        <v>Youth</v>
      </c>
    </row>
    <row r="3507" spans="1:13" x14ac:dyDescent="0.35">
      <c r="A3507">
        <v>220122693</v>
      </c>
      <c r="B3507" s="1">
        <v>44850</v>
      </c>
      <c r="C3507" s="1">
        <v>44848</v>
      </c>
      <c r="D3507" t="s">
        <v>42</v>
      </c>
      <c r="E3507" t="s">
        <v>206</v>
      </c>
      <c r="F3507">
        <v>21</v>
      </c>
      <c r="G3507" t="s">
        <v>14</v>
      </c>
      <c r="H3507" t="s">
        <v>20</v>
      </c>
      <c r="I3507" t="s">
        <v>16</v>
      </c>
      <c r="J3507" t="s">
        <v>6512</v>
      </c>
      <c r="K3507" t="s">
        <v>1822</v>
      </c>
      <c r="L3507">
        <v>2300</v>
      </c>
      <c r="M3507" t="str">
        <f>IF(Crime_analysis[[#This Row],[Victim''s Age]]&lt;13,"Child",IF(AND(Crime_analysis[[#This Row],[Victim''s Age]]&gt;13,Crime_analysis[[#This Row],[Victim''s Age]]&lt;18),"Teenager",IF(AND(Crime_analysis[[#This Row],[Victim''s Age]]&gt;=18,Crime_analysis[[#This Row],[Victim''s Age]]&lt;41),"Youth","Adult")))</f>
        <v>Youth</v>
      </c>
    </row>
    <row r="3508" spans="1:13" x14ac:dyDescent="0.35">
      <c r="A3508">
        <v>221513860</v>
      </c>
      <c r="B3508" s="1">
        <v>44794</v>
      </c>
      <c r="C3508" s="1">
        <v>44794</v>
      </c>
      <c r="D3508" t="s">
        <v>29</v>
      </c>
      <c r="E3508" t="s">
        <v>687</v>
      </c>
      <c r="F3508">
        <v>21</v>
      </c>
      <c r="G3508" t="s">
        <v>19</v>
      </c>
      <c r="H3508" t="s">
        <v>20</v>
      </c>
      <c r="I3508" t="s">
        <v>59</v>
      </c>
      <c r="J3508" t="s">
        <v>113</v>
      </c>
      <c r="K3508" t="s">
        <v>3195</v>
      </c>
      <c r="L3508">
        <v>2230</v>
      </c>
      <c r="M3508" t="str">
        <f>IF(Crime_analysis[[#This Row],[Victim''s Age]]&lt;13,"Child",IF(AND(Crime_analysis[[#This Row],[Victim''s Age]]&gt;13,Crime_analysis[[#This Row],[Victim''s Age]]&lt;18),"Teenager",IF(AND(Crime_analysis[[#This Row],[Victim''s Age]]&gt;=18,Crime_analysis[[#This Row],[Victim''s Age]]&lt;41),"Youth","Adult")))</f>
        <v>Youth</v>
      </c>
    </row>
    <row r="3509" spans="1:13" x14ac:dyDescent="0.35">
      <c r="A3509">
        <v>220116318</v>
      </c>
      <c r="B3509" s="1">
        <v>44757</v>
      </c>
      <c r="C3509" s="1">
        <v>44751</v>
      </c>
      <c r="D3509" t="s">
        <v>42</v>
      </c>
      <c r="E3509" t="s">
        <v>156</v>
      </c>
      <c r="F3509">
        <v>24</v>
      </c>
      <c r="G3509" t="s">
        <v>19</v>
      </c>
      <c r="H3509" t="s">
        <v>20</v>
      </c>
      <c r="I3509" t="s">
        <v>16</v>
      </c>
      <c r="J3509" t="s">
        <v>6512</v>
      </c>
      <c r="K3509" t="s">
        <v>1931</v>
      </c>
      <c r="L3509">
        <v>1238</v>
      </c>
      <c r="M3509" t="str">
        <f>IF(Crime_analysis[[#This Row],[Victim''s Age]]&lt;13,"Child",IF(AND(Crime_analysis[[#This Row],[Victim''s Age]]&gt;13,Crime_analysis[[#This Row],[Victim''s Age]]&lt;18),"Teenager",IF(AND(Crime_analysis[[#This Row],[Victim''s Age]]&gt;=18,Crime_analysis[[#This Row],[Victim''s Age]]&lt;41),"Youth","Adult")))</f>
        <v>Youth</v>
      </c>
    </row>
    <row r="3510" spans="1:13" x14ac:dyDescent="0.35">
      <c r="A3510">
        <v>221511059</v>
      </c>
      <c r="B3510" s="1">
        <v>44726</v>
      </c>
      <c r="C3510" s="1">
        <v>44708</v>
      </c>
      <c r="D3510" t="s">
        <v>29</v>
      </c>
      <c r="E3510" t="s">
        <v>13</v>
      </c>
      <c r="F3510">
        <v>70</v>
      </c>
      <c r="G3510" t="s">
        <v>19</v>
      </c>
      <c r="H3510" t="s">
        <v>20</v>
      </c>
      <c r="I3510" t="s">
        <v>16</v>
      </c>
      <c r="J3510" t="s">
        <v>113</v>
      </c>
      <c r="K3510" t="s">
        <v>3196</v>
      </c>
      <c r="L3510">
        <v>1550</v>
      </c>
      <c r="M3510" t="str">
        <f>IF(Crime_analysis[[#This Row],[Victim''s Age]]&lt;13,"Child",IF(AND(Crime_analysis[[#This Row],[Victim''s Age]]&gt;13,Crime_analysis[[#This Row],[Victim''s Age]]&lt;18),"Teenager",IF(AND(Crime_analysis[[#This Row],[Victim''s Age]]&gt;=18,Crime_analysis[[#This Row],[Victim''s Age]]&lt;41),"Youth","Adult")))</f>
        <v>Adult</v>
      </c>
    </row>
    <row r="3511" spans="1:13" x14ac:dyDescent="0.35">
      <c r="A3511">
        <v>221313889</v>
      </c>
      <c r="B3511" s="1">
        <v>44744</v>
      </c>
      <c r="C3511" s="1">
        <v>44744</v>
      </c>
      <c r="D3511" t="s">
        <v>52</v>
      </c>
      <c r="E3511" t="s">
        <v>13</v>
      </c>
      <c r="F3511">
        <v>36</v>
      </c>
      <c r="G3511" t="s">
        <v>14</v>
      </c>
      <c r="H3511" t="s">
        <v>20</v>
      </c>
      <c r="I3511" t="s">
        <v>16</v>
      </c>
      <c r="J3511" t="s">
        <v>6512</v>
      </c>
      <c r="K3511" t="s">
        <v>3197</v>
      </c>
      <c r="L3511">
        <v>700</v>
      </c>
      <c r="M3511" t="str">
        <f>IF(Crime_analysis[[#This Row],[Victim''s Age]]&lt;13,"Child",IF(AND(Crime_analysis[[#This Row],[Victim''s Age]]&gt;13,Crime_analysis[[#This Row],[Victim''s Age]]&lt;18),"Teenager",IF(AND(Crime_analysis[[#This Row],[Victim''s Age]]&gt;=18,Crime_analysis[[#This Row],[Victim''s Age]]&lt;41),"Youth","Adult")))</f>
        <v>Youth</v>
      </c>
    </row>
    <row r="3512" spans="1:13" x14ac:dyDescent="0.35">
      <c r="A3512">
        <v>221612206</v>
      </c>
      <c r="B3512" s="1">
        <v>44812</v>
      </c>
      <c r="C3512" s="1">
        <v>44806</v>
      </c>
      <c r="D3512" t="s">
        <v>86</v>
      </c>
      <c r="E3512" t="s">
        <v>13</v>
      </c>
      <c r="F3512">
        <v>52</v>
      </c>
      <c r="G3512" t="s">
        <v>14</v>
      </c>
      <c r="H3512" t="s">
        <v>20</v>
      </c>
      <c r="I3512" t="s">
        <v>16</v>
      </c>
      <c r="J3512" t="s">
        <v>6512</v>
      </c>
      <c r="K3512" t="s">
        <v>3198</v>
      </c>
      <c r="L3512">
        <v>700</v>
      </c>
      <c r="M3512" t="str">
        <f>IF(Crime_analysis[[#This Row],[Victim''s Age]]&lt;13,"Child",IF(AND(Crime_analysis[[#This Row],[Victim''s Age]]&gt;13,Crime_analysis[[#This Row],[Victim''s Age]]&lt;18),"Teenager",IF(AND(Crime_analysis[[#This Row],[Victim''s Age]]&gt;=18,Crime_analysis[[#This Row],[Victim''s Age]]&lt;41),"Youth","Adult")))</f>
        <v>Adult</v>
      </c>
    </row>
    <row r="3513" spans="1:13" x14ac:dyDescent="0.35">
      <c r="A3513">
        <v>220517286</v>
      </c>
      <c r="B3513" s="1">
        <v>44916</v>
      </c>
      <c r="C3513" s="1">
        <v>44916</v>
      </c>
      <c r="D3513" t="s">
        <v>146</v>
      </c>
      <c r="E3513" t="s">
        <v>636</v>
      </c>
      <c r="F3513">
        <v>22</v>
      </c>
      <c r="G3513" t="s">
        <v>19</v>
      </c>
      <c r="H3513" t="s">
        <v>20</v>
      </c>
      <c r="I3513" t="s">
        <v>416</v>
      </c>
      <c r="J3513" t="s">
        <v>6512</v>
      </c>
      <c r="K3513" t="s">
        <v>3199</v>
      </c>
      <c r="L3513">
        <v>2145</v>
      </c>
      <c r="M3513" t="str">
        <f>IF(Crime_analysis[[#This Row],[Victim''s Age]]&lt;13,"Child",IF(AND(Crime_analysis[[#This Row],[Victim''s Age]]&gt;13,Crime_analysis[[#This Row],[Victim''s Age]]&lt;18),"Teenager",IF(AND(Crime_analysis[[#This Row],[Victim''s Age]]&gt;=18,Crime_analysis[[#This Row],[Victim''s Age]]&lt;41),"Youth","Adult")))</f>
        <v>Youth</v>
      </c>
    </row>
    <row r="3514" spans="1:13" x14ac:dyDescent="0.35">
      <c r="A3514">
        <v>221224186</v>
      </c>
      <c r="B3514" s="1">
        <v>44882</v>
      </c>
      <c r="C3514" s="1">
        <v>44863</v>
      </c>
      <c r="D3514" t="s">
        <v>24</v>
      </c>
      <c r="E3514" t="s">
        <v>56</v>
      </c>
      <c r="F3514">
        <v>40</v>
      </c>
      <c r="G3514" t="s">
        <v>19</v>
      </c>
      <c r="H3514" t="s">
        <v>30</v>
      </c>
      <c r="I3514" t="s">
        <v>16</v>
      </c>
      <c r="J3514" t="s">
        <v>6512</v>
      </c>
      <c r="K3514" t="s">
        <v>3200</v>
      </c>
      <c r="L3514">
        <v>800</v>
      </c>
      <c r="M3514" t="str">
        <f>IF(Crime_analysis[[#This Row],[Victim''s Age]]&lt;13,"Child",IF(AND(Crime_analysis[[#This Row],[Victim''s Age]]&gt;13,Crime_analysis[[#This Row],[Victim''s Age]]&lt;18),"Teenager",IF(AND(Crime_analysis[[#This Row],[Victim''s Age]]&gt;=18,Crime_analysis[[#This Row],[Victim''s Age]]&lt;41),"Youth","Adult")))</f>
        <v>Youth</v>
      </c>
    </row>
    <row r="3515" spans="1:13" x14ac:dyDescent="0.35">
      <c r="A3515">
        <v>222115377</v>
      </c>
      <c r="B3515" s="1">
        <v>44848</v>
      </c>
      <c r="C3515" s="1">
        <v>44848</v>
      </c>
      <c r="D3515" t="s">
        <v>103</v>
      </c>
      <c r="E3515" t="s">
        <v>687</v>
      </c>
      <c r="F3515">
        <v>20</v>
      </c>
      <c r="G3515" t="s">
        <v>19</v>
      </c>
      <c r="H3515" t="s">
        <v>20</v>
      </c>
      <c r="I3515" t="s">
        <v>2014</v>
      </c>
      <c r="J3515" t="s">
        <v>6512</v>
      </c>
      <c r="K3515" t="s">
        <v>3201</v>
      </c>
      <c r="L3515">
        <v>30</v>
      </c>
      <c r="M3515" t="str">
        <f>IF(Crime_analysis[[#This Row],[Victim''s Age]]&lt;13,"Child",IF(AND(Crime_analysis[[#This Row],[Victim''s Age]]&gt;13,Crime_analysis[[#This Row],[Victim''s Age]]&lt;18),"Teenager",IF(AND(Crime_analysis[[#This Row],[Victim''s Age]]&gt;=18,Crime_analysis[[#This Row],[Victim''s Age]]&lt;41),"Youth","Adult")))</f>
        <v>Youth</v>
      </c>
    </row>
    <row r="3516" spans="1:13" x14ac:dyDescent="0.35">
      <c r="A3516">
        <v>221015885</v>
      </c>
      <c r="B3516" s="1">
        <v>44865</v>
      </c>
      <c r="C3516" s="1">
        <v>44857</v>
      </c>
      <c r="D3516" t="s">
        <v>77</v>
      </c>
      <c r="E3516" t="s">
        <v>13</v>
      </c>
      <c r="F3516">
        <v>29</v>
      </c>
      <c r="G3516" t="s">
        <v>14</v>
      </c>
      <c r="H3516" t="s">
        <v>20</v>
      </c>
      <c r="I3516" t="s">
        <v>16</v>
      </c>
      <c r="J3516" t="s">
        <v>6512</v>
      </c>
      <c r="K3516" t="s">
        <v>3202</v>
      </c>
      <c r="L3516">
        <v>1740</v>
      </c>
      <c r="M3516" t="str">
        <f>IF(Crime_analysis[[#This Row],[Victim''s Age]]&lt;13,"Child",IF(AND(Crime_analysis[[#This Row],[Victim''s Age]]&gt;13,Crime_analysis[[#This Row],[Victim''s Age]]&lt;18),"Teenager",IF(AND(Crime_analysis[[#This Row],[Victim''s Age]]&gt;=18,Crime_analysis[[#This Row],[Victim''s Age]]&lt;41),"Youth","Adult")))</f>
        <v>Youth</v>
      </c>
    </row>
    <row r="3517" spans="1:13" x14ac:dyDescent="0.35">
      <c r="A3517">
        <v>222112154</v>
      </c>
      <c r="B3517" s="1">
        <v>44768</v>
      </c>
      <c r="C3517" s="1">
        <v>44767</v>
      </c>
      <c r="D3517" t="s">
        <v>103</v>
      </c>
      <c r="E3517" t="s">
        <v>2041</v>
      </c>
      <c r="F3517">
        <v>47</v>
      </c>
      <c r="G3517" t="s">
        <v>19</v>
      </c>
      <c r="H3517" t="s">
        <v>33</v>
      </c>
      <c r="I3517" t="s">
        <v>16</v>
      </c>
      <c r="J3517" t="s">
        <v>6512</v>
      </c>
      <c r="K3517" t="s">
        <v>2142</v>
      </c>
      <c r="L3517">
        <v>1600</v>
      </c>
      <c r="M3517" t="str">
        <f>IF(Crime_analysis[[#This Row],[Victim''s Age]]&lt;13,"Child",IF(AND(Crime_analysis[[#This Row],[Victim''s Age]]&gt;13,Crime_analysis[[#This Row],[Victim''s Age]]&lt;18),"Teenager",IF(AND(Crime_analysis[[#This Row],[Victim''s Age]]&gt;=18,Crime_analysis[[#This Row],[Victim''s Age]]&lt;41),"Youth","Adult")))</f>
        <v>Adult</v>
      </c>
    </row>
    <row r="3518" spans="1:13" x14ac:dyDescent="0.35">
      <c r="A3518">
        <v>220917326</v>
      </c>
      <c r="B3518" s="1">
        <v>44909</v>
      </c>
      <c r="C3518" s="1">
        <v>44909</v>
      </c>
      <c r="D3518" t="s">
        <v>65</v>
      </c>
      <c r="E3518" t="s">
        <v>204</v>
      </c>
      <c r="F3518">
        <v>30</v>
      </c>
      <c r="G3518" t="s">
        <v>14</v>
      </c>
      <c r="H3518" t="s">
        <v>20</v>
      </c>
      <c r="I3518" t="s">
        <v>16</v>
      </c>
      <c r="J3518" t="s">
        <v>113</v>
      </c>
      <c r="K3518" t="s">
        <v>3203</v>
      </c>
      <c r="L3518">
        <v>5</v>
      </c>
      <c r="M3518" t="str">
        <f>IF(Crime_analysis[[#This Row],[Victim''s Age]]&lt;13,"Child",IF(AND(Crime_analysis[[#This Row],[Victim''s Age]]&gt;13,Crime_analysis[[#This Row],[Victim''s Age]]&lt;18),"Teenager",IF(AND(Crime_analysis[[#This Row],[Victim''s Age]]&gt;=18,Crime_analysis[[#This Row],[Victim''s Age]]&lt;41),"Youth","Adult")))</f>
        <v>Youth</v>
      </c>
    </row>
    <row r="3519" spans="1:13" x14ac:dyDescent="0.35">
      <c r="A3519">
        <v>220312297</v>
      </c>
      <c r="B3519" s="1">
        <v>44727</v>
      </c>
      <c r="C3519" s="1">
        <v>44726</v>
      </c>
      <c r="D3519" t="s">
        <v>12</v>
      </c>
      <c r="E3519" t="s">
        <v>471</v>
      </c>
      <c r="F3519">
        <v>20</v>
      </c>
      <c r="G3519" t="s">
        <v>19</v>
      </c>
      <c r="H3519" t="s">
        <v>126</v>
      </c>
      <c r="I3519" t="s">
        <v>16</v>
      </c>
      <c r="J3519" t="s">
        <v>6512</v>
      </c>
      <c r="K3519" t="s">
        <v>3204</v>
      </c>
      <c r="L3519">
        <v>1200</v>
      </c>
      <c r="M3519" t="str">
        <f>IF(Crime_analysis[[#This Row],[Victim''s Age]]&lt;13,"Child",IF(AND(Crime_analysis[[#This Row],[Victim''s Age]]&gt;13,Crime_analysis[[#This Row],[Victim''s Age]]&lt;18),"Teenager",IF(AND(Crime_analysis[[#This Row],[Victim''s Age]]&gt;=18,Crime_analysis[[#This Row],[Victim''s Age]]&lt;41),"Youth","Adult")))</f>
        <v>Youth</v>
      </c>
    </row>
    <row r="3520" spans="1:13" x14ac:dyDescent="0.35">
      <c r="A3520">
        <v>221312423</v>
      </c>
      <c r="B3520" s="1">
        <v>44716</v>
      </c>
      <c r="C3520" s="1">
        <v>44716</v>
      </c>
      <c r="D3520" t="s">
        <v>52</v>
      </c>
      <c r="E3520" t="s">
        <v>415</v>
      </c>
      <c r="F3520">
        <v>39</v>
      </c>
      <c r="G3520" t="s">
        <v>14</v>
      </c>
      <c r="H3520" t="s">
        <v>20</v>
      </c>
      <c r="I3520" t="s">
        <v>59</v>
      </c>
      <c r="J3520" t="s">
        <v>6512</v>
      </c>
      <c r="K3520" t="s">
        <v>3205</v>
      </c>
      <c r="L3520">
        <v>345</v>
      </c>
      <c r="M3520" t="str">
        <f>IF(Crime_analysis[[#This Row],[Victim''s Age]]&lt;13,"Child",IF(AND(Crime_analysis[[#This Row],[Victim''s Age]]&gt;13,Crime_analysis[[#This Row],[Victim''s Age]]&lt;18),"Teenager",IF(AND(Crime_analysis[[#This Row],[Victim''s Age]]&gt;=18,Crime_analysis[[#This Row],[Victim''s Age]]&lt;41),"Youth","Adult")))</f>
        <v>Youth</v>
      </c>
    </row>
    <row r="3521" spans="1:13" x14ac:dyDescent="0.35">
      <c r="A3521">
        <v>220313698</v>
      </c>
      <c r="B3521" s="1">
        <v>44756</v>
      </c>
      <c r="C3521" s="1">
        <v>44756</v>
      </c>
      <c r="D3521" t="s">
        <v>12</v>
      </c>
      <c r="E3521" t="s">
        <v>211</v>
      </c>
      <c r="F3521">
        <v>29</v>
      </c>
      <c r="G3521" t="s">
        <v>14</v>
      </c>
      <c r="H3521" t="s">
        <v>20</v>
      </c>
      <c r="I3521" t="s">
        <v>16</v>
      </c>
      <c r="J3521" t="s">
        <v>6512</v>
      </c>
      <c r="K3521" t="s">
        <v>1748</v>
      </c>
      <c r="L3521">
        <v>622</v>
      </c>
      <c r="M3521" t="str">
        <f>IF(Crime_analysis[[#This Row],[Victim''s Age]]&lt;13,"Child",IF(AND(Crime_analysis[[#This Row],[Victim''s Age]]&gt;13,Crime_analysis[[#This Row],[Victim''s Age]]&lt;18),"Teenager",IF(AND(Crime_analysis[[#This Row],[Victim''s Age]]&gt;=18,Crime_analysis[[#This Row],[Victim''s Age]]&lt;41),"Youth","Adult")))</f>
        <v>Youth</v>
      </c>
    </row>
    <row r="3522" spans="1:13" x14ac:dyDescent="0.35">
      <c r="A3522">
        <v>222016714</v>
      </c>
      <c r="B3522" s="1">
        <v>44870</v>
      </c>
      <c r="C3522" s="1">
        <v>44870</v>
      </c>
      <c r="D3522" t="s">
        <v>18</v>
      </c>
      <c r="E3522" t="s">
        <v>150</v>
      </c>
      <c r="F3522">
        <v>21</v>
      </c>
      <c r="G3522" t="s">
        <v>14</v>
      </c>
      <c r="H3522" t="s">
        <v>15</v>
      </c>
      <c r="I3522" t="s">
        <v>16</v>
      </c>
      <c r="J3522" t="s">
        <v>6512</v>
      </c>
      <c r="K3522" t="s">
        <v>3206</v>
      </c>
      <c r="L3522">
        <v>215</v>
      </c>
      <c r="M3522" t="str">
        <f>IF(Crime_analysis[[#This Row],[Victim''s Age]]&lt;13,"Child",IF(AND(Crime_analysis[[#This Row],[Victim''s Age]]&gt;13,Crime_analysis[[#This Row],[Victim''s Age]]&lt;18),"Teenager",IF(AND(Crime_analysis[[#This Row],[Victim''s Age]]&gt;=18,Crime_analysis[[#This Row],[Victim''s Age]]&lt;41),"Youth","Adult")))</f>
        <v>Youth</v>
      </c>
    </row>
    <row r="3523" spans="1:13" x14ac:dyDescent="0.35">
      <c r="A3523">
        <v>220611746</v>
      </c>
      <c r="B3523" s="1">
        <v>44725</v>
      </c>
      <c r="C3523" s="1">
        <v>44724</v>
      </c>
      <c r="D3523" t="s">
        <v>22</v>
      </c>
      <c r="E3523" t="s">
        <v>110</v>
      </c>
      <c r="F3523">
        <v>32</v>
      </c>
      <c r="G3523" t="s">
        <v>14</v>
      </c>
      <c r="H3523" t="s">
        <v>20</v>
      </c>
      <c r="I3523" t="s">
        <v>16</v>
      </c>
      <c r="J3523" t="s">
        <v>6512</v>
      </c>
      <c r="K3523" t="s">
        <v>1982</v>
      </c>
      <c r="L3523">
        <v>1630</v>
      </c>
      <c r="M3523" t="str">
        <f>IF(Crime_analysis[[#This Row],[Victim''s Age]]&lt;13,"Child",IF(AND(Crime_analysis[[#This Row],[Victim''s Age]]&gt;13,Crime_analysis[[#This Row],[Victim''s Age]]&lt;18),"Teenager",IF(AND(Crime_analysis[[#This Row],[Victim''s Age]]&gt;=18,Crime_analysis[[#This Row],[Victim''s Age]]&lt;41),"Youth","Adult")))</f>
        <v>Youth</v>
      </c>
    </row>
    <row r="3524" spans="1:13" x14ac:dyDescent="0.35">
      <c r="A3524">
        <v>221714905</v>
      </c>
      <c r="B3524" s="1">
        <v>44853</v>
      </c>
      <c r="C3524" s="1">
        <v>44853</v>
      </c>
      <c r="D3524" t="s">
        <v>40</v>
      </c>
      <c r="E3524" t="s">
        <v>150</v>
      </c>
      <c r="F3524">
        <v>32</v>
      </c>
      <c r="G3524" t="s">
        <v>14</v>
      </c>
      <c r="H3524" t="s">
        <v>30</v>
      </c>
      <c r="I3524" t="s">
        <v>16</v>
      </c>
      <c r="J3524" t="s">
        <v>78</v>
      </c>
      <c r="K3524" t="s">
        <v>3207</v>
      </c>
      <c r="L3524">
        <v>515</v>
      </c>
      <c r="M3524" t="str">
        <f>IF(Crime_analysis[[#This Row],[Victim''s Age]]&lt;13,"Child",IF(AND(Crime_analysis[[#This Row],[Victim''s Age]]&gt;13,Crime_analysis[[#This Row],[Victim''s Age]]&lt;18),"Teenager",IF(AND(Crime_analysis[[#This Row],[Victim''s Age]]&gt;=18,Crime_analysis[[#This Row],[Victim''s Age]]&lt;41),"Youth","Adult")))</f>
        <v>Youth</v>
      </c>
    </row>
    <row r="3525" spans="1:13" x14ac:dyDescent="0.35">
      <c r="A3525">
        <v>221217271</v>
      </c>
      <c r="B3525" s="1">
        <v>44782</v>
      </c>
      <c r="C3525" s="1">
        <v>44782</v>
      </c>
      <c r="D3525" t="s">
        <v>24</v>
      </c>
      <c r="E3525" t="s">
        <v>687</v>
      </c>
      <c r="F3525">
        <v>25</v>
      </c>
      <c r="G3525" t="s">
        <v>14</v>
      </c>
      <c r="H3525" t="s">
        <v>20</v>
      </c>
      <c r="I3525" t="s">
        <v>59</v>
      </c>
      <c r="J3525" t="s">
        <v>78</v>
      </c>
      <c r="K3525" t="s">
        <v>3208</v>
      </c>
      <c r="L3525">
        <v>2200</v>
      </c>
      <c r="M3525" t="str">
        <f>IF(Crime_analysis[[#This Row],[Victim''s Age]]&lt;13,"Child",IF(AND(Crime_analysis[[#This Row],[Victim''s Age]]&gt;13,Crime_analysis[[#This Row],[Victim''s Age]]&lt;18),"Teenager",IF(AND(Crime_analysis[[#This Row],[Victim''s Age]]&gt;=18,Crime_analysis[[#This Row],[Victim''s Age]]&lt;41),"Youth","Adult")))</f>
        <v>Youth</v>
      </c>
    </row>
    <row r="3526" spans="1:13" x14ac:dyDescent="0.35">
      <c r="A3526">
        <v>221313909</v>
      </c>
      <c r="B3526" s="1">
        <v>44743</v>
      </c>
      <c r="C3526" s="1">
        <v>44743</v>
      </c>
      <c r="D3526" t="s">
        <v>52</v>
      </c>
      <c r="E3526" t="s">
        <v>13</v>
      </c>
      <c r="F3526">
        <v>32</v>
      </c>
      <c r="G3526" t="s">
        <v>14</v>
      </c>
      <c r="H3526" t="s">
        <v>15</v>
      </c>
      <c r="I3526" t="s">
        <v>16</v>
      </c>
      <c r="J3526" t="s">
        <v>6512</v>
      </c>
      <c r="K3526" t="s">
        <v>1130</v>
      </c>
      <c r="L3526">
        <v>1245</v>
      </c>
      <c r="M3526" t="str">
        <f>IF(Crime_analysis[[#This Row],[Victim''s Age]]&lt;13,"Child",IF(AND(Crime_analysis[[#This Row],[Victim''s Age]]&gt;13,Crime_analysis[[#This Row],[Victim''s Age]]&lt;18),"Teenager",IF(AND(Crime_analysis[[#This Row],[Victim''s Age]]&gt;=18,Crime_analysis[[#This Row],[Victim''s Age]]&lt;41),"Youth","Adult")))</f>
        <v>Youth</v>
      </c>
    </row>
    <row r="3527" spans="1:13" x14ac:dyDescent="0.35">
      <c r="A3527">
        <v>221322694</v>
      </c>
      <c r="B3527" s="1">
        <v>44915</v>
      </c>
      <c r="C3527" s="1">
        <v>44915</v>
      </c>
      <c r="D3527" t="s">
        <v>52</v>
      </c>
      <c r="E3527" t="s">
        <v>150</v>
      </c>
      <c r="F3527">
        <v>25</v>
      </c>
      <c r="G3527" t="s">
        <v>14</v>
      </c>
      <c r="H3527" t="s">
        <v>126</v>
      </c>
      <c r="I3527" t="s">
        <v>16</v>
      </c>
      <c r="J3527" t="s">
        <v>6512</v>
      </c>
      <c r="K3527" t="s">
        <v>3209</v>
      </c>
      <c r="L3527">
        <v>1825</v>
      </c>
      <c r="M3527" t="str">
        <f>IF(Crime_analysis[[#This Row],[Victim''s Age]]&lt;13,"Child",IF(AND(Crime_analysis[[#This Row],[Victim''s Age]]&gt;13,Crime_analysis[[#This Row],[Victim''s Age]]&lt;18),"Teenager",IF(AND(Crime_analysis[[#This Row],[Victim''s Age]]&gt;=18,Crime_analysis[[#This Row],[Victim''s Age]]&lt;41),"Youth","Adult")))</f>
        <v>Youth</v>
      </c>
    </row>
    <row r="3528" spans="1:13" x14ac:dyDescent="0.35">
      <c r="A3528">
        <v>221216635</v>
      </c>
      <c r="B3528" s="1">
        <v>44770</v>
      </c>
      <c r="C3528" s="1">
        <v>44770</v>
      </c>
      <c r="D3528" t="s">
        <v>24</v>
      </c>
      <c r="E3528" t="s">
        <v>2897</v>
      </c>
      <c r="F3528">
        <v>57</v>
      </c>
      <c r="G3528" t="s">
        <v>14</v>
      </c>
      <c r="H3528" t="s">
        <v>15</v>
      </c>
      <c r="I3528" t="s">
        <v>416</v>
      </c>
      <c r="J3528" t="s">
        <v>78</v>
      </c>
      <c r="K3528" t="s">
        <v>2341</v>
      </c>
      <c r="L3528">
        <v>1635</v>
      </c>
      <c r="M3528" t="str">
        <f>IF(Crime_analysis[[#This Row],[Victim''s Age]]&lt;13,"Child",IF(AND(Crime_analysis[[#This Row],[Victim''s Age]]&gt;13,Crime_analysis[[#This Row],[Victim''s Age]]&lt;18),"Teenager",IF(AND(Crime_analysis[[#This Row],[Victim''s Age]]&gt;=18,Crime_analysis[[#This Row],[Victim''s Age]]&lt;41),"Youth","Adult")))</f>
        <v>Adult</v>
      </c>
    </row>
    <row r="3529" spans="1:13" x14ac:dyDescent="0.35">
      <c r="A3529">
        <v>221215334</v>
      </c>
      <c r="B3529" s="1">
        <v>44749</v>
      </c>
      <c r="C3529" s="1">
        <v>44749</v>
      </c>
      <c r="D3529" t="s">
        <v>24</v>
      </c>
      <c r="E3529" t="s">
        <v>344</v>
      </c>
      <c r="F3529">
        <v>47</v>
      </c>
      <c r="G3529" t="s">
        <v>19</v>
      </c>
      <c r="H3529" t="s">
        <v>15</v>
      </c>
      <c r="I3529" t="s">
        <v>16</v>
      </c>
      <c r="J3529" t="s">
        <v>78</v>
      </c>
      <c r="K3529" t="s">
        <v>3210</v>
      </c>
      <c r="L3529">
        <v>1220</v>
      </c>
      <c r="M3529" t="str">
        <f>IF(Crime_analysis[[#This Row],[Victim''s Age]]&lt;13,"Child",IF(AND(Crime_analysis[[#This Row],[Victim''s Age]]&gt;13,Crime_analysis[[#This Row],[Victim''s Age]]&lt;18),"Teenager",IF(AND(Crime_analysis[[#This Row],[Victim''s Age]]&gt;=18,Crime_analysis[[#This Row],[Victim''s Age]]&lt;41),"Youth","Adult")))</f>
        <v>Adult</v>
      </c>
    </row>
    <row r="3530" spans="1:13" x14ac:dyDescent="0.35">
      <c r="A3530">
        <v>222012512</v>
      </c>
      <c r="B3530" s="1">
        <v>44755</v>
      </c>
      <c r="C3530" s="1">
        <v>44755</v>
      </c>
      <c r="D3530" t="s">
        <v>18</v>
      </c>
      <c r="E3530" t="s">
        <v>344</v>
      </c>
      <c r="F3530">
        <v>23</v>
      </c>
      <c r="G3530" t="s">
        <v>19</v>
      </c>
      <c r="H3530" t="s">
        <v>20</v>
      </c>
      <c r="I3530" t="s">
        <v>2325</v>
      </c>
      <c r="J3530" t="s">
        <v>6512</v>
      </c>
      <c r="K3530" t="s">
        <v>3211</v>
      </c>
      <c r="L3530">
        <v>807</v>
      </c>
      <c r="M3530" t="str">
        <f>IF(Crime_analysis[[#This Row],[Victim''s Age]]&lt;13,"Child",IF(AND(Crime_analysis[[#This Row],[Victim''s Age]]&gt;13,Crime_analysis[[#This Row],[Victim''s Age]]&lt;18),"Teenager",IF(AND(Crime_analysis[[#This Row],[Victim''s Age]]&gt;=18,Crime_analysis[[#This Row],[Victim''s Age]]&lt;41),"Youth","Adult")))</f>
        <v>Youth</v>
      </c>
    </row>
    <row r="3531" spans="1:13" x14ac:dyDescent="0.35">
      <c r="A3531">
        <v>221918541</v>
      </c>
      <c r="B3531" s="1">
        <v>44924</v>
      </c>
      <c r="C3531" s="1">
        <v>44924</v>
      </c>
      <c r="D3531" t="s">
        <v>32</v>
      </c>
      <c r="E3531" t="s">
        <v>344</v>
      </c>
      <c r="F3531">
        <v>40</v>
      </c>
      <c r="G3531" t="s">
        <v>14</v>
      </c>
      <c r="H3531" t="s">
        <v>20</v>
      </c>
      <c r="I3531" t="s">
        <v>16</v>
      </c>
      <c r="J3531" t="s">
        <v>6512</v>
      </c>
      <c r="K3531" t="s">
        <v>3212</v>
      </c>
      <c r="L3531">
        <v>2155</v>
      </c>
      <c r="M3531" t="str">
        <f>IF(Crime_analysis[[#This Row],[Victim''s Age]]&lt;13,"Child",IF(AND(Crime_analysis[[#This Row],[Victim''s Age]]&gt;13,Crime_analysis[[#This Row],[Victim''s Age]]&lt;18),"Teenager",IF(AND(Crime_analysis[[#This Row],[Victim''s Age]]&gt;=18,Crime_analysis[[#This Row],[Victim''s Age]]&lt;41),"Youth","Adult")))</f>
        <v>Youth</v>
      </c>
    </row>
    <row r="3532" spans="1:13" x14ac:dyDescent="0.35">
      <c r="A3532">
        <v>220614883</v>
      </c>
      <c r="B3532" s="1">
        <v>44792</v>
      </c>
      <c r="C3532" s="1">
        <v>44791</v>
      </c>
      <c r="D3532" t="s">
        <v>22</v>
      </c>
      <c r="E3532" t="s">
        <v>150</v>
      </c>
      <c r="F3532">
        <v>26</v>
      </c>
      <c r="G3532" t="s">
        <v>14</v>
      </c>
      <c r="H3532" t="s">
        <v>30</v>
      </c>
      <c r="I3532" t="s">
        <v>16</v>
      </c>
      <c r="J3532" t="s">
        <v>6512</v>
      </c>
      <c r="K3532" t="s">
        <v>3213</v>
      </c>
      <c r="L3532">
        <v>2330</v>
      </c>
      <c r="M3532" t="str">
        <f>IF(Crime_analysis[[#This Row],[Victim''s Age]]&lt;13,"Child",IF(AND(Crime_analysis[[#This Row],[Victim''s Age]]&gt;13,Crime_analysis[[#This Row],[Victim''s Age]]&lt;18),"Teenager",IF(AND(Crime_analysis[[#This Row],[Victim''s Age]]&gt;=18,Crime_analysis[[#This Row],[Victim''s Age]]&lt;41),"Youth","Adult")))</f>
        <v>Youth</v>
      </c>
    </row>
    <row r="3533" spans="1:13" x14ac:dyDescent="0.35">
      <c r="A3533">
        <v>221710735</v>
      </c>
      <c r="B3533" s="1">
        <v>44718</v>
      </c>
      <c r="C3533" s="1">
        <v>44716</v>
      </c>
      <c r="D3533" t="s">
        <v>40</v>
      </c>
      <c r="E3533" t="s">
        <v>46</v>
      </c>
      <c r="F3533">
        <v>57</v>
      </c>
      <c r="G3533" t="s">
        <v>19</v>
      </c>
      <c r="H3533" t="s">
        <v>14</v>
      </c>
      <c r="I3533" t="s">
        <v>16</v>
      </c>
      <c r="J3533" t="s">
        <v>6512</v>
      </c>
      <c r="K3533" t="s">
        <v>3214</v>
      </c>
      <c r="L3533">
        <v>517</v>
      </c>
      <c r="M3533" t="str">
        <f>IF(Crime_analysis[[#This Row],[Victim''s Age]]&lt;13,"Child",IF(AND(Crime_analysis[[#This Row],[Victim''s Age]]&gt;13,Crime_analysis[[#This Row],[Victim''s Age]]&lt;18),"Teenager",IF(AND(Crime_analysis[[#This Row],[Victim''s Age]]&gt;=18,Crime_analysis[[#This Row],[Victim''s Age]]&lt;41),"Youth","Adult")))</f>
        <v>Adult</v>
      </c>
    </row>
    <row r="3534" spans="1:13" x14ac:dyDescent="0.35">
      <c r="A3534">
        <v>220811735</v>
      </c>
      <c r="B3534" s="1">
        <v>44751</v>
      </c>
      <c r="C3534" s="1">
        <v>44751</v>
      </c>
      <c r="D3534" t="s">
        <v>141</v>
      </c>
      <c r="E3534" t="s">
        <v>35</v>
      </c>
      <c r="F3534">
        <v>75</v>
      </c>
      <c r="G3534" t="s">
        <v>19</v>
      </c>
      <c r="H3534" t="s">
        <v>30</v>
      </c>
      <c r="I3534" t="s">
        <v>16</v>
      </c>
      <c r="J3534" t="s">
        <v>78</v>
      </c>
      <c r="K3534" t="s">
        <v>3215</v>
      </c>
      <c r="L3534">
        <v>600</v>
      </c>
      <c r="M3534" t="str">
        <f>IF(Crime_analysis[[#This Row],[Victim''s Age]]&lt;13,"Child",IF(AND(Crime_analysis[[#This Row],[Victim''s Age]]&gt;13,Crime_analysis[[#This Row],[Victim''s Age]]&lt;18),"Teenager",IF(AND(Crime_analysis[[#This Row],[Victim''s Age]]&gt;=18,Crime_analysis[[#This Row],[Victim''s Age]]&lt;41),"Youth","Adult")))</f>
        <v>Adult</v>
      </c>
    </row>
    <row r="3535" spans="1:13" x14ac:dyDescent="0.35">
      <c r="A3535">
        <v>220617769</v>
      </c>
      <c r="B3535" s="1">
        <v>44854</v>
      </c>
      <c r="C3535" s="1">
        <v>44853</v>
      </c>
      <c r="D3535" t="s">
        <v>22</v>
      </c>
      <c r="E3535" t="s">
        <v>181</v>
      </c>
      <c r="F3535">
        <v>51</v>
      </c>
      <c r="G3535" t="s">
        <v>19</v>
      </c>
      <c r="H3535" t="s">
        <v>15</v>
      </c>
      <c r="I3535" t="s">
        <v>59</v>
      </c>
      <c r="J3535" t="s">
        <v>6512</v>
      </c>
      <c r="K3535" t="s">
        <v>3216</v>
      </c>
      <c r="L3535">
        <v>1815</v>
      </c>
      <c r="M3535" t="str">
        <f>IF(Crime_analysis[[#This Row],[Victim''s Age]]&lt;13,"Child",IF(AND(Crime_analysis[[#This Row],[Victim''s Age]]&gt;13,Crime_analysis[[#This Row],[Victim''s Age]]&lt;18),"Teenager",IF(AND(Crime_analysis[[#This Row],[Victim''s Age]]&gt;=18,Crime_analysis[[#This Row],[Victim''s Age]]&lt;41),"Youth","Adult")))</f>
        <v>Adult</v>
      </c>
    </row>
    <row r="3536" spans="1:13" x14ac:dyDescent="0.35">
      <c r="A3536">
        <v>220620574</v>
      </c>
      <c r="B3536" s="1">
        <v>44920</v>
      </c>
      <c r="C3536" s="1">
        <v>44918</v>
      </c>
      <c r="D3536" t="s">
        <v>22</v>
      </c>
      <c r="E3536" t="s">
        <v>122</v>
      </c>
      <c r="F3536">
        <v>44</v>
      </c>
      <c r="G3536" t="s">
        <v>19</v>
      </c>
      <c r="H3536" t="s">
        <v>15</v>
      </c>
      <c r="I3536" t="s">
        <v>16</v>
      </c>
      <c r="J3536" t="s">
        <v>113</v>
      </c>
      <c r="K3536" t="s">
        <v>3217</v>
      </c>
      <c r="L3536">
        <v>1100</v>
      </c>
      <c r="M3536" t="str">
        <f>IF(Crime_analysis[[#This Row],[Victim''s Age]]&lt;13,"Child",IF(AND(Crime_analysis[[#This Row],[Victim''s Age]]&gt;13,Crime_analysis[[#This Row],[Victim''s Age]]&lt;18),"Teenager",IF(AND(Crime_analysis[[#This Row],[Victim''s Age]]&gt;=18,Crime_analysis[[#This Row],[Victim''s Age]]&lt;41),"Youth","Adult")))</f>
        <v>Adult</v>
      </c>
    </row>
    <row r="3537" spans="1:13" x14ac:dyDescent="0.35">
      <c r="A3537">
        <v>221609198</v>
      </c>
      <c r="B3537" s="1">
        <v>44718</v>
      </c>
      <c r="C3537" s="1">
        <v>44717</v>
      </c>
      <c r="D3537" t="s">
        <v>86</v>
      </c>
      <c r="E3537" t="s">
        <v>13</v>
      </c>
      <c r="F3537">
        <v>35</v>
      </c>
      <c r="G3537" t="s">
        <v>19</v>
      </c>
      <c r="H3537" t="s">
        <v>20</v>
      </c>
      <c r="I3537" t="s">
        <v>16</v>
      </c>
      <c r="J3537" t="s">
        <v>6512</v>
      </c>
      <c r="K3537" t="s">
        <v>1446</v>
      </c>
      <c r="L3537">
        <v>1225</v>
      </c>
      <c r="M3537" t="str">
        <f>IF(Crime_analysis[[#This Row],[Victim''s Age]]&lt;13,"Child",IF(AND(Crime_analysis[[#This Row],[Victim''s Age]]&gt;13,Crime_analysis[[#This Row],[Victim''s Age]]&lt;18),"Teenager",IF(AND(Crime_analysis[[#This Row],[Victim''s Age]]&gt;=18,Crime_analysis[[#This Row],[Victim''s Age]]&lt;41),"Youth","Adult")))</f>
        <v>Youth</v>
      </c>
    </row>
    <row r="3538" spans="1:13" x14ac:dyDescent="0.35">
      <c r="A3538">
        <v>221709764</v>
      </c>
      <c r="B3538" s="1">
        <v>44719</v>
      </c>
      <c r="C3538" s="1">
        <v>44719</v>
      </c>
      <c r="D3538" t="s">
        <v>40</v>
      </c>
      <c r="E3538" t="s">
        <v>687</v>
      </c>
      <c r="F3538">
        <v>41</v>
      </c>
      <c r="G3538" t="s">
        <v>19</v>
      </c>
      <c r="H3538" t="s">
        <v>20</v>
      </c>
      <c r="I3538" t="s">
        <v>416</v>
      </c>
      <c r="J3538" t="s">
        <v>6512</v>
      </c>
      <c r="K3538" t="s">
        <v>3218</v>
      </c>
      <c r="L3538">
        <v>200</v>
      </c>
      <c r="M3538" t="str">
        <f>IF(Crime_analysis[[#This Row],[Victim''s Age]]&lt;13,"Child",IF(AND(Crime_analysis[[#This Row],[Victim''s Age]]&gt;13,Crime_analysis[[#This Row],[Victim''s Age]]&lt;18),"Teenager",IF(AND(Crime_analysis[[#This Row],[Victim''s Age]]&gt;=18,Crime_analysis[[#This Row],[Victim''s Age]]&lt;41),"Youth","Adult")))</f>
        <v>Adult</v>
      </c>
    </row>
    <row r="3539" spans="1:13" x14ac:dyDescent="0.35">
      <c r="A3539">
        <v>221815499</v>
      </c>
      <c r="B3539" s="1">
        <v>44782</v>
      </c>
      <c r="C3539" s="1">
        <v>44782</v>
      </c>
      <c r="D3539" t="s">
        <v>115</v>
      </c>
      <c r="E3539" t="s">
        <v>50</v>
      </c>
      <c r="F3539">
        <v>29</v>
      </c>
      <c r="G3539" t="s">
        <v>14</v>
      </c>
      <c r="H3539" t="s">
        <v>20</v>
      </c>
      <c r="I3539" t="s">
        <v>16</v>
      </c>
      <c r="J3539" t="s">
        <v>6512</v>
      </c>
      <c r="K3539" t="s">
        <v>3219</v>
      </c>
      <c r="L3539">
        <v>355</v>
      </c>
      <c r="M3539" t="str">
        <f>IF(Crime_analysis[[#This Row],[Victim''s Age]]&lt;13,"Child",IF(AND(Crime_analysis[[#This Row],[Victim''s Age]]&gt;13,Crime_analysis[[#This Row],[Victim''s Age]]&lt;18),"Teenager",IF(AND(Crime_analysis[[#This Row],[Victim''s Age]]&gt;=18,Crime_analysis[[#This Row],[Victim''s Age]]&lt;41),"Youth","Adult")))</f>
        <v>Youth</v>
      </c>
    </row>
    <row r="3540" spans="1:13" x14ac:dyDescent="0.35">
      <c r="A3540">
        <v>220214121</v>
      </c>
      <c r="B3540" s="1">
        <v>44773</v>
      </c>
      <c r="C3540" s="1">
        <v>44773</v>
      </c>
      <c r="D3540" t="s">
        <v>26</v>
      </c>
      <c r="E3540" t="s">
        <v>687</v>
      </c>
      <c r="F3540">
        <v>37</v>
      </c>
      <c r="G3540" t="s">
        <v>19</v>
      </c>
      <c r="H3540" t="s">
        <v>30</v>
      </c>
      <c r="I3540" t="s">
        <v>1653</v>
      </c>
      <c r="J3540" t="s">
        <v>113</v>
      </c>
      <c r="K3540" t="s">
        <v>3220</v>
      </c>
      <c r="L3540">
        <v>1535</v>
      </c>
      <c r="M3540" t="str">
        <f>IF(Crime_analysis[[#This Row],[Victim''s Age]]&lt;13,"Child",IF(AND(Crime_analysis[[#This Row],[Victim''s Age]]&gt;13,Crime_analysis[[#This Row],[Victim''s Age]]&lt;18),"Teenager",IF(AND(Crime_analysis[[#This Row],[Victim''s Age]]&gt;=18,Crime_analysis[[#This Row],[Victim''s Age]]&lt;41),"Youth","Adult")))</f>
        <v>Youth</v>
      </c>
    </row>
    <row r="3541" spans="1:13" x14ac:dyDescent="0.35">
      <c r="A3541">
        <v>221313622</v>
      </c>
      <c r="B3541" s="1">
        <v>44741</v>
      </c>
      <c r="C3541" s="1">
        <v>44741</v>
      </c>
      <c r="D3541" t="s">
        <v>52</v>
      </c>
      <c r="E3541" t="s">
        <v>150</v>
      </c>
      <c r="F3541">
        <v>35</v>
      </c>
      <c r="G3541" t="s">
        <v>19</v>
      </c>
      <c r="H3541" t="s">
        <v>20</v>
      </c>
      <c r="I3541" t="s">
        <v>16</v>
      </c>
      <c r="J3541" t="s">
        <v>6512</v>
      </c>
      <c r="K3541" t="s">
        <v>3221</v>
      </c>
      <c r="L3541">
        <v>110</v>
      </c>
      <c r="M3541" t="str">
        <f>IF(Crime_analysis[[#This Row],[Victim''s Age]]&lt;13,"Child",IF(AND(Crime_analysis[[#This Row],[Victim''s Age]]&gt;13,Crime_analysis[[#This Row],[Victim''s Age]]&lt;18),"Teenager",IF(AND(Crime_analysis[[#This Row],[Victim''s Age]]&gt;=18,Crime_analysis[[#This Row],[Victim''s Age]]&lt;41),"Youth","Adult")))</f>
        <v>Youth</v>
      </c>
    </row>
    <row r="3542" spans="1:13" x14ac:dyDescent="0.35">
      <c r="A3542">
        <v>220619145</v>
      </c>
      <c r="B3542" s="1">
        <v>44877</v>
      </c>
      <c r="C3542" s="1">
        <v>44876</v>
      </c>
      <c r="D3542" t="s">
        <v>22</v>
      </c>
      <c r="E3542" t="s">
        <v>50</v>
      </c>
      <c r="F3542">
        <v>43</v>
      </c>
      <c r="G3542" t="s">
        <v>19</v>
      </c>
      <c r="H3542" t="s">
        <v>33</v>
      </c>
      <c r="I3542" t="s">
        <v>16</v>
      </c>
      <c r="J3542" t="s">
        <v>6512</v>
      </c>
      <c r="K3542" t="s">
        <v>3222</v>
      </c>
      <c r="L3542">
        <v>1855</v>
      </c>
      <c r="M3542" t="str">
        <f>IF(Crime_analysis[[#This Row],[Victim''s Age]]&lt;13,"Child",IF(AND(Crime_analysis[[#This Row],[Victim''s Age]]&gt;13,Crime_analysis[[#This Row],[Victim''s Age]]&lt;18),"Teenager",IF(AND(Crime_analysis[[#This Row],[Victim''s Age]]&gt;=18,Crime_analysis[[#This Row],[Victim''s Age]]&lt;41),"Youth","Adult")))</f>
        <v>Adult</v>
      </c>
    </row>
    <row r="3543" spans="1:13" x14ac:dyDescent="0.35">
      <c r="A3543">
        <v>221917840</v>
      </c>
      <c r="B3543" s="1">
        <v>44907</v>
      </c>
      <c r="C3543" s="1">
        <v>44907</v>
      </c>
      <c r="D3543" t="s">
        <v>32</v>
      </c>
      <c r="E3543" t="s">
        <v>514</v>
      </c>
      <c r="F3543">
        <v>46</v>
      </c>
      <c r="G3543" t="s">
        <v>19</v>
      </c>
      <c r="H3543" t="s">
        <v>20</v>
      </c>
      <c r="I3543" t="s">
        <v>16</v>
      </c>
      <c r="J3543" t="s">
        <v>6512</v>
      </c>
      <c r="K3543" t="s">
        <v>3223</v>
      </c>
      <c r="L3543">
        <v>548</v>
      </c>
      <c r="M3543" t="str">
        <f>IF(Crime_analysis[[#This Row],[Victim''s Age]]&lt;13,"Child",IF(AND(Crime_analysis[[#This Row],[Victim''s Age]]&gt;13,Crime_analysis[[#This Row],[Victim''s Age]]&lt;18),"Teenager",IF(AND(Crime_analysis[[#This Row],[Victim''s Age]]&gt;=18,Crime_analysis[[#This Row],[Victim''s Age]]&lt;41),"Youth","Adult")))</f>
        <v>Adult</v>
      </c>
    </row>
    <row r="3544" spans="1:13" x14ac:dyDescent="0.35">
      <c r="A3544">
        <v>221816627</v>
      </c>
      <c r="B3544" s="1">
        <v>44804</v>
      </c>
      <c r="C3544" s="1">
        <v>44804</v>
      </c>
      <c r="D3544" t="s">
        <v>115</v>
      </c>
      <c r="E3544" t="s">
        <v>687</v>
      </c>
      <c r="F3544">
        <v>42</v>
      </c>
      <c r="G3544" t="s">
        <v>19</v>
      </c>
      <c r="H3544" t="s">
        <v>15</v>
      </c>
      <c r="I3544" t="s">
        <v>3224</v>
      </c>
      <c r="J3544" t="s">
        <v>113</v>
      </c>
      <c r="K3544" t="s">
        <v>3225</v>
      </c>
      <c r="L3544">
        <v>1730</v>
      </c>
      <c r="M3544" t="str">
        <f>IF(Crime_analysis[[#This Row],[Victim''s Age]]&lt;13,"Child",IF(AND(Crime_analysis[[#This Row],[Victim''s Age]]&gt;13,Crime_analysis[[#This Row],[Victim''s Age]]&lt;18),"Teenager",IF(AND(Crime_analysis[[#This Row],[Victim''s Age]]&gt;=18,Crime_analysis[[#This Row],[Victim''s Age]]&lt;41),"Youth","Adult")))</f>
        <v>Adult</v>
      </c>
    </row>
    <row r="3545" spans="1:13" x14ac:dyDescent="0.35">
      <c r="A3545">
        <v>220116117</v>
      </c>
      <c r="B3545" s="1">
        <v>44755</v>
      </c>
      <c r="C3545" s="1">
        <v>44754</v>
      </c>
      <c r="D3545" t="s">
        <v>42</v>
      </c>
      <c r="E3545" t="s">
        <v>320</v>
      </c>
      <c r="F3545">
        <v>30</v>
      </c>
      <c r="G3545" t="s">
        <v>19</v>
      </c>
      <c r="H3545" t="s">
        <v>30</v>
      </c>
      <c r="I3545" t="s">
        <v>38</v>
      </c>
      <c r="J3545" t="s">
        <v>6512</v>
      </c>
      <c r="K3545" t="s">
        <v>43</v>
      </c>
      <c r="L3545">
        <v>930</v>
      </c>
      <c r="M3545" t="str">
        <f>IF(Crime_analysis[[#This Row],[Victim''s Age]]&lt;13,"Child",IF(AND(Crime_analysis[[#This Row],[Victim''s Age]]&gt;13,Crime_analysis[[#This Row],[Victim''s Age]]&lt;18),"Teenager",IF(AND(Crime_analysis[[#This Row],[Victim''s Age]]&gt;=18,Crime_analysis[[#This Row],[Victim''s Age]]&lt;41),"Youth","Adult")))</f>
        <v>Youth</v>
      </c>
    </row>
    <row r="3546" spans="1:13" x14ac:dyDescent="0.35">
      <c r="A3546">
        <v>222014312</v>
      </c>
      <c r="B3546" s="1">
        <v>44799</v>
      </c>
      <c r="C3546" s="1">
        <v>44798</v>
      </c>
      <c r="D3546" t="s">
        <v>18</v>
      </c>
      <c r="E3546" t="s">
        <v>150</v>
      </c>
      <c r="F3546">
        <v>35</v>
      </c>
      <c r="G3546" t="s">
        <v>14</v>
      </c>
      <c r="H3546" t="s">
        <v>30</v>
      </c>
      <c r="I3546" t="s">
        <v>16</v>
      </c>
      <c r="J3546" t="s">
        <v>6512</v>
      </c>
      <c r="K3546" t="s">
        <v>3226</v>
      </c>
      <c r="L3546">
        <v>2000</v>
      </c>
      <c r="M3546" t="str">
        <f>IF(Crime_analysis[[#This Row],[Victim''s Age]]&lt;13,"Child",IF(AND(Crime_analysis[[#This Row],[Victim''s Age]]&gt;13,Crime_analysis[[#This Row],[Victim''s Age]]&lt;18),"Teenager",IF(AND(Crime_analysis[[#This Row],[Victim''s Age]]&gt;=18,Crime_analysis[[#This Row],[Victim''s Age]]&lt;41),"Youth","Adult")))</f>
        <v>Youth</v>
      </c>
    </row>
    <row r="3547" spans="1:13" x14ac:dyDescent="0.35">
      <c r="A3547">
        <v>221013919</v>
      </c>
      <c r="B3547" s="1">
        <v>44816</v>
      </c>
      <c r="C3547" s="1">
        <v>44816</v>
      </c>
      <c r="D3547" t="s">
        <v>77</v>
      </c>
      <c r="E3547" t="s">
        <v>84</v>
      </c>
      <c r="F3547">
        <v>30</v>
      </c>
      <c r="G3547" t="s">
        <v>14</v>
      </c>
      <c r="H3547" t="s">
        <v>30</v>
      </c>
      <c r="I3547" t="s">
        <v>270</v>
      </c>
      <c r="J3547" t="s">
        <v>6512</v>
      </c>
      <c r="K3547" t="s">
        <v>1572</v>
      </c>
      <c r="L3547">
        <v>2000</v>
      </c>
      <c r="M3547" t="str">
        <f>IF(Crime_analysis[[#This Row],[Victim''s Age]]&lt;13,"Child",IF(AND(Crime_analysis[[#This Row],[Victim''s Age]]&gt;13,Crime_analysis[[#This Row],[Victim''s Age]]&lt;18),"Teenager",IF(AND(Crime_analysis[[#This Row],[Victim''s Age]]&gt;=18,Crime_analysis[[#This Row],[Victim''s Age]]&lt;41),"Youth","Adult")))</f>
        <v>Youth</v>
      </c>
    </row>
    <row r="3548" spans="1:13" x14ac:dyDescent="0.35">
      <c r="A3548">
        <v>220121863</v>
      </c>
      <c r="B3548" s="1">
        <v>44837</v>
      </c>
      <c r="C3548" s="1">
        <v>44836</v>
      </c>
      <c r="D3548" t="s">
        <v>42</v>
      </c>
      <c r="E3548" t="s">
        <v>150</v>
      </c>
      <c r="F3548">
        <v>29</v>
      </c>
      <c r="G3548" t="s">
        <v>19</v>
      </c>
      <c r="H3548" t="s">
        <v>89</v>
      </c>
      <c r="I3548" t="s">
        <v>16</v>
      </c>
      <c r="J3548" t="s">
        <v>6512</v>
      </c>
      <c r="K3548" t="s">
        <v>3227</v>
      </c>
      <c r="L3548">
        <v>1843</v>
      </c>
      <c r="M3548" t="str">
        <f>IF(Crime_analysis[[#This Row],[Victim''s Age]]&lt;13,"Child",IF(AND(Crime_analysis[[#This Row],[Victim''s Age]]&gt;13,Crime_analysis[[#This Row],[Victim''s Age]]&lt;18),"Teenager",IF(AND(Crime_analysis[[#This Row],[Victim''s Age]]&gt;=18,Crime_analysis[[#This Row],[Victim''s Age]]&lt;41),"Youth","Adult")))</f>
        <v>Youth</v>
      </c>
    </row>
    <row r="3549" spans="1:13" x14ac:dyDescent="0.35">
      <c r="A3549">
        <v>220115501</v>
      </c>
      <c r="B3549" s="1">
        <v>44745</v>
      </c>
      <c r="C3549" s="1">
        <v>44745</v>
      </c>
      <c r="D3549" t="s">
        <v>42</v>
      </c>
      <c r="E3549" t="s">
        <v>181</v>
      </c>
      <c r="F3549">
        <v>61</v>
      </c>
      <c r="G3549" t="s">
        <v>19</v>
      </c>
      <c r="H3549" t="s">
        <v>20</v>
      </c>
      <c r="I3549" t="s">
        <v>59</v>
      </c>
      <c r="J3549" t="s">
        <v>6512</v>
      </c>
      <c r="K3549" t="s">
        <v>2566</v>
      </c>
      <c r="L3549">
        <v>1420</v>
      </c>
      <c r="M3549" t="str">
        <f>IF(Crime_analysis[[#This Row],[Victim''s Age]]&lt;13,"Child",IF(AND(Crime_analysis[[#This Row],[Victim''s Age]]&gt;13,Crime_analysis[[#This Row],[Victim''s Age]]&lt;18),"Teenager",IF(AND(Crime_analysis[[#This Row],[Victim''s Age]]&gt;=18,Crime_analysis[[#This Row],[Victim''s Age]]&lt;41),"Youth","Adult")))</f>
        <v>Adult</v>
      </c>
    </row>
    <row r="3550" spans="1:13" x14ac:dyDescent="0.35">
      <c r="A3550">
        <v>220120370</v>
      </c>
      <c r="B3550" s="1">
        <v>44816</v>
      </c>
      <c r="C3550" s="1">
        <v>44811</v>
      </c>
      <c r="D3550" t="s">
        <v>42</v>
      </c>
      <c r="E3550" t="s">
        <v>783</v>
      </c>
      <c r="F3550">
        <v>33</v>
      </c>
      <c r="G3550" t="s">
        <v>19</v>
      </c>
      <c r="H3550" t="s">
        <v>33</v>
      </c>
      <c r="I3550" t="s">
        <v>16</v>
      </c>
      <c r="J3550" t="s">
        <v>6512</v>
      </c>
      <c r="K3550" t="s">
        <v>3228</v>
      </c>
      <c r="L3550">
        <v>2114</v>
      </c>
      <c r="M3550" t="str">
        <f>IF(Crime_analysis[[#This Row],[Victim''s Age]]&lt;13,"Child",IF(AND(Crime_analysis[[#This Row],[Victim''s Age]]&gt;13,Crime_analysis[[#This Row],[Victim''s Age]]&lt;18),"Teenager",IF(AND(Crime_analysis[[#This Row],[Victim''s Age]]&gt;=18,Crime_analysis[[#This Row],[Victim''s Age]]&lt;41),"Youth","Adult")))</f>
        <v>Youth</v>
      </c>
    </row>
    <row r="3551" spans="1:13" x14ac:dyDescent="0.35">
      <c r="A3551">
        <v>220816509</v>
      </c>
      <c r="B3551" s="1">
        <v>44872</v>
      </c>
      <c r="C3551" s="1">
        <v>44774</v>
      </c>
      <c r="D3551" t="s">
        <v>141</v>
      </c>
      <c r="E3551" t="s">
        <v>13</v>
      </c>
      <c r="F3551">
        <v>71</v>
      </c>
      <c r="G3551" t="s">
        <v>14</v>
      </c>
      <c r="H3551" t="s">
        <v>15</v>
      </c>
      <c r="I3551" t="s">
        <v>16</v>
      </c>
      <c r="J3551" t="s">
        <v>6512</v>
      </c>
      <c r="K3551" t="s">
        <v>3229</v>
      </c>
      <c r="L3551">
        <v>900</v>
      </c>
      <c r="M3551" t="str">
        <f>IF(Crime_analysis[[#This Row],[Victim''s Age]]&lt;13,"Child",IF(AND(Crime_analysis[[#This Row],[Victim''s Age]]&gt;13,Crime_analysis[[#This Row],[Victim''s Age]]&lt;18),"Teenager",IF(AND(Crime_analysis[[#This Row],[Victim''s Age]]&gt;=18,Crime_analysis[[#This Row],[Victim''s Age]]&lt;41),"Youth","Adult")))</f>
        <v>Adult</v>
      </c>
    </row>
    <row r="3552" spans="1:13" x14ac:dyDescent="0.35">
      <c r="A3552">
        <v>221513491</v>
      </c>
      <c r="B3552" s="1">
        <v>44786</v>
      </c>
      <c r="C3552" s="1">
        <v>44785</v>
      </c>
      <c r="D3552" t="s">
        <v>29</v>
      </c>
      <c r="E3552" t="s">
        <v>150</v>
      </c>
      <c r="F3552">
        <v>25</v>
      </c>
      <c r="G3552" t="s">
        <v>19</v>
      </c>
      <c r="H3552" t="s">
        <v>30</v>
      </c>
      <c r="I3552" t="s">
        <v>16</v>
      </c>
      <c r="J3552" t="s">
        <v>6512</v>
      </c>
      <c r="K3552" t="s">
        <v>3230</v>
      </c>
      <c r="L3552">
        <v>2359</v>
      </c>
      <c r="M3552" t="str">
        <f>IF(Crime_analysis[[#This Row],[Victim''s Age]]&lt;13,"Child",IF(AND(Crime_analysis[[#This Row],[Victim''s Age]]&gt;13,Crime_analysis[[#This Row],[Victim''s Age]]&lt;18),"Teenager",IF(AND(Crime_analysis[[#This Row],[Victim''s Age]]&gt;=18,Crime_analysis[[#This Row],[Victim''s Age]]&lt;41),"Youth","Adult")))</f>
        <v>Youth</v>
      </c>
    </row>
    <row r="3553" spans="1:13" x14ac:dyDescent="0.35">
      <c r="A3553">
        <v>221013625</v>
      </c>
      <c r="B3553" s="1">
        <v>44808</v>
      </c>
      <c r="C3553" s="1">
        <v>44808</v>
      </c>
      <c r="D3553" t="s">
        <v>77</v>
      </c>
      <c r="E3553" t="s">
        <v>490</v>
      </c>
      <c r="F3553">
        <v>33</v>
      </c>
      <c r="G3553" t="s">
        <v>14</v>
      </c>
      <c r="H3553" t="s">
        <v>15</v>
      </c>
      <c r="I3553" t="s">
        <v>59</v>
      </c>
      <c r="J3553" t="s">
        <v>113</v>
      </c>
      <c r="K3553" t="s">
        <v>3231</v>
      </c>
      <c r="L3553">
        <v>1115</v>
      </c>
      <c r="M3553" t="str">
        <f>IF(Crime_analysis[[#This Row],[Victim''s Age]]&lt;13,"Child",IF(AND(Crime_analysis[[#This Row],[Victim''s Age]]&gt;13,Crime_analysis[[#This Row],[Victim''s Age]]&lt;18),"Teenager",IF(AND(Crime_analysis[[#This Row],[Victim''s Age]]&gt;=18,Crime_analysis[[#This Row],[Victim''s Age]]&lt;41),"Youth","Adult")))</f>
        <v>Youth</v>
      </c>
    </row>
    <row r="3554" spans="1:13" x14ac:dyDescent="0.35">
      <c r="A3554">
        <v>220910413</v>
      </c>
      <c r="B3554" s="1">
        <v>44727</v>
      </c>
      <c r="C3554" s="1">
        <v>44699</v>
      </c>
      <c r="D3554" t="s">
        <v>65</v>
      </c>
      <c r="E3554" t="s">
        <v>50</v>
      </c>
      <c r="F3554">
        <v>68</v>
      </c>
      <c r="G3554" t="s">
        <v>19</v>
      </c>
      <c r="H3554" t="s">
        <v>15</v>
      </c>
      <c r="I3554" t="s">
        <v>16</v>
      </c>
      <c r="J3554" t="s">
        <v>6512</v>
      </c>
      <c r="K3554" t="s">
        <v>3232</v>
      </c>
      <c r="L3554">
        <v>1100</v>
      </c>
      <c r="M3554" t="str">
        <f>IF(Crime_analysis[[#This Row],[Victim''s Age]]&lt;13,"Child",IF(AND(Crime_analysis[[#This Row],[Victim''s Age]]&gt;13,Crime_analysis[[#This Row],[Victim''s Age]]&lt;18),"Teenager",IF(AND(Crime_analysis[[#This Row],[Victim''s Age]]&gt;=18,Crime_analysis[[#This Row],[Victim''s Age]]&lt;41),"Youth","Adult")))</f>
        <v>Adult</v>
      </c>
    </row>
    <row r="3555" spans="1:13" x14ac:dyDescent="0.35">
      <c r="A3555">
        <v>221914271</v>
      </c>
      <c r="B3555" s="1">
        <v>44815</v>
      </c>
      <c r="C3555" s="1">
        <v>44815</v>
      </c>
      <c r="D3555" t="s">
        <v>32</v>
      </c>
      <c r="E3555" t="s">
        <v>35</v>
      </c>
      <c r="F3555">
        <v>28</v>
      </c>
      <c r="G3555" t="s">
        <v>14</v>
      </c>
      <c r="H3555" t="s">
        <v>20</v>
      </c>
      <c r="I3555" t="s">
        <v>16</v>
      </c>
      <c r="J3555" t="s">
        <v>113</v>
      </c>
      <c r="K3555" t="s">
        <v>3233</v>
      </c>
      <c r="L3555">
        <v>600</v>
      </c>
      <c r="M3555" t="str">
        <f>IF(Crime_analysis[[#This Row],[Victim''s Age]]&lt;13,"Child",IF(AND(Crime_analysis[[#This Row],[Victim''s Age]]&gt;13,Crime_analysis[[#This Row],[Victim''s Age]]&lt;18),"Teenager",IF(AND(Crime_analysis[[#This Row],[Victim''s Age]]&gt;=18,Crime_analysis[[#This Row],[Victim''s Age]]&lt;41),"Youth","Adult")))</f>
        <v>Youth</v>
      </c>
    </row>
    <row r="3556" spans="1:13" x14ac:dyDescent="0.35">
      <c r="A3556">
        <v>221517002</v>
      </c>
      <c r="B3556" s="1">
        <v>44869</v>
      </c>
      <c r="C3556" s="1">
        <v>44867</v>
      </c>
      <c r="D3556" t="s">
        <v>29</v>
      </c>
      <c r="E3556" t="s">
        <v>13</v>
      </c>
      <c r="F3556">
        <v>48</v>
      </c>
      <c r="G3556" t="s">
        <v>14</v>
      </c>
      <c r="H3556" t="s">
        <v>20</v>
      </c>
      <c r="I3556" t="s">
        <v>16</v>
      </c>
      <c r="J3556" t="s">
        <v>6512</v>
      </c>
      <c r="K3556" t="s">
        <v>3234</v>
      </c>
      <c r="L3556">
        <v>1</v>
      </c>
      <c r="M3556" t="str">
        <f>IF(Crime_analysis[[#This Row],[Victim''s Age]]&lt;13,"Child",IF(AND(Crime_analysis[[#This Row],[Victim''s Age]]&gt;13,Crime_analysis[[#This Row],[Victim''s Age]]&lt;18),"Teenager",IF(AND(Crime_analysis[[#This Row],[Victim''s Age]]&gt;=18,Crime_analysis[[#This Row],[Victim''s Age]]&lt;41),"Youth","Adult")))</f>
        <v>Adult</v>
      </c>
    </row>
    <row r="3557" spans="1:13" x14ac:dyDescent="0.35">
      <c r="A3557">
        <v>221418079</v>
      </c>
      <c r="B3557" s="1">
        <v>44858</v>
      </c>
      <c r="C3557" s="1">
        <v>44858</v>
      </c>
      <c r="D3557" t="s">
        <v>120</v>
      </c>
      <c r="E3557" t="s">
        <v>46</v>
      </c>
      <c r="F3557">
        <v>48</v>
      </c>
      <c r="G3557" t="s">
        <v>14</v>
      </c>
      <c r="H3557" t="s">
        <v>20</v>
      </c>
      <c r="I3557" t="s">
        <v>16</v>
      </c>
      <c r="J3557" t="s">
        <v>6512</v>
      </c>
      <c r="K3557" t="s">
        <v>3235</v>
      </c>
      <c r="L3557">
        <v>825</v>
      </c>
      <c r="M3557" t="str">
        <f>IF(Crime_analysis[[#This Row],[Victim''s Age]]&lt;13,"Child",IF(AND(Crime_analysis[[#This Row],[Victim''s Age]]&gt;13,Crime_analysis[[#This Row],[Victim''s Age]]&lt;18),"Teenager",IF(AND(Crime_analysis[[#This Row],[Victim''s Age]]&gt;=18,Crime_analysis[[#This Row],[Victim''s Age]]&lt;41),"Youth","Adult")))</f>
        <v>Adult</v>
      </c>
    </row>
    <row r="3558" spans="1:13" x14ac:dyDescent="0.35">
      <c r="A3558">
        <v>221301098</v>
      </c>
      <c r="B3558" s="1">
        <v>44883</v>
      </c>
      <c r="C3558" s="1">
        <v>44881</v>
      </c>
      <c r="D3558" t="s">
        <v>52</v>
      </c>
      <c r="E3558" t="s">
        <v>2797</v>
      </c>
      <c r="F3558">
        <v>42</v>
      </c>
      <c r="G3558" t="s">
        <v>19</v>
      </c>
      <c r="H3558" t="s">
        <v>20</v>
      </c>
      <c r="I3558" t="s">
        <v>416</v>
      </c>
      <c r="J3558" t="s">
        <v>6512</v>
      </c>
      <c r="K3558" t="s">
        <v>3236</v>
      </c>
      <c r="L3558">
        <v>2300</v>
      </c>
      <c r="M3558" t="str">
        <f>IF(Crime_analysis[[#This Row],[Victim''s Age]]&lt;13,"Child",IF(AND(Crime_analysis[[#This Row],[Victim''s Age]]&gt;13,Crime_analysis[[#This Row],[Victim''s Age]]&lt;18),"Teenager",IF(AND(Crime_analysis[[#This Row],[Victim''s Age]]&gt;=18,Crime_analysis[[#This Row],[Victim''s Age]]&lt;41),"Youth","Adult")))</f>
        <v>Adult</v>
      </c>
    </row>
    <row r="3559" spans="1:13" x14ac:dyDescent="0.35">
      <c r="A3559">
        <v>221215121</v>
      </c>
      <c r="B3559" s="1">
        <v>44746</v>
      </c>
      <c r="C3559" s="1">
        <v>44746</v>
      </c>
      <c r="D3559" t="s">
        <v>24</v>
      </c>
      <c r="E3559" t="s">
        <v>490</v>
      </c>
      <c r="F3559">
        <v>57</v>
      </c>
      <c r="G3559" t="s">
        <v>14</v>
      </c>
      <c r="H3559" t="s">
        <v>20</v>
      </c>
      <c r="I3559" t="s">
        <v>99</v>
      </c>
      <c r="J3559" t="s">
        <v>6512</v>
      </c>
      <c r="K3559" t="s">
        <v>3237</v>
      </c>
      <c r="L3559">
        <v>1</v>
      </c>
      <c r="M3559" t="str">
        <f>IF(Crime_analysis[[#This Row],[Victim''s Age]]&lt;13,"Child",IF(AND(Crime_analysis[[#This Row],[Victim''s Age]]&gt;13,Crime_analysis[[#This Row],[Victim''s Age]]&lt;18),"Teenager",IF(AND(Crime_analysis[[#This Row],[Victim''s Age]]&gt;=18,Crime_analysis[[#This Row],[Victim''s Age]]&lt;41),"Youth","Adult")))</f>
        <v>Adult</v>
      </c>
    </row>
    <row r="3560" spans="1:13" x14ac:dyDescent="0.35">
      <c r="A3560">
        <v>221518454</v>
      </c>
      <c r="B3560" s="1">
        <v>44907</v>
      </c>
      <c r="C3560" s="1">
        <v>44907</v>
      </c>
      <c r="D3560" t="s">
        <v>29</v>
      </c>
      <c r="E3560" t="s">
        <v>50</v>
      </c>
      <c r="F3560">
        <v>47</v>
      </c>
      <c r="G3560" t="s">
        <v>14</v>
      </c>
      <c r="H3560" t="s">
        <v>20</v>
      </c>
      <c r="I3560" t="s">
        <v>16</v>
      </c>
      <c r="J3560" t="s">
        <v>6512</v>
      </c>
      <c r="K3560" t="s">
        <v>1447</v>
      </c>
      <c r="L3560">
        <v>445</v>
      </c>
      <c r="M3560" t="str">
        <f>IF(Crime_analysis[[#This Row],[Victim''s Age]]&lt;13,"Child",IF(AND(Crime_analysis[[#This Row],[Victim''s Age]]&gt;13,Crime_analysis[[#This Row],[Victim''s Age]]&lt;18),"Teenager",IF(AND(Crime_analysis[[#This Row],[Victim''s Age]]&gt;=18,Crime_analysis[[#This Row],[Victim''s Age]]&lt;41),"Youth","Adult")))</f>
        <v>Adult</v>
      </c>
    </row>
    <row r="3561" spans="1:13" x14ac:dyDescent="0.35">
      <c r="A3561">
        <v>221220435</v>
      </c>
      <c r="B3561" s="1">
        <v>44831</v>
      </c>
      <c r="C3561" s="1">
        <v>44831</v>
      </c>
      <c r="D3561" t="s">
        <v>24</v>
      </c>
      <c r="E3561" t="s">
        <v>204</v>
      </c>
      <c r="F3561">
        <v>46</v>
      </c>
      <c r="G3561" t="s">
        <v>14</v>
      </c>
      <c r="H3561" t="s">
        <v>20</v>
      </c>
      <c r="I3561" t="s">
        <v>59</v>
      </c>
      <c r="J3561" t="s">
        <v>6512</v>
      </c>
      <c r="K3561" t="s">
        <v>1962</v>
      </c>
      <c r="L3561">
        <v>2245</v>
      </c>
      <c r="M3561" t="str">
        <f>IF(Crime_analysis[[#This Row],[Victim''s Age]]&lt;13,"Child",IF(AND(Crime_analysis[[#This Row],[Victim''s Age]]&gt;13,Crime_analysis[[#This Row],[Victim''s Age]]&lt;18),"Teenager",IF(AND(Crime_analysis[[#This Row],[Victim''s Age]]&gt;=18,Crime_analysis[[#This Row],[Victim''s Age]]&lt;41),"Youth","Adult")))</f>
        <v>Adult</v>
      </c>
    </row>
    <row r="3562" spans="1:13" x14ac:dyDescent="0.35">
      <c r="A3562">
        <v>221711520</v>
      </c>
      <c r="B3562" s="1">
        <v>44764</v>
      </c>
      <c r="C3562" s="1">
        <v>44763</v>
      </c>
      <c r="D3562" t="s">
        <v>40</v>
      </c>
      <c r="E3562" t="s">
        <v>415</v>
      </c>
      <c r="F3562">
        <v>30</v>
      </c>
      <c r="G3562" t="s">
        <v>14</v>
      </c>
      <c r="H3562" t="s">
        <v>30</v>
      </c>
      <c r="I3562" t="s">
        <v>59</v>
      </c>
      <c r="J3562" t="s">
        <v>113</v>
      </c>
      <c r="K3562" t="s">
        <v>3238</v>
      </c>
      <c r="L3562">
        <v>1700</v>
      </c>
      <c r="M3562" t="str">
        <f>IF(Crime_analysis[[#This Row],[Victim''s Age]]&lt;13,"Child",IF(AND(Crime_analysis[[#This Row],[Victim''s Age]]&gt;13,Crime_analysis[[#This Row],[Victim''s Age]]&lt;18),"Teenager",IF(AND(Crime_analysis[[#This Row],[Victim''s Age]]&gt;=18,Crime_analysis[[#This Row],[Victim''s Age]]&lt;41),"Youth","Adult")))</f>
        <v>Youth</v>
      </c>
    </row>
    <row r="3563" spans="1:13" x14ac:dyDescent="0.35">
      <c r="A3563">
        <v>221818260</v>
      </c>
      <c r="B3563" s="1">
        <v>44835</v>
      </c>
      <c r="C3563" s="1">
        <v>44832</v>
      </c>
      <c r="D3563" t="s">
        <v>115</v>
      </c>
      <c r="E3563" t="s">
        <v>471</v>
      </c>
      <c r="F3563">
        <v>85</v>
      </c>
      <c r="G3563" t="s">
        <v>14</v>
      </c>
      <c r="H3563" t="s">
        <v>15</v>
      </c>
      <c r="I3563" t="s">
        <v>16</v>
      </c>
      <c r="J3563" t="s">
        <v>6512</v>
      </c>
      <c r="K3563" t="s">
        <v>3239</v>
      </c>
      <c r="L3563">
        <v>1500</v>
      </c>
      <c r="M3563" t="str">
        <f>IF(Crime_analysis[[#This Row],[Victim''s Age]]&lt;13,"Child",IF(AND(Crime_analysis[[#This Row],[Victim''s Age]]&gt;13,Crime_analysis[[#This Row],[Victim''s Age]]&lt;18),"Teenager",IF(AND(Crime_analysis[[#This Row],[Victim''s Age]]&gt;=18,Crime_analysis[[#This Row],[Victim''s Age]]&lt;41),"Youth","Adult")))</f>
        <v>Adult</v>
      </c>
    </row>
    <row r="3564" spans="1:13" x14ac:dyDescent="0.35">
      <c r="A3564">
        <v>221612013</v>
      </c>
      <c r="B3564" s="1">
        <v>44806</v>
      </c>
      <c r="C3564" s="1">
        <v>44714</v>
      </c>
      <c r="D3564" t="s">
        <v>86</v>
      </c>
      <c r="E3564" t="s">
        <v>13</v>
      </c>
      <c r="F3564">
        <v>29</v>
      </c>
      <c r="G3564" t="s">
        <v>14</v>
      </c>
      <c r="H3564" t="s">
        <v>20</v>
      </c>
      <c r="I3564" t="s">
        <v>16</v>
      </c>
      <c r="J3564" t="s">
        <v>6512</v>
      </c>
      <c r="K3564" t="s">
        <v>3240</v>
      </c>
      <c r="L3564">
        <v>1</v>
      </c>
      <c r="M3564" t="str">
        <f>IF(Crime_analysis[[#This Row],[Victim''s Age]]&lt;13,"Child",IF(AND(Crime_analysis[[#This Row],[Victim''s Age]]&gt;13,Crime_analysis[[#This Row],[Victim''s Age]]&lt;18),"Teenager",IF(AND(Crime_analysis[[#This Row],[Victim''s Age]]&gt;=18,Crime_analysis[[#This Row],[Victim''s Age]]&lt;41),"Youth","Adult")))</f>
        <v>Youth</v>
      </c>
    </row>
    <row r="3565" spans="1:13" x14ac:dyDescent="0.35">
      <c r="A3565">
        <v>220817279</v>
      </c>
      <c r="B3565" s="1">
        <v>44890</v>
      </c>
      <c r="C3565" s="1">
        <v>44880</v>
      </c>
      <c r="D3565" t="s">
        <v>141</v>
      </c>
      <c r="E3565" t="s">
        <v>35</v>
      </c>
      <c r="F3565">
        <v>59</v>
      </c>
      <c r="G3565" t="s">
        <v>19</v>
      </c>
      <c r="H3565" t="s">
        <v>126</v>
      </c>
      <c r="I3565" t="s">
        <v>16</v>
      </c>
      <c r="J3565" t="s">
        <v>6512</v>
      </c>
      <c r="K3565" t="s">
        <v>3241</v>
      </c>
      <c r="L3565">
        <v>2000</v>
      </c>
      <c r="M3565" t="str">
        <f>IF(Crime_analysis[[#This Row],[Victim''s Age]]&lt;13,"Child",IF(AND(Crime_analysis[[#This Row],[Victim''s Age]]&gt;13,Crime_analysis[[#This Row],[Victim''s Age]]&lt;18),"Teenager",IF(AND(Crime_analysis[[#This Row],[Victim''s Age]]&gt;=18,Crime_analysis[[#This Row],[Victim''s Age]]&lt;41),"Youth","Adult")))</f>
        <v>Adult</v>
      </c>
    </row>
    <row r="3566" spans="1:13" x14ac:dyDescent="0.35">
      <c r="A3566">
        <v>220816193</v>
      </c>
      <c r="B3566" s="1">
        <v>44863</v>
      </c>
      <c r="C3566" s="1">
        <v>44863</v>
      </c>
      <c r="D3566" t="s">
        <v>141</v>
      </c>
      <c r="E3566" t="s">
        <v>181</v>
      </c>
      <c r="F3566">
        <v>61</v>
      </c>
      <c r="G3566" t="s">
        <v>14</v>
      </c>
      <c r="H3566" t="s">
        <v>33</v>
      </c>
      <c r="I3566" t="s">
        <v>59</v>
      </c>
      <c r="J3566" t="s">
        <v>6512</v>
      </c>
      <c r="K3566" t="s">
        <v>3242</v>
      </c>
      <c r="L3566">
        <v>1455</v>
      </c>
      <c r="M3566" t="str">
        <f>IF(Crime_analysis[[#This Row],[Victim''s Age]]&lt;13,"Child",IF(AND(Crime_analysis[[#This Row],[Victim''s Age]]&gt;13,Crime_analysis[[#This Row],[Victim''s Age]]&lt;18),"Teenager",IF(AND(Crime_analysis[[#This Row],[Victim''s Age]]&gt;=18,Crime_analysis[[#This Row],[Victim''s Age]]&lt;41),"Youth","Adult")))</f>
        <v>Adult</v>
      </c>
    </row>
    <row r="3567" spans="1:13" x14ac:dyDescent="0.35">
      <c r="A3567">
        <v>221315976</v>
      </c>
      <c r="B3567" s="1">
        <v>44787</v>
      </c>
      <c r="C3567" s="1">
        <v>44786</v>
      </c>
      <c r="D3567" t="s">
        <v>52</v>
      </c>
      <c r="E3567" t="s">
        <v>84</v>
      </c>
      <c r="F3567">
        <v>21</v>
      </c>
      <c r="G3567" t="s">
        <v>14</v>
      </c>
      <c r="H3567" t="s">
        <v>20</v>
      </c>
      <c r="I3567" t="s">
        <v>59</v>
      </c>
      <c r="J3567" t="s">
        <v>6512</v>
      </c>
      <c r="K3567" t="s">
        <v>3243</v>
      </c>
      <c r="L3567">
        <v>2200</v>
      </c>
      <c r="M3567" t="str">
        <f>IF(Crime_analysis[[#This Row],[Victim''s Age]]&lt;13,"Child",IF(AND(Crime_analysis[[#This Row],[Victim''s Age]]&gt;13,Crime_analysis[[#This Row],[Victim''s Age]]&lt;18),"Teenager",IF(AND(Crime_analysis[[#This Row],[Victim''s Age]]&gt;=18,Crime_analysis[[#This Row],[Victim''s Age]]&lt;41),"Youth","Adult")))</f>
        <v>Youth</v>
      </c>
    </row>
    <row r="3568" spans="1:13" x14ac:dyDescent="0.35">
      <c r="A3568">
        <v>220917540</v>
      </c>
      <c r="B3568" s="1">
        <v>44916</v>
      </c>
      <c r="C3568" s="1">
        <v>44916</v>
      </c>
      <c r="D3568" t="s">
        <v>65</v>
      </c>
      <c r="E3568" t="s">
        <v>181</v>
      </c>
      <c r="F3568">
        <v>58</v>
      </c>
      <c r="G3568" t="s">
        <v>14</v>
      </c>
      <c r="H3568" t="s">
        <v>126</v>
      </c>
      <c r="I3568" t="s">
        <v>270</v>
      </c>
      <c r="J3568" t="s">
        <v>6512</v>
      </c>
      <c r="K3568" t="s">
        <v>3244</v>
      </c>
      <c r="L3568">
        <v>1100</v>
      </c>
      <c r="M3568" t="str">
        <f>IF(Crime_analysis[[#This Row],[Victim''s Age]]&lt;13,"Child",IF(AND(Crime_analysis[[#This Row],[Victim''s Age]]&gt;13,Crime_analysis[[#This Row],[Victim''s Age]]&lt;18),"Teenager",IF(AND(Crime_analysis[[#This Row],[Victim''s Age]]&gt;=18,Crime_analysis[[#This Row],[Victim''s Age]]&lt;41),"Youth","Adult")))</f>
        <v>Adult</v>
      </c>
    </row>
    <row r="3569" spans="1:13" x14ac:dyDescent="0.35">
      <c r="A3569">
        <v>220717516</v>
      </c>
      <c r="B3569" s="1">
        <v>44902</v>
      </c>
      <c r="C3569" s="1">
        <v>44901</v>
      </c>
      <c r="D3569" t="s">
        <v>45</v>
      </c>
      <c r="E3569" t="s">
        <v>56</v>
      </c>
      <c r="F3569">
        <v>21</v>
      </c>
      <c r="G3569" t="s">
        <v>16</v>
      </c>
      <c r="H3569" t="s">
        <v>92</v>
      </c>
      <c r="I3569" t="s">
        <v>16</v>
      </c>
      <c r="J3569" t="s">
        <v>6512</v>
      </c>
      <c r="K3569" t="s">
        <v>3245</v>
      </c>
      <c r="L3569">
        <v>1910</v>
      </c>
      <c r="M3569" t="str">
        <f>IF(Crime_analysis[[#This Row],[Victim''s Age]]&lt;13,"Child",IF(AND(Crime_analysis[[#This Row],[Victim''s Age]]&gt;13,Crime_analysis[[#This Row],[Victim''s Age]]&lt;18),"Teenager",IF(AND(Crime_analysis[[#This Row],[Victim''s Age]]&gt;=18,Crime_analysis[[#This Row],[Victim''s Age]]&lt;41),"Youth","Adult")))</f>
        <v>Youth</v>
      </c>
    </row>
    <row r="3570" spans="1:13" x14ac:dyDescent="0.35">
      <c r="A3570">
        <v>220817294</v>
      </c>
      <c r="B3570" s="1">
        <v>44890</v>
      </c>
      <c r="C3570" s="1">
        <v>44890</v>
      </c>
      <c r="D3570" t="s">
        <v>141</v>
      </c>
      <c r="E3570" t="s">
        <v>181</v>
      </c>
      <c r="F3570">
        <v>30</v>
      </c>
      <c r="G3570" t="s">
        <v>19</v>
      </c>
      <c r="H3570" t="s">
        <v>33</v>
      </c>
      <c r="I3570" t="s">
        <v>59</v>
      </c>
      <c r="J3570" t="s">
        <v>78</v>
      </c>
      <c r="K3570" t="s">
        <v>3246</v>
      </c>
      <c r="L3570">
        <v>1245</v>
      </c>
      <c r="M3570" t="str">
        <f>IF(Crime_analysis[[#This Row],[Victim''s Age]]&lt;13,"Child",IF(AND(Crime_analysis[[#This Row],[Victim''s Age]]&gt;13,Crime_analysis[[#This Row],[Victim''s Age]]&lt;18),"Teenager",IF(AND(Crime_analysis[[#This Row],[Victim''s Age]]&gt;=18,Crime_analysis[[#This Row],[Victim''s Age]]&lt;41),"Youth","Adult")))</f>
        <v>Youth</v>
      </c>
    </row>
    <row r="3571" spans="1:13" x14ac:dyDescent="0.35">
      <c r="A3571">
        <v>221913974</v>
      </c>
      <c r="B3571" s="1">
        <v>44806</v>
      </c>
      <c r="C3571" s="1">
        <v>44753</v>
      </c>
      <c r="D3571" t="s">
        <v>32</v>
      </c>
      <c r="E3571" t="s">
        <v>74</v>
      </c>
      <c r="F3571">
        <v>46</v>
      </c>
      <c r="G3571" t="s">
        <v>14</v>
      </c>
      <c r="H3571" t="s">
        <v>30</v>
      </c>
      <c r="I3571" t="s">
        <v>16</v>
      </c>
      <c r="J3571" t="s">
        <v>6512</v>
      </c>
      <c r="K3571" t="s">
        <v>3247</v>
      </c>
      <c r="L3571">
        <v>1600</v>
      </c>
      <c r="M3571" t="str">
        <f>IF(Crime_analysis[[#This Row],[Victim''s Age]]&lt;13,"Child",IF(AND(Crime_analysis[[#This Row],[Victim''s Age]]&gt;13,Crime_analysis[[#This Row],[Victim''s Age]]&lt;18),"Teenager",IF(AND(Crime_analysis[[#This Row],[Victim''s Age]]&gt;=18,Crime_analysis[[#This Row],[Victim''s Age]]&lt;41),"Youth","Adult")))</f>
        <v>Adult</v>
      </c>
    </row>
    <row r="3572" spans="1:13" x14ac:dyDescent="0.35">
      <c r="A3572">
        <v>231209377</v>
      </c>
      <c r="B3572" s="1">
        <v>45015</v>
      </c>
      <c r="C3572" s="1">
        <v>44813</v>
      </c>
      <c r="D3572" t="s">
        <v>24</v>
      </c>
      <c r="E3572" t="s">
        <v>13</v>
      </c>
      <c r="F3572">
        <v>30</v>
      </c>
      <c r="G3572" t="s">
        <v>14</v>
      </c>
      <c r="H3572" t="s">
        <v>15</v>
      </c>
      <c r="I3572" t="s">
        <v>16</v>
      </c>
      <c r="J3572" t="s">
        <v>6512</v>
      </c>
      <c r="K3572" t="s">
        <v>3248</v>
      </c>
      <c r="L3572">
        <v>1205</v>
      </c>
      <c r="M3572" t="str">
        <f>IF(Crime_analysis[[#This Row],[Victim''s Age]]&lt;13,"Child",IF(AND(Crime_analysis[[#This Row],[Victim''s Age]]&gt;13,Crime_analysis[[#This Row],[Victim''s Age]]&lt;18),"Teenager",IF(AND(Crime_analysis[[#This Row],[Victim''s Age]]&gt;=18,Crime_analysis[[#This Row],[Victim''s Age]]&lt;41),"Youth","Adult")))</f>
        <v>Youth</v>
      </c>
    </row>
    <row r="3573" spans="1:13" x14ac:dyDescent="0.35">
      <c r="A3573">
        <v>221010230</v>
      </c>
      <c r="B3573" s="1">
        <v>44721</v>
      </c>
      <c r="C3573" s="1">
        <v>44720</v>
      </c>
      <c r="D3573" t="s">
        <v>77</v>
      </c>
      <c r="E3573" t="s">
        <v>56</v>
      </c>
      <c r="F3573">
        <v>24</v>
      </c>
      <c r="G3573" t="s">
        <v>14</v>
      </c>
      <c r="H3573" t="s">
        <v>20</v>
      </c>
      <c r="I3573" t="s">
        <v>16</v>
      </c>
      <c r="J3573" t="s">
        <v>6512</v>
      </c>
      <c r="K3573" t="s">
        <v>3249</v>
      </c>
      <c r="L3573">
        <v>2200</v>
      </c>
      <c r="M3573" t="str">
        <f>IF(Crime_analysis[[#This Row],[Victim''s Age]]&lt;13,"Child",IF(AND(Crime_analysis[[#This Row],[Victim''s Age]]&gt;13,Crime_analysis[[#This Row],[Victim''s Age]]&lt;18),"Teenager",IF(AND(Crime_analysis[[#This Row],[Victim''s Age]]&gt;=18,Crime_analysis[[#This Row],[Victim''s Age]]&lt;41),"Youth","Adult")))</f>
        <v>Youth</v>
      </c>
    </row>
    <row r="3574" spans="1:13" x14ac:dyDescent="0.35">
      <c r="A3574">
        <v>222114944</v>
      </c>
      <c r="B3574" s="1">
        <v>44837</v>
      </c>
      <c r="C3574" s="1">
        <v>44837</v>
      </c>
      <c r="D3574" t="s">
        <v>103</v>
      </c>
      <c r="E3574" t="s">
        <v>13</v>
      </c>
      <c r="F3574">
        <v>32</v>
      </c>
      <c r="G3574" t="s">
        <v>14</v>
      </c>
      <c r="H3574" t="s">
        <v>15</v>
      </c>
      <c r="I3574" t="s">
        <v>16</v>
      </c>
      <c r="J3574" t="s">
        <v>6512</v>
      </c>
      <c r="K3574" t="s">
        <v>104</v>
      </c>
      <c r="L3574">
        <v>1</v>
      </c>
      <c r="M3574" t="str">
        <f>IF(Crime_analysis[[#This Row],[Victim''s Age]]&lt;13,"Child",IF(AND(Crime_analysis[[#This Row],[Victim''s Age]]&gt;13,Crime_analysis[[#This Row],[Victim''s Age]]&lt;18),"Teenager",IF(AND(Crime_analysis[[#This Row],[Victim''s Age]]&gt;=18,Crime_analysis[[#This Row],[Victim''s Age]]&lt;41),"Youth","Adult")))</f>
        <v>Youth</v>
      </c>
    </row>
    <row r="3575" spans="1:13" x14ac:dyDescent="0.35">
      <c r="A3575">
        <v>220616773</v>
      </c>
      <c r="B3575" s="1">
        <v>44832</v>
      </c>
      <c r="C3575" s="1">
        <v>44831</v>
      </c>
      <c r="D3575" t="s">
        <v>22</v>
      </c>
      <c r="E3575" t="s">
        <v>46</v>
      </c>
      <c r="F3575">
        <v>76</v>
      </c>
      <c r="G3575" t="s">
        <v>19</v>
      </c>
      <c r="H3575" t="s">
        <v>20</v>
      </c>
      <c r="I3575" t="s">
        <v>16</v>
      </c>
      <c r="J3575" t="s">
        <v>6512</v>
      </c>
      <c r="K3575" t="s">
        <v>3250</v>
      </c>
      <c r="L3575">
        <v>1908</v>
      </c>
      <c r="M3575" t="str">
        <f>IF(Crime_analysis[[#This Row],[Victim''s Age]]&lt;13,"Child",IF(AND(Crime_analysis[[#This Row],[Victim''s Age]]&gt;13,Crime_analysis[[#This Row],[Victim''s Age]]&lt;18),"Teenager",IF(AND(Crime_analysis[[#This Row],[Victim''s Age]]&gt;=18,Crime_analysis[[#This Row],[Victim''s Age]]&lt;41),"Youth","Adult")))</f>
        <v>Adult</v>
      </c>
    </row>
    <row r="3576" spans="1:13" x14ac:dyDescent="0.35">
      <c r="A3576">
        <v>222014058</v>
      </c>
      <c r="B3576" s="1">
        <v>44794</v>
      </c>
      <c r="C3576" s="1">
        <v>44794</v>
      </c>
      <c r="D3576" t="s">
        <v>18</v>
      </c>
      <c r="E3576" t="s">
        <v>56</v>
      </c>
      <c r="F3576">
        <v>21</v>
      </c>
      <c r="G3576" t="s">
        <v>14</v>
      </c>
      <c r="H3576" t="s">
        <v>20</v>
      </c>
      <c r="I3576" t="s">
        <v>16</v>
      </c>
      <c r="J3576" t="s">
        <v>113</v>
      </c>
      <c r="K3576" t="s">
        <v>571</v>
      </c>
      <c r="L3576">
        <v>1025</v>
      </c>
      <c r="M3576" t="str">
        <f>IF(Crime_analysis[[#This Row],[Victim''s Age]]&lt;13,"Child",IF(AND(Crime_analysis[[#This Row],[Victim''s Age]]&gt;13,Crime_analysis[[#This Row],[Victim''s Age]]&lt;18),"Teenager",IF(AND(Crime_analysis[[#This Row],[Victim''s Age]]&gt;=18,Crime_analysis[[#This Row],[Victim''s Age]]&lt;41),"Youth","Adult")))</f>
        <v>Youth</v>
      </c>
    </row>
    <row r="3577" spans="1:13" x14ac:dyDescent="0.35">
      <c r="A3577">
        <v>220914964</v>
      </c>
      <c r="B3577" s="1">
        <v>44847</v>
      </c>
      <c r="C3577" s="1">
        <v>44847</v>
      </c>
      <c r="D3577" t="s">
        <v>65</v>
      </c>
      <c r="E3577" t="s">
        <v>156</v>
      </c>
      <c r="F3577">
        <v>23</v>
      </c>
      <c r="G3577" t="s">
        <v>19</v>
      </c>
      <c r="H3577" t="s">
        <v>20</v>
      </c>
      <c r="I3577" t="s">
        <v>16</v>
      </c>
      <c r="J3577" t="s">
        <v>6512</v>
      </c>
      <c r="K3577" t="s">
        <v>520</v>
      </c>
      <c r="L3577">
        <v>1400</v>
      </c>
      <c r="M3577" t="str">
        <f>IF(Crime_analysis[[#This Row],[Victim''s Age]]&lt;13,"Child",IF(AND(Crime_analysis[[#This Row],[Victim''s Age]]&gt;13,Crime_analysis[[#This Row],[Victim''s Age]]&lt;18),"Teenager",IF(AND(Crime_analysis[[#This Row],[Victim''s Age]]&gt;=18,Crime_analysis[[#This Row],[Victim''s Age]]&lt;41),"Youth","Adult")))</f>
        <v>Youth</v>
      </c>
    </row>
    <row r="3578" spans="1:13" x14ac:dyDescent="0.35">
      <c r="A3578">
        <v>231507724</v>
      </c>
      <c r="B3578" s="1">
        <v>45016</v>
      </c>
      <c r="C3578" s="1">
        <v>44615</v>
      </c>
      <c r="D3578" t="s">
        <v>29</v>
      </c>
      <c r="E3578" t="s">
        <v>13</v>
      </c>
      <c r="F3578">
        <v>48</v>
      </c>
      <c r="G3578" t="s">
        <v>14</v>
      </c>
      <c r="H3578" t="s">
        <v>15</v>
      </c>
      <c r="I3578" t="s">
        <v>16</v>
      </c>
      <c r="J3578" t="s">
        <v>6512</v>
      </c>
      <c r="K3578" t="s">
        <v>3251</v>
      </c>
      <c r="L3578">
        <v>1408</v>
      </c>
      <c r="M3578" t="str">
        <f>IF(Crime_analysis[[#This Row],[Victim''s Age]]&lt;13,"Child",IF(AND(Crime_analysis[[#This Row],[Victim''s Age]]&gt;13,Crime_analysis[[#This Row],[Victim''s Age]]&lt;18),"Teenager",IF(AND(Crime_analysis[[#This Row],[Victim''s Age]]&gt;=18,Crime_analysis[[#This Row],[Victim''s Age]]&lt;41),"Youth","Adult")))</f>
        <v>Adult</v>
      </c>
    </row>
    <row r="3579" spans="1:13" x14ac:dyDescent="0.35">
      <c r="A3579">
        <v>220915057</v>
      </c>
      <c r="B3579" s="1">
        <v>44849</v>
      </c>
      <c r="C3579" s="1">
        <v>44847</v>
      </c>
      <c r="D3579" t="s">
        <v>65</v>
      </c>
      <c r="E3579" t="s">
        <v>662</v>
      </c>
      <c r="F3579">
        <v>27</v>
      </c>
      <c r="G3579" t="s">
        <v>14</v>
      </c>
      <c r="H3579" t="s">
        <v>30</v>
      </c>
      <c r="I3579" t="s">
        <v>16</v>
      </c>
      <c r="J3579" t="s">
        <v>6512</v>
      </c>
      <c r="K3579" t="s">
        <v>663</v>
      </c>
      <c r="L3579">
        <v>1941</v>
      </c>
      <c r="M3579" t="str">
        <f>IF(Crime_analysis[[#This Row],[Victim''s Age]]&lt;13,"Child",IF(AND(Crime_analysis[[#This Row],[Victim''s Age]]&gt;13,Crime_analysis[[#This Row],[Victim''s Age]]&lt;18),"Teenager",IF(AND(Crime_analysis[[#This Row],[Victim''s Age]]&gt;=18,Crime_analysis[[#This Row],[Victim''s Age]]&lt;41),"Youth","Adult")))</f>
        <v>Youth</v>
      </c>
    </row>
    <row r="3580" spans="1:13" x14ac:dyDescent="0.35">
      <c r="A3580">
        <v>222100823</v>
      </c>
      <c r="B3580" s="1">
        <v>44782</v>
      </c>
      <c r="C3580" s="1">
        <v>44714</v>
      </c>
      <c r="D3580" t="s">
        <v>103</v>
      </c>
      <c r="E3580" t="s">
        <v>35</v>
      </c>
      <c r="F3580">
        <v>40</v>
      </c>
      <c r="G3580" t="s">
        <v>19</v>
      </c>
      <c r="H3580" t="s">
        <v>33</v>
      </c>
      <c r="I3580" t="s">
        <v>16</v>
      </c>
      <c r="J3580" t="s">
        <v>6512</v>
      </c>
      <c r="K3580" t="s">
        <v>1945</v>
      </c>
      <c r="L3580">
        <v>700</v>
      </c>
      <c r="M3580" t="str">
        <f>IF(Crime_analysis[[#This Row],[Victim''s Age]]&lt;13,"Child",IF(AND(Crime_analysis[[#This Row],[Victim''s Age]]&gt;13,Crime_analysis[[#This Row],[Victim''s Age]]&lt;18),"Teenager",IF(AND(Crime_analysis[[#This Row],[Victim''s Age]]&gt;=18,Crime_analysis[[#This Row],[Victim''s Age]]&lt;41),"Youth","Adult")))</f>
        <v>Youth</v>
      </c>
    </row>
    <row r="3581" spans="1:13" x14ac:dyDescent="0.35">
      <c r="A3581">
        <v>221010623</v>
      </c>
      <c r="B3581" s="1">
        <v>44732</v>
      </c>
      <c r="C3581" s="1">
        <v>44732</v>
      </c>
      <c r="D3581" t="s">
        <v>77</v>
      </c>
      <c r="E3581" t="s">
        <v>320</v>
      </c>
      <c r="F3581">
        <v>39</v>
      </c>
      <c r="G3581" t="s">
        <v>19</v>
      </c>
      <c r="H3581" t="s">
        <v>20</v>
      </c>
      <c r="I3581" t="s">
        <v>38</v>
      </c>
      <c r="J3581" t="s">
        <v>6512</v>
      </c>
      <c r="K3581" t="s">
        <v>3252</v>
      </c>
      <c r="L3581">
        <v>1030</v>
      </c>
      <c r="M3581" t="str">
        <f>IF(Crime_analysis[[#This Row],[Victim''s Age]]&lt;13,"Child",IF(AND(Crime_analysis[[#This Row],[Victim''s Age]]&gt;13,Crime_analysis[[#This Row],[Victim''s Age]]&lt;18),"Teenager",IF(AND(Crime_analysis[[#This Row],[Victim''s Age]]&gt;=18,Crime_analysis[[#This Row],[Victim''s Age]]&lt;41),"Youth","Adult")))</f>
        <v>Youth</v>
      </c>
    </row>
    <row r="3582" spans="1:13" x14ac:dyDescent="0.35">
      <c r="A3582">
        <v>221015092</v>
      </c>
      <c r="B3582" s="1">
        <v>44844</v>
      </c>
      <c r="C3582" s="1">
        <v>44844</v>
      </c>
      <c r="D3582" t="s">
        <v>77</v>
      </c>
      <c r="E3582" t="s">
        <v>171</v>
      </c>
      <c r="F3582">
        <v>45</v>
      </c>
      <c r="G3582" t="s">
        <v>14</v>
      </c>
      <c r="H3582" t="s">
        <v>30</v>
      </c>
      <c r="I3582" t="s">
        <v>16</v>
      </c>
      <c r="J3582" t="s">
        <v>78</v>
      </c>
      <c r="K3582" t="s">
        <v>3253</v>
      </c>
      <c r="L3582">
        <v>1350</v>
      </c>
      <c r="M3582" t="str">
        <f>IF(Crime_analysis[[#This Row],[Victim''s Age]]&lt;13,"Child",IF(AND(Crime_analysis[[#This Row],[Victim''s Age]]&gt;13,Crime_analysis[[#This Row],[Victim''s Age]]&lt;18),"Teenager",IF(AND(Crime_analysis[[#This Row],[Victim''s Age]]&gt;=18,Crime_analysis[[#This Row],[Victim''s Age]]&lt;41),"Youth","Adult")))</f>
        <v>Adult</v>
      </c>
    </row>
    <row r="3583" spans="1:13" x14ac:dyDescent="0.35">
      <c r="A3583">
        <v>222014893</v>
      </c>
      <c r="B3583" s="1">
        <v>44815</v>
      </c>
      <c r="C3583" s="1">
        <v>44815</v>
      </c>
      <c r="D3583" t="s">
        <v>18</v>
      </c>
      <c r="E3583" t="s">
        <v>84</v>
      </c>
      <c r="F3583">
        <v>31</v>
      </c>
      <c r="G3583" t="s">
        <v>19</v>
      </c>
      <c r="H3583" t="s">
        <v>20</v>
      </c>
      <c r="I3583" t="s">
        <v>59</v>
      </c>
      <c r="J3583" t="s">
        <v>113</v>
      </c>
      <c r="K3583" t="s">
        <v>3254</v>
      </c>
      <c r="L3583">
        <v>1100</v>
      </c>
      <c r="M3583" t="str">
        <f>IF(Crime_analysis[[#This Row],[Victim''s Age]]&lt;13,"Child",IF(AND(Crime_analysis[[#This Row],[Victim''s Age]]&gt;13,Crime_analysis[[#This Row],[Victim''s Age]]&lt;18),"Teenager",IF(AND(Crime_analysis[[#This Row],[Victim''s Age]]&gt;=18,Crime_analysis[[#This Row],[Victim''s Age]]&lt;41),"Youth","Adult")))</f>
        <v>Youth</v>
      </c>
    </row>
    <row r="3584" spans="1:13" x14ac:dyDescent="0.35">
      <c r="A3584">
        <v>221912493</v>
      </c>
      <c r="B3584" s="1">
        <v>44769</v>
      </c>
      <c r="C3584" s="1">
        <v>44768</v>
      </c>
      <c r="D3584" t="s">
        <v>32</v>
      </c>
      <c r="E3584" t="s">
        <v>110</v>
      </c>
      <c r="F3584">
        <v>41</v>
      </c>
      <c r="G3584" t="s">
        <v>14</v>
      </c>
      <c r="H3584" t="s">
        <v>20</v>
      </c>
      <c r="I3584" t="s">
        <v>16</v>
      </c>
      <c r="J3584" t="s">
        <v>6512</v>
      </c>
      <c r="K3584" t="s">
        <v>3255</v>
      </c>
      <c r="L3584">
        <v>1735</v>
      </c>
      <c r="M3584" t="str">
        <f>IF(Crime_analysis[[#This Row],[Victim''s Age]]&lt;13,"Child",IF(AND(Crime_analysis[[#This Row],[Victim''s Age]]&gt;13,Crime_analysis[[#This Row],[Victim''s Age]]&lt;18),"Teenager",IF(AND(Crime_analysis[[#This Row],[Victim''s Age]]&gt;=18,Crime_analysis[[#This Row],[Victim''s Age]]&lt;41),"Youth","Adult")))</f>
        <v>Adult</v>
      </c>
    </row>
    <row r="3585" spans="1:13" x14ac:dyDescent="0.35">
      <c r="A3585">
        <v>222017253</v>
      </c>
      <c r="B3585" s="1">
        <v>44826</v>
      </c>
      <c r="C3585" s="1">
        <v>44826</v>
      </c>
      <c r="D3585" t="s">
        <v>18</v>
      </c>
      <c r="E3585" t="s">
        <v>122</v>
      </c>
      <c r="F3585">
        <v>11</v>
      </c>
      <c r="G3585" t="s">
        <v>19</v>
      </c>
      <c r="H3585" t="s">
        <v>20</v>
      </c>
      <c r="I3585" t="s">
        <v>16</v>
      </c>
      <c r="J3585" t="s">
        <v>78</v>
      </c>
      <c r="K3585" t="s">
        <v>3256</v>
      </c>
      <c r="L3585">
        <v>1713</v>
      </c>
      <c r="M3585" t="str">
        <f>IF(Crime_analysis[[#This Row],[Victim''s Age]]&lt;13,"Child",IF(AND(Crime_analysis[[#This Row],[Victim''s Age]]&gt;13,Crime_analysis[[#This Row],[Victim''s Age]]&lt;18),"Teenager",IF(AND(Crime_analysis[[#This Row],[Victim''s Age]]&gt;=18,Crime_analysis[[#This Row],[Victim''s Age]]&lt;41),"Youth","Adult")))</f>
        <v>Child</v>
      </c>
    </row>
    <row r="3586" spans="1:13" x14ac:dyDescent="0.35">
      <c r="A3586">
        <v>220415242</v>
      </c>
      <c r="B3586" s="1">
        <v>44873</v>
      </c>
      <c r="C3586" s="1">
        <v>44872</v>
      </c>
      <c r="D3586" t="s">
        <v>68</v>
      </c>
      <c r="E3586" t="s">
        <v>171</v>
      </c>
      <c r="F3586">
        <v>28</v>
      </c>
      <c r="G3586" t="s">
        <v>14</v>
      </c>
      <c r="H3586" t="s">
        <v>20</v>
      </c>
      <c r="I3586" t="s">
        <v>16</v>
      </c>
      <c r="J3586" t="s">
        <v>78</v>
      </c>
      <c r="K3586" t="s">
        <v>3257</v>
      </c>
      <c r="L3586">
        <v>1554</v>
      </c>
      <c r="M3586" t="str">
        <f>IF(Crime_analysis[[#This Row],[Victim''s Age]]&lt;13,"Child",IF(AND(Crime_analysis[[#This Row],[Victim''s Age]]&gt;13,Crime_analysis[[#This Row],[Victim''s Age]]&lt;18),"Teenager",IF(AND(Crime_analysis[[#This Row],[Victim''s Age]]&gt;=18,Crime_analysis[[#This Row],[Victim''s Age]]&lt;41),"Youth","Adult")))</f>
        <v>Youth</v>
      </c>
    </row>
    <row r="3587" spans="1:13" x14ac:dyDescent="0.35">
      <c r="A3587">
        <v>220218762</v>
      </c>
      <c r="B3587" s="1">
        <v>44852</v>
      </c>
      <c r="C3587" s="1">
        <v>44852</v>
      </c>
      <c r="D3587" t="s">
        <v>26</v>
      </c>
      <c r="E3587" t="s">
        <v>687</v>
      </c>
      <c r="F3587">
        <v>24</v>
      </c>
      <c r="G3587" t="s">
        <v>14</v>
      </c>
      <c r="H3587" t="s">
        <v>20</v>
      </c>
      <c r="I3587" t="s">
        <v>966</v>
      </c>
      <c r="J3587" t="s">
        <v>78</v>
      </c>
      <c r="K3587" t="s">
        <v>3258</v>
      </c>
      <c r="L3587">
        <v>1200</v>
      </c>
      <c r="M3587" t="str">
        <f>IF(Crime_analysis[[#This Row],[Victim''s Age]]&lt;13,"Child",IF(AND(Crime_analysis[[#This Row],[Victim''s Age]]&gt;13,Crime_analysis[[#This Row],[Victim''s Age]]&lt;18),"Teenager",IF(AND(Crime_analysis[[#This Row],[Victim''s Age]]&gt;=18,Crime_analysis[[#This Row],[Victim''s Age]]&lt;41),"Youth","Adult")))</f>
        <v>Youth</v>
      </c>
    </row>
    <row r="3588" spans="1:13" x14ac:dyDescent="0.35">
      <c r="A3588">
        <v>221114360</v>
      </c>
      <c r="B3588" s="1">
        <v>44830</v>
      </c>
      <c r="C3588" s="1">
        <v>44830</v>
      </c>
      <c r="D3588" t="s">
        <v>61</v>
      </c>
      <c r="E3588" t="s">
        <v>35</v>
      </c>
      <c r="F3588">
        <v>51</v>
      </c>
      <c r="G3588" t="s">
        <v>14</v>
      </c>
      <c r="H3588" t="s">
        <v>20</v>
      </c>
      <c r="I3588" t="s">
        <v>16</v>
      </c>
      <c r="J3588" t="s">
        <v>113</v>
      </c>
      <c r="K3588" t="s">
        <v>3259</v>
      </c>
      <c r="L3588">
        <v>1520</v>
      </c>
      <c r="M3588" t="str">
        <f>IF(Crime_analysis[[#This Row],[Victim''s Age]]&lt;13,"Child",IF(AND(Crime_analysis[[#This Row],[Victim''s Age]]&gt;13,Crime_analysis[[#This Row],[Victim''s Age]]&lt;18),"Teenager",IF(AND(Crime_analysis[[#This Row],[Victim''s Age]]&gt;=18,Crime_analysis[[#This Row],[Victim''s Age]]&lt;41),"Youth","Adult")))</f>
        <v>Adult</v>
      </c>
    </row>
    <row r="3589" spans="1:13" x14ac:dyDescent="0.35">
      <c r="A3589">
        <v>221915352</v>
      </c>
      <c r="B3589" s="1">
        <v>44839</v>
      </c>
      <c r="C3589" s="1">
        <v>44778</v>
      </c>
      <c r="D3589" t="s">
        <v>32</v>
      </c>
      <c r="E3589" t="s">
        <v>13</v>
      </c>
      <c r="F3589">
        <v>35</v>
      </c>
      <c r="G3589" t="s">
        <v>19</v>
      </c>
      <c r="H3589" t="s">
        <v>20</v>
      </c>
      <c r="I3589" t="s">
        <v>16</v>
      </c>
      <c r="J3589" t="s">
        <v>6512</v>
      </c>
      <c r="K3589" t="s">
        <v>3260</v>
      </c>
      <c r="L3589">
        <v>2030</v>
      </c>
      <c r="M3589" t="str">
        <f>IF(Crime_analysis[[#This Row],[Victim''s Age]]&lt;13,"Child",IF(AND(Crime_analysis[[#This Row],[Victim''s Age]]&gt;13,Crime_analysis[[#This Row],[Victim''s Age]]&lt;18),"Teenager",IF(AND(Crime_analysis[[#This Row],[Victim''s Age]]&gt;=18,Crime_analysis[[#This Row],[Victim''s Age]]&lt;41),"Youth","Adult")))</f>
        <v>Youth</v>
      </c>
    </row>
    <row r="3590" spans="1:13" x14ac:dyDescent="0.35">
      <c r="A3590">
        <v>220713381</v>
      </c>
      <c r="B3590" s="1">
        <v>44800</v>
      </c>
      <c r="C3590" s="1">
        <v>44800</v>
      </c>
      <c r="D3590" t="s">
        <v>45</v>
      </c>
      <c r="E3590" t="s">
        <v>46</v>
      </c>
      <c r="F3590">
        <v>18</v>
      </c>
      <c r="G3590" t="s">
        <v>14</v>
      </c>
      <c r="H3590" t="s">
        <v>30</v>
      </c>
      <c r="I3590" t="s">
        <v>16</v>
      </c>
      <c r="J3590" t="s">
        <v>6512</v>
      </c>
      <c r="K3590" t="s">
        <v>973</v>
      </c>
      <c r="L3590">
        <v>130</v>
      </c>
      <c r="M3590" t="str">
        <f>IF(Crime_analysis[[#This Row],[Victim''s Age]]&lt;13,"Child",IF(AND(Crime_analysis[[#This Row],[Victim''s Age]]&gt;13,Crime_analysis[[#This Row],[Victim''s Age]]&lt;18),"Teenager",IF(AND(Crime_analysis[[#This Row],[Victim''s Age]]&gt;=18,Crime_analysis[[#This Row],[Victim''s Age]]&lt;41),"Youth","Adult")))</f>
        <v>Youth</v>
      </c>
    </row>
    <row r="3591" spans="1:13" x14ac:dyDescent="0.35">
      <c r="A3591">
        <v>221817881</v>
      </c>
      <c r="B3591" s="1">
        <v>44807</v>
      </c>
      <c r="C3591" s="1">
        <v>44807</v>
      </c>
      <c r="D3591" t="s">
        <v>115</v>
      </c>
      <c r="E3591" t="s">
        <v>160</v>
      </c>
      <c r="F3591">
        <v>27</v>
      </c>
      <c r="G3591" t="s">
        <v>14</v>
      </c>
      <c r="H3591" t="s">
        <v>15</v>
      </c>
      <c r="I3591" t="s">
        <v>59</v>
      </c>
      <c r="J3591" t="s">
        <v>6512</v>
      </c>
      <c r="K3591" t="s">
        <v>3261</v>
      </c>
      <c r="L3591">
        <v>1530</v>
      </c>
      <c r="M3591" t="str">
        <f>IF(Crime_analysis[[#This Row],[Victim''s Age]]&lt;13,"Child",IF(AND(Crime_analysis[[#This Row],[Victim''s Age]]&gt;13,Crime_analysis[[#This Row],[Victim''s Age]]&lt;18),"Teenager",IF(AND(Crime_analysis[[#This Row],[Victim''s Age]]&gt;=18,Crime_analysis[[#This Row],[Victim''s Age]]&lt;41),"Youth","Adult")))</f>
        <v>Youth</v>
      </c>
    </row>
    <row r="3592" spans="1:13" x14ac:dyDescent="0.35">
      <c r="A3592">
        <v>221213619</v>
      </c>
      <c r="B3592" s="1">
        <v>44723</v>
      </c>
      <c r="C3592" s="1">
        <v>44723</v>
      </c>
      <c r="D3592" t="s">
        <v>24</v>
      </c>
      <c r="E3592" t="s">
        <v>2797</v>
      </c>
      <c r="F3592">
        <v>36</v>
      </c>
      <c r="G3592" t="s">
        <v>14</v>
      </c>
      <c r="H3592" t="s">
        <v>20</v>
      </c>
      <c r="I3592" t="s">
        <v>1869</v>
      </c>
      <c r="J3592" t="s">
        <v>6512</v>
      </c>
      <c r="K3592" t="s">
        <v>1881</v>
      </c>
      <c r="L3592">
        <v>2345</v>
      </c>
      <c r="M3592" t="str">
        <f>IF(Crime_analysis[[#This Row],[Victim''s Age]]&lt;13,"Child",IF(AND(Crime_analysis[[#This Row],[Victim''s Age]]&gt;13,Crime_analysis[[#This Row],[Victim''s Age]]&lt;18),"Teenager",IF(AND(Crime_analysis[[#This Row],[Victim''s Age]]&gt;=18,Crime_analysis[[#This Row],[Victim''s Age]]&lt;41),"Youth","Adult")))</f>
        <v>Youth</v>
      </c>
    </row>
    <row r="3593" spans="1:13" x14ac:dyDescent="0.35">
      <c r="A3593">
        <v>220515759</v>
      </c>
      <c r="B3593" s="1">
        <v>44872</v>
      </c>
      <c r="C3593" s="1">
        <v>44872</v>
      </c>
      <c r="D3593" t="s">
        <v>146</v>
      </c>
      <c r="E3593" t="s">
        <v>122</v>
      </c>
      <c r="F3593">
        <v>40</v>
      </c>
      <c r="G3593" t="s">
        <v>14</v>
      </c>
      <c r="H3593" t="s">
        <v>20</v>
      </c>
      <c r="I3593" t="s">
        <v>16</v>
      </c>
      <c r="J3593" t="s">
        <v>113</v>
      </c>
      <c r="K3593" t="s">
        <v>3262</v>
      </c>
      <c r="L3593">
        <v>1600</v>
      </c>
      <c r="M3593" t="str">
        <f>IF(Crime_analysis[[#This Row],[Victim''s Age]]&lt;13,"Child",IF(AND(Crime_analysis[[#This Row],[Victim''s Age]]&gt;13,Crime_analysis[[#This Row],[Victim''s Age]]&lt;18),"Teenager",IF(AND(Crime_analysis[[#This Row],[Victim''s Age]]&gt;=18,Crime_analysis[[#This Row],[Victim''s Age]]&lt;41),"Youth","Adult")))</f>
        <v>Youth</v>
      </c>
    </row>
    <row r="3594" spans="1:13" x14ac:dyDescent="0.35">
      <c r="A3594">
        <v>221611706</v>
      </c>
      <c r="B3594" s="1">
        <v>44796</v>
      </c>
      <c r="C3594" s="1">
        <v>44796</v>
      </c>
      <c r="D3594" t="s">
        <v>86</v>
      </c>
      <c r="E3594" t="s">
        <v>517</v>
      </c>
      <c r="F3594">
        <v>35</v>
      </c>
      <c r="G3594" t="s">
        <v>14</v>
      </c>
      <c r="H3594" t="s">
        <v>20</v>
      </c>
      <c r="I3594" t="s">
        <v>2005</v>
      </c>
      <c r="J3594" t="s">
        <v>6512</v>
      </c>
      <c r="K3594" t="s">
        <v>3263</v>
      </c>
      <c r="L3594">
        <v>1010</v>
      </c>
      <c r="M3594" t="str">
        <f>IF(Crime_analysis[[#This Row],[Victim''s Age]]&lt;13,"Child",IF(AND(Crime_analysis[[#This Row],[Victim''s Age]]&gt;13,Crime_analysis[[#This Row],[Victim''s Age]]&lt;18),"Teenager",IF(AND(Crime_analysis[[#This Row],[Victim''s Age]]&gt;=18,Crime_analysis[[#This Row],[Victim''s Age]]&lt;41),"Youth","Adult")))</f>
        <v>Youth</v>
      </c>
    </row>
    <row r="3595" spans="1:13" x14ac:dyDescent="0.35">
      <c r="A3595">
        <v>221318340</v>
      </c>
      <c r="B3595" s="1">
        <v>44830</v>
      </c>
      <c r="C3595" s="1">
        <v>44828</v>
      </c>
      <c r="D3595" t="s">
        <v>52</v>
      </c>
      <c r="E3595" t="s">
        <v>2011</v>
      </c>
      <c r="F3595">
        <v>46</v>
      </c>
      <c r="G3595" t="s">
        <v>14</v>
      </c>
      <c r="H3595" t="s">
        <v>20</v>
      </c>
      <c r="I3595" t="s">
        <v>2302</v>
      </c>
      <c r="J3595" t="s">
        <v>6512</v>
      </c>
      <c r="K3595" t="s">
        <v>1274</v>
      </c>
      <c r="L3595">
        <v>200</v>
      </c>
      <c r="M3595" t="str">
        <f>IF(Crime_analysis[[#This Row],[Victim''s Age]]&lt;13,"Child",IF(AND(Crime_analysis[[#This Row],[Victim''s Age]]&gt;13,Crime_analysis[[#This Row],[Victim''s Age]]&lt;18),"Teenager",IF(AND(Crime_analysis[[#This Row],[Victim''s Age]]&gt;=18,Crime_analysis[[#This Row],[Victim''s Age]]&lt;41),"Youth","Adult")))</f>
        <v>Adult</v>
      </c>
    </row>
    <row r="3596" spans="1:13" x14ac:dyDescent="0.35">
      <c r="A3596">
        <v>221716929</v>
      </c>
      <c r="B3596" s="1">
        <v>44895</v>
      </c>
      <c r="C3596" s="1">
        <v>44893</v>
      </c>
      <c r="D3596" t="s">
        <v>40</v>
      </c>
      <c r="E3596" t="s">
        <v>50</v>
      </c>
      <c r="F3596">
        <v>40</v>
      </c>
      <c r="G3596" t="s">
        <v>19</v>
      </c>
      <c r="H3596" t="s">
        <v>20</v>
      </c>
      <c r="I3596" t="s">
        <v>16</v>
      </c>
      <c r="J3596" t="s">
        <v>6512</v>
      </c>
      <c r="K3596" t="s">
        <v>3264</v>
      </c>
      <c r="L3596">
        <v>2323</v>
      </c>
      <c r="M3596" t="str">
        <f>IF(Crime_analysis[[#This Row],[Victim''s Age]]&lt;13,"Child",IF(AND(Crime_analysis[[#This Row],[Victim''s Age]]&gt;13,Crime_analysis[[#This Row],[Victim''s Age]]&lt;18),"Teenager",IF(AND(Crime_analysis[[#This Row],[Victim''s Age]]&gt;=18,Crime_analysis[[#This Row],[Victim''s Age]]&lt;41),"Youth","Adult")))</f>
        <v>Youth</v>
      </c>
    </row>
    <row r="3597" spans="1:13" x14ac:dyDescent="0.35">
      <c r="A3597">
        <v>221600787</v>
      </c>
      <c r="B3597" s="1">
        <v>44812</v>
      </c>
      <c r="C3597" s="1">
        <v>44812</v>
      </c>
      <c r="D3597" t="s">
        <v>86</v>
      </c>
      <c r="E3597" t="s">
        <v>687</v>
      </c>
      <c r="F3597">
        <v>43</v>
      </c>
      <c r="G3597" t="s">
        <v>19</v>
      </c>
      <c r="H3597" t="s">
        <v>30</v>
      </c>
      <c r="I3597" t="s">
        <v>2432</v>
      </c>
      <c r="J3597" t="s">
        <v>6512</v>
      </c>
      <c r="K3597" t="s">
        <v>3265</v>
      </c>
      <c r="L3597">
        <v>2035</v>
      </c>
      <c r="M3597" t="str">
        <f>IF(Crime_analysis[[#This Row],[Victim''s Age]]&lt;13,"Child",IF(AND(Crime_analysis[[#This Row],[Victim''s Age]]&gt;13,Crime_analysis[[#This Row],[Victim''s Age]]&lt;18),"Teenager",IF(AND(Crime_analysis[[#This Row],[Victim''s Age]]&gt;=18,Crime_analysis[[#This Row],[Victim''s Age]]&lt;41),"Youth","Adult")))</f>
        <v>Adult</v>
      </c>
    </row>
    <row r="3598" spans="1:13" x14ac:dyDescent="0.35">
      <c r="A3598">
        <v>222013099</v>
      </c>
      <c r="B3598" s="1">
        <v>44770</v>
      </c>
      <c r="C3598" s="1">
        <v>44767</v>
      </c>
      <c r="D3598" t="s">
        <v>18</v>
      </c>
      <c r="E3598" t="s">
        <v>50</v>
      </c>
      <c r="F3598">
        <v>36</v>
      </c>
      <c r="G3598" t="s">
        <v>14</v>
      </c>
      <c r="H3598" t="s">
        <v>126</v>
      </c>
      <c r="I3598" t="s">
        <v>16</v>
      </c>
      <c r="J3598" t="s">
        <v>6512</v>
      </c>
      <c r="K3598" t="s">
        <v>3266</v>
      </c>
      <c r="L3598">
        <v>1000</v>
      </c>
      <c r="M3598" t="str">
        <f>IF(Crime_analysis[[#This Row],[Victim''s Age]]&lt;13,"Child",IF(AND(Crime_analysis[[#This Row],[Victim''s Age]]&gt;13,Crime_analysis[[#This Row],[Victim''s Age]]&lt;18),"Teenager",IF(AND(Crime_analysis[[#This Row],[Victim''s Age]]&gt;=18,Crime_analysis[[#This Row],[Victim''s Age]]&lt;41),"Youth","Adult")))</f>
        <v>Youth</v>
      </c>
    </row>
    <row r="3599" spans="1:13" x14ac:dyDescent="0.35">
      <c r="A3599">
        <v>221322060</v>
      </c>
      <c r="B3599" s="1">
        <v>44901</v>
      </c>
      <c r="C3599" s="1">
        <v>44901</v>
      </c>
      <c r="D3599" t="s">
        <v>52</v>
      </c>
      <c r="E3599" t="s">
        <v>46</v>
      </c>
      <c r="F3599">
        <v>25</v>
      </c>
      <c r="G3599" t="s">
        <v>14</v>
      </c>
      <c r="H3599" t="s">
        <v>20</v>
      </c>
      <c r="I3599" t="s">
        <v>16</v>
      </c>
      <c r="J3599" t="s">
        <v>6512</v>
      </c>
      <c r="K3599" t="s">
        <v>3267</v>
      </c>
      <c r="L3599">
        <v>1850</v>
      </c>
      <c r="M3599" t="str">
        <f>IF(Crime_analysis[[#This Row],[Victim''s Age]]&lt;13,"Child",IF(AND(Crime_analysis[[#This Row],[Victim''s Age]]&gt;13,Crime_analysis[[#This Row],[Victim''s Age]]&lt;18),"Teenager",IF(AND(Crime_analysis[[#This Row],[Victim''s Age]]&gt;=18,Crime_analysis[[#This Row],[Victim''s Age]]&lt;41),"Youth","Adult")))</f>
        <v>Youth</v>
      </c>
    </row>
    <row r="3600" spans="1:13" x14ac:dyDescent="0.35">
      <c r="A3600">
        <v>220322264</v>
      </c>
      <c r="B3600" s="1">
        <v>44919</v>
      </c>
      <c r="C3600" s="1">
        <v>44866</v>
      </c>
      <c r="D3600" t="s">
        <v>12</v>
      </c>
      <c r="E3600" t="s">
        <v>13</v>
      </c>
      <c r="F3600">
        <v>48</v>
      </c>
      <c r="G3600" t="s">
        <v>19</v>
      </c>
      <c r="H3600" t="s">
        <v>15</v>
      </c>
      <c r="I3600" t="s">
        <v>16</v>
      </c>
      <c r="J3600" t="s">
        <v>6512</v>
      </c>
      <c r="K3600" t="s">
        <v>299</v>
      </c>
      <c r="L3600">
        <v>627</v>
      </c>
      <c r="M3600" t="str">
        <f>IF(Crime_analysis[[#This Row],[Victim''s Age]]&lt;13,"Child",IF(AND(Crime_analysis[[#This Row],[Victim''s Age]]&gt;13,Crime_analysis[[#This Row],[Victim''s Age]]&lt;18),"Teenager",IF(AND(Crime_analysis[[#This Row],[Victim''s Age]]&gt;=18,Crime_analysis[[#This Row],[Victim''s Age]]&lt;41),"Youth","Adult")))</f>
        <v>Adult</v>
      </c>
    </row>
    <row r="3601" spans="1:13" x14ac:dyDescent="0.35">
      <c r="A3601">
        <v>220115394</v>
      </c>
      <c r="B3601" s="1">
        <v>44742</v>
      </c>
      <c r="C3601" s="1">
        <v>44742</v>
      </c>
      <c r="D3601" t="s">
        <v>42</v>
      </c>
      <c r="E3601" t="s">
        <v>150</v>
      </c>
      <c r="F3601">
        <v>40</v>
      </c>
      <c r="G3601" t="s">
        <v>19</v>
      </c>
      <c r="H3601" t="s">
        <v>30</v>
      </c>
      <c r="I3601" t="s">
        <v>16</v>
      </c>
      <c r="J3601" t="s">
        <v>6512</v>
      </c>
      <c r="K3601" t="s">
        <v>1936</v>
      </c>
      <c r="L3601">
        <v>2100</v>
      </c>
      <c r="M3601" t="str">
        <f>IF(Crime_analysis[[#This Row],[Victim''s Age]]&lt;13,"Child",IF(AND(Crime_analysis[[#This Row],[Victim''s Age]]&gt;13,Crime_analysis[[#This Row],[Victim''s Age]]&lt;18),"Teenager",IF(AND(Crime_analysis[[#This Row],[Victim''s Age]]&gt;=18,Crime_analysis[[#This Row],[Victim''s Age]]&lt;41),"Youth","Adult")))</f>
        <v>Youth</v>
      </c>
    </row>
    <row r="3602" spans="1:13" x14ac:dyDescent="0.35">
      <c r="A3602">
        <v>222111819</v>
      </c>
      <c r="B3602" s="1">
        <v>44759</v>
      </c>
      <c r="C3602" s="1">
        <v>44759</v>
      </c>
      <c r="D3602" t="s">
        <v>103</v>
      </c>
      <c r="E3602" t="s">
        <v>35</v>
      </c>
      <c r="F3602">
        <v>35</v>
      </c>
      <c r="G3602" t="s">
        <v>19</v>
      </c>
      <c r="H3602" t="s">
        <v>92</v>
      </c>
      <c r="I3602" t="s">
        <v>270</v>
      </c>
      <c r="J3602" t="s">
        <v>6512</v>
      </c>
      <c r="K3602" t="s">
        <v>3268</v>
      </c>
      <c r="L3602">
        <v>330</v>
      </c>
      <c r="M3602" t="str">
        <f>IF(Crime_analysis[[#This Row],[Victim''s Age]]&lt;13,"Child",IF(AND(Crime_analysis[[#This Row],[Victim''s Age]]&gt;13,Crime_analysis[[#This Row],[Victim''s Age]]&lt;18),"Teenager",IF(AND(Crime_analysis[[#This Row],[Victim''s Age]]&gt;=18,Crime_analysis[[#This Row],[Victim''s Age]]&lt;41),"Youth","Adult")))</f>
        <v>Youth</v>
      </c>
    </row>
    <row r="3603" spans="1:13" x14ac:dyDescent="0.35">
      <c r="A3603">
        <v>220811568</v>
      </c>
      <c r="B3603" s="1">
        <v>44746</v>
      </c>
      <c r="C3603" s="1">
        <v>44745</v>
      </c>
      <c r="D3603" t="s">
        <v>141</v>
      </c>
      <c r="E3603" t="s">
        <v>150</v>
      </c>
      <c r="F3603">
        <v>63</v>
      </c>
      <c r="G3603" t="s">
        <v>14</v>
      </c>
      <c r="H3603" t="s">
        <v>15</v>
      </c>
      <c r="I3603" t="s">
        <v>16</v>
      </c>
      <c r="J3603" t="s">
        <v>6512</v>
      </c>
      <c r="K3603" t="s">
        <v>3269</v>
      </c>
      <c r="L3603">
        <v>1530</v>
      </c>
      <c r="M3603" t="str">
        <f>IF(Crime_analysis[[#This Row],[Victim''s Age]]&lt;13,"Child",IF(AND(Crime_analysis[[#This Row],[Victim''s Age]]&gt;13,Crime_analysis[[#This Row],[Victim''s Age]]&lt;18),"Teenager",IF(AND(Crime_analysis[[#This Row],[Victim''s Age]]&gt;=18,Crime_analysis[[#This Row],[Victim''s Age]]&lt;41),"Youth","Adult")))</f>
        <v>Adult</v>
      </c>
    </row>
    <row r="3604" spans="1:13" x14ac:dyDescent="0.35">
      <c r="A3604">
        <v>221916998</v>
      </c>
      <c r="B3604" s="1">
        <v>44882</v>
      </c>
      <c r="C3604" s="1">
        <v>44881</v>
      </c>
      <c r="D3604" t="s">
        <v>32</v>
      </c>
      <c r="E3604" t="s">
        <v>74</v>
      </c>
      <c r="F3604">
        <v>61</v>
      </c>
      <c r="G3604" t="s">
        <v>19</v>
      </c>
      <c r="H3604" t="s">
        <v>20</v>
      </c>
      <c r="I3604" t="s">
        <v>16</v>
      </c>
      <c r="J3604" t="s">
        <v>6512</v>
      </c>
      <c r="K3604" t="s">
        <v>3270</v>
      </c>
      <c r="L3604">
        <v>1200</v>
      </c>
      <c r="M3604" t="str">
        <f>IF(Crime_analysis[[#This Row],[Victim''s Age]]&lt;13,"Child",IF(AND(Crime_analysis[[#This Row],[Victim''s Age]]&gt;13,Crime_analysis[[#This Row],[Victim''s Age]]&lt;18),"Teenager",IF(AND(Crime_analysis[[#This Row],[Victim''s Age]]&gt;=18,Crime_analysis[[#This Row],[Victim''s Age]]&lt;41),"Youth","Adult")))</f>
        <v>Adult</v>
      </c>
    </row>
    <row r="3605" spans="1:13" x14ac:dyDescent="0.35">
      <c r="A3605">
        <v>220513997</v>
      </c>
      <c r="B3605" s="1">
        <v>44825</v>
      </c>
      <c r="C3605" s="1">
        <v>44825</v>
      </c>
      <c r="D3605" t="s">
        <v>146</v>
      </c>
      <c r="E3605" t="s">
        <v>122</v>
      </c>
      <c r="F3605">
        <v>60</v>
      </c>
      <c r="G3605" t="s">
        <v>14</v>
      </c>
      <c r="H3605" t="s">
        <v>20</v>
      </c>
      <c r="I3605" t="s">
        <v>16</v>
      </c>
      <c r="J3605" t="s">
        <v>78</v>
      </c>
      <c r="K3605" t="s">
        <v>3271</v>
      </c>
      <c r="L3605">
        <v>1637</v>
      </c>
      <c r="M3605" t="str">
        <f>IF(Crime_analysis[[#This Row],[Victim''s Age]]&lt;13,"Child",IF(AND(Crime_analysis[[#This Row],[Victim''s Age]]&gt;13,Crime_analysis[[#This Row],[Victim''s Age]]&lt;18),"Teenager",IF(AND(Crime_analysis[[#This Row],[Victim''s Age]]&gt;=18,Crime_analysis[[#This Row],[Victim''s Age]]&lt;41),"Youth","Adult")))</f>
        <v>Adult</v>
      </c>
    </row>
    <row r="3606" spans="1:13" x14ac:dyDescent="0.35">
      <c r="A3606">
        <v>220114361</v>
      </c>
      <c r="B3606" s="1">
        <v>44729</v>
      </c>
      <c r="C3606" s="1">
        <v>44728</v>
      </c>
      <c r="D3606" t="s">
        <v>42</v>
      </c>
      <c r="E3606" t="s">
        <v>150</v>
      </c>
      <c r="F3606">
        <v>21</v>
      </c>
      <c r="G3606" t="s">
        <v>14</v>
      </c>
      <c r="H3606" t="s">
        <v>126</v>
      </c>
      <c r="I3606" t="s">
        <v>16</v>
      </c>
      <c r="J3606" t="s">
        <v>6512</v>
      </c>
      <c r="K3606" t="s">
        <v>3272</v>
      </c>
      <c r="L3606">
        <v>1300</v>
      </c>
      <c r="M3606" t="str">
        <f>IF(Crime_analysis[[#This Row],[Victim''s Age]]&lt;13,"Child",IF(AND(Crime_analysis[[#This Row],[Victim''s Age]]&gt;13,Crime_analysis[[#This Row],[Victim''s Age]]&lt;18),"Teenager",IF(AND(Crime_analysis[[#This Row],[Victim''s Age]]&gt;=18,Crime_analysis[[#This Row],[Victim''s Age]]&lt;41),"Youth","Adult")))</f>
        <v>Youth</v>
      </c>
    </row>
    <row r="3607" spans="1:13" x14ac:dyDescent="0.35">
      <c r="A3607">
        <v>231404991</v>
      </c>
      <c r="B3607" s="1">
        <v>44920</v>
      </c>
      <c r="C3607" s="1">
        <v>44920</v>
      </c>
      <c r="D3607" t="s">
        <v>120</v>
      </c>
      <c r="E3607" t="s">
        <v>150</v>
      </c>
      <c r="F3607">
        <v>65</v>
      </c>
      <c r="G3607" t="s">
        <v>14</v>
      </c>
      <c r="H3607" t="s">
        <v>30</v>
      </c>
      <c r="I3607" t="s">
        <v>16</v>
      </c>
      <c r="J3607" t="s">
        <v>6512</v>
      </c>
      <c r="K3607" t="s">
        <v>3273</v>
      </c>
      <c r="L3607">
        <v>430</v>
      </c>
      <c r="M3607" t="str">
        <f>IF(Crime_analysis[[#This Row],[Victim''s Age]]&lt;13,"Child",IF(AND(Crime_analysis[[#This Row],[Victim''s Age]]&gt;13,Crime_analysis[[#This Row],[Victim''s Age]]&lt;18),"Teenager",IF(AND(Crime_analysis[[#This Row],[Victim''s Age]]&gt;=18,Crime_analysis[[#This Row],[Victim''s Age]]&lt;41),"Youth","Adult")))</f>
        <v>Adult</v>
      </c>
    </row>
    <row r="3608" spans="1:13" x14ac:dyDescent="0.35">
      <c r="A3608">
        <v>221113837</v>
      </c>
      <c r="B3608" s="1">
        <v>44817</v>
      </c>
      <c r="C3608" s="1">
        <v>44789</v>
      </c>
      <c r="D3608" t="s">
        <v>61</v>
      </c>
      <c r="E3608" t="s">
        <v>84</v>
      </c>
      <c r="F3608">
        <v>42</v>
      </c>
      <c r="G3608" t="s">
        <v>14</v>
      </c>
      <c r="H3608" t="s">
        <v>20</v>
      </c>
      <c r="I3608" t="s">
        <v>59</v>
      </c>
      <c r="J3608" t="s">
        <v>78</v>
      </c>
      <c r="K3608" t="s">
        <v>3274</v>
      </c>
      <c r="L3608">
        <v>1600</v>
      </c>
      <c r="M3608" t="str">
        <f>IF(Crime_analysis[[#This Row],[Victim''s Age]]&lt;13,"Child",IF(AND(Crime_analysis[[#This Row],[Victim''s Age]]&gt;13,Crime_analysis[[#This Row],[Victim''s Age]]&lt;18),"Teenager",IF(AND(Crime_analysis[[#This Row],[Victim''s Age]]&gt;=18,Crime_analysis[[#This Row],[Victim''s Age]]&lt;41),"Youth","Adult")))</f>
        <v>Adult</v>
      </c>
    </row>
    <row r="3609" spans="1:13" x14ac:dyDescent="0.35">
      <c r="A3609">
        <v>222010755</v>
      </c>
      <c r="B3609" s="1">
        <v>44715</v>
      </c>
      <c r="C3609" s="1">
        <v>44715</v>
      </c>
      <c r="D3609" t="s">
        <v>18</v>
      </c>
      <c r="E3609" t="s">
        <v>171</v>
      </c>
      <c r="F3609">
        <v>48</v>
      </c>
      <c r="G3609" t="s">
        <v>14</v>
      </c>
      <c r="H3609" t="s">
        <v>20</v>
      </c>
      <c r="I3609" t="s">
        <v>16</v>
      </c>
      <c r="J3609" t="s">
        <v>78</v>
      </c>
      <c r="K3609" t="s">
        <v>3275</v>
      </c>
      <c r="L3609">
        <v>2255</v>
      </c>
      <c r="M3609" t="str">
        <f>IF(Crime_analysis[[#This Row],[Victim''s Age]]&lt;13,"Child",IF(AND(Crime_analysis[[#This Row],[Victim''s Age]]&gt;13,Crime_analysis[[#This Row],[Victim''s Age]]&lt;18),"Teenager",IF(AND(Crime_analysis[[#This Row],[Victim''s Age]]&gt;=18,Crime_analysis[[#This Row],[Victim''s Age]]&lt;41),"Youth","Adult")))</f>
        <v>Adult</v>
      </c>
    </row>
    <row r="3610" spans="1:13" x14ac:dyDescent="0.35">
      <c r="A3610">
        <v>221016591</v>
      </c>
      <c r="B3610" s="1">
        <v>44882</v>
      </c>
      <c r="C3610" s="1">
        <v>44806</v>
      </c>
      <c r="D3610" t="s">
        <v>77</v>
      </c>
      <c r="E3610" t="s">
        <v>13</v>
      </c>
      <c r="F3610">
        <v>36</v>
      </c>
      <c r="G3610" t="s">
        <v>14</v>
      </c>
      <c r="H3610" t="s">
        <v>20</v>
      </c>
      <c r="I3610" t="s">
        <v>16</v>
      </c>
      <c r="J3610" t="s">
        <v>6512</v>
      </c>
      <c r="K3610" t="s">
        <v>3276</v>
      </c>
      <c r="L3610">
        <v>1200</v>
      </c>
      <c r="M3610" t="str">
        <f>IF(Crime_analysis[[#This Row],[Victim''s Age]]&lt;13,"Child",IF(AND(Crime_analysis[[#This Row],[Victim''s Age]]&gt;13,Crime_analysis[[#This Row],[Victim''s Age]]&lt;18),"Teenager",IF(AND(Crime_analysis[[#This Row],[Victim''s Age]]&gt;=18,Crime_analysis[[#This Row],[Victim''s Age]]&lt;41),"Youth","Adult")))</f>
        <v>Youth</v>
      </c>
    </row>
    <row r="3611" spans="1:13" x14ac:dyDescent="0.35">
      <c r="A3611">
        <v>221322003</v>
      </c>
      <c r="B3611" s="1">
        <v>44900</v>
      </c>
      <c r="C3611" s="1">
        <v>44900</v>
      </c>
      <c r="D3611" t="s">
        <v>52</v>
      </c>
      <c r="E3611" t="s">
        <v>415</v>
      </c>
      <c r="F3611">
        <v>23</v>
      </c>
      <c r="G3611" t="s">
        <v>14</v>
      </c>
      <c r="H3611" t="s">
        <v>20</v>
      </c>
      <c r="I3611" t="s">
        <v>59</v>
      </c>
      <c r="J3611" t="s">
        <v>113</v>
      </c>
      <c r="K3611" t="s">
        <v>3277</v>
      </c>
      <c r="L3611">
        <v>2220</v>
      </c>
      <c r="M3611" t="str">
        <f>IF(Crime_analysis[[#This Row],[Victim''s Age]]&lt;13,"Child",IF(AND(Crime_analysis[[#This Row],[Victim''s Age]]&gt;13,Crime_analysis[[#This Row],[Victim''s Age]]&lt;18),"Teenager",IF(AND(Crime_analysis[[#This Row],[Victim''s Age]]&gt;=18,Crime_analysis[[#This Row],[Victim''s Age]]&lt;41),"Youth","Adult")))</f>
        <v>Youth</v>
      </c>
    </row>
    <row r="3612" spans="1:13" x14ac:dyDescent="0.35">
      <c r="A3612">
        <v>220117252</v>
      </c>
      <c r="B3612" s="1">
        <v>44769</v>
      </c>
      <c r="C3612" s="1">
        <v>44762</v>
      </c>
      <c r="D3612" t="s">
        <v>42</v>
      </c>
      <c r="E3612" t="s">
        <v>110</v>
      </c>
      <c r="F3612">
        <v>32</v>
      </c>
      <c r="G3612" t="s">
        <v>19</v>
      </c>
      <c r="H3612" t="s">
        <v>15</v>
      </c>
      <c r="I3612" t="s">
        <v>16</v>
      </c>
      <c r="J3612" t="s">
        <v>6512</v>
      </c>
      <c r="K3612" t="s">
        <v>2747</v>
      </c>
      <c r="L3612">
        <v>1530</v>
      </c>
      <c r="M3612" t="str">
        <f>IF(Crime_analysis[[#This Row],[Victim''s Age]]&lt;13,"Child",IF(AND(Crime_analysis[[#This Row],[Victim''s Age]]&gt;13,Crime_analysis[[#This Row],[Victim''s Age]]&lt;18),"Teenager",IF(AND(Crime_analysis[[#This Row],[Victim''s Age]]&gt;=18,Crime_analysis[[#This Row],[Victim''s Age]]&lt;41),"Youth","Adult")))</f>
        <v>Youth</v>
      </c>
    </row>
    <row r="3613" spans="1:13" x14ac:dyDescent="0.35">
      <c r="A3613">
        <v>221415216</v>
      </c>
      <c r="B3613" s="1">
        <v>44786</v>
      </c>
      <c r="C3613" s="1">
        <v>44786</v>
      </c>
      <c r="D3613" t="s">
        <v>120</v>
      </c>
      <c r="E3613" t="s">
        <v>181</v>
      </c>
      <c r="F3613">
        <v>35</v>
      </c>
      <c r="G3613" t="s">
        <v>14</v>
      </c>
      <c r="H3613" t="s">
        <v>30</v>
      </c>
      <c r="I3613" t="s">
        <v>59</v>
      </c>
      <c r="J3613" t="s">
        <v>6512</v>
      </c>
      <c r="K3613" t="s">
        <v>3278</v>
      </c>
      <c r="L3613">
        <v>1130</v>
      </c>
      <c r="M3613" t="str">
        <f>IF(Crime_analysis[[#This Row],[Victim''s Age]]&lt;13,"Child",IF(AND(Crime_analysis[[#This Row],[Victim''s Age]]&gt;13,Crime_analysis[[#This Row],[Victim''s Age]]&lt;18),"Teenager",IF(AND(Crime_analysis[[#This Row],[Victim''s Age]]&gt;=18,Crime_analysis[[#This Row],[Victim''s Age]]&lt;41),"Youth","Adult")))</f>
        <v>Youth</v>
      </c>
    </row>
    <row r="3614" spans="1:13" x14ac:dyDescent="0.35">
      <c r="A3614">
        <v>221111264</v>
      </c>
      <c r="B3614" s="1">
        <v>44747</v>
      </c>
      <c r="C3614" s="1">
        <v>44714</v>
      </c>
      <c r="D3614" t="s">
        <v>61</v>
      </c>
      <c r="E3614" t="s">
        <v>13</v>
      </c>
      <c r="F3614">
        <v>86</v>
      </c>
      <c r="G3614" t="s">
        <v>14</v>
      </c>
      <c r="H3614" t="s">
        <v>30</v>
      </c>
      <c r="I3614" t="s">
        <v>16</v>
      </c>
      <c r="J3614" t="s">
        <v>6512</v>
      </c>
      <c r="K3614" t="s">
        <v>2466</v>
      </c>
      <c r="L3614">
        <v>245</v>
      </c>
      <c r="M3614" t="str">
        <f>IF(Crime_analysis[[#This Row],[Victim''s Age]]&lt;13,"Child",IF(AND(Crime_analysis[[#This Row],[Victim''s Age]]&gt;13,Crime_analysis[[#This Row],[Victim''s Age]]&lt;18),"Teenager",IF(AND(Crime_analysis[[#This Row],[Victim''s Age]]&gt;=18,Crime_analysis[[#This Row],[Victim''s Age]]&lt;41),"Youth","Adult")))</f>
        <v>Adult</v>
      </c>
    </row>
    <row r="3615" spans="1:13" x14ac:dyDescent="0.35">
      <c r="A3615">
        <v>222018543</v>
      </c>
      <c r="B3615" s="1">
        <v>44887</v>
      </c>
      <c r="C3615" s="1">
        <v>44883</v>
      </c>
      <c r="D3615" t="s">
        <v>18</v>
      </c>
      <c r="E3615" t="s">
        <v>46</v>
      </c>
      <c r="F3615">
        <v>20</v>
      </c>
      <c r="G3615" t="s">
        <v>14</v>
      </c>
      <c r="H3615" t="s">
        <v>15</v>
      </c>
      <c r="I3615" t="s">
        <v>16</v>
      </c>
      <c r="J3615" t="s">
        <v>6512</v>
      </c>
      <c r="K3615" t="s">
        <v>3279</v>
      </c>
      <c r="L3615">
        <v>730</v>
      </c>
      <c r="M3615" t="str">
        <f>IF(Crime_analysis[[#This Row],[Victim''s Age]]&lt;13,"Child",IF(AND(Crime_analysis[[#This Row],[Victim''s Age]]&gt;13,Crime_analysis[[#This Row],[Victim''s Age]]&lt;18),"Teenager",IF(AND(Crime_analysis[[#This Row],[Victim''s Age]]&gt;=18,Crime_analysis[[#This Row],[Victim''s Age]]&lt;41),"Youth","Adult")))</f>
        <v>Youth</v>
      </c>
    </row>
    <row r="3616" spans="1:13" x14ac:dyDescent="0.35">
      <c r="A3616">
        <v>220816615</v>
      </c>
      <c r="B3616" s="1">
        <v>44848</v>
      </c>
      <c r="C3616" s="1">
        <v>44641</v>
      </c>
      <c r="D3616" t="s">
        <v>141</v>
      </c>
      <c r="E3616" t="s">
        <v>13</v>
      </c>
      <c r="F3616">
        <v>27</v>
      </c>
      <c r="G3616" t="s">
        <v>19</v>
      </c>
      <c r="H3616" t="s">
        <v>30</v>
      </c>
      <c r="I3616" t="s">
        <v>16</v>
      </c>
      <c r="J3616" t="s">
        <v>6512</v>
      </c>
      <c r="K3616" t="s">
        <v>871</v>
      </c>
      <c r="L3616">
        <v>2345</v>
      </c>
      <c r="M3616" t="str">
        <f>IF(Crime_analysis[[#This Row],[Victim''s Age]]&lt;13,"Child",IF(AND(Crime_analysis[[#This Row],[Victim''s Age]]&gt;13,Crime_analysis[[#This Row],[Victim''s Age]]&lt;18),"Teenager",IF(AND(Crime_analysis[[#This Row],[Victim''s Age]]&gt;=18,Crime_analysis[[#This Row],[Victim''s Age]]&lt;41),"Youth","Adult")))</f>
        <v>Youth</v>
      </c>
    </row>
    <row r="3617" spans="1:13" x14ac:dyDescent="0.35">
      <c r="A3617">
        <v>220120830</v>
      </c>
      <c r="B3617" s="1">
        <v>44823</v>
      </c>
      <c r="C3617" s="1">
        <v>44821</v>
      </c>
      <c r="D3617" t="s">
        <v>42</v>
      </c>
      <c r="E3617" t="s">
        <v>150</v>
      </c>
      <c r="F3617">
        <v>30</v>
      </c>
      <c r="G3617" t="s">
        <v>19</v>
      </c>
      <c r="H3617" t="s">
        <v>15</v>
      </c>
      <c r="I3617" t="s">
        <v>16</v>
      </c>
      <c r="J3617" t="s">
        <v>6512</v>
      </c>
      <c r="K3617" t="s">
        <v>3280</v>
      </c>
      <c r="L3617">
        <v>2130</v>
      </c>
      <c r="M3617" t="str">
        <f>IF(Crime_analysis[[#This Row],[Victim''s Age]]&lt;13,"Child",IF(AND(Crime_analysis[[#This Row],[Victim''s Age]]&gt;13,Crime_analysis[[#This Row],[Victim''s Age]]&lt;18),"Teenager",IF(AND(Crime_analysis[[#This Row],[Victim''s Age]]&gt;=18,Crime_analysis[[#This Row],[Victim''s Age]]&lt;41),"Youth","Adult")))</f>
        <v>Youth</v>
      </c>
    </row>
    <row r="3618" spans="1:13" x14ac:dyDescent="0.35">
      <c r="A3618">
        <v>222111224</v>
      </c>
      <c r="B3618" s="1">
        <v>44745</v>
      </c>
      <c r="C3618" s="1">
        <v>44745</v>
      </c>
      <c r="D3618" t="s">
        <v>103</v>
      </c>
      <c r="E3618" t="s">
        <v>84</v>
      </c>
      <c r="F3618">
        <v>35</v>
      </c>
      <c r="G3618" t="s">
        <v>14</v>
      </c>
      <c r="H3618" t="s">
        <v>15</v>
      </c>
      <c r="I3618" t="s">
        <v>59</v>
      </c>
      <c r="J3618" t="s">
        <v>78</v>
      </c>
      <c r="K3618" t="s">
        <v>3281</v>
      </c>
      <c r="L3618">
        <v>1610</v>
      </c>
      <c r="M3618" t="str">
        <f>IF(Crime_analysis[[#This Row],[Victim''s Age]]&lt;13,"Child",IF(AND(Crime_analysis[[#This Row],[Victim''s Age]]&gt;13,Crime_analysis[[#This Row],[Victim''s Age]]&lt;18),"Teenager",IF(AND(Crime_analysis[[#This Row],[Victim''s Age]]&gt;=18,Crime_analysis[[#This Row],[Victim''s Age]]&lt;41),"Youth","Adult")))</f>
        <v>Youth</v>
      </c>
    </row>
    <row r="3619" spans="1:13" x14ac:dyDescent="0.35">
      <c r="A3619">
        <v>220416118</v>
      </c>
      <c r="B3619" s="1">
        <v>44903</v>
      </c>
      <c r="C3619" s="1">
        <v>44901</v>
      </c>
      <c r="D3619" t="s">
        <v>68</v>
      </c>
      <c r="E3619" t="s">
        <v>471</v>
      </c>
      <c r="F3619">
        <v>77</v>
      </c>
      <c r="G3619" t="s">
        <v>14</v>
      </c>
      <c r="H3619" t="s">
        <v>30</v>
      </c>
      <c r="I3619" t="s">
        <v>16</v>
      </c>
      <c r="J3619" t="s">
        <v>6512</v>
      </c>
      <c r="K3619" t="s">
        <v>3282</v>
      </c>
      <c r="L3619">
        <v>2300</v>
      </c>
      <c r="M3619" t="str">
        <f>IF(Crime_analysis[[#This Row],[Victim''s Age]]&lt;13,"Child",IF(AND(Crime_analysis[[#This Row],[Victim''s Age]]&gt;13,Crime_analysis[[#This Row],[Victim''s Age]]&lt;18),"Teenager",IF(AND(Crime_analysis[[#This Row],[Victim''s Age]]&gt;=18,Crime_analysis[[#This Row],[Victim''s Age]]&lt;41),"Youth","Adult")))</f>
        <v>Adult</v>
      </c>
    </row>
    <row r="3620" spans="1:13" x14ac:dyDescent="0.35">
      <c r="A3620">
        <v>220116408</v>
      </c>
      <c r="B3620" s="1">
        <v>44757</v>
      </c>
      <c r="C3620" s="1">
        <v>44756</v>
      </c>
      <c r="D3620" t="s">
        <v>42</v>
      </c>
      <c r="E3620" t="s">
        <v>150</v>
      </c>
      <c r="F3620">
        <v>29</v>
      </c>
      <c r="G3620" t="s">
        <v>19</v>
      </c>
      <c r="H3620" t="s">
        <v>80</v>
      </c>
      <c r="I3620" t="s">
        <v>16</v>
      </c>
      <c r="J3620" t="s">
        <v>6512</v>
      </c>
      <c r="K3620" t="s">
        <v>3283</v>
      </c>
      <c r="L3620">
        <v>745</v>
      </c>
      <c r="M3620" t="str">
        <f>IF(Crime_analysis[[#This Row],[Victim''s Age]]&lt;13,"Child",IF(AND(Crime_analysis[[#This Row],[Victim''s Age]]&gt;13,Crime_analysis[[#This Row],[Victim''s Age]]&lt;18),"Teenager",IF(AND(Crime_analysis[[#This Row],[Victim''s Age]]&gt;=18,Crime_analysis[[#This Row],[Victim''s Age]]&lt;41),"Youth","Adult")))</f>
        <v>Youth</v>
      </c>
    </row>
    <row r="3621" spans="1:13" x14ac:dyDescent="0.35">
      <c r="A3621">
        <v>222117394</v>
      </c>
      <c r="B3621" s="1">
        <v>44900</v>
      </c>
      <c r="C3621" s="1">
        <v>44900</v>
      </c>
      <c r="D3621" t="s">
        <v>103</v>
      </c>
      <c r="E3621" t="s">
        <v>344</v>
      </c>
      <c r="F3621">
        <v>27</v>
      </c>
      <c r="G3621" t="s">
        <v>19</v>
      </c>
      <c r="H3621" t="s">
        <v>15</v>
      </c>
      <c r="I3621" t="s">
        <v>16</v>
      </c>
      <c r="J3621" t="s">
        <v>6512</v>
      </c>
      <c r="K3621" t="s">
        <v>3284</v>
      </c>
      <c r="L3621">
        <v>2130</v>
      </c>
      <c r="M3621" t="str">
        <f>IF(Crime_analysis[[#This Row],[Victim''s Age]]&lt;13,"Child",IF(AND(Crime_analysis[[#This Row],[Victim''s Age]]&gt;13,Crime_analysis[[#This Row],[Victim''s Age]]&lt;18),"Teenager",IF(AND(Crime_analysis[[#This Row],[Victim''s Age]]&gt;=18,Crime_analysis[[#This Row],[Victim''s Age]]&lt;41),"Youth","Adult")))</f>
        <v>Youth</v>
      </c>
    </row>
    <row r="3622" spans="1:13" x14ac:dyDescent="0.35">
      <c r="A3622">
        <v>221515765</v>
      </c>
      <c r="B3622" s="1">
        <v>44839</v>
      </c>
      <c r="C3622" s="1">
        <v>44832</v>
      </c>
      <c r="D3622" t="s">
        <v>29</v>
      </c>
      <c r="E3622" t="s">
        <v>46</v>
      </c>
      <c r="F3622">
        <v>48</v>
      </c>
      <c r="G3622" t="s">
        <v>14</v>
      </c>
      <c r="H3622" t="s">
        <v>30</v>
      </c>
      <c r="I3622" t="s">
        <v>16</v>
      </c>
      <c r="J3622" t="s">
        <v>6512</v>
      </c>
      <c r="K3622" t="s">
        <v>3285</v>
      </c>
      <c r="L3622">
        <v>1646</v>
      </c>
      <c r="M3622" t="str">
        <f>IF(Crime_analysis[[#This Row],[Victim''s Age]]&lt;13,"Child",IF(AND(Crime_analysis[[#This Row],[Victim''s Age]]&gt;13,Crime_analysis[[#This Row],[Victim''s Age]]&lt;18),"Teenager",IF(AND(Crime_analysis[[#This Row],[Victim''s Age]]&gt;=18,Crime_analysis[[#This Row],[Victim''s Age]]&lt;41),"Youth","Adult")))</f>
        <v>Adult</v>
      </c>
    </row>
    <row r="3623" spans="1:13" x14ac:dyDescent="0.35">
      <c r="A3623">
        <v>221414570</v>
      </c>
      <c r="B3623" s="1">
        <v>44774</v>
      </c>
      <c r="C3623" s="1">
        <v>44774</v>
      </c>
      <c r="D3623" t="s">
        <v>120</v>
      </c>
      <c r="E3623" t="s">
        <v>181</v>
      </c>
      <c r="F3623">
        <v>65</v>
      </c>
      <c r="G3623" t="s">
        <v>14</v>
      </c>
      <c r="H3623" t="s">
        <v>30</v>
      </c>
      <c r="I3623" t="s">
        <v>59</v>
      </c>
      <c r="J3623" t="s">
        <v>6512</v>
      </c>
      <c r="K3623" t="s">
        <v>3286</v>
      </c>
      <c r="L3623">
        <v>1115</v>
      </c>
      <c r="M3623" t="str">
        <f>IF(Crime_analysis[[#This Row],[Victim''s Age]]&lt;13,"Child",IF(AND(Crime_analysis[[#This Row],[Victim''s Age]]&gt;13,Crime_analysis[[#This Row],[Victim''s Age]]&lt;18),"Teenager",IF(AND(Crime_analysis[[#This Row],[Victim''s Age]]&gt;=18,Crime_analysis[[#This Row],[Victim''s Age]]&lt;41),"Youth","Adult")))</f>
        <v>Adult</v>
      </c>
    </row>
    <row r="3624" spans="1:13" x14ac:dyDescent="0.35">
      <c r="A3624">
        <v>220616022</v>
      </c>
      <c r="B3624" s="1">
        <v>44815</v>
      </c>
      <c r="C3624" s="1">
        <v>44814</v>
      </c>
      <c r="D3624" t="s">
        <v>22</v>
      </c>
      <c r="E3624" t="s">
        <v>46</v>
      </c>
      <c r="F3624">
        <v>25</v>
      </c>
      <c r="G3624" t="s">
        <v>14</v>
      </c>
      <c r="H3624" t="s">
        <v>30</v>
      </c>
      <c r="I3624" t="s">
        <v>16</v>
      </c>
      <c r="J3624" t="s">
        <v>6512</v>
      </c>
      <c r="K3624" t="s">
        <v>3287</v>
      </c>
      <c r="L3624">
        <v>2330</v>
      </c>
      <c r="M3624" t="str">
        <f>IF(Crime_analysis[[#This Row],[Victim''s Age]]&lt;13,"Child",IF(AND(Crime_analysis[[#This Row],[Victim''s Age]]&gt;13,Crime_analysis[[#This Row],[Victim''s Age]]&lt;18),"Teenager",IF(AND(Crime_analysis[[#This Row],[Victim''s Age]]&gt;=18,Crime_analysis[[#This Row],[Victim''s Age]]&lt;41),"Youth","Adult")))</f>
        <v>Youth</v>
      </c>
    </row>
    <row r="3625" spans="1:13" x14ac:dyDescent="0.35">
      <c r="A3625">
        <v>221418752</v>
      </c>
      <c r="B3625" s="1">
        <v>44875</v>
      </c>
      <c r="C3625" s="1">
        <v>44875</v>
      </c>
      <c r="D3625" t="s">
        <v>120</v>
      </c>
      <c r="E3625" t="s">
        <v>46</v>
      </c>
      <c r="F3625">
        <v>25</v>
      </c>
      <c r="G3625" t="s">
        <v>19</v>
      </c>
      <c r="H3625" t="s">
        <v>20</v>
      </c>
      <c r="I3625" t="s">
        <v>16</v>
      </c>
      <c r="J3625" t="s">
        <v>6512</v>
      </c>
      <c r="K3625" t="s">
        <v>3288</v>
      </c>
      <c r="L3625">
        <v>1130</v>
      </c>
      <c r="M3625" t="str">
        <f>IF(Crime_analysis[[#This Row],[Victim''s Age]]&lt;13,"Child",IF(AND(Crime_analysis[[#This Row],[Victim''s Age]]&gt;13,Crime_analysis[[#This Row],[Victim''s Age]]&lt;18),"Teenager",IF(AND(Crime_analysis[[#This Row],[Victim''s Age]]&gt;=18,Crime_analysis[[#This Row],[Victim''s Age]]&lt;41),"Youth","Adult")))</f>
        <v>Youth</v>
      </c>
    </row>
    <row r="3626" spans="1:13" x14ac:dyDescent="0.35">
      <c r="A3626">
        <v>221320995</v>
      </c>
      <c r="B3626" s="1">
        <v>44881</v>
      </c>
      <c r="C3626" s="1">
        <v>44880</v>
      </c>
      <c r="D3626" t="s">
        <v>52</v>
      </c>
      <c r="E3626" t="s">
        <v>56</v>
      </c>
      <c r="F3626">
        <v>22</v>
      </c>
      <c r="G3626" t="s">
        <v>19</v>
      </c>
      <c r="H3626" t="s">
        <v>20</v>
      </c>
      <c r="I3626" t="s">
        <v>16</v>
      </c>
      <c r="J3626" t="s">
        <v>6512</v>
      </c>
      <c r="K3626" t="s">
        <v>3289</v>
      </c>
      <c r="L3626">
        <v>2200</v>
      </c>
      <c r="M3626" t="str">
        <f>IF(Crime_analysis[[#This Row],[Victim''s Age]]&lt;13,"Child",IF(AND(Crime_analysis[[#This Row],[Victim''s Age]]&gt;13,Crime_analysis[[#This Row],[Victim''s Age]]&lt;18),"Teenager",IF(AND(Crime_analysis[[#This Row],[Victim''s Age]]&gt;=18,Crime_analysis[[#This Row],[Victim''s Age]]&lt;41),"Youth","Adult")))</f>
        <v>Youth</v>
      </c>
    </row>
    <row r="3627" spans="1:13" x14ac:dyDescent="0.35">
      <c r="A3627">
        <v>220616012</v>
      </c>
      <c r="B3627" s="1">
        <v>44814</v>
      </c>
      <c r="C3627" s="1">
        <v>44709</v>
      </c>
      <c r="D3627" t="s">
        <v>22</v>
      </c>
      <c r="E3627" t="s">
        <v>46</v>
      </c>
      <c r="F3627">
        <v>18</v>
      </c>
      <c r="G3627" t="s">
        <v>19</v>
      </c>
      <c r="H3627" t="s">
        <v>30</v>
      </c>
      <c r="I3627" t="s">
        <v>16</v>
      </c>
      <c r="J3627" t="s">
        <v>6512</v>
      </c>
      <c r="K3627" t="s">
        <v>3290</v>
      </c>
      <c r="L3627">
        <v>1800</v>
      </c>
      <c r="M3627" t="str">
        <f>IF(Crime_analysis[[#This Row],[Victim''s Age]]&lt;13,"Child",IF(AND(Crime_analysis[[#This Row],[Victim''s Age]]&gt;13,Crime_analysis[[#This Row],[Victim''s Age]]&lt;18),"Teenager",IF(AND(Crime_analysis[[#This Row],[Victim''s Age]]&gt;=18,Crime_analysis[[#This Row],[Victim''s Age]]&lt;41),"Youth","Adult")))</f>
        <v>Youth</v>
      </c>
    </row>
    <row r="3628" spans="1:13" x14ac:dyDescent="0.35">
      <c r="A3628">
        <v>221013669</v>
      </c>
      <c r="B3628" s="1">
        <v>44810</v>
      </c>
      <c r="C3628" s="1">
        <v>44774</v>
      </c>
      <c r="D3628" t="s">
        <v>77</v>
      </c>
      <c r="E3628" t="s">
        <v>13</v>
      </c>
      <c r="F3628">
        <v>70</v>
      </c>
      <c r="G3628" t="s">
        <v>19</v>
      </c>
      <c r="H3628" t="s">
        <v>33</v>
      </c>
      <c r="I3628" t="s">
        <v>16</v>
      </c>
      <c r="J3628" t="s">
        <v>6512</v>
      </c>
      <c r="K3628" t="s">
        <v>3291</v>
      </c>
      <c r="L3628">
        <v>600</v>
      </c>
      <c r="M3628" t="str">
        <f>IF(Crime_analysis[[#This Row],[Victim''s Age]]&lt;13,"Child",IF(AND(Crime_analysis[[#This Row],[Victim''s Age]]&gt;13,Crime_analysis[[#This Row],[Victim''s Age]]&lt;18),"Teenager",IF(AND(Crime_analysis[[#This Row],[Victim''s Age]]&gt;=18,Crime_analysis[[#This Row],[Victim''s Age]]&lt;41),"Youth","Adult")))</f>
        <v>Adult</v>
      </c>
    </row>
    <row r="3629" spans="1:13" x14ac:dyDescent="0.35">
      <c r="A3629">
        <v>221512765</v>
      </c>
      <c r="B3629" s="1">
        <v>44743</v>
      </c>
      <c r="C3629" s="1">
        <v>44740</v>
      </c>
      <c r="D3629" t="s">
        <v>29</v>
      </c>
      <c r="E3629" t="s">
        <v>50</v>
      </c>
      <c r="F3629">
        <v>28</v>
      </c>
      <c r="G3629" t="s">
        <v>14</v>
      </c>
      <c r="H3629" t="s">
        <v>20</v>
      </c>
      <c r="I3629" t="s">
        <v>16</v>
      </c>
      <c r="J3629" t="s">
        <v>6512</v>
      </c>
      <c r="K3629" t="s">
        <v>3292</v>
      </c>
      <c r="L3629">
        <v>2300</v>
      </c>
      <c r="M3629" t="str">
        <f>IF(Crime_analysis[[#This Row],[Victim''s Age]]&lt;13,"Child",IF(AND(Crime_analysis[[#This Row],[Victim''s Age]]&gt;13,Crime_analysis[[#This Row],[Victim''s Age]]&lt;18),"Teenager",IF(AND(Crime_analysis[[#This Row],[Victim''s Age]]&gt;=18,Crime_analysis[[#This Row],[Victim''s Age]]&lt;41),"Youth","Adult")))</f>
        <v>Youth</v>
      </c>
    </row>
    <row r="3630" spans="1:13" x14ac:dyDescent="0.35">
      <c r="A3630">
        <v>221421649</v>
      </c>
      <c r="B3630" s="1">
        <v>44924</v>
      </c>
      <c r="C3630" s="1">
        <v>44918</v>
      </c>
      <c r="D3630" t="s">
        <v>120</v>
      </c>
      <c r="E3630" t="s">
        <v>50</v>
      </c>
      <c r="F3630">
        <v>34</v>
      </c>
      <c r="G3630" t="s">
        <v>19</v>
      </c>
      <c r="H3630" t="s">
        <v>30</v>
      </c>
      <c r="I3630" t="s">
        <v>16</v>
      </c>
      <c r="J3630" t="s">
        <v>6512</v>
      </c>
      <c r="K3630" t="s">
        <v>3293</v>
      </c>
      <c r="L3630">
        <v>1030</v>
      </c>
      <c r="M3630" t="str">
        <f>IF(Crime_analysis[[#This Row],[Victim''s Age]]&lt;13,"Child",IF(AND(Crime_analysis[[#This Row],[Victim''s Age]]&gt;13,Crime_analysis[[#This Row],[Victim''s Age]]&lt;18),"Teenager",IF(AND(Crime_analysis[[#This Row],[Victim''s Age]]&gt;=18,Crime_analysis[[#This Row],[Victim''s Age]]&lt;41),"Youth","Adult")))</f>
        <v>Youth</v>
      </c>
    </row>
    <row r="3631" spans="1:13" x14ac:dyDescent="0.35">
      <c r="A3631">
        <v>220116410</v>
      </c>
      <c r="B3631" s="1">
        <v>44756</v>
      </c>
      <c r="C3631" s="1">
        <v>44755</v>
      </c>
      <c r="D3631" t="s">
        <v>42</v>
      </c>
      <c r="E3631" t="s">
        <v>150</v>
      </c>
      <c r="F3631">
        <v>36</v>
      </c>
      <c r="G3631" t="s">
        <v>19</v>
      </c>
      <c r="H3631" t="s">
        <v>33</v>
      </c>
      <c r="I3631" t="s">
        <v>16</v>
      </c>
      <c r="J3631" t="s">
        <v>6512</v>
      </c>
      <c r="K3631" t="s">
        <v>3294</v>
      </c>
      <c r="L3631">
        <v>2330</v>
      </c>
      <c r="M3631" t="str">
        <f>IF(Crime_analysis[[#This Row],[Victim''s Age]]&lt;13,"Child",IF(AND(Crime_analysis[[#This Row],[Victim''s Age]]&gt;13,Crime_analysis[[#This Row],[Victim''s Age]]&lt;18),"Teenager",IF(AND(Crime_analysis[[#This Row],[Victim''s Age]]&gt;=18,Crime_analysis[[#This Row],[Victim''s Age]]&lt;41),"Youth","Adult")))</f>
        <v>Youth</v>
      </c>
    </row>
    <row r="3632" spans="1:13" x14ac:dyDescent="0.35">
      <c r="A3632">
        <v>222012628</v>
      </c>
      <c r="B3632" s="1">
        <v>44763</v>
      </c>
      <c r="C3632" s="1">
        <v>44763</v>
      </c>
      <c r="D3632" t="s">
        <v>18</v>
      </c>
      <c r="E3632" t="s">
        <v>84</v>
      </c>
      <c r="F3632">
        <v>44</v>
      </c>
      <c r="G3632" t="s">
        <v>14</v>
      </c>
      <c r="H3632" t="s">
        <v>20</v>
      </c>
      <c r="I3632" t="s">
        <v>2247</v>
      </c>
      <c r="J3632" t="s">
        <v>78</v>
      </c>
      <c r="K3632" t="s">
        <v>3295</v>
      </c>
      <c r="L3632">
        <v>1730</v>
      </c>
      <c r="M3632" t="str">
        <f>IF(Crime_analysis[[#This Row],[Victim''s Age]]&lt;13,"Child",IF(AND(Crime_analysis[[#This Row],[Victim''s Age]]&gt;13,Crime_analysis[[#This Row],[Victim''s Age]]&lt;18),"Teenager",IF(AND(Crime_analysis[[#This Row],[Victim''s Age]]&gt;=18,Crime_analysis[[#This Row],[Victim''s Age]]&lt;41),"Youth","Adult")))</f>
        <v>Adult</v>
      </c>
    </row>
    <row r="3633" spans="1:13" x14ac:dyDescent="0.35">
      <c r="A3633">
        <v>221221158</v>
      </c>
      <c r="B3633" s="1">
        <v>44843</v>
      </c>
      <c r="C3633" s="1">
        <v>44843</v>
      </c>
      <c r="D3633" t="s">
        <v>24</v>
      </c>
      <c r="E3633" t="s">
        <v>160</v>
      </c>
      <c r="F3633">
        <v>23</v>
      </c>
      <c r="G3633" t="s">
        <v>14</v>
      </c>
      <c r="H3633" t="s">
        <v>15</v>
      </c>
      <c r="I3633" t="s">
        <v>59</v>
      </c>
      <c r="J3633" t="s">
        <v>6513</v>
      </c>
      <c r="K3633" t="s">
        <v>3296</v>
      </c>
      <c r="L3633">
        <v>1800</v>
      </c>
      <c r="M3633" t="str">
        <f>IF(Crime_analysis[[#This Row],[Victim''s Age]]&lt;13,"Child",IF(AND(Crime_analysis[[#This Row],[Victim''s Age]]&gt;13,Crime_analysis[[#This Row],[Victim''s Age]]&lt;18),"Teenager",IF(AND(Crime_analysis[[#This Row],[Victim''s Age]]&gt;=18,Crime_analysis[[#This Row],[Victim''s Age]]&lt;41),"Youth","Adult")))</f>
        <v>Youth</v>
      </c>
    </row>
    <row r="3634" spans="1:13" x14ac:dyDescent="0.35">
      <c r="A3634">
        <v>221815071</v>
      </c>
      <c r="B3634" s="1">
        <v>44774</v>
      </c>
      <c r="C3634" s="1">
        <v>44773</v>
      </c>
      <c r="D3634" t="s">
        <v>115</v>
      </c>
      <c r="E3634" t="s">
        <v>56</v>
      </c>
      <c r="F3634">
        <v>29</v>
      </c>
      <c r="G3634" t="s">
        <v>14</v>
      </c>
      <c r="H3634" t="s">
        <v>20</v>
      </c>
      <c r="I3634" t="s">
        <v>16</v>
      </c>
      <c r="J3634" t="s">
        <v>6512</v>
      </c>
      <c r="K3634" t="s">
        <v>3297</v>
      </c>
      <c r="L3634">
        <v>1900</v>
      </c>
      <c r="M3634" t="str">
        <f>IF(Crime_analysis[[#This Row],[Victim''s Age]]&lt;13,"Child",IF(AND(Crime_analysis[[#This Row],[Victim''s Age]]&gt;13,Crime_analysis[[#This Row],[Victim''s Age]]&lt;18),"Teenager",IF(AND(Crime_analysis[[#This Row],[Victim''s Age]]&gt;=18,Crime_analysis[[#This Row],[Victim''s Age]]&lt;41),"Youth","Adult")))</f>
        <v>Youth</v>
      </c>
    </row>
    <row r="3635" spans="1:13" x14ac:dyDescent="0.35">
      <c r="A3635">
        <v>221714056</v>
      </c>
      <c r="B3635" s="1">
        <v>44829</v>
      </c>
      <c r="C3635" s="1">
        <v>44807</v>
      </c>
      <c r="D3635" t="s">
        <v>40</v>
      </c>
      <c r="E3635" t="s">
        <v>192</v>
      </c>
      <c r="F3635">
        <v>30</v>
      </c>
      <c r="G3635" t="s">
        <v>19</v>
      </c>
      <c r="H3635" t="s">
        <v>30</v>
      </c>
      <c r="I3635" t="s">
        <v>16</v>
      </c>
      <c r="J3635" t="s">
        <v>6512</v>
      </c>
      <c r="K3635" t="s">
        <v>3298</v>
      </c>
      <c r="L3635">
        <v>1000</v>
      </c>
      <c r="M3635" t="str">
        <f>IF(Crime_analysis[[#This Row],[Victim''s Age]]&lt;13,"Child",IF(AND(Crime_analysis[[#This Row],[Victim''s Age]]&gt;13,Crime_analysis[[#This Row],[Victim''s Age]]&lt;18),"Teenager",IF(AND(Crime_analysis[[#This Row],[Victim''s Age]]&gt;=18,Crime_analysis[[#This Row],[Victim''s Age]]&lt;41),"Youth","Adult")))</f>
        <v>Youth</v>
      </c>
    </row>
    <row r="3636" spans="1:13" x14ac:dyDescent="0.35">
      <c r="A3636">
        <v>220911272</v>
      </c>
      <c r="B3636" s="1">
        <v>44752</v>
      </c>
      <c r="C3636" s="1">
        <v>44752</v>
      </c>
      <c r="D3636" t="s">
        <v>65</v>
      </c>
      <c r="E3636" t="s">
        <v>122</v>
      </c>
      <c r="F3636">
        <v>40</v>
      </c>
      <c r="G3636" t="s">
        <v>14</v>
      </c>
      <c r="H3636" t="s">
        <v>20</v>
      </c>
      <c r="I3636" t="s">
        <v>16</v>
      </c>
      <c r="J3636" t="s">
        <v>78</v>
      </c>
      <c r="K3636" t="s">
        <v>3299</v>
      </c>
      <c r="L3636">
        <v>1230</v>
      </c>
      <c r="M3636" t="str">
        <f>IF(Crime_analysis[[#This Row],[Victim''s Age]]&lt;13,"Child",IF(AND(Crime_analysis[[#This Row],[Victim''s Age]]&gt;13,Crime_analysis[[#This Row],[Victim''s Age]]&lt;18),"Teenager",IF(AND(Crime_analysis[[#This Row],[Victim''s Age]]&gt;=18,Crime_analysis[[#This Row],[Victim''s Age]]&lt;41),"Youth","Adult")))</f>
        <v>Youth</v>
      </c>
    </row>
    <row r="3637" spans="1:13" x14ac:dyDescent="0.35">
      <c r="A3637">
        <v>220314156</v>
      </c>
      <c r="B3637" s="1">
        <v>44765</v>
      </c>
      <c r="C3637" s="1">
        <v>44765</v>
      </c>
      <c r="D3637" t="s">
        <v>12</v>
      </c>
      <c r="E3637" t="s">
        <v>517</v>
      </c>
      <c r="F3637">
        <v>79</v>
      </c>
      <c r="G3637" t="s">
        <v>19</v>
      </c>
      <c r="H3637" t="s">
        <v>30</v>
      </c>
      <c r="I3637" t="s">
        <v>38</v>
      </c>
      <c r="J3637" t="s">
        <v>6512</v>
      </c>
      <c r="K3637" t="s">
        <v>1288</v>
      </c>
      <c r="L3637">
        <v>1000</v>
      </c>
      <c r="M3637" t="str">
        <f>IF(Crime_analysis[[#This Row],[Victim''s Age]]&lt;13,"Child",IF(AND(Crime_analysis[[#This Row],[Victim''s Age]]&gt;13,Crime_analysis[[#This Row],[Victim''s Age]]&lt;18),"Teenager",IF(AND(Crime_analysis[[#This Row],[Victim''s Age]]&gt;=18,Crime_analysis[[#This Row],[Victim''s Age]]&lt;41),"Youth","Adult")))</f>
        <v>Adult</v>
      </c>
    </row>
    <row r="3638" spans="1:13" x14ac:dyDescent="0.35">
      <c r="A3638">
        <v>221915828</v>
      </c>
      <c r="B3638" s="1">
        <v>44852</v>
      </c>
      <c r="C3638" s="1">
        <v>44850</v>
      </c>
      <c r="D3638" t="s">
        <v>32</v>
      </c>
      <c r="E3638" t="s">
        <v>181</v>
      </c>
      <c r="F3638">
        <v>63</v>
      </c>
      <c r="G3638" t="s">
        <v>14</v>
      </c>
      <c r="H3638" t="s">
        <v>15</v>
      </c>
      <c r="I3638" t="s">
        <v>59</v>
      </c>
      <c r="J3638" t="s">
        <v>6512</v>
      </c>
      <c r="K3638" t="s">
        <v>1484</v>
      </c>
      <c r="L3638">
        <v>2300</v>
      </c>
      <c r="M3638" t="str">
        <f>IF(Crime_analysis[[#This Row],[Victim''s Age]]&lt;13,"Child",IF(AND(Crime_analysis[[#This Row],[Victim''s Age]]&gt;13,Crime_analysis[[#This Row],[Victim''s Age]]&lt;18),"Teenager",IF(AND(Crime_analysis[[#This Row],[Victim''s Age]]&gt;=18,Crime_analysis[[#This Row],[Victim''s Age]]&lt;41),"Youth","Adult")))</f>
        <v>Adult</v>
      </c>
    </row>
    <row r="3639" spans="1:13" x14ac:dyDescent="0.35">
      <c r="A3639">
        <v>221512002</v>
      </c>
      <c r="B3639" s="1">
        <v>44750</v>
      </c>
      <c r="C3639" s="1">
        <v>44750</v>
      </c>
      <c r="D3639" t="s">
        <v>29</v>
      </c>
      <c r="E3639" t="s">
        <v>50</v>
      </c>
      <c r="F3639">
        <v>32</v>
      </c>
      <c r="G3639" t="s">
        <v>19</v>
      </c>
      <c r="H3639" t="s">
        <v>33</v>
      </c>
      <c r="I3639" t="s">
        <v>16</v>
      </c>
      <c r="J3639" t="s">
        <v>6512</v>
      </c>
      <c r="K3639" t="s">
        <v>3300</v>
      </c>
      <c r="L3639">
        <v>155</v>
      </c>
      <c r="M3639" t="str">
        <f>IF(Crime_analysis[[#This Row],[Victim''s Age]]&lt;13,"Child",IF(AND(Crime_analysis[[#This Row],[Victim''s Age]]&gt;13,Crime_analysis[[#This Row],[Victim''s Age]]&lt;18),"Teenager",IF(AND(Crime_analysis[[#This Row],[Victim''s Age]]&gt;=18,Crime_analysis[[#This Row],[Victim''s Age]]&lt;41),"Youth","Adult")))</f>
        <v>Youth</v>
      </c>
    </row>
    <row r="3640" spans="1:13" x14ac:dyDescent="0.35">
      <c r="A3640">
        <v>221816613</v>
      </c>
      <c r="B3640" s="1">
        <v>44804</v>
      </c>
      <c r="C3640" s="1">
        <v>44803</v>
      </c>
      <c r="D3640" t="s">
        <v>115</v>
      </c>
      <c r="E3640" t="s">
        <v>74</v>
      </c>
      <c r="F3640">
        <v>68</v>
      </c>
      <c r="G3640" t="s">
        <v>14</v>
      </c>
      <c r="H3640" t="s">
        <v>20</v>
      </c>
      <c r="I3640" t="s">
        <v>16</v>
      </c>
      <c r="J3640" t="s">
        <v>6512</v>
      </c>
      <c r="K3640" t="s">
        <v>466</v>
      </c>
      <c r="L3640">
        <v>1040</v>
      </c>
      <c r="M3640" t="str">
        <f>IF(Crime_analysis[[#This Row],[Victim''s Age]]&lt;13,"Child",IF(AND(Crime_analysis[[#This Row],[Victim''s Age]]&gt;13,Crime_analysis[[#This Row],[Victim''s Age]]&lt;18),"Teenager",IF(AND(Crime_analysis[[#This Row],[Victim''s Age]]&gt;=18,Crime_analysis[[#This Row],[Victim''s Age]]&lt;41),"Youth","Adult")))</f>
        <v>Adult</v>
      </c>
    </row>
    <row r="3641" spans="1:13" x14ac:dyDescent="0.35">
      <c r="A3641">
        <v>222011431</v>
      </c>
      <c r="B3641" s="1">
        <v>44734</v>
      </c>
      <c r="C3641" s="1">
        <v>44731</v>
      </c>
      <c r="D3641" t="s">
        <v>18</v>
      </c>
      <c r="E3641" t="s">
        <v>211</v>
      </c>
      <c r="F3641">
        <v>17</v>
      </c>
      <c r="G3641" t="s">
        <v>19</v>
      </c>
      <c r="H3641" t="s">
        <v>20</v>
      </c>
      <c r="I3641" t="s">
        <v>16</v>
      </c>
      <c r="J3641" t="s">
        <v>6512</v>
      </c>
      <c r="K3641" t="s">
        <v>3301</v>
      </c>
      <c r="L3641">
        <v>100</v>
      </c>
      <c r="M3641" t="str">
        <f>IF(Crime_analysis[[#This Row],[Victim''s Age]]&lt;13,"Child",IF(AND(Crime_analysis[[#This Row],[Victim''s Age]]&gt;13,Crime_analysis[[#This Row],[Victim''s Age]]&lt;18),"Teenager",IF(AND(Crime_analysis[[#This Row],[Victim''s Age]]&gt;=18,Crime_analysis[[#This Row],[Victim''s Age]]&lt;41),"Youth","Adult")))</f>
        <v>Teenager</v>
      </c>
    </row>
    <row r="3642" spans="1:13" x14ac:dyDescent="0.35">
      <c r="A3642">
        <v>220117343</v>
      </c>
      <c r="B3642" s="1">
        <v>44774</v>
      </c>
      <c r="C3642" s="1">
        <v>44773</v>
      </c>
      <c r="D3642" t="s">
        <v>42</v>
      </c>
      <c r="E3642" t="s">
        <v>150</v>
      </c>
      <c r="F3642">
        <v>28</v>
      </c>
      <c r="G3642" t="s">
        <v>14</v>
      </c>
      <c r="H3642" t="s">
        <v>20</v>
      </c>
      <c r="I3642" t="s">
        <v>16</v>
      </c>
      <c r="J3642" t="s">
        <v>6512</v>
      </c>
      <c r="K3642" t="s">
        <v>3302</v>
      </c>
      <c r="L3642">
        <v>700</v>
      </c>
      <c r="M3642" t="str">
        <f>IF(Crime_analysis[[#This Row],[Victim''s Age]]&lt;13,"Child",IF(AND(Crime_analysis[[#This Row],[Victim''s Age]]&gt;13,Crime_analysis[[#This Row],[Victim''s Age]]&lt;18),"Teenager",IF(AND(Crime_analysis[[#This Row],[Victim''s Age]]&gt;=18,Crime_analysis[[#This Row],[Victim''s Age]]&lt;41),"Youth","Adult")))</f>
        <v>Youth</v>
      </c>
    </row>
    <row r="3643" spans="1:13" x14ac:dyDescent="0.35">
      <c r="A3643">
        <v>221814935</v>
      </c>
      <c r="B3643" s="1">
        <v>44771</v>
      </c>
      <c r="C3643" s="1">
        <v>44771</v>
      </c>
      <c r="D3643" t="s">
        <v>115</v>
      </c>
      <c r="E3643" t="s">
        <v>181</v>
      </c>
      <c r="F3643">
        <v>33</v>
      </c>
      <c r="G3643" t="s">
        <v>19</v>
      </c>
      <c r="H3643" t="s">
        <v>20</v>
      </c>
      <c r="I3643" t="s">
        <v>59</v>
      </c>
      <c r="J3643" t="s">
        <v>6512</v>
      </c>
      <c r="K3643" t="s">
        <v>3303</v>
      </c>
      <c r="L3643">
        <v>1800</v>
      </c>
      <c r="M3643" t="str">
        <f>IF(Crime_analysis[[#This Row],[Victim''s Age]]&lt;13,"Child",IF(AND(Crime_analysis[[#This Row],[Victim''s Age]]&gt;13,Crime_analysis[[#This Row],[Victim''s Age]]&lt;18),"Teenager",IF(AND(Crime_analysis[[#This Row],[Victim''s Age]]&gt;=18,Crime_analysis[[#This Row],[Victim''s Age]]&lt;41),"Youth","Adult")))</f>
        <v>Youth</v>
      </c>
    </row>
    <row r="3644" spans="1:13" x14ac:dyDescent="0.35">
      <c r="A3644">
        <v>222011511</v>
      </c>
      <c r="B3644" s="1">
        <v>44733</v>
      </c>
      <c r="C3644" s="1">
        <v>44732</v>
      </c>
      <c r="D3644" t="s">
        <v>18</v>
      </c>
      <c r="E3644" t="s">
        <v>1144</v>
      </c>
      <c r="F3644">
        <v>39</v>
      </c>
      <c r="G3644" t="s">
        <v>14</v>
      </c>
      <c r="H3644" t="s">
        <v>30</v>
      </c>
      <c r="I3644" t="s">
        <v>16</v>
      </c>
      <c r="J3644" t="s">
        <v>6512</v>
      </c>
      <c r="K3644" t="s">
        <v>3304</v>
      </c>
      <c r="L3644">
        <v>1600</v>
      </c>
      <c r="M3644" t="str">
        <f>IF(Crime_analysis[[#This Row],[Victim''s Age]]&lt;13,"Child",IF(AND(Crime_analysis[[#This Row],[Victim''s Age]]&gt;13,Crime_analysis[[#This Row],[Victim''s Age]]&lt;18),"Teenager",IF(AND(Crime_analysis[[#This Row],[Victim''s Age]]&gt;=18,Crime_analysis[[#This Row],[Victim''s Age]]&lt;41),"Youth","Adult")))</f>
        <v>Youth</v>
      </c>
    </row>
    <row r="3645" spans="1:13" x14ac:dyDescent="0.35">
      <c r="A3645">
        <v>221218622</v>
      </c>
      <c r="B3645" s="1">
        <v>44802</v>
      </c>
      <c r="C3645" s="1">
        <v>44801</v>
      </c>
      <c r="D3645" t="s">
        <v>24</v>
      </c>
      <c r="E3645" t="s">
        <v>181</v>
      </c>
      <c r="F3645">
        <v>52</v>
      </c>
      <c r="G3645" t="s">
        <v>19</v>
      </c>
      <c r="H3645" t="s">
        <v>20</v>
      </c>
      <c r="I3645" t="s">
        <v>59</v>
      </c>
      <c r="J3645" t="s">
        <v>6512</v>
      </c>
      <c r="K3645" t="s">
        <v>3248</v>
      </c>
      <c r="L3645">
        <v>2240</v>
      </c>
      <c r="M3645" t="str">
        <f>IF(Crime_analysis[[#This Row],[Victim''s Age]]&lt;13,"Child",IF(AND(Crime_analysis[[#This Row],[Victim''s Age]]&gt;13,Crime_analysis[[#This Row],[Victim''s Age]]&lt;18),"Teenager",IF(AND(Crime_analysis[[#This Row],[Victim''s Age]]&gt;=18,Crime_analysis[[#This Row],[Victim''s Age]]&lt;41),"Youth","Adult")))</f>
        <v>Adult</v>
      </c>
    </row>
    <row r="3646" spans="1:13" x14ac:dyDescent="0.35">
      <c r="A3646">
        <v>222018902</v>
      </c>
      <c r="B3646" s="1">
        <v>44910</v>
      </c>
      <c r="C3646" s="1">
        <v>44832</v>
      </c>
      <c r="D3646" t="s">
        <v>18</v>
      </c>
      <c r="E3646" t="s">
        <v>56</v>
      </c>
      <c r="F3646">
        <v>23</v>
      </c>
      <c r="G3646" t="s">
        <v>14</v>
      </c>
      <c r="H3646" t="s">
        <v>20</v>
      </c>
      <c r="I3646" t="s">
        <v>16</v>
      </c>
      <c r="J3646" t="s">
        <v>6512</v>
      </c>
      <c r="K3646" t="s">
        <v>3305</v>
      </c>
      <c r="L3646">
        <v>2000</v>
      </c>
      <c r="M3646" t="str">
        <f>IF(Crime_analysis[[#This Row],[Victim''s Age]]&lt;13,"Child",IF(AND(Crime_analysis[[#This Row],[Victim''s Age]]&gt;13,Crime_analysis[[#This Row],[Victim''s Age]]&lt;18),"Teenager",IF(AND(Crime_analysis[[#This Row],[Victim''s Age]]&gt;=18,Crime_analysis[[#This Row],[Victim''s Age]]&lt;41),"Youth","Adult")))</f>
        <v>Youth</v>
      </c>
    </row>
    <row r="3647" spans="1:13" x14ac:dyDescent="0.35">
      <c r="A3647">
        <v>222016176</v>
      </c>
      <c r="B3647" s="1">
        <v>44843</v>
      </c>
      <c r="C3647" s="1">
        <v>44843</v>
      </c>
      <c r="D3647" t="s">
        <v>18</v>
      </c>
      <c r="E3647" t="s">
        <v>171</v>
      </c>
      <c r="F3647">
        <v>32</v>
      </c>
      <c r="G3647" t="s">
        <v>14</v>
      </c>
      <c r="H3647" t="s">
        <v>126</v>
      </c>
      <c r="I3647" t="s">
        <v>16</v>
      </c>
      <c r="J3647" t="s">
        <v>78</v>
      </c>
      <c r="K3647" t="s">
        <v>3306</v>
      </c>
      <c r="L3647">
        <v>2150</v>
      </c>
      <c r="M3647" t="str">
        <f>IF(Crime_analysis[[#This Row],[Victim''s Age]]&lt;13,"Child",IF(AND(Crime_analysis[[#This Row],[Victim''s Age]]&gt;13,Crime_analysis[[#This Row],[Victim''s Age]]&lt;18),"Teenager",IF(AND(Crime_analysis[[#This Row],[Victim''s Age]]&gt;=18,Crime_analysis[[#This Row],[Victim''s Age]]&lt;41),"Youth","Adult")))</f>
        <v>Youth</v>
      </c>
    </row>
    <row r="3648" spans="1:13" x14ac:dyDescent="0.35">
      <c r="A3648">
        <v>221112659</v>
      </c>
      <c r="B3648" s="1">
        <v>44786</v>
      </c>
      <c r="C3648" s="1">
        <v>44772</v>
      </c>
      <c r="D3648" t="s">
        <v>61</v>
      </c>
      <c r="E3648" t="s">
        <v>13</v>
      </c>
      <c r="F3648">
        <v>43</v>
      </c>
      <c r="G3648" t="s">
        <v>19</v>
      </c>
      <c r="H3648" t="s">
        <v>33</v>
      </c>
      <c r="I3648" t="s">
        <v>16</v>
      </c>
      <c r="J3648" t="s">
        <v>6512</v>
      </c>
      <c r="K3648" t="s">
        <v>3307</v>
      </c>
      <c r="L3648">
        <v>1</v>
      </c>
      <c r="M3648" t="str">
        <f>IF(Crime_analysis[[#This Row],[Victim''s Age]]&lt;13,"Child",IF(AND(Crime_analysis[[#This Row],[Victim''s Age]]&gt;13,Crime_analysis[[#This Row],[Victim''s Age]]&lt;18),"Teenager",IF(AND(Crime_analysis[[#This Row],[Victim''s Age]]&gt;=18,Crime_analysis[[#This Row],[Victim''s Age]]&lt;41),"Youth","Adult")))</f>
        <v>Adult</v>
      </c>
    </row>
    <row r="3649" spans="1:13" x14ac:dyDescent="0.35">
      <c r="A3649">
        <v>221414886</v>
      </c>
      <c r="B3649" s="1">
        <v>44782</v>
      </c>
      <c r="C3649" s="1">
        <v>44781</v>
      </c>
      <c r="D3649" t="s">
        <v>120</v>
      </c>
      <c r="E3649" t="s">
        <v>13</v>
      </c>
      <c r="F3649">
        <v>48</v>
      </c>
      <c r="G3649" t="s">
        <v>14</v>
      </c>
      <c r="H3649" t="s">
        <v>30</v>
      </c>
      <c r="I3649" t="s">
        <v>16</v>
      </c>
      <c r="J3649" t="s">
        <v>6512</v>
      </c>
      <c r="K3649" t="s">
        <v>3308</v>
      </c>
      <c r="L3649">
        <v>1330</v>
      </c>
      <c r="M3649" t="str">
        <f>IF(Crime_analysis[[#This Row],[Victim''s Age]]&lt;13,"Child",IF(AND(Crime_analysis[[#This Row],[Victim''s Age]]&gt;13,Crime_analysis[[#This Row],[Victim''s Age]]&lt;18),"Teenager",IF(AND(Crime_analysis[[#This Row],[Victim''s Age]]&gt;=18,Crime_analysis[[#This Row],[Victim''s Age]]&lt;41),"Youth","Adult")))</f>
        <v>Adult</v>
      </c>
    </row>
    <row r="3650" spans="1:13" x14ac:dyDescent="0.35">
      <c r="A3650">
        <v>221610514</v>
      </c>
      <c r="B3650" s="1">
        <v>44759</v>
      </c>
      <c r="C3650" s="1">
        <v>44756</v>
      </c>
      <c r="D3650" t="s">
        <v>86</v>
      </c>
      <c r="E3650" t="s">
        <v>13</v>
      </c>
      <c r="F3650">
        <v>61</v>
      </c>
      <c r="G3650" t="s">
        <v>19</v>
      </c>
      <c r="H3650" t="s">
        <v>30</v>
      </c>
      <c r="I3650" t="s">
        <v>16</v>
      </c>
      <c r="J3650" t="s">
        <v>6512</v>
      </c>
      <c r="K3650" t="s">
        <v>3309</v>
      </c>
      <c r="L3650">
        <v>1905</v>
      </c>
      <c r="M3650" t="str">
        <f>IF(Crime_analysis[[#This Row],[Victim''s Age]]&lt;13,"Child",IF(AND(Crime_analysis[[#This Row],[Victim''s Age]]&gt;13,Crime_analysis[[#This Row],[Victim''s Age]]&lt;18),"Teenager",IF(AND(Crime_analysis[[#This Row],[Victim''s Age]]&gt;=18,Crime_analysis[[#This Row],[Victim''s Age]]&lt;41),"Youth","Adult")))</f>
        <v>Adult</v>
      </c>
    </row>
    <row r="3651" spans="1:13" x14ac:dyDescent="0.35">
      <c r="A3651">
        <v>220317209</v>
      </c>
      <c r="B3651" s="1">
        <v>44826</v>
      </c>
      <c r="C3651" s="1">
        <v>44825</v>
      </c>
      <c r="D3651" t="s">
        <v>12</v>
      </c>
      <c r="E3651" t="s">
        <v>35</v>
      </c>
      <c r="F3651">
        <v>21</v>
      </c>
      <c r="G3651" t="s">
        <v>16</v>
      </c>
      <c r="H3651" t="s">
        <v>92</v>
      </c>
      <c r="I3651" t="s">
        <v>16</v>
      </c>
      <c r="J3651" t="s">
        <v>6512</v>
      </c>
      <c r="K3651" t="s">
        <v>3310</v>
      </c>
      <c r="L3651">
        <v>1630</v>
      </c>
      <c r="M3651" t="str">
        <f>IF(Crime_analysis[[#This Row],[Victim''s Age]]&lt;13,"Child",IF(AND(Crime_analysis[[#This Row],[Victim''s Age]]&gt;13,Crime_analysis[[#This Row],[Victim''s Age]]&lt;18),"Teenager",IF(AND(Crime_analysis[[#This Row],[Victim''s Age]]&gt;=18,Crime_analysis[[#This Row],[Victim''s Age]]&lt;41),"Youth","Adult")))</f>
        <v>Youth</v>
      </c>
    </row>
    <row r="3652" spans="1:13" x14ac:dyDescent="0.35">
      <c r="A3652">
        <v>221613868</v>
      </c>
      <c r="B3652" s="1">
        <v>44866</v>
      </c>
      <c r="C3652" s="1">
        <v>44866</v>
      </c>
      <c r="D3652" t="s">
        <v>86</v>
      </c>
      <c r="E3652" t="s">
        <v>74</v>
      </c>
      <c r="F3652">
        <v>65</v>
      </c>
      <c r="G3652" t="s">
        <v>14</v>
      </c>
      <c r="H3652" t="s">
        <v>15</v>
      </c>
      <c r="I3652" t="s">
        <v>16</v>
      </c>
      <c r="J3652" t="s">
        <v>6512</v>
      </c>
      <c r="K3652" t="s">
        <v>3311</v>
      </c>
      <c r="L3652">
        <v>1400</v>
      </c>
      <c r="M3652" t="str">
        <f>IF(Crime_analysis[[#This Row],[Victim''s Age]]&lt;13,"Child",IF(AND(Crime_analysis[[#This Row],[Victim''s Age]]&gt;13,Crime_analysis[[#This Row],[Victim''s Age]]&lt;18),"Teenager",IF(AND(Crime_analysis[[#This Row],[Victim''s Age]]&gt;=18,Crime_analysis[[#This Row],[Victim''s Age]]&lt;41),"Youth","Adult")))</f>
        <v>Adult</v>
      </c>
    </row>
    <row r="3653" spans="1:13" x14ac:dyDescent="0.35">
      <c r="A3653">
        <v>220816525</v>
      </c>
      <c r="B3653" s="1">
        <v>44872</v>
      </c>
      <c r="C3653" s="1">
        <v>44872</v>
      </c>
      <c r="D3653" t="s">
        <v>141</v>
      </c>
      <c r="E3653" t="s">
        <v>181</v>
      </c>
      <c r="F3653">
        <v>66</v>
      </c>
      <c r="G3653" t="s">
        <v>19</v>
      </c>
      <c r="H3653" t="s">
        <v>33</v>
      </c>
      <c r="I3653" t="s">
        <v>59</v>
      </c>
      <c r="J3653" t="s">
        <v>6512</v>
      </c>
      <c r="K3653" t="s">
        <v>3312</v>
      </c>
      <c r="L3653">
        <v>1240</v>
      </c>
      <c r="M3653" t="str">
        <f>IF(Crime_analysis[[#This Row],[Victim''s Age]]&lt;13,"Child",IF(AND(Crime_analysis[[#This Row],[Victim''s Age]]&gt;13,Crime_analysis[[#This Row],[Victim''s Age]]&lt;18),"Teenager",IF(AND(Crime_analysis[[#This Row],[Victim''s Age]]&gt;=18,Crime_analysis[[#This Row],[Victim''s Age]]&lt;41),"Youth","Adult")))</f>
        <v>Adult</v>
      </c>
    </row>
    <row r="3654" spans="1:13" x14ac:dyDescent="0.35">
      <c r="A3654">
        <v>220812948</v>
      </c>
      <c r="B3654" s="1">
        <v>44779</v>
      </c>
      <c r="C3654" s="1">
        <v>44779</v>
      </c>
      <c r="D3654" t="s">
        <v>141</v>
      </c>
      <c r="E3654" t="s">
        <v>35</v>
      </c>
      <c r="F3654">
        <v>53</v>
      </c>
      <c r="G3654" t="s">
        <v>19</v>
      </c>
      <c r="H3654" t="s">
        <v>30</v>
      </c>
      <c r="I3654" t="s">
        <v>16</v>
      </c>
      <c r="J3654" t="s">
        <v>6512</v>
      </c>
      <c r="K3654" t="s">
        <v>3313</v>
      </c>
      <c r="L3654">
        <v>1004</v>
      </c>
      <c r="M3654" t="str">
        <f>IF(Crime_analysis[[#This Row],[Victim''s Age]]&lt;13,"Child",IF(AND(Crime_analysis[[#This Row],[Victim''s Age]]&gt;13,Crime_analysis[[#This Row],[Victim''s Age]]&lt;18),"Teenager",IF(AND(Crime_analysis[[#This Row],[Victim''s Age]]&gt;=18,Crime_analysis[[#This Row],[Victim''s Age]]&lt;41),"Youth","Adult")))</f>
        <v>Adult</v>
      </c>
    </row>
    <row r="3655" spans="1:13" x14ac:dyDescent="0.35">
      <c r="A3655">
        <v>220414091</v>
      </c>
      <c r="B3655" s="1">
        <v>44841</v>
      </c>
      <c r="C3655" s="1">
        <v>44841</v>
      </c>
      <c r="D3655" t="s">
        <v>68</v>
      </c>
      <c r="E3655" t="s">
        <v>181</v>
      </c>
      <c r="F3655">
        <v>67</v>
      </c>
      <c r="G3655" t="s">
        <v>19</v>
      </c>
      <c r="H3655" t="s">
        <v>20</v>
      </c>
      <c r="I3655" t="s">
        <v>270</v>
      </c>
      <c r="J3655" t="s">
        <v>6512</v>
      </c>
      <c r="K3655" t="s">
        <v>3314</v>
      </c>
      <c r="L3655">
        <v>1630</v>
      </c>
      <c r="M3655" t="str">
        <f>IF(Crime_analysis[[#This Row],[Victim''s Age]]&lt;13,"Child",IF(AND(Crime_analysis[[#This Row],[Victim''s Age]]&gt;13,Crime_analysis[[#This Row],[Victim''s Age]]&lt;18),"Teenager",IF(AND(Crime_analysis[[#This Row],[Victim''s Age]]&gt;=18,Crime_analysis[[#This Row],[Victim''s Age]]&lt;41),"Youth","Adult")))</f>
        <v>Adult</v>
      </c>
    </row>
    <row r="3656" spans="1:13" x14ac:dyDescent="0.35">
      <c r="A3656">
        <v>220814509</v>
      </c>
      <c r="B3656" s="1">
        <v>44816</v>
      </c>
      <c r="C3656" s="1">
        <v>44815</v>
      </c>
      <c r="D3656" t="s">
        <v>141</v>
      </c>
      <c r="E3656" t="s">
        <v>150</v>
      </c>
      <c r="F3656">
        <v>64</v>
      </c>
      <c r="G3656" t="s">
        <v>14</v>
      </c>
      <c r="H3656" t="s">
        <v>30</v>
      </c>
      <c r="I3656" t="s">
        <v>16</v>
      </c>
      <c r="J3656" t="s">
        <v>6512</v>
      </c>
      <c r="K3656" t="s">
        <v>3315</v>
      </c>
      <c r="L3656">
        <v>2000</v>
      </c>
      <c r="M3656" t="str">
        <f>IF(Crime_analysis[[#This Row],[Victim''s Age]]&lt;13,"Child",IF(AND(Crime_analysis[[#This Row],[Victim''s Age]]&gt;13,Crime_analysis[[#This Row],[Victim''s Age]]&lt;18),"Teenager",IF(AND(Crime_analysis[[#This Row],[Victim''s Age]]&gt;=18,Crime_analysis[[#This Row],[Victim''s Age]]&lt;41),"Youth","Adult")))</f>
        <v>Adult</v>
      </c>
    </row>
    <row r="3657" spans="1:13" x14ac:dyDescent="0.35">
      <c r="A3657">
        <v>222014265</v>
      </c>
      <c r="B3657" s="1">
        <v>44798</v>
      </c>
      <c r="C3657" s="1">
        <v>44797</v>
      </c>
      <c r="D3657" t="s">
        <v>18</v>
      </c>
      <c r="E3657" t="s">
        <v>35</v>
      </c>
      <c r="F3657">
        <v>80</v>
      </c>
      <c r="G3657" t="s">
        <v>14</v>
      </c>
      <c r="H3657" t="s">
        <v>80</v>
      </c>
      <c r="I3657" t="s">
        <v>16</v>
      </c>
      <c r="J3657" t="s">
        <v>6512</v>
      </c>
      <c r="K3657" t="s">
        <v>3316</v>
      </c>
      <c r="L3657">
        <v>600</v>
      </c>
      <c r="M3657" t="str">
        <f>IF(Crime_analysis[[#This Row],[Victim''s Age]]&lt;13,"Child",IF(AND(Crime_analysis[[#This Row],[Victim''s Age]]&gt;13,Crime_analysis[[#This Row],[Victim''s Age]]&lt;18),"Teenager",IF(AND(Crime_analysis[[#This Row],[Victim''s Age]]&gt;=18,Crime_analysis[[#This Row],[Victim''s Age]]&lt;41),"Youth","Adult")))</f>
        <v>Adult</v>
      </c>
    </row>
    <row r="3658" spans="1:13" x14ac:dyDescent="0.35">
      <c r="A3658">
        <v>221716007</v>
      </c>
      <c r="B3658" s="1">
        <v>44771</v>
      </c>
      <c r="C3658" s="1">
        <v>44763</v>
      </c>
      <c r="D3658" t="s">
        <v>40</v>
      </c>
      <c r="E3658" t="s">
        <v>56</v>
      </c>
      <c r="F3658">
        <v>21</v>
      </c>
      <c r="G3658" t="s">
        <v>19</v>
      </c>
      <c r="H3658" t="s">
        <v>20</v>
      </c>
      <c r="I3658" t="s">
        <v>16</v>
      </c>
      <c r="J3658" t="s">
        <v>6512</v>
      </c>
      <c r="K3658" t="s">
        <v>440</v>
      </c>
      <c r="L3658">
        <v>501</v>
      </c>
      <c r="M3658" t="str">
        <f>IF(Crime_analysis[[#This Row],[Victim''s Age]]&lt;13,"Child",IF(AND(Crime_analysis[[#This Row],[Victim''s Age]]&gt;13,Crime_analysis[[#This Row],[Victim''s Age]]&lt;18),"Teenager",IF(AND(Crime_analysis[[#This Row],[Victim''s Age]]&gt;=18,Crime_analysis[[#This Row],[Victim''s Age]]&lt;41),"Youth","Adult")))</f>
        <v>Youth</v>
      </c>
    </row>
    <row r="3659" spans="1:13" x14ac:dyDescent="0.35">
      <c r="A3659">
        <v>222111048</v>
      </c>
      <c r="B3659" s="1">
        <v>44740</v>
      </c>
      <c r="C3659" s="1">
        <v>44740</v>
      </c>
      <c r="D3659" t="s">
        <v>103</v>
      </c>
      <c r="E3659" t="s">
        <v>181</v>
      </c>
      <c r="F3659">
        <v>21</v>
      </c>
      <c r="G3659" t="s">
        <v>14</v>
      </c>
      <c r="H3659" t="s">
        <v>20</v>
      </c>
      <c r="I3659" t="s">
        <v>59</v>
      </c>
      <c r="J3659" t="s">
        <v>78</v>
      </c>
      <c r="K3659" t="s">
        <v>3317</v>
      </c>
      <c r="L3659">
        <v>1640</v>
      </c>
      <c r="M3659" t="str">
        <f>IF(Crime_analysis[[#This Row],[Victim''s Age]]&lt;13,"Child",IF(AND(Crime_analysis[[#This Row],[Victim''s Age]]&gt;13,Crime_analysis[[#This Row],[Victim''s Age]]&lt;18),"Teenager",IF(AND(Crime_analysis[[#This Row],[Victim''s Age]]&gt;=18,Crime_analysis[[#This Row],[Victim''s Age]]&lt;41),"Youth","Adult")))</f>
        <v>Youth</v>
      </c>
    </row>
    <row r="3660" spans="1:13" x14ac:dyDescent="0.35">
      <c r="A3660">
        <v>221814579</v>
      </c>
      <c r="B3660" s="1">
        <v>44763</v>
      </c>
      <c r="C3660" s="1">
        <v>44763</v>
      </c>
      <c r="D3660" t="s">
        <v>115</v>
      </c>
      <c r="E3660" t="s">
        <v>84</v>
      </c>
      <c r="F3660">
        <v>31</v>
      </c>
      <c r="G3660" t="s">
        <v>14</v>
      </c>
      <c r="H3660" t="s">
        <v>20</v>
      </c>
      <c r="I3660" t="s">
        <v>59</v>
      </c>
      <c r="J3660" t="s">
        <v>78</v>
      </c>
      <c r="K3660" t="s">
        <v>3318</v>
      </c>
      <c r="L3660">
        <v>1925</v>
      </c>
      <c r="M3660" t="str">
        <f>IF(Crime_analysis[[#This Row],[Victim''s Age]]&lt;13,"Child",IF(AND(Crime_analysis[[#This Row],[Victim''s Age]]&gt;13,Crime_analysis[[#This Row],[Victim''s Age]]&lt;18),"Teenager",IF(AND(Crime_analysis[[#This Row],[Victim''s Age]]&gt;=18,Crime_analysis[[#This Row],[Victim''s Age]]&lt;41),"Youth","Adult")))</f>
        <v>Youth</v>
      </c>
    </row>
    <row r="3661" spans="1:13" x14ac:dyDescent="0.35">
      <c r="A3661">
        <v>220313301</v>
      </c>
      <c r="B3661" s="1">
        <v>44748</v>
      </c>
      <c r="C3661" s="1">
        <v>44745</v>
      </c>
      <c r="D3661" t="s">
        <v>12</v>
      </c>
      <c r="E3661" t="s">
        <v>13</v>
      </c>
      <c r="F3661">
        <v>36</v>
      </c>
      <c r="G3661" t="s">
        <v>14</v>
      </c>
      <c r="H3661" t="s">
        <v>15</v>
      </c>
      <c r="I3661" t="s">
        <v>16</v>
      </c>
      <c r="J3661" t="s">
        <v>6512</v>
      </c>
      <c r="K3661" t="s">
        <v>560</v>
      </c>
      <c r="L3661">
        <v>1800</v>
      </c>
      <c r="M3661" t="str">
        <f>IF(Crime_analysis[[#This Row],[Victim''s Age]]&lt;13,"Child",IF(AND(Crime_analysis[[#This Row],[Victim''s Age]]&gt;13,Crime_analysis[[#This Row],[Victim''s Age]]&lt;18),"Teenager",IF(AND(Crime_analysis[[#This Row],[Victim''s Age]]&gt;=18,Crime_analysis[[#This Row],[Victim''s Age]]&lt;41),"Youth","Adult")))</f>
        <v>Youth</v>
      </c>
    </row>
    <row r="3662" spans="1:13" x14ac:dyDescent="0.35">
      <c r="A3662">
        <v>221611141</v>
      </c>
      <c r="B3662" s="1">
        <v>44778</v>
      </c>
      <c r="C3662" s="1">
        <v>44776</v>
      </c>
      <c r="D3662" t="s">
        <v>86</v>
      </c>
      <c r="E3662" t="s">
        <v>56</v>
      </c>
      <c r="F3662">
        <v>24</v>
      </c>
      <c r="G3662" t="s">
        <v>14</v>
      </c>
      <c r="H3662" t="s">
        <v>30</v>
      </c>
      <c r="I3662" t="s">
        <v>16</v>
      </c>
      <c r="J3662" t="s">
        <v>6512</v>
      </c>
      <c r="K3662" t="s">
        <v>3319</v>
      </c>
      <c r="L3662">
        <v>1720</v>
      </c>
      <c r="M3662" t="str">
        <f>IF(Crime_analysis[[#This Row],[Victim''s Age]]&lt;13,"Child",IF(AND(Crime_analysis[[#This Row],[Victim''s Age]]&gt;13,Crime_analysis[[#This Row],[Victim''s Age]]&lt;18),"Teenager",IF(AND(Crime_analysis[[#This Row],[Victim''s Age]]&gt;=18,Crime_analysis[[#This Row],[Victim''s Age]]&lt;41),"Youth","Adult")))</f>
        <v>Youth</v>
      </c>
    </row>
    <row r="3663" spans="1:13" x14ac:dyDescent="0.35">
      <c r="A3663">
        <v>221613066</v>
      </c>
      <c r="B3663" s="1">
        <v>44839</v>
      </c>
      <c r="C3663" s="1">
        <v>44839</v>
      </c>
      <c r="D3663" t="s">
        <v>86</v>
      </c>
      <c r="E3663" t="s">
        <v>156</v>
      </c>
      <c r="F3663">
        <v>30</v>
      </c>
      <c r="G3663" t="s">
        <v>14</v>
      </c>
      <c r="H3663" t="s">
        <v>20</v>
      </c>
      <c r="I3663" t="s">
        <v>16</v>
      </c>
      <c r="J3663" t="s">
        <v>6512</v>
      </c>
      <c r="K3663" t="s">
        <v>1244</v>
      </c>
      <c r="L3663">
        <v>1300</v>
      </c>
      <c r="M3663" t="str">
        <f>IF(Crime_analysis[[#This Row],[Victim''s Age]]&lt;13,"Child",IF(AND(Crime_analysis[[#This Row],[Victim''s Age]]&gt;13,Crime_analysis[[#This Row],[Victim''s Age]]&lt;18),"Teenager",IF(AND(Crime_analysis[[#This Row],[Victim''s Age]]&gt;=18,Crime_analysis[[#This Row],[Victim''s Age]]&lt;41),"Youth","Adult")))</f>
        <v>Youth</v>
      </c>
    </row>
    <row r="3664" spans="1:13" x14ac:dyDescent="0.35">
      <c r="A3664">
        <v>221511246</v>
      </c>
      <c r="B3664" s="1">
        <v>44731</v>
      </c>
      <c r="C3664" s="1">
        <v>44730</v>
      </c>
      <c r="D3664" t="s">
        <v>29</v>
      </c>
      <c r="E3664" t="s">
        <v>517</v>
      </c>
      <c r="F3664">
        <v>25</v>
      </c>
      <c r="G3664" t="s">
        <v>19</v>
      </c>
      <c r="H3664" t="s">
        <v>15</v>
      </c>
      <c r="I3664" t="s">
        <v>889</v>
      </c>
      <c r="J3664" t="s">
        <v>6512</v>
      </c>
      <c r="K3664" t="s">
        <v>3320</v>
      </c>
      <c r="L3664">
        <v>2200</v>
      </c>
      <c r="M3664" t="str">
        <f>IF(Crime_analysis[[#This Row],[Victim''s Age]]&lt;13,"Child",IF(AND(Crime_analysis[[#This Row],[Victim''s Age]]&gt;13,Crime_analysis[[#This Row],[Victim''s Age]]&lt;18),"Teenager",IF(AND(Crime_analysis[[#This Row],[Victim''s Age]]&gt;=18,Crime_analysis[[#This Row],[Victim''s Age]]&lt;41),"Youth","Adult")))</f>
        <v>Youth</v>
      </c>
    </row>
    <row r="3665" spans="1:13" x14ac:dyDescent="0.35">
      <c r="A3665">
        <v>222111730</v>
      </c>
      <c r="B3665" s="1">
        <v>44756</v>
      </c>
      <c r="C3665" s="1">
        <v>44752</v>
      </c>
      <c r="D3665" t="s">
        <v>103</v>
      </c>
      <c r="E3665" t="s">
        <v>192</v>
      </c>
      <c r="F3665">
        <v>68</v>
      </c>
      <c r="G3665" t="s">
        <v>19</v>
      </c>
      <c r="H3665" t="s">
        <v>33</v>
      </c>
      <c r="I3665" t="s">
        <v>16</v>
      </c>
      <c r="J3665" t="s">
        <v>6512</v>
      </c>
      <c r="K3665" t="s">
        <v>3321</v>
      </c>
      <c r="L3665">
        <v>30</v>
      </c>
      <c r="M3665" t="str">
        <f>IF(Crime_analysis[[#This Row],[Victim''s Age]]&lt;13,"Child",IF(AND(Crime_analysis[[#This Row],[Victim''s Age]]&gt;13,Crime_analysis[[#This Row],[Victim''s Age]]&lt;18),"Teenager",IF(AND(Crime_analysis[[#This Row],[Victim''s Age]]&gt;=18,Crime_analysis[[#This Row],[Victim''s Age]]&lt;41),"Youth","Adult")))</f>
        <v>Adult</v>
      </c>
    </row>
    <row r="3666" spans="1:13" x14ac:dyDescent="0.35">
      <c r="A3666">
        <v>220818552</v>
      </c>
      <c r="B3666" s="1">
        <v>44920</v>
      </c>
      <c r="C3666" s="1">
        <v>44911</v>
      </c>
      <c r="D3666" t="s">
        <v>141</v>
      </c>
      <c r="E3666" t="s">
        <v>110</v>
      </c>
      <c r="F3666">
        <v>27</v>
      </c>
      <c r="G3666" t="s">
        <v>14</v>
      </c>
      <c r="H3666" t="s">
        <v>30</v>
      </c>
      <c r="I3666" t="s">
        <v>16</v>
      </c>
      <c r="J3666" t="s">
        <v>6512</v>
      </c>
      <c r="K3666" t="s">
        <v>3322</v>
      </c>
      <c r="L3666">
        <v>1600</v>
      </c>
      <c r="M3666" t="str">
        <f>IF(Crime_analysis[[#This Row],[Victim''s Age]]&lt;13,"Child",IF(AND(Crime_analysis[[#This Row],[Victim''s Age]]&gt;13,Crime_analysis[[#This Row],[Victim''s Age]]&lt;18),"Teenager",IF(AND(Crime_analysis[[#This Row],[Victim''s Age]]&gt;=18,Crime_analysis[[#This Row],[Victim''s Age]]&lt;41),"Youth","Adult")))</f>
        <v>Youth</v>
      </c>
    </row>
    <row r="3667" spans="1:13" x14ac:dyDescent="0.35">
      <c r="A3667">
        <v>222010863</v>
      </c>
      <c r="B3667" s="1">
        <v>44719</v>
      </c>
      <c r="C3667" s="1">
        <v>44682</v>
      </c>
      <c r="D3667" t="s">
        <v>18</v>
      </c>
      <c r="E3667" t="s">
        <v>13</v>
      </c>
      <c r="F3667">
        <v>60</v>
      </c>
      <c r="G3667" t="s">
        <v>19</v>
      </c>
      <c r="H3667" t="s">
        <v>20</v>
      </c>
      <c r="I3667" t="s">
        <v>16</v>
      </c>
      <c r="J3667" t="s">
        <v>6512</v>
      </c>
      <c r="K3667" t="s">
        <v>3323</v>
      </c>
      <c r="L3667">
        <v>717</v>
      </c>
      <c r="M3667" t="str">
        <f>IF(Crime_analysis[[#This Row],[Victim''s Age]]&lt;13,"Child",IF(AND(Crime_analysis[[#This Row],[Victim''s Age]]&gt;13,Crime_analysis[[#This Row],[Victim''s Age]]&lt;18),"Teenager",IF(AND(Crime_analysis[[#This Row],[Victim''s Age]]&gt;=18,Crime_analysis[[#This Row],[Victim''s Age]]&lt;41),"Youth","Adult")))</f>
        <v>Adult</v>
      </c>
    </row>
    <row r="3668" spans="1:13" x14ac:dyDescent="0.35">
      <c r="A3668">
        <v>220913814</v>
      </c>
      <c r="B3668" s="1">
        <v>44818</v>
      </c>
      <c r="C3668" s="1">
        <v>44816</v>
      </c>
      <c r="D3668" t="s">
        <v>65</v>
      </c>
      <c r="E3668" t="s">
        <v>46</v>
      </c>
      <c r="F3668">
        <v>55</v>
      </c>
      <c r="G3668" t="s">
        <v>19</v>
      </c>
      <c r="H3668" t="s">
        <v>30</v>
      </c>
      <c r="I3668" t="s">
        <v>16</v>
      </c>
      <c r="J3668" t="s">
        <v>6512</v>
      </c>
      <c r="K3668" t="s">
        <v>3324</v>
      </c>
      <c r="L3668">
        <v>430</v>
      </c>
      <c r="M3668" t="str">
        <f>IF(Crime_analysis[[#This Row],[Victim''s Age]]&lt;13,"Child",IF(AND(Crime_analysis[[#This Row],[Victim''s Age]]&gt;13,Crime_analysis[[#This Row],[Victim''s Age]]&lt;18),"Teenager",IF(AND(Crime_analysis[[#This Row],[Victim''s Age]]&gt;=18,Crime_analysis[[#This Row],[Victim''s Age]]&lt;41),"Youth","Adult")))</f>
        <v>Adult</v>
      </c>
    </row>
    <row r="3669" spans="1:13" x14ac:dyDescent="0.35">
      <c r="A3669">
        <v>221517679</v>
      </c>
      <c r="B3669" s="1">
        <v>44886</v>
      </c>
      <c r="C3669" s="1">
        <v>44885</v>
      </c>
      <c r="D3669" t="s">
        <v>29</v>
      </c>
      <c r="E3669" t="s">
        <v>50</v>
      </c>
      <c r="F3669">
        <v>44</v>
      </c>
      <c r="G3669" t="s">
        <v>14</v>
      </c>
      <c r="H3669" t="s">
        <v>30</v>
      </c>
      <c r="I3669" t="s">
        <v>16</v>
      </c>
      <c r="J3669" t="s">
        <v>6512</v>
      </c>
      <c r="K3669" t="s">
        <v>3325</v>
      </c>
      <c r="L3669">
        <v>1925</v>
      </c>
      <c r="M3669" t="str">
        <f>IF(Crime_analysis[[#This Row],[Victim''s Age]]&lt;13,"Child",IF(AND(Crime_analysis[[#This Row],[Victim''s Age]]&gt;13,Crime_analysis[[#This Row],[Victim''s Age]]&lt;18),"Teenager",IF(AND(Crime_analysis[[#This Row],[Victim''s Age]]&gt;=18,Crime_analysis[[#This Row],[Victim''s Age]]&lt;41),"Youth","Adult")))</f>
        <v>Adult</v>
      </c>
    </row>
    <row r="3670" spans="1:13" x14ac:dyDescent="0.35">
      <c r="A3670">
        <v>220321373</v>
      </c>
      <c r="B3670" s="1">
        <v>44900</v>
      </c>
      <c r="C3670" s="1">
        <v>44900</v>
      </c>
      <c r="D3670" t="s">
        <v>12</v>
      </c>
      <c r="E3670" t="s">
        <v>687</v>
      </c>
      <c r="F3670">
        <v>31</v>
      </c>
      <c r="G3670" t="s">
        <v>19</v>
      </c>
      <c r="H3670" t="s">
        <v>20</v>
      </c>
      <c r="I3670" t="s">
        <v>1202</v>
      </c>
      <c r="J3670" t="s">
        <v>6512</v>
      </c>
      <c r="K3670" t="s">
        <v>3326</v>
      </c>
      <c r="L3670">
        <v>1730</v>
      </c>
      <c r="M3670" t="str">
        <f>IF(Crime_analysis[[#This Row],[Victim''s Age]]&lt;13,"Child",IF(AND(Crime_analysis[[#This Row],[Victim''s Age]]&gt;13,Crime_analysis[[#This Row],[Victim''s Age]]&lt;18),"Teenager",IF(AND(Crime_analysis[[#This Row],[Victim''s Age]]&gt;=18,Crime_analysis[[#This Row],[Victim''s Age]]&lt;41),"Youth","Adult")))</f>
        <v>Youth</v>
      </c>
    </row>
    <row r="3671" spans="1:13" x14ac:dyDescent="0.35">
      <c r="A3671">
        <v>221013859</v>
      </c>
      <c r="B3671" s="1">
        <v>44814</v>
      </c>
      <c r="C3671" s="1">
        <v>44814</v>
      </c>
      <c r="D3671" t="s">
        <v>77</v>
      </c>
      <c r="E3671" t="s">
        <v>84</v>
      </c>
      <c r="F3671">
        <v>37</v>
      </c>
      <c r="G3671" t="s">
        <v>14</v>
      </c>
      <c r="H3671" t="s">
        <v>20</v>
      </c>
      <c r="I3671" t="s">
        <v>59</v>
      </c>
      <c r="J3671" t="s">
        <v>78</v>
      </c>
      <c r="K3671" t="s">
        <v>593</v>
      </c>
      <c r="L3671">
        <v>1725</v>
      </c>
      <c r="M3671" t="str">
        <f>IF(Crime_analysis[[#This Row],[Victim''s Age]]&lt;13,"Child",IF(AND(Crime_analysis[[#This Row],[Victim''s Age]]&gt;13,Crime_analysis[[#This Row],[Victim''s Age]]&lt;18),"Teenager",IF(AND(Crime_analysis[[#This Row],[Victim''s Age]]&gt;=18,Crime_analysis[[#This Row],[Victim''s Age]]&lt;41),"Youth","Adult")))</f>
        <v>Youth</v>
      </c>
    </row>
    <row r="3672" spans="1:13" x14ac:dyDescent="0.35">
      <c r="A3672">
        <v>220914217</v>
      </c>
      <c r="B3672" s="1">
        <v>44828</v>
      </c>
      <c r="C3672" s="1">
        <v>44827</v>
      </c>
      <c r="D3672" t="s">
        <v>65</v>
      </c>
      <c r="E3672" t="s">
        <v>150</v>
      </c>
      <c r="F3672">
        <v>28</v>
      </c>
      <c r="G3672" t="s">
        <v>19</v>
      </c>
      <c r="H3672" t="s">
        <v>20</v>
      </c>
      <c r="I3672" t="s">
        <v>16</v>
      </c>
      <c r="J3672" t="s">
        <v>6512</v>
      </c>
      <c r="K3672" t="s">
        <v>3327</v>
      </c>
      <c r="L3672">
        <v>230</v>
      </c>
      <c r="M3672" t="str">
        <f>IF(Crime_analysis[[#This Row],[Victim''s Age]]&lt;13,"Child",IF(AND(Crime_analysis[[#This Row],[Victim''s Age]]&gt;13,Crime_analysis[[#This Row],[Victim''s Age]]&lt;18),"Teenager",IF(AND(Crime_analysis[[#This Row],[Victim''s Age]]&gt;=18,Crime_analysis[[#This Row],[Victim''s Age]]&lt;41),"Youth","Adult")))</f>
        <v>Youth</v>
      </c>
    </row>
    <row r="3673" spans="1:13" x14ac:dyDescent="0.35">
      <c r="A3673">
        <v>230404052</v>
      </c>
      <c r="B3673" s="1">
        <v>44928</v>
      </c>
      <c r="C3673" s="1">
        <v>44924</v>
      </c>
      <c r="D3673" t="s">
        <v>68</v>
      </c>
      <c r="E3673" t="s">
        <v>35</v>
      </c>
      <c r="F3673">
        <v>66</v>
      </c>
      <c r="G3673" t="s">
        <v>19</v>
      </c>
      <c r="H3673" t="s">
        <v>126</v>
      </c>
      <c r="I3673" t="s">
        <v>16</v>
      </c>
      <c r="J3673" t="s">
        <v>6512</v>
      </c>
      <c r="K3673" t="s">
        <v>3328</v>
      </c>
      <c r="L3673">
        <v>1800</v>
      </c>
      <c r="M3673" t="str">
        <f>IF(Crime_analysis[[#This Row],[Victim''s Age]]&lt;13,"Child",IF(AND(Crime_analysis[[#This Row],[Victim''s Age]]&gt;13,Crime_analysis[[#This Row],[Victim''s Age]]&lt;18),"Teenager",IF(AND(Crime_analysis[[#This Row],[Victim''s Age]]&gt;=18,Crime_analysis[[#This Row],[Victim''s Age]]&lt;41),"Youth","Adult")))</f>
        <v>Adult</v>
      </c>
    </row>
    <row r="3674" spans="1:13" x14ac:dyDescent="0.35">
      <c r="A3674">
        <v>221420644</v>
      </c>
      <c r="B3674" s="1">
        <v>44868</v>
      </c>
      <c r="C3674" s="1">
        <v>44865</v>
      </c>
      <c r="D3674" t="s">
        <v>120</v>
      </c>
      <c r="E3674" t="s">
        <v>56</v>
      </c>
      <c r="F3674">
        <v>40</v>
      </c>
      <c r="G3674" t="s">
        <v>19</v>
      </c>
      <c r="H3674" t="s">
        <v>20</v>
      </c>
      <c r="I3674" t="s">
        <v>16</v>
      </c>
      <c r="J3674" t="s">
        <v>6512</v>
      </c>
      <c r="K3674" t="s">
        <v>3329</v>
      </c>
      <c r="L3674">
        <v>2130</v>
      </c>
      <c r="M3674" t="str">
        <f>IF(Crime_analysis[[#This Row],[Victim''s Age]]&lt;13,"Child",IF(AND(Crime_analysis[[#This Row],[Victim''s Age]]&gt;13,Crime_analysis[[#This Row],[Victim''s Age]]&lt;18),"Teenager",IF(AND(Crime_analysis[[#This Row],[Victim''s Age]]&gt;=18,Crime_analysis[[#This Row],[Victim''s Age]]&lt;41),"Youth","Adult")))</f>
        <v>Youth</v>
      </c>
    </row>
    <row r="3675" spans="1:13" x14ac:dyDescent="0.35">
      <c r="A3675">
        <v>220315615</v>
      </c>
      <c r="B3675" s="1">
        <v>44797</v>
      </c>
      <c r="C3675" s="1">
        <v>44796</v>
      </c>
      <c r="D3675" t="s">
        <v>12</v>
      </c>
      <c r="E3675" t="s">
        <v>320</v>
      </c>
      <c r="F3675">
        <v>24</v>
      </c>
      <c r="G3675" t="s">
        <v>19</v>
      </c>
      <c r="H3675" t="s">
        <v>20</v>
      </c>
      <c r="I3675" t="s">
        <v>38</v>
      </c>
      <c r="J3675" t="s">
        <v>6512</v>
      </c>
      <c r="K3675" t="s">
        <v>3330</v>
      </c>
      <c r="L3675">
        <v>2140</v>
      </c>
      <c r="M3675" t="str">
        <f>IF(Crime_analysis[[#This Row],[Victim''s Age]]&lt;13,"Child",IF(AND(Crime_analysis[[#This Row],[Victim''s Age]]&gt;13,Crime_analysis[[#This Row],[Victim''s Age]]&lt;18),"Teenager",IF(AND(Crime_analysis[[#This Row],[Victim''s Age]]&gt;=18,Crime_analysis[[#This Row],[Victim''s Age]]&lt;41),"Youth","Adult")))</f>
        <v>Youth</v>
      </c>
    </row>
    <row r="3676" spans="1:13" x14ac:dyDescent="0.35">
      <c r="A3676">
        <v>230104844</v>
      </c>
      <c r="B3676" s="1">
        <v>44937</v>
      </c>
      <c r="C3676" s="1">
        <v>44916</v>
      </c>
      <c r="D3676" t="s">
        <v>42</v>
      </c>
      <c r="E3676" t="s">
        <v>150</v>
      </c>
      <c r="F3676">
        <v>48</v>
      </c>
      <c r="G3676" t="s">
        <v>19</v>
      </c>
      <c r="H3676" t="s">
        <v>30</v>
      </c>
      <c r="I3676" t="s">
        <v>16</v>
      </c>
      <c r="J3676" t="s">
        <v>6512</v>
      </c>
      <c r="K3676" t="s">
        <v>3331</v>
      </c>
      <c r="L3676">
        <v>2000</v>
      </c>
      <c r="M3676" t="str">
        <f>IF(Crime_analysis[[#This Row],[Victim''s Age]]&lt;13,"Child",IF(AND(Crime_analysis[[#This Row],[Victim''s Age]]&gt;13,Crime_analysis[[#This Row],[Victim''s Age]]&lt;18),"Teenager",IF(AND(Crime_analysis[[#This Row],[Victim''s Age]]&gt;=18,Crime_analysis[[#This Row],[Victim''s Age]]&lt;41),"Youth","Adult")))</f>
        <v>Adult</v>
      </c>
    </row>
    <row r="3677" spans="1:13" x14ac:dyDescent="0.35">
      <c r="A3677">
        <v>220409593</v>
      </c>
      <c r="B3677" s="1">
        <v>44720</v>
      </c>
      <c r="C3677" s="1">
        <v>44720</v>
      </c>
      <c r="D3677" t="s">
        <v>68</v>
      </c>
      <c r="E3677" t="s">
        <v>158</v>
      </c>
      <c r="F3677">
        <v>28</v>
      </c>
      <c r="G3677" t="s">
        <v>19</v>
      </c>
      <c r="H3677" t="s">
        <v>20</v>
      </c>
      <c r="I3677" t="s">
        <v>38</v>
      </c>
      <c r="J3677" t="s">
        <v>6513</v>
      </c>
      <c r="K3677" t="s">
        <v>3332</v>
      </c>
      <c r="L3677">
        <v>1900</v>
      </c>
      <c r="M3677" t="str">
        <f>IF(Crime_analysis[[#This Row],[Victim''s Age]]&lt;13,"Child",IF(AND(Crime_analysis[[#This Row],[Victim''s Age]]&gt;13,Crime_analysis[[#This Row],[Victim''s Age]]&lt;18),"Teenager",IF(AND(Crime_analysis[[#This Row],[Victim''s Age]]&gt;=18,Crime_analysis[[#This Row],[Victim''s Age]]&lt;41),"Youth","Adult")))</f>
        <v>Youth</v>
      </c>
    </row>
    <row r="3678" spans="1:13" x14ac:dyDescent="0.35">
      <c r="A3678">
        <v>220714856</v>
      </c>
      <c r="B3678" s="1">
        <v>44823</v>
      </c>
      <c r="C3678" s="1">
        <v>44823</v>
      </c>
      <c r="D3678" t="s">
        <v>45</v>
      </c>
      <c r="E3678" t="s">
        <v>415</v>
      </c>
      <c r="F3678">
        <v>59</v>
      </c>
      <c r="G3678" t="s">
        <v>19</v>
      </c>
      <c r="H3678" t="s">
        <v>15</v>
      </c>
      <c r="I3678" t="s">
        <v>416</v>
      </c>
      <c r="J3678" t="s">
        <v>6512</v>
      </c>
      <c r="K3678" t="s">
        <v>2327</v>
      </c>
      <c r="L3678">
        <v>200</v>
      </c>
      <c r="M3678" t="str">
        <f>IF(Crime_analysis[[#This Row],[Victim''s Age]]&lt;13,"Child",IF(AND(Crime_analysis[[#This Row],[Victim''s Age]]&gt;13,Crime_analysis[[#This Row],[Victim''s Age]]&lt;18),"Teenager",IF(AND(Crime_analysis[[#This Row],[Victim''s Age]]&gt;=18,Crime_analysis[[#This Row],[Victim''s Age]]&lt;41),"Youth","Adult")))</f>
        <v>Adult</v>
      </c>
    </row>
    <row r="3679" spans="1:13" x14ac:dyDescent="0.35">
      <c r="A3679">
        <v>220716841</v>
      </c>
      <c r="B3679" s="1">
        <v>44886</v>
      </c>
      <c r="C3679" s="1">
        <v>44886</v>
      </c>
      <c r="D3679" t="s">
        <v>45</v>
      </c>
      <c r="E3679" t="s">
        <v>181</v>
      </c>
      <c r="F3679">
        <v>23</v>
      </c>
      <c r="G3679" t="s">
        <v>19</v>
      </c>
      <c r="H3679" t="s">
        <v>33</v>
      </c>
      <c r="I3679" t="s">
        <v>59</v>
      </c>
      <c r="J3679" t="s">
        <v>6512</v>
      </c>
      <c r="K3679" t="s">
        <v>3002</v>
      </c>
      <c r="L3679">
        <v>530</v>
      </c>
      <c r="M3679" t="str">
        <f>IF(Crime_analysis[[#This Row],[Victim''s Age]]&lt;13,"Child",IF(AND(Crime_analysis[[#This Row],[Victim''s Age]]&gt;13,Crime_analysis[[#This Row],[Victim''s Age]]&lt;18),"Teenager",IF(AND(Crime_analysis[[#This Row],[Victim''s Age]]&gt;=18,Crime_analysis[[#This Row],[Victim''s Age]]&lt;41),"Youth","Adult")))</f>
        <v>Youth</v>
      </c>
    </row>
    <row r="3680" spans="1:13" x14ac:dyDescent="0.35">
      <c r="A3680">
        <v>221816850</v>
      </c>
      <c r="B3680" s="1">
        <v>44808</v>
      </c>
      <c r="C3680" s="1">
        <v>44808</v>
      </c>
      <c r="D3680" t="s">
        <v>115</v>
      </c>
      <c r="E3680" t="s">
        <v>181</v>
      </c>
      <c r="F3680">
        <v>26</v>
      </c>
      <c r="G3680" t="s">
        <v>14</v>
      </c>
      <c r="H3680" t="s">
        <v>20</v>
      </c>
      <c r="I3680" t="s">
        <v>59</v>
      </c>
      <c r="J3680" t="s">
        <v>78</v>
      </c>
      <c r="K3680" t="s">
        <v>3333</v>
      </c>
      <c r="L3680">
        <v>745</v>
      </c>
      <c r="M3680" t="str">
        <f>IF(Crime_analysis[[#This Row],[Victim''s Age]]&lt;13,"Child",IF(AND(Crime_analysis[[#This Row],[Victim''s Age]]&gt;13,Crime_analysis[[#This Row],[Victim''s Age]]&lt;18),"Teenager",IF(AND(Crime_analysis[[#This Row],[Victim''s Age]]&gt;=18,Crime_analysis[[#This Row],[Victim''s Age]]&lt;41),"Youth","Adult")))</f>
        <v>Youth</v>
      </c>
    </row>
    <row r="3681" spans="1:13" x14ac:dyDescent="0.35">
      <c r="A3681">
        <v>220912879</v>
      </c>
      <c r="B3681" s="1">
        <v>44795</v>
      </c>
      <c r="C3681" s="1">
        <v>44795</v>
      </c>
      <c r="D3681" t="s">
        <v>65</v>
      </c>
      <c r="E3681" t="s">
        <v>907</v>
      </c>
      <c r="F3681">
        <v>58</v>
      </c>
      <c r="G3681" t="s">
        <v>14</v>
      </c>
      <c r="H3681" t="s">
        <v>33</v>
      </c>
      <c r="I3681" t="s">
        <v>16</v>
      </c>
      <c r="J3681" t="s">
        <v>113</v>
      </c>
      <c r="K3681" t="s">
        <v>3334</v>
      </c>
      <c r="L3681">
        <v>1030</v>
      </c>
      <c r="M3681" t="str">
        <f>IF(Crime_analysis[[#This Row],[Victim''s Age]]&lt;13,"Child",IF(AND(Crime_analysis[[#This Row],[Victim''s Age]]&gt;13,Crime_analysis[[#This Row],[Victim''s Age]]&lt;18),"Teenager",IF(AND(Crime_analysis[[#This Row],[Victim''s Age]]&gt;=18,Crime_analysis[[#This Row],[Victim''s Age]]&lt;41),"Youth","Adult")))</f>
        <v>Adult</v>
      </c>
    </row>
    <row r="3682" spans="1:13" x14ac:dyDescent="0.35">
      <c r="A3682">
        <v>220413276</v>
      </c>
      <c r="B3682" s="1">
        <v>44821</v>
      </c>
      <c r="C3682" s="1">
        <v>44821</v>
      </c>
      <c r="D3682" t="s">
        <v>68</v>
      </c>
      <c r="E3682" t="s">
        <v>181</v>
      </c>
      <c r="F3682">
        <v>51</v>
      </c>
      <c r="G3682" t="s">
        <v>14</v>
      </c>
      <c r="H3682" t="s">
        <v>20</v>
      </c>
      <c r="I3682" t="s">
        <v>59</v>
      </c>
      <c r="J3682" t="s">
        <v>78</v>
      </c>
      <c r="K3682" t="s">
        <v>3335</v>
      </c>
      <c r="L3682">
        <v>1600</v>
      </c>
      <c r="M3682" t="str">
        <f>IF(Crime_analysis[[#This Row],[Victim''s Age]]&lt;13,"Child",IF(AND(Crime_analysis[[#This Row],[Victim''s Age]]&gt;13,Crime_analysis[[#This Row],[Victim''s Age]]&lt;18),"Teenager",IF(AND(Crime_analysis[[#This Row],[Victim''s Age]]&gt;=18,Crime_analysis[[#This Row],[Victim''s Age]]&lt;41),"Youth","Adult")))</f>
        <v>Adult</v>
      </c>
    </row>
    <row r="3683" spans="1:13" x14ac:dyDescent="0.35">
      <c r="A3683">
        <v>220115056</v>
      </c>
      <c r="B3683" s="1">
        <v>44738</v>
      </c>
      <c r="C3683" s="1">
        <v>44734</v>
      </c>
      <c r="D3683" t="s">
        <v>42</v>
      </c>
      <c r="E3683" t="s">
        <v>56</v>
      </c>
      <c r="F3683">
        <v>31</v>
      </c>
      <c r="G3683" t="s">
        <v>19</v>
      </c>
      <c r="H3683" t="s">
        <v>20</v>
      </c>
      <c r="I3683" t="s">
        <v>16</v>
      </c>
      <c r="J3683" t="s">
        <v>6512</v>
      </c>
      <c r="K3683" t="s">
        <v>3336</v>
      </c>
      <c r="L3683">
        <v>800</v>
      </c>
      <c r="M3683" t="str">
        <f>IF(Crime_analysis[[#This Row],[Victim''s Age]]&lt;13,"Child",IF(AND(Crime_analysis[[#This Row],[Victim''s Age]]&gt;13,Crime_analysis[[#This Row],[Victim''s Age]]&lt;18),"Teenager",IF(AND(Crime_analysis[[#This Row],[Victim''s Age]]&gt;=18,Crime_analysis[[#This Row],[Victim''s Age]]&lt;41),"Youth","Adult")))</f>
        <v>Youth</v>
      </c>
    </row>
    <row r="3684" spans="1:13" x14ac:dyDescent="0.35">
      <c r="A3684">
        <v>221614154</v>
      </c>
      <c r="B3684" s="1">
        <v>44874</v>
      </c>
      <c r="C3684" s="1">
        <v>44874</v>
      </c>
      <c r="D3684" t="s">
        <v>86</v>
      </c>
      <c r="E3684" t="s">
        <v>56</v>
      </c>
      <c r="F3684">
        <v>34</v>
      </c>
      <c r="G3684" t="s">
        <v>14</v>
      </c>
      <c r="H3684" t="s">
        <v>30</v>
      </c>
      <c r="I3684" t="s">
        <v>16</v>
      </c>
      <c r="J3684" t="s">
        <v>113</v>
      </c>
      <c r="K3684" t="s">
        <v>3337</v>
      </c>
      <c r="L3684">
        <v>925</v>
      </c>
      <c r="M3684" t="str">
        <f>IF(Crime_analysis[[#This Row],[Victim''s Age]]&lt;13,"Child",IF(AND(Crime_analysis[[#This Row],[Victim''s Age]]&gt;13,Crime_analysis[[#This Row],[Victim''s Age]]&lt;18),"Teenager",IF(AND(Crime_analysis[[#This Row],[Victim''s Age]]&gt;=18,Crime_analysis[[#This Row],[Victim''s Age]]&lt;41),"Youth","Adult")))</f>
        <v>Youth</v>
      </c>
    </row>
    <row r="3685" spans="1:13" x14ac:dyDescent="0.35">
      <c r="A3685">
        <v>222019609</v>
      </c>
      <c r="B3685" s="1">
        <v>44918</v>
      </c>
      <c r="C3685" s="1">
        <v>44918</v>
      </c>
      <c r="D3685" t="s">
        <v>18</v>
      </c>
      <c r="E3685" t="s">
        <v>150</v>
      </c>
      <c r="F3685">
        <v>62</v>
      </c>
      <c r="G3685" t="s">
        <v>19</v>
      </c>
      <c r="H3685" t="s">
        <v>30</v>
      </c>
      <c r="I3685" t="s">
        <v>16</v>
      </c>
      <c r="J3685" t="s">
        <v>6512</v>
      </c>
      <c r="K3685" t="s">
        <v>3338</v>
      </c>
      <c r="L3685">
        <v>800</v>
      </c>
      <c r="M3685" t="str">
        <f>IF(Crime_analysis[[#This Row],[Victim''s Age]]&lt;13,"Child",IF(AND(Crime_analysis[[#This Row],[Victim''s Age]]&gt;13,Crime_analysis[[#This Row],[Victim''s Age]]&lt;18),"Teenager",IF(AND(Crime_analysis[[#This Row],[Victim''s Age]]&gt;=18,Crime_analysis[[#This Row],[Victim''s Age]]&lt;41),"Youth","Adult")))</f>
        <v>Adult</v>
      </c>
    </row>
    <row r="3686" spans="1:13" x14ac:dyDescent="0.35">
      <c r="A3686">
        <v>220516005</v>
      </c>
      <c r="B3686" s="1">
        <v>44880</v>
      </c>
      <c r="C3686" s="1">
        <v>44880</v>
      </c>
      <c r="D3686" t="s">
        <v>146</v>
      </c>
      <c r="E3686" t="s">
        <v>1980</v>
      </c>
      <c r="F3686">
        <v>55</v>
      </c>
      <c r="G3686" t="s">
        <v>14</v>
      </c>
      <c r="H3686" t="s">
        <v>20</v>
      </c>
      <c r="I3686" t="s">
        <v>59</v>
      </c>
      <c r="J3686" t="s">
        <v>113</v>
      </c>
      <c r="K3686" t="s">
        <v>3339</v>
      </c>
      <c r="L3686">
        <v>1730</v>
      </c>
      <c r="M3686" t="str">
        <f>IF(Crime_analysis[[#This Row],[Victim''s Age]]&lt;13,"Child",IF(AND(Crime_analysis[[#This Row],[Victim''s Age]]&gt;13,Crime_analysis[[#This Row],[Victim''s Age]]&lt;18),"Teenager",IF(AND(Crime_analysis[[#This Row],[Victim''s Age]]&gt;=18,Crime_analysis[[#This Row],[Victim''s Age]]&lt;41),"Youth","Adult")))</f>
        <v>Adult</v>
      </c>
    </row>
    <row r="3687" spans="1:13" x14ac:dyDescent="0.35">
      <c r="A3687">
        <v>220317963</v>
      </c>
      <c r="B3687" s="1">
        <v>44839</v>
      </c>
      <c r="C3687" s="1">
        <v>44836</v>
      </c>
      <c r="D3687" t="s">
        <v>12</v>
      </c>
      <c r="E3687" t="s">
        <v>13</v>
      </c>
      <c r="F3687">
        <v>32</v>
      </c>
      <c r="G3687" t="s">
        <v>14</v>
      </c>
      <c r="H3687" t="s">
        <v>15</v>
      </c>
      <c r="I3687" t="s">
        <v>16</v>
      </c>
      <c r="J3687" t="s">
        <v>6512</v>
      </c>
      <c r="K3687" t="s">
        <v>3340</v>
      </c>
      <c r="L3687">
        <v>1104</v>
      </c>
      <c r="M3687" t="str">
        <f>IF(Crime_analysis[[#This Row],[Victim''s Age]]&lt;13,"Child",IF(AND(Crime_analysis[[#This Row],[Victim''s Age]]&gt;13,Crime_analysis[[#This Row],[Victim''s Age]]&lt;18),"Teenager",IF(AND(Crime_analysis[[#This Row],[Victim''s Age]]&gt;=18,Crime_analysis[[#This Row],[Victim''s Age]]&lt;41),"Youth","Adult")))</f>
        <v>Youth</v>
      </c>
    </row>
    <row r="3688" spans="1:13" x14ac:dyDescent="0.35">
      <c r="A3688">
        <v>221515212</v>
      </c>
      <c r="B3688" s="1">
        <v>44824</v>
      </c>
      <c r="C3688" s="1">
        <v>44818</v>
      </c>
      <c r="D3688" t="s">
        <v>29</v>
      </c>
      <c r="E3688" t="s">
        <v>110</v>
      </c>
      <c r="F3688">
        <v>38</v>
      </c>
      <c r="G3688" t="s">
        <v>19</v>
      </c>
      <c r="H3688" t="s">
        <v>20</v>
      </c>
      <c r="I3688" t="s">
        <v>16</v>
      </c>
      <c r="J3688" t="s">
        <v>6512</v>
      </c>
      <c r="K3688" t="s">
        <v>2091</v>
      </c>
      <c r="L3688">
        <v>1130</v>
      </c>
      <c r="M3688" t="str">
        <f>IF(Crime_analysis[[#This Row],[Victim''s Age]]&lt;13,"Child",IF(AND(Crime_analysis[[#This Row],[Victim''s Age]]&gt;13,Crime_analysis[[#This Row],[Victim''s Age]]&lt;18),"Teenager",IF(AND(Crime_analysis[[#This Row],[Victim''s Age]]&gt;=18,Crime_analysis[[#This Row],[Victim''s Age]]&lt;41),"Youth","Adult")))</f>
        <v>Youth</v>
      </c>
    </row>
    <row r="3689" spans="1:13" x14ac:dyDescent="0.35">
      <c r="A3689">
        <v>221322750</v>
      </c>
      <c r="B3689" s="1">
        <v>44918</v>
      </c>
      <c r="C3689" s="1">
        <v>44910</v>
      </c>
      <c r="D3689" t="s">
        <v>52</v>
      </c>
      <c r="E3689" t="s">
        <v>46</v>
      </c>
      <c r="F3689">
        <v>34</v>
      </c>
      <c r="G3689" t="s">
        <v>14</v>
      </c>
      <c r="H3689" t="s">
        <v>15</v>
      </c>
      <c r="I3689" t="s">
        <v>16</v>
      </c>
      <c r="J3689" t="s">
        <v>6512</v>
      </c>
      <c r="K3689" t="s">
        <v>3341</v>
      </c>
      <c r="L3689">
        <v>1355</v>
      </c>
      <c r="M3689" t="str">
        <f>IF(Crime_analysis[[#This Row],[Victim''s Age]]&lt;13,"Child",IF(AND(Crime_analysis[[#This Row],[Victim''s Age]]&gt;13,Crime_analysis[[#This Row],[Victim''s Age]]&lt;18),"Teenager",IF(AND(Crime_analysis[[#This Row],[Victim''s Age]]&gt;=18,Crime_analysis[[#This Row],[Victim''s Age]]&lt;41),"Youth","Adult")))</f>
        <v>Youth</v>
      </c>
    </row>
    <row r="3690" spans="1:13" x14ac:dyDescent="0.35">
      <c r="A3690">
        <v>220511768</v>
      </c>
      <c r="B3690" s="1">
        <v>44768</v>
      </c>
      <c r="C3690" s="1">
        <v>44766</v>
      </c>
      <c r="D3690" t="s">
        <v>146</v>
      </c>
      <c r="E3690" t="s">
        <v>56</v>
      </c>
      <c r="F3690">
        <v>29</v>
      </c>
      <c r="G3690" t="s">
        <v>19</v>
      </c>
      <c r="H3690" t="s">
        <v>80</v>
      </c>
      <c r="I3690" t="s">
        <v>16</v>
      </c>
      <c r="J3690" t="s">
        <v>6512</v>
      </c>
      <c r="K3690" t="s">
        <v>3342</v>
      </c>
      <c r="L3690">
        <v>1700</v>
      </c>
      <c r="M3690" t="str">
        <f>IF(Crime_analysis[[#This Row],[Victim''s Age]]&lt;13,"Child",IF(AND(Crime_analysis[[#This Row],[Victim''s Age]]&gt;13,Crime_analysis[[#This Row],[Victim''s Age]]&lt;18),"Teenager",IF(AND(Crime_analysis[[#This Row],[Victim''s Age]]&gt;=18,Crime_analysis[[#This Row],[Victim''s Age]]&lt;41),"Youth","Adult")))</f>
        <v>Youth</v>
      </c>
    </row>
    <row r="3691" spans="1:13" x14ac:dyDescent="0.35">
      <c r="A3691">
        <v>220313881</v>
      </c>
      <c r="B3691" s="1">
        <v>44758</v>
      </c>
      <c r="C3691" s="1">
        <v>44755</v>
      </c>
      <c r="D3691" t="s">
        <v>12</v>
      </c>
      <c r="E3691" t="s">
        <v>320</v>
      </c>
      <c r="F3691">
        <v>50</v>
      </c>
      <c r="G3691" t="s">
        <v>14</v>
      </c>
      <c r="H3691" t="s">
        <v>20</v>
      </c>
      <c r="I3691" t="s">
        <v>38</v>
      </c>
      <c r="J3691" t="s">
        <v>78</v>
      </c>
      <c r="K3691" t="s">
        <v>3343</v>
      </c>
      <c r="L3691">
        <v>2200</v>
      </c>
      <c r="M3691" t="str">
        <f>IF(Crime_analysis[[#This Row],[Victim''s Age]]&lt;13,"Child",IF(AND(Crime_analysis[[#This Row],[Victim''s Age]]&gt;13,Crime_analysis[[#This Row],[Victim''s Age]]&lt;18),"Teenager",IF(AND(Crime_analysis[[#This Row],[Victim''s Age]]&gt;=18,Crime_analysis[[#This Row],[Victim''s Age]]&lt;41),"Youth","Adult")))</f>
        <v>Adult</v>
      </c>
    </row>
    <row r="3692" spans="1:13" x14ac:dyDescent="0.35">
      <c r="A3692">
        <v>220123082</v>
      </c>
      <c r="B3692" s="1">
        <v>44857</v>
      </c>
      <c r="C3692" s="1">
        <v>44856</v>
      </c>
      <c r="D3692" t="s">
        <v>42</v>
      </c>
      <c r="E3692" t="s">
        <v>56</v>
      </c>
      <c r="F3692">
        <v>24</v>
      </c>
      <c r="G3692" t="s">
        <v>14</v>
      </c>
      <c r="H3692" t="s">
        <v>15</v>
      </c>
      <c r="I3692" t="s">
        <v>16</v>
      </c>
      <c r="J3692" t="s">
        <v>6512</v>
      </c>
      <c r="K3692" t="s">
        <v>3344</v>
      </c>
      <c r="L3692">
        <v>2325</v>
      </c>
      <c r="M3692" t="str">
        <f>IF(Crime_analysis[[#This Row],[Victim''s Age]]&lt;13,"Child",IF(AND(Crime_analysis[[#This Row],[Victim''s Age]]&gt;13,Crime_analysis[[#This Row],[Victim''s Age]]&lt;18),"Teenager",IF(AND(Crime_analysis[[#This Row],[Victim''s Age]]&gt;=18,Crime_analysis[[#This Row],[Victim''s Age]]&lt;41),"Youth","Adult")))</f>
        <v>Youth</v>
      </c>
    </row>
    <row r="3693" spans="1:13" x14ac:dyDescent="0.35">
      <c r="A3693">
        <v>222110016</v>
      </c>
      <c r="B3693" s="1">
        <v>44714</v>
      </c>
      <c r="C3693" s="1">
        <v>44714</v>
      </c>
      <c r="D3693" t="s">
        <v>103</v>
      </c>
      <c r="E3693" t="s">
        <v>56</v>
      </c>
      <c r="F3693">
        <v>35</v>
      </c>
      <c r="G3693" t="s">
        <v>19</v>
      </c>
      <c r="H3693" t="s">
        <v>92</v>
      </c>
      <c r="I3693" t="s">
        <v>16</v>
      </c>
      <c r="J3693" t="s">
        <v>6514</v>
      </c>
      <c r="K3693" t="s">
        <v>3345</v>
      </c>
      <c r="L3693">
        <v>935</v>
      </c>
      <c r="M3693" t="str">
        <f>IF(Crime_analysis[[#This Row],[Victim''s Age]]&lt;13,"Child",IF(AND(Crime_analysis[[#This Row],[Victim''s Age]]&gt;13,Crime_analysis[[#This Row],[Victim''s Age]]&lt;18),"Teenager",IF(AND(Crime_analysis[[#This Row],[Victim''s Age]]&gt;=18,Crime_analysis[[#This Row],[Victim''s Age]]&lt;41),"Youth","Adult")))</f>
        <v>Youth</v>
      </c>
    </row>
    <row r="3694" spans="1:13" x14ac:dyDescent="0.35">
      <c r="A3694">
        <v>221010987</v>
      </c>
      <c r="B3694" s="1">
        <v>44740</v>
      </c>
      <c r="C3694" s="1">
        <v>44740</v>
      </c>
      <c r="D3694" t="s">
        <v>77</v>
      </c>
      <c r="E3694" t="s">
        <v>150</v>
      </c>
      <c r="F3694">
        <v>24</v>
      </c>
      <c r="G3694" t="s">
        <v>14</v>
      </c>
      <c r="H3694" t="s">
        <v>20</v>
      </c>
      <c r="I3694" t="s">
        <v>270</v>
      </c>
      <c r="J3694" t="s">
        <v>6512</v>
      </c>
      <c r="K3694" t="s">
        <v>3346</v>
      </c>
      <c r="L3694">
        <v>930</v>
      </c>
      <c r="M3694" t="str">
        <f>IF(Crime_analysis[[#This Row],[Victim''s Age]]&lt;13,"Child",IF(AND(Crime_analysis[[#This Row],[Victim''s Age]]&gt;13,Crime_analysis[[#This Row],[Victim''s Age]]&lt;18),"Teenager",IF(AND(Crime_analysis[[#This Row],[Victim''s Age]]&gt;=18,Crime_analysis[[#This Row],[Victim''s Age]]&lt;41),"Youth","Adult")))</f>
        <v>Youth</v>
      </c>
    </row>
    <row r="3695" spans="1:13" x14ac:dyDescent="0.35">
      <c r="A3695">
        <v>222018343</v>
      </c>
      <c r="B3695" s="1">
        <v>44905</v>
      </c>
      <c r="C3695" s="1">
        <v>44902</v>
      </c>
      <c r="D3695" t="s">
        <v>18</v>
      </c>
      <c r="E3695" t="s">
        <v>320</v>
      </c>
      <c r="F3695">
        <v>64</v>
      </c>
      <c r="G3695" t="s">
        <v>19</v>
      </c>
      <c r="H3695" t="s">
        <v>126</v>
      </c>
      <c r="I3695" t="s">
        <v>38</v>
      </c>
      <c r="J3695" t="s">
        <v>78</v>
      </c>
      <c r="K3695" t="s">
        <v>3347</v>
      </c>
      <c r="L3695">
        <v>2130</v>
      </c>
      <c r="M3695" t="str">
        <f>IF(Crime_analysis[[#This Row],[Victim''s Age]]&lt;13,"Child",IF(AND(Crime_analysis[[#This Row],[Victim''s Age]]&gt;13,Crime_analysis[[#This Row],[Victim''s Age]]&lt;18),"Teenager",IF(AND(Crime_analysis[[#This Row],[Victim''s Age]]&gt;=18,Crime_analysis[[#This Row],[Victim''s Age]]&lt;41),"Youth","Adult")))</f>
        <v>Adult</v>
      </c>
    </row>
    <row r="3696" spans="1:13" x14ac:dyDescent="0.35">
      <c r="A3696">
        <v>221012535</v>
      </c>
      <c r="B3696" s="1">
        <v>44780</v>
      </c>
      <c r="C3696" s="1">
        <v>44778</v>
      </c>
      <c r="D3696" t="s">
        <v>77</v>
      </c>
      <c r="E3696" t="s">
        <v>150</v>
      </c>
      <c r="F3696">
        <v>50</v>
      </c>
      <c r="G3696" t="s">
        <v>14</v>
      </c>
      <c r="H3696" t="s">
        <v>30</v>
      </c>
      <c r="I3696" t="s">
        <v>16</v>
      </c>
      <c r="J3696" t="s">
        <v>6512</v>
      </c>
      <c r="K3696" t="s">
        <v>3348</v>
      </c>
      <c r="L3696">
        <v>2230</v>
      </c>
      <c r="M3696" t="str">
        <f>IF(Crime_analysis[[#This Row],[Victim''s Age]]&lt;13,"Child",IF(AND(Crime_analysis[[#This Row],[Victim''s Age]]&gt;13,Crime_analysis[[#This Row],[Victim''s Age]]&lt;18),"Teenager",IF(AND(Crime_analysis[[#This Row],[Victim''s Age]]&gt;=18,Crime_analysis[[#This Row],[Victim''s Age]]&lt;41),"Youth","Adult")))</f>
        <v>Adult</v>
      </c>
    </row>
    <row r="3697" spans="1:13" x14ac:dyDescent="0.35">
      <c r="A3697">
        <v>222113395</v>
      </c>
      <c r="B3697" s="1">
        <v>44796</v>
      </c>
      <c r="C3697" s="1">
        <v>44792</v>
      </c>
      <c r="D3697" t="s">
        <v>103</v>
      </c>
      <c r="E3697" t="s">
        <v>50</v>
      </c>
      <c r="F3697">
        <v>46</v>
      </c>
      <c r="G3697" t="s">
        <v>14</v>
      </c>
      <c r="H3697" t="s">
        <v>126</v>
      </c>
      <c r="I3697" t="s">
        <v>16</v>
      </c>
      <c r="J3697" t="s">
        <v>6512</v>
      </c>
      <c r="K3697" t="s">
        <v>3349</v>
      </c>
      <c r="L3697">
        <v>2252</v>
      </c>
      <c r="M3697" t="str">
        <f>IF(Crime_analysis[[#This Row],[Victim''s Age]]&lt;13,"Child",IF(AND(Crime_analysis[[#This Row],[Victim''s Age]]&gt;13,Crime_analysis[[#This Row],[Victim''s Age]]&lt;18),"Teenager",IF(AND(Crime_analysis[[#This Row],[Victim''s Age]]&gt;=18,Crime_analysis[[#This Row],[Victim''s Age]]&lt;41),"Youth","Adult")))</f>
        <v>Adult</v>
      </c>
    </row>
    <row r="3698" spans="1:13" x14ac:dyDescent="0.35">
      <c r="A3698">
        <v>221414565</v>
      </c>
      <c r="B3698" s="1">
        <v>44775</v>
      </c>
      <c r="C3698" s="1">
        <v>44770</v>
      </c>
      <c r="D3698" t="s">
        <v>120</v>
      </c>
      <c r="E3698" t="s">
        <v>56</v>
      </c>
      <c r="F3698">
        <v>59</v>
      </c>
      <c r="G3698" t="s">
        <v>14</v>
      </c>
      <c r="H3698" t="s">
        <v>15</v>
      </c>
      <c r="I3698" t="s">
        <v>16</v>
      </c>
      <c r="J3698" t="s">
        <v>6512</v>
      </c>
      <c r="K3698" t="s">
        <v>3350</v>
      </c>
      <c r="L3698">
        <v>30</v>
      </c>
      <c r="M3698" t="str">
        <f>IF(Crime_analysis[[#This Row],[Victim''s Age]]&lt;13,"Child",IF(AND(Crime_analysis[[#This Row],[Victim''s Age]]&gt;13,Crime_analysis[[#This Row],[Victim''s Age]]&lt;18),"Teenager",IF(AND(Crime_analysis[[#This Row],[Victim''s Age]]&gt;=18,Crime_analysis[[#This Row],[Victim''s Age]]&lt;41),"Youth","Adult")))</f>
        <v>Adult</v>
      </c>
    </row>
    <row r="3699" spans="1:13" x14ac:dyDescent="0.35">
      <c r="A3699">
        <v>221714353</v>
      </c>
      <c r="B3699" s="1">
        <v>44839</v>
      </c>
      <c r="C3699" s="1">
        <v>44813</v>
      </c>
      <c r="D3699" t="s">
        <v>40</v>
      </c>
      <c r="E3699" t="s">
        <v>13</v>
      </c>
      <c r="F3699">
        <v>38</v>
      </c>
      <c r="G3699" t="s">
        <v>14</v>
      </c>
      <c r="H3699" t="s">
        <v>30</v>
      </c>
      <c r="I3699" t="s">
        <v>16</v>
      </c>
      <c r="J3699" t="s">
        <v>6512</v>
      </c>
      <c r="K3699" t="s">
        <v>3351</v>
      </c>
      <c r="L3699">
        <v>10</v>
      </c>
      <c r="M3699" t="str">
        <f>IF(Crime_analysis[[#This Row],[Victim''s Age]]&lt;13,"Child",IF(AND(Crime_analysis[[#This Row],[Victim''s Age]]&gt;13,Crime_analysis[[#This Row],[Victim''s Age]]&lt;18),"Teenager",IF(AND(Crime_analysis[[#This Row],[Victim''s Age]]&gt;=18,Crime_analysis[[#This Row],[Victim''s Age]]&lt;41),"Youth","Adult")))</f>
        <v>Youth</v>
      </c>
    </row>
    <row r="3700" spans="1:13" x14ac:dyDescent="0.35">
      <c r="A3700">
        <v>220619936</v>
      </c>
      <c r="B3700" s="1">
        <v>44903</v>
      </c>
      <c r="C3700" s="1">
        <v>44903</v>
      </c>
      <c r="D3700" t="s">
        <v>22</v>
      </c>
      <c r="E3700" t="s">
        <v>110</v>
      </c>
      <c r="F3700">
        <v>28</v>
      </c>
      <c r="G3700" t="s">
        <v>14</v>
      </c>
      <c r="H3700" t="s">
        <v>30</v>
      </c>
      <c r="I3700" t="s">
        <v>16</v>
      </c>
      <c r="J3700" t="s">
        <v>6512</v>
      </c>
      <c r="K3700" t="s">
        <v>3352</v>
      </c>
      <c r="L3700">
        <v>1430</v>
      </c>
      <c r="M3700" t="str">
        <f>IF(Crime_analysis[[#This Row],[Victim''s Age]]&lt;13,"Child",IF(AND(Crime_analysis[[#This Row],[Victim''s Age]]&gt;13,Crime_analysis[[#This Row],[Victim''s Age]]&lt;18),"Teenager",IF(AND(Crime_analysis[[#This Row],[Victim''s Age]]&gt;=18,Crime_analysis[[#This Row],[Victim''s Age]]&lt;41),"Youth","Adult")))</f>
        <v>Youth</v>
      </c>
    </row>
    <row r="3701" spans="1:13" x14ac:dyDescent="0.35">
      <c r="A3701">
        <v>231505242</v>
      </c>
      <c r="B3701" s="1">
        <v>44956</v>
      </c>
      <c r="C3701" s="1">
        <v>44915</v>
      </c>
      <c r="D3701" t="s">
        <v>29</v>
      </c>
      <c r="E3701" t="s">
        <v>56</v>
      </c>
      <c r="F3701">
        <v>41</v>
      </c>
      <c r="G3701" t="s">
        <v>19</v>
      </c>
      <c r="H3701" t="s">
        <v>30</v>
      </c>
      <c r="I3701" t="s">
        <v>16</v>
      </c>
      <c r="J3701" t="s">
        <v>6512</v>
      </c>
      <c r="K3701" t="s">
        <v>3353</v>
      </c>
      <c r="L3701">
        <v>2140</v>
      </c>
      <c r="M3701" t="str">
        <f>IF(Crime_analysis[[#This Row],[Victim''s Age]]&lt;13,"Child",IF(AND(Crime_analysis[[#This Row],[Victim''s Age]]&gt;13,Crime_analysis[[#This Row],[Victim''s Age]]&lt;18),"Teenager",IF(AND(Crime_analysis[[#This Row],[Victim''s Age]]&gt;=18,Crime_analysis[[#This Row],[Victim''s Age]]&lt;41),"Youth","Adult")))</f>
        <v>Adult</v>
      </c>
    </row>
    <row r="3702" spans="1:13" x14ac:dyDescent="0.35">
      <c r="A3702">
        <v>220910817</v>
      </c>
      <c r="B3702" s="1">
        <v>44739</v>
      </c>
      <c r="C3702" s="1">
        <v>44739</v>
      </c>
      <c r="D3702" t="s">
        <v>65</v>
      </c>
      <c r="E3702" t="s">
        <v>181</v>
      </c>
      <c r="F3702">
        <v>54</v>
      </c>
      <c r="G3702" t="s">
        <v>14</v>
      </c>
      <c r="H3702" t="s">
        <v>15</v>
      </c>
      <c r="I3702" t="s">
        <v>59</v>
      </c>
      <c r="J3702" t="s">
        <v>6512</v>
      </c>
      <c r="K3702" t="s">
        <v>3354</v>
      </c>
      <c r="L3702">
        <v>810</v>
      </c>
      <c r="M3702" t="str">
        <f>IF(Crime_analysis[[#This Row],[Victim''s Age]]&lt;13,"Child",IF(AND(Crime_analysis[[#This Row],[Victim''s Age]]&gt;13,Crime_analysis[[#This Row],[Victim''s Age]]&lt;18),"Teenager",IF(AND(Crime_analysis[[#This Row],[Victim''s Age]]&gt;=18,Crime_analysis[[#This Row],[Victim''s Age]]&lt;41),"Youth","Adult")))</f>
        <v>Adult</v>
      </c>
    </row>
    <row r="3703" spans="1:13" x14ac:dyDescent="0.35">
      <c r="A3703">
        <v>220714877</v>
      </c>
      <c r="B3703" s="1">
        <v>44838</v>
      </c>
      <c r="C3703" s="1">
        <v>44837</v>
      </c>
      <c r="D3703" t="s">
        <v>45</v>
      </c>
      <c r="E3703" t="s">
        <v>13</v>
      </c>
      <c r="F3703">
        <v>25</v>
      </c>
      <c r="G3703" t="s">
        <v>14</v>
      </c>
      <c r="H3703" t="s">
        <v>30</v>
      </c>
      <c r="I3703" t="s">
        <v>16</v>
      </c>
      <c r="J3703" t="s">
        <v>6512</v>
      </c>
      <c r="K3703" t="s">
        <v>3355</v>
      </c>
      <c r="L3703">
        <v>1725</v>
      </c>
      <c r="M3703" t="str">
        <f>IF(Crime_analysis[[#This Row],[Victim''s Age]]&lt;13,"Child",IF(AND(Crime_analysis[[#This Row],[Victim''s Age]]&gt;13,Crime_analysis[[#This Row],[Victim''s Age]]&lt;18),"Teenager",IF(AND(Crime_analysis[[#This Row],[Victim''s Age]]&gt;=18,Crime_analysis[[#This Row],[Victim''s Age]]&lt;41),"Youth","Adult")))</f>
        <v>Youth</v>
      </c>
    </row>
    <row r="3704" spans="1:13" x14ac:dyDescent="0.35">
      <c r="A3704">
        <v>221517199</v>
      </c>
      <c r="B3704" s="1">
        <v>44874</v>
      </c>
      <c r="C3704" s="1">
        <v>44871</v>
      </c>
      <c r="D3704" t="s">
        <v>29</v>
      </c>
      <c r="E3704" t="s">
        <v>13</v>
      </c>
      <c r="F3704">
        <v>52</v>
      </c>
      <c r="G3704" t="s">
        <v>19</v>
      </c>
      <c r="H3704" t="s">
        <v>30</v>
      </c>
      <c r="I3704" t="s">
        <v>16</v>
      </c>
      <c r="J3704" t="s">
        <v>6512</v>
      </c>
      <c r="K3704" t="s">
        <v>3356</v>
      </c>
      <c r="L3704">
        <v>630</v>
      </c>
      <c r="M3704" t="str">
        <f>IF(Crime_analysis[[#This Row],[Victim''s Age]]&lt;13,"Child",IF(AND(Crime_analysis[[#This Row],[Victim''s Age]]&gt;13,Crime_analysis[[#This Row],[Victim''s Age]]&lt;18),"Teenager",IF(AND(Crime_analysis[[#This Row],[Victim''s Age]]&gt;=18,Crime_analysis[[#This Row],[Victim''s Age]]&lt;41),"Youth","Adult")))</f>
        <v>Adult</v>
      </c>
    </row>
    <row r="3705" spans="1:13" x14ac:dyDescent="0.35">
      <c r="A3705">
        <v>221614523</v>
      </c>
      <c r="B3705" s="1">
        <v>44886</v>
      </c>
      <c r="C3705" s="1">
        <v>44884</v>
      </c>
      <c r="D3705" t="s">
        <v>86</v>
      </c>
      <c r="E3705" t="s">
        <v>150</v>
      </c>
      <c r="F3705">
        <v>36</v>
      </c>
      <c r="G3705" t="s">
        <v>19</v>
      </c>
      <c r="H3705" t="s">
        <v>15</v>
      </c>
      <c r="I3705" t="s">
        <v>16</v>
      </c>
      <c r="J3705" t="s">
        <v>6512</v>
      </c>
      <c r="K3705" t="s">
        <v>3357</v>
      </c>
      <c r="L3705">
        <v>2330</v>
      </c>
      <c r="M3705" t="str">
        <f>IF(Crime_analysis[[#This Row],[Victim''s Age]]&lt;13,"Child",IF(AND(Crime_analysis[[#This Row],[Victim''s Age]]&gt;13,Crime_analysis[[#This Row],[Victim''s Age]]&lt;18),"Teenager",IF(AND(Crime_analysis[[#This Row],[Victim''s Age]]&gt;=18,Crime_analysis[[#This Row],[Victim''s Age]]&lt;41),"Youth","Adult")))</f>
        <v>Youth</v>
      </c>
    </row>
    <row r="3706" spans="1:13" x14ac:dyDescent="0.35">
      <c r="A3706">
        <v>222000849</v>
      </c>
      <c r="B3706" s="1">
        <v>44771</v>
      </c>
      <c r="C3706" s="1">
        <v>44771</v>
      </c>
      <c r="D3706" t="s">
        <v>18</v>
      </c>
      <c r="E3706" t="s">
        <v>687</v>
      </c>
      <c r="F3706">
        <v>54</v>
      </c>
      <c r="G3706" t="s">
        <v>19</v>
      </c>
      <c r="H3706" t="s">
        <v>30</v>
      </c>
      <c r="I3706" t="s">
        <v>2005</v>
      </c>
      <c r="J3706" t="s">
        <v>78</v>
      </c>
      <c r="K3706" t="s">
        <v>607</v>
      </c>
      <c r="L3706">
        <v>1222</v>
      </c>
      <c r="M3706" t="str">
        <f>IF(Crime_analysis[[#This Row],[Victim''s Age]]&lt;13,"Child",IF(AND(Crime_analysis[[#This Row],[Victim''s Age]]&gt;13,Crime_analysis[[#This Row],[Victim''s Age]]&lt;18),"Teenager",IF(AND(Crime_analysis[[#This Row],[Victim''s Age]]&gt;=18,Crime_analysis[[#This Row],[Victim''s Age]]&lt;41),"Youth","Adult")))</f>
        <v>Adult</v>
      </c>
    </row>
    <row r="3707" spans="1:13" x14ac:dyDescent="0.35">
      <c r="A3707">
        <v>221715562</v>
      </c>
      <c r="B3707" s="1">
        <v>44865</v>
      </c>
      <c r="C3707" s="1">
        <v>44864</v>
      </c>
      <c r="D3707" t="s">
        <v>40</v>
      </c>
      <c r="E3707" t="s">
        <v>181</v>
      </c>
      <c r="F3707">
        <v>34</v>
      </c>
      <c r="G3707" t="s">
        <v>19</v>
      </c>
      <c r="H3707" t="s">
        <v>30</v>
      </c>
      <c r="I3707" t="s">
        <v>59</v>
      </c>
      <c r="J3707" t="s">
        <v>6512</v>
      </c>
      <c r="K3707" t="s">
        <v>3358</v>
      </c>
      <c r="L3707">
        <v>1200</v>
      </c>
      <c r="M3707" t="str">
        <f>IF(Crime_analysis[[#This Row],[Victim''s Age]]&lt;13,"Child",IF(AND(Crime_analysis[[#This Row],[Victim''s Age]]&gt;13,Crime_analysis[[#This Row],[Victim''s Age]]&lt;18),"Teenager",IF(AND(Crime_analysis[[#This Row],[Victim''s Age]]&gt;=18,Crime_analysis[[#This Row],[Victim''s Age]]&lt;41),"Youth","Adult")))</f>
        <v>Youth</v>
      </c>
    </row>
    <row r="3708" spans="1:13" x14ac:dyDescent="0.35">
      <c r="A3708">
        <v>220916824</v>
      </c>
      <c r="B3708" s="1">
        <v>44897</v>
      </c>
      <c r="C3708" s="1">
        <v>44894</v>
      </c>
      <c r="D3708" t="s">
        <v>65</v>
      </c>
      <c r="E3708" t="s">
        <v>662</v>
      </c>
      <c r="F3708">
        <v>46</v>
      </c>
      <c r="G3708" t="s">
        <v>14</v>
      </c>
      <c r="H3708" t="s">
        <v>15</v>
      </c>
      <c r="I3708" t="s">
        <v>16</v>
      </c>
      <c r="J3708" t="s">
        <v>6512</v>
      </c>
      <c r="K3708" t="s">
        <v>2226</v>
      </c>
      <c r="L3708">
        <v>2117</v>
      </c>
      <c r="M3708" t="str">
        <f>IF(Crime_analysis[[#This Row],[Victim''s Age]]&lt;13,"Child",IF(AND(Crime_analysis[[#This Row],[Victim''s Age]]&gt;13,Crime_analysis[[#This Row],[Victim''s Age]]&lt;18),"Teenager",IF(AND(Crime_analysis[[#This Row],[Victim''s Age]]&gt;=18,Crime_analysis[[#This Row],[Victim''s Age]]&lt;41),"Youth","Adult")))</f>
        <v>Adult</v>
      </c>
    </row>
    <row r="3709" spans="1:13" x14ac:dyDescent="0.35">
      <c r="A3709">
        <v>221117185</v>
      </c>
      <c r="B3709" s="1">
        <v>44902</v>
      </c>
      <c r="C3709" s="1">
        <v>44900</v>
      </c>
      <c r="D3709" t="s">
        <v>61</v>
      </c>
      <c r="E3709" t="s">
        <v>50</v>
      </c>
      <c r="F3709">
        <v>26</v>
      </c>
      <c r="G3709" t="s">
        <v>19</v>
      </c>
      <c r="H3709" t="s">
        <v>80</v>
      </c>
      <c r="I3709" t="s">
        <v>16</v>
      </c>
      <c r="J3709" t="s">
        <v>6512</v>
      </c>
      <c r="K3709" t="s">
        <v>3359</v>
      </c>
      <c r="L3709">
        <v>1024</v>
      </c>
      <c r="M3709" t="str">
        <f>IF(Crime_analysis[[#This Row],[Victim''s Age]]&lt;13,"Child",IF(AND(Crime_analysis[[#This Row],[Victim''s Age]]&gt;13,Crime_analysis[[#This Row],[Victim''s Age]]&lt;18),"Teenager",IF(AND(Crime_analysis[[#This Row],[Victim''s Age]]&gt;=18,Crime_analysis[[#This Row],[Victim''s Age]]&lt;41),"Youth","Adult")))</f>
        <v>Youth</v>
      </c>
    </row>
    <row r="3710" spans="1:13" x14ac:dyDescent="0.35">
      <c r="A3710">
        <v>221420532</v>
      </c>
      <c r="B3710" s="1">
        <v>44858</v>
      </c>
      <c r="C3710" s="1">
        <v>44775</v>
      </c>
      <c r="D3710" t="s">
        <v>120</v>
      </c>
      <c r="E3710" t="s">
        <v>13</v>
      </c>
      <c r="F3710">
        <v>35</v>
      </c>
      <c r="G3710" t="s">
        <v>19</v>
      </c>
      <c r="H3710" t="s">
        <v>20</v>
      </c>
      <c r="I3710" t="s">
        <v>16</v>
      </c>
      <c r="J3710" t="s">
        <v>6512</v>
      </c>
      <c r="K3710" t="s">
        <v>3360</v>
      </c>
      <c r="L3710">
        <v>610</v>
      </c>
      <c r="M3710" t="str">
        <f>IF(Crime_analysis[[#This Row],[Victim''s Age]]&lt;13,"Child",IF(AND(Crime_analysis[[#This Row],[Victim''s Age]]&gt;13,Crime_analysis[[#This Row],[Victim''s Age]]&lt;18),"Teenager",IF(AND(Crime_analysis[[#This Row],[Victim''s Age]]&gt;=18,Crime_analysis[[#This Row],[Victim''s Age]]&lt;41),"Youth","Adult")))</f>
        <v>Youth</v>
      </c>
    </row>
    <row r="3711" spans="1:13" x14ac:dyDescent="0.35">
      <c r="A3711">
        <v>222016059</v>
      </c>
      <c r="B3711" s="1">
        <v>44854</v>
      </c>
      <c r="C3711" s="1">
        <v>44854</v>
      </c>
      <c r="D3711" t="s">
        <v>18</v>
      </c>
      <c r="E3711" t="s">
        <v>415</v>
      </c>
      <c r="F3711">
        <v>32</v>
      </c>
      <c r="G3711" t="s">
        <v>19</v>
      </c>
      <c r="H3711" t="s">
        <v>126</v>
      </c>
      <c r="I3711" t="s">
        <v>416</v>
      </c>
      <c r="J3711" t="s">
        <v>6512</v>
      </c>
      <c r="K3711" t="s">
        <v>3361</v>
      </c>
      <c r="L3711">
        <v>400</v>
      </c>
      <c r="M3711" t="str">
        <f>IF(Crime_analysis[[#This Row],[Victim''s Age]]&lt;13,"Child",IF(AND(Crime_analysis[[#This Row],[Victim''s Age]]&gt;13,Crime_analysis[[#This Row],[Victim''s Age]]&lt;18),"Teenager",IF(AND(Crime_analysis[[#This Row],[Victim''s Age]]&gt;=18,Crime_analysis[[#This Row],[Victim''s Age]]&lt;41),"Youth","Adult")))</f>
        <v>Youth</v>
      </c>
    </row>
    <row r="3712" spans="1:13" x14ac:dyDescent="0.35">
      <c r="A3712">
        <v>220716680</v>
      </c>
      <c r="B3712" s="1">
        <v>44882</v>
      </c>
      <c r="C3712" s="1">
        <v>44882</v>
      </c>
      <c r="D3712" t="s">
        <v>45</v>
      </c>
      <c r="E3712" t="s">
        <v>84</v>
      </c>
      <c r="F3712">
        <v>31</v>
      </c>
      <c r="G3712" t="s">
        <v>14</v>
      </c>
      <c r="H3712" t="s">
        <v>15</v>
      </c>
      <c r="I3712" t="s">
        <v>59</v>
      </c>
      <c r="J3712" t="s">
        <v>6512</v>
      </c>
      <c r="K3712" t="s">
        <v>1494</v>
      </c>
      <c r="L3712">
        <v>830</v>
      </c>
      <c r="M3712" t="str">
        <f>IF(Crime_analysis[[#This Row],[Victim''s Age]]&lt;13,"Child",IF(AND(Crime_analysis[[#This Row],[Victim''s Age]]&gt;13,Crime_analysis[[#This Row],[Victim''s Age]]&lt;18),"Teenager",IF(AND(Crime_analysis[[#This Row],[Victim''s Age]]&gt;=18,Crime_analysis[[#This Row],[Victim''s Age]]&lt;41),"Youth","Adult")))</f>
        <v>Youth</v>
      </c>
    </row>
    <row r="3713" spans="1:13" x14ac:dyDescent="0.35">
      <c r="A3713">
        <v>220811433</v>
      </c>
      <c r="B3713" s="1">
        <v>44737</v>
      </c>
      <c r="C3713" s="1">
        <v>44730</v>
      </c>
      <c r="D3713" t="s">
        <v>141</v>
      </c>
      <c r="E3713" t="s">
        <v>13</v>
      </c>
      <c r="F3713">
        <v>28</v>
      </c>
      <c r="G3713" t="s">
        <v>19</v>
      </c>
      <c r="H3713" t="s">
        <v>30</v>
      </c>
      <c r="I3713" t="s">
        <v>16</v>
      </c>
      <c r="J3713" t="s">
        <v>6512</v>
      </c>
      <c r="K3713" t="s">
        <v>3362</v>
      </c>
      <c r="L3713">
        <v>2114</v>
      </c>
      <c r="M3713" t="str">
        <f>IF(Crime_analysis[[#This Row],[Victim''s Age]]&lt;13,"Child",IF(AND(Crime_analysis[[#This Row],[Victim''s Age]]&gt;13,Crime_analysis[[#This Row],[Victim''s Age]]&lt;18),"Teenager",IF(AND(Crime_analysis[[#This Row],[Victim''s Age]]&gt;=18,Crime_analysis[[#This Row],[Victim''s Age]]&lt;41),"Youth","Adult")))</f>
        <v>Youth</v>
      </c>
    </row>
    <row r="3714" spans="1:13" x14ac:dyDescent="0.35">
      <c r="A3714">
        <v>221814338</v>
      </c>
      <c r="B3714" s="1">
        <v>44758</v>
      </c>
      <c r="C3714" s="1">
        <v>44753</v>
      </c>
      <c r="D3714" t="s">
        <v>115</v>
      </c>
      <c r="E3714" t="s">
        <v>415</v>
      </c>
      <c r="F3714">
        <v>36</v>
      </c>
      <c r="G3714" t="s">
        <v>19</v>
      </c>
      <c r="H3714" t="s">
        <v>33</v>
      </c>
      <c r="I3714" t="s">
        <v>59</v>
      </c>
      <c r="J3714" t="s">
        <v>6512</v>
      </c>
      <c r="K3714" t="s">
        <v>3363</v>
      </c>
      <c r="L3714">
        <v>2230</v>
      </c>
      <c r="M3714" t="str">
        <f>IF(Crime_analysis[[#This Row],[Victim''s Age]]&lt;13,"Child",IF(AND(Crime_analysis[[#This Row],[Victim''s Age]]&gt;13,Crime_analysis[[#This Row],[Victim''s Age]]&lt;18),"Teenager",IF(AND(Crime_analysis[[#This Row],[Victim''s Age]]&gt;=18,Crime_analysis[[#This Row],[Victim''s Age]]&lt;41),"Youth","Adult")))</f>
        <v>Youth</v>
      </c>
    </row>
    <row r="3715" spans="1:13" x14ac:dyDescent="0.35">
      <c r="A3715">
        <v>220620272</v>
      </c>
      <c r="B3715" s="1">
        <v>44911</v>
      </c>
      <c r="C3715" s="1">
        <v>44901</v>
      </c>
      <c r="D3715" t="s">
        <v>22</v>
      </c>
      <c r="E3715" t="s">
        <v>783</v>
      </c>
      <c r="F3715">
        <v>23</v>
      </c>
      <c r="G3715" t="s">
        <v>19</v>
      </c>
      <c r="H3715" t="s">
        <v>33</v>
      </c>
      <c r="I3715" t="s">
        <v>16</v>
      </c>
      <c r="J3715" t="s">
        <v>6512</v>
      </c>
      <c r="K3715" t="s">
        <v>3364</v>
      </c>
      <c r="L3715">
        <v>1200</v>
      </c>
      <c r="M3715" t="str">
        <f>IF(Crime_analysis[[#This Row],[Victim''s Age]]&lt;13,"Child",IF(AND(Crime_analysis[[#This Row],[Victim''s Age]]&gt;13,Crime_analysis[[#This Row],[Victim''s Age]]&lt;18),"Teenager",IF(AND(Crime_analysis[[#This Row],[Victim''s Age]]&gt;=18,Crime_analysis[[#This Row],[Victim''s Age]]&lt;41),"Youth","Adult")))</f>
        <v>Youth</v>
      </c>
    </row>
    <row r="3716" spans="1:13" x14ac:dyDescent="0.35">
      <c r="A3716">
        <v>220115576</v>
      </c>
      <c r="B3716" s="1">
        <v>44747</v>
      </c>
      <c r="C3716" s="1">
        <v>44745</v>
      </c>
      <c r="D3716" t="s">
        <v>42</v>
      </c>
      <c r="E3716" t="s">
        <v>46</v>
      </c>
      <c r="F3716">
        <v>47</v>
      </c>
      <c r="G3716" t="s">
        <v>19</v>
      </c>
      <c r="H3716" t="s">
        <v>30</v>
      </c>
      <c r="I3716" t="s">
        <v>16</v>
      </c>
      <c r="J3716" t="s">
        <v>6512</v>
      </c>
      <c r="K3716" t="s">
        <v>1812</v>
      </c>
      <c r="L3716">
        <v>700</v>
      </c>
      <c r="M3716" t="str">
        <f>IF(Crime_analysis[[#This Row],[Victim''s Age]]&lt;13,"Child",IF(AND(Crime_analysis[[#This Row],[Victim''s Age]]&gt;13,Crime_analysis[[#This Row],[Victim''s Age]]&lt;18),"Teenager",IF(AND(Crime_analysis[[#This Row],[Victim''s Age]]&gt;=18,Crime_analysis[[#This Row],[Victim''s Age]]&lt;41),"Youth","Adult")))</f>
        <v>Adult</v>
      </c>
    </row>
    <row r="3717" spans="1:13" x14ac:dyDescent="0.35">
      <c r="A3717">
        <v>221717801</v>
      </c>
      <c r="B3717" s="1">
        <v>44905</v>
      </c>
      <c r="C3717" s="1">
        <v>44867</v>
      </c>
      <c r="D3717" t="s">
        <v>40</v>
      </c>
      <c r="E3717" t="s">
        <v>13</v>
      </c>
      <c r="F3717">
        <v>49</v>
      </c>
      <c r="G3717" t="s">
        <v>19</v>
      </c>
      <c r="H3717" t="s">
        <v>20</v>
      </c>
      <c r="I3717" t="s">
        <v>16</v>
      </c>
      <c r="J3717" t="s">
        <v>6512</v>
      </c>
      <c r="K3717" t="s">
        <v>3365</v>
      </c>
      <c r="L3717">
        <v>800</v>
      </c>
      <c r="M3717" t="str">
        <f>IF(Crime_analysis[[#This Row],[Victim''s Age]]&lt;13,"Child",IF(AND(Crime_analysis[[#This Row],[Victim''s Age]]&gt;13,Crime_analysis[[#This Row],[Victim''s Age]]&lt;18),"Teenager",IF(AND(Crime_analysis[[#This Row],[Victim''s Age]]&gt;=18,Crime_analysis[[#This Row],[Victim''s Age]]&lt;41),"Youth","Adult")))</f>
        <v>Adult</v>
      </c>
    </row>
    <row r="3718" spans="1:13" x14ac:dyDescent="0.35">
      <c r="A3718">
        <v>221322254</v>
      </c>
      <c r="B3718" s="1">
        <v>44906</v>
      </c>
      <c r="C3718" s="1">
        <v>44906</v>
      </c>
      <c r="D3718" t="s">
        <v>52</v>
      </c>
      <c r="E3718" t="s">
        <v>122</v>
      </c>
      <c r="F3718">
        <v>85</v>
      </c>
      <c r="G3718" t="s">
        <v>14</v>
      </c>
      <c r="H3718" t="s">
        <v>15</v>
      </c>
      <c r="I3718" t="s">
        <v>16</v>
      </c>
      <c r="J3718" t="s">
        <v>6512</v>
      </c>
      <c r="K3718" t="s">
        <v>3366</v>
      </c>
      <c r="L3718">
        <v>1130</v>
      </c>
      <c r="M3718" t="str">
        <f>IF(Crime_analysis[[#This Row],[Victim''s Age]]&lt;13,"Child",IF(AND(Crime_analysis[[#This Row],[Victim''s Age]]&gt;13,Crime_analysis[[#This Row],[Victim''s Age]]&lt;18),"Teenager",IF(AND(Crime_analysis[[#This Row],[Victim''s Age]]&gt;=18,Crime_analysis[[#This Row],[Victim''s Age]]&lt;41),"Youth","Adult")))</f>
        <v>Adult</v>
      </c>
    </row>
    <row r="3719" spans="1:13" x14ac:dyDescent="0.35">
      <c r="A3719">
        <v>221511081</v>
      </c>
      <c r="B3719" s="1">
        <v>44726</v>
      </c>
      <c r="C3719" s="1">
        <v>44712</v>
      </c>
      <c r="D3719" t="s">
        <v>29</v>
      </c>
      <c r="E3719" t="s">
        <v>13</v>
      </c>
      <c r="F3719">
        <v>41</v>
      </c>
      <c r="G3719" t="s">
        <v>14</v>
      </c>
      <c r="H3719" t="s">
        <v>30</v>
      </c>
      <c r="I3719" t="s">
        <v>16</v>
      </c>
      <c r="J3719" t="s">
        <v>6512</v>
      </c>
      <c r="K3719" t="s">
        <v>3367</v>
      </c>
      <c r="L3719">
        <v>1200</v>
      </c>
      <c r="M3719" t="str">
        <f>IF(Crime_analysis[[#This Row],[Victim''s Age]]&lt;13,"Child",IF(AND(Crime_analysis[[#This Row],[Victim''s Age]]&gt;13,Crime_analysis[[#This Row],[Victim''s Age]]&lt;18),"Teenager",IF(AND(Crime_analysis[[#This Row],[Victim''s Age]]&gt;=18,Crime_analysis[[#This Row],[Victim''s Age]]&lt;41),"Youth","Adult")))</f>
        <v>Adult</v>
      </c>
    </row>
    <row r="3720" spans="1:13" x14ac:dyDescent="0.35">
      <c r="A3720">
        <v>221615446</v>
      </c>
      <c r="B3720" s="1">
        <v>44918</v>
      </c>
      <c r="C3720" s="1">
        <v>44917</v>
      </c>
      <c r="D3720" t="s">
        <v>86</v>
      </c>
      <c r="E3720" t="s">
        <v>56</v>
      </c>
      <c r="F3720">
        <v>19</v>
      </c>
      <c r="G3720" t="s">
        <v>19</v>
      </c>
      <c r="H3720" t="s">
        <v>20</v>
      </c>
      <c r="I3720" t="s">
        <v>16</v>
      </c>
      <c r="J3720" t="s">
        <v>6512</v>
      </c>
      <c r="K3720" t="s">
        <v>3368</v>
      </c>
      <c r="L3720">
        <v>2230</v>
      </c>
      <c r="M3720" t="str">
        <f>IF(Crime_analysis[[#This Row],[Victim''s Age]]&lt;13,"Child",IF(AND(Crime_analysis[[#This Row],[Victim''s Age]]&gt;13,Crime_analysis[[#This Row],[Victim''s Age]]&lt;18),"Teenager",IF(AND(Crime_analysis[[#This Row],[Victim''s Age]]&gt;=18,Crime_analysis[[#This Row],[Victim''s Age]]&lt;41),"Youth","Adult")))</f>
        <v>Youth</v>
      </c>
    </row>
    <row r="3721" spans="1:13" x14ac:dyDescent="0.35">
      <c r="A3721">
        <v>221917360</v>
      </c>
      <c r="B3721" s="1">
        <v>44893</v>
      </c>
      <c r="C3721" s="1">
        <v>44818</v>
      </c>
      <c r="D3721" t="s">
        <v>32</v>
      </c>
      <c r="E3721" t="s">
        <v>156</v>
      </c>
      <c r="F3721">
        <v>25</v>
      </c>
      <c r="G3721" t="s">
        <v>19</v>
      </c>
      <c r="H3721" t="s">
        <v>20</v>
      </c>
      <c r="I3721" t="s">
        <v>16</v>
      </c>
      <c r="J3721" t="s">
        <v>6512</v>
      </c>
      <c r="K3721" t="s">
        <v>3369</v>
      </c>
      <c r="L3721">
        <v>1234</v>
      </c>
      <c r="M3721" t="str">
        <f>IF(Crime_analysis[[#This Row],[Victim''s Age]]&lt;13,"Child",IF(AND(Crime_analysis[[#This Row],[Victim''s Age]]&gt;13,Crime_analysis[[#This Row],[Victim''s Age]]&lt;18),"Teenager",IF(AND(Crime_analysis[[#This Row],[Victim''s Age]]&gt;=18,Crime_analysis[[#This Row],[Victim''s Age]]&lt;41),"Youth","Adult")))</f>
        <v>Youth</v>
      </c>
    </row>
    <row r="3722" spans="1:13" x14ac:dyDescent="0.35">
      <c r="A3722">
        <v>220711153</v>
      </c>
      <c r="B3722" s="1">
        <v>44745</v>
      </c>
      <c r="C3722" s="1">
        <v>44744</v>
      </c>
      <c r="D3722" t="s">
        <v>45</v>
      </c>
      <c r="E3722" t="s">
        <v>56</v>
      </c>
      <c r="F3722">
        <v>21</v>
      </c>
      <c r="G3722" t="s">
        <v>16</v>
      </c>
      <c r="H3722" t="s">
        <v>92</v>
      </c>
      <c r="I3722" t="s">
        <v>16</v>
      </c>
      <c r="J3722" t="s">
        <v>113</v>
      </c>
      <c r="K3722" t="s">
        <v>45</v>
      </c>
      <c r="L3722">
        <v>1246</v>
      </c>
      <c r="M3722" t="str">
        <f>IF(Crime_analysis[[#This Row],[Victim''s Age]]&lt;13,"Child",IF(AND(Crime_analysis[[#This Row],[Victim''s Age]]&gt;13,Crime_analysis[[#This Row],[Victim''s Age]]&lt;18),"Teenager",IF(AND(Crime_analysis[[#This Row],[Victim''s Age]]&gt;=18,Crime_analysis[[#This Row],[Victim''s Age]]&lt;41),"Youth","Adult")))</f>
        <v>Youth</v>
      </c>
    </row>
    <row r="3723" spans="1:13" x14ac:dyDescent="0.35">
      <c r="A3723">
        <v>221017987</v>
      </c>
      <c r="B3723" s="1">
        <v>44917</v>
      </c>
      <c r="C3723" s="1">
        <v>44916</v>
      </c>
      <c r="D3723" t="s">
        <v>77</v>
      </c>
      <c r="E3723" t="s">
        <v>150</v>
      </c>
      <c r="F3723">
        <v>51</v>
      </c>
      <c r="G3723" t="s">
        <v>19</v>
      </c>
      <c r="H3723" t="s">
        <v>20</v>
      </c>
      <c r="I3723" t="s">
        <v>16</v>
      </c>
      <c r="J3723" t="s">
        <v>6512</v>
      </c>
      <c r="K3723" t="s">
        <v>3370</v>
      </c>
      <c r="L3723">
        <v>15</v>
      </c>
      <c r="M3723" t="str">
        <f>IF(Crime_analysis[[#This Row],[Victim''s Age]]&lt;13,"Child",IF(AND(Crime_analysis[[#This Row],[Victim''s Age]]&gt;13,Crime_analysis[[#This Row],[Victim''s Age]]&lt;18),"Teenager",IF(AND(Crime_analysis[[#This Row],[Victim''s Age]]&gt;=18,Crime_analysis[[#This Row],[Victim''s Age]]&lt;41),"Youth","Adult")))</f>
        <v>Adult</v>
      </c>
    </row>
    <row r="3724" spans="1:13" x14ac:dyDescent="0.35">
      <c r="A3724">
        <v>220915799</v>
      </c>
      <c r="B3724" s="1">
        <v>44870</v>
      </c>
      <c r="C3724" s="1">
        <v>44870</v>
      </c>
      <c r="D3724" t="s">
        <v>65</v>
      </c>
      <c r="E3724" t="s">
        <v>50</v>
      </c>
      <c r="F3724">
        <v>53</v>
      </c>
      <c r="G3724" t="s">
        <v>14</v>
      </c>
      <c r="H3724" t="s">
        <v>20</v>
      </c>
      <c r="I3724" t="s">
        <v>16</v>
      </c>
      <c r="J3724" t="s">
        <v>6512</v>
      </c>
      <c r="K3724" t="s">
        <v>1799</v>
      </c>
      <c r="L3724">
        <v>1105</v>
      </c>
      <c r="M3724" t="str">
        <f>IF(Crime_analysis[[#This Row],[Victim''s Age]]&lt;13,"Child",IF(AND(Crime_analysis[[#This Row],[Victim''s Age]]&gt;13,Crime_analysis[[#This Row],[Victim''s Age]]&lt;18),"Teenager",IF(AND(Crime_analysis[[#This Row],[Victim''s Age]]&gt;=18,Crime_analysis[[#This Row],[Victim''s Age]]&lt;41),"Youth","Adult")))</f>
        <v>Adult</v>
      </c>
    </row>
    <row r="3725" spans="1:13" x14ac:dyDescent="0.35">
      <c r="A3725">
        <v>221413866</v>
      </c>
      <c r="B3725" s="1">
        <v>44757</v>
      </c>
      <c r="C3725" s="1">
        <v>44757</v>
      </c>
      <c r="D3725" t="s">
        <v>120</v>
      </c>
      <c r="E3725" t="s">
        <v>35</v>
      </c>
      <c r="F3725">
        <v>33</v>
      </c>
      <c r="G3725" t="s">
        <v>14</v>
      </c>
      <c r="H3725" t="s">
        <v>33</v>
      </c>
      <c r="I3725" t="s">
        <v>16</v>
      </c>
      <c r="J3725" t="s">
        <v>6512</v>
      </c>
      <c r="K3725" t="s">
        <v>3371</v>
      </c>
      <c r="L3725">
        <v>930</v>
      </c>
      <c r="M3725" t="str">
        <f>IF(Crime_analysis[[#This Row],[Victim''s Age]]&lt;13,"Child",IF(AND(Crime_analysis[[#This Row],[Victim''s Age]]&gt;13,Crime_analysis[[#This Row],[Victim''s Age]]&lt;18),"Teenager",IF(AND(Crime_analysis[[#This Row],[Victim''s Age]]&gt;=18,Crime_analysis[[#This Row],[Victim''s Age]]&lt;41),"Youth","Adult")))</f>
        <v>Youth</v>
      </c>
    </row>
    <row r="3726" spans="1:13" x14ac:dyDescent="0.35">
      <c r="A3726">
        <v>222114781</v>
      </c>
      <c r="B3726" s="1">
        <v>44831</v>
      </c>
      <c r="C3726" s="1">
        <v>44831</v>
      </c>
      <c r="D3726" t="s">
        <v>103</v>
      </c>
      <c r="E3726" t="s">
        <v>181</v>
      </c>
      <c r="F3726">
        <v>15</v>
      </c>
      <c r="G3726" t="s">
        <v>14</v>
      </c>
      <c r="H3726" t="s">
        <v>20</v>
      </c>
      <c r="I3726" t="s">
        <v>59</v>
      </c>
      <c r="J3726" t="s">
        <v>6512</v>
      </c>
      <c r="K3726" t="s">
        <v>2443</v>
      </c>
      <c r="L3726">
        <v>2000</v>
      </c>
      <c r="M3726" t="str">
        <f>IF(Crime_analysis[[#This Row],[Victim''s Age]]&lt;13,"Child",IF(AND(Crime_analysis[[#This Row],[Victim''s Age]]&gt;13,Crime_analysis[[#This Row],[Victim''s Age]]&lt;18),"Teenager",IF(AND(Crime_analysis[[#This Row],[Victim''s Age]]&gt;=18,Crime_analysis[[#This Row],[Victim''s Age]]&lt;41),"Youth","Adult")))</f>
        <v>Teenager</v>
      </c>
    </row>
    <row r="3727" spans="1:13" x14ac:dyDescent="0.35">
      <c r="A3727">
        <v>220409458</v>
      </c>
      <c r="B3727" s="1">
        <v>44716</v>
      </c>
      <c r="C3727" s="1">
        <v>44716</v>
      </c>
      <c r="D3727" t="s">
        <v>68</v>
      </c>
      <c r="E3727" t="s">
        <v>46</v>
      </c>
      <c r="F3727">
        <v>29</v>
      </c>
      <c r="G3727" t="s">
        <v>19</v>
      </c>
      <c r="H3727" t="s">
        <v>20</v>
      </c>
      <c r="I3727" t="s">
        <v>16</v>
      </c>
      <c r="J3727" t="s">
        <v>6512</v>
      </c>
      <c r="K3727" t="s">
        <v>3372</v>
      </c>
      <c r="L3727">
        <v>410</v>
      </c>
      <c r="M3727" t="str">
        <f>IF(Crime_analysis[[#This Row],[Victim''s Age]]&lt;13,"Child",IF(AND(Crime_analysis[[#This Row],[Victim''s Age]]&gt;13,Crime_analysis[[#This Row],[Victim''s Age]]&lt;18),"Teenager",IF(AND(Crime_analysis[[#This Row],[Victim''s Age]]&gt;=18,Crime_analysis[[#This Row],[Victim''s Age]]&lt;41),"Youth","Adult")))</f>
        <v>Youth</v>
      </c>
    </row>
    <row r="3728" spans="1:13" x14ac:dyDescent="0.35">
      <c r="A3728">
        <v>220715650</v>
      </c>
      <c r="B3728" s="1">
        <v>44856</v>
      </c>
      <c r="C3728" s="1">
        <v>44855</v>
      </c>
      <c r="D3728" t="s">
        <v>45</v>
      </c>
      <c r="E3728" t="s">
        <v>46</v>
      </c>
      <c r="F3728">
        <v>26</v>
      </c>
      <c r="G3728" t="s">
        <v>19</v>
      </c>
      <c r="H3728" t="s">
        <v>14</v>
      </c>
      <c r="I3728" t="s">
        <v>16</v>
      </c>
      <c r="J3728" t="s">
        <v>6512</v>
      </c>
      <c r="K3728" t="s">
        <v>3373</v>
      </c>
      <c r="L3728">
        <v>1110</v>
      </c>
      <c r="M3728" t="str">
        <f>IF(Crime_analysis[[#This Row],[Victim''s Age]]&lt;13,"Child",IF(AND(Crime_analysis[[#This Row],[Victim''s Age]]&gt;13,Crime_analysis[[#This Row],[Victim''s Age]]&lt;18),"Teenager",IF(AND(Crime_analysis[[#This Row],[Victim''s Age]]&gt;=18,Crime_analysis[[#This Row],[Victim''s Age]]&lt;41),"Youth","Adult")))</f>
        <v>Youth</v>
      </c>
    </row>
    <row r="3729" spans="1:13" x14ac:dyDescent="0.35">
      <c r="A3729">
        <v>220121416</v>
      </c>
      <c r="B3729" s="1">
        <v>44831</v>
      </c>
      <c r="C3729" s="1">
        <v>44831</v>
      </c>
      <c r="D3729" t="s">
        <v>42</v>
      </c>
      <c r="E3729" t="s">
        <v>1980</v>
      </c>
      <c r="F3729">
        <v>52</v>
      </c>
      <c r="G3729" t="s">
        <v>19</v>
      </c>
      <c r="H3729" t="s">
        <v>20</v>
      </c>
      <c r="I3729" t="s">
        <v>59</v>
      </c>
      <c r="J3729" t="s">
        <v>78</v>
      </c>
      <c r="K3729" t="s">
        <v>972</v>
      </c>
      <c r="L3729">
        <v>1530</v>
      </c>
      <c r="M3729" t="str">
        <f>IF(Crime_analysis[[#This Row],[Victim''s Age]]&lt;13,"Child",IF(AND(Crime_analysis[[#This Row],[Victim''s Age]]&gt;13,Crime_analysis[[#This Row],[Victim''s Age]]&lt;18),"Teenager",IF(AND(Crime_analysis[[#This Row],[Victim''s Age]]&gt;=18,Crime_analysis[[#This Row],[Victim''s Age]]&lt;41),"Youth","Adult")))</f>
        <v>Adult</v>
      </c>
    </row>
    <row r="3730" spans="1:13" x14ac:dyDescent="0.35">
      <c r="A3730">
        <v>221218315</v>
      </c>
      <c r="B3730" s="1">
        <v>44797</v>
      </c>
      <c r="C3730" s="1">
        <v>44797</v>
      </c>
      <c r="D3730" t="s">
        <v>24</v>
      </c>
      <c r="E3730" t="s">
        <v>344</v>
      </c>
      <c r="F3730">
        <v>22</v>
      </c>
      <c r="G3730" t="s">
        <v>14</v>
      </c>
      <c r="H3730" t="s">
        <v>15</v>
      </c>
      <c r="I3730" t="s">
        <v>16</v>
      </c>
      <c r="J3730" t="s">
        <v>6512</v>
      </c>
      <c r="K3730" t="s">
        <v>3374</v>
      </c>
      <c r="L3730">
        <v>700</v>
      </c>
      <c r="M3730" t="str">
        <f>IF(Crime_analysis[[#This Row],[Victim''s Age]]&lt;13,"Child",IF(AND(Crime_analysis[[#This Row],[Victim''s Age]]&gt;13,Crime_analysis[[#This Row],[Victim''s Age]]&lt;18),"Teenager",IF(AND(Crime_analysis[[#This Row],[Victim''s Age]]&gt;=18,Crime_analysis[[#This Row],[Victim''s Age]]&lt;41),"Youth","Adult")))</f>
        <v>Youth</v>
      </c>
    </row>
    <row r="3731" spans="1:13" x14ac:dyDescent="0.35">
      <c r="A3731">
        <v>220320273</v>
      </c>
      <c r="B3731" s="1">
        <v>44879</v>
      </c>
      <c r="C3731" s="1">
        <v>44862</v>
      </c>
      <c r="D3731" t="s">
        <v>12</v>
      </c>
      <c r="E3731" t="s">
        <v>662</v>
      </c>
      <c r="F3731">
        <v>21</v>
      </c>
      <c r="G3731" t="s">
        <v>16</v>
      </c>
      <c r="H3731" t="s">
        <v>92</v>
      </c>
      <c r="I3731" t="s">
        <v>16</v>
      </c>
      <c r="J3731" t="s">
        <v>6512</v>
      </c>
      <c r="K3731" t="s">
        <v>3375</v>
      </c>
      <c r="L3731">
        <v>2134</v>
      </c>
      <c r="M3731" t="str">
        <f>IF(Crime_analysis[[#This Row],[Victim''s Age]]&lt;13,"Child",IF(AND(Crime_analysis[[#This Row],[Victim''s Age]]&gt;13,Crime_analysis[[#This Row],[Victim''s Age]]&lt;18),"Teenager",IF(AND(Crime_analysis[[#This Row],[Victim''s Age]]&gt;=18,Crime_analysis[[#This Row],[Victim''s Age]]&lt;41),"Youth","Adult")))</f>
        <v>Youth</v>
      </c>
    </row>
    <row r="3732" spans="1:13" x14ac:dyDescent="0.35">
      <c r="A3732">
        <v>231105401</v>
      </c>
      <c r="B3732" s="1">
        <v>44963</v>
      </c>
      <c r="C3732" s="1">
        <v>44562</v>
      </c>
      <c r="D3732" t="s">
        <v>61</v>
      </c>
      <c r="E3732" t="s">
        <v>13</v>
      </c>
      <c r="F3732">
        <v>42</v>
      </c>
      <c r="G3732" t="s">
        <v>14</v>
      </c>
      <c r="H3732" t="s">
        <v>30</v>
      </c>
      <c r="I3732" t="s">
        <v>16</v>
      </c>
      <c r="J3732" t="s">
        <v>6512</v>
      </c>
      <c r="K3732" t="s">
        <v>3376</v>
      </c>
      <c r="L3732">
        <v>750</v>
      </c>
      <c r="M3732" t="str">
        <f>IF(Crime_analysis[[#This Row],[Victim''s Age]]&lt;13,"Child",IF(AND(Crime_analysis[[#This Row],[Victim''s Age]]&gt;13,Crime_analysis[[#This Row],[Victim''s Age]]&lt;18),"Teenager",IF(AND(Crime_analysis[[#This Row],[Victim''s Age]]&gt;=18,Crime_analysis[[#This Row],[Victim''s Age]]&lt;41),"Youth","Adult")))</f>
        <v>Adult</v>
      </c>
    </row>
    <row r="3733" spans="1:13" x14ac:dyDescent="0.35">
      <c r="A3733">
        <v>221518504</v>
      </c>
      <c r="B3733" s="1">
        <v>44908</v>
      </c>
      <c r="C3733" s="1">
        <v>44907</v>
      </c>
      <c r="D3733" t="s">
        <v>29</v>
      </c>
      <c r="E3733" t="s">
        <v>50</v>
      </c>
      <c r="F3733">
        <v>30</v>
      </c>
      <c r="G3733" t="s">
        <v>19</v>
      </c>
      <c r="H3733" t="s">
        <v>30</v>
      </c>
      <c r="I3733" t="s">
        <v>16</v>
      </c>
      <c r="J3733" t="s">
        <v>6512</v>
      </c>
      <c r="K3733" t="s">
        <v>3377</v>
      </c>
      <c r="L3733">
        <v>1000</v>
      </c>
      <c r="M3733" t="str">
        <f>IF(Crime_analysis[[#This Row],[Victim''s Age]]&lt;13,"Child",IF(AND(Crime_analysis[[#This Row],[Victim''s Age]]&gt;13,Crime_analysis[[#This Row],[Victim''s Age]]&lt;18),"Teenager",IF(AND(Crime_analysis[[#This Row],[Victim''s Age]]&gt;=18,Crime_analysis[[#This Row],[Victim''s Age]]&lt;41),"Youth","Adult")))</f>
        <v>Youth</v>
      </c>
    </row>
    <row r="3734" spans="1:13" x14ac:dyDescent="0.35">
      <c r="A3734">
        <v>222115530</v>
      </c>
      <c r="B3734" s="1">
        <v>44851</v>
      </c>
      <c r="C3734" s="1">
        <v>44849</v>
      </c>
      <c r="D3734" t="s">
        <v>103</v>
      </c>
      <c r="E3734" t="s">
        <v>687</v>
      </c>
      <c r="F3734">
        <v>19</v>
      </c>
      <c r="G3734" t="s">
        <v>19</v>
      </c>
      <c r="H3734" t="s">
        <v>20</v>
      </c>
      <c r="I3734" t="s">
        <v>59</v>
      </c>
      <c r="J3734" t="s">
        <v>113</v>
      </c>
      <c r="K3734" t="s">
        <v>3284</v>
      </c>
      <c r="L3734">
        <v>2230</v>
      </c>
      <c r="M3734" t="str">
        <f>IF(Crime_analysis[[#This Row],[Victim''s Age]]&lt;13,"Child",IF(AND(Crime_analysis[[#This Row],[Victim''s Age]]&gt;13,Crime_analysis[[#This Row],[Victim''s Age]]&lt;18),"Teenager",IF(AND(Crime_analysis[[#This Row],[Victim''s Age]]&gt;=18,Crime_analysis[[#This Row],[Victim''s Age]]&lt;41),"Youth","Adult")))</f>
        <v>Youth</v>
      </c>
    </row>
    <row r="3735" spans="1:13" x14ac:dyDescent="0.35">
      <c r="A3735">
        <v>221415652</v>
      </c>
      <c r="B3735" s="1">
        <v>44799</v>
      </c>
      <c r="C3735" s="1">
        <v>44792</v>
      </c>
      <c r="D3735" t="s">
        <v>120</v>
      </c>
      <c r="E3735" t="s">
        <v>35</v>
      </c>
      <c r="F3735">
        <v>42</v>
      </c>
      <c r="G3735" t="s">
        <v>19</v>
      </c>
      <c r="H3735" t="s">
        <v>15</v>
      </c>
      <c r="I3735" t="s">
        <v>16</v>
      </c>
      <c r="J3735" t="s">
        <v>6512</v>
      </c>
      <c r="K3735" t="s">
        <v>825</v>
      </c>
      <c r="L3735">
        <v>1600</v>
      </c>
      <c r="M3735" t="str">
        <f>IF(Crime_analysis[[#This Row],[Victim''s Age]]&lt;13,"Child",IF(AND(Crime_analysis[[#This Row],[Victim''s Age]]&gt;13,Crime_analysis[[#This Row],[Victim''s Age]]&lt;18),"Teenager",IF(AND(Crime_analysis[[#This Row],[Victim''s Age]]&gt;=18,Crime_analysis[[#This Row],[Victim''s Age]]&lt;41),"Youth","Adult")))</f>
        <v>Adult</v>
      </c>
    </row>
    <row r="3736" spans="1:13" x14ac:dyDescent="0.35">
      <c r="A3736">
        <v>220915305</v>
      </c>
      <c r="B3736" s="1">
        <v>44856</v>
      </c>
      <c r="C3736" s="1">
        <v>44852</v>
      </c>
      <c r="D3736" t="s">
        <v>65</v>
      </c>
      <c r="E3736" t="s">
        <v>84</v>
      </c>
      <c r="F3736">
        <v>25</v>
      </c>
      <c r="G3736" t="s">
        <v>14</v>
      </c>
      <c r="H3736" t="s">
        <v>30</v>
      </c>
      <c r="I3736" t="s">
        <v>59</v>
      </c>
      <c r="J3736" t="s">
        <v>78</v>
      </c>
      <c r="K3736" t="s">
        <v>2117</v>
      </c>
      <c r="L3736">
        <v>1200</v>
      </c>
      <c r="M3736" t="str">
        <f>IF(Crime_analysis[[#This Row],[Victim''s Age]]&lt;13,"Child",IF(AND(Crime_analysis[[#This Row],[Victim''s Age]]&gt;13,Crime_analysis[[#This Row],[Victim''s Age]]&lt;18),"Teenager",IF(AND(Crime_analysis[[#This Row],[Victim''s Age]]&gt;=18,Crime_analysis[[#This Row],[Victim''s Age]]&lt;41),"Youth","Adult")))</f>
        <v>Youth</v>
      </c>
    </row>
    <row r="3737" spans="1:13" x14ac:dyDescent="0.35">
      <c r="A3737">
        <v>220712711</v>
      </c>
      <c r="B3737" s="1">
        <v>44783</v>
      </c>
      <c r="C3737" s="1">
        <v>44783</v>
      </c>
      <c r="D3737" t="s">
        <v>45</v>
      </c>
      <c r="E3737" t="s">
        <v>415</v>
      </c>
      <c r="F3737">
        <v>37</v>
      </c>
      <c r="G3737" t="s">
        <v>14</v>
      </c>
      <c r="H3737" t="s">
        <v>20</v>
      </c>
      <c r="I3737" t="s">
        <v>59</v>
      </c>
      <c r="J3737" t="s">
        <v>113</v>
      </c>
      <c r="K3737" t="s">
        <v>597</v>
      </c>
      <c r="L3737">
        <v>900</v>
      </c>
      <c r="M3737" t="str">
        <f>IF(Crime_analysis[[#This Row],[Victim''s Age]]&lt;13,"Child",IF(AND(Crime_analysis[[#This Row],[Victim''s Age]]&gt;13,Crime_analysis[[#This Row],[Victim''s Age]]&lt;18),"Teenager",IF(AND(Crime_analysis[[#This Row],[Victim''s Age]]&gt;=18,Crime_analysis[[#This Row],[Victim''s Age]]&lt;41),"Youth","Adult")))</f>
        <v>Youth</v>
      </c>
    </row>
    <row r="3738" spans="1:13" x14ac:dyDescent="0.35">
      <c r="A3738">
        <v>220321474</v>
      </c>
      <c r="B3738" s="1">
        <v>44902</v>
      </c>
      <c r="C3738" s="1">
        <v>44902</v>
      </c>
      <c r="D3738" t="s">
        <v>12</v>
      </c>
      <c r="E3738" t="s">
        <v>84</v>
      </c>
      <c r="F3738">
        <v>56</v>
      </c>
      <c r="G3738" t="s">
        <v>19</v>
      </c>
      <c r="H3738" t="s">
        <v>15</v>
      </c>
      <c r="I3738" t="s">
        <v>59</v>
      </c>
      <c r="J3738" t="s">
        <v>113</v>
      </c>
      <c r="K3738" t="s">
        <v>3378</v>
      </c>
      <c r="L3738">
        <v>930</v>
      </c>
      <c r="M3738" t="str">
        <f>IF(Crime_analysis[[#This Row],[Victim''s Age]]&lt;13,"Child",IF(AND(Crime_analysis[[#This Row],[Victim''s Age]]&gt;13,Crime_analysis[[#This Row],[Victim''s Age]]&lt;18),"Teenager",IF(AND(Crime_analysis[[#This Row],[Victim''s Age]]&gt;=18,Crime_analysis[[#This Row],[Victim''s Age]]&lt;41),"Youth","Adult")))</f>
        <v>Adult</v>
      </c>
    </row>
    <row r="3739" spans="1:13" x14ac:dyDescent="0.35">
      <c r="A3739">
        <v>220415352</v>
      </c>
      <c r="B3739" s="1">
        <v>44878</v>
      </c>
      <c r="C3739" s="1">
        <v>44877</v>
      </c>
      <c r="D3739" t="s">
        <v>68</v>
      </c>
      <c r="E3739" t="s">
        <v>150</v>
      </c>
      <c r="F3739">
        <v>23</v>
      </c>
      <c r="G3739" t="s">
        <v>14</v>
      </c>
      <c r="H3739" t="s">
        <v>92</v>
      </c>
      <c r="I3739" t="s">
        <v>16</v>
      </c>
      <c r="J3739" t="s">
        <v>6512</v>
      </c>
      <c r="K3739" t="s">
        <v>32</v>
      </c>
      <c r="L3739">
        <v>1800</v>
      </c>
      <c r="M3739" t="str">
        <f>IF(Crime_analysis[[#This Row],[Victim''s Age]]&lt;13,"Child",IF(AND(Crime_analysis[[#This Row],[Victim''s Age]]&gt;13,Crime_analysis[[#This Row],[Victim''s Age]]&lt;18),"Teenager",IF(AND(Crime_analysis[[#This Row],[Victim''s Age]]&gt;=18,Crime_analysis[[#This Row],[Victim''s Age]]&lt;41),"Youth","Adult")))</f>
        <v>Youth</v>
      </c>
    </row>
    <row r="3740" spans="1:13" x14ac:dyDescent="0.35">
      <c r="A3740">
        <v>221312338</v>
      </c>
      <c r="B3740" s="1">
        <v>44715</v>
      </c>
      <c r="C3740" s="1">
        <v>44715</v>
      </c>
      <c r="D3740" t="s">
        <v>52</v>
      </c>
      <c r="E3740" t="s">
        <v>13</v>
      </c>
      <c r="F3740">
        <v>47</v>
      </c>
      <c r="G3740" t="s">
        <v>14</v>
      </c>
      <c r="H3740" t="s">
        <v>20</v>
      </c>
      <c r="I3740" t="s">
        <v>16</v>
      </c>
      <c r="J3740" t="s">
        <v>6512</v>
      </c>
      <c r="K3740" t="s">
        <v>3379</v>
      </c>
      <c r="L3740">
        <v>100</v>
      </c>
      <c r="M3740" t="str">
        <f>IF(Crime_analysis[[#This Row],[Victim''s Age]]&lt;13,"Child",IF(AND(Crime_analysis[[#This Row],[Victim''s Age]]&gt;13,Crime_analysis[[#This Row],[Victim''s Age]]&lt;18),"Teenager",IF(AND(Crime_analysis[[#This Row],[Victim''s Age]]&gt;=18,Crime_analysis[[#This Row],[Victim''s Age]]&lt;41),"Youth","Adult")))</f>
        <v>Adult</v>
      </c>
    </row>
    <row r="3741" spans="1:13" x14ac:dyDescent="0.35">
      <c r="A3741">
        <v>221614615</v>
      </c>
      <c r="B3741" s="1">
        <v>44892</v>
      </c>
      <c r="C3741" s="1">
        <v>44889</v>
      </c>
      <c r="D3741" t="s">
        <v>86</v>
      </c>
      <c r="E3741" t="s">
        <v>56</v>
      </c>
      <c r="F3741">
        <v>48</v>
      </c>
      <c r="G3741" t="s">
        <v>14</v>
      </c>
      <c r="H3741" t="s">
        <v>30</v>
      </c>
      <c r="I3741" t="s">
        <v>16</v>
      </c>
      <c r="J3741" t="s">
        <v>6512</v>
      </c>
      <c r="K3741" t="s">
        <v>3380</v>
      </c>
      <c r="L3741">
        <v>100</v>
      </c>
      <c r="M3741" t="str">
        <f>IF(Crime_analysis[[#This Row],[Victim''s Age]]&lt;13,"Child",IF(AND(Crime_analysis[[#This Row],[Victim''s Age]]&gt;13,Crime_analysis[[#This Row],[Victim''s Age]]&lt;18),"Teenager",IF(AND(Crime_analysis[[#This Row],[Victim''s Age]]&gt;=18,Crime_analysis[[#This Row],[Victim''s Age]]&lt;41),"Youth","Adult")))</f>
        <v>Adult</v>
      </c>
    </row>
    <row r="3742" spans="1:13" x14ac:dyDescent="0.35">
      <c r="A3742">
        <v>220913217</v>
      </c>
      <c r="B3742" s="1">
        <v>44803</v>
      </c>
      <c r="C3742" s="1">
        <v>44800</v>
      </c>
      <c r="D3742" t="s">
        <v>65</v>
      </c>
      <c r="E3742" t="s">
        <v>56</v>
      </c>
      <c r="F3742">
        <v>32</v>
      </c>
      <c r="G3742" t="s">
        <v>19</v>
      </c>
      <c r="H3742" t="s">
        <v>20</v>
      </c>
      <c r="I3742" t="s">
        <v>16</v>
      </c>
      <c r="J3742" t="s">
        <v>6512</v>
      </c>
      <c r="K3742" t="s">
        <v>3381</v>
      </c>
      <c r="L3742">
        <v>440</v>
      </c>
      <c r="M3742" t="str">
        <f>IF(Crime_analysis[[#This Row],[Victim''s Age]]&lt;13,"Child",IF(AND(Crime_analysis[[#This Row],[Victim''s Age]]&gt;13,Crime_analysis[[#This Row],[Victim''s Age]]&lt;18),"Teenager",IF(AND(Crime_analysis[[#This Row],[Victim''s Age]]&gt;=18,Crime_analysis[[#This Row],[Victim''s Age]]&lt;41),"Youth","Adult")))</f>
        <v>Youth</v>
      </c>
    </row>
    <row r="3743" spans="1:13" x14ac:dyDescent="0.35">
      <c r="A3743">
        <v>220509959</v>
      </c>
      <c r="B3743" s="1">
        <v>44719</v>
      </c>
      <c r="C3743" s="1">
        <v>44719</v>
      </c>
      <c r="D3743" t="s">
        <v>146</v>
      </c>
      <c r="E3743" t="s">
        <v>13</v>
      </c>
      <c r="F3743">
        <v>52</v>
      </c>
      <c r="G3743" t="s">
        <v>14</v>
      </c>
      <c r="H3743" t="s">
        <v>20</v>
      </c>
      <c r="I3743" t="s">
        <v>16</v>
      </c>
      <c r="J3743" t="s">
        <v>6512</v>
      </c>
      <c r="K3743" t="s">
        <v>3382</v>
      </c>
      <c r="L3743">
        <v>2100</v>
      </c>
      <c r="M3743" t="str">
        <f>IF(Crime_analysis[[#This Row],[Victim''s Age]]&lt;13,"Child",IF(AND(Crime_analysis[[#This Row],[Victim''s Age]]&gt;13,Crime_analysis[[#This Row],[Victim''s Age]]&lt;18),"Teenager",IF(AND(Crime_analysis[[#This Row],[Victim''s Age]]&gt;=18,Crime_analysis[[#This Row],[Victim''s Age]]&lt;41),"Youth","Adult")))</f>
        <v>Adult</v>
      </c>
    </row>
    <row r="3744" spans="1:13" x14ac:dyDescent="0.35">
      <c r="A3744">
        <v>221221671</v>
      </c>
      <c r="B3744" s="1">
        <v>44844</v>
      </c>
      <c r="C3744" s="1">
        <v>44836</v>
      </c>
      <c r="D3744" t="s">
        <v>24</v>
      </c>
      <c r="E3744" t="s">
        <v>13</v>
      </c>
      <c r="F3744">
        <v>43</v>
      </c>
      <c r="G3744" t="s">
        <v>14</v>
      </c>
      <c r="H3744" t="s">
        <v>15</v>
      </c>
      <c r="I3744" t="s">
        <v>16</v>
      </c>
      <c r="J3744" t="s">
        <v>6512</v>
      </c>
      <c r="K3744" t="s">
        <v>3383</v>
      </c>
      <c r="L3744">
        <v>606</v>
      </c>
      <c r="M3744" t="str">
        <f>IF(Crime_analysis[[#This Row],[Victim''s Age]]&lt;13,"Child",IF(AND(Crime_analysis[[#This Row],[Victim''s Age]]&gt;13,Crime_analysis[[#This Row],[Victim''s Age]]&lt;18),"Teenager",IF(AND(Crime_analysis[[#This Row],[Victim''s Age]]&gt;=18,Crime_analysis[[#This Row],[Victim''s Age]]&lt;41),"Youth","Adult")))</f>
        <v>Adult</v>
      </c>
    </row>
    <row r="3745" spans="1:13" x14ac:dyDescent="0.35">
      <c r="A3745">
        <v>222111222</v>
      </c>
      <c r="B3745" s="1">
        <v>44745</v>
      </c>
      <c r="C3745" s="1">
        <v>44745</v>
      </c>
      <c r="D3745" t="s">
        <v>103</v>
      </c>
      <c r="E3745" t="s">
        <v>181</v>
      </c>
      <c r="F3745">
        <v>65</v>
      </c>
      <c r="G3745" t="s">
        <v>19</v>
      </c>
      <c r="H3745" t="s">
        <v>30</v>
      </c>
      <c r="I3745" t="s">
        <v>59</v>
      </c>
      <c r="J3745" t="s">
        <v>78</v>
      </c>
      <c r="K3745" t="s">
        <v>3384</v>
      </c>
      <c r="L3745">
        <v>1320</v>
      </c>
      <c r="M3745" t="str">
        <f>IF(Crime_analysis[[#This Row],[Victim''s Age]]&lt;13,"Child",IF(AND(Crime_analysis[[#This Row],[Victim''s Age]]&gt;13,Crime_analysis[[#This Row],[Victim''s Age]]&lt;18),"Teenager",IF(AND(Crime_analysis[[#This Row],[Victim''s Age]]&gt;=18,Crime_analysis[[#This Row],[Victim''s Age]]&lt;41),"Youth","Adult")))</f>
        <v>Adult</v>
      </c>
    </row>
    <row r="3746" spans="1:13" x14ac:dyDescent="0.35">
      <c r="A3746">
        <v>221322752</v>
      </c>
      <c r="B3746" s="1">
        <v>44917</v>
      </c>
      <c r="C3746" s="1">
        <v>44914</v>
      </c>
      <c r="D3746" t="s">
        <v>52</v>
      </c>
      <c r="E3746" t="s">
        <v>13</v>
      </c>
      <c r="F3746">
        <v>43</v>
      </c>
      <c r="G3746" t="s">
        <v>14</v>
      </c>
      <c r="H3746" t="s">
        <v>15</v>
      </c>
      <c r="I3746" t="s">
        <v>16</v>
      </c>
      <c r="J3746" t="s">
        <v>6512</v>
      </c>
      <c r="K3746" t="s">
        <v>3385</v>
      </c>
      <c r="L3746">
        <v>1520</v>
      </c>
      <c r="M3746" t="str">
        <f>IF(Crime_analysis[[#This Row],[Victim''s Age]]&lt;13,"Child",IF(AND(Crime_analysis[[#This Row],[Victim''s Age]]&gt;13,Crime_analysis[[#This Row],[Victim''s Age]]&lt;18),"Teenager",IF(AND(Crime_analysis[[#This Row],[Victim''s Age]]&gt;=18,Crime_analysis[[#This Row],[Victim''s Age]]&lt;41),"Youth","Adult")))</f>
        <v>Adult</v>
      </c>
    </row>
    <row r="3747" spans="1:13" x14ac:dyDescent="0.35">
      <c r="A3747">
        <v>221319292</v>
      </c>
      <c r="B3747" s="1">
        <v>44847</v>
      </c>
      <c r="C3747" s="1">
        <v>44846</v>
      </c>
      <c r="D3747" t="s">
        <v>52</v>
      </c>
      <c r="E3747" t="s">
        <v>84</v>
      </c>
      <c r="F3747">
        <v>47</v>
      </c>
      <c r="G3747" t="s">
        <v>14</v>
      </c>
      <c r="H3747" t="s">
        <v>15</v>
      </c>
      <c r="I3747" t="s">
        <v>59</v>
      </c>
      <c r="J3747" t="s">
        <v>6512</v>
      </c>
      <c r="K3747" t="s">
        <v>2483</v>
      </c>
      <c r="L3747">
        <v>1400</v>
      </c>
      <c r="M3747" t="str">
        <f>IF(Crime_analysis[[#This Row],[Victim''s Age]]&lt;13,"Child",IF(AND(Crime_analysis[[#This Row],[Victim''s Age]]&gt;13,Crime_analysis[[#This Row],[Victim''s Age]]&lt;18),"Teenager",IF(AND(Crime_analysis[[#This Row],[Victim''s Age]]&gt;=18,Crime_analysis[[#This Row],[Victim''s Age]]&lt;41),"Youth","Adult")))</f>
        <v>Adult</v>
      </c>
    </row>
    <row r="3748" spans="1:13" x14ac:dyDescent="0.35">
      <c r="A3748">
        <v>220126567</v>
      </c>
      <c r="B3748" s="1">
        <v>44912</v>
      </c>
      <c r="C3748" s="1">
        <v>44912</v>
      </c>
      <c r="D3748" t="s">
        <v>42</v>
      </c>
      <c r="E3748" t="s">
        <v>181</v>
      </c>
      <c r="F3748">
        <v>55</v>
      </c>
      <c r="G3748" t="s">
        <v>14</v>
      </c>
      <c r="H3748" t="s">
        <v>15</v>
      </c>
      <c r="I3748" t="s">
        <v>59</v>
      </c>
      <c r="J3748" t="s">
        <v>6512</v>
      </c>
      <c r="K3748" t="s">
        <v>2028</v>
      </c>
      <c r="L3748">
        <v>2345</v>
      </c>
      <c r="M3748" t="str">
        <f>IF(Crime_analysis[[#This Row],[Victim''s Age]]&lt;13,"Child",IF(AND(Crime_analysis[[#This Row],[Victim''s Age]]&gt;13,Crime_analysis[[#This Row],[Victim''s Age]]&lt;18),"Teenager",IF(AND(Crime_analysis[[#This Row],[Victim''s Age]]&gt;=18,Crime_analysis[[#This Row],[Victim''s Age]]&lt;41),"Youth","Adult")))</f>
        <v>Adult</v>
      </c>
    </row>
    <row r="3749" spans="1:13" x14ac:dyDescent="0.35">
      <c r="A3749">
        <v>222111358</v>
      </c>
      <c r="B3749" s="1">
        <v>44747</v>
      </c>
      <c r="C3749" s="1">
        <v>44741</v>
      </c>
      <c r="D3749" t="s">
        <v>103</v>
      </c>
      <c r="E3749" t="s">
        <v>54</v>
      </c>
      <c r="F3749">
        <v>80</v>
      </c>
      <c r="G3749" t="s">
        <v>19</v>
      </c>
      <c r="H3749" t="s">
        <v>30</v>
      </c>
      <c r="I3749" t="s">
        <v>16</v>
      </c>
      <c r="J3749" t="s">
        <v>6512</v>
      </c>
      <c r="K3749" t="s">
        <v>542</v>
      </c>
      <c r="L3749">
        <v>1200</v>
      </c>
      <c r="M3749" t="str">
        <f>IF(Crime_analysis[[#This Row],[Victim''s Age]]&lt;13,"Child",IF(AND(Crime_analysis[[#This Row],[Victim''s Age]]&gt;13,Crime_analysis[[#This Row],[Victim''s Age]]&lt;18),"Teenager",IF(AND(Crime_analysis[[#This Row],[Victim''s Age]]&gt;=18,Crime_analysis[[#This Row],[Victim''s Age]]&lt;41),"Youth","Adult")))</f>
        <v>Adult</v>
      </c>
    </row>
    <row r="3750" spans="1:13" x14ac:dyDescent="0.35">
      <c r="A3750">
        <v>220125849</v>
      </c>
      <c r="B3750" s="1">
        <v>44900</v>
      </c>
      <c r="C3750" s="1">
        <v>44896</v>
      </c>
      <c r="D3750" t="s">
        <v>42</v>
      </c>
      <c r="E3750" t="s">
        <v>150</v>
      </c>
      <c r="F3750">
        <v>46</v>
      </c>
      <c r="G3750" t="s">
        <v>14</v>
      </c>
      <c r="H3750" t="s">
        <v>15</v>
      </c>
      <c r="I3750" t="s">
        <v>16</v>
      </c>
      <c r="J3750" t="s">
        <v>6512</v>
      </c>
      <c r="K3750" t="s">
        <v>2457</v>
      </c>
      <c r="L3750">
        <v>1830</v>
      </c>
      <c r="M3750" t="str">
        <f>IF(Crime_analysis[[#This Row],[Victim''s Age]]&lt;13,"Child",IF(AND(Crime_analysis[[#This Row],[Victim''s Age]]&gt;13,Crime_analysis[[#This Row],[Victim''s Age]]&lt;18),"Teenager",IF(AND(Crime_analysis[[#This Row],[Victim''s Age]]&gt;=18,Crime_analysis[[#This Row],[Victim''s Age]]&lt;41),"Youth","Adult")))</f>
        <v>Adult</v>
      </c>
    </row>
    <row r="3751" spans="1:13" x14ac:dyDescent="0.35">
      <c r="A3751">
        <v>220619892</v>
      </c>
      <c r="B3751" s="1">
        <v>44903</v>
      </c>
      <c r="C3751" s="1">
        <v>44899</v>
      </c>
      <c r="D3751" t="s">
        <v>22</v>
      </c>
      <c r="E3751" t="s">
        <v>56</v>
      </c>
      <c r="F3751">
        <v>48</v>
      </c>
      <c r="G3751" t="s">
        <v>19</v>
      </c>
      <c r="H3751" t="s">
        <v>30</v>
      </c>
      <c r="I3751" t="s">
        <v>16</v>
      </c>
      <c r="J3751" t="s">
        <v>6512</v>
      </c>
      <c r="K3751" t="s">
        <v>133</v>
      </c>
      <c r="L3751">
        <v>630</v>
      </c>
      <c r="M3751" t="str">
        <f>IF(Crime_analysis[[#This Row],[Victim''s Age]]&lt;13,"Child",IF(AND(Crime_analysis[[#This Row],[Victim''s Age]]&gt;13,Crime_analysis[[#This Row],[Victim''s Age]]&lt;18),"Teenager",IF(AND(Crime_analysis[[#This Row],[Victim''s Age]]&gt;=18,Crime_analysis[[#This Row],[Victim''s Age]]&lt;41),"Youth","Adult")))</f>
        <v>Adult</v>
      </c>
    </row>
    <row r="3752" spans="1:13" x14ac:dyDescent="0.35">
      <c r="A3752">
        <v>220711163</v>
      </c>
      <c r="B3752" s="1">
        <v>44745</v>
      </c>
      <c r="C3752" s="1">
        <v>44745</v>
      </c>
      <c r="D3752" t="s">
        <v>45</v>
      </c>
      <c r="E3752" t="s">
        <v>35</v>
      </c>
      <c r="F3752">
        <v>31</v>
      </c>
      <c r="G3752" t="s">
        <v>14</v>
      </c>
      <c r="H3752" t="s">
        <v>33</v>
      </c>
      <c r="I3752" t="s">
        <v>16</v>
      </c>
      <c r="J3752" t="s">
        <v>6512</v>
      </c>
      <c r="K3752" t="s">
        <v>3386</v>
      </c>
      <c r="L3752">
        <v>1245</v>
      </c>
      <c r="M3752" t="str">
        <f>IF(Crime_analysis[[#This Row],[Victim''s Age]]&lt;13,"Child",IF(AND(Crime_analysis[[#This Row],[Victim''s Age]]&gt;13,Crime_analysis[[#This Row],[Victim''s Age]]&lt;18),"Teenager",IF(AND(Crime_analysis[[#This Row],[Victim''s Age]]&gt;=18,Crime_analysis[[#This Row],[Victim''s Age]]&lt;41),"Youth","Adult")))</f>
        <v>Youth</v>
      </c>
    </row>
    <row r="3753" spans="1:13" x14ac:dyDescent="0.35">
      <c r="A3753">
        <v>222117697</v>
      </c>
      <c r="B3753" s="1">
        <v>44906</v>
      </c>
      <c r="C3753" s="1">
        <v>44906</v>
      </c>
      <c r="D3753" t="s">
        <v>103</v>
      </c>
      <c r="E3753" t="s">
        <v>181</v>
      </c>
      <c r="F3753">
        <v>70</v>
      </c>
      <c r="G3753" t="s">
        <v>19</v>
      </c>
      <c r="H3753" t="s">
        <v>126</v>
      </c>
      <c r="I3753" t="s">
        <v>59</v>
      </c>
      <c r="J3753" t="s">
        <v>6512</v>
      </c>
      <c r="K3753" t="s">
        <v>2158</v>
      </c>
      <c r="L3753">
        <v>1940</v>
      </c>
      <c r="M3753" t="str">
        <f>IF(Crime_analysis[[#This Row],[Victim''s Age]]&lt;13,"Child",IF(AND(Crime_analysis[[#This Row],[Victim''s Age]]&gt;13,Crime_analysis[[#This Row],[Victim''s Age]]&lt;18),"Teenager",IF(AND(Crime_analysis[[#This Row],[Victim''s Age]]&gt;=18,Crime_analysis[[#This Row],[Victim''s Age]]&lt;41),"Youth","Adult")))</f>
        <v>Adult</v>
      </c>
    </row>
    <row r="3754" spans="1:13" x14ac:dyDescent="0.35">
      <c r="A3754">
        <v>221223506</v>
      </c>
      <c r="B3754" s="1">
        <v>44879</v>
      </c>
      <c r="C3754" s="1">
        <v>44876</v>
      </c>
      <c r="D3754" t="s">
        <v>24</v>
      </c>
      <c r="E3754" t="s">
        <v>181</v>
      </c>
      <c r="F3754">
        <v>54</v>
      </c>
      <c r="G3754" t="s">
        <v>14</v>
      </c>
      <c r="H3754" t="s">
        <v>20</v>
      </c>
      <c r="I3754" t="s">
        <v>59</v>
      </c>
      <c r="J3754" t="s">
        <v>6512</v>
      </c>
      <c r="K3754" t="s">
        <v>3387</v>
      </c>
      <c r="L3754">
        <v>1630</v>
      </c>
      <c r="M3754" t="str">
        <f>IF(Crime_analysis[[#This Row],[Victim''s Age]]&lt;13,"Child",IF(AND(Crime_analysis[[#This Row],[Victim''s Age]]&gt;13,Crime_analysis[[#This Row],[Victim''s Age]]&lt;18),"Teenager",IF(AND(Crime_analysis[[#This Row],[Victim''s Age]]&gt;=18,Crime_analysis[[#This Row],[Victim''s Age]]&lt;41),"Youth","Adult")))</f>
        <v>Adult</v>
      </c>
    </row>
    <row r="3755" spans="1:13" x14ac:dyDescent="0.35">
      <c r="A3755">
        <v>220322328</v>
      </c>
      <c r="B3755" s="1">
        <v>44918</v>
      </c>
      <c r="C3755" s="1">
        <v>44918</v>
      </c>
      <c r="D3755" t="s">
        <v>12</v>
      </c>
      <c r="E3755" t="s">
        <v>110</v>
      </c>
      <c r="F3755">
        <v>52</v>
      </c>
      <c r="G3755" t="s">
        <v>19</v>
      </c>
      <c r="H3755" t="s">
        <v>15</v>
      </c>
      <c r="I3755" t="s">
        <v>16</v>
      </c>
      <c r="J3755" t="s">
        <v>6512</v>
      </c>
      <c r="K3755" t="s">
        <v>3388</v>
      </c>
      <c r="L3755">
        <v>2243</v>
      </c>
      <c r="M3755" t="str">
        <f>IF(Crime_analysis[[#This Row],[Victim''s Age]]&lt;13,"Child",IF(AND(Crime_analysis[[#This Row],[Victim''s Age]]&gt;13,Crime_analysis[[#This Row],[Victim''s Age]]&lt;18),"Teenager",IF(AND(Crime_analysis[[#This Row],[Victim''s Age]]&gt;=18,Crime_analysis[[#This Row],[Victim''s Age]]&lt;41),"Youth","Adult")))</f>
        <v>Adult</v>
      </c>
    </row>
    <row r="3756" spans="1:13" x14ac:dyDescent="0.35">
      <c r="A3756">
        <v>231704336</v>
      </c>
      <c r="B3756" s="1">
        <v>44934</v>
      </c>
      <c r="C3756" s="1">
        <v>44923</v>
      </c>
      <c r="D3756" t="s">
        <v>40</v>
      </c>
      <c r="E3756" t="s">
        <v>35</v>
      </c>
      <c r="F3756">
        <v>59</v>
      </c>
      <c r="G3756" t="s">
        <v>14</v>
      </c>
      <c r="H3756" t="s">
        <v>20</v>
      </c>
      <c r="I3756" t="s">
        <v>16</v>
      </c>
      <c r="J3756" t="s">
        <v>6512</v>
      </c>
      <c r="K3756" t="s">
        <v>3389</v>
      </c>
      <c r="L3756">
        <v>900</v>
      </c>
      <c r="M3756" t="str">
        <f>IF(Crime_analysis[[#This Row],[Victim''s Age]]&lt;13,"Child",IF(AND(Crime_analysis[[#This Row],[Victim''s Age]]&gt;13,Crime_analysis[[#This Row],[Victim''s Age]]&lt;18),"Teenager",IF(AND(Crime_analysis[[#This Row],[Victim''s Age]]&gt;=18,Crime_analysis[[#This Row],[Victim''s Age]]&lt;41),"Youth","Adult")))</f>
        <v>Adult</v>
      </c>
    </row>
    <row r="3757" spans="1:13" x14ac:dyDescent="0.35">
      <c r="A3757">
        <v>220119951</v>
      </c>
      <c r="B3757" s="1">
        <v>44804</v>
      </c>
      <c r="C3757" s="1">
        <v>44804</v>
      </c>
      <c r="D3757" t="s">
        <v>42</v>
      </c>
      <c r="E3757" t="s">
        <v>150</v>
      </c>
      <c r="F3757">
        <v>37</v>
      </c>
      <c r="G3757" t="s">
        <v>19</v>
      </c>
      <c r="H3757" t="s">
        <v>15</v>
      </c>
      <c r="I3757" t="s">
        <v>16</v>
      </c>
      <c r="J3757" t="s">
        <v>6512</v>
      </c>
      <c r="K3757" t="s">
        <v>3390</v>
      </c>
      <c r="L3757">
        <v>1130</v>
      </c>
      <c r="M3757" t="str">
        <f>IF(Crime_analysis[[#This Row],[Victim''s Age]]&lt;13,"Child",IF(AND(Crime_analysis[[#This Row],[Victim''s Age]]&gt;13,Crime_analysis[[#This Row],[Victim''s Age]]&lt;18),"Teenager",IF(AND(Crime_analysis[[#This Row],[Victim''s Age]]&gt;=18,Crime_analysis[[#This Row],[Victim''s Age]]&lt;41),"Youth","Adult")))</f>
        <v>Youth</v>
      </c>
    </row>
    <row r="3758" spans="1:13" x14ac:dyDescent="0.35">
      <c r="A3758">
        <v>221513736</v>
      </c>
      <c r="B3758" s="1">
        <v>44790</v>
      </c>
      <c r="C3758" s="1">
        <v>44790</v>
      </c>
      <c r="D3758" t="s">
        <v>29</v>
      </c>
      <c r="E3758" t="s">
        <v>344</v>
      </c>
      <c r="F3758">
        <v>54</v>
      </c>
      <c r="G3758" t="s">
        <v>19</v>
      </c>
      <c r="H3758" t="s">
        <v>20</v>
      </c>
      <c r="I3758" t="s">
        <v>16</v>
      </c>
      <c r="J3758" t="s">
        <v>113</v>
      </c>
      <c r="K3758" t="s">
        <v>3391</v>
      </c>
      <c r="L3758">
        <v>2230</v>
      </c>
      <c r="M3758" t="str">
        <f>IF(Crime_analysis[[#This Row],[Victim''s Age]]&lt;13,"Child",IF(AND(Crime_analysis[[#This Row],[Victim''s Age]]&gt;13,Crime_analysis[[#This Row],[Victim''s Age]]&lt;18),"Teenager",IF(AND(Crime_analysis[[#This Row],[Victim''s Age]]&gt;=18,Crime_analysis[[#This Row],[Victim''s Age]]&lt;41),"Youth","Adult")))</f>
        <v>Adult</v>
      </c>
    </row>
    <row r="3759" spans="1:13" x14ac:dyDescent="0.35">
      <c r="A3759">
        <v>230104320</v>
      </c>
      <c r="B3759" s="1">
        <v>44903</v>
      </c>
      <c r="C3759" s="1">
        <v>44901</v>
      </c>
      <c r="D3759" t="s">
        <v>42</v>
      </c>
      <c r="E3759" t="s">
        <v>150</v>
      </c>
      <c r="F3759">
        <v>31</v>
      </c>
      <c r="G3759" t="s">
        <v>14</v>
      </c>
      <c r="H3759" t="s">
        <v>15</v>
      </c>
      <c r="I3759" t="s">
        <v>16</v>
      </c>
      <c r="J3759" t="s">
        <v>6512</v>
      </c>
      <c r="K3759" t="s">
        <v>2269</v>
      </c>
      <c r="L3759">
        <v>1045</v>
      </c>
      <c r="M3759" t="str">
        <f>IF(Crime_analysis[[#This Row],[Victim''s Age]]&lt;13,"Child",IF(AND(Crime_analysis[[#This Row],[Victim''s Age]]&gt;13,Crime_analysis[[#This Row],[Victim''s Age]]&lt;18),"Teenager",IF(AND(Crime_analysis[[#This Row],[Victim''s Age]]&gt;=18,Crime_analysis[[#This Row],[Victim''s Age]]&lt;41),"Youth","Adult")))</f>
        <v>Youth</v>
      </c>
    </row>
    <row r="3760" spans="1:13" x14ac:dyDescent="0.35">
      <c r="A3760">
        <v>221217658</v>
      </c>
      <c r="B3760" s="1">
        <v>44788</v>
      </c>
      <c r="C3760" s="1">
        <v>44788</v>
      </c>
      <c r="D3760" t="s">
        <v>24</v>
      </c>
      <c r="E3760" t="s">
        <v>181</v>
      </c>
      <c r="F3760">
        <v>19</v>
      </c>
      <c r="G3760" t="s">
        <v>19</v>
      </c>
      <c r="H3760" t="s">
        <v>15</v>
      </c>
      <c r="I3760" t="s">
        <v>59</v>
      </c>
      <c r="J3760" t="s">
        <v>6512</v>
      </c>
      <c r="K3760" t="s">
        <v>3392</v>
      </c>
      <c r="L3760">
        <v>2100</v>
      </c>
      <c r="M3760" t="str">
        <f>IF(Crime_analysis[[#This Row],[Victim''s Age]]&lt;13,"Child",IF(AND(Crime_analysis[[#This Row],[Victim''s Age]]&gt;13,Crime_analysis[[#This Row],[Victim''s Age]]&lt;18),"Teenager",IF(AND(Crime_analysis[[#This Row],[Victim''s Age]]&gt;=18,Crime_analysis[[#This Row],[Victim''s Age]]&lt;41),"Youth","Adult")))</f>
        <v>Youth</v>
      </c>
    </row>
    <row r="3761" spans="1:13" x14ac:dyDescent="0.35">
      <c r="A3761">
        <v>220213336</v>
      </c>
      <c r="B3761" s="1">
        <v>44757</v>
      </c>
      <c r="C3761" s="1">
        <v>44757</v>
      </c>
      <c r="D3761" t="s">
        <v>26</v>
      </c>
      <c r="E3761" t="s">
        <v>415</v>
      </c>
      <c r="F3761">
        <v>40</v>
      </c>
      <c r="G3761" t="s">
        <v>19</v>
      </c>
      <c r="H3761" t="s">
        <v>20</v>
      </c>
      <c r="I3761" t="s">
        <v>59</v>
      </c>
      <c r="J3761" t="s">
        <v>78</v>
      </c>
      <c r="K3761" t="s">
        <v>3393</v>
      </c>
      <c r="L3761">
        <v>1620</v>
      </c>
      <c r="M3761" t="str">
        <f>IF(Crime_analysis[[#This Row],[Victim''s Age]]&lt;13,"Child",IF(AND(Crime_analysis[[#This Row],[Victim''s Age]]&gt;13,Crime_analysis[[#This Row],[Victim''s Age]]&lt;18),"Teenager",IF(AND(Crime_analysis[[#This Row],[Victim''s Age]]&gt;=18,Crime_analysis[[#This Row],[Victim''s Age]]&lt;41),"Youth","Adult")))</f>
        <v>Youth</v>
      </c>
    </row>
    <row r="3762" spans="1:13" x14ac:dyDescent="0.35">
      <c r="A3762">
        <v>220211605</v>
      </c>
      <c r="B3762" s="1">
        <v>44715</v>
      </c>
      <c r="C3762" s="1">
        <v>44697</v>
      </c>
      <c r="D3762" t="s">
        <v>26</v>
      </c>
      <c r="E3762" t="s">
        <v>13</v>
      </c>
      <c r="F3762">
        <v>17</v>
      </c>
      <c r="G3762" t="s">
        <v>19</v>
      </c>
      <c r="H3762" t="s">
        <v>971</v>
      </c>
      <c r="I3762" t="s">
        <v>16</v>
      </c>
      <c r="J3762" t="s">
        <v>6512</v>
      </c>
      <c r="K3762" t="s">
        <v>3394</v>
      </c>
      <c r="L3762">
        <v>2230</v>
      </c>
      <c r="M3762" t="str">
        <f>IF(Crime_analysis[[#This Row],[Victim''s Age]]&lt;13,"Child",IF(AND(Crime_analysis[[#This Row],[Victim''s Age]]&gt;13,Crime_analysis[[#This Row],[Victim''s Age]]&lt;18),"Teenager",IF(AND(Crime_analysis[[#This Row],[Victim''s Age]]&gt;=18,Crime_analysis[[#This Row],[Victim''s Age]]&lt;41),"Youth","Adult")))</f>
        <v>Teenager</v>
      </c>
    </row>
    <row r="3763" spans="1:13" x14ac:dyDescent="0.35">
      <c r="A3763">
        <v>222117718</v>
      </c>
      <c r="B3763" s="1">
        <v>44907</v>
      </c>
      <c r="C3763" s="1">
        <v>44907</v>
      </c>
      <c r="D3763" t="s">
        <v>103</v>
      </c>
      <c r="E3763" t="s">
        <v>98</v>
      </c>
      <c r="F3763">
        <v>80</v>
      </c>
      <c r="G3763" t="s">
        <v>14</v>
      </c>
      <c r="H3763" t="s">
        <v>30</v>
      </c>
      <c r="I3763" t="s">
        <v>16</v>
      </c>
      <c r="J3763" t="s">
        <v>78</v>
      </c>
      <c r="K3763" t="s">
        <v>3395</v>
      </c>
      <c r="L3763">
        <v>2000</v>
      </c>
      <c r="M3763" t="str">
        <f>IF(Crime_analysis[[#This Row],[Victim''s Age]]&lt;13,"Child",IF(AND(Crime_analysis[[#This Row],[Victim''s Age]]&gt;13,Crime_analysis[[#This Row],[Victim''s Age]]&lt;18),"Teenager",IF(AND(Crime_analysis[[#This Row],[Victim''s Age]]&gt;=18,Crime_analysis[[#This Row],[Victim''s Age]]&lt;41),"Youth","Adult")))</f>
        <v>Adult</v>
      </c>
    </row>
    <row r="3764" spans="1:13" x14ac:dyDescent="0.35">
      <c r="A3764">
        <v>220312210</v>
      </c>
      <c r="B3764" s="1">
        <v>44725</v>
      </c>
      <c r="C3764" s="1">
        <v>44725</v>
      </c>
      <c r="D3764" t="s">
        <v>12</v>
      </c>
      <c r="E3764" t="s">
        <v>415</v>
      </c>
      <c r="F3764">
        <v>20</v>
      </c>
      <c r="G3764" t="s">
        <v>19</v>
      </c>
      <c r="H3764" t="s">
        <v>20</v>
      </c>
      <c r="I3764" t="s">
        <v>416</v>
      </c>
      <c r="J3764" t="s">
        <v>6512</v>
      </c>
      <c r="K3764" t="s">
        <v>3396</v>
      </c>
      <c r="L3764">
        <v>2210</v>
      </c>
      <c r="M3764" t="str">
        <f>IF(Crime_analysis[[#This Row],[Victim''s Age]]&lt;13,"Child",IF(AND(Crime_analysis[[#This Row],[Victim''s Age]]&gt;13,Crime_analysis[[#This Row],[Victim''s Age]]&lt;18),"Teenager",IF(AND(Crime_analysis[[#This Row],[Victim''s Age]]&gt;=18,Crime_analysis[[#This Row],[Victim''s Age]]&lt;41),"Youth","Adult")))</f>
        <v>Youth</v>
      </c>
    </row>
    <row r="3765" spans="1:13" x14ac:dyDescent="0.35">
      <c r="A3765">
        <v>220321169</v>
      </c>
      <c r="B3765" s="1">
        <v>44898</v>
      </c>
      <c r="C3765" s="1">
        <v>44897</v>
      </c>
      <c r="D3765" t="s">
        <v>12</v>
      </c>
      <c r="E3765" t="s">
        <v>687</v>
      </c>
      <c r="F3765">
        <v>54</v>
      </c>
      <c r="G3765" t="s">
        <v>19</v>
      </c>
      <c r="H3765" t="s">
        <v>15</v>
      </c>
      <c r="I3765" t="s">
        <v>939</v>
      </c>
      <c r="J3765" t="s">
        <v>6512</v>
      </c>
      <c r="K3765" t="s">
        <v>2294</v>
      </c>
      <c r="L3765">
        <v>2345</v>
      </c>
      <c r="M3765" t="str">
        <f>IF(Crime_analysis[[#This Row],[Victim''s Age]]&lt;13,"Child",IF(AND(Crime_analysis[[#This Row],[Victim''s Age]]&gt;13,Crime_analysis[[#This Row],[Victim''s Age]]&lt;18),"Teenager",IF(AND(Crime_analysis[[#This Row],[Victim''s Age]]&gt;=18,Crime_analysis[[#This Row],[Victim''s Age]]&lt;41),"Youth","Adult")))</f>
        <v>Adult</v>
      </c>
    </row>
    <row r="3766" spans="1:13" x14ac:dyDescent="0.35">
      <c r="A3766">
        <v>220116656</v>
      </c>
      <c r="B3766" s="1">
        <v>44763</v>
      </c>
      <c r="C3766" s="1">
        <v>44763</v>
      </c>
      <c r="D3766" t="s">
        <v>42</v>
      </c>
      <c r="E3766" t="s">
        <v>181</v>
      </c>
      <c r="F3766">
        <v>25</v>
      </c>
      <c r="G3766" t="s">
        <v>19</v>
      </c>
      <c r="H3766" t="s">
        <v>20</v>
      </c>
      <c r="I3766" t="s">
        <v>59</v>
      </c>
      <c r="J3766" t="s">
        <v>6512</v>
      </c>
      <c r="K3766" t="s">
        <v>999</v>
      </c>
      <c r="L3766">
        <v>1730</v>
      </c>
      <c r="M3766" t="str">
        <f>IF(Crime_analysis[[#This Row],[Victim''s Age]]&lt;13,"Child",IF(AND(Crime_analysis[[#This Row],[Victim''s Age]]&gt;13,Crime_analysis[[#This Row],[Victim''s Age]]&lt;18),"Teenager",IF(AND(Crime_analysis[[#This Row],[Victim''s Age]]&gt;=18,Crime_analysis[[#This Row],[Victim''s Age]]&lt;41),"Youth","Adult")))</f>
        <v>Youth</v>
      </c>
    </row>
    <row r="3767" spans="1:13" x14ac:dyDescent="0.35">
      <c r="A3767">
        <v>221320113</v>
      </c>
      <c r="B3767" s="1">
        <v>44864</v>
      </c>
      <c r="C3767" s="1">
        <v>44864</v>
      </c>
      <c r="D3767" t="s">
        <v>52</v>
      </c>
      <c r="E3767" t="s">
        <v>415</v>
      </c>
      <c r="F3767">
        <v>41</v>
      </c>
      <c r="G3767" t="s">
        <v>14</v>
      </c>
      <c r="H3767" t="s">
        <v>20</v>
      </c>
      <c r="I3767" t="s">
        <v>59</v>
      </c>
      <c r="J3767" t="s">
        <v>6512</v>
      </c>
      <c r="K3767" t="s">
        <v>3397</v>
      </c>
      <c r="L3767">
        <v>330</v>
      </c>
      <c r="M3767" t="str">
        <f>IF(Crime_analysis[[#This Row],[Victim''s Age]]&lt;13,"Child",IF(AND(Crime_analysis[[#This Row],[Victim''s Age]]&gt;13,Crime_analysis[[#This Row],[Victim''s Age]]&lt;18),"Teenager",IF(AND(Crime_analysis[[#This Row],[Victim''s Age]]&gt;=18,Crime_analysis[[#This Row],[Victim''s Age]]&lt;41),"Youth","Adult")))</f>
        <v>Adult</v>
      </c>
    </row>
    <row r="3768" spans="1:13" x14ac:dyDescent="0.35">
      <c r="A3768">
        <v>221913410</v>
      </c>
      <c r="B3768" s="1">
        <v>44792</v>
      </c>
      <c r="C3768" s="1">
        <v>44791</v>
      </c>
      <c r="D3768" t="s">
        <v>32</v>
      </c>
      <c r="E3768" t="s">
        <v>84</v>
      </c>
      <c r="F3768">
        <v>45</v>
      </c>
      <c r="G3768" t="s">
        <v>14</v>
      </c>
      <c r="H3768" t="s">
        <v>20</v>
      </c>
      <c r="I3768" t="s">
        <v>59</v>
      </c>
      <c r="J3768" t="s">
        <v>113</v>
      </c>
      <c r="K3768" t="s">
        <v>3398</v>
      </c>
      <c r="L3768">
        <v>2230</v>
      </c>
      <c r="M3768" t="str">
        <f>IF(Crime_analysis[[#This Row],[Victim''s Age]]&lt;13,"Child",IF(AND(Crime_analysis[[#This Row],[Victim''s Age]]&gt;13,Crime_analysis[[#This Row],[Victim''s Age]]&lt;18),"Teenager",IF(AND(Crime_analysis[[#This Row],[Victim''s Age]]&gt;=18,Crime_analysis[[#This Row],[Victim''s Age]]&lt;41),"Youth","Adult")))</f>
        <v>Adult</v>
      </c>
    </row>
    <row r="3769" spans="1:13" x14ac:dyDescent="0.35">
      <c r="A3769">
        <v>222017250</v>
      </c>
      <c r="B3769" s="1">
        <v>44836</v>
      </c>
      <c r="C3769" s="1">
        <v>44836</v>
      </c>
      <c r="D3769" t="s">
        <v>18</v>
      </c>
      <c r="E3769" t="s">
        <v>1753</v>
      </c>
      <c r="F3769">
        <v>32</v>
      </c>
      <c r="G3769" t="s">
        <v>19</v>
      </c>
      <c r="H3769" t="s">
        <v>126</v>
      </c>
      <c r="I3769" t="s">
        <v>16</v>
      </c>
      <c r="J3769" t="s">
        <v>113</v>
      </c>
      <c r="K3769" t="s">
        <v>3399</v>
      </c>
      <c r="L3769">
        <v>1500</v>
      </c>
      <c r="M3769" t="str">
        <f>IF(Crime_analysis[[#This Row],[Victim''s Age]]&lt;13,"Child",IF(AND(Crime_analysis[[#This Row],[Victim''s Age]]&gt;13,Crime_analysis[[#This Row],[Victim''s Age]]&lt;18),"Teenager",IF(AND(Crime_analysis[[#This Row],[Victim''s Age]]&gt;=18,Crime_analysis[[#This Row],[Victim''s Age]]&lt;41),"Youth","Adult")))</f>
        <v>Youth</v>
      </c>
    </row>
    <row r="3770" spans="1:13" x14ac:dyDescent="0.35">
      <c r="A3770">
        <v>220320322</v>
      </c>
      <c r="B3770" s="1">
        <v>44881</v>
      </c>
      <c r="C3770" s="1">
        <v>44881</v>
      </c>
      <c r="D3770" t="s">
        <v>12</v>
      </c>
      <c r="E3770" t="s">
        <v>56</v>
      </c>
      <c r="F3770">
        <v>30</v>
      </c>
      <c r="G3770" t="s">
        <v>19</v>
      </c>
      <c r="H3770" t="s">
        <v>20</v>
      </c>
      <c r="I3770" t="s">
        <v>16</v>
      </c>
      <c r="J3770" t="s">
        <v>113</v>
      </c>
      <c r="K3770" t="s">
        <v>3400</v>
      </c>
      <c r="L3770">
        <v>10</v>
      </c>
      <c r="M3770" t="str">
        <f>IF(Crime_analysis[[#This Row],[Victim''s Age]]&lt;13,"Child",IF(AND(Crime_analysis[[#This Row],[Victim''s Age]]&gt;13,Crime_analysis[[#This Row],[Victim''s Age]]&lt;18),"Teenager",IF(AND(Crime_analysis[[#This Row],[Victim''s Age]]&gt;=18,Crime_analysis[[#This Row],[Victim''s Age]]&lt;41),"Youth","Adult")))</f>
        <v>Youth</v>
      </c>
    </row>
    <row r="3771" spans="1:13" x14ac:dyDescent="0.35">
      <c r="A3771">
        <v>222114775</v>
      </c>
      <c r="B3771" s="1">
        <v>44831</v>
      </c>
      <c r="C3771" s="1">
        <v>44831</v>
      </c>
      <c r="D3771" t="s">
        <v>103</v>
      </c>
      <c r="E3771" t="s">
        <v>181</v>
      </c>
      <c r="F3771">
        <v>18</v>
      </c>
      <c r="G3771" t="s">
        <v>14</v>
      </c>
      <c r="H3771" t="s">
        <v>20</v>
      </c>
      <c r="I3771" t="s">
        <v>59</v>
      </c>
      <c r="J3771" t="s">
        <v>6512</v>
      </c>
      <c r="K3771" t="s">
        <v>2443</v>
      </c>
      <c r="L3771">
        <v>2000</v>
      </c>
      <c r="M3771" t="str">
        <f>IF(Crime_analysis[[#This Row],[Victim''s Age]]&lt;13,"Child",IF(AND(Crime_analysis[[#This Row],[Victim''s Age]]&gt;13,Crime_analysis[[#This Row],[Victim''s Age]]&lt;18),"Teenager",IF(AND(Crime_analysis[[#This Row],[Victim''s Age]]&gt;=18,Crime_analysis[[#This Row],[Victim''s Age]]&lt;41),"Youth","Adult")))</f>
        <v>Youth</v>
      </c>
    </row>
    <row r="3772" spans="1:13" x14ac:dyDescent="0.35">
      <c r="A3772">
        <v>221223722</v>
      </c>
      <c r="B3772" s="1">
        <v>44881</v>
      </c>
      <c r="C3772" s="1">
        <v>44880</v>
      </c>
      <c r="D3772" t="s">
        <v>24</v>
      </c>
      <c r="E3772" t="s">
        <v>150</v>
      </c>
      <c r="F3772">
        <v>20</v>
      </c>
      <c r="G3772" t="s">
        <v>19</v>
      </c>
      <c r="H3772" t="s">
        <v>20</v>
      </c>
      <c r="I3772" t="s">
        <v>16</v>
      </c>
      <c r="J3772" t="s">
        <v>6512</v>
      </c>
      <c r="K3772" t="s">
        <v>3401</v>
      </c>
      <c r="L3772">
        <v>1700</v>
      </c>
      <c r="M3772" t="str">
        <f>IF(Crime_analysis[[#This Row],[Victim''s Age]]&lt;13,"Child",IF(AND(Crime_analysis[[#This Row],[Victim''s Age]]&gt;13,Crime_analysis[[#This Row],[Victim''s Age]]&lt;18),"Teenager",IF(AND(Crime_analysis[[#This Row],[Victim''s Age]]&gt;=18,Crime_analysis[[#This Row],[Victim''s Age]]&lt;41),"Youth","Adult")))</f>
        <v>Youth</v>
      </c>
    </row>
    <row r="3773" spans="1:13" x14ac:dyDescent="0.35">
      <c r="A3773">
        <v>222012147</v>
      </c>
      <c r="B3773" s="1">
        <v>44750</v>
      </c>
      <c r="C3773" s="1">
        <v>44750</v>
      </c>
      <c r="D3773" t="s">
        <v>18</v>
      </c>
      <c r="E3773" t="s">
        <v>110</v>
      </c>
      <c r="F3773">
        <v>69</v>
      </c>
      <c r="G3773" t="s">
        <v>19</v>
      </c>
      <c r="H3773" t="s">
        <v>20</v>
      </c>
      <c r="I3773" t="s">
        <v>16</v>
      </c>
      <c r="J3773" t="s">
        <v>6512</v>
      </c>
      <c r="K3773" t="s">
        <v>3402</v>
      </c>
      <c r="L3773">
        <v>1000</v>
      </c>
      <c r="M3773" t="str">
        <f>IF(Crime_analysis[[#This Row],[Victim''s Age]]&lt;13,"Child",IF(AND(Crime_analysis[[#This Row],[Victim''s Age]]&gt;13,Crime_analysis[[#This Row],[Victim''s Age]]&lt;18),"Teenager",IF(AND(Crime_analysis[[#This Row],[Victim''s Age]]&gt;=18,Crime_analysis[[#This Row],[Victim''s Age]]&lt;41),"Youth","Adult")))</f>
        <v>Adult</v>
      </c>
    </row>
    <row r="3774" spans="1:13" x14ac:dyDescent="0.35">
      <c r="A3774">
        <v>222012227</v>
      </c>
      <c r="B3774" s="1">
        <v>44754</v>
      </c>
      <c r="C3774" s="1">
        <v>44750</v>
      </c>
      <c r="D3774" t="s">
        <v>18</v>
      </c>
      <c r="E3774" t="s">
        <v>56</v>
      </c>
      <c r="F3774">
        <v>51</v>
      </c>
      <c r="G3774" t="s">
        <v>19</v>
      </c>
      <c r="H3774" t="s">
        <v>20</v>
      </c>
      <c r="I3774" t="s">
        <v>270</v>
      </c>
      <c r="J3774" t="s">
        <v>6512</v>
      </c>
      <c r="K3774" t="s">
        <v>3403</v>
      </c>
      <c r="L3774">
        <v>5</v>
      </c>
      <c r="M3774" t="str">
        <f>IF(Crime_analysis[[#This Row],[Victim''s Age]]&lt;13,"Child",IF(AND(Crime_analysis[[#This Row],[Victim''s Age]]&gt;13,Crime_analysis[[#This Row],[Victim''s Age]]&lt;18),"Teenager",IF(AND(Crime_analysis[[#This Row],[Victim''s Age]]&gt;=18,Crime_analysis[[#This Row],[Victim''s Age]]&lt;41),"Youth","Adult")))</f>
        <v>Adult</v>
      </c>
    </row>
    <row r="3775" spans="1:13" x14ac:dyDescent="0.35">
      <c r="A3775">
        <v>220126067</v>
      </c>
      <c r="B3775" s="1">
        <v>44904</v>
      </c>
      <c r="C3775" s="1">
        <v>44904</v>
      </c>
      <c r="D3775" t="s">
        <v>42</v>
      </c>
      <c r="E3775" t="s">
        <v>46</v>
      </c>
      <c r="F3775">
        <v>25</v>
      </c>
      <c r="G3775" t="s">
        <v>14</v>
      </c>
      <c r="H3775" t="s">
        <v>15</v>
      </c>
      <c r="I3775" t="s">
        <v>16</v>
      </c>
      <c r="J3775" t="s">
        <v>6512</v>
      </c>
      <c r="K3775" t="s">
        <v>972</v>
      </c>
      <c r="L3775">
        <v>1800</v>
      </c>
      <c r="M3775" t="str">
        <f>IF(Crime_analysis[[#This Row],[Victim''s Age]]&lt;13,"Child",IF(AND(Crime_analysis[[#This Row],[Victim''s Age]]&gt;13,Crime_analysis[[#This Row],[Victim''s Age]]&lt;18),"Teenager",IF(AND(Crime_analysis[[#This Row],[Victim''s Age]]&gt;=18,Crime_analysis[[#This Row],[Victim''s Age]]&lt;41),"Youth","Adult")))</f>
        <v>Youth</v>
      </c>
    </row>
    <row r="3776" spans="1:13" x14ac:dyDescent="0.35">
      <c r="A3776">
        <v>221225657</v>
      </c>
      <c r="B3776" s="1">
        <v>44914</v>
      </c>
      <c r="C3776" s="1">
        <v>44914</v>
      </c>
      <c r="D3776" t="s">
        <v>24</v>
      </c>
      <c r="E3776" t="s">
        <v>56</v>
      </c>
      <c r="F3776">
        <v>45</v>
      </c>
      <c r="G3776" t="s">
        <v>14</v>
      </c>
      <c r="H3776" t="s">
        <v>15</v>
      </c>
      <c r="I3776" t="s">
        <v>16</v>
      </c>
      <c r="J3776" t="s">
        <v>6512</v>
      </c>
      <c r="K3776" t="s">
        <v>3404</v>
      </c>
      <c r="L3776">
        <v>1</v>
      </c>
      <c r="M3776" t="str">
        <f>IF(Crime_analysis[[#This Row],[Victim''s Age]]&lt;13,"Child",IF(AND(Crime_analysis[[#This Row],[Victim''s Age]]&gt;13,Crime_analysis[[#This Row],[Victim''s Age]]&lt;18),"Teenager",IF(AND(Crime_analysis[[#This Row],[Victim''s Age]]&gt;=18,Crime_analysis[[#This Row],[Victim''s Age]]&lt;41),"Youth","Adult")))</f>
        <v>Adult</v>
      </c>
    </row>
    <row r="3777" spans="1:13" x14ac:dyDescent="0.35">
      <c r="A3777">
        <v>220800962</v>
      </c>
      <c r="B3777" s="1">
        <v>44831</v>
      </c>
      <c r="C3777" s="1">
        <v>44830</v>
      </c>
      <c r="D3777" t="s">
        <v>141</v>
      </c>
      <c r="E3777" t="s">
        <v>50</v>
      </c>
      <c r="F3777">
        <v>25</v>
      </c>
      <c r="G3777" t="s">
        <v>14</v>
      </c>
      <c r="H3777" t="s">
        <v>15</v>
      </c>
      <c r="I3777" t="s">
        <v>16</v>
      </c>
      <c r="J3777" t="s">
        <v>6512</v>
      </c>
      <c r="K3777" t="s">
        <v>3405</v>
      </c>
      <c r="L3777">
        <v>2145</v>
      </c>
      <c r="M3777" t="str">
        <f>IF(Crime_analysis[[#This Row],[Victim''s Age]]&lt;13,"Child",IF(AND(Crime_analysis[[#This Row],[Victim''s Age]]&gt;13,Crime_analysis[[#This Row],[Victim''s Age]]&lt;18),"Teenager",IF(AND(Crime_analysis[[#This Row],[Victim''s Age]]&gt;=18,Crime_analysis[[#This Row],[Victim''s Age]]&lt;41),"Youth","Adult")))</f>
        <v>Youth</v>
      </c>
    </row>
    <row r="3778" spans="1:13" x14ac:dyDescent="0.35">
      <c r="A3778">
        <v>220812022</v>
      </c>
      <c r="B3778" s="1">
        <v>44734</v>
      </c>
      <c r="C3778" s="1">
        <v>44734</v>
      </c>
      <c r="D3778" t="s">
        <v>141</v>
      </c>
      <c r="E3778" t="s">
        <v>13</v>
      </c>
      <c r="F3778">
        <v>18</v>
      </c>
      <c r="G3778" t="s">
        <v>19</v>
      </c>
      <c r="H3778" t="s">
        <v>30</v>
      </c>
      <c r="I3778" t="s">
        <v>16</v>
      </c>
      <c r="J3778" t="s">
        <v>6512</v>
      </c>
      <c r="K3778" t="s">
        <v>3406</v>
      </c>
      <c r="L3778">
        <v>5</v>
      </c>
      <c r="M3778" t="str">
        <f>IF(Crime_analysis[[#This Row],[Victim''s Age]]&lt;13,"Child",IF(AND(Crime_analysis[[#This Row],[Victim''s Age]]&gt;13,Crime_analysis[[#This Row],[Victim''s Age]]&lt;18),"Teenager",IF(AND(Crime_analysis[[#This Row],[Victim''s Age]]&gt;=18,Crime_analysis[[#This Row],[Victim''s Age]]&lt;41),"Youth","Adult")))</f>
        <v>Youth</v>
      </c>
    </row>
    <row r="3779" spans="1:13" x14ac:dyDescent="0.35">
      <c r="A3779">
        <v>220312036</v>
      </c>
      <c r="B3779" s="1">
        <v>44720</v>
      </c>
      <c r="C3779" s="1">
        <v>44713</v>
      </c>
      <c r="D3779" t="s">
        <v>12</v>
      </c>
      <c r="E3779" t="s">
        <v>181</v>
      </c>
      <c r="F3779">
        <v>16</v>
      </c>
      <c r="G3779" t="s">
        <v>14</v>
      </c>
      <c r="H3779" t="s">
        <v>15</v>
      </c>
      <c r="I3779" t="s">
        <v>59</v>
      </c>
      <c r="J3779" t="s">
        <v>78</v>
      </c>
      <c r="K3779" t="s">
        <v>3407</v>
      </c>
      <c r="L3779">
        <v>1130</v>
      </c>
      <c r="M3779" t="str">
        <f>IF(Crime_analysis[[#This Row],[Victim''s Age]]&lt;13,"Child",IF(AND(Crime_analysis[[#This Row],[Victim''s Age]]&gt;13,Crime_analysis[[#This Row],[Victim''s Age]]&lt;18),"Teenager",IF(AND(Crime_analysis[[#This Row],[Victim''s Age]]&gt;=18,Crime_analysis[[#This Row],[Victim''s Age]]&lt;41),"Youth","Adult")))</f>
        <v>Teenager</v>
      </c>
    </row>
    <row r="3780" spans="1:13" x14ac:dyDescent="0.35">
      <c r="A3780">
        <v>220716374</v>
      </c>
      <c r="B3780" s="1">
        <v>44875</v>
      </c>
      <c r="C3780" s="1">
        <v>44873</v>
      </c>
      <c r="D3780" t="s">
        <v>45</v>
      </c>
      <c r="E3780" t="s">
        <v>150</v>
      </c>
      <c r="F3780">
        <v>47</v>
      </c>
      <c r="G3780" t="s">
        <v>14</v>
      </c>
      <c r="H3780" t="s">
        <v>33</v>
      </c>
      <c r="I3780" t="s">
        <v>16</v>
      </c>
      <c r="J3780" t="s">
        <v>6512</v>
      </c>
      <c r="K3780" t="s">
        <v>3408</v>
      </c>
      <c r="L3780">
        <v>2030</v>
      </c>
      <c r="M3780" t="str">
        <f>IF(Crime_analysis[[#This Row],[Victim''s Age]]&lt;13,"Child",IF(AND(Crime_analysis[[#This Row],[Victim''s Age]]&gt;13,Crime_analysis[[#This Row],[Victim''s Age]]&lt;18),"Teenager",IF(AND(Crime_analysis[[#This Row],[Victim''s Age]]&gt;=18,Crime_analysis[[#This Row],[Victim''s Age]]&lt;41),"Youth","Adult")))</f>
        <v>Adult</v>
      </c>
    </row>
    <row r="3781" spans="1:13" x14ac:dyDescent="0.35">
      <c r="A3781">
        <v>221500985</v>
      </c>
      <c r="B3781" s="1">
        <v>44790</v>
      </c>
      <c r="C3781" s="1">
        <v>44790</v>
      </c>
      <c r="D3781" t="s">
        <v>29</v>
      </c>
      <c r="E3781" t="s">
        <v>37</v>
      </c>
      <c r="F3781">
        <v>23</v>
      </c>
      <c r="G3781" t="s">
        <v>19</v>
      </c>
      <c r="H3781" t="s">
        <v>30</v>
      </c>
      <c r="I3781" t="s">
        <v>16</v>
      </c>
      <c r="J3781" t="s">
        <v>6512</v>
      </c>
      <c r="K3781" t="s">
        <v>3409</v>
      </c>
      <c r="L3781">
        <v>1145</v>
      </c>
      <c r="M3781" t="str">
        <f>IF(Crime_analysis[[#This Row],[Victim''s Age]]&lt;13,"Child",IF(AND(Crime_analysis[[#This Row],[Victim''s Age]]&gt;13,Crime_analysis[[#This Row],[Victim''s Age]]&lt;18),"Teenager",IF(AND(Crime_analysis[[#This Row],[Victim''s Age]]&gt;=18,Crime_analysis[[#This Row],[Victim''s Age]]&lt;41),"Youth","Adult")))</f>
        <v>Youth</v>
      </c>
    </row>
    <row r="3782" spans="1:13" x14ac:dyDescent="0.35">
      <c r="A3782">
        <v>221716170</v>
      </c>
      <c r="B3782" s="1">
        <v>44880</v>
      </c>
      <c r="C3782" s="1">
        <v>44880</v>
      </c>
      <c r="D3782" t="s">
        <v>40</v>
      </c>
      <c r="E3782" t="s">
        <v>84</v>
      </c>
      <c r="F3782">
        <v>48</v>
      </c>
      <c r="G3782" t="s">
        <v>19</v>
      </c>
      <c r="H3782" t="s">
        <v>20</v>
      </c>
      <c r="I3782" t="s">
        <v>270</v>
      </c>
      <c r="J3782" t="s">
        <v>78</v>
      </c>
      <c r="K3782" t="s">
        <v>3410</v>
      </c>
      <c r="L3782">
        <v>1030</v>
      </c>
      <c r="M3782" t="str">
        <f>IF(Crime_analysis[[#This Row],[Victim''s Age]]&lt;13,"Child",IF(AND(Crime_analysis[[#This Row],[Victim''s Age]]&gt;13,Crime_analysis[[#This Row],[Victim''s Age]]&lt;18),"Teenager",IF(AND(Crime_analysis[[#This Row],[Victim''s Age]]&gt;=18,Crime_analysis[[#This Row],[Victim''s Age]]&lt;41),"Youth","Adult")))</f>
        <v>Adult</v>
      </c>
    </row>
    <row r="3783" spans="1:13" x14ac:dyDescent="0.35">
      <c r="A3783">
        <v>221221678</v>
      </c>
      <c r="B3783" s="1">
        <v>44849</v>
      </c>
      <c r="C3783" s="1">
        <v>44849</v>
      </c>
      <c r="D3783" t="s">
        <v>24</v>
      </c>
      <c r="E3783" t="s">
        <v>122</v>
      </c>
      <c r="F3783">
        <v>25</v>
      </c>
      <c r="G3783" t="s">
        <v>14</v>
      </c>
      <c r="H3783" t="s">
        <v>20</v>
      </c>
      <c r="I3783" t="s">
        <v>16</v>
      </c>
      <c r="J3783" t="s">
        <v>78</v>
      </c>
      <c r="K3783" t="s">
        <v>3411</v>
      </c>
      <c r="L3783">
        <v>1540</v>
      </c>
      <c r="M3783" t="str">
        <f>IF(Crime_analysis[[#This Row],[Victim''s Age]]&lt;13,"Child",IF(AND(Crime_analysis[[#This Row],[Victim''s Age]]&gt;13,Crime_analysis[[#This Row],[Victim''s Age]]&lt;18),"Teenager",IF(AND(Crime_analysis[[#This Row],[Victim''s Age]]&gt;=18,Crime_analysis[[#This Row],[Victim''s Age]]&lt;41),"Youth","Adult")))</f>
        <v>Youth</v>
      </c>
    </row>
    <row r="3784" spans="1:13" x14ac:dyDescent="0.35">
      <c r="A3784">
        <v>221816577</v>
      </c>
      <c r="B3784" s="1">
        <v>44803</v>
      </c>
      <c r="C3784" s="1">
        <v>44797</v>
      </c>
      <c r="D3784" t="s">
        <v>115</v>
      </c>
      <c r="E3784" t="s">
        <v>687</v>
      </c>
      <c r="F3784">
        <v>38</v>
      </c>
      <c r="G3784" t="s">
        <v>14</v>
      </c>
      <c r="H3784" t="s">
        <v>15</v>
      </c>
      <c r="I3784" t="s">
        <v>3412</v>
      </c>
      <c r="J3784" t="s">
        <v>6512</v>
      </c>
      <c r="K3784" t="s">
        <v>3413</v>
      </c>
      <c r="L3784">
        <v>1330</v>
      </c>
      <c r="M3784" t="str">
        <f>IF(Crime_analysis[[#This Row],[Victim''s Age]]&lt;13,"Child",IF(AND(Crime_analysis[[#This Row],[Victim''s Age]]&gt;13,Crime_analysis[[#This Row],[Victim''s Age]]&lt;18),"Teenager",IF(AND(Crime_analysis[[#This Row],[Victim''s Age]]&gt;=18,Crime_analysis[[#This Row],[Victim''s Age]]&lt;41),"Youth","Adult")))</f>
        <v>Youth</v>
      </c>
    </row>
    <row r="3785" spans="1:13" x14ac:dyDescent="0.35">
      <c r="A3785">
        <v>221418882</v>
      </c>
      <c r="B3785" s="1">
        <v>44878</v>
      </c>
      <c r="C3785" s="1">
        <v>44878</v>
      </c>
      <c r="D3785" t="s">
        <v>120</v>
      </c>
      <c r="E3785" t="s">
        <v>181</v>
      </c>
      <c r="F3785">
        <v>64</v>
      </c>
      <c r="G3785" t="s">
        <v>19</v>
      </c>
      <c r="H3785" t="s">
        <v>33</v>
      </c>
      <c r="I3785" t="s">
        <v>59</v>
      </c>
      <c r="J3785" t="s">
        <v>6512</v>
      </c>
      <c r="K3785" t="s">
        <v>1350</v>
      </c>
      <c r="L3785">
        <v>1133</v>
      </c>
      <c r="M3785" t="str">
        <f>IF(Crime_analysis[[#This Row],[Victim''s Age]]&lt;13,"Child",IF(AND(Crime_analysis[[#This Row],[Victim''s Age]]&gt;13,Crime_analysis[[#This Row],[Victim''s Age]]&lt;18),"Teenager",IF(AND(Crime_analysis[[#This Row],[Victim''s Age]]&gt;=18,Crime_analysis[[#This Row],[Victim''s Age]]&lt;41),"Youth","Adult")))</f>
        <v>Adult</v>
      </c>
    </row>
    <row r="3786" spans="1:13" x14ac:dyDescent="0.35">
      <c r="A3786">
        <v>221710710</v>
      </c>
      <c r="B3786" s="1">
        <v>44740</v>
      </c>
      <c r="C3786" s="1">
        <v>44740</v>
      </c>
      <c r="D3786" t="s">
        <v>40</v>
      </c>
      <c r="E3786" t="s">
        <v>181</v>
      </c>
      <c r="F3786">
        <v>54</v>
      </c>
      <c r="G3786" t="s">
        <v>19</v>
      </c>
      <c r="H3786" t="s">
        <v>20</v>
      </c>
      <c r="I3786" t="s">
        <v>59</v>
      </c>
      <c r="J3786" t="s">
        <v>78</v>
      </c>
      <c r="K3786" t="s">
        <v>3414</v>
      </c>
      <c r="L3786">
        <v>1300</v>
      </c>
      <c r="M3786" t="str">
        <f>IF(Crime_analysis[[#This Row],[Victim''s Age]]&lt;13,"Child",IF(AND(Crime_analysis[[#This Row],[Victim''s Age]]&gt;13,Crime_analysis[[#This Row],[Victim''s Age]]&lt;18),"Teenager",IF(AND(Crime_analysis[[#This Row],[Victim''s Age]]&gt;=18,Crime_analysis[[#This Row],[Victim''s Age]]&lt;41),"Youth","Adult")))</f>
        <v>Adult</v>
      </c>
    </row>
    <row r="3787" spans="1:13" x14ac:dyDescent="0.35">
      <c r="A3787">
        <v>221821296</v>
      </c>
      <c r="B3787" s="1">
        <v>44894</v>
      </c>
      <c r="C3787" s="1">
        <v>44894</v>
      </c>
      <c r="D3787" t="s">
        <v>115</v>
      </c>
      <c r="E3787" t="s">
        <v>84</v>
      </c>
      <c r="F3787">
        <v>36</v>
      </c>
      <c r="G3787" t="s">
        <v>14</v>
      </c>
      <c r="H3787" t="s">
        <v>20</v>
      </c>
      <c r="I3787" t="s">
        <v>59</v>
      </c>
      <c r="J3787" t="s">
        <v>6512</v>
      </c>
      <c r="K3787" t="s">
        <v>489</v>
      </c>
      <c r="L3787">
        <v>930</v>
      </c>
      <c r="M3787" t="str">
        <f>IF(Crime_analysis[[#This Row],[Victim''s Age]]&lt;13,"Child",IF(AND(Crime_analysis[[#This Row],[Victim''s Age]]&gt;13,Crime_analysis[[#This Row],[Victim''s Age]]&lt;18),"Teenager",IF(AND(Crime_analysis[[#This Row],[Victim''s Age]]&gt;=18,Crime_analysis[[#This Row],[Victim''s Age]]&lt;41),"Youth","Adult")))</f>
        <v>Youth</v>
      </c>
    </row>
    <row r="3788" spans="1:13" x14ac:dyDescent="0.35">
      <c r="A3788">
        <v>221412807</v>
      </c>
      <c r="B3788" s="1">
        <v>44734</v>
      </c>
      <c r="C3788" s="1">
        <v>44734</v>
      </c>
      <c r="D3788" t="s">
        <v>120</v>
      </c>
      <c r="E3788" t="s">
        <v>37</v>
      </c>
      <c r="F3788">
        <v>37</v>
      </c>
      <c r="G3788" t="s">
        <v>19</v>
      </c>
      <c r="H3788" t="s">
        <v>30</v>
      </c>
      <c r="I3788" t="s">
        <v>16</v>
      </c>
      <c r="J3788" t="s">
        <v>6512</v>
      </c>
      <c r="K3788" t="s">
        <v>3415</v>
      </c>
      <c r="L3788">
        <v>745</v>
      </c>
      <c r="M3788" t="str">
        <f>IF(Crime_analysis[[#This Row],[Victim''s Age]]&lt;13,"Child",IF(AND(Crime_analysis[[#This Row],[Victim''s Age]]&gt;13,Crime_analysis[[#This Row],[Victim''s Age]]&lt;18),"Teenager",IF(AND(Crime_analysis[[#This Row],[Victim''s Age]]&gt;=18,Crime_analysis[[#This Row],[Victim''s Age]]&lt;41),"Youth","Adult")))</f>
        <v>Youth</v>
      </c>
    </row>
    <row r="3789" spans="1:13" x14ac:dyDescent="0.35">
      <c r="A3789">
        <v>220814318</v>
      </c>
      <c r="B3789" s="1">
        <v>44814</v>
      </c>
      <c r="C3789" s="1">
        <v>44814</v>
      </c>
      <c r="D3789" t="s">
        <v>141</v>
      </c>
      <c r="E3789" t="s">
        <v>98</v>
      </c>
      <c r="F3789">
        <v>28</v>
      </c>
      <c r="G3789" t="s">
        <v>19</v>
      </c>
      <c r="H3789" t="s">
        <v>30</v>
      </c>
      <c r="I3789" t="s">
        <v>16</v>
      </c>
      <c r="J3789" t="s">
        <v>6512</v>
      </c>
      <c r="K3789" t="s">
        <v>3416</v>
      </c>
      <c r="L3789">
        <v>555</v>
      </c>
      <c r="M3789" t="str">
        <f>IF(Crime_analysis[[#This Row],[Victim''s Age]]&lt;13,"Child",IF(AND(Crime_analysis[[#This Row],[Victim''s Age]]&gt;13,Crime_analysis[[#This Row],[Victim''s Age]]&lt;18),"Teenager",IF(AND(Crime_analysis[[#This Row],[Victim''s Age]]&gt;=18,Crime_analysis[[#This Row],[Victim''s Age]]&lt;41),"Youth","Adult")))</f>
        <v>Youth</v>
      </c>
    </row>
    <row r="3790" spans="1:13" x14ac:dyDescent="0.35">
      <c r="A3790">
        <v>220319804</v>
      </c>
      <c r="B3790" s="1">
        <v>44870</v>
      </c>
      <c r="C3790" s="1">
        <v>44870</v>
      </c>
      <c r="D3790" t="s">
        <v>12</v>
      </c>
      <c r="E3790" t="s">
        <v>687</v>
      </c>
      <c r="F3790">
        <v>55</v>
      </c>
      <c r="G3790" t="s">
        <v>19</v>
      </c>
      <c r="H3790" t="s">
        <v>15</v>
      </c>
      <c r="I3790" t="s">
        <v>270</v>
      </c>
      <c r="J3790" t="s">
        <v>6512</v>
      </c>
      <c r="K3790" t="s">
        <v>3417</v>
      </c>
      <c r="L3790">
        <v>1400</v>
      </c>
      <c r="M3790" t="str">
        <f>IF(Crime_analysis[[#This Row],[Victim''s Age]]&lt;13,"Child",IF(AND(Crime_analysis[[#This Row],[Victim''s Age]]&gt;13,Crime_analysis[[#This Row],[Victim''s Age]]&lt;18),"Teenager",IF(AND(Crime_analysis[[#This Row],[Victim''s Age]]&gt;=18,Crime_analysis[[#This Row],[Victim''s Age]]&lt;41),"Youth","Adult")))</f>
        <v>Adult</v>
      </c>
    </row>
    <row r="3791" spans="1:13" x14ac:dyDescent="0.35">
      <c r="A3791">
        <v>221610627</v>
      </c>
      <c r="B3791" s="1">
        <v>44762</v>
      </c>
      <c r="C3791" s="1">
        <v>44762</v>
      </c>
      <c r="D3791" t="s">
        <v>86</v>
      </c>
      <c r="E3791" t="s">
        <v>181</v>
      </c>
      <c r="F3791">
        <v>36</v>
      </c>
      <c r="G3791" t="s">
        <v>14</v>
      </c>
      <c r="H3791" t="s">
        <v>20</v>
      </c>
      <c r="I3791" t="s">
        <v>59</v>
      </c>
      <c r="J3791" t="s">
        <v>6512</v>
      </c>
      <c r="K3791" t="s">
        <v>3418</v>
      </c>
      <c r="L3791">
        <v>1845</v>
      </c>
      <c r="M3791" t="str">
        <f>IF(Crime_analysis[[#This Row],[Victim''s Age]]&lt;13,"Child",IF(AND(Crime_analysis[[#This Row],[Victim''s Age]]&gt;13,Crime_analysis[[#This Row],[Victim''s Age]]&lt;18),"Teenager",IF(AND(Crime_analysis[[#This Row],[Victim''s Age]]&gt;=18,Crime_analysis[[#This Row],[Victim''s Age]]&lt;41),"Youth","Adult")))</f>
        <v>Youth</v>
      </c>
    </row>
    <row r="3792" spans="1:13" x14ac:dyDescent="0.35">
      <c r="A3792">
        <v>222113769</v>
      </c>
      <c r="B3792" s="1">
        <v>44805</v>
      </c>
      <c r="C3792" s="1">
        <v>44805</v>
      </c>
      <c r="D3792" t="s">
        <v>103</v>
      </c>
      <c r="E3792" t="s">
        <v>320</v>
      </c>
      <c r="F3792">
        <v>42</v>
      </c>
      <c r="G3792" t="s">
        <v>19</v>
      </c>
      <c r="H3792" t="s">
        <v>20</v>
      </c>
      <c r="I3792" t="s">
        <v>38</v>
      </c>
      <c r="J3792" t="s">
        <v>6512</v>
      </c>
      <c r="K3792" t="s">
        <v>3419</v>
      </c>
      <c r="L3792">
        <v>1800</v>
      </c>
      <c r="M3792" t="str">
        <f>IF(Crime_analysis[[#This Row],[Victim''s Age]]&lt;13,"Child",IF(AND(Crime_analysis[[#This Row],[Victim''s Age]]&gt;13,Crime_analysis[[#This Row],[Victim''s Age]]&lt;18),"Teenager",IF(AND(Crime_analysis[[#This Row],[Victim''s Age]]&gt;=18,Crime_analysis[[#This Row],[Victim''s Age]]&lt;41),"Youth","Adult")))</f>
        <v>Adult</v>
      </c>
    </row>
    <row r="3793" spans="1:13" x14ac:dyDescent="0.35">
      <c r="A3793">
        <v>220913581</v>
      </c>
      <c r="B3793" s="1">
        <v>44812</v>
      </c>
      <c r="C3793" s="1">
        <v>44811</v>
      </c>
      <c r="D3793" t="s">
        <v>65</v>
      </c>
      <c r="E3793" t="s">
        <v>150</v>
      </c>
      <c r="F3793">
        <v>50</v>
      </c>
      <c r="G3793" t="s">
        <v>14</v>
      </c>
      <c r="H3793" t="s">
        <v>20</v>
      </c>
      <c r="I3793" t="s">
        <v>16</v>
      </c>
      <c r="J3793" t="s">
        <v>6512</v>
      </c>
      <c r="K3793" t="s">
        <v>3420</v>
      </c>
      <c r="L3793">
        <v>1540</v>
      </c>
      <c r="M3793" t="str">
        <f>IF(Crime_analysis[[#This Row],[Victim''s Age]]&lt;13,"Child",IF(AND(Crime_analysis[[#This Row],[Victim''s Age]]&gt;13,Crime_analysis[[#This Row],[Victim''s Age]]&lt;18),"Teenager",IF(AND(Crime_analysis[[#This Row],[Victim''s Age]]&gt;=18,Crime_analysis[[#This Row],[Victim''s Age]]&lt;41),"Youth","Adult")))</f>
        <v>Adult</v>
      </c>
    </row>
    <row r="3794" spans="1:13" x14ac:dyDescent="0.35">
      <c r="A3794">
        <v>222018945</v>
      </c>
      <c r="B3794" s="1">
        <v>44910</v>
      </c>
      <c r="C3794" s="1">
        <v>44833</v>
      </c>
      <c r="D3794" t="s">
        <v>18</v>
      </c>
      <c r="E3794" t="s">
        <v>56</v>
      </c>
      <c r="F3794">
        <v>39</v>
      </c>
      <c r="G3794" t="s">
        <v>19</v>
      </c>
      <c r="H3794" t="s">
        <v>15</v>
      </c>
      <c r="I3794" t="s">
        <v>16</v>
      </c>
      <c r="J3794" t="s">
        <v>6512</v>
      </c>
      <c r="K3794" t="s">
        <v>3421</v>
      </c>
      <c r="L3794">
        <v>300</v>
      </c>
      <c r="M3794" t="str">
        <f>IF(Crime_analysis[[#This Row],[Victim''s Age]]&lt;13,"Child",IF(AND(Crime_analysis[[#This Row],[Victim''s Age]]&gt;13,Crime_analysis[[#This Row],[Victim''s Age]]&lt;18),"Teenager",IF(AND(Crime_analysis[[#This Row],[Victim''s Age]]&gt;=18,Crime_analysis[[#This Row],[Victim''s Age]]&lt;41),"Youth","Adult")))</f>
        <v>Youth</v>
      </c>
    </row>
    <row r="3795" spans="1:13" x14ac:dyDescent="0.35">
      <c r="A3795">
        <v>221612195</v>
      </c>
      <c r="B3795" s="1">
        <v>44812</v>
      </c>
      <c r="C3795" s="1">
        <v>44657</v>
      </c>
      <c r="D3795" t="s">
        <v>86</v>
      </c>
      <c r="E3795" t="s">
        <v>13</v>
      </c>
      <c r="F3795">
        <v>31</v>
      </c>
      <c r="G3795" t="s">
        <v>14</v>
      </c>
      <c r="H3795" t="s">
        <v>30</v>
      </c>
      <c r="I3795" t="s">
        <v>16</v>
      </c>
      <c r="J3795" t="s">
        <v>6512</v>
      </c>
      <c r="K3795" t="s">
        <v>3422</v>
      </c>
      <c r="L3795">
        <v>1125</v>
      </c>
      <c r="M3795" t="str">
        <f>IF(Crime_analysis[[#This Row],[Victim''s Age]]&lt;13,"Child",IF(AND(Crime_analysis[[#This Row],[Victim''s Age]]&gt;13,Crime_analysis[[#This Row],[Victim''s Age]]&lt;18),"Teenager",IF(AND(Crime_analysis[[#This Row],[Victim''s Age]]&gt;=18,Crime_analysis[[#This Row],[Victim''s Age]]&lt;41),"Youth","Adult")))</f>
        <v>Youth</v>
      </c>
    </row>
    <row r="3796" spans="1:13" x14ac:dyDescent="0.35">
      <c r="A3796">
        <v>220614640</v>
      </c>
      <c r="B3796" s="1">
        <v>44787</v>
      </c>
      <c r="C3796" s="1">
        <v>44787</v>
      </c>
      <c r="D3796" t="s">
        <v>22</v>
      </c>
      <c r="E3796" t="s">
        <v>84</v>
      </c>
      <c r="F3796">
        <v>22</v>
      </c>
      <c r="G3796" t="s">
        <v>14</v>
      </c>
      <c r="H3796" t="s">
        <v>20</v>
      </c>
      <c r="I3796" t="s">
        <v>59</v>
      </c>
      <c r="J3796" t="s">
        <v>6512</v>
      </c>
      <c r="K3796" t="s">
        <v>3423</v>
      </c>
      <c r="L3796">
        <v>1925</v>
      </c>
      <c r="M3796" t="str">
        <f>IF(Crime_analysis[[#This Row],[Victim''s Age]]&lt;13,"Child",IF(AND(Crime_analysis[[#This Row],[Victim''s Age]]&gt;13,Crime_analysis[[#This Row],[Victim''s Age]]&lt;18),"Teenager",IF(AND(Crime_analysis[[#This Row],[Victim''s Age]]&gt;=18,Crime_analysis[[#This Row],[Victim''s Age]]&lt;41),"Youth","Adult")))</f>
        <v>Youth</v>
      </c>
    </row>
    <row r="3797" spans="1:13" x14ac:dyDescent="0.35">
      <c r="A3797">
        <v>220618703</v>
      </c>
      <c r="B3797" s="1">
        <v>44873</v>
      </c>
      <c r="C3797" s="1">
        <v>44869</v>
      </c>
      <c r="D3797" t="s">
        <v>22</v>
      </c>
      <c r="E3797" t="s">
        <v>84</v>
      </c>
      <c r="F3797">
        <v>29</v>
      </c>
      <c r="G3797" t="s">
        <v>14</v>
      </c>
      <c r="H3797" t="s">
        <v>20</v>
      </c>
      <c r="I3797" t="s">
        <v>59</v>
      </c>
      <c r="J3797" t="s">
        <v>6512</v>
      </c>
      <c r="K3797" t="s">
        <v>3424</v>
      </c>
      <c r="L3797">
        <v>1120</v>
      </c>
      <c r="M3797" t="str">
        <f>IF(Crime_analysis[[#This Row],[Victim''s Age]]&lt;13,"Child",IF(AND(Crime_analysis[[#This Row],[Victim''s Age]]&gt;13,Crime_analysis[[#This Row],[Victim''s Age]]&lt;18),"Teenager",IF(AND(Crime_analysis[[#This Row],[Victim''s Age]]&gt;=18,Crime_analysis[[#This Row],[Victim''s Age]]&lt;41),"Youth","Adult")))</f>
        <v>Youth</v>
      </c>
    </row>
    <row r="3798" spans="1:13" x14ac:dyDescent="0.35">
      <c r="A3798">
        <v>221916807</v>
      </c>
      <c r="B3798" s="1">
        <v>44877</v>
      </c>
      <c r="C3798" s="1">
        <v>44877</v>
      </c>
      <c r="D3798" t="s">
        <v>32</v>
      </c>
      <c r="E3798" t="s">
        <v>181</v>
      </c>
      <c r="F3798">
        <v>36</v>
      </c>
      <c r="G3798" t="s">
        <v>19</v>
      </c>
      <c r="H3798" t="s">
        <v>20</v>
      </c>
      <c r="I3798" t="s">
        <v>59</v>
      </c>
      <c r="J3798" t="s">
        <v>6512</v>
      </c>
      <c r="K3798" t="s">
        <v>2594</v>
      </c>
      <c r="L3798">
        <v>1900</v>
      </c>
      <c r="M3798" t="str">
        <f>IF(Crime_analysis[[#This Row],[Victim''s Age]]&lt;13,"Child",IF(AND(Crime_analysis[[#This Row],[Victim''s Age]]&gt;13,Crime_analysis[[#This Row],[Victim''s Age]]&lt;18),"Teenager",IF(AND(Crime_analysis[[#This Row],[Victim''s Age]]&gt;=18,Crime_analysis[[#This Row],[Victim''s Age]]&lt;41),"Youth","Adult")))</f>
        <v>Youth</v>
      </c>
    </row>
    <row r="3799" spans="1:13" x14ac:dyDescent="0.35">
      <c r="A3799">
        <v>220114901</v>
      </c>
      <c r="B3799" s="1">
        <v>44736</v>
      </c>
      <c r="C3799" s="1">
        <v>44729</v>
      </c>
      <c r="D3799" t="s">
        <v>42</v>
      </c>
      <c r="E3799" t="s">
        <v>1144</v>
      </c>
      <c r="F3799">
        <v>41</v>
      </c>
      <c r="G3799" t="s">
        <v>19</v>
      </c>
      <c r="H3799" t="s">
        <v>33</v>
      </c>
      <c r="I3799" t="s">
        <v>16</v>
      </c>
      <c r="J3799" t="s">
        <v>6512</v>
      </c>
      <c r="K3799" t="s">
        <v>3425</v>
      </c>
      <c r="L3799">
        <v>600</v>
      </c>
      <c r="M3799" t="str">
        <f>IF(Crime_analysis[[#This Row],[Victim''s Age]]&lt;13,"Child",IF(AND(Crime_analysis[[#This Row],[Victim''s Age]]&gt;13,Crime_analysis[[#This Row],[Victim''s Age]]&lt;18),"Teenager",IF(AND(Crime_analysis[[#This Row],[Victim''s Age]]&gt;=18,Crime_analysis[[#This Row],[Victim''s Age]]&lt;41),"Youth","Adult")))</f>
        <v>Adult</v>
      </c>
    </row>
    <row r="3800" spans="1:13" x14ac:dyDescent="0.35">
      <c r="A3800">
        <v>220313863</v>
      </c>
      <c r="B3800" s="1">
        <v>44760</v>
      </c>
      <c r="C3800" s="1">
        <v>44760</v>
      </c>
      <c r="D3800" t="s">
        <v>12</v>
      </c>
      <c r="E3800" t="s">
        <v>687</v>
      </c>
      <c r="F3800">
        <v>36</v>
      </c>
      <c r="G3800" t="s">
        <v>14</v>
      </c>
      <c r="H3800" t="s">
        <v>15</v>
      </c>
      <c r="I3800" t="s">
        <v>2257</v>
      </c>
      <c r="J3800" t="s">
        <v>6512</v>
      </c>
      <c r="K3800" t="s">
        <v>3426</v>
      </c>
      <c r="L3800">
        <v>120</v>
      </c>
      <c r="M3800" t="str">
        <f>IF(Crime_analysis[[#This Row],[Victim''s Age]]&lt;13,"Child",IF(AND(Crime_analysis[[#This Row],[Victim''s Age]]&gt;13,Crime_analysis[[#This Row],[Victim''s Age]]&lt;18),"Teenager",IF(AND(Crime_analysis[[#This Row],[Victim''s Age]]&gt;=18,Crime_analysis[[#This Row],[Victim''s Age]]&lt;41),"Youth","Adult")))</f>
        <v>Youth</v>
      </c>
    </row>
    <row r="3801" spans="1:13" x14ac:dyDescent="0.35">
      <c r="A3801">
        <v>220113710</v>
      </c>
      <c r="B3801" s="1">
        <v>44719</v>
      </c>
      <c r="C3801" s="1">
        <v>44719</v>
      </c>
      <c r="D3801" t="s">
        <v>42</v>
      </c>
      <c r="E3801" t="s">
        <v>181</v>
      </c>
      <c r="F3801">
        <v>30</v>
      </c>
      <c r="G3801" t="s">
        <v>14</v>
      </c>
      <c r="H3801" t="s">
        <v>20</v>
      </c>
      <c r="I3801" t="s">
        <v>59</v>
      </c>
      <c r="J3801" t="s">
        <v>78</v>
      </c>
      <c r="K3801" t="s">
        <v>2457</v>
      </c>
      <c r="L3801">
        <v>1045</v>
      </c>
      <c r="M3801" t="str">
        <f>IF(Crime_analysis[[#This Row],[Victim''s Age]]&lt;13,"Child",IF(AND(Crime_analysis[[#This Row],[Victim''s Age]]&gt;13,Crime_analysis[[#This Row],[Victim''s Age]]&lt;18),"Teenager",IF(AND(Crime_analysis[[#This Row],[Victim''s Age]]&gt;=18,Crime_analysis[[#This Row],[Victim''s Age]]&lt;41),"Youth","Adult")))</f>
        <v>Youth</v>
      </c>
    </row>
    <row r="3802" spans="1:13" x14ac:dyDescent="0.35">
      <c r="A3802">
        <v>221214207</v>
      </c>
      <c r="B3802" s="1">
        <v>44714</v>
      </c>
      <c r="C3802" s="1">
        <v>44714</v>
      </c>
      <c r="D3802" t="s">
        <v>24</v>
      </c>
      <c r="E3802" t="s">
        <v>13</v>
      </c>
      <c r="F3802">
        <v>39</v>
      </c>
      <c r="G3802" t="s">
        <v>14</v>
      </c>
      <c r="H3802" t="s">
        <v>20</v>
      </c>
      <c r="I3802" t="s">
        <v>16</v>
      </c>
      <c r="J3802" t="s">
        <v>6512</v>
      </c>
      <c r="K3802" t="s">
        <v>1586</v>
      </c>
      <c r="L3802">
        <v>27</v>
      </c>
      <c r="M3802" t="str">
        <f>IF(Crime_analysis[[#This Row],[Victim''s Age]]&lt;13,"Child",IF(AND(Crime_analysis[[#This Row],[Victim''s Age]]&gt;13,Crime_analysis[[#This Row],[Victim''s Age]]&lt;18),"Teenager",IF(AND(Crime_analysis[[#This Row],[Victim''s Age]]&gt;=18,Crime_analysis[[#This Row],[Victim''s Age]]&lt;41),"Youth","Adult")))</f>
        <v>Youth</v>
      </c>
    </row>
    <row r="3803" spans="1:13" x14ac:dyDescent="0.35">
      <c r="A3803">
        <v>221912066</v>
      </c>
      <c r="B3803" s="1">
        <v>44759</v>
      </c>
      <c r="C3803" s="1">
        <v>44759</v>
      </c>
      <c r="D3803" t="s">
        <v>32</v>
      </c>
      <c r="E3803" t="s">
        <v>84</v>
      </c>
      <c r="F3803">
        <v>29</v>
      </c>
      <c r="G3803" t="s">
        <v>14</v>
      </c>
      <c r="H3803" t="s">
        <v>20</v>
      </c>
      <c r="I3803" t="s">
        <v>59</v>
      </c>
      <c r="J3803" t="s">
        <v>78</v>
      </c>
      <c r="K3803" t="s">
        <v>3427</v>
      </c>
      <c r="L3803">
        <v>1830</v>
      </c>
      <c r="M3803" t="str">
        <f>IF(Crime_analysis[[#This Row],[Victim''s Age]]&lt;13,"Child",IF(AND(Crime_analysis[[#This Row],[Victim''s Age]]&gt;13,Crime_analysis[[#This Row],[Victim''s Age]]&lt;18),"Teenager",IF(AND(Crime_analysis[[#This Row],[Victim''s Age]]&gt;=18,Crime_analysis[[#This Row],[Victim''s Age]]&lt;41),"Youth","Adult")))</f>
        <v>Youth</v>
      </c>
    </row>
    <row r="3804" spans="1:13" x14ac:dyDescent="0.35">
      <c r="A3804">
        <v>221513963</v>
      </c>
      <c r="B3804" s="1">
        <v>44796</v>
      </c>
      <c r="C3804" s="1">
        <v>44796</v>
      </c>
      <c r="D3804" t="s">
        <v>29</v>
      </c>
      <c r="E3804" t="s">
        <v>46</v>
      </c>
      <c r="F3804">
        <v>50</v>
      </c>
      <c r="G3804" t="s">
        <v>19</v>
      </c>
      <c r="H3804" t="s">
        <v>30</v>
      </c>
      <c r="I3804" t="s">
        <v>16</v>
      </c>
      <c r="J3804" t="s">
        <v>6512</v>
      </c>
      <c r="K3804" t="s">
        <v>3428</v>
      </c>
      <c r="L3804">
        <v>1755</v>
      </c>
      <c r="M3804" t="str">
        <f>IF(Crime_analysis[[#This Row],[Victim''s Age]]&lt;13,"Child",IF(AND(Crime_analysis[[#This Row],[Victim''s Age]]&gt;13,Crime_analysis[[#This Row],[Victim''s Age]]&lt;18),"Teenager",IF(AND(Crime_analysis[[#This Row],[Victim''s Age]]&gt;=18,Crime_analysis[[#This Row],[Victim''s Age]]&lt;41),"Youth","Adult")))</f>
        <v>Adult</v>
      </c>
    </row>
    <row r="3805" spans="1:13" x14ac:dyDescent="0.35">
      <c r="A3805">
        <v>220816651</v>
      </c>
      <c r="B3805" s="1">
        <v>44876</v>
      </c>
      <c r="C3805" s="1">
        <v>44876</v>
      </c>
      <c r="D3805" t="s">
        <v>141</v>
      </c>
      <c r="E3805" t="s">
        <v>415</v>
      </c>
      <c r="F3805">
        <v>56</v>
      </c>
      <c r="G3805" t="s">
        <v>19</v>
      </c>
      <c r="H3805" t="s">
        <v>15</v>
      </c>
      <c r="I3805" t="s">
        <v>416</v>
      </c>
      <c r="J3805" t="s">
        <v>6512</v>
      </c>
      <c r="K3805" t="s">
        <v>1119</v>
      </c>
      <c r="L3805">
        <v>1058</v>
      </c>
      <c r="M3805" t="str">
        <f>IF(Crime_analysis[[#This Row],[Victim''s Age]]&lt;13,"Child",IF(AND(Crime_analysis[[#This Row],[Victim''s Age]]&gt;13,Crime_analysis[[#This Row],[Victim''s Age]]&lt;18),"Teenager",IF(AND(Crime_analysis[[#This Row],[Victim''s Age]]&gt;=18,Crime_analysis[[#This Row],[Victim''s Age]]&lt;41),"Youth","Adult")))</f>
        <v>Adult</v>
      </c>
    </row>
    <row r="3806" spans="1:13" x14ac:dyDescent="0.35">
      <c r="A3806">
        <v>220814525</v>
      </c>
      <c r="B3806" s="1">
        <v>44818</v>
      </c>
      <c r="C3806" s="1">
        <v>44798</v>
      </c>
      <c r="D3806" t="s">
        <v>141</v>
      </c>
      <c r="E3806" t="s">
        <v>35</v>
      </c>
      <c r="F3806">
        <v>48</v>
      </c>
      <c r="G3806" t="s">
        <v>19</v>
      </c>
      <c r="H3806" t="s">
        <v>30</v>
      </c>
      <c r="I3806" t="s">
        <v>270</v>
      </c>
      <c r="J3806" t="s">
        <v>78</v>
      </c>
      <c r="K3806" t="s">
        <v>3429</v>
      </c>
      <c r="L3806">
        <v>1100</v>
      </c>
      <c r="M3806" t="str">
        <f>IF(Crime_analysis[[#This Row],[Victim''s Age]]&lt;13,"Child",IF(AND(Crime_analysis[[#This Row],[Victim''s Age]]&gt;13,Crime_analysis[[#This Row],[Victim''s Age]]&lt;18),"Teenager",IF(AND(Crime_analysis[[#This Row],[Victim''s Age]]&gt;=18,Crime_analysis[[#This Row],[Victim''s Age]]&lt;41),"Youth","Adult")))</f>
        <v>Adult</v>
      </c>
    </row>
    <row r="3807" spans="1:13" x14ac:dyDescent="0.35">
      <c r="A3807">
        <v>221113600</v>
      </c>
      <c r="B3807" s="1">
        <v>44811</v>
      </c>
      <c r="C3807" s="1">
        <v>44800</v>
      </c>
      <c r="D3807" t="s">
        <v>61</v>
      </c>
      <c r="E3807" t="s">
        <v>46</v>
      </c>
      <c r="F3807">
        <v>28</v>
      </c>
      <c r="G3807" t="s">
        <v>14</v>
      </c>
      <c r="H3807" t="s">
        <v>30</v>
      </c>
      <c r="I3807" t="s">
        <v>16</v>
      </c>
      <c r="J3807" t="s">
        <v>6512</v>
      </c>
      <c r="K3807" t="s">
        <v>3430</v>
      </c>
      <c r="L3807">
        <v>1</v>
      </c>
      <c r="M3807" t="str">
        <f>IF(Crime_analysis[[#This Row],[Victim''s Age]]&lt;13,"Child",IF(AND(Crime_analysis[[#This Row],[Victim''s Age]]&gt;13,Crime_analysis[[#This Row],[Victim''s Age]]&lt;18),"Teenager",IF(AND(Crime_analysis[[#This Row],[Victim''s Age]]&gt;=18,Crime_analysis[[#This Row],[Victim''s Age]]&lt;41),"Youth","Adult")))</f>
        <v>Youth</v>
      </c>
    </row>
    <row r="3808" spans="1:13" x14ac:dyDescent="0.35">
      <c r="A3808">
        <v>220814233</v>
      </c>
      <c r="B3808" s="1">
        <v>44811</v>
      </c>
      <c r="C3808" s="1">
        <v>44811</v>
      </c>
      <c r="D3808" t="s">
        <v>141</v>
      </c>
      <c r="E3808" t="s">
        <v>192</v>
      </c>
      <c r="F3808">
        <v>39</v>
      </c>
      <c r="G3808" t="s">
        <v>19</v>
      </c>
      <c r="H3808" t="s">
        <v>33</v>
      </c>
      <c r="I3808" t="s">
        <v>16</v>
      </c>
      <c r="J3808" t="s">
        <v>6512</v>
      </c>
      <c r="K3808" t="s">
        <v>3431</v>
      </c>
      <c r="L3808">
        <v>2235</v>
      </c>
      <c r="M3808" t="str">
        <f>IF(Crime_analysis[[#This Row],[Victim''s Age]]&lt;13,"Child",IF(AND(Crime_analysis[[#This Row],[Victim''s Age]]&gt;13,Crime_analysis[[#This Row],[Victim''s Age]]&lt;18),"Teenager",IF(AND(Crime_analysis[[#This Row],[Victim''s Age]]&gt;=18,Crime_analysis[[#This Row],[Victim''s Age]]&lt;41),"Youth","Adult")))</f>
        <v>Youth</v>
      </c>
    </row>
    <row r="3809" spans="1:13" x14ac:dyDescent="0.35">
      <c r="A3809">
        <v>221817765</v>
      </c>
      <c r="B3809" s="1">
        <v>44822</v>
      </c>
      <c r="C3809" s="1">
        <v>44743</v>
      </c>
      <c r="D3809" t="s">
        <v>115</v>
      </c>
      <c r="E3809" t="s">
        <v>169</v>
      </c>
      <c r="F3809">
        <v>5</v>
      </c>
      <c r="G3809" t="s">
        <v>19</v>
      </c>
      <c r="H3809" t="s">
        <v>20</v>
      </c>
      <c r="I3809" t="s">
        <v>59</v>
      </c>
      <c r="J3809" t="s">
        <v>6512</v>
      </c>
      <c r="K3809" t="s">
        <v>3432</v>
      </c>
      <c r="L3809">
        <v>1</v>
      </c>
      <c r="M3809" t="str">
        <f>IF(Crime_analysis[[#This Row],[Victim''s Age]]&lt;13,"Child",IF(AND(Crime_analysis[[#This Row],[Victim''s Age]]&gt;13,Crime_analysis[[#This Row],[Victim''s Age]]&lt;18),"Teenager",IF(AND(Crime_analysis[[#This Row],[Victim''s Age]]&gt;=18,Crime_analysis[[#This Row],[Victim''s Age]]&lt;41),"Youth","Adult")))</f>
        <v>Child</v>
      </c>
    </row>
    <row r="3810" spans="1:13" x14ac:dyDescent="0.35">
      <c r="A3810">
        <v>221011960</v>
      </c>
      <c r="B3810" s="1">
        <v>44765</v>
      </c>
      <c r="C3810" s="1">
        <v>44764</v>
      </c>
      <c r="D3810" t="s">
        <v>77</v>
      </c>
      <c r="E3810" t="s">
        <v>46</v>
      </c>
      <c r="F3810">
        <v>39</v>
      </c>
      <c r="G3810" t="s">
        <v>19</v>
      </c>
      <c r="H3810" t="s">
        <v>15</v>
      </c>
      <c r="I3810" t="s">
        <v>16</v>
      </c>
      <c r="J3810" t="s">
        <v>6512</v>
      </c>
      <c r="K3810" t="s">
        <v>3433</v>
      </c>
      <c r="L3810">
        <v>1135</v>
      </c>
      <c r="M3810" t="str">
        <f>IF(Crime_analysis[[#This Row],[Victim''s Age]]&lt;13,"Child",IF(AND(Crime_analysis[[#This Row],[Victim''s Age]]&gt;13,Crime_analysis[[#This Row],[Victim''s Age]]&lt;18),"Teenager",IF(AND(Crime_analysis[[#This Row],[Victim''s Age]]&gt;=18,Crime_analysis[[#This Row],[Victim''s Age]]&lt;41),"Youth","Adult")))</f>
        <v>Youth</v>
      </c>
    </row>
    <row r="3811" spans="1:13" x14ac:dyDescent="0.35">
      <c r="A3811">
        <v>220614551</v>
      </c>
      <c r="B3811" s="1">
        <v>44785</v>
      </c>
      <c r="C3811" s="1">
        <v>44777</v>
      </c>
      <c r="D3811" t="s">
        <v>22</v>
      </c>
      <c r="E3811" t="s">
        <v>687</v>
      </c>
      <c r="F3811">
        <v>35</v>
      </c>
      <c r="G3811" t="s">
        <v>19</v>
      </c>
      <c r="H3811" t="s">
        <v>33</v>
      </c>
      <c r="I3811" t="s">
        <v>3434</v>
      </c>
      <c r="J3811" t="s">
        <v>6512</v>
      </c>
      <c r="K3811" t="s">
        <v>3435</v>
      </c>
      <c r="L3811">
        <v>1915</v>
      </c>
      <c r="M3811" t="str">
        <f>IF(Crime_analysis[[#This Row],[Victim''s Age]]&lt;13,"Child",IF(AND(Crime_analysis[[#This Row],[Victim''s Age]]&gt;13,Crime_analysis[[#This Row],[Victim''s Age]]&lt;18),"Teenager",IF(AND(Crime_analysis[[#This Row],[Victim''s Age]]&gt;=18,Crime_analysis[[#This Row],[Victim''s Age]]&lt;41),"Youth","Adult")))</f>
        <v>Youth</v>
      </c>
    </row>
    <row r="3812" spans="1:13" x14ac:dyDescent="0.35">
      <c r="A3812">
        <v>221615537</v>
      </c>
      <c r="B3812" s="1">
        <v>44922</v>
      </c>
      <c r="C3812" s="1">
        <v>44921</v>
      </c>
      <c r="D3812" t="s">
        <v>86</v>
      </c>
      <c r="E3812" t="s">
        <v>687</v>
      </c>
      <c r="F3812">
        <v>70</v>
      </c>
      <c r="G3812" t="s">
        <v>19</v>
      </c>
      <c r="H3812" t="s">
        <v>30</v>
      </c>
      <c r="I3812" t="s">
        <v>59</v>
      </c>
      <c r="J3812" t="s">
        <v>6512</v>
      </c>
      <c r="K3812" t="s">
        <v>3263</v>
      </c>
      <c r="L3812">
        <v>1700</v>
      </c>
      <c r="M3812" t="str">
        <f>IF(Crime_analysis[[#This Row],[Victim''s Age]]&lt;13,"Child",IF(AND(Crime_analysis[[#This Row],[Victim''s Age]]&gt;13,Crime_analysis[[#This Row],[Victim''s Age]]&lt;18),"Teenager",IF(AND(Crime_analysis[[#This Row],[Victim''s Age]]&gt;=18,Crime_analysis[[#This Row],[Victim''s Age]]&lt;41),"Youth","Adult")))</f>
        <v>Adult</v>
      </c>
    </row>
    <row r="3813" spans="1:13" x14ac:dyDescent="0.35">
      <c r="A3813">
        <v>220813011</v>
      </c>
      <c r="B3813" s="1">
        <v>44781</v>
      </c>
      <c r="C3813" s="1">
        <v>44781</v>
      </c>
      <c r="D3813" t="s">
        <v>141</v>
      </c>
      <c r="E3813" t="s">
        <v>517</v>
      </c>
      <c r="F3813">
        <v>39</v>
      </c>
      <c r="G3813" t="s">
        <v>19</v>
      </c>
      <c r="H3813" t="s">
        <v>33</v>
      </c>
      <c r="I3813" t="s">
        <v>889</v>
      </c>
      <c r="J3813" t="s">
        <v>6512</v>
      </c>
      <c r="K3813" t="s">
        <v>3436</v>
      </c>
      <c r="L3813">
        <v>2330</v>
      </c>
      <c r="M3813" t="str">
        <f>IF(Crime_analysis[[#This Row],[Victim''s Age]]&lt;13,"Child",IF(AND(Crime_analysis[[#This Row],[Victim''s Age]]&gt;13,Crime_analysis[[#This Row],[Victim''s Age]]&lt;18),"Teenager",IF(AND(Crime_analysis[[#This Row],[Victim''s Age]]&gt;=18,Crime_analysis[[#This Row],[Victim''s Age]]&lt;41),"Youth","Adult")))</f>
        <v>Youth</v>
      </c>
    </row>
    <row r="3814" spans="1:13" x14ac:dyDescent="0.35">
      <c r="A3814">
        <v>221917090</v>
      </c>
      <c r="B3814" s="1">
        <v>44885</v>
      </c>
      <c r="C3814" s="1">
        <v>44883</v>
      </c>
      <c r="D3814" t="s">
        <v>32</v>
      </c>
      <c r="E3814" t="s">
        <v>50</v>
      </c>
      <c r="F3814">
        <v>64</v>
      </c>
      <c r="G3814" t="s">
        <v>14</v>
      </c>
      <c r="H3814" t="s">
        <v>33</v>
      </c>
      <c r="I3814" t="s">
        <v>16</v>
      </c>
      <c r="J3814" t="s">
        <v>6512</v>
      </c>
      <c r="K3814" t="s">
        <v>1484</v>
      </c>
      <c r="L3814">
        <v>940</v>
      </c>
      <c r="M3814" t="str">
        <f>IF(Crime_analysis[[#This Row],[Victim''s Age]]&lt;13,"Child",IF(AND(Crime_analysis[[#This Row],[Victim''s Age]]&gt;13,Crime_analysis[[#This Row],[Victim''s Age]]&lt;18),"Teenager",IF(AND(Crime_analysis[[#This Row],[Victim''s Age]]&gt;=18,Crime_analysis[[#This Row],[Victim''s Age]]&lt;41),"Youth","Adult")))</f>
        <v>Adult</v>
      </c>
    </row>
    <row r="3815" spans="1:13" x14ac:dyDescent="0.35">
      <c r="A3815">
        <v>232106378</v>
      </c>
      <c r="B3815" s="1">
        <v>44990</v>
      </c>
      <c r="C3815" s="1">
        <v>44896</v>
      </c>
      <c r="D3815" t="s">
        <v>103</v>
      </c>
      <c r="E3815" t="s">
        <v>160</v>
      </c>
      <c r="F3815">
        <v>30</v>
      </c>
      <c r="G3815" t="s">
        <v>14</v>
      </c>
      <c r="H3815" t="s">
        <v>15</v>
      </c>
      <c r="I3815" t="s">
        <v>59</v>
      </c>
      <c r="J3815" t="s">
        <v>78</v>
      </c>
      <c r="K3815" t="s">
        <v>3437</v>
      </c>
      <c r="L3815">
        <v>900</v>
      </c>
      <c r="M3815" t="str">
        <f>IF(Crime_analysis[[#This Row],[Victim''s Age]]&lt;13,"Child",IF(AND(Crime_analysis[[#This Row],[Victim''s Age]]&gt;13,Crime_analysis[[#This Row],[Victim''s Age]]&lt;18),"Teenager",IF(AND(Crime_analysis[[#This Row],[Victim''s Age]]&gt;=18,Crime_analysis[[#This Row],[Victim''s Age]]&lt;41),"Youth","Adult")))</f>
        <v>Youth</v>
      </c>
    </row>
    <row r="3816" spans="1:13" x14ac:dyDescent="0.35">
      <c r="A3816">
        <v>220510314</v>
      </c>
      <c r="B3816" s="1">
        <v>44729</v>
      </c>
      <c r="C3816" s="1">
        <v>44729</v>
      </c>
      <c r="D3816" t="s">
        <v>146</v>
      </c>
      <c r="E3816" t="s">
        <v>181</v>
      </c>
      <c r="F3816">
        <v>23</v>
      </c>
      <c r="G3816" t="s">
        <v>19</v>
      </c>
      <c r="H3816" t="s">
        <v>20</v>
      </c>
      <c r="I3816" t="s">
        <v>59</v>
      </c>
      <c r="J3816" t="s">
        <v>78</v>
      </c>
      <c r="K3816" t="s">
        <v>3438</v>
      </c>
      <c r="L3816">
        <v>2240</v>
      </c>
      <c r="M3816" t="str">
        <f>IF(Crime_analysis[[#This Row],[Victim''s Age]]&lt;13,"Child",IF(AND(Crime_analysis[[#This Row],[Victim''s Age]]&gt;13,Crime_analysis[[#This Row],[Victim''s Age]]&lt;18),"Teenager",IF(AND(Crime_analysis[[#This Row],[Victim''s Age]]&gt;=18,Crime_analysis[[#This Row],[Victim''s Age]]&lt;41),"Youth","Adult")))</f>
        <v>Youth</v>
      </c>
    </row>
    <row r="3817" spans="1:13" x14ac:dyDescent="0.35">
      <c r="A3817">
        <v>220416104</v>
      </c>
      <c r="B3817" s="1">
        <v>44903</v>
      </c>
      <c r="C3817" s="1">
        <v>44902</v>
      </c>
      <c r="D3817" t="s">
        <v>68</v>
      </c>
      <c r="E3817" t="s">
        <v>471</v>
      </c>
      <c r="F3817">
        <v>23</v>
      </c>
      <c r="G3817" t="s">
        <v>19</v>
      </c>
      <c r="H3817" t="s">
        <v>30</v>
      </c>
      <c r="I3817" t="s">
        <v>16</v>
      </c>
      <c r="J3817" t="s">
        <v>6512</v>
      </c>
      <c r="K3817" t="s">
        <v>3439</v>
      </c>
      <c r="L3817">
        <v>945</v>
      </c>
      <c r="M3817" t="str">
        <f>IF(Crime_analysis[[#This Row],[Victim''s Age]]&lt;13,"Child",IF(AND(Crime_analysis[[#This Row],[Victim''s Age]]&gt;13,Crime_analysis[[#This Row],[Victim''s Age]]&lt;18),"Teenager",IF(AND(Crime_analysis[[#This Row],[Victim''s Age]]&gt;=18,Crime_analysis[[#This Row],[Victim''s Age]]&lt;41),"Youth","Adult")))</f>
        <v>Youth</v>
      </c>
    </row>
    <row r="3818" spans="1:13" x14ac:dyDescent="0.35">
      <c r="A3818">
        <v>221017473</v>
      </c>
      <c r="B3818" s="1">
        <v>44902</v>
      </c>
      <c r="C3818" s="1">
        <v>44841</v>
      </c>
      <c r="D3818" t="s">
        <v>77</v>
      </c>
      <c r="E3818" t="s">
        <v>181</v>
      </c>
      <c r="F3818">
        <v>12</v>
      </c>
      <c r="G3818" t="s">
        <v>19</v>
      </c>
      <c r="H3818" t="s">
        <v>20</v>
      </c>
      <c r="I3818" t="s">
        <v>59</v>
      </c>
      <c r="J3818" t="s">
        <v>113</v>
      </c>
      <c r="K3818" t="s">
        <v>3440</v>
      </c>
      <c r="L3818">
        <v>1000</v>
      </c>
      <c r="M3818" t="str">
        <f>IF(Crime_analysis[[#This Row],[Victim''s Age]]&lt;13,"Child",IF(AND(Crime_analysis[[#This Row],[Victim''s Age]]&gt;13,Crime_analysis[[#This Row],[Victim''s Age]]&lt;18),"Teenager",IF(AND(Crime_analysis[[#This Row],[Victim''s Age]]&gt;=18,Crime_analysis[[#This Row],[Victim''s Age]]&lt;41),"Youth","Adult")))</f>
        <v>Child</v>
      </c>
    </row>
    <row r="3819" spans="1:13" x14ac:dyDescent="0.35">
      <c r="A3819">
        <v>220811316</v>
      </c>
      <c r="B3819" s="1">
        <v>44740</v>
      </c>
      <c r="C3819" s="1">
        <v>44737</v>
      </c>
      <c r="D3819" t="s">
        <v>141</v>
      </c>
      <c r="E3819" t="s">
        <v>50</v>
      </c>
      <c r="F3819">
        <v>30</v>
      </c>
      <c r="G3819" t="s">
        <v>14</v>
      </c>
      <c r="H3819" t="s">
        <v>15</v>
      </c>
      <c r="I3819" t="s">
        <v>270</v>
      </c>
      <c r="J3819" t="s">
        <v>6512</v>
      </c>
      <c r="K3819" t="s">
        <v>3441</v>
      </c>
      <c r="L3819">
        <v>1500</v>
      </c>
      <c r="M3819" t="str">
        <f>IF(Crime_analysis[[#This Row],[Victim''s Age]]&lt;13,"Child",IF(AND(Crime_analysis[[#This Row],[Victim''s Age]]&gt;13,Crime_analysis[[#This Row],[Victim''s Age]]&lt;18),"Teenager",IF(AND(Crime_analysis[[#This Row],[Victim''s Age]]&gt;=18,Crime_analysis[[#This Row],[Victim''s Age]]&lt;41),"Youth","Adult")))</f>
        <v>Youth</v>
      </c>
    </row>
    <row r="3820" spans="1:13" x14ac:dyDescent="0.35">
      <c r="A3820">
        <v>221215904</v>
      </c>
      <c r="B3820" s="1">
        <v>44759</v>
      </c>
      <c r="C3820" s="1">
        <v>44724</v>
      </c>
      <c r="D3820" t="s">
        <v>24</v>
      </c>
      <c r="E3820" t="s">
        <v>13</v>
      </c>
      <c r="F3820">
        <v>65</v>
      </c>
      <c r="G3820" t="s">
        <v>14</v>
      </c>
      <c r="H3820" t="s">
        <v>20</v>
      </c>
      <c r="I3820" t="s">
        <v>16</v>
      </c>
      <c r="J3820" t="s">
        <v>6512</v>
      </c>
      <c r="K3820" t="s">
        <v>3442</v>
      </c>
      <c r="L3820">
        <v>1</v>
      </c>
      <c r="M3820" t="str">
        <f>IF(Crime_analysis[[#This Row],[Victim''s Age]]&lt;13,"Child",IF(AND(Crime_analysis[[#This Row],[Victim''s Age]]&gt;13,Crime_analysis[[#This Row],[Victim''s Age]]&lt;18),"Teenager",IF(AND(Crime_analysis[[#This Row],[Victim''s Age]]&gt;=18,Crime_analysis[[#This Row],[Victim''s Age]]&lt;41),"Youth","Adult")))</f>
        <v>Adult</v>
      </c>
    </row>
    <row r="3821" spans="1:13" x14ac:dyDescent="0.35">
      <c r="A3821">
        <v>230904395</v>
      </c>
      <c r="B3821" s="1">
        <v>44924</v>
      </c>
      <c r="C3821" s="1">
        <v>44924</v>
      </c>
      <c r="D3821" t="s">
        <v>65</v>
      </c>
      <c r="E3821" t="s">
        <v>50</v>
      </c>
      <c r="F3821">
        <v>22</v>
      </c>
      <c r="G3821" t="s">
        <v>14</v>
      </c>
      <c r="H3821" t="s">
        <v>20</v>
      </c>
      <c r="I3821" t="s">
        <v>16</v>
      </c>
      <c r="J3821" t="s">
        <v>6512</v>
      </c>
      <c r="K3821" t="s">
        <v>296</v>
      </c>
      <c r="L3821">
        <v>835</v>
      </c>
      <c r="M3821" t="str">
        <f>IF(Crime_analysis[[#This Row],[Victim''s Age]]&lt;13,"Child",IF(AND(Crime_analysis[[#This Row],[Victim''s Age]]&gt;13,Crime_analysis[[#This Row],[Victim''s Age]]&lt;18),"Teenager",IF(AND(Crime_analysis[[#This Row],[Victim''s Age]]&gt;=18,Crime_analysis[[#This Row],[Victim''s Age]]&lt;41),"Youth","Adult")))</f>
        <v>Youth</v>
      </c>
    </row>
    <row r="3822" spans="1:13" x14ac:dyDescent="0.35">
      <c r="A3822">
        <v>221114433</v>
      </c>
      <c r="B3822" s="1">
        <v>44830</v>
      </c>
      <c r="C3822" s="1">
        <v>44828</v>
      </c>
      <c r="D3822" t="s">
        <v>61</v>
      </c>
      <c r="E3822" t="s">
        <v>46</v>
      </c>
      <c r="F3822">
        <v>78</v>
      </c>
      <c r="G3822" t="s">
        <v>19</v>
      </c>
      <c r="H3822" t="s">
        <v>14</v>
      </c>
      <c r="I3822" t="s">
        <v>16</v>
      </c>
      <c r="J3822" t="s">
        <v>6512</v>
      </c>
      <c r="K3822" t="s">
        <v>3443</v>
      </c>
      <c r="L3822">
        <v>1310</v>
      </c>
      <c r="M3822" t="str">
        <f>IF(Crime_analysis[[#This Row],[Victim''s Age]]&lt;13,"Child",IF(AND(Crime_analysis[[#This Row],[Victim''s Age]]&gt;13,Crime_analysis[[#This Row],[Victim''s Age]]&lt;18),"Teenager",IF(AND(Crime_analysis[[#This Row],[Victim''s Age]]&gt;=18,Crime_analysis[[#This Row],[Victim''s Age]]&lt;41),"Youth","Adult")))</f>
        <v>Adult</v>
      </c>
    </row>
    <row r="3823" spans="1:13" x14ac:dyDescent="0.35">
      <c r="A3823">
        <v>221224529</v>
      </c>
      <c r="B3823" s="1">
        <v>44898</v>
      </c>
      <c r="C3823" s="1">
        <v>44897</v>
      </c>
      <c r="D3823" t="s">
        <v>24</v>
      </c>
      <c r="E3823" t="s">
        <v>320</v>
      </c>
      <c r="F3823">
        <v>18</v>
      </c>
      <c r="G3823" t="s">
        <v>14</v>
      </c>
      <c r="H3823" t="s">
        <v>20</v>
      </c>
      <c r="I3823" t="s">
        <v>38</v>
      </c>
      <c r="J3823" t="s">
        <v>6512</v>
      </c>
      <c r="K3823" t="s">
        <v>315</v>
      </c>
      <c r="L3823">
        <v>2335</v>
      </c>
      <c r="M3823" t="str">
        <f>IF(Crime_analysis[[#This Row],[Victim''s Age]]&lt;13,"Child",IF(AND(Crime_analysis[[#This Row],[Victim''s Age]]&gt;13,Crime_analysis[[#This Row],[Victim''s Age]]&lt;18),"Teenager",IF(AND(Crime_analysis[[#This Row],[Victim''s Age]]&gt;=18,Crime_analysis[[#This Row],[Victim''s Age]]&lt;41),"Youth","Adult")))</f>
        <v>Youth</v>
      </c>
    </row>
    <row r="3824" spans="1:13" x14ac:dyDescent="0.35">
      <c r="A3824">
        <v>221511848</v>
      </c>
      <c r="B3824" s="1">
        <v>44746</v>
      </c>
      <c r="C3824" s="1">
        <v>44746</v>
      </c>
      <c r="D3824" t="s">
        <v>29</v>
      </c>
      <c r="E3824" t="s">
        <v>84</v>
      </c>
      <c r="F3824">
        <v>48</v>
      </c>
      <c r="G3824" t="s">
        <v>14</v>
      </c>
      <c r="H3824" t="s">
        <v>20</v>
      </c>
      <c r="I3824" t="s">
        <v>59</v>
      </c>
      <c r="J3824" t="s">
        <v>6512</v>
      </c>
      <c r="K3824" t="s">
        <v>3444</v>
      </c>
      <c r="L3824">
        <v>835</v>
      </c>
      <c r="M3824" t="str">
        <f>IF(Crime_analysis[[#This Row],[Victim''s Age]]&lt;13,"Child",IF(AND(Crime_analysis[[#This Row],[Victim''s Age]]&gt;13,Crime_analysis[[#This Row],[Victim''s Age]]&lt;18),"Teenager",IF(AND(Crime_analysis[[#This Row],[Victim''s Age]]&gt;=18,Crime_analysis[[#This Row],[Victim''s Age]]&lt;41),"Youth","Adult")))</f>
        <v>Adult</v>
      </c>
    </row>
    <row r="3825" spans="1:13" x14ac:dyDescent="0.35">
      <c r="A3825">
        <v>221418817</v>
      </c>
      <c r="B3825" s="1">
        <v>44878</v>
      </c>
      <c r="C3825" s="1">
        <v>44878</v>
      </c>
      <c r="D3825" t="s">
        <v>120</v>
      </c>
      <c r="E3825" t="s">
        <v>687</v>
      </c>
      <c r="F3825">
        <v>32</v>
      </c>
      <c r="G3825" t="s">
        <v>14</v>
      </c>
      <c r="H3825" t="s">
        <v>30</v>
      </c>
      <c r="I3825" t="s">
        <v>1907</v>
      </c>
      <c r="J3825" t="s">
        <v>6512</v>
      </c>
      <c r="K3825" t="s">
        <v>2073</v>
      </c>
      <c r="L3825">
        <v>850</v>
      </c>
      <c r="M3825" t="str">
        <f>IF(Crime_analysis[[#This Row],[Victim''s Age]]&lt;13,"Child",IF(AND(Crime_analysis[[#This Row],[Victim''s Age]]&gt;13,Crime_analysis[[#This Row],[Victim''s Age]]&lt;18),"Teenager",IF(AND(Crime_analysis[[#This Row],[Victim''s Age]]&gt;=18,Crime_analysis[[#This Row],[Victim''s Age]]&lt;41),"Youth","Adult")))</f>
        <v>Youth</v>
      </c>
    </row>
    <row r="3826" spans="1:13" x14ac:dyDescent="0.35">
      <c r="A3826">
        <v>221418167</v>
      </c>
      <c r="B3826" s="1">
        <v>44845</v>
      </c>
      <c r="C3826" s="1">
        <v>44845</v>
      </c>
      <c r="D3826" t="s">
        <v>120</v>
      </c>
      <c r="E3826" t="s">
        <v>471</v>
      </c>
      <c r="F3826">
        <v>47</v>
      </c>
      <c r="G3826" t="s">
        <v>19</v>
      </c>
      <c r="H3826" t="s">
        <v>33</v>
      </c>
      <c r="I3826" t="s">
        <v>16</v>
      </c>
      <c r="J3826" t="s">
        <v>6512</v>
      </c>
      <c r="K3826" t="s">
        <v>3445</v>
      </c>
      <c r="L3826">
        <v>430</v>
      </c>
      <c r="M3826" t="str">
        <f>IF(Crime_analysis[[#This Row],[Victim''s Age]]&lt;13,"Child",IF(AND(Crime_analysis[[#This Row],[Victim''s Age]]&gt;13,Crime_analysis[[#This Row],[Victim''s Age]]&lt;18),"Teenager",IF(AND(Crime_analysis[[#This Row],[Victim''s Age]]&gt;=18,Crime_analysis[[#This Row],[Victim''s Age]]&lt;41),"Youth","Adult")))</f>
        <v>Adult</v>
      </c>
    </row>
    <row r="3827" spans="1:13" x14ac:dyDescent="0.35">
      <c r="A3827">
        <v>220214029</v>
      </c>
      <c r="B3827" s="1">
        <v>44771</v>
      </c>
      <c r="C3827" s="1">
        <v>44770</v>
      </c>
      <c r="D3827" t="s">
        <v>26</v>
      </c>
      <c r="E3827" t="s">
        <v>84</v>
      </c>
      <c r="F3827">
        <v>39</v>
      </c>
      <c r="G3827" t="s">
        <v>14</v>
      </c>
      <c r="H3827" t="s">
        <v>20</v>
      </c>
      <c r="I3827" t="s">
        <v>59</v>
      </c>
      <c r="J3827" t="s">
        <v>6512</v>
      </c>
      <c r="K3827" t="s">
        <v>3446</v>
      </c>
      <c r="L3827">
        <v>2345</v>
      </c>
      <c r="M3827" t="str">
        <f>IF(Crime_analysis[[#This Row],[Victim''s Age]]&lt;13,"Child",IF(AND(Crime_analysis[[#This Row],[Victim''s Age]]&gt;13,Crime_analysis[[#This Row],[Victim''s Age]]&lt;18),"Teenager",IF(AND(Crime_analysis[[#This Row],[Victim''s Age]]&gt;=18,Crime_analysis[[#This Row],[Victim''s Age]]&lt;41),"Youth","Adult")))</f>
        <v>Youth</v>
      </c>
    </row>
    <row r="3828" spans="1:13" x14ac:dyDescent="0.35">
      <c r="A3828">
        <v>220513085</v>
      </c>
      <c r="B3828" s="1">
        <v>44802</v>
      </c>
      <c r="C3828" s="1">
        <v>44802</v>
      </c>
      <c r="D3828" t="s">
        <v>146</v>
      </c>
      <c r="E3828" t="s">
        <v>1980</v>
      </c>
      <c r="F3828">
        <v>35</v>
      </c>
      <c r="G3828" t="s">
        <v>19</v>
      </c>
      <c r="H3828" t="s">
        <v>20</v>
      </c>
      <c r="I3828" t="s">
        <v>59</v>
      </c>
      <c r="J3828" t="s">
        <v>78</v>
      </c>
      <c r="K3828" t="s">
        <v>3447</v>
      </c>
      <c r="L3828">
        <v>2121</v>
      </c>
      <c r="M3828" t="str">
        <f>IF(Crime_analysis[[#This Row],[Victim''s Age]]&lt;13,"Child",IF(AND(Crime_analysis[[#This Row],[Victim''s Age]]&gt;13,Crime_analysis[[#This Row],[Victim''s Age]]&lt;18),"Teenager",IF(AND(Crime_analysis[[#This Row],[Victim''s Age]]&gt;=18,Crime_analysis[[#This Row],[Victim''s Age]]&lt;41),"Youth","Adult")))</f>
        <v>Youth</v>
      </c>
    </row>
    <row r="3829" spans="1:13" x14ac:dyDescent="0.35">
      <c r="A3829">
        <v>220124164</v>
      </c>
      <c r="B3829" s="1">
        <v>44874</v>
      </c>
      <c r="C3829" s="1">
        <v>44874</v>
      </c>
      <c r="D3829" t="s">
        <v>42</v>
      </c>
      <c r="E3829" t="s">
        <v>84</v>
      </c>
      <c r="F3829">
        <v>46</v>
      </c>
      <c r="G3829" t="s">
        <v>14</v>
      </c>
      <c r="H3829" t="s">
        <v>15</v>
      </c>
      <c r="I3829" t="s">
        <v>59</v>
      </c>
      <c r="J3829" t="s">
        <v>6512</v>
      </c>
      <c r="K3829" t="s">
        <v>3158</v>
      </c>
      <c r="L3829">
        <v>930</v>
      </c>
      <c r="M3829" t="str">
        <f>IF(Crime_analysis[[#This Row],[Victim''s Age]]&lt;13,"Child",IF(AND(Crime_analysis[[#This Row],[Victim''s Age]]&gt;13,Crime_analysis[[#This Row],[Victim''s Age]]&lt;18),"Teenager",IF(AND(Crime_analysis[[#This Row],[Victim''s Age]]&gt;=18,Crime_analysis[[#This Row],[Victim''s Age]]&lt;41),"Youth","Adult")))</f>
        <v>Adult</v>
      </c>
    </row>
    <row r="3830" spans="1:13" x14ac:dyDescent="0.35">
      <c r="A3830">
        <v>221316440</v>
      </c>
      <c r="B3830" s="1">
        <v>44796</v>
      </c>
      <c r="C3830" s="1">
        <v>44794</v>
      </c>
      <c r="D3830" t="s">
        <v>52</v>
      </c>
      <c r="E3830" t="s">
        <v>344</v>
      </c>
      <c r="F3830">
        <v>25</v>
      </c>
      <c r="G3830" t="s">
        <v>14</v>
      </c>
      <c r="H3830" t="s">
        <v>20</v>
      </c>
      <c r="I3830" t="s">
        <v>16</v>
      </c>
      <c r="J3830" t="s">
        <v>6512</v>
      </c>
      <c r="K3830" t="s">
        <v>3448</v>
      </c>
      <c r="L3830">
        <v>300</v>
      </c>
      <c r="M3830" t="str">
        <f>IF(Crime_analysis[[#This Row],[Victim''s Age]]&lt;13,"Child",IF(AND(Crime_analysis[[#This Row],[Victim''s Age]]&gt;13,Crime_analysis[[#This Row],[Victim''s Age]]&lt;18),"Teenager",IF(AND(Crime_analysis[[#This Row],[Victim''s Age]]&gt;=18,Crime_analysis[[#This Row],[Victim''s Age]]&lt;41),"Youth","Adult")))</f>
        <v>Youth</v>
      </c>
    </row>
    <row r="3831" spans="1:13" x14ac:dyDescent="0.35">
      <c r="A3831">
        <v>220410187</v>
      </c>
      <c r="B3831" s="1">
        <v>44736</v>
      </c>
      <c r="C3831" s="1">
        <v>44736</v>
      </c>
      <c r="D3831" t="s">
        <v>68</v>
      </c>
      <c r="E3831" t="s">
        <v>415</v>
      </c>
      <c r="F3831">
        <v>34</v>
      </c>
      <c r="G3831" t="s">
        <v>19</v>
      </c>
      <c r="H3831" t="s">
        <v>30</v>
      </c>
      <c r="I3831" t="s">
        <v>59</v>
      </c>
      <c r="J3831" t="s">
        <v>6512</v>
      </c>
      <c r="K3831" t="s">
        <v>3449</v>
      </c>
      <c r="L3831">
        <v>1237</v>
      </c>
      <c r="M3831" t="str">
        <f>IF(Crime_analysis[[#This Row],[Victim''s Age]]&lt;13,"Child",IF(AND(Crime_analysis[[#This Row],[Victim''s Age]]&gt;13,Crime_analysis[[#This Row],[Victim''s Age]]&lt;18),"Teenager",IF(AND(Crime_analysis[[#This Row],[Victim''s Age]]&gt;=18,Crime_analysis[[#This Row],[Victim''s Age]]&lt;41),"Youth","Adult")))</f>
        <v>Youth</v>
      </c>
    </row>
    <row r="3832" spans="1:13" x14ac:dyDescent="0.35">
      <c r="A3832">
        <v>230104174</v>
      </c>
      <c r="B3832" s="1">
        <v>44929</v>
      </c>
      <c r="C3832" s="1">
        <v>44898</v>
      </c>
      <c r="D3832" t="s">
        <v>42</v>
      </c>
      <c r="E3832" t="s">
        <v>320</v>
      </c>
      <c r="F3832">
        <v>35</v>
      </c>
      <c r="G3832" t="s">
        <v>19</v>
      </c>
      <c r="H3832" t="s">
        <v>20</v>
      </c>
      <c r="I3832" t="s">
        <v>38</v>
      </c>
      <c r="J3832" t="s">
        <v>6512</v>
      </c>
      <c r="K3832" t="s">
        <v>3450</v>
      </c>
      <c r="L3832">
        <v>910</v>
      </c>
      <c r="M3832" t="str">
        <f>IF(Crime_analysis[[#This Row],[Victim''s Age]]&lt;13,"Child",IF(AND(Crime_analysis[[#This Row],[Victim''s Age]]&gt;13,Crime_analysis[[#This Row],[Victim''s Age]]&lt;18),"Teenager",IF(AND(Crime_analysis[[#This Row],[Victim''s Age]]&gt;=18,Crime_analysis[[#This Row],[Victim''s Age]]&lt;41),"Youth","Adult")))</f>
        <v>Youth</v>
      </c>
    </row>
    <row r="3833" spans="1:13" x14ac:dyDescent="0.35">
      <c r="A3833">
        <v>221114755</v>
      </c>
      <c r="B3833" s="1">
        <v>44840</v>
      </c>
      <c r="C3833" s="1">
        <v>44838</v>
      </c>
      <c r="D3833" t="s">
        <v>61</v>
      </c>
      <c r="E3833" t="s">
        <v>50</v>
      </c>
      <c r="F3833">
        <v>52</v>
      </c>
      <c r="G3833" t="s">
        <v>19</v>
      </c>
      <c r="H3833" t="s">
        <v>20</v>
      </c>
      <c r="I3833" t="s">
        <v>16</v>
      </c>
      <c r="J3833" t="s">
        <v>6512</v>
      </c>
      <c r="K3833" t="s">
        <v>3451</v>
      </c>
      <c r="L3833">
        <v>2300</v>
      </c>
      <c r="M3833" t="str">
        <f>IF(Crime_analysis[[#This Row],[Victim''s Age]]&lt;13,"Child",IF(AND(Crime_analysis[[#This Row],[Victim''s Age]]&gt;13,Crime_analysis[[#This Row],[Victim''s Age]]&lt;18),"Teenager",IF(AND(Crime_analysis[[#This Row],[Victim''s Age]]&gt;=18,Crime_analysis[[#This Row],[Victim''s Age]]&lt;41),"Youth","Adult")))</f>
        <v>Adult</v>
      </c>
    </row>
    <row r="3834" spans="1:13" x14ac:dyDescent="0.35">
      <c r="A3834">
        <v>220814996</v>
      </c>
      <c r="B3834" s="1">
        <v>44831</v>
      </c>
      <c r="C3834" s="1">
        <v>44812</v>
      </c>
      <c r="D3834" t="s">
        <v>141</v>
      </c>
      <c r="E3834" t="s">
        <v>74</v>
      </c>
      <c r="F3834">
        <v>19</v>
      </c>
      <c r="G3834" t="s">
        <v>19</v>
      </c>
      <c r="H3834" t="s">
        <v>62</v>
      </c>
      <c r="I3834" t="s">
        <v>16</v>
      </c>
      <c r="J3834" t="s">
        <v>6512</v>
      </c>
      <c r="K3834" t="s">
        <v>3452</v>
      </c>
      <c r="L3834">
        <v>5</v>
      </c>
      <c r="M3834" t="str">
        <f>IF(Crime_analysis[[#This Row],[Victim''s Age]]&lt;13,"Child",IF(AND(Crime_analysis[[#This Row],[Victim''s Age]]&gt;13,Crime_analysis[[#This Row],[Victim''s Age]]&lt;18),"Teenager",IF(AND(Crime_analysis[[#This Row],[Victim''s Age]]&gt;=18,Crime_analysis[[#This Row],[Victim''s Age]]&lt;41),"Youth","Adult")))</f>
        <v>Youth</v>
      </c>
    </row>
    <row r="3835" spans="1:13" x14ac:dyDescent="0.35">
      <c r="A3835">
        <v>220114341</v>
      </c>
      <c r="B3835" s="1">
        <v>44729</v>
      </c>
      <c r="C3835" s="1">
        <v>44729</v>
      </c>
      <c r="D3835" t="s">
        <v>42</v>
      </c>
      <c r="E3835" t="s">
        <v>181</v>
      </c>
      <c r="F3835">
        <v>26</v>
      </c>
      <c r="G3835" t="s">
        <v>14</v>
      </c>
      <c r="H3835" t="s">
        <v>15</v>
      </c>
      <c r="I3835" t="s">
        <v>59</v>
      </c>
      <c r="J3835" t="s">
        <v>78</v>
      </c>
      <c r="K3835" t="s">
        <v>2288</v>
      </c>
      <c r="L3835">
        <v>545</v>
      </c>
      <c r="M3835" t="str">
        <f>IF(Crime_analysis[[#This Row],[Victim''s Age]]&lt;13,"Child",IF(AND(Crime_analysis[[#This Row],[Victim''s Age]]&gt;13,Crime_analysis[[#This Row],[Victim''s Age]]&lt;18),"Teenager",IF(AND(Crime_analysis[[#This Row],[Victim''s Age]]&gt;=18,Crime_analysis[[#This Row],[Victim''s Age]]&lt;41),"Youth","Adult")))</f>
        <v>Youth</v>
      </c>
    </row>
    <row r="3836" spans="1:13" x14ac:dyDescent="0.35">
      <c r="A3836">
        <v>220221873</v>
      </c>
      <c r="B3836" s="1">
        <v>44914</v>
      </c>
      <c r="C3836" s="1">
        <v>44914</v>
      </c>
      <c r="D3836" t="s">
        <v>26</v>
      </c>
      <c r="E3836" t="s">
        <v>84</v>
      </c>
      <c r="F3836">
        <v>23</v>
      </c>
      <c r="G3836" t="s">
        <v>19</v>
      </c>
      <c r="H3836" t="s">
        <v>15</v>
      </c>
      <c r="I3836" t="s">
        <v>59</v>
      </c>
      <c r="J3836" t="s">
        <v>6512</v>
      </c>
      <c r="K3836" t="s">
        <v>3453</v>
      </c>
      <c r="L3836">
        <v>25</v>
      </c>
      <c r="M3836" t="str">
        <f>IF(Crime_analysis[[#This Row],[Victim''s Age]]&lt;13,"Child",IF(AND(Crime_analysis[[#This Row],[Victim''s Age]]&gt;13,Crime_analysis[[#This Row],[Victim''s Age]]&lt;18),"Teenager",IF(AND(Crime_analysis[[#This Row],[Victim''s Age]]&gt;=18,Crime_analysis[[#This Row],[Victim''s Age]]&lt;41),"Youth","Adult")))</f>
        <v>Youth</v>
      </c>
    </row>
    <row r="3837" spans="1:13" x14ac:dyDescent="0.35">
      <c r="A3837">
        <v>220810257</v>
      </c>
      <c r="B3837" s="1">
        <v>44713</v>
      </c>
      <c r="C3837" s="1">
        <v>44712</v>
      </c>
      <c r="D3837" t="s">
        <v>141</v>
      </c>
      <c r="E3837" t="s">
        <v>1005</v>
      </c>
      <c r="F3837">
        <v>52</v>
      </c>
      <c r="G3837" t="s">
        <v>19</v>
      </c>
      <c r="H3837" t="s">
        <v>30</v>
      </c>
      <c r="I3837" t="s">
        <v>270</v>
      </c>
      <c r="J3837" t="s">
        <v>113</v>
      </c>
      <c r="K3837" t="s">
        <v>3454</v>
      </c>
      <c r="L3837">
        <v>2000</v>
      </c>
      <c r="M3837" t="str">
        <f>IF(Crime_analysis[[#This Row],[Victim''s Age]]&lt;13,"Child",IF(AND(Crime_analysis[[#This Row],[Victim''s Age]]&gt;13,Crime_analysis[[#This Row],[Victim''s Age]]&lt;18),"Teenager",IF(AND(Crime_analysis[[#This Row],[Victim''s Age]]&gt;=18,Crime_analysis[[#This Row],[Victim''s Age]]&lt;41),"Youth","Adult")))</f>
        <v>Adult</v>
      </c>
    </row>
    <row r="3838" spans="1:13" x14ac:dyDescent="0.35">
      <c r="A3838">
        <v>221716106</v>
      </c>
      <c r="B3838" s="1">
        <v>44860</v>
      </c>
      <c r="C3838" s="1">
        <v>44854</v>
      </c>
      <c r="D3838" t="s">
        <v>40</v>
      </c>
      <c r="E3838" t="s">
        <v>110</v>
      </c>
      <c r="F3838">
        <v>74</v>
      </c>
      <c r="G3838" t="s">
        <v>19</v>
      </c>
      <c r="H3838" t="s">
        <v>30</v>
      </c>
      <c r="I3838" t="s">
        <v>16</v>
      </c>
      <c r="J3838" t="s">
        <v>6512</v>
      </c>
      <c r="K3838" t="s">
        <v>3455</v>
      </c>
      <c r="L3838">
        <v>642</v>
      </c>
      <c r="M3838" t="str">
        <f>IF(Crime_analysis[[#This Row],[Victim''s Age]]&lt;13,"Child",IF(AND(Crime_analysis[[#This Row],[Victim''s Age]]&gt;13,Crime_analysis[[#This Row],[Victim''s Age]]&lt;18),"Teenager",IF(AND(Crime_analysis[[#This Row],[Victim''s Age]]&gt;=18,Crime_analysis[[#This Row],[Victim''s Age]]&lt;41),"Youth","Adult")))</f>
        <v>Adult</v>
      </c>
    </row>
    <row r="3839" spans="1:13" x14ac:dyDescent="0.35">
      <c r="A3839">
        <v>221816764</v>
      </c>
      <c r="B3839" s="1">
        <v>44806</v>
      </c>
      <c r="C3839" s="1">
        <v>44766</v>
      </c>
      <c r="D3839" t="s">
        <v>115</v>
      </c>
      <c r="E3839" t="s">
        <v>35</v>
      </c>
      <c r="F3839">
        <v>48</v>
      </c>
      <c r="G3839" t="s">
        <v>19</v>
      </c>
      <c r="H3839" t="s">
        <v>20</v>
      </c>
      <c r="I3839" t="s">
        <v>16</v>
      </c>
      <c r="J3839" t="s">
        <v>6512</v>
      </c>
      <c r="K3839" t="s">
        <v>3456</v>
      </c>
      <c r="L3839">
        <v>100</v>
      </c>
      <c r="M3839" t="str">
        <f>IF(Crime_analysis[[#This Row],[Victim''s Age]]&lt;13,"Child",IF(AND(Crime_analysis[[#This Row],[Victim''s Age]]&gt;13,Crime_analysis[[#This Row],[Victim''s Age]]&lt;18),"Teenager",IF(AND(Crime_analysis[[#This Row],[Victim''s Age]]&gt;=18,Crime_analysis[[#This Row],[Victim''s Age]]&lt;41),"Youth","Adult")))</f>
        <v>Adult</v>
      </c>
    </row>
    <row r="3840" spans="1:13" x14ac:dyDescent="0.35">
      <c r="A3840">
        <v>221816189</v>
      </c>
      <c r="B3840" s="1">
        <v>44818</v>
      </c>
      <c r="C3840" s="1">
        <v>44795</v>
      </c>
      <c r="D3840" t="s">
        <v>115</v>
      </c>
      <c r="E3840" t="s">
        <v>1005</v>
      </c>
      <c r="F3840">
        <v>63</v>
      </c>
      <c r="G3840" t="s">
        <v>19</v>
      </c>
      <c r="H3840" t="s">
        <v>15</v>
      </c>
      <c r="I3840" t="s">
        <v>59</v>
      </c>
      <c r="J3840" t="s">
        <v>113</v>
      </c>
      <c r="K3840" t="s">
        <v>3457</v>
      </c>
      <c r="L3840">
        <v>2329</v>
      </c>
      <c r="M3840" t="str">
        <f>IF(Crime_analysis[[#This Row],[Victim''s Age]]&lt;13,"Child",IF(AND(Crime_analysis[[#This Row],[Victim''s Age]]&gt;13,Crime_analysis[[#This Row],[Victim''s Age]]&lt;18),"Teenager",IF(AND(Crime_analysis[[#This Row],[Victim''s Age]]&gt;=18,Crime_analysis[[#This Row],[Victim''s Age]]&lt;41),"Youth","Adult")))</f>
        <v>Adult</v>
      </c>
    </row>
    <row r="3841" spans="1:13" x14ac:dyDescent="0.35">
      <c r="A3841">
        <v>221012342</v>
      </c>
      <c r="B3841" s="1">
        <v>44775</v>
      </c>
      <c r="C3841" s="1">
        <v>44756</v>
      </c>
      <c r="D3841" t="s">
        <v>77</v>
      </c>
      <c r="E3841" t="s">
        <v>74</v>
      </c>
      <c r="F3841">
        <v>35</v>
      </c>
      <c r="G3841" t="s">
        <v>19</v>
      </c>
      <c r="H3841" t="s">
        <v>20</v>
      </c>
      <c r="I3841" t="s">
        <v>16</v>
      </c>
      <c r="J3841" t="s">
        <v>113</v>
      </c>
      <c r="K3841" t="s">
        <v>3458</v>
      </c>
      <c r="L3841">
        <v>1200</v>
      </c>
      <c r="M3841" t="str">
        <f>IF(Crime_analysis[[#This Row],[Victim''s Age]]&lt;13,"Child",IF(AND(Crime_analysis[[#This Row],[Victim''s Age]]&gt;13,Crime_analysis[[#This Row],[Victim''s Age]]&lt;18),"Teenager",IF(AND(Crime_analysis[[#This Row],[Victim''s Age]]&gt;=18,Crime_analysis[[#This Row],[Victim''s Age]]&lt;41),"Youth","Adult")))</f>
        <v>Youth</v>
      </c>
    </row>
    <row r="3842" spans="1:13" x14ac:dyDescent="0.35">
      <c r="A3842">
        <v>221816260</v>
      </c>
      <c r="B3842" s="1">
        <v>44797</v>
      </c>
      <c r="C3842" s="1">
        <v>44797</v>
      </c>
      <c r="D3842" t="s">
        <v>115</v>
      </c>
      <c r="E3842" t="s">
        <v>344</v>
      </c>
      <c r="F3842">
        <v>56</v>
      </c>
      <c r="G3842" t="s">
        <v>14</v>
      </c>
      <c r="H3842" t="s">
        <v>15</v>
      </c>
      <c r="I3842" t="s">
        <v>16</v>
      </c>
      <c r="J3842" t="s">
        <v>6512</v>
      </c>
      <c r="K3842" t="s">
        <v>3459</v>
      </c>
      <c r="L3842">
        <v>1000</v>
      </c>
      <c r="M3842" t="str">
        <f>IF(Crime_analysis[[#This Row],[Victim''s Age]]&lt;13,"Child",IF(AND(Crime_analysis[[#This Row],[Victim''s Age]]&gt;13,Crime_analysis[[#This Row],[Victim''s Age]]&lt;18),"Teenager",IF(AND(Crime_analysis[[#This Row],[Victim''s Age]]&gt;=18,Crime_analysis[[#This Row],[Victim''s Age]]&lt;41),"Youth","Adult")))</f>
        <v>Adult</v>
      </c>
    </row>
    <row r="3843" spans="1:13" x14ac:dyDescent="0.35">
      <c r="A3843">
        <v>221713906</v>
      </c>
      <c r="B3843" s="1">
        <v>44826</v>
      </c>
      <c r="C3843" s="1">
        <v>44826</v>
      </c>
      <c r="D3843" t="s">
        <v>40</v>
      </c>
      <c r="E3843" t="s">
        <v>181</v>
      </c>
      <c r="F3843">
        <v>21</v>
      </c>
      <c r="G3843" t="s">
        <v>19</v>
      </c>
      <c r="H3843" t="s">
        <v>20</v>
      </c>
      <c r="I3843" t="s">
        <v>59</v>
      </c>
      <c r="J3843" t="s">
        <v>113</v>
      </c>
      <c r="K3843" t="s">
        <v>3460</v>
      </c>
      <c r="L3843">
        <v>2000</v>
      </c>
      <c r="M3843" t="str">
        <f>IF(Crime_analysis[[#This Row],[Victim''s Age]]&lt;13,"Child",IF(AND(Crime_analysis[[#This Row],[Victim''s Age]]&gt;13,Crime_analysis[[#This Row],[Victim''s Age]]&lt;18),"Teenager",IF(AND(Crime_analysis[[#This Row],[Victim''s Age]]&gt;=18,Crime_analysis[[#This Row],[Victim''s Age]]&lt;41),"Youth","Adult")))</f>
        <v>Youth</v>
      </c>
    </row>
    <row r="3844" spans="1:13" x14ac:dyDescent="0.35">
      <c r="A3844">
        <v>220912189</v>
      </c>
      <c r="B3844" s="1">
        <v>44777</v>
      </c>
      <c r="C3844" s="1">
        <v>44777</v>
      </c>
      <c r="D3844" t="s">
        <v>65</v>
      </c>
      <c r="E3844" t="s">
        <v>35</v>
      </c>
      <c r="F3844">
        <v>61</v>
      </c>
      <c r="G3844" t="s">
        <v>14</v>
      </c>
      <c r="H3844" t="s">
        <v>30</v>
      </c>
      <c r="I3844" t="s">
        <v>16</v>
      </c>
      <c r="J3844" t="s">
        <v>6512</v>
      </c>
      <c r="K3844" t="s">
        <v>3461</v>
      </c>
      <c r="L3844">
        <v>500</v>
      </c>
      <c r="M3844" t="str">
        <f>IF(Crime_analysis[[#This Row],[Victim''s Age]]&lt;13,"Child",IF(AND(Crime_analysis[[#This Row],[Victim''s Age]]&gt;13,Crime_analysis[[#This Row],[Victim''s Age]]&lt;18),"Teenager",IF(AND(Crime_analysis[[#This Row],[Victim''s Age]]&gt;=18,Crime_analysis[[#This Row],[Victim''s Age]]&lt;41),"Youth","Adult")))</f>
        <v>Adult</v>
      </c>
    </row>
    <row r="3845" spans="1:13" x14ac:dyDescent="0.35">
      <c r="A3845">
        <v>221819607</v>
      </c>
      <c r="B3845" s="1">
        <v>44858</v>
      </c>
      <c r="C3845" s="1">
        <v>44858</v>
      </c>
      <c r="D3845" t="s">
        <v>115</v>
      </c>
      <c r="E3845" t="s">
        <v>320</v>
      </c>
      <c r="F3845">
        <v>24</v>
      </c>
      <c r="G3845" t="s">
        <v>19</v>
      </c>
      <c r="H3845" t="s">
        <v>15</v>
      </c>
      <c r="I3845" t="s">
        <v>38</v>
      </c>
      <c r="J3845" t="s">
        <v>6512</v>
      </c>
      <c r="K3845" t="s">
        <v>3462</v>
      </c>
      <c r="L3845">
        <v>1345</v>
      </c>
      <c r="M3845" t="str">
        <f>IF(Crime_analysis[[#This Row],[Victim''s Age]]&lt;13,"Child",IF(AND(Crime_analysis[[#This Row],[Victim''s Age]]&gt;13,Crime_analysis[[#This Row],[Victim''s Age]]&lt;18),"Teenager",IF(AND(Crime_analysis[[#This Row],[Victim''s Age]]&gt;=18,Crime_analysis[[#This Row],[Victim''s Age]]&lt;41),"Youth","Adult")))</f>
        <v>Youth</v>
      </c>
    </row>
    <row r="3846" spans="1:13" x14ac:dyDescent="0.35">
      <c r="A3846">
        <v>220122138</v>
      </c>
      <c r="B3846" s="1">
        <v>44842</v>
      </c>
      <c r="C3846" s="1">
        <v>44842</v>
      </c>
      <c r="D3846" t="s">
        <v>42</v>
      </c>
      <c r="E3846" t="s">
        <v>150</v>
      </c>
      <c r="F3846">
        <v>22</v>
      </c>
      <c r="G3846" t="s">
        <v>19</v>
      </c>
      <c r="H3846" t="s">
        <v>20</v>
      </c>
      <c r="I3846" t="s">
        <v>16</v>
      </c>
      <c r="J3846" t="s">
        <v>113</v>
      </c>
      <c r="K3846" t="s">
        <v>2450</v>
      </c>
      <c r="L3846">
        <v>2333</v>
      </c>
      <c r="M3846" t="str">
        <f>IF(Crime_analysis[[#This Row],[Victim''s Age]]&lt;13,"Child",IF(AND(Crime_analysis[[#This Row],[Victim''s Age]]&gt;13,Crime_analysis[[#This Row],[Victim''s Age]]&lt;18),"Teenager",IF(AND(Crime_analysis[[#This Row],[Victim''s Age]]&gt;=18,Crime_analysis[[#This Row],[Victim''s Age]]&lt;41),"Youth","Adult")))</f>
        <v>Youth</v>
      </c>
    </row>
    <row r="3847" spans="1:13" x14ac:dyDescent="0.35">
      <c r="A3847">
        <v>221214009</v>
      </c>
      <c r="B3847" s="1">
        <v>44729</v>
      </c>
      <c r="C3847" s="1">
        <v>44729</v>
      </c>
      <c r="D3847" t="s">
        <v>24</v>
      </c>
      <c r="E3847" t="s">
        <v>160</v>
      </c>
      <c r="F3847">
        <v>40</v>
      </c>
      <c r="G3847" t="s">
        <v>19</v>
      </c>
      <c r="H3847" t="s">
        <v>15</v>
      </c>
      <c r="I3847" t="s">
        <v>1331</v>
      </c>
      <c r="J3847" t="s">
        <v>78</v>
      </c>
      <c r="K3847" t="s">
        <v>3463</v>
      </c>
      <c r="L3847">
        <v>300</v>
      </c>
      <c r="M3847" t="str">
        <f>IF(Crime_analysis[[#This Row],[Victim''s Age]]&lt;13,"Child",IF(AND(Crime_analysis[[#This Row],[Victim''s Age]]&gt;13,Crime_analysis[[#This Row],[Victim''s Age]]&lt;18),"Teenager",IF(AND(Crime_analysis[[#This Row],[Victim''s Age]]&gt;=18,Crime_analysis[[#This Row],[Victim''s Age]]&lt;41),"Youth","Adult")))</f>
        <v>Youth</v>
      </c>
    </row>
    <row r="3848" spans="1:13" x14ac:dyDescent="0.35">
      <c r="A3848">
        <v>220315859</v>
      </c>
      <c r="B3848" s="1">
        <v>44801</v>
      </c>
      <c r="C3848" s="1">
        <v>44801</v>
      </c>
      <c r="D3848" t="s">
        <v>12</v>
      </c>
      <c r="E3848" t="s">
        <v>150</v>
      </c>
      <c r="F3848">
        <v>25</v>
      </c>
      <c r="G3848" t="s">
        <v>14</v>
      </c>
      <c r="H3848" t="s">
        <v>15</v>
      </c>
      <c r="I3848" t="s">
        <v>16</v>
      </c>
      <c r="J3848" t="s">
        <v>6512</v>
      </c>
      <c r="K3848" t="s">
        <v>3464</v>
      </c>
      <c r="L3848">
        <v>200</v>
      </c>
      <c r="M3848" t="str">
        <f>IF(Crime_analysis[[#This Row],[Victim''s Age]]&lt;13,"Child",IF(AND(Crime_analysis[[#This Row],[Victim''s Age]]&gt;13,Crime_analysis[[#This Row],[Victim''s Age]]&lt;18),"Teenager",IF(AND(Crime_analysis[[#This Row],[Victim''s Age]]&gt;=18,Crime_analysis[[#This Row],[Victim''s Age]]&lt;41),"Youth","Adult")))</f>
        <v>Youth</v>
      </c>
    </row>
    <row r="3849" spans="1:13" x14ac:dyDescent="0.35">
      <c r="A3849">
        <v>221815236</v>
      </c>
      <c r="B3849" s="1">
        <v>44776</v>
      </c>
      <c r="C3849" s="1">
        <v>44776</v>
      </c>
      <c r="D3849" t="s">
        <v>115</v>
      </c>
      <c r="E3849" t="s">
        <v>471</v>
      </c>
      <c r="F3849">
        <v>35</v>
      </c>
      <c r="G3849" t="s">
        <v>19</v>
      </c>
      <c r="H3849" t="s">
        <v>20</v>
      </c>
      <c r="I3849" t="s">
        <v>16</v>
      </c>
      <c r="J3849" t="s">
        <v>6512</v>
      </c>
      <c r="K3849" t="s">
        <v>3465</v>
      </c>
      <c r="L3849">
        <v>1900</v>
      </c>
      <c r="M3849" t="str">
        <f>IF(Crime_analysis[[#This Row],[Victim''s Age]]&lt;13,"Child",IF(AND(Crime_analysis[[#This Row],[Victim''s Age]]&gt;13,Crime_analysis[[#This Row],[Victim''s Age]]&lt;18),"Teenager",IF(AND(Crime_analysis[[#This Row],[Victim''s Age]]&gt;=18,Crime_analysis[[#This Row],[Victim''s Age]]&lt;41),"Youth","Adult")))</f>
        <v>Youth</v>
      </c>
    </row>
    <row r="3850" spans="1:13" x14ac:dyDescent="0.35">
      <c r="A3850">
        <v>221822846</v>
      </c>
      <c r="B3850" s="1">
        <v>44923</v>
      </c>
      <c r="C3850" s="1">
        <v>44923</v>
      </c>
      <c r="D3850" t="s">
        <v>115</v>
      </c>
      <c r="E3850" t="s">
        <v>160</v>
      </c>
      <c r="F3850">
        <v>51</v>
      </c>
      <c r="G3850" t="s">
        <v>14</v>
      </c>
      <c r="H3850" t="s">
        <v>15</v>
      </c>
      <c r="I3850" t="s">
        <v>1907</v>
      </c>
      <c r="J3850" t="s">
        <v>6512</v>
      </c>
      <c r="K3850" t="s">
        <v>3466</v>
      </c>
      <c r="L3850">
        <v>1330</v>
      </c>
      <c r="M3850" t="str">
        <f>IF(Crime_analysis[[#This Row],[Victim''s Age]]&lt;13,"Child",IF(AND(Crime_analysis[[#This Row],[Victim''s Age]]&gt;13,Crime_analysis[[#This Row],[Victim''s Age]]&lt;18),"Teenager",IF(AND(Crime_analysis[[#This Row],[Victim''s Age]]&gt;=18,Crime_analysis[[#This Row],[Victim''s Age]]&lt;41),"Youth","Adult")))</f>
        <v>Adult</v>
      </c>
    </row>
    <row r="3851" spans="1:13" x14ac:dyDescent="0.35">
      <c r="A3851">
        <v>221014777</v>
      </c>
      <c r="B3851" s="1">
        <v>44837</v>
      </c>
      <c r="C3851" s="1">
        <v>44837</v>
      </c>
      <c r="D3851" t="s">
        <v>77</v>
      </c>
      <c r="E3851" t="s">
        <v>56</v>
      </c>
      <c r="F3851">
        <v>64</v>
      </c>
      <c r="G3851" t="s">
        <v>14</v>
      </c>
      <c r="H3851" t="s">
        <v>33</v>
      </c>
      <c r="I3851" t="s">
        <v>16</v>
      </c>
      <c r="J3851" t="s">
        <v>6512</v>
      </c>
      <c r="K3851" t="s">
        <v>3231</v>
      </c>
      <c r="L3851">
        <v>900</v>
      </c>
      <c r="M3851" t="str">
        <f>IF(Crime_analysis[[#This Row],[Victim''s Age]]&lt;13,"Child",IF(AND(Crime_analysis[[#This Row],[Victim''s Age]]&gt;13,Crime_analysis[[#This Row],[Victim''s Age]]&lt;18),"Teenager",IF(AND(Crime_analysis[[#This Row],[Victim''s Age]]&gt;=18,Crime_analysis[[#This Row],[Victim''s Age]]&lt;41),"Youth","Adult")))</f>
        <v>Adult</v>
      </c>
    </row>
    <row r="3852" spans="1:13" x14ac:dyDescent="0.35">
      <c r="A3852">
        <v>220916831</v>
      </c>
      <c r="B3852" s="1">
        <v>44897</v>
      </c>
      <c r="C3852" s="1">
        <v>44839</v>
      </c>
      <c r="D3852" t="s">
        <v>65</v>
      </c>
      <c r="E3852" t="s">
        <v>13</v>
      </c>
      <c r="F3852">
        <v>36</v>
      </c>
      <c r="G3852" t="s">
        <v>19</v>
      </c>
      <c r="H3852" t="s">
        <v>15</v>
      </c>
      <c r="I3852" t="s">
        <v>16</v>
      </c>
      <c r="J3852" t="s">
        <v>6512</v>
      </c>
      <c r="K3852" t="s">
        <v>2242</v>
      </c>
      <c r="L3852">
        <v>600</v>
      </c>
      <c r="M3852" t="str">
        <f>IF(Crime_analysis[[#This Row],[Victim''s Age]]&lt;13,"Child",IF(AND(Crime_analysis[[#This Row],[Victim''s Age]]&gt;13,Crime_analysis[[#This Row],[Victim''s Age]]&lt;18),"Teenager",IF(AND(Crime_analysis[[#This Row],[Victim''s Age]]&gt;=18,Crime_analysis[[#This Row],[Victim''s Age]]&lt;41),"Youth","Adult")))</f>
        <v>Youth</v>
      </c>
    </row>
    <row r="3853" spans="1:13" x14ac:dyDescent="0.35">
      <c r="A3853">
        <v>221214278</v>
      </c>
      <c r="B3853" s="1">
        <v>44715</v>
      </c>
      <c r="C3853" s="1">
        <v>44714</v>
      </c>
      <c r="D3853" t="s">
        <v>24</v>
      </c>
      <c r="E3853" t="s">
        <v>13</v>
      </c>
      <c r="F3853">
        <v>33</v>
      </c>
      <c r="G3853" t="s">
        <v>14</v>
      </c>
      <c r="H3853" t="s">
        <v>15</v>
      </c>
      <c r="I3853" t="s">
        <v>16</v>
      </c>
      <c r="J3853" t="s">
        <v>6512</v>
      </c>
      <c r="K3853" t="s">
        <v>530</v>
      </c>
      <c r="L3853">
        <v>240</v>
      </c>
      <c r="M3853" t="str">
        <f>IF(Crime_analysis[[#This Row],[Victim''s Age]]&lt;13,"Child",IF(AND(Crime_analysis[[#This Row],[Victim''s Age]]&gt;13,Crime_analysis[[#This Row],[Victim''s Age]]&lt;18),"Teenager",IF(AND(Crime_analysis[[#This Row],[Victim''s Age]]&gt;=18,Crime_analysis[[#This Row],[Victim''s Age]]&lt;41),"Youth","Adult")))</f>
        <v>Youth</v>
      </c>
    </row>
    <row r="3854" spans="1:13" x14ac:dyDescent="0.35">
      <c r="A3854">
        <v>221224973</v>
      </c>
      <c r="B3854" s="1">
        <v>44903</v>
      </c>
      <c r="C3854" s="1">
        <v>44901</v>
      </c>
      <c r="D3854" t="s">
        <v>24</v>
      </c>
      <c r="E3854" t="s">
        <v>13</v>
      </c>
      <c r="F3854">
        <v>31</v>
      </c>
      <c r="G3854" t="s">
        <v>14</v>
      </c>
      <c r="H3854" t="s">
        <v>20</v>
      </c>
      <c r="I3854" t="s">
        <v>16</v>
      </c>
      <c r="J3854" t="s">
        <v>6512</v>
      </c>
      <c r="K3854" t="s">
        <v>1431</v>
      </c>
      <c r="L3854">
        <v>300</v>
      </c>
      <c r="M3854" t="str">
        <f>IF(Crime_analysis[[#This Row],[Victim''s Age]]&lt;13,"Child",IF(AND(Crime_analysis[[#This Row],[Victim''s Age]]&gt;13,Crime_analysis[[#This Row],[Victim''s Age]]&lt;18),"Teenager",IF(AND(Crime_analysis[[#This Row],[Victim''s Age]]&gt;=18,Crime_analysis[[#This Row],[Victim''s Age]]&lt;41),"Youth","Adult")))</f>
        <v>Youth</v>
      </c>
    </row>
    <row r="3855" spans="1:13" x14ac:dyDescent="0.35">
      <c r="A3855">
        <v>220316189</v>
      </c>
      <c r="B3855" s="1">
        <v>44807</v>
      </c>
      <c r="C3855" s="1">
        <v>44807</v>
      </c>
      <c r="D3855" t="s">
        <v>12</v>
      </c>
      <c r="E3855" t="s">
        <v>84</v>
      </c>
      <c r="F3855">
        <v>27</v>
      </c>
      <c r="G3855" t="s">
        <v>14</v>
      </c>
      <c r="H3855" t="s">
        <v>20</v>
      </c>
      <c r="I3855" t="s">
        <v>59</v>
      </c>
      <c r="J3855" t="s">
        <v>78</v>
      </c>
      <c r="K3855" t="s">
        <v>258</v>
      </c>
      <c r="L3855">
        <v>2000</v>
      </c>
      <c r="M3855" t="str">
        <f>IF(Crime_analysis[[#This Row],[Victim''s Age]]&lt;13,"Child",IF(AND(Crime_analysis[[#This Row],[Victim''s Age]]&gt;13,Crime_analysis[[#This Row],[Victim''s Age]]&lt;18),"Teenager",IF(AND(Crime_analysis[[#This Row],[Victim''s Age]]&gt;=18,Crime_analysis[[#This Row],[Victim''s Age]]&lt;41),"Youth","Adult")))</f>
        <v>Youth</v>
      </c>
    </row>
    <row r="3856" spans="1:13" x14ac:dyDescent="0.35">
      <c r="A3856">
        <v>220213014</v>
      </c>
      <c r="B3856" s="1">
        <v>44750</v>
      </c>
      <c r="C3856" s="1">
        <v>44750</v>
      </c>
      <c r="D3856" t="s">
        <v>26</v>
      </c>
      <c r="E3856" t="s">
        <v>181</v>
      </c>
      <c r="F3856">
        <v>65</v>
      </c>
      <c r="G3856" t="s">
        <v>14</v>
      </c>
      <c r="H3856" t="s">
        <v>20</v>
      </c>
      <c r="I3856" t="s">
        <v>59</v>
      </c>
      <c r="J3856" t="s">
        <v>6512</v>
      </c>
      <c r="K3856" t="s">
        <v>3467</v>
      </c>
      <c r="L3856">
        <v>715</v>
      </c>
      <c r="M3856" t="str">
        <f>IF(Crime_analysis[[#This Row],[Victim''s Age]]&lt;13,"Child",IF(AND(Crime_analysis[[#This Row],[Victim''s Age]]&gt;13,Crime_analysis[[#This Row],[Victim''s Age]]&lt;18),"Teenager",IF(AND(Crime_analysis[[#This Row],[Victim''s Age]]&gt;=18,Crime_analysis[[#This Row],[Victim''s Age]]&lt;41),"Youth","Adult")))</f>
        <v>Adult</v>
      </c>
    </row>
    <row r="3857" spans="1:13" x14ac:dyDescent="0.35">
      <c r="A3857">
        <v>222013278</v>
      </c>
      <c r="B3857" s="1">
        <v>44759</v>
      </c>
      <c r="C3857" s="1">
        <v>44758</v>
      </c>
      <c r="D3857" t="s">
        <v>18</v>
      </c>
      <c r="E3857" t="s">
        <v>110</v>
      </c>
      <c r="F3857">
        <v>34</v>
      </c>
      <c r="G3857" t="s">
        <v>14</v>
      </c>
      <c r="H3857" t="s">
        <v>80</v>
      </c>
      <c r="I3857" t="s">
        <v>16</v>
      </c>
      <c r="J3857" t="s">
        <v>6512</v>
      </c>
      <c r="K3857" t="s">
        <v>3468</v>
      </c>
      <c r="L3857">
        <v>1945</v>
      </c>
      <c r="M3857" t="str">
        <f>IF(Crime_analysis[[#This Row],[Victim''s Age]]&lt;13,"Child",IF(AND(Crime_analysis[[#This Row],[Victim''s Age]]&gt;13,Crime_analysis[[#This Row],[Victim''s Age]]&lt;18),"Teenager",IF(AND(Crime_analysis[[#This Row],[Victim''s Age]]&gt;=18,Crime_analysis[[#This Row],[Victim''s Age]]&lt;41),"Youth","Adult")))</f>
        <v>Youth</v>
      </c>
    </row>
    <row r="3858" spans="1:13" x14ac:dyDescent="0.35">
      <c r="A3858">
        <v>221417334</v>
      </c>
      <c r="B3858" s="1">
        <v>44839</v>
      </c>
      <c r="C3858" s="1">
        <v>44839</v>
      </c>
      <c r="D3858" t="s">
        <v>120</v>
      </c>
      <c r="E3858" t="s">
        <v>344</v>
      </c>
      <c r="F3858">
        <v>36</v>
      </c>
      <c r="G3858" t="s">
        <v>19</v>
      </c>
      <c r="H3858" t="s">
        <v>33</v>
      </c>
      <c r="I3858" t="s">
        <v>16</v>
      </c>
      <c r="J3858" t="s">
        <v>78</v>
      </c>
      <c r="K3858" t="s">
        <v>3469</v>
      </c>
      <c r="L3858">
        <v>1500</v>
      </c>
      <c r="M3858" t="str">
        <f>IF(Crime_analysis[[#This Row],[Victim''s Age]]&lt;13,"Child",IF(AND(Crime_analysis[[#This Row],[Victim''s Age]]&gt;13,Crime_analysis[[#This Row],[Victim''s Age]]&lt;18),"Teenager",IF(AND(Crime_analysis[[#This Row],[Victim''s Age]]&gt;=18,Crime_analysis[[#This Row],[Victim''s Age]]&lt;41),"Youth","Adult")))</f>
        <v>Youth</v>
      </c>
    </row>
    <row r="3859" spans="1:13" x14ac:dyDescent="0.35">
      <c r="A3859">
        <v>221312690</v>
      </c>
      <c r="B3859" s="1">
        <v>44722</v>
      </c>
      <c r="C3859" s="1">
        <v>44722</v>
      </c>
      <c r="D3859" t="s">
        <v>52</v>
      </c>
      <c r="E3859" t="s">
        <v>50</v>
      </c>
      <c r="F3859">
        <v>60</v>
      </c>
      <c r="G3859" t="s">
        <v>19</v>
      </c>
      <c r="H3859" t="s">
        <v>20</v>
      </c>
      <c r="I3859" t="s">
        <v>16</v>
      </c>
      <c r="J3859" t="s">
        <v>6512</v>
      </c>
      <c r="K3859" t="s">
        <v>3470</v>
      </c>
      <c r="L3859">
        <v>600</v>
      </c>
      <c r="M3859" t="str">
        <f>IF(Crime_analysis[[#This Row],[Victim''s Age]]&lt;13,"Child",IF(AND(Crime_analysis[[#This Row],[Victim''s Age]]&gt;13,Crime_analysis[[#This Row],[Victim''s Age]]&lt;18),"Teenager",IF(AND(Crime_analysis[[#This Row],[Victim''s Age]]&gt;=18,Crime_analysis[[#This Row],[Victim''s Age]]&lt;41),"Youth","Adult")))</f>
        <v>Adult</v>
      </c>
    </row>
    <row r="3860" spans="1:13" x14ac:dyDescent="0.35">
      <c r="A3860">
        <v>221610293</v>
      </c>
      <c r="B3860" s="1">
        <v>44751</v>
      </c>
      <c r="C3860" s="1">
        <v>44750</v>
      </c>
      <c r="D3860" t="s">
        <v>86</v>
      </c>
      <c r="E3860" t="s">
        <v>181</v>
      </c>
      <c r="F3860">
        <v>41</v>
      </c>
      <c r="G3860" t="s">
        <v>19</v>
      </c>
      <c r="H3860" t="s">
        <v>20</v>
      </c>
      <c r="I3860" t="s">
        <v>59</v>
      </c>
      <c r="J3860" t="s">
        <v>6512</v>
      </c>
      <c r="K3860" t="s">
        <v>3471</v>
      </c>
      <c r="L3860">
        <v>2000</v>
      </c>
      <c r="M3860" t="str">
        <f>IF(Crime_analysis[[#This Row],[Victim''s Age]]&lt;13,"Child",IF(AND(Crime_analysis[[#This Row],[Victim''s Age]]&gt;13,Crime_analysis[[#This Row],[Victim''s Age]]&lt;18),"Teenager",IF(AND(Crime_analysis[[#This Row],[Victim''s Age]]&gt;=18,Crime_analysis[[#This Row],[Victim''s Age]]&lt;41),"Youth","Adult")))</f>
        <v>Adult</v>
      </c>
    </row>
    <row r="3861" spans="1:13" x14ac:dyDescent="0.35">
      <c r="A3861">
        <v>221413882</v>
      </c>
      <c r="B3861" s="1">
        <v>44758</v>
      </c>
      <c r="C3861" s="1">
        <v>44756</v>
      </c>
      <c r="D3861" t="s">
        <v>120</v>
      </c>
      <c r="E3861" t="s">
        <v>46</v>
      </c>
      <c r="F3861">
        <v>20</v>
      </c>
      <c r="G3861" t="s">
        <v>14</v>
      </c>
      <c r="H3861" t="s">
        <v>30</v>
      </c>
      <c r="I3861" t="s">
        <v>16</v>
      </c>
      <c r="J3861" t="s">
        <v>6512</v>
      </c>
      <c r="K3861" t="s">
        <v>3472</v>
      </c>
      <c r="L3861">
        <v>1300</v>
      </c>
      <c r="M3861" t="str">
        <f>IF(Crime_analysis[[#This Row],[Victim''s Age]]&lt;13,"Child",IF(AND(Crime_analysis[[#This Row],[Victim''s Age]]&gt;13,Crime_analysis[[#This Row],[Victim''s Age]]&lt;18),"Teenager",IF(AND(Crime_analysis[[#This Row],[Victim''s Age]]&gt;=18,Crime_analysis[[#This Row],[Victim''s Age]]&lt;41),"Youth","Adult")))</f>
        <v>Youth</v>
      </c>
    </row>
    <row r="3862" spans="1:13" x14ac:dyDescent="0.35">
      <c r="A3862">
        <v>222115709</v>
      </c>
      <c r="B3862" s="1">
        <v>44855</v>
      </c>
      <c r="C3862" s="1">
        <v>44851</v>
      </c>
      <c r="D3862" t="s">
        <v>103</v>
      </c>
      <c r="E3862" t="s">
        <v>122</v>
      </c>
      <c r="F3862">
        <v>31</v>
      </c>
      <c r="G3862" t="s">
        <v>14</v>
      </c>
      <c r="H3862" t="s">
        <v>20</v>
      </c>
      <c r="I3862" t="s">
        <v>16</v>
      </c>
      <c r="J3862" t="s">
        <v>6512</v>
      </c>
      <c r="K3862" t="s">
        <v>3473</v>
      </c>
      <c r="L3862">
        <v>1915</v>
      </c>
      <c r="M3862" t="str">
        <f>IF(Crime_analysis[[#This Row],[Victim''s Age]]&lt;13,"Child",IF(AND(Crime_analysis[[#This Row],[Victim''s Age]]&gt;13,Crime_analysis[[#This Row],[Victim''s Age]]&lt;18),"Teenager",IF(AND(Crime_analysis[[#This Row],[Victim''s Age]]&gt;=18,Crime_analysis[[#This Row],[Victim''s Age]]&lt;41),"Youth","Adult")))</f>
        <v>Youth</v>
      </c>
    </row>
    <row r="3863" spans="1:13" x14ac:dyDescent="0.35">
      <c r="A3863">
        <v>221014802</v>
      </c>
      <c r="B3863" s="1">
        <v>44838</v>
      </c>
      <c r="C3863" s="1">
        <v>44838</v>
      </c>
      <c r="D3863" t="s">
        <v>77</v>
      </c>
      <c r="E3863" t="s">
        <v>110</v>
      </c>
      <c r="F3863">
        <v>59</v>
      </c>
      <c r="G3863" t="s">
        <v>14</v>
      </c>
      <c r="H3863" t="s">
        <v>33</v>
      </c>
      <c r="I3863" t="s">
        <v>16</v>
      </c>
      <c r="J3863" t="s">
        <v>113</v>
      </c>
      <c r="K3863" t="s">
        <v>3348</v>
      </c>
      <c r="L3863">
        <v>207</v>
      </c>
      <c r="M3863" t="str">
        <f>IF(Crime_analysis[[#This Row],[Victim''s Age]]&lt;13,"Child",IF(AND(Crime_analysis[[#This Row],[Victim''s Age]]&gt;13,Crime_analysis[[#This Row],[Victim''s Age]]&lt;18),"Teenager",IF(AND(Crime_analysis[[#This Row],[Victim''s Age]]&gt;=18,Crime_analysis[[#This Row],[Victim''s Age]]&lt;41),"Youth","Adult")))</f>
        <v>Adult</v>
      </c>
    </row>
    <row r="3864" spans="1:13" x14ac:dyDescent="0.35">
      <c r="A3864">
        <v>221711882</v>
      </c>
      <c r="B3864" s="1">
        <v>44774</v>
      </c>
      <c r="C3864" s="1">
        <v>44764</v>
      </c>
      <c r="D3864" t="s">
        <v>40</v>
      </c>
      <c r="E3864" t="s">
        <v>517</v>
      </c>
      <c r="F3864">
        <v>42</v>
      </c>
      <c r="G3864" t="s">
        <v>19</v>
      </c>
      <c r="H3864" t="s">
        <v>30</v>
      </c>
      <c r="I3864" t="s">
        <v>321</v>
      </c>
      <c r="J3864" t="s">
        <v>6512</v>
      </c>
      <c r="K3864" t="s">
        <v>3474</v>
      </c>
      <c r="L3864">
        <v>1300</v>
      </c>
      <c r="M3864" t="str">
        <f>IF(Crime_analysis[[#This Row],[Victim''s Age]]&lt;13,"Child",IF(AND(Crime_analysis[[#This Row],[Victim''s Age]]&gt;13,Crime_analysis[[#This Row],[Victim''s Age]]&lt;18),"Teenager",IF(AND(Crime_analysis[[#This Row],[Victim''s Age]]&gt;=18,Crime_analysis[[#This Row],[Victim''s Age]]&lt;41),"Youth","Adult")))</f>
        <v>Adult</v>
      </c>
    </row>
    <row r="3865" spans="1:13" x14ac:dyDescent="0.35">
      <c r="A3865">
        <v>221411967</v>
      </c>
      <c r="B3865" s="1">
        <v>44717</v>
      </c>
      <c r="C3865" s="1">
        <v>44717</v>
      </c>
      <c r="D3865" t="s">
        <v>120</v>
      </c>
      <c r="E3865" t="s">
        <v>160</v>
      </c>
      <c r="F3865">
        <v>53</v>
      </c>
      <c r="G3865" t="s">
        <v>19</v>
      </c>
      <c r="H3865" t="s">
        <v>30</v>
      </c>
      <c r="I3865" t="s">
        <v>59</v>
      </c>
      <c r="J3865" t="s">
        <v>113</v>
      </c>
      <c r="K3865" t="s">
        <v>3475</v>
      </c>
      <c r="L3865">
        <v>1645</v>
      </c>
      <c r="M3865" t="str">
        <f>IF(Crime_analysis[[#This Row],[Victim''s Age]]&lt;13,"Child",IF(AND(Crime_analysis[[#This Row],[Victim''s Age]]&gt;13,Crime_analysis[[#This Row],[Victim''s Age]]&lt;18),"Teenager",IF(AND(Crime_analysis[[#This Row],[Victim''s Age]]&gt;=18,Crime_analysis[[#This Row],[Victim''s Age]]&lt;41),"Youth","Adult")))</f>
        <v>Adult</v>
      </c>
    </row>
    <row r="3866" spans="1:13" x14ac:dyDescent="0.35">
      <c r="A3866">
        <v>221814081</v>
      </c>
      <c r="B3866" s="1">
        <v>44753</v>
      </c>
      <c r="C3866" s="1">
        <v>44744</v>
      </c>
      <c r="D3866" t="s">
        <v>115</v>
      </c>
      <c r="E3866" t="s">
        <v>13</v>
      </c>
      <c r="F3866">
        <v>55</v>
      </c>
      <c r="G3866" t="s">
        <v>14</v>
      </c>
      <c r="H3866" t="s">
        <v>15</v>
      </c>
      <c r="I3866" t="s">
        <v>16</v>
      </c>
      <c r="J3866" t="s">
        <v>6512</v>
      </c>
      <c r="K3866" t="s">
        <v>3476</v>
      </c>
      <c r="L3866">
        <v>753</v>
      </c>
      <c r="M3866" t="str">
        <f>IF(Crime_analysis[[#This Row],[Victim''s Age]]&lt;13,"Child",IF(AND(Crime_analysis[[#This Row],[Victim''s Age]]&gt;13,Crime_analysis[[#This Row],[Victim''s Age]]&lt;18),"Teenager",IF(AND(Crime_analysis[[#This Row],[Victim''s Age]]&gt;=18,Crime_analysis[[#This Row],[Victim''s Age]]&lt;41),"Youth","Adult")))</f>
        <v>Adult</v>
      </c>
    </row>
    <row r="3867" spans="1:13" x14ac:dyDescent="0.35">
      <c r="A3867">
        <v>222014127</v>
      </c>
      <c r="B3867" s="1">
        <v>44744</v>
      </c>
      <c r="C3867" s="1">
        <v>44744</v>
      </c>
      <c r="D3867" t="s">
        <v>18</v>
      </c>
      <c r="E3867" t="s">
        <v>13</v>
      </c>
      <c r="F3867">
        <v>24</v>
      </c>
      <c r="G3867" t="s">
        <v>19</v>
      </c>
      <c r="H3867" t="s">
        <v>15</v>
      </c>
      <c r="I3867" t="s">
        <v>16</v>
      </c>
      <c r="J3867" t="s">
        <v>6512</v>
      </c>
      <c r="K3867" t="s">
        <v>3477</v>
      </c>
      <c r="L3867">
        <v>800</v>
      </c>
      <c r="M3867" t="str">
        <f>IF(Crime_analysis[[#This Row],[Victim''s Age]]&lt;13,"Child",IF(AND(Crime_analysis[[#This Row],[Victim''s Age]]&gt;13,Crime_analysis[[#This Row],[Victim''s Age]]&lt;18),"Teenager",IF(AND(Crime_analysis[[#This Row],[Victim''s Age]]&gt;=18,Crime_analysis[[#This Row],[Victim''s Age]]&lt;41),"Youth","Adult")))</f>
        <v>Youth</v>
      </c>
    </row>
    <row r="3868" spans="1:13" x14ac:dyDescent="0.35">
      <c r="A3868">
        <v>222110006</v>
      </c>
      <c r="B3868" s="1">
        <v>44714</v>
      </c>
      <c r="C3868" s="1">
        <v>44714</v>
      </c>
      <c r="D3868" t="s">
        <v>103</v>
      </c>
      <c r="E3868" t="s">
        <v>662</v>
      </c>
      <c r="F3868">
        <v>35</v>
      </c>
      <c r="G3868" t="s">
        <v>19</v>
      </c>
      <c r="H3868" t="s">
        <v>92</v>
      </c>
      <c r="I3868" t="s">
        <v>16</v>
      </c>
      <c r="J3868" t="s">
        <v>6512</v>
      </c>
      <c r="K3868" t="s">
        <v>1856</v>
      </c>
      <c r="L3868">
        <v>1200</v>
      </c>
      <c r="M3868" t="str">
        <f>IF(Crime_analysis[[#This Row],[Victim''s Age]]&lt;13,"Child",IF(AND(Crime_analysis[[#This Row],[Victim''s Age]]&gt;13,Crime_analysis[[#This Row],[Victim''s Age]]&lt;18),"Teenager",IF(AND(Crime_analysis[[#This Row],[Victim''s Age]]&gt;=18,Crime_analysis[[#This Row],[Victim''s Age]]&lt;41),"Youth","Adult")))</f>
        <v>Youth</v>
      </c>
    </row>
    <row r="3869" spans="1:13" x14ac:dyDescent="0.35">
      <c r="A3869">
        <v>220913286</v>
      </c>
      <c r="B3869" s="1">
        <v>44804</v>
      </c>
      <c r="C3869" s="1">
        <v>44804</v>
      </c>
      <c r="D3869" t="s">
        <v>65</v>
      </c>
      <c r="E3869" t="s">
        <v>181</v>
      </c>
      <c r="F3869">
        <v>30</v>
      </c>
      <c r="G3869" t="s">
        <v>14</v>
      </c>
      <c r="H3869" t="s">
        <v>30</v>
      </c>
      <c r="I3869" t="s">
        <v>59</v>
      </c>
      <c r="J3869" t="s">
        <v>78</v>
      </c>
      <c r="K3869" t="s">
        <v>3478</v>
      </c>
      <c r="L3869">
        <v>1350</v>
      </c>
      <c r="M3869" t="str">
        <f>IF(Crime_analysis[[#This Row],[Victim''s Age]]&lt;13,"Child",IF(AND(Crime_analysis[[#This Row],[Victim''s Age]]&gt;13,Crime_analysis[[#This Row],[Victim''s Age]]&lt;18),"Teenager",IF(AND(Crime_analysis[[#This Row],[Victim''s Age]]&gt;=18,Crime_analysis[[#This Row],[Victim''s Age]]&lt;41),"Youth","Adult")))</f>
        <v>Youth</v>
      </c>
    </row>
    <row r="3870" spans="1:13" x14ac:dyDescent="0.35">
      <c r="A3870">
        <v>221516955</v>
      </c>
      <c r="B3870" s="1">
        <v>44868</v>
      </c>
      <c r="C3870" s="1">
        <v>44868</v>
      </c>
      <c r="D3870" t="s">
        <v>29</v>
      </c>
      <c r="E3870" t="s">
        <v>13</v>
      </c>
      <c r="F3870">
        <v>32</v>
      </c>
      <c r="G3870" t="s">
        <v>14</v>
      </c>
      <c r="H3870" t="s">
        <v>20</v>
      </c>
      <c r="I3870" t="s">
        <v>16</v>
      </c>
      <c r="J3870" t="s">
        <v>6512</v>
      </c>
      <c r="K3870" t="s">
        <v>3479</v>
      </c>
      <c r="L3870">
        <v>1800</v>
      </c>
      <c r="M3870" t="str">
        <f>IF(Crime_analysis[[#This Row],[Victim''s Age]]&lt;13,"Child",IF(AND(Crime_analysis[[#This Row],[Victim''s Age]]&gt;13,Crime_analysis[[#This Row],[Victim''s Age]]&lt;18),"Teenager",IF(AND(Crime_analysis[[#This Row],[Victim''s Age]]&gt;=18,Crime_analysis[[#This Row],[Victim''s Age]]&lt;41),"Youth","Adult")))</f>
        <v>Youth</v>
      </c>
    </row>
    <row r="3871" spans="1:13" x14ac:dyDescent="0.35">
      <c r="A3871">
        <v>222019731</v>
      </c>
      <c r="B3871" s="1">
        <v>44921</v>
      </c>
      <c r="C3871" s="1">
        <v>44896</v>
      </c>
      <c r="D3871" t="s">
        <v>18</v>
      </c>
      <c r="E3871" t="s">
        <v>150</v>
      </c>
      <c r="F3871">
        <v>38</v>
      </c>
      <c r="G3871" t="s">
        <v>19</v>
      </c>
      <c r="H3871" t="s">
        <v>30</v>
      </c>
      <c r="I3871" t="s">
        <v>16</v>
      </c>
      <c r="J3871" t="s">
        <v>6512</v>
      </c>
      <c r="K3871" t="s">
        <v>3480</v>
      </c>
      <c r="L3871">
        <v>1500</v>
      </c>
      <c r="M3871" t="str">
        <f>IF(Crime_analysis[[#This Row],[Victim''s Age]]&lt;13,"Child",IF(AND(Crime_analysis[[#This Row],[Victim''s Age]]&gt;13,Crime_analysis[[#This Row],[Victim''s Age]]&lt;18),"Teenager",IF(AND(Crime_analysis[[#This Row],[Victim''s Age]]&gt;=18,Crime_analysis[[#This Row],[Victim''s Age]]&lt;41),"Youth","Adult")))</f>
        <v>Youth</v>
      </c>
    </row>
    <row r="3872" spans="1:13" x14ac:dyDescent="0.35">
      <c r="A3872">
        <v>222111619</v>
      </c>
      <c r="B3872" s="1">
        <v>44754</v>
      </c>
      <c r="C3872" s="1">
        <v>44713</v>
      </c>
      <c r="D3872" t="s">
        <v>103</v>
      </c>
      <c r="E3872" t="s">
        <v>156</v>
      </c>
      <c r="F3872">
        <v>35</v>
      </c>
      <c r="G3872" t="s">
        <v>19</v>
      </c>
      <c r="H3872" t="s">
        <v>92</v>
      </c>
      <c r="I3872" t="s">
        <v>16</v>
      </c>
      <c r="J3872" t="s">
        <v>6512</v>
      </c>
      <c r="K3872" t="s">
        <v>840</v>
      </c>
      <c r="L3872">
        <v>1956</v>
      </c>
      <c r="M3872" t="str">
        <f>IF(Crime_analysis[[#This Row],[Victim''s Age]]&lt;13,"Child",IF(AND(Crime_analysis[[#This Row],[Victim''s Age]]&gt;13,Crime_analysis[[#This Row],[Victim''s Age]]&lt;18),"Teenager",IF(AND(Crime_analysis[[#This Row],[Victim''s Age]]&gt;=18,Crime_analysis[[#This Row],[Victim''s Age]]&lt;41),"Youth","Adult")))</f>
        <v>Youth</v>
      </c>
    </row>
    <row r="3873" spans="1:13" x14ac:dyDescent="0.35">
      <c r="A3873">
        <v>220914767</v>
      </c>
      <c r="B3873" s="1">
        <v>44842</v>
      </c>
      <c r="C3873" s="1">
        <v>44833</v>
      </c>
      <c r="D3873" t="s">
        <v>65</v>
      </c>
      <c r="E3873" t="s">
        <v>13</v>
      </c>
      <c r="F3873">
        <v>48</v>
      </c>
      <c r="G3873" t="s">
        <v>14</v>
      </c>
      <c r="H3873" t="s">
        <v>30</v>
      </c>
      <c r="I3873" t="s">
        <v>16</v>
      </c>
      <c r="J3873" t="s">
        <v>6512</v>
      </c>
      <c r="K3873" t="s">
        <v>3481</v>
      </c>
      <c r="L3873">
        <v>1145</v>
      </c>
      <c r="M3873" t="str">
        <f>IF(Crime_analysis[[#This Row],[Victim''s Age]]&lt;13,"Child",IF(AND(Crime_analysis[[#This Row],[Victim''s Age]]&gt;13,Crime_analysis[[#This Row],[Victim''s Age]]&lt;18),"Teenager",IF(AND(Crime_analysis[[#This Row],[Victim''s Age]]&gt;=18,Crime_analysis[[#This Row],[Victim''s Age]]&lt;41),"Youth","Adult")))</f>
        <v>Adult</v>
      </c>
    </row>
    <row r="3874" spans="1:13" x14ac:dyDescent="0.35">
      <c r="A3874">
        <v>220620619</v>
      </c>
      <c r="B3874" s="1">
        <v>44920</v>
      </c>
      <c r="C3874" s="1">
        <v>44900</v>
      </c>
      <c r="D3874" t="s">
        <v>22</v>
      </c>
      <c r="E3874" t="s">
        <v>13</v>
      </c>
      <c r="F3874">
        <v>48</v>
      </c>
      <c r="G3874" t="s">
        <v>16</v>
      </c>
      <c r="H3874" t="s">
        <v>33</v>
      </c>
      <c r="I3874" t="s">
        <v>16</v>
      </c>
      <c r="J3874" t="s">
        <v>6512</v>
      </c>
      <c r="K3874" t="s">
        <v>3482</v>
      </c>
      <c r="L3874">
        <v>24</v>
      </c>
      <c r="M3874" t="str">
        <f>IF(Crime_analysis[[#This Row],[Victim''s Age]]&lt;13,"Child",IF(AND(Crime_analysis[[#This Row],[Victim''s Age]]&gt;13,Crime_analysis[[#This Row],[Victim''s Age]]&lt;18),"Teenager",IF(AND(Crime_analysis[[#This Row],[Victim''s Age]]&gt;=18,Crime_analysis[[#This Row],[Victim''s Age]]&lt;41),"Youth","Adult")))</f>
        <v>Adult</v>
      </c>
    </row>
    <row r="3875" spans="1:13" x14ac:dyDescent="0.35">
      <c r="A3875">
        <v>221500843</v>
      </c>
      <c r="B3875" s="1">
        <v>44714</v>
      </c>
      <c r="C3875" s="1">
        <v>44714</v>
      </c>
      <c r="D3875" t="s">
        <v>29</v>
      </c>
      <c r="E3875" t="s">
        <v>344</v>
      </c>
      <c r="F3875">
        <v>57</v>
      </c>
      <c r="G3875" t="s">
        <v>14</v>
      </c>
      <c r="H3875" t="s">
        <v>30</v>
      </c>
      <c r="I3875" t="s">
        <v>16</v>
      </c>
      <c r="J3875" t="s">
        <v>6512</v>
      </c>
      <c r="K3875" t="s">
        <v>3483</v>
      </c>
      <c r="L3875">
        <v>1500</v>
      </c>
      <c r="M3875" t="str">
        <f>IF(Crime_analysis[[#This Row],[Victim''s Age]]&lt;13,"Child",IF(AND(Crime_analysis[[#This Row],[Victim''s Age]]&gt;13,Crime_analysis[[#This Row],[Victim''s Age]]&lt;18),"Teenager",IF(AND(Crime_analysis[[#This Row],[Victim''s Age]]&gt;=18,Crime_analysis[[#This Row],[Victim''s Age]]&lt;41),"Youth","Adult")))</f>
        <v>Adult</v>
      </c>
    </row>
    <row r="3876" spans="1:13" x14ac:dyDescent="0.35">
      <c r="A3876">
        <v>220410834</v>
      </c>
      <c r="B3876" s="1">
        <v>44754</v>
      </c>
      <c r="C3876" s="1">
        <v>44752</v>
      </c>
      <c r="D3876" t="s">
        <v>68</v>
      </c>
      <c r="E3876" t="s">
        <v>156</v>
      </c>
      <c r="F3876">
        <v>29</v>
      </c>
      <c r="G3876" t="s">
        <v>19</v>
      </c>
      <c r="H3876" t="s">
        <v>20</v>
      </c>
      <c r="I3876" t="s">
        <v>16</v>
      </c>
      <c r="J3876" t="s">
        <v>6512</v>
      </c>
      <c r="K3876" t="s">
        <v>3484</v>
      </c>
      <c r="L3876">
        <v>1523</v>
      </c>
      <c r="M3876" t="str">
        <f>IF(Crime_analysis[[#This Row],[Victim''s Age]]&lt;13,"Child",IF(AND(Crime_analysis[[#This Row],[Victim''s Age]]&gt;13,Crime_analysis[[#This Row],[Victim''s Age]]&lt;18),"Teenager",IF(AND(Crime_analysis[[#This Row],[Victim''s Age]]&gt;=18,Crime_analysis[[#This Row],[Victim''s Age]]&lt;41),"Youth","Adult")))</f>
        <v>Youth</v>
      </c>
    </row>
    <row r="3877" spans="1:13" x14ac:dyDescent="0.35">
      <c r="A3877">
        <v>221224280</v>
      </c>
      <c r="B3877" s="1">
        <v>44893</v>
      </c>
      <c r="C3877" s="1">
        <v>44892</v>
      </c>
      <c r="D3877" t="s">
        <v>24</v>
      </c>
      <c r="E3877" t="s">
        <v>514</v>
      </c>
      <c r="F3877">
        <v>49</v>
      </c>
      <c r="G3877" t="s">
        <v>14</v>
      </c>
      <c r="H3877" t="s">
        <v>15</v>
      </c>
      <c r="I3877" t="s">
        <v>16</v>
      </c>
      <c r="J3877" t="s">
        <v>6512</v>
      </c>
      <c r="K3877" t="s">
        <v>2374</v>
      </c>
      <c r="L3877">
        <v>2130</v>
      </c>
      <c r="M3877" t="str">
        <f>IF(Crime_analysis[[#This Row],[Victim''s Age]]&lt;13,"Child",IF(AND(Crime_analysis[[#This Row],[Victim''s Age]]&gt;13,Crime_analysis[[#This Row],[Victim''s Age]]&lt;18),"Teenager",IF(AND(Crime_analysis[[#This Row],[Victim''s Age]]&gt;=18,Crime_analysis[[#This Row],[Victim''s Age]]&lt;41),"Youth","Adult")))</f>
        <v>Adult</v>
      </c>
    </row>
    <row r="3878" spans="1:13" x14ac:dyDescent="0.35">
      <c r="A3878">
        <v>220213537</v>
      </c>
      <c r="B3878" s="1">
        <v>44759</v>
      </c>
      <c r="C3878" s="1">
        <v>44758</v>
      </c>
      <c r="D3878" t="s">
        <v>26</v>
      </c>
      <c r="E3878" t="s">
        <v>344</v>
      </c>
      <c r="F3878">
        <v>21</v>
      </c>
      <c r="G3878" t="s">
        <v>14</v>
      </c>
      <c r="H3878" t="s">
        <v>20</v>
      </c>
      <c r="I3878" t="s">
        <v>16</v>
      </c>
      <c r="J3878" t="s">
        <v>6512</v>
      </c>
      <c r="K3878" t="s">
        <v>3485</v>
      </c>
      <c r="L3878">
        <v>1530</v>
      </c>
      <c r="M3878" t="str">
        <f>IF(Crime_analysis[[#This Row],[Victim''s Age]]&lt;13,"Child",IF(AND(Crime_analysis[[#This Row],[Victim''s Age]]&gt;13,Crime_analysis[[#This Row],[Victim''s Age]]&lt;18),"Teenager",IF(AND(Crime_analysis[[#This Row],[Victim''s Age]]&gt;=18,Crime_analysis[[#This Row],[Victim''s Age]]&lt;41),"Youth","Adult")))</f>
        <v>Youth</v>
      </c>
    </row>
    <row r="3879" spans="1:13" x14ac:dyDescent="0.35">
      <c r="A3879">
        <v>221223124</v>
      </c>
      <c r="B3879" s="1">
        <v>44873</v>
      </c>
      <c r="C3879" s="1">
        <v>44873</v>
      </c>
      <c r="D3879" t="s">
        <v>24</v>
      </c>
      <c r="E3879" t="s">
        <v>181</v>
      </c>
      <c r="F3879">
        <v>46</v>
      </c>
      <c r="G3879" t="s">
        <v>14</v>
      </c>
      <c r="H3879" t="s">
        <v>15</v>
      </c>
      <c r="I3879" t="s">
        <v>59</v>
      </c>
      <c r="J3879" t="s">
        <v>6512</v>
      </c>
      <c r="K3879" t="s">
        <v>3486</v>
      </c>
      <c r="L3879">
        <v>1345</v>
      </c>
      <c r="M3879" t="str">
        <f>IF(Crime_analysis[[#This Row],[Victim''s Age]]&lt;13,"Child",IF(AND(Crime_analysis[[#This Row],[Victim''s Age]]&gt;13,Crime_analysis[[#This Row],[Victim''s Age]]&lt;18),"Teenager",IF(AND(Crime_analysis[[#This Row],[Victim''s Age]]&gt;=18,Crime_analysis[[#This Row],[Victim''s Age]]&lt;41),"Youth","Adult")))</f>
        <v>Adult</v>
      </c>
    </row>
    <row r="3880" spans="1:13" x14ac:dyDescent="0.35">
      <c r="A3880">
        <v>220218242</v>
      </c>
      <c r="B3880" s="1">
        <v>44840</v>
      </c>
      <c r="C3880" s="1">
        <v>44837</v>
      </c>
      <c r="D3880" t="s">
        <v>26</v>
      </c>
      <c r="E3880" t="s">
        <v>50</v>
      </c>
      <c r="F3880">
        <v>31</v>
      </c>
      <c r="G3880" t="s">
        <v>14</v>
      </c>
      <c r="H3880" t="s">
        <v>33</v>
      </c>
      <c r="I3880" t="s">
        <v>16</v>
      </c>
      <c r="J3880" t="s">
        <v>6512</v>
      </c>
      <c r="K3880" t="s">
        <v>3487</v>
      </c>
      <c r="L3880">
        <v>2200</v>
      </c>
      <c r="M3880" t="str">
        <f>IF(Crime_analysis[[#This Row],[Victim''s Age]]&lt;13,"Child",IF(AND(Crime_analysis[[#This Row],[Victim''s Age]]&gt;13,Crime_analysis[[#This Row],[Victim''s Age]]&lt;18),"Teenager",IF(AND(Crime_analysis[[#This Row],[Victim''s Age]]&gt;=18,Crime_analysis[[#This Row],[Victim''s Age]]&lt;41),"Youth","Adult")))</f>
        <v>Youth</v>
      </c>
    </row>
    <row r="3881" spans="1:13" x14ac:dyDescent="0.35">
      <c r="A3881">
        <v>220127438</v>
      </c>
      <c r="B3881" s="1">
        <v>44925</v>
      </c>
      <c r="C3881" s="1">
        <v>44826</v>
      </c>
      <c r="D3881" t="s">
        <v>42</v>
      </c>
      <c r="E3881" t="s">
        <v>110</v>
      </c>
      <c r="F3881">
        <v>44</v>
      </c>
      <c r="G3881" t="s">
        <v>19</v>
      </c>
      <c r="H3881" t="s">
        <v>20</v>
      </c>
      <c r="I3881" t="s">
        <v>16</v>
      </c>
      <c r="J3881" t="s">
        <v>6512</v>
      </c>
      <c r="K3881" t="s">
        <v>410</v>
      </c>
      <c r="L3881">
        <v>1730</v>
      </c>
      <c r="M3881" t="str">
        <f>IF(Crime_analysis[[#This Row],[Victim''s Age]]&lt;13,"Child",IF(AND(Crime_analysis[[#This Row],[Victim''s Age]]&gt;13,Crime_analysis[[#This Row],[Victim''s Age]]&lt;18),"Teenager",IF(AND(Crime_analysis[[#This Row],[Victim''s Age]]&gt;=18,Crime_analysis[[#This Row],[Victim''s Age]]&lt;41),"Youth","Adult")))</f>
        <v>Adult</v>
      </c>
    </row>
    <row r="3882" spans="1:13" x14ac:dyDescent="0.35">
      <c r="A3882">
        <v>220322564</v>
      </c>
      <c r="B3882" s="1">
        <v>44925</v>
      </c>
      <c r="C3882" s="1">
        <v>44925</v>
      </c>
      <c r="D3882" t="s">
        <v>12</v>
      </c>
      <c r="E3882" t="s">
        <v>84</v>
      </c>
      <c r="F3882">
        <v>36</v>
      </c>
      <c r="G3882" t="s">
        <v>14</v>
      </c>
      <c r="H3882" t="s">
        <v>20</v>
      </c>
      <c r="I3882" t="s">
        <v>59</v>
      </c>
      <c r="J3882" t="s">
        <v>113</v>
      </c>
      <c r="K3882" t="s">
        <v>3488</v>
      </c>
      <c r="L3882">
        <v>1800</v>
      </c>
      <c r="M3882" t="str">
        <f>IF(Crime_analysis[[#This Row],[Victim''s Age]]&lt;13,"Child",IF(AND(Crime_analysis[[#This Row],[Victim''s Age]]&gt;13,Crime_analysis[[#This Row],[Victim''s Age]]&lt;18),"Teenager",IF(AND(Crime_analysis[[#This Row],[Victim''s Age]]&gt;=18,Crime_analysis[[#This Row],[Victim''s Age]]&lt;41),"Youth","Adult")))</f>
        <v>Youth</v>
      </c>
    </row>
    <row r="3883" spans="1:13" x14ac:dyDescent="0.35">
      <c r="A3883">
        <v>221615679</v>
      </c>
      <c r="B3883" s="1">
        <v>44926</v>
      </c>
      <c r="C3883" s="1">
        <v>44925</v>
      </c>
      <c r="D3883" t="s">
        <v>86</v>
      </c>
      <c r="E3883" t="s">
        <v>13</v>
      </c>
      <c r="F3883">
        <v>26</v>
      </c>
      <c r="G3883" t="s">
        <v>14</v>
      </c>
      <c r="H3883" t="s">
        <v>20</v>
      </c>
      <c r="I3883" t="s">
        <v>16</v>
      </c>
      <c r="J3883" t="s">
        <v>6512</v>
      </c>
      <c r="K3883" t="s">
        <v>3489</v>
      </c>
      <c r="L3883">
        <v>1455</v>
      </c>
      <c r="M3883" t="str">
        <f>IF(Crime_analysis[[#This Row],[Victim''s Age]]&lt;13,"Child",IF(AND(Crime_analysis[[#This Row],[Victim''s Age]]&gt;13,Crime_analysis[[#This Row],[Victim''s Age]]&lt;18),"Teenager",IF(AND(Crime_analysis[[#This Row],[Victim''s Age]]&gt;=18,Crime_analysis[[#This Row],[Victim''s Age]]&lt;41),"Youth","Adult")))</f>
        <v>Youth</v>
      </c>
    </row>
    <row r="3884" spans="1:13" x14ac:dyDescent="0.35">
      <c r="A3884">
        <v>221820291</v>
      </c>
      <c r="B3884" s="1">
        <v>44871</v>
      </c>
      <c r="C3884" s="1">
        <v>44871</v>
      </c>
      <c r="D3884" t="s">
        <v>115</v>
      </c>
      <c r="E3884" t="s">
        <v>687</v>
      </c>
      <c r="F3884">
        <v>67</v>
      </c>
      <c r="G3884" t="s">
        <v>19</v>
      </c>
      <c r="H3884" t="s">
        <v>20</v>
      </c>
      <c r="I3884" t="s">
        <v>59</v>
      </c>
      <c r="J3884" t="s">
        <v>6512</v>
      </c>
      <c r="K3884" t="s">
        <v>1750</v>
      </c>
      <c r="L3884">
        <v>1915</v>
      </c>
      <c r="M3884" t="str">
        <f>IF(Crime_analysis[[#This Row],[Victim''s Age]]&lt;13,"Child",IF(AND(Crime_analysis[[#This Row],[Victim''s Age]]&gt;13,Crime_analysis[[#This Row],[Victim''s Age]]&lt;18),"Teenager",IF(AND(Crime_analysis[[#This Row],[Victim''s Age]]&gt;=18,Crime_analysis[[#This Row],[Victim''s Age]]&lt;41),"Youth","Adult")))</f>
        <v>Adult</v>
      </c>
    </row>
    <row r="3885" spans="1:13" x14ac:dyDescent="0.35">
      <c r="A3885">
        <v>221820545</v>
      </c>
      <c r="B3885" s="1">
        <v>44878</v>
      </c>
      <c r="C3885" s="1">
        <v>44686</v>
      </c>
      <c r="D3885" t="s">
        <v>115</v>
      </c>
      <c r="E3885" t="s">
        <v>13</v>
      </c>
      <c r="F3885">
        <v>31</v>
      </c>
      <c r="G3885" t="s">
        <v>14</v>
      </c>
      <c r="H3885" t="s">
        <v>20</v>
      </c>
      <c r="I3885" t="s">
        <v>16</v>
      </c>
      <c r="J3885" t="s">
        <v>6512</v>
      </c>
      <c r="K3885" t="s">
        <v>3490</v>
      </c>
      <c r="L3885">
        <v>1</v>
      </c>
      <c r="M3885" t="str">
        <f>IF(Crime_analysis[[#This Row],[Victim''s Age]]&lt;13,"Child",IF(AND(Crime_analysis[[#This Row],[Victim''s Age]]&gt;13,Crime_analysis[[#This Row],[Victim''s Age]]&lt;18),"Teenager",IF(AND(Crime_analysis[[#This Row],[Victim''s Age]]&gt;=18,Crime_analysis[[#This Row],[Victim''s Age]]&lt;41),"Youth","Adult")))</f>
        <v>Youth</v>
      </c>
    </row>
    <row r="3886" spans="1:13" x14ac:dyDescent="0.35">
      <c r="A3886">
        <v>220514867</v>
      </c>
      <c r="B3886" s="1">
        <v>44848</v>
      </c>
      <c r="C3886" s="1">
        <v>44847</v>
      </c>
      <c r="D3886" t="s">
        <v>146</v>
      </c>
      <c r="E3886" t="s">
        <v>56</v>
      </c>
      <c r="F3886">
        <v>30</v>
      </c>
      <c r="G3886" t="s">
        <v>14</v>
      </c>
      <c r="H3886" t="s">
        <v>20</v>
      </c>
      <c r="I3886" t="s">
        <v>16</v>
      </c>
      <c r="J3886" t="s">
        <v>6512</v>
      </c>
      <c r="K3886" t="s">
        <v>3491</v>
      </c>
      <c r="L3886">
        <v>1700</v>
      </c>
      <c r="M3886" t="str">
        <f>IF(Crime_analysis[[#This Row],[Victim''s Age]]&lt;13,"Child",IF(AND(Crime_analysis[[#This Row],[Victim''s Age]]&gt;13,Crime_analysis[[#This Row],[Victim''s Age]]&lt;18),"Teenager",IF(AND(Crime_analysis[[#This Row],[Victim''s Age]]&gt;=18,Crime_analysis[[#This Row],[Victim''s Age]]&lt;41),"Youth","Adult")))</f>
        <v>Youth</v>
      </c>
    </row>
    <row r="3887" spans="1:13" x14ac:dyDescent="0.35">
      <c r="A3887">
        <v>222115457</v>
      </c>
      <c r="B3887" s="1">
        <v>44849</v>
      </c>
      <c r="C3887" s="1">
        <v>44848</v>
      </c>
      <c r="D3887" t="s">
        <v>103</v>
      </c>
      <c r="E3887" t="s">
        <v>110</v>
      </c>
      <c r="F3887">
        <v>31</v>
      </c>
      <c r="G3887" t="s">
        <v>14</v>
      </c>
      <c r="H3887" t="s">
        <v>15</v>
      </c>
      <c r="I3887" t="s">
        <v>16</v>
      </c>
      <c r="J3887" t="s">
        <v>6512</v>
      </c>
      <c r="K3887" t="s">
        <v>3492</v>
      </c>
      <c r="L3887">
        <v>1009</v>
      </c>
      <c r="M3887" t="str">
        <f>IF(Crime_analysis[[#This Row],[Victim''s Age]]&lt;13,"Child",IF(AND(Crime_analysis[[#This Row],[Victim''s Age]]&gt;13,Crime_analysis[[#This Row],[Victim''s Age]]&lt;18),"Teenager",IF(AND(Crime_analysis[[#This Row],[Victim''s Age]]&gt;=18,Crime_analysis[[#This Row],[Victim''s Age]]&lt;41),"Youth","Adult")))</f>
        <v>Youth</v>
      </c>
    </row>
    <row r="3888" spans="1:13" x14ac:dyDescent="0.35">
      <c r="A3888">
        <v>221614006</v>
      </c>
      <c r="B3888" s="1">
        <v>44870</v>
      </c>
      <c r="C3888" s="1">
        <v>44870</v>
      </c>
      <c r="D3888" t="s">
        <v>86</v>
      </c>
      <c r="E3888" t="s">
        <v>171</v>
      </c>
      <c r="F3888">
        <v>29</v>
      </c>
      <c r="G3888" t="s">
        <v>14</v>
      </c>
      <c r="H3888" t="s">
        <v>20</v>
      </c>
      <c r="I3888" t="s">
        <v>16</v>
      </c>
      <c r="J3888" t="s">
        <v>113</v>
      </c>
      <c r="K3888" t="s">
        <v>3493</v>
      </c>
      <c r="L3888">
        <v>45</v>
      </c>
      <c r="M3888" t="str">
        <f>IF(Crime_analysis[[#This Row],[Victim''s Age]]&lt;13,"Child",IF(AND(Crime_analysis[[#This Row],[Victim''s Age]]&gt;13,Crime_analysis[[#This Row],[Victim''s Age]]&lt;18),"Teenager",IF(AND(Crime_analysis[[#This Row],[Victim''s Age]]&gt;=18,Crime_analysis[[#This Row],[Victim''s Age]]&lt;41),"Youth","Adult")))</f>
        <v>Youth</v>
      </c>
    </row>
    <row r="3889" spans="1:13" x14ac:dyDescent="0.35">
      <c r="A3889">
        <v>221117177</v>
      </c>
      <c r="B3889" s="1">
        <v>44902</v>
      </c>
      <c r="C3889" s="1">
        <v>44897</v>
      </c>
      <c r="D3889" t="s">
        <v>61</v>
      </c>
      <c r="E3889" t="s">
        <v>13</v>
      </c>
      <c r="F3889">
        <v>43</v>
      </c>
      <c r="G3889" t="s">
        <v>19</v>
      </c>
      <c r="H3889" t="s">
        <v>20</v>
      </c>
      <c r="I3889" t="s">
        <v>16</v>
      </c>
      <c r="J3889" t="s">
        <v>6512</v>
      </c>
      <c r="K3889" t="s">
        <v>3494</v>
      </c>
      <c r="L3889">
        <v>1225</v>
      </c>
      <c r="M3889" t="str">
        <f>IF(Crime_analysis[[#This Row],[Victim''s Age]]&lt;13,"Child",IF(AND(Crime_analysis[[#This Row],[Victim''s Age]]&gt;13,Crime_analysis[[#This Row],[Victim''s Age]]&lt;18),"Teenager",IF(AND(Crime_analysis[[#This Row],[Victim''s Age]]&gt;=18,Crime_analysis[[#This Row],[Victim''s Age]]&lt;41),"Youth","Adult")))</f>
        <v>Adult</v>
      </c>
    </row>
    <row r="3890" spans="1:13" x14ac:dyDescent="0.35">
      <c r="A3890">
        <v>221113922</v>
      </c>
      <c r="B3890" s="1">
        <v>44819</v>
      </c>
      <c r="C3890" s="1">
        <v>44818</v>
      </c>
      <c r="D3890" t="s">
        <v>61</v>
      </c>
      <c r="E3890" t="s">
        <v>50</v>
      </c>
      <c r="F3890">
        <v>76</v>
      </c>
      <c r="G3890" t="s">
        <v>19</v>
      </c>
      <c r="H3890" t="s">
        <v>30</v>
      </c>
      <c r="I3890" t="s">
        <v>16</v>
      </c>
      <c r="J3890" t="s">
        <v>6512</v>
      </c>
      <c r="K3890" t="s">
        <v>3495</v>
      </c>
      <c r="L3890">
        <v>2100</v>
      </c>
      <c r="M3890" t="str">
        <f>IF(Crime_analysis[[#This Row],[Victim''s Age]]&lt;13,"Child",IF(AND(Crime_analysis[[#This Row],[Victim''s Age]]&gt;13,Crime_analysis[[#This Row],[Victim''s Age]]&lt;18),"Teenager",IF(AND(Crime_analysis[[#This Row],[Victim''s Age]]&gt;=18,Crime_analysis[[#This Row],[Victim''s Age]]&lt;41),"Youth","Adult")))</f>
        <v>Adult</v>
      </c>
    </row>
    <row r="3891" spans="1:13" x14ac:dyDescent="0.35">
      <c r="A3891">
        <v>222017937</v>
      </c>
      <c r="B3891" s="1">
        <v>44899</v>
      </c>
      <c r="C3891" s="1">
        <v>44899</v>
      </c>
      <c r="D3891" t="s">
        <v>18</v>
      </c>
      <c r="E3891" t="s">
        <v>160</v>
      </c>
      <c r="F3891">
        <v>27</v>
      </c>
      <c r="G3891" t="s">
        <v>14</v>
      </c>
      <c r="H3891" t="s">
        <v>20</v>
      </c>
      <c r="I3891" t="s">
        <v>270</v>
      </c>
      <c r="J3891" t="s">
        <v>113</v>
      </c>
      <c r="K3891" t="s">
        <v>3496</v>
      </c>
      <c r="L3891">
        <v>140</v>
      </c>
      <c r="M3891" t="str">
        <f>IF(Crime_analysis[[#This Row],[Victim''s Age]]&lt;13,"Child",IF(AND(Crime_analysis[[#This Row],[Victim''s Age]]&gt;13,Crime_analysis[[#This Row],[Victim''s Age]]&lt;18),"Teenager",IF(AND(Crime_analysis[[#This Row],[Victim''s Age]]&gt;=18,Crime_analysis[[#This Row],[Victim''s Age]]&lt;41),"Youth","Adult")))</f>
        <v>Youth</v>
      </c>
    </row>
    <row r="3892" spans="1:13" x14ac:dyDescent="0.35">
      <c r="A3892">
        <v>221015106</v>
      </c>
      <c r="B3892" s="1">
        <v>44845</v>
      </c>
      <c r="C3892" s="1">
        <v>44844</v>
      </c>
      <c r="D3892" t="s">
        <v>77</v>
      </c>
      <c r="E3892" t="s">
        <v>687</v>
      </c>
      <c r="F3892">
        <v>48</v>
      </c>
      <c r="G3892" t="s">
        <v>19</v>
      </c>
      <c r="H3892" t="s">
        <v>20</v>
      </c>
      <c r="I3892" t="s">
        <v>889</v>
      </c>
      <c r="J3892" t="s">
        <v>6512</v>
      </c>
      <c r="K3892" t="s">
        <v>195</v>
      </c>
      <c r="L3892">
        <v>1940</v>
      </c>
      <c r="M3892" t="str">
        <f>IF(Crime_analysis[[#This Row],[Victim''s Age]]&lt;13,"Child",IF(AND(Crime_analysis[[#This Row],[Victim''s Age]]&gt;13,Crime_analysis[[#This Row],[Victim''s Age]]&lt;18),"Teenager",IF(AND(Crime_analysis[[#This Row],[Victim''s Age]]&gt;=18,Crime_analysis[[#This Row],[Victim''s Age]]&lt;41),"Youth","Adult")))</f>
        <v>Adult</v>
      </c>
    </row>
    <row r="3893" spans="1:13" x14ac:dyDescent="0.35">
      <c r="A3893">
        <v>221812188</v>
      </c>
      <c r="B3893" s="1">
        <v>44718</v>
      </c>
      <c r="C3893" s="1">
        <v>44684</v>
      </c>
      <c r="D3893" t="s">
        <v>115</v>
      </c>
      <c r="E3893" t="s">
        <v>13</v>
      </c>
      <c r="F3893">
        <v>24</v>
      </c>
      <c r="G3893" t="s">
        <v>14</v>
      </c>
      <c r="H3893" t="s">
        <v>20</v>
      </c>
      <c r="I3893" t="s">
        <v>16</v>
      </c>
      <c r="J3893" t="s">
        <v>6512</v>
      </c>
      <c r="K3893" t="s">
        <v>3497</v>
      </c>
      <c r="L3893">
        <v>905</v>
      </c>
      <c r="M3893" t="str">
        <f>IF(Crime_analysis[[#This Row],[Victim''s Age]]&lt;13,"Child",IF(AND(Crime_analysis[[#This Row],[Victim''s Age]]&gt;13,Crime_analysis[[#This Row],[Victim''s Age]]&lt;18),"Teenager",IF(AND(Crime_analysis[[#This Row],[Victim''s Age]]&gt;=18,Crime_analysis[[#This Row],[Victim''s Age]]&lt;41),"Youth","Adult")))</f>
        <v>Youth</v>
      </c>
    </row>
    <row r="3894" spans="1:13" x14ac:dyDescent="0.35">
      <c r="A3894">
        <v>221916662</v>
      </c>
      <c r="B3894" s="1">
        <v>44873</v>
      </c>
      <c r="C3894" s="1">
        <v>44867</v>
      </c>
      <c r="D3894" t="s">
        <v>32</v>
      </c>
      <c r="E3894" t="s">
        <v>13</v>
      </c>
      <c r="F3894">
        <v>28</v>
      </c>
      <c r="G3894" t="s">
        <v>14</v>
      </c>
      <c r="H3894" t="s">
        <v>33</v>
      </c>
      <c r="I3894" t="s">
        <v>16</v>
      </c>
      <c r="J3894" t="s">
        <v>6512</v>
      </c>
      <c r="K3894" t="s">
        <v>3498</v>
      </c>
      <c r="L3894">
        <v>848</v>
      </c>
      <c r="M3894" t="str">
        <f>IF(Crime_analysis[[#This Row],[Victim''s Age]]&lt;13,"Child",IF(AND(Crime_analysis[[#This Row],[Victim''s Age]]&gt;13,Crime_analysis[[#This Row],[Victim''s Age]]&lt;18),"Teenager",IF(AND(Crime_analysis[[#This Row],[Victim''s Age]]&gt;=18,Crime_analysis[[#This Row],[Victim''s Age]]&lt;41),"Youth","Adult")))</f>
        <v>Youth</v>
      </c>
    </row>
    <row r="3895" spans="1:13" x14ac:dyDescent="0.35">
      <c r="A3895">
        <v>220912493</v>
      </c>
      <c r="B3895" s="1">
        <v>44784</v>
      </c>
      <c r="C3895" s="1">
        <v>44772</v>
      </c>
      <c r="D3895" t="s">
        <v>65</v>
      </c>
      <c r="E3895" t="s">
        <v>150</v>
      </c>
      <c r="F3895">
        <v>60</v>
      </c>
      <c r="G3895" t="s">
        <v>19</v>
      </c>
      <c r="H3895" t="s">
        <v>33</v>
      </c>
      <c r="I3895" t="s">
        <v>16</v>
      </c>
      <c r="J3895" t="s">
        <v>6512</v>
      </c>
      <c r="K3895" t="s">
        <v>3175</v>
      </c>
      <c r="L3895">
        <v>2200</v>
      </c>
      <c r="M3895" t="str">
        <f>IF(Crime_analysis[[#This Row],[Victim''s Age]]&lt;13,"Child",IF(AND(Crime_analysis[[#This Row],[Victim''s Age]]&gt;13,Crime_analysis[[#This Row],[Victim''s Age]]&lt;18),"Teenager",IF(AND(Crime_analysis[[#This Row],[Victim''s Age]]&gt;=18,Crime_analysis[[#This Row],[Victim''s Age]]&lt;41),"Youth","Adult")))</f>
        <v>Adult</v>
      </c>
    </row>
    <row r="3896" spans="1:13" x14ac:dyDescent="0.35">
      <c r="A3896">
        <v>220415970</v>
      </c>
      <c r="B3896" s="1">
        <v>44899</v>
      </c>
      <c r="C3896" s="1">
        <v>44898</v>
      </c>
      <c r="D3896" t="s">
        <v>68</v>
      </c>
      <c r="E3896" t="s">
        <v>13</v>
      </c>
      <c r="F3896">
        <v>30</v>
      </c>
      <c r="G3896" t="s">
        <v>14</v>
      </c>
      <c r="H3896" t="s">
        <v>20</v>
      </c>
      <c r="I3896" t="s">
        <v>16</v>
      </c>
      <c r="J3896" t="s">
        <v>6512</v>
      </c>
      <c r="K3896" t="s">
        <v>3499</v>
      </c>
      <c r="L3896">
        <v>610</v>
      </c>
      <c r="M3896" t="str">
        <f>IF(Crime_analysis[[#This Row],[Victim''s Age]]&lt;13,"Child",IF(AND(Crime_analysis[[#This Row],[Victim''s Age]]&gt;13,Crime_analysis[[#This Row],[Victim''s Age]]&lt;18),"Teenager",IF(AND(Crime_analysis[[#This Row],[Victim''s Age]]&gt;=18,Crime_analysis[[#This Row],[Victim''s Age]]&lt;41),"Youth","Adult")))</f>
        <v>Youth</v>
      </c>
    </row>
    <row r="3897" spans="1:13" x14ac:dyDescent="0.35">
      <c r="A3897">
        <v>221420606</v>
      </c>
      <c r="B3897" s="1">
        <v>44835</v>
      </c>
      <c r="C3897" s="1">
        <v>44835</v>
      </c>
      <c r="D3897" t="s">
        <v>120</v>
      </c>
      <c r="E3897" t="s">
        <v>13</v>
      </c>
      <c r="F3897">
        <v>47</v>
      </c>
      <c r="G3897" t="s">
        <v>14</v>
      </c>
      <c r="H3897" t="s">
        <v>30</v>
      </c>
      <c r="I3897" t="s">
        <v>16</v>
      </c>
      <c r="J3897" t="s">
        <v>6512</v>
      </c>
      <c r="K3897" t="s">
        <v>3500</v>
      </c>
      <c r="L3897">
        <v>140</v>
      </c>
      <c r="M3897" t="str">
        <f>IF(Crime_analysis[[#This Row],[Victim''s Age]]&lt;13,"Child",IF(AND(Crime_analysis[[#This Row],[Victim''s Age]]&gt;13,Crime_analysis[[#This Row],[Victim''s Age]]&lt;18),"Teenager",IF(AND(Crime_analysis[[#This Row],[Victim''s Age]]&gt;=18,Crime_analysis[[#This Row],[Victim''s Age]]&lt;41),"Youth","Adult")))</f>
        <v>Adult</v>
      </c>
    </row>
    <row r="3898" spans="1:13" x14ac:dyDescent="0.35">
      <c r="A3898">
        <v>220818077</v>
      </c>
      <c r="B3898" s="1">
        <v>44909</v>
      </c>
      <c r="C3898" s="1">
        <v>44908</v>
      </c>
      <c r="D3898" t="s">
        <v>141</v>
      </c>
      <c r="E3898" t="s">
        <v>13</v>
      </c>
      <c r="F3898">
        <v>73</v>
      </c>
      <c r="G3898" t="s">
        <v>14</v>
      </c>
      <c r="H3898" t="s">
        <v>126</v>
      </c>
      <c r="I3898" t="s">
        <v>16</v>
      </c>
      <c r="J3898" t="s">
        <v>6512</v>
      </c>
      <c r="K3898" t="s">
        <v>3501</v>
      </c>
      <c r="L3898">
        <v>800</v>
      </c>
      <c r="M3898" t="str">
        <f>IF(Crime_analysis[[#This Row],[Victim''s Age]]&lt;13,"Child",IF(AND(Crime_analysis[[#This Row],[Victim''s Age]]&gt;13,Crime_analysis[[#This Row],[Victim''s Age]]&lt;18),"Teenager",IF(AND(Crime_analysis[[#This Row],[Victim''s Age]]&gt;=18,Crime_analysis[[#This Row],[Victim''s Age]]&lt;41),"Youth","Adult")))</f>
        <v>Adult</v>
      </c>
    </row>
    <row r="3899" spans="1:13" x14ac:dyDescent="0.35">
      <c r="A3899">
        <v>221216406</v>
      </c>
      <c r="B3899" s="1">
        <v>44765</v>
      </c>
      <c r="C3899" s="1">
        <v>44765</v>
      </c>
      <c r="D3899" t="s">
        <v>24</v>
      </c>
      <c r="E3899" t="s">
        <v>517</v>
      </c>
      <c r="F3899">
        <v>50</v>
      </c>
      <c r="G3899" t="s">
        <v>14</v>
      </c>
      <c r="H3899" t="s">
        <v>15</v>
      </c>
      <c r="I3899" t="s">
        <v>38</v>
      </c>
      <c r="J3899" t="s">
        <v>6512</v>
      </c>
      <c r="K3899" t="s">
        <v>814</v>
      </c>
      <c r="L3899">
        <v>1645</v>
      </c>
      <c r="M3899" t="str">
        <f>IF(Crime_analysis[[#This Row],[Victim''s Age]]&lt;13,"Child",IF(AND(Crime_analysis[[#This Row],[Victim''s Age]]&gt;13,Crime_analysis[[#This Row],[Victim''s Age]]&lt;18),"Teenager",IF(AND(Crime_analysis[[#This Row],[Victim''s Age]]&gt;=18,Crime_analysis[[#This Row],[Victim''s Age]]&lt;41),"Youth","Adult")))</f>
        <v>Adult</v>
      </c>
    </row>
    <row r="3900" spans="1:13" x14ac:dyDescent="0.35">
      <c r="A3900">
        <v>220714553</v>
      </c>
      <c r="B3900" s="1">
        <v>44831</v>
      </c>
      <c r="C3900" s="1">
        <v>44829</v>
      </c>
      <c r="D3900" t="s">
        <v>45</v>
      </c>
      <c r="E3900" t="s">
        <v>471</v>
      </c>
      <c r="F3900">
        <v>73</v>
      </c>
      <c r="G3900" t="s">
        <v>14</v>
      </c>
      <c r="H3900" t="s">
        <v>15</v>
      </c>
      <c r="I3900" t="s">
        <v>16</v>
      </c>
      <c r="J3900" t="s">
        <v>6512</v>
      </c>
      <c r="K3900" t="s">
        <v>3502</v>
      </c>
      <c r="L3900">
        <v>1600</v>
      </c>
      <c r="M3900" t="str">
        <f>IF(Crime_analysis[[#This Row],[Victim''s Age]]&lt;13,"Child",IF(AND(Crime_analysis[[#This Row],[Victim''s Age]]&gt;13,Crime_analysis[[#This Row],[Victim''s Age]]&lt;18),"Teenager",IF(AND(Crime_analysis[[#This Row],[Victim''s Age]]&gt;=18,Crime_analysis[[#This Row],[Victim''s Age]]&lt;41),"Youth","Adult")))</f>
        <v>Adult</v>
      </c>
    </row>
    <row r="3901" spans="1:13" x14ac:dyDescent="0.35">
      <c r="A3901">
        <v>221511951</v>
      </c>
      <c r="B3901" s="1">
        <v>44747</v>
      </c>
      <c r="C3901" s="1">
        <v>44738</v>
      </c>
      <c r="D3901" t="s">
        <v>29</v>
      </c>
      <c r="E3901" t="s">
        <v>181</v>
      </c>
      <c r="F3901">
        <v>27</v>
      </c>
      <c r="G3901" t="s">
        <v>14</v>
      </c>
      <c r="H3901" t="s">
        <v>33</v>
      </c>
      <c r="I3901" t="s">
        <v>59</v>
      </c>
      <c r="J3901" t="s">
        <v>78</v>
      </c>
      <c r="K3901" t="s">
        <v>3503</v>
      </c>
      <c r="L3901">
        <v>400</v>
      </c>
      <c r="M3901" t="str">
        <f>IF(Crime_analysis[[#This Row],[Victim''s Age]]&lt;13,"Child",IF(AND(Crime_analysis[[#This Row],[Victim''s Age]]&gt;13,Crime_analysis[[#This Row],[Victim''s Age]]&lt;18),"Teenager",IF(AND(Crime_analysis[[#This Row],[Victim''s Age]]&gt;=18,Crime_analysis[[#This Row],[Victim''s Age]]&lt;41),"Youth","Adult")))</f>
        <v>Youth</v>
      </c>
    </row>
    <row r="3902" spans="1:13" x14ac:dyDescent="0.35">
      <c r="A3902">
        <v>220315756</v>
      </c>
      <c r="B3902" s="1">
        <v>44800</v>
      </c>
      <c r="C3902" s="1">
        <v>44800</v>
      </c>
      <c r="D3902" t="s">
        <v>12</v>
      </c>
      <c r="E3902" t="s">
        <v>415</v>
      </c>
      <c r="F3902">
        <v>61</v>
      </c>
      <c r="G3902" t="s">
        <v>19</v>
      </c>
      <c r="H3902" t="s">
        <v>20</v>
      </c>
      <c r="I3902" t="s">
        <v>59</v>
      </c>
      <c r="J3902" t="s">
        <v>6512</v>
      </c>
      <c r="K3902" t="s">
        <v>3504</v>
      </c>
      <c r="L3902">
        <v>600</v>
      </c>
      <c r="M3902" t="str">
        <f>IF(Crime_analysis[[#This Row],[Victim''s Age]]&lt;13,"Child",IF(AND(Crime_analysis[[#This Row],[Victim''s Age]]&gt;13,Crime_analysis[[#This Row],[Victim''s Age]]&lt;18),"Teenager",IF(AND(Crime_analysis[[#This Row],[Victim''s Age]]&gt;=18,Crime_analysis[[#This Row],[Victim''s Age]]&lt;41),"Youth","Adult")))</f>
        <v>Adult</v>
      </c>
    </row>
    <row r="3903" spans="1:13" x14ac:dyDescent="0.35">
      <c r="A3903">
        <v>222015900</v>
      </c>
      <c r="B3903" s="1">
        <v>44849</v>
      </c>
      <c r="C3903" s="1">
        <v>44849</v>
      </c>
      <c r="D3903" t="s">
        <v>18</v>
      </c>
      <c r="E3903" t="s">
        <v>344</v>
      </c>
      <c r="F3903">
        <v>22</v>
      </c>
      <c r="G3903" t="s">
        <v>14</v>
      </c>
      <c r="H3903" t="s">
        <v>33</v>
      </c>
      <c r="I3903" t="s">
        <v>16</v>
      </c>
      <c r="J3903" t="s">
        <v>6512</v>
      </c>
      <c r="K3903" t="s">
        <v>3505</v>
      </c>
      <c r="L3903">
        <v>900</v>
      </c>
      <c r="M3903" t="str">
        <f>IF(Crime_analysis[[#This Row],[Victim''s Age]]&lt;13,"Child",IF(AND(Crime_analysis[[#This Row],[Victim''s Age]]&gt;13,Crime_analysis[[#This Row],[Victim''s Age]]&lt;18),"Teenager",IF(AND(Crime_analysis[[#This Row],[Victim''s Age]]&gt;=18,Crime_analysis[[#This Row],[Victim''s Age]]&lt;41),"Youth","Adult")))</f>
        <v>Youth</v>
      </c>
    </row>
    <row r="3904" spans="1:13" x14ac:dyDescent="0.35">
      <c r="A3904">
        <v>222018371</v>
      </c>
      <c r="B3904" s="1">
        <v>44824</v>
      </c>
      <c r="C3904" s="1">
        <v>44823</v>
      </c>
      <c r="D3904" t="s">
        <v>18</v>
      </c>
      <c r="E3904" t="s">
        <v>50</v>
      </c>
      <c r="F3904">
        <v>56</v>
      </c>
      <c r="G3904" t="s">
        <v>14</v>
      </c>
      <c r="H3904" t="s">
        <v>20</v>
      </c>
      <c r="I3904" t="s">
        <v>16</v>
      </c>
      <c r="J3904" t="s">
        <v>6512</v>
      </c>
      <c r="K3904" t="s">
        <v>3506</v>
      </c>
      <c r="L3904">
        <v>1335</v>
      </c>
      <c r="M3904" t="str">
        <f>IF(Crime_analysis[[#This Row],[Victim''s Age]]&lt;13,"Child",IF(AND(Crime_analysis[[#This Row],[Victim''s Age]]&gt;13,Crime_analysis[[#This Row],[Victim''s Age]]&lt;18),"Teenager",IF(AND(Crime_analysis[[#This Row],[Victim''s Age]]&gt;=18,Crime_analysis[[#This Row],[Victim''s Age]]&lt;41),"Youth","Adult")))</f>
        <v>Adult</v>
      </c>
    </row>
    <row r="3905" spans="1:13" x14ac:dyDescent="0.35">
      <c r="A3905">
        <v>221512112</v>
      </c>
      <c r="B3905" s="1">
        <v>44752</v>
      </c>
      <c r="C3905" s="1">
        <v>44752</v>
      </c>
      <c r="D3905" t="s">
        <v>29</v>
      </c>
      <c r="E3905" t="s">
        <v>46</v>
      </c>
      <c r="F3905">
        <v>42</v>
      </c>
      <c r="G3905" t="s">
        <v>19</v>
      </c>
      <c r="H3905" t="s">
        <v>15</v>
      </c>
      <c r="I3905" t="s">
        <v>16</v>
      </c>
      <c r="J3905" t="s">
        <v>6512</v>
      </c>
      <c r="K3905" t="s">
        <v>3507</v>
      </c>
      <c r="L3905">
        <v>552</v>
      </c>
      <c r="M3905" t="str">
        <f>IF(Crime_analysis[[#This Row],[Victim''s Age]]&lt;13,"Child",IF(AND(Crime_analysis[[#This Row],[Victim''s Age]]&gt;13,Crime_analysis[[#This Row],[Victim''s Age]]&lt;18),"Teenager",IF(AND(Crime_analysis[[#This Row],[Victim''s Age]]&gt;=18,Crime_analysis[[#This Row],[Victim''s Age]]&lt;41),"Youth","Adult")))</f>
        <v>Adult</v>
      </c>
    </row>
    <row r="3906" spans="1:13" x14ac:dyDescent="0.35">
      <c r="A3906">
        <v>220117669</v>
      </c>
      <c r="B3906" s="1">
        <v>44762</v>
      </c>
      <c r="C3906" s="1">
        <v>44760</v>
      </c>
      <c r="D3906" t="s">
        <v>42</v>
      </c>
      <c r="E3906" t="s">
        <v>46</v>
      </c>
      <c r="F3906">
        <v>63</v>
      </c>
      <c r="G3906" t="s">
        <v>14</v>
      </c>
      <c r="H3906" t="s">
        <v>15</v>
      </c>
      <c r="I3906" t="s">
        <v>16</v>
      </c>
      <c r="J3906" t="s">
        <v>6512</v>
      </c>
      <c r="K3906" t="s">
        <v>3508</v>
      </c>
      <c r="L3906">
        <v>1400</v>
      </c>
      <c r="M3906" t="str">
        <f>IF(Crime_analysis[[#This Row],[Victim''s Age]]&lt;13,"Child",IF(AND(Crime_analysis[[#This Row],[Victim''s Age]]&gt;13,Crime_analysis[[#This Row],[Victim''s Age]]&lt;18),"Teenager",IF(AND(Crime_analysis[[#This Row],[Victim''s Age]]&gt;=18,Crime_analysis[[#This Row],[Victim''s Age]]&lt;41),"Youth","Adult")))</f>
        <v>Adult</v>
      </c>
    </row>
    <row r="3907" spans="1:13" x14ac:dyDescent="0.35">
      <c r="A3907">
        <v>220315737</v>
      </c>
      <c r="B3907" s="1">
        <v>44799</v>
      </c>
      <c r="C3907" s="1">
        <v>44798</v>
      </c>
      <c r="D3907" t="s">
        <v>12</v>
      </c>
      <c r="E3907" t="s">
        <v>110</v>
      </c>
      <c r="F3907">
        <v>21</v>
      </c>
      <c r="G3907" t="s">
        <v>14</v>
      </c>
      <c r="H3907" t="s">
        <v>126</v>
      </c>
      <c r="I3907" t="s">
        <v>16</v>
      </c>
      <c r="J3907" t="s">
        <v>6512</v>
      </c>
      <c r="K3907" t="s">
        <v>3509</v>
      </c>
      <c r="L3907">
        <v>1200</v>
      </c>
      <c r="M3907" t="str">
        <f>IF(Crime_analysis[[#This Row],[Victim''s Age]]&lt;13,"Child",IF(AND(Crime_analysis[[#This Row],[Victim''s Age]]&gt;13,Crime_analysis[[#This Row],[Victim''s Age]]&lt;18),"Teenager",IF(AND(Crime_analysis[[#This Row],[Victim''s Age]]&gt;=18,Crime_analysis[[#This Row],[Victim''s Age]]&lt;41),"Youth","Adult")))</f>
        <v>Youth</v>
      </c>
    </row>
    <row r="3908" spans="1:13" x14ac:dyDescent="0.35">
      <c r="A3908">
        <v>220620384</v>
      </c>
      <c r="B3908" s="1">
        <v>44915</v>
      </c>
      <c r="C3908" s="1">
        <v>44915</v>
      </c>
      <c r="D3908" t="s">
        <v>22</v>
      </c>
      <c r="E3908" t="s">
        <v>415</v>
      </c>
      <c r="F3908">
        <v>31</v>
      </c>
      <c r="G3908" t="s">
        <v>19</v>
      </c>
      <c r="H3908" t="s">
        <v>15</v>
      </c>
      <c r="I3908" t="s">
        <v>416</v>
      </c>
      <c r="J3908" t="s">
        <v>6512</v>
      </c>
      <c r="K3908" t="s">
        <v>3510</v>
      </c>
      <c r="L3908">
        <v>1215</v>
      </c>
      <c r="M3908" t="str">
        <f>IF(Crime_analysis[[#This Row],[Victim''s Age]]&lt;13,"Child",IF(AND(Crime_analysis[[#This Row],[Victim''s Age]]&gt;13,Crime_analysis[[#This Row],[Victim''s Age]]&lt;18),"Teenager",IF(AND(Crime_analysis[[#This Row],[Victim''s Age]]&gt;=18,Crime_analysis[[#This Row],[Victim''s Age]]&lt;41),"Youth","Adult")))</f>
        <v>Youth</v>
      </c>
    </row>
    <row r="3909" spans="1:13" x14ac:dyDescent="0.35">
      <c r="A3909">
        <v>220414757</v>
      </c>
      <c r="B3909" s="1">
        <v>44861</v>
      </c>
      <c r="C3909" s="1">
        <v>44861</v>
      </c>
      <c r="D3909" t="s">
        <v>68</v>
      </c>
      <c r="E3909" t="s">
        <v>181</v>
      </c>
      <c r="F3909">
        <v>26</v>
      </c>
      <c r="G3909" t="s">
        <v>19</v>
      </c>
      <c r="H3909" t="s">
        <v>20</v>
      </c>
      <c r="I3909" t="s">
        <v>59</v>
      </c>
      <c r="J3909" t="s">
        <v>6512</v>
      </c>
      <c r="K3909" t="s">
        <v>3511</v>
      </c>
      <c r="L3909">
        <v>1220</v>
      </c>
      <c r="M3909" t="str">
        <f>IF(Crime_analysis[[#This Row],[Victim''s Age]]&lt;13,"Child",IF(AND(Crime_analysis[[#This Row],[Victim''s Age]]&gt;13,Crime_analysis[[#This Row],[Victim''s Age]]&lt;18),"Teenager",IF(AND(Crime_analysis[[#This Row],[Victim''s Age]]&gt;=18,Crime_analysis[[#This Row],[Victim''s Age]]&lt;41),"Youth","Adult")))</f>
        <v>Youth</v>
      </c>
    </row>
    <row r="3910" spans="1:13" x14ac:dyDescent="0.35">
      <c r="A3910">
        <v>222010682</v>
      </c>
      <c r="B3910" s="1">
        <v>44716</v>
      </c>
      <c r="C3910" s="1">
        <v>44716</v>
      </c>
      <c r="D3910" t="s">
        <v>18</v>
      </c>
      <c r="E3910" t="s">
        <v>181</v>
      </c>
      <c r="F3910">
        <v>28</v>
      </c>
      <c r="G3910" t="s">
        <v>14</v>
      </c>
      <c r="H3910" t="s">
        <v>15</v>
      </c>
      <c r="I3910" t="s">
        <v>59</v>
      </c>
      <c r="J3910" t="s">
        <v>78</v>
      </c>
      <c r="K3910" t="s">
        <v>3512</v>
      </c>
      <c r="L3910">
        <v>330</v>
      </c>
      <c r="M3910" t="str">
        <f>IF(Crime_analysis[[#This Row],[Victim''s Age]]&lt;13,"Child",IF(AND(Crime_analysis[[#This Row],[Victim''s Age]]&gt;13,Crime_analysis[[#This Row],[Victim''s Age]]&lt;18),"Teenager",IF(AND(Crime_analysis[[#This Row],[Victim''s Age]]&gt;=18,Crime_analysis[[#This Row],[Victim''s Age]]&lt;41),"Youth","Adult")))</f>
        <v>Youth</v>
      </c>
    </row>
    <row r="3911" spans="1:13" x14ac:dyDescent="0.35">
      <c r="A3911">
        <v>222013211</v>
      </c>
      <c r="B3911" s="1">
        <v>44779</v>
      </c>
      <c r="C3911" s="1">
        <v>44779</v>
      </c>
      <c r="D3911" t="s">
        <v>18</v>
      </c>
      <c r="E3911" t="s">
        <v>687</v>
      </c>
      <c r="F3911">
        <v>37</v>
      </c>
      <c r="G3911" t="s">
        <v>19</v>
      </c>
      <c r="H3911" t="s">
        <v>20</v>
      </c>
      <c r="I3911" t="s">
        <v>59</v>
      </c>
      <c r="J3911" t="s">
        <v>6512</v>
      </c>
      <c r="K3911" t="s">
        <v>1955</v>
      </c>
      <c r="L3911">
        <v>2135</v>
      </c>
      <c r="M3911" t="str">
        <f>IF(Crime_analysis[[#This Row],[Victim''s Age]]&lt;13,"Child",IF(AND(Crime_analysis[[#This Row],[Victim''s Age]]&gt;13,Crime_analysis[[#This Row],[Victim''s Age]]&lt;18),"Teenager",IF(AND(Crime_analysis[[#This Row],[Victim''s Age]]&gt;=18,Crime_analysis[[#This Row],[Victim''s Age]]&lt;41),"Youth","Adult")))</f>
        <v>Youth</v>
      </c>
    </row>
    <row r="3912" spans="1:13" x14ac:dyDescent="0.35">
      <c r="A3912">
        <v>222114767</v>
      </c>
      <c r="B3912" s="1">
        <v>44832</v>
      </c>
      <c r="C3912" s="1">
        <v>44832</v>
      </c>
      <c r="D3912" t="s">
        <v>103</v>
      </c>
      <c r="E3912" t="s">
        <v>150</v>
      </c>
      <c r="F3912">
        <v>52</v>
      </c>
      <c r="G3912" t="s">
        <v>14</v>
      </c>
      <c r="H3912" t="s">
        <v>20</v>
      </c>
      <c r="I3912" t="s">
        <v>16</v>
      </c>
      <c r="J3912" t="s">
        <v>6512</v>
      </c>
      <c r="K3912" t="s">
        <v>3513</v>
      </c>
      <c r="L3912">
        <v>230</v>
      </c>
      <c r="M3912" t="str">
        <f>IF(Crime_analysis[[#This Row],[Victim''s Age]]&lt;13,"Child",IF(AND(Crime_analysis[[#This Row],[Victim''s Age]]&gt;13,Crime_analysis[[#This Row],[Victim''s Age]]&lt;18),"Teenager",IF(AND(Crime_analysis[[#This Row],[Victim''s Age]]&gt;=18,Crime_analysis[[#This Row],[Victim''s Age]]&lt;41),"Youth","Adult")))</f>
        <v>Adult</v>
      </c>
    </row>
    <row r="3913" spans="1:13" x14ac:dyDescent="0.35">
      <c r="A3913">
        <v>220916409</v>
      </c>
      <c r="B3913" s="1">
        <v>44886</v>
      </c>
      <c r="C3913" s="1">
        <v>44843</v>
      </c>
      <c r="D3913" t="s">
        <v>65</v>
      </c>
      <c r="E3913" t="s">
        <v>13</v>
      </c>
      <c r="F3913">
        <v>55</v>
      </c>
      <c r="G3913" t="s">
        <v>19</v>
      </c>
      <c r="H3913" t="s">
        <v>30</v>
      </c>
      <c r="I3913" t="s">
        <v>16</v>
      </c>
      <c r="J3913" t="s">
        <v>6512</v>
      </c>
      <c r="K3913" t="s">
        <v>3514</v>
      </c>
      <c r="L3913">
        <v>1203</v>
      </c>
      <c r="M3913" t="str">
        <f>IF(Crime_analysis[[#This Row],[Victim''s Age]]&lt;13,"Child",IF(AND(Crime_analysis[[#This Row],[Victim''s Age]]&gt;13,Crime_analysis[[#This Row],[Victim''s Age]]&lt;18),"Teenager",IF(AND(Crime_analysis[[#This Row],[Victim''s Age]]&gt;=18,Crime_analysis[[#This Row],[Victim''s Age]]&lt;41),"Youth","Adult")))</f>
        <v>Adult</v>
      </c>
    </row>
    <row r="3914" spans="1:13" x14ac:dyDescent="0.35">
      <c r="A3914">
        <v>221715502</v>
      </c>
      <c r="B3914" s="1">
        <v>44860</v>
      </c>
      <c r="C3914" s="1">
        <v>44741</v>
      </c>
      <c r="D3914" t="s">
        <v>40</v>
      </c>
      <c r="E3914" t="s">
        <v>13</v>
      </c>
      <c r="F3914">
        <v>48</v>
      </c>
      <c r="G3914" t="s">
        <v>19</v>
      </c>
      <c r="H3914" t="s">
        <v>30</v>
      </c>
      <c r="I3914" t="s">
        <v>16</v>
      </c>
      <c r="J3914" t="s">
        <v>6512</v>
      </c>
      <c r="K3914" t="s">
        <v>3515</v>
      </c>
      <c r="L3914">
        <v>1200</v>
      </c>
      <c r="M3914" t="str">
        <f>IF(Crime_analysis[[#This Row],[Victim''s Age]]&lt;13,"Child",IF(AND(Crime_analysis[[#This Row],[Victim''s Age]]&gt;13,Crime_analysis[[#This Row],[Victim''s Age]]&lt;18),"Teenager",IF(AND(Crime_analysis[[#This Row],[Victim''s Age]]&gt;=18,Crime_analysis[[#This Row],[Victim''s Age]]&lt;41),"Youth","Adult")))</f>
        <v>Adult</v>
      </c>
    </row>
    <row r="3915" spans="1:13" x14ac:dyDescent="0.35">
      <c r="A3915">
        <v>221812013</v>
      </c>
      <c r="B3915" s="1">
        <v>44715</v>
      </c>
      <c r="C3915" s="1">
        <v>44708</v>
      </c>
      <c r="D3915" t="s">
        <v>115</v>
      </c>
      <c r="E3915" t="s">
        <v>171</v>
      </c>
      <c r="F3915">
        <v>40</v>
      </c>
      <c r="G3915" t="s">
        <v>14</v>
      </c>
      <c r="H3915" t="s">
        <v>15</v>
      </c>
      <c r="I3915" t="s">
        <v>16</v>
      </c>
      <c r="J3915" t="s">
        <v>78</v>
      </c>
      <c r="K3915" t="s">
        <v>3516</v>
      </c>
      <c r="L3915">
        <v>730</v>
      </c>
      <c r="M3915" t="str">
        <f>IF(Crime_analysis[[#This Row],[Victim''s Age]]&lt;13,"Child",IF(AND(Crime_analysis[[#This Row],[Victim''s Age]]&gt;13,Crime_analysis[[#This Row],[Victim''s Age]]&lt;18),"Teenager",IF(AND(Crime_analysis[[#This Row],[Victim''s Age]]&gt;=18,Crime_analysis[[#This Row],[Victim''s Age]]&lt;41),"Youth","Adult")))</f>
        <v>Youth</v>
      </c>
    </row>
    <row r="3916" spans="1:13" x14ac:dyDescent="0.35">
      <c r="A3916">
        <v>221518201</v>
      </c>
      <c r="B3916" s="1">
        <v>44900</v>
      </c>
      <c r="C3916" s="1">
        <v>44900</v>
      </c>
      <c r="D3916" t="s">
        <v>29</v>
      </c>
      <c r="E3916" t="s">
        <v>150</v>
      </c>
      <c r="F3916">
        <v>47</v>
      </c>
      <c r="G3916" t="s">
        <v>19</v>
      </c>
      <c r="H3916" t="s">
        <v>30</v>
      </c>
      <c r="I3916" t="s">
        <v>16</v>
      </c>
      <c r="J3916" t="s">
        <v>6512</v>
      </c>
      <c r="K3916" t="s">
        <v>3517</v>
      </c>
      <c r="L3916">
        <v>1700</v>
      </c>
      <c r="M3916" t="str">
        <f>IF(Crime_analysis[[#This Row],[Victim''s Age]]&lt;13,"Child",IF(AND(Crime_analysis[[#This Row],[Victim''s Age]]&gt;13,Crime_analysis[[#This Row],[Victim''s Age]]&lt;18),"Teenager",IF(AND(Crime_analysis[[#This Row],[Victim''s Age]]&gt;=18,Crime_analysis[[#This Row],[Victim''s Age]]&lt;41),"Youth","Adult")))</f>
        <v>Adult</v>
      </c>
    </row>
    <row r="3917" spans="1:13" x14ac:dyDescent="0.35">
      <c r="A3917">
        <v>220515909</v>
      </c>
      <c r="B3917" s="1">
        <v>44877</v>
      </c>
      <c r="C3917" s="1">
        <v>44875</v>
      </c>
      <c r="D3917" t="s">
        <v>146</v>
      </c>
      <c r="E3917" t="s">
        <v>160</v>
      </c>
      <c r="F3917">
        <v>22</v>
      </c>
      <c r="G3917" t="s">
        <v>19</v>
      </c>
      <c r="H3917" t="s">
        <v>15</v>
      </c>
      <c r="I3917" t="s">
        <v>59</v>
      </c>
      <c r="J3917" t="s">
        <v>6512</v>
      </c>
      <c r="K3917" t="s">
        <v>3518</v>
      </c>
      <c r="L3917">
        <v>2300</v>
      </c>
      <c r="M3917" t="str">
        <f>IF(Crime_analysis[[#This Row],[Victim''s Age]]&lt;13,"Child",IF(AND(Crime_analysis[[#This Row],[Victim''s Age]]&gt;13,Crime_analysis[[#This Row],[Victim''s Age]]&lt;18),"Teenager",IF(AND(Crime_analysis[[#This Row],[Victim''s Age]]&gt;=18,Crime_analysis[[#This Row],[Victim''s Age]]&lt;41),"Youth","Adult")))</f>
        <v>Youth</v>
      </c>
    </row>
    <row r="3918" spans="1:13" x14ac:dyDescent="0.35">
      <c r="A3918">
        <v>220127378</v>
      </c>
      <c r="B3918" s="1">
        <v>44925</v>
      </c>
      <c r="C3918" s="1">
        <v>44924</v>
      </c>
      <c r="D3918" t="s">
        <v>42</v>
      </c>
      <c r="E3918" t="s">
        <v>150</v>
      </c>
      <c r="F3918">
        <v>41</v>
      </c>
      <c r="G3918" t="s">
        <v>14</v>
      </c>
      <c r="H3918" t="s">
        <v>2934</v>
      </c>
      <c r="I3918" t="s">
        <v>16</v>
      </c>
      <c r="J3918" t="s">
        <v>6512</v>
      </c>
      <c r="K3918" t="s">
        <v>3519</v>
      </c>
      <c r="L3918">
        <v>1730</v>
      </c>
      <c r="M3918" t="str">
        <f>IF(Crime_analysis[[#This Row],[Victim''s Age]]&lt;13,"Child",IF(AND(Crime_analysis[[#This Row],[Victim''s Age]]&gt;13,Crime_analysis[[#This Row],[Victim''s Age]]&lt;18),"Teenager",IF(AND(Crime_analysis[[#This Row],[Victim''s Age]]&gt;=18,Crime_analysis[[#This Row],[Victim''s Age]]&lt;41),"Youth","Adult")))</f>
        <v>Adult</v>
      </c>
    </row>
    <row r="3919" spans="1:13" x14ac:dyDescent="0.35">
      <c r="A3919">
        <v>221518148</v>
      </c>
      <c r="B3919" s="1">
        <v>44900</v>
      </c>
      <c r="C3919" s="1">
        <v>44898</v>
      </c>
      <c r="D3919" t="s">
        <v>29</v>
      </c>
      <c r="E3919" t="s">
        <v>50</v>
      </c>
      <c r="F3919">
        <v>55</v>
      </c>
      <c r="G3919" t="s">
        <v>14</v>
      </c>
      <c r="H3919" t="s">
        <v>30</v>
      </c>
      <c r="I3919" t="s">
        <v>16</v>
      </c>
      <c r="J3919" t="s">
        <v>6512</v>
      </c>
      <c r="K3919" t="s">
        <v>2669</v>
      </c>
      <c r="L3919">
        <v>1940</v>
      </c>
      <c r="M3919" t="str">
        <f>IF(Crime_analysis[[#This Row],[Victim''s Age]]&lt;13,"Child",IF(AND(Crime_analysis[[#This Row],[Victim''s Age]]&gt;13,Crime_analysis[[#This Row],[Victim''s Age]]&lt;18),"Teenager",IF(AND(Crime_analysis[[#This Row],[Victim''s Age]]&gt;=18,Crime_analysis[[#This Row],[Victim''s Age]]&lt;41),"Youth","Adult")))</f>
        <v>Adult</v>
      </c>
    </row>
    <row r="3920" spans="1:13" x14ac:dyDescent="0.35">
      <c r="A3920">
        <v>220413455</v>
      </c>
      <c r="B3920" s="1">
        <v>44825</v>
      </c>
      <c r="C3920" s="1">
        <v>44825</v>
      </c>
      <c r="D3920" t="s">
        <v>68</v>
      </c>
      <c r="E3920" t="s">
        <v>150</v>
      </c>
      <c r="F3920">
        <v>37</v>
      </c>
      <c r="G3920" t="s">
        <v>19</v>
      </c>
      <c r="H3920" t="s">
        <v>20</v>
      </c>
      <c r="I3920" t="s">
        <v>16</v>
      </c>
      <c r="J3920" t="s">
        <v>6512</v>
      </c>
      <c r="K3920" t="s">
        <v>3520</v>
      </c>
      <c r="L3920">
        <v>1300</v>
      </c>
      <c r="M3920" t="str">
        <f>IF(Crime_analysis[[#This Row],[Victim''s Age]]&lt;13,"Child",IF(AND(Crime_analysis[[#This Row],[Victim''s Age]]&gt;13,Crime_analysis[[#This Row],[Victim''s Age]]&lt;18),"Teenager",IF(AND(Crime_analysis[[#This Row],[Victim''s Age]]&gt;=18,Crime_analysis[[#This Row],[Victim''s Age]]&lt;41),"Youth","Adult")))</f>
        <v>Youth</v>
      </c>
    </row>
    <row r="3921" spans="1:13" x14ac:dyDescent="0.35">
      <c r="A3921">
        <v>222112004</v>
      </c>
      <c r="B3921" s="1">
        <v>44764</v>
      </c>
      <c r="C3921" s="1">
        <v>44764</v>
      </c>
      <c r="D3921" t="s">
        <v>103</v>
      </c>
      <c r="E3921" t="s">
        <v>181</v>
      </c>
      <c r="F3921">
        <v>62</v>
      </c>
      <c r="G3921" t="s">
        <v>19</v>
      </c>
      <c r="H3921" t="s">
        <v>15</v>
      </c>
      <c r="I3921" t="s">
        <v>59</v>
      </c>
      <c r="J3921" t="s">
        <v>6512</v>
      </c>
      <c r="K3921" t="s">
        <v>3521</v>
      </c>
      <c r="L3921">
        <v>1000</v>
      </c>
      <c r="M3921" t="str">
        <f>IF(Crime_analysis[[#This Row],[Victim''s Age]]&lt;13,"Child",IF(AND(Crime_analysis[[#This Row],[Victim''s Age]]&gt;13,Crime_analysis[[#This Row],[Victim''s Age]]&lt;18),"Teenager",IF(AND(Crime_analysis[[#This Row],[Victim''s Age]]&gt;=18,Crime_analysis[[#This Row],[Victim''s Age]]&lt;41),"Youth","Adult")))</f>
        <v>Adult</v>
      </c>
    </row>
    <row r="3922" spans="1:13" x14ac:dyDescent="0.35">
      <c r="A3922">
        <v>220220186</v>
      </c>
      <c r="B3922" s="1">
        <v>44879</v>
      </c>
      <c r="C3922" s="1">
        <v>44879</v>
      </c>
      <c r="D3922" t="s">
        <v>26</v>
      </c>
      <c r="E3922" t="s">
        <v>320</v>
      </c>
      <c r="F3922">
        <v>43</v>
      </c>
      <c r="G3922" t="s">
        <v>19</v>
      </c>
      <c r="H3922" t="s">
        <v>20</v>
      </c>
      <c r="I3922" t="s">
        <v>38</v>
      </c>
      <c r="J3922" t="s">
        <v>78</v>
      </c>
      <c r="K3922" t="s">
        <v>45</v>
      </c>
      <c r="L3922">
        <v>1208</v>
      </c>
      <c r="M3922" t="str">
        <f>IF(Crime_analysis[[#This Row],[Victim''s Age]]&lt;13,"Child",IF(AND(Crime_analysis[[#This Row],[Victim''s Age]]&gt;13,Crime_analysis[[#This Row],[Victim''s Age]]&lt;18),"Teenager",IF(AND(Crime_analysis[[#This Row],[Victim''s Age]]&gt;=18,Crime_analysis[[#This Row],[Victim''s Age]]&lt;41),"Youth","Adult")))</f>
        <v>Adult</v>
      </c>
    </row>
    <row r="3923" spans="1:13" x14ac:dyDescent="0.35">
      <c r="A3923">
        <v>221417939</v>
      </c>
      <c r="B3923" s="1">
        <v>44853</v>
      </c>
      <c r="C3923" s="1">
        <v>44853</v>
      </c>
      <c r="D3923" t="s">
        <v>120</v>
      </c>
      <c r="E3923" t="s">
        <v>150</v>
      </c>
      <c r="F3923">
        <v>33</v>
      </c>
      <c r="G3923" t="s">
        <v>14</v>
      </c>
      <c r="H3923" t="s">
        <v>33</v>
      </c>
      <c r="I3923" t="s">
        <v>16</v>
      </c>
      <c r="J3923" t="s">
        <v>6512</v>
      </c>
      <c r="K3923" t="s">
        <v>2881</v>
      </c>
      <c r="L3923">
        <v>1030</v>
      </c>
      <c r="M3923" t="str">
        <f>IF(Crime_analysis[[#This Row],[Victim''s Age]]&lt;13,"Child",IF(AND(Crime_analysis[[#This Row],[Victim''s Age]]&gt;13,Crime_analysis[[#This Row],[Victim''s Age]]&lt;18),"Teenager",IF(AND(Crime_analysis[[#This Row],[Victim''s Age]]&gt;=18,Crime_analysis[[#This Row],[Victim''s Age]]&lt;41),"Youth","Adult")))</f>
        <v>Youth</v>
      </c>
    </row>
    <row r="3924" spans="1:13" x14ac:dyDescent="0.35">
      <c r="A3924">
        <v>221225346</v>
      </c>
      <c r="B3924" s="1">
        <v>44886</v>
      </c>
      <c r="C3924" s="1">
        <v>44885</v>
      </c>
      <c r="D3924" t="s">
        <v>24</v>
      </c>
      <c r="E3924" t="s">
        <v>50</v>
      </c>
      <c r="F3924">
        <v>34</v>
      </c>
      <c r="G3924" t="s">
        <v>14</v>
      </c>
      <c r="H3924" t="s">
        <v>15</v>
      </c>
      <c r="I3924" t="s">
        <v>16</v>
      </c>
      <c r="J3924" t="s">
        <v>6512</v>
      </c>
      <c r="K3924" t="s">
        <v>3522</v>
      </c>
      <c r="L3924">
        <v>1105</v>
      </c>
      <c r="M3924" t="str">
        <f>IF(Crime_analysis[[#This Row],[Victim''s Age]]&lt;13,"Child",IF(AND(Crime_analysis[[#This Row],[Victim''s Age]]&gt;13,Crime_analysis[[#This Row],[Victim''s Age]]&lt;18),"Teenager",IF(AND(Crime_analysis[[#This Row],[Victim''s Age]]&gt;=18,Crime_analysis[[#This Row],[Victim''s Age]]&lt;41),"Youth","Adult")))</f>
        <v>Youth</v>
      </c>
    </row>
    <row r="3925" spans="1:13" x14ac:dyDescent="0.35">
      <c r="A3925">
        <v>220715428</v>
      </c>
      <c r="B3925" s="1">
        <v>44851</v>
      </c>
      <c r="C3925" s="1">
        <v>44851</v>
      </c>
      <c r="D3925" t="s">
        <v>45</v>
      </c>
      <c r="E3925" t="s">
        <v>181</v>
      </c>
      <c r="F3925">
        <v>48</v>
      </c>
      <c r="G3925" t="s">
        <v>14</v>
      </c>
      <c r="H3925" t="s">
        <v>15</v>
      </c>
      <c r="I3925" t="s">
        <v>59</v>
      </c>
      <c r="J3925" t="s">
        <v>113</v>
      </c>
      <c r="K3925" t="s">
        <v>3523</v>
      </c>
      <c r="L3925">
        <v>1530</v>
      </c>
      <c r="M3925" t="str">
        <f>IF(Crime_analysis[[#This Row],[Victim''s Age]]&lt;13,"Child",IF(AND(Crime_analysis[[#This Row],[Victim''s Age]]&gt;13,Crime_analysis[[#This Row],[Victim''s Age]]&lt;18),"Teenager",IF(AND(Crime_analysis[[#This Row],[Victim''s Age]]&gt;=18,Crime_analysis[[#This Row],[Victim''s Age]]&lt;41),"Youth","Adult")))</f>
        <v>Adult</v>
      </c>
    </row>
    <row r="3926" spans="1:13" x14ac:dyDescent="0.35">
      <c r="A3926">
        <v>220119168</v>
      </c>
      <c r="B3926" s="1">
        <v>44799</v>
      </c>
      <c r="C3926" s="1">
        <v>44798</v>
      </c>
      <c r="D3926" t="s">
        <v>42</v>
      </c>
      <c r="E3926" t="s">
        <v>181</v>
      </c>
      <c r="F3926">
        <v>62</v>
      </c>
      <c r="G3926" t="s">
        <v>19</v>
      </c>
      <c r="H3926" t="s">
        <v>30</v>
      </c>
      <c r="I3926" t="s">
        <v>59</v>
      </c>
      <c r="J3926" t="s">
        <v>6512</v>
      </c>
      <c r="K3926" t="s">
        <v>94</v>
      </c>
      <c r="L3926">
        <v>1138</v>
      </c>
      <c r="M3926" t="str">
        <f>IF(Crime_analysis[[#This Row],[Victim''s Age]]&lt;13,"Child",IF(AND(Crime_analysis[[#This Row],[Victim''s Age]]&gt;13,Crime_analysis[[#This Row],[Victim''s Age]]&lt;18),"Teenager",IF(AND(Crime_analysis[[#This Row],[Victim''s Age]]&gt;=18,Crime_analysis[[#This Row],[Victim''s Age]]&lt;41),"Youth","Adult")))</f>
        <v>Adult</v>
      </c>
    </row>
    <row r="3927" spans="1:13" x14ac:dyDescent="0.35">
      <c r="A3927">
        <v>221917197</v>
      </c>
      <c r="B3927" s="1">
        <v>44888</v>
      </c>
      <c r="C3927" s="1">
        <v>44887</v>
      </c>
      <c r="D3927" t="s">
        <v>32</v>
      </c>
      <c r="E3927" t="s">
        <v>56</v>
      </c>
      <c r="F3927">
        <v>28</v>
      </c>
      <c r="G3927" t="s">
        <v>19</v>
      </c>
      <c r="H3927" t="s">
        <v>20</v>
      </c>
      <c r="I3927" t="s">
        <v>16</v>
      </c>
      <c r="J3927" t="s">
        <v>6512</v>
      </c>
      <c r="K3927" t="s">
        <v>3524</v>
      </c>
      <c r="L3927">
        <v>1700</v>
      </c>
      <c r="M3927" t="str">
        <f>IF(Crime_analysis[[#This Row],[Victim''s Age]]&lt;13,"Child",IF(AND(Crime_analysis[[#This Row],[Victim''s Age]]&gt;13,Crime_analysis[[#This Row],[Victim''s Age]]&lt;18),"Teenager",IF(AND(Crime_analysis[[#This Row],[Victim''s Age]]&gt;=18,Crime_analysis[[#This Row],[Victim''s Age]]&lt;41),"Youth","Adult")))</f>
        <v>Youth</v>
      </c>
    </row>
    <row r="3928" spans="1:13" x14ac:dyDescent="0.35">
      <c r="A3928">
        <v>220117191</v>
      </c>
      <c r="B3928" s="1">
        <v>44772</v>
      </c>
      <c r="C3928" s="1">
        <v>44772</v>
      </c>
      <c r="D3928" t="s">
        <v>42</v>
      </c>
      <c r="E3928" t="s">
        <v>181</v>
      </c>
      <c r="F3928">
        <v>35</v>
      </c>
      <c r="G3928" t="s">
        <v>14</v>
      </c>
      <c r="H3928" t="s">
        <v>20</v>
      </c>
      <c r="I3928" t="s">
        <v>59</v>
      </c>
      <c r="J3928" t="s">
        <v>6512</v>
      </c>
      <c r="K3928" t="s">
        <v>3525</v>
      </c>
      <c r="L3928">
        <v>2345</v>
      </c>
      <c r="M3928" t="str">
        <f>IF(Crime_analysis[[#This Row],[Victim''s Age]]&lt;13,"Child",IF(AND(Crime_analysis[[#This Row],[Victim''s Age]]&gt;13,Crime_analysis[[#This Row],[Victim''s Age]]&lt;18),"Teenager",IF(AND(Crime_analysis[[#This Row],[Victim''s Age]]&gt;=18,Crime_analysis[[#This Row],[Victim''s Age]]&lt;41),"Youth","Adult")))</f>
        <v>Youth</v>
      </c>
    </row>
    <row r="3929" spans="1:13" x14ac:dyDescent="0.35">
      <c r="A3929">
        <v>221419907</v>
      </c>
      <c r="B3929" s="1">
        <v>44893</v>
      </c>
      <c r="C3929" s="1">
        <v>44891</v>
      </c>
      <c r="D3929" t="s">
        <v>120</v>
      </c>
      <c r="E3929" t="s">
        <v>50</v>
      </c>
      <c r="F3929">
        <v>74</v>
      </c>
      <c r="G3929" t="s">
        <v>14</v>
      </c>
      <c r="H3929" t="s">
        <v>30</v>
      </c>
      <c r="I3929" t="s">
        <v>16</v>
      </c>
      <c r="J3929" t="s">
        <v>6512</v>
      </c>
      <c r="K3929" t="s">
        <v>3526</v>
      </c>
      <c r="L3929">
        <v>815</v>
      </c>
      <c r="M3929" t="str">
        <f>IF(Crime_analysis[[#This Row],[Victim''s Age]]&lt;13,"Child",IF(AND(Crime_analysis[[#This Row],[Victim''s Age]]&gt;13,Crime_analysis[[#This Row],[Victim''s Age]]&lt;18),"Teenager",IF(AND(Crime_analysis[[#This Row],[Victim''s Age]]&gt;=18,Crime_analysis[[#This Row],[Victim''s Age]]&lt;41),"Youth","Adult")))</f>
        <v>Adult</v>
      </c>
    </row>
    <row r="3930" spans="1:13" x14ac:dyDescent="0.35">
      <c r="A3930">
        <v>221224991</v>
      </c>
      <c r="B3930" s="1">
        <v>44907</v>
      </c>
      <c r="C3930" s="1">
        <v>44906</v>
      </c>
      <c r="D3930" t="s">
        <v>24</v>
      </c>
      <c r="E3930" t="s">
        <v>415</v>
      </c>
      <c r="F3930">
        <v>49</v>
      </c>
      <c r="G3930" t="s">
        <v>19</v>
      </c>
      <c r="H3930" t="s">
        <v>20</v>
      </c>
      <c r="I3930" t="s">
        <v>939</v>
      </c>
      <c r="J3930" t="s">
        <v>6512</v>
      </c>
      <c r="K3930" t="s">
        <v>3164</v>
      </c>
      <c r="L3930">
        <v>30</v>
      </c>
      <c r="M3930" t="str">
        <f>IF(Crime_analysis[[#This Row],[Victim''s Age]]&lt;13,"Child",IF(AND(Crime_analysis[[#This Row],[Victim''s Age]]&gt;13,Crime_analysis[[#This Row],[Victim''s Age]]&lt;18),"Teenager",IF(AND(Crime_analysis[[#This Row],[Victim''s Age]]&gt;=18,Crime_analysis[[#This Row],[Victim''s Age]]&lt;41),"Youth","Adult")))</f>
        <v>Adult</v>
      </c>
    </row>
    <row r="3931" spans="1:13" x14ac:dyDescent="0.35">
      <c r="A3931">
        <v>220717914</v>
      </c>
      <c r="B3931" s="1">
        <v>44913</v>
      </c>
      <c r="C3931" s="1">
        <v>44913</v>
      </c>
      <c r="D3931" t="s">
        <v>45</v>
      </c>
      <c r="E3931" t="s">
        <v>181</v>
      </c>
      <c r="F3931">
        <v>38</v>
      </c>
      <c r="G3931" t="s">
        <v>19</v>
      </c>
      <c r="H3931" t="s">
        <v>20</v>
      </c>
      <c r="I3931" t="s">
        <v>3527</v>
      </c>
      <c r="J3931" t="s">
        <v>6512</v>
      </c>
      <c r="K3931" t="s">
        <v>3528</v>
      </c>
      <c r="L3931">
        <v>903</v>
      </c>
      <c r="M3931" t="str">
        <f>IF(Crime_analysis[[#This Row],[Victim''s Age]]&lt;13,"Child",IF(AND(Crime_analysis[[#This Row],[Victim''s Age]]&gt;13,Crime_analysis[[#This Row],[Victim''s Age]]&lt;18),"Teenager",IF(AND(Crime_analysis[[#This Row],[Victim''s Age]]&gt;=18,Crime_analysis[[#This Row],[Victim''s Age]]&lt;41),"Youth","Adult")))</f>
        <v>Youth</v>
      </c>
    </row>
    <row r="3932" spans="1:13" x14ac:dyDescent="0.35">
      <c r="A3932">
        <v>221714246</v>
      </c>
      <c r="B3932" s="1">
        <v>44837</v>
      </c>
      <c r="C3932" s="1">
        <v>44837</v>
      </c>
      <c r="D3932" t="s">
        <v>40</v>
      </c>
      <c r="E3932" t="s">
        <v>56</v>
      </c>
      <c r="F3932">
        <v>70</v>
      </c>
      <c r="G3932" t="s">
        <v>14</v>
      </c>
      <c r="H3932" t="s">
        <v>30</v>
      </c>
      <c r="I3932" t="s">
        <v>16</v>
      </c>
      <c r="J3932" t="s">
        <v>6512</v>
      </c>
      <c r="K3932" t="s">
        <v>3529</v>
      </c>
      <c r="L3932">
        <v>330</v>
      </c>
      <c r="M3932" t="str">
        <f>IF(Crime_analysis[[#This Row],[Victim''s Age]]&lt;13,"Child",IF(AND(Crime_analysis[[#This Row],[Victim''s Age]]&gt;13,Crime_analysis[[#This Row],[Victim''s Age]]&lt;18),"Teenager",IF(AND(Crime_analysis[[#This Row],[Victim''s Age]]&gt;=18,Crime_analysis[[#This Row],[Victim''s Age]]&lt;41),"Youth","Adult")))</f>
        <v>Adult</v>
      </c>
    </row>
    <row r="3933" spans="1:13" x14ac:dyDescent="0.35">
      <c r="A3933">
        <v>220617169</v>
      </c>
      <c r="B3933" s="1">
        <v>44840</v>
      </c>
      <c r="C3933" s="1">
        <v>44840</v>
      </c>
      <c r="D3933" t="s">
        <v>22</v>
      </c>
      <c r="E3933" t="s">
        <v>181</v>
      </c>
      <c r="F3933">
        <v>66</v>
      </c>
      <c r="G3933" t="s">
        <v>14</v>
      </c>
      <c r="H3933" t="s">
        <v>15</v>
      </c>
      <c r="I3933" t="s">
        <v>59</v>
      </c>
      <c r="J3933" t="s">
        <v>6512</v>
      </c>
      <c r="K3933" t="s">
        <v>3169</v>
      </c>
      <c r="L3933">
        <v>350</v>
      </c>
      <c r="M3933" t="str">
        <f>IF(Crime_analysis[[#This Row],[Victim''s Age]]&lt;13,"Child",IF(AND(Crime_analysis[[#This Row],[Victim''s Age]]&gt;13,Crime_analysis[[#This Row],[Victim''s Age]]&lt;18),"Teenager",IF(AND(Crime_analysis[[#This Row],[Victim''s Age]]&gt;=18,Crime_analysis[[#This Row],[Victim''s Age]]&lt;41),"Youth","Adult")))</f>
        <v>Adult</v>
      </c>
    </row>
    <row r="3934" spans="1:13" x14ac:dyDescent="0.35">
      <c r="A3934">
        <v>220117074</v>
      </c>
      <c r="B3934" s="1">
        <v>44770</v>
      </c>
      <c r="C3934" s="1">
        <v>44770</v>
      </c>
      <c r="D3934" t="s">
        <v>42</v>
      </c>
      <c r="E3934" t="s">
        <v>181</v>
      </c>
      <c r="F3934">
        <v>43</v>
      </c>
      <c r="G3934" t="s">
        <v>19</v>
      </c>
      <c r="H3934" t="s">
        <v>15</v>
      </c>
      <c r="I3934" t="s">
        <v>59</v>
      </c>
      <c r="J3934" t="s">
        <v>78</v>
      </c>
      <c r="K3934" t="s">
        <v>1199</v>
      </c>
      <c r="L3934">
        <v>2000</v>
      </c>
      <c r="M3934" t="str">
        <f>IF(Crime_analysis[[#This Row],[Victim''s Age]]&lt;13,"Child",IF(AND(Crime_analysis[[#This Row],[Victim''s Age]]&gt;13,Crime_analysis[[#This Row],[Victim''s Age]]&lt;18),"Teenager",IF(AND(Crime_analysis[[#This Row],[Victim''s Age]]&gt;=18,Crime_analysis[[#This Row],[Victim''s Age]]&lt;41),"Youth","Adult")))</f>
        <v>Adult</v>
      </c>
    </row>
    <row r="3935" spans="1:13" x14ac:dyDescent="0.35">
      <c r="A3935">
        <v>220121240</v>
      </c>
      <c r="B3935" s="1">
        <v>44828</v>
      </c>
      <c r="C3935" s="1">
        <v>44800</v>
      </c>
      <c r="D3935" t="s">
        <v>42</v>
      </c>
      <c r="E3935" t="s">
        <v>56</v>
      </c>
      <c r="F3935">
        <v>33</v>
      </c>
      <c r="G3935" t="s">
        <v>19</v>
      </c>
      <c r="H3935" t="s">
        <v>30</v>
      </c>
      <c r="I3935" t="s">
        <v>16</v>
      </c>
      <c r="J3935" t="s">
        <v>6512</v>
      </c>
      <c r="K3935" t="s">
        <v>3530</v>
      </c>
      <c r="L3935">
        <v>1830</v>
      </c>
      <c r="M3935" t="str">
        <f>IF(Crime_analysis[[#This Row],[Victim''s Age]]&lt;13,"Child",IF(AND(Crime_analysis[[#This Row],[Victim''s Age]]&gt;13,Crime_analysis[[#This Row],[Victim''s Age]]&lt;18),"Teenager",IF(AND(Crime_analysis[[#This Row],[Victim''s Age]]&gt;=18,Crime_analysis[[#This Row],[Victim''s Age]]&lt;41),"Youth","Adult")))</f>
        <v>Youth</v>
      </c>
    </row>
    <row r="3936" spans="1:13" x14ac:dyDescent="0.35">
      <c r="A3936">
        <v>221518597</v>
      </c>
      <c r="B3936" s="1">
        <v>44909</v>
      </c>
      <c r="C3936" s="1">
        <v>44743</v>
      </c>
      <c r="D3936" t="s">
        <v>29</v>
      </c>
      <c r="E3936" t="s">
        <v>204</v>
      </c>
      <c r="F3936">
        <v>28</v>
      </c>
      <c r="G3936" t="s">
        <v>14</v>
      </c>
      <c r="H3936" t="s">
        <v>20</v>
      </c>
      <c r="I3936" t="s">
        <v>16</v>
      </c>
      <c r="J3936" t="s">
        <v>78</v>
      </c>
      <c r="K3936" t="s">
        <v>3531</v>
      </c>
      <c r="L3936">
        <v>1200</v>
      </c>
      <c r="M3936" t="str">
        <f>IF(Crime_analysis[[#This Row],[Victim''s Age]]&lt;13,"Child",IF(AND(Crime_analysis[[#This Row],[Victim''s Age]]&gt;13,Crime_analysis[[#This Row],[Victim''s Age]]&lt;18),"Teenager",IF(AND(Crime_analysis[[#This Row],[Victim''s Age]]&gt;=18,Crime_analysis[[#This Row],[Victim''s Age]]&lt;41),"Youth","Adult")))</f>
        <v>Youth</v>
      </c>
    </row>
    <row r="3937" spans="1:13" x14ac:dyDescent="0.35">
      <c r="A3937">
        <v>221109977</v>
      </c>
      <c r="B3937" s="1">
        <v>44716</v>
      </c>
      <c r="C3937" s="1">
        <v>44715</v>
      </c>
      <c r="D3937" t="s">
        <v>61</v>
      </c>
      <c r="E3937" t="s">
        <v>181</v>
      </c>
      <c r="F3937">
        <v>41</v>
      </c>
      <c r="G3937" t="s">
        <v>19</v>
      </c>
      <c r="H3937" t="s">
        <v>20</v>
      </c>
      <c r="I3937" t="s">
        <v>59</v>
      </c>
      <c r="J3937" t="s">
        <v>6512</v>
      </c>
      <c r="K3937" t="s">
        <v>3532</v>
      </c>
      <c r="L3937">
        <v>2000</v>
      </c>
      <c r="M3937" t="str">
        <f>IF(Crime_analysis[[#This Row],[Victim''s Age]]&lt;13,"Child",IF(AND(Crime_analysis[[#This Row],[Victim''s Age]]&gt;13,Crime_analysis[[#This Row],[Victim''s Age]]&lt;18),"Teenager",IF(AND(Crime_analysis[[#This Row],[Victim''s Age]]&gt;=18,Crime_analysis[[#This Row],[Victim''s Age]]&lt;41),"Youth","Adult")))</f>
        <v>Adult</v>
      </c>
    </row>
    <row r="3938" spans="1:13" x14ac:dyDescent="0.35">
      <c r="A3938">
        <v>220126120</v>
      </c>
      <c r="B3938" s="1">
        <v>44905</v>
      </c>
      <c r="C3938" s="1">
        <v>44905</v>
      </c>
      <c r="D3938" t="s">
        <v>42</v>
      </c>
      <c r="E3938" t="s">
        <v>344</v>
      </c>
      <c r="F3938">
        <v>68</v>
      </c>
      <c r="G3938" t="s">
        <v>19</v>
      </c>
      <c r="H3938" t="s">
        <v>20</v>
      </c>
      <c r="I3938" t="s">
        <v>1653</v>
      </c>
      <c r="J3938" t="s">
        <v>6512</v>
      </c>
      <c r="K3938" t="s">
        <v>2650</v>
      </c>
      <c r="L3938">
        <v>2130</v>
      </c>
      <c r="M3938" t="str">
        <f>IF(Crime_analysis[[#This Row],[Victim''s Age]]&lt;13,"Child",IF(AND(Crime_analysis[[#This Row],[Victim''s Age]]&gt;13,Crime_analysis[[#This Row],[Victim''s Age]]&lt;18),"Teenager",IF(AND(Crime_analysis[[#This Row],[Victim''s Age]]&gt;=18,Crime_analysis[[#This Row],[Victim''s Age]]&lt;41),"Youth","Adult")))</f>
        <v>Adult</v>
      </c>
    </row>
    <row r="3939" spans="1:13" x14ac:dyDescent="0.35">
      <c r="A3939">
        <v>220415083</v>
      </c>
      <c r="B3939" s="1">
        <v>44871</v>
      </c>
      <c r="C3939" s="1">
        <v>44871</v>
      </c>
      <c r="D3939" t="s">
        <v>68</v>
      </c>
      <c r="E3939" t="s">
        <v>687</v>
      </c>
      <c r="F3939">
        <v>43</v>
      </c>
      <c r="G3939" t="s">
        <v>19</v>
      </c>
      <c r="H3939" t="s">
        <v>20</v>
      </c>
      <c r="I3939" t="s">
        <v>2027</v>
      </c>
      <c r="J3939" t="s">
        <v>78</v>
      </c>
      <c r="K3939" t="s">
        <v>3533</v>
      </c>
      <c r="L3939">
        <v>30</v>
      </c>
      <c r="M3939" t="str">
        <f>IF(Crime_analysis[[#This Row],[Victim''s Age]]&lt;13,"Child",IF(AND(Crime_analysis[[#This Row],[Victim''s Age]]&gt;13,Crime_analysis[[#This Row],[Victim''s Age]]&lt;18),"Teenager",IF(AND(Crime_analysis[[#This Row],[Victim''s Age]]&gt;=18,Crime_analysis[[#This Row],[Victim''s Age]]&lt;41),"Youth","Adult")))</f>
        <v>Adult</v>
      </c>
    </row>
    <row r="3940" spans="1:13" x14ac:dyDescent="0.35">
      <c r="A3940">
        <v>220716526</v>
      </c>
      <c r="B3940" s="1">
        <v>44878</v>
      </c>
      <c r="C3940" s="1">
        <v>44875</v>
      </c>
      <c r="D3940" t="s">
        <v>45</v>
      </c>
      <c r="E3940" t="s">
        <v>110</v>
      </c>
      <c r="F3940">
        <v>40</v>
      </c>
      <c r="G3940" t="s">
        <v>19</v>
      </c>
      <c r="H3940" t="s">
        <v>30</v>
      </c>
      <c r="I3940" t="s">
        <v>16</v>
      </c>
      <c r="J3940" t="s">
        <v>6512</v>
      </c>
      <c r="K3940" t="s">
        <v>1078</v>
      </c>
      <c r="L3940">
        <v>2030</v>
      </c>
      <c r="M3940" t="str">
        <f>IF(Crime_analysis[[#This Row],[Victim''s Age]]&lt;13,"Child",IF(AND(Crime_analysis[[#This Row],[Victim''s Age]]&gt;13,Crime_analysis[[#This Row],[Victim''s Age]]&lt;18),"Teenager",IF(AND(Crime_analysis[[#This Row],[Victim''s Age]]&gt;=18,Crime_analysis[[#This Row],[Victim''s Age]]&lt;41),"Youth","Adult")))</f>
        <v>Youth</v>
      </c>
    </row>
    <row r="3941" spans="1:13" x14ac:dyDescent="0.35">
      <c r="A3941">
        <v>220710433</v>
      </c>
      <c r="B3941" s="1">
        <v>44726</v>
      </c>
      <c r="C3941" s="1">
        <v>44726</v>
      </c>
      <c r="D3941" t="s">
        <v>45</v>
      </c>
      <c r="E3941" t="s">
        <v>35</v>
      </c>
      <c r="F3941">
        <v>68</v>
      </c>
      <c r="G3941" t="s">
        <v>14</v>
      </c>
      <c r="H3941" t="s">
        <v>126</v>
      </c>
      <c r="I3941" t="s">
        <v>16</v>
      </c>
      <c r="J3941" t="s">
        <v>6512</v>
      </c>
      <c r="K3941" t="s">
        <v>3534</v>
      </c>
      <c r="L3941">
        <v>1445</v>
      </c>
      <c r="M3941" t="str">
        <f>IF(Crime_analysis[[#This Row],[Victim''s Age]]&lt;13,"Child",IF(AND(Crime_analysis[[#This Row],[Victim''s Age]]&gt;13,Crime_analysis[[#This Row],[Victim''s Age]]&lt;18),"Teenager",IF(AND(Crime_analysis[[#This Row],[Victim''s Age]]&gt;=18,Crime_analysis[[#This Row],[Victim''s Age]]&lt;41),"Youth","Adult")))</f>
        <v>Adult</v>
      </c>
    </row>
    <row r="3942" spans="1:13" x14ac:dyDescent="0.35">
      <c r="A3942">
        <v>220611567</v>
      </c>
      <c r="B3942" s="1">
        <v>44722</v>
      </c>
      <c r="C3942" s="1">
        <v>44714</v>
      </c>
      <c r="D3942" t="s">
        <v>22</v>
      </c>
      <c r="E3942" t="s">
        <v>13</v>
      </c>
      <c r="F3942">
        <v>37</v>
      </c>
      <c r="G3942" t="s">
        <v>19</v>
      </c>
      <c r="H3942" t="s">
        <v>15</v>
      </c>
      <c r="I3942" t="s">
        <v>16</v>
      </c>
      <c r="J3942" t="s">
        <v>6512</v>
      </c>
      <c r="K3942" t="s">
        <v>2942</v>
      </c>
      <c r="L3942">
        <v>1200</v>
      </c>
      <c r="M3942" t="str">
        <f>IF(Crime_analysis[[#This Row],[Victim''s Age]]&lt;13,"Child",IF(AND(Crime_analysis[[#This Row],[Victim''s Age]]&gt;13,Crime_analysis[[#This Row],[Victim''s Age]]&lt;18),"Teenager",IF(AND(Crime_analysis[[#This Row],[Victim''s Age]]&gt;=18,Crime_analysis[[#This Row],[Victim''s Age]]&lt;41),"Youth","Adult")))</f>
        <v>Youth</v>
      </c>
    </row>
    <row r="3943" spans="1:13" x14ac:dyDescent="0.35">
      <c r="A3943">
        <v>220116296</v>
      </c>
      <c r="B3943" s="1">
        <v>44758</v>
      </c>
      <c r="C3943" s="1">
        <v>44758</v>
      </c>
      <c r="D3943" t="s">
        <v>42</v>
      </c>
      <c r="E3943" t="s">
        <v>181</v>
      </c>
      <c r="F3943">
        <v>43</v>
      </c>
      <c r="G3943" t="s">
        <v>19</v>
      </c>
      <c r="H3943" t="s">
        <v>30</v>
      </c>
      <c r="I3943" t="s">
        <v>59</v>
      </c>
      <c r="J3943" t="s">
        <v>6512</v>
      </c>
      <c r="K3943" t="s">
        <v>3535</v>
      </c>
      <c r="L3943">
        <v>545</v>
      </c>
      <c r="M3943" t="str">
        <f>IF(Crime_analysis[[#This Row],[Victim''s Age]]&lt;13,"Child",IF(AND(Crime_analysis[[#This Row],[Victim''s Age]]&gt;13,Crime_analysis[[#This Row],[Victim''s Age]]&lt;18),"Teenager",IF(AND(Crime_analysis[[#This Row],[Victim''s Age]]&gt;=18,Crime_analysis[[#This Row],[Victim''s Age]]&lt;41),"Youth","Adult")))</f>
        <v>Adult</v>
      </c>
    </row>
    <row r="3944" spans="1:13" x14ac:dyDescent="0.35">
      <c r="A3944">
        <v>220816384</v>
      </c>
      <c r="B3944" s="1">
        <v>44868</v>
      </c>
      <c r="C3944" s="1">
        <v>44868</v>
      </c>
      <c r="D3944" t="s">
        <v>141</v>
      </c>
      <c r="E3944" t="s">
        <v>56</v>
      </c>
      <c r="F3944">
        <v>35</v>
      </c>
      <c r="G3944" t="s">
        <v>14</v>
      </c>
      <c r="H3944" t="s">
        <v>30</v>
      </c>
      <c r="I3944" t="s">
        <v>16</v>
      </c>
      <c r="J3944" t="s">
        <v>6512</v>
      </c>
      <c r="K3944" t="s">
        <v>1747</v>
      </c>
      <c r="L3944">
        <v>100</v>
      </c>
      <c r="M3944" t="str">
        <f>IF(Crime_analysis[[#This Row],[Victim''s Age]]&lt;13,"Child",IF(AND(Crime_analysis[[#This Row],[Victim''s Age]]&gt;13,Crime_analysis[[#This Row],[Victim''s Age]]&lt;18),"Teenager",IF(AND(Crime_analysis[[#This Row],[Victim''s Age]]&gt;=18,Crime_analysis[[#This Row],[Victim''s Age]]&lt;41),"Youth","Adult")))</f>
        <v>Youth</v>
      </c>
    </row>
    <row r="3945" spans="1:13" x14ac:dyDescent="0.35">
      <c r="A3945">
        <v>221418228</v>
      </c>
      <c r="B3945" s="1">
        <v>44847</v>
      </c>
      <c r="C3945" s="1">
        <v>44846</v>
      </c>
      <c r="D3945" t="s">
        <v>120</v>
      </c>
      <c r="E3945" t="s">
        <v>181</v>
      </c>
      <c r="F3945">
        <v>16</v>
      </c>
      <c r="G3945" t="s">
        <v>16</v>
      </c>
      <c r="H3945" t="s">
        <v>92</v>
      </c>
      <c r="I3945" t="s">
        <v>59</v>
      </c>
      <c r="J3945" t="s">
        <v>6512</v>
      </c>
      <c r="K3945" t="s">
        <v>3536</v>
      </c>
      <c r="L3945">
        <v>1600</v>
      </c>
      <c r="M3945" t="str">
        <f>IF(Crime_analysis[[#This Row],[Victim''s Age]]&lt;13,"Child",IF(AND(Crime_analysis[[#This Row],[Victim''s Age]]&gt;13,Crime_analysis[[#This Row],[Victim''s Age]]&lt;18),"Teenager",IF(AND(Crime_analysis[[#This Row],[Victim''s Age]]&gt;=18,Crime_analysis[[#This Row],[Victim''s Age]]&lt;41),"Youth","Adult")))</f>
        <v>Teenager</v>
      </c>
    </row>
    <row r="3946" spans="1:13" x14ac:dyDescent="0.35">
      <c r="A3946">
        <v>220215388</v>
      </c>
      <c r="B3946" s="1">
        <v>44801</v>
      </c>
      <c r="C3946" s="1">
        <v>44801</v>
      </c>
      <c r="D3946" t="s">
        <v>26</v>
      </c>
      <c r="E3946" t="s">
        <v>84</v>
      </c>
      <c r="F3946">
        <v>32</v>
      </c>
      <c r="G3946" t="s">
        <v>14</v>
      </c>
      <c r="H3946" t="s">
        <v>15</v>
      </c>
      <c r="I3946" t="s">
        <v>59</v>
      </c>
      <c r="J3946" t="s">
        <v>6512</v>
      </c>
      <c r="K3946" t="s">
        <v>2734</v>
      </c>
      <c r="L3946">
        <v>1200</v>
      </c>
      <c r="M3946" t="str">
        <f>IF(Crime_analysis[[#This Row],[Victim''s Age]]&lt;13,"Child",IF(AND(Crime_analysis[[#This Row],[Victim''s Age]]&gt;13,Crime_analysis[[#This Row],[Victim''s Age]]&lt;18),"Teenager",IF(AND(Crime_analysis[[#This Row],[Victim''s Age]]&gt;=18,Crime_analysis[[#This Row],[Victim''s Age]]&lt;41),"Youth","Adult")))</f>
        <v>Youth</v>
      </c>
    </row>
    <row r="3947" spans="1:13" x14ac:dyDescent="0.35">
      <c r="A3947">
        <v>220612423</v>
      </c>
      <c r="B3947" s="1">
        <v>44737</v>
      </c>
      <c r="C3947" s="1">
        <v>44719</v>
      </c>
      <c r="D3947" t="s">
        <v>22</v>
      </c>
      <c r="E3947" t="s">
        <v>46</v>
      </c>
      <c r="F3947">
        <v>30</v>
      </c>
      <c r="G3947" t="s">
        <v>14</v>
      </c>
      <c r="H3947" t="s">
        <v>20</v>
      </c>
      <c r="I3947" t="s">
        <v>16</v>
      </c>
      <c r="J3947" t="s">
        <v>6512</v>
      </c>
      <c r="K3947" t="s">
        <v>1501</v>
      </c>
      <c r="L3947">
        <v>748</v>
      </c>
      <c r="M3947" t="str">
        <f>IF(Crime_analysis[[#This Row],[Victim''s Age]]&lt;13,"Child",IF(AND(Crime_analysis[[#This Row],[Victim''s Age]]&gt;13,Crime_analysis[[#This Row],[Victim''s Age]]&lt;18),"Teenager",IF(AND(Crime_analysis[[#This Row],[Victim''s Age]]&gt;=18,Crime_analysis[[#This Row],[Victim''s Age]]&lt;41),"Youth","Adult")))</f>
        <v>Youth</v>
      </c>
    </row>
    <row r="3948" spans="1:13" x14ac:dyDescent="0.35">
      <c r="A3948">
        <v>220213381</v>
      </c>
      <c r="B3948" s="1">
        <v>44758</v>
      </c>
      <c r="C3948" s="1">
        <v>44758</v>
      </c>
      <c r="D3948" t="s">
        <v>26</v>
      </c>
      <c r="E3948" t="s">
        <v>84</v>
      </c>
      <c r="F3948">
        <v>28</v>
      </c>
      <c r="G3948" t="s">
        <v>19</v>
      </c>
      <c r="H3948" t="s">
        <v>15</v>
      </c>
      <c r="I3948" t="s">
        <v>59</v>
      </c>
      <c r="J3948" t="s">
        <v>6512</v>
      </c>
      <c r="K3948" t="s">
        <v>496</v>
      </c>
      <c r="L3948">
        <v>2215</v>
      </c>
      <c r="M3948" t="str">
        <f>IF(Crime_analysis[[#This Row],[Victim''s Age]]&lt;13,"Child",IF(AND(Crime_analysis[[#This Row],[Victim''s Age]]&gt;13,Crime_analysis[[#This Row],[Victim''s Age]]&lt;18),"Teenager",IF(AND(Crime_analysis[[#This Row],[Victim''s Age]]&gt;=18,Crime_analysis[[#This Row],[Victim''s Age]]&lt;41),"Youth","Adult")))</f>
        <v>Youth</v>
      </c>
    </row>
    <row r="3949" spans="1:13" x14ac:dyDescent="0.35">
      <c r="A3949">
        <v>221320646</v>
      </c>
      <c r="B3949" s="1">
        <v>44873</v>
      </c>
      <c r="C3949" s="1">
        <v>44873</v>
      </c>
      <c r="D3949" t="s">
        <v>52</v>
      </c>
      <c r="E3949" t="s">
        <v>181</v>
      </c>
      <c r="F3949">
        <v>41</v>
      </c>
      <c r="G3949" t="s">
        <v>19</v>
      </c>
      <c r="H3949" t="s">
        <v>20</v>
      </c>
      <c r="I3949" t="s">
        <v>2247</v>
      </c>
      <c r="J3949" t="s">
        <v>6512</v>
      </c>
      <c r="K3949" t="s">
        <v>3537</v>
      </c>
      <c r="L3949">
        <v>540</v>
      </c>
      <c r="M3949" t="str">
        <f>IF(Crime_analysis[[#This Row],[Victim''s Age]]&lt;13,"Child",IF(AND(Crime_analysis[[#This Row],[Victim''s Age]]&gt;13,Crime_analysis[[#This Row],[Victim''s Age]]&lt;18),"Teenager",IF(AND(Crime_analysis[[#This Row],[Victim''s Age]]&gt;=18,Crime_analysis[[#This Row],[Victim''s Age]]&lt;41),"Youth","Adult")))</f>
        <v>Adult</v>
      </c>
    </row>
    <row r="3950" spans="1:13" x14ac:dyDescent="0.35">
      <c r="A3950">
        <v>220321325</v>
      </c>
      <c r="B3950" s="1">
        <v>44900</v>
      </c>
      <c r="C3950" s="1">
        <v>44897</v>
      </c>
      <c r="D3950" t="s">
        <v>12</v>
      </c>
      <c r="E3950" t="s">
        <v>13</v>
      </c>
      <c r="F3950">
        <v>54</v>
      </c>
      <c r="G3950" t="s">
        <v>14</v>
      </c>
      <c r="H3950" t="s">
        <v>15</v>
      </c>
      <c r="I3950" t="s">
        <v>16</v>
      </c>
      <c r="J3950" t="s">
        <v>6512</v>
      </c>
      <c r="K3950" t="s">
        <v>3538</v>
      </c>
      <c r="L3950">
        <v>724</v>
      </c>
      <c r="M3950" t="str">
        <f>IF(Crime_analysis[[#This Row],[Victim''s Age]]&lt;13,"Child",IF(AND(Crime_analysis[[#This Row],[Victim''s Age]]&gt;13,Crime_analysis[[#This Row],[Victim''s Age]]&lt;18),"Teenager",IF(AND(Crime_analysis[[#This Row],[Victim''s Age]]&gt;=18,Crime_analysis[[#This Row],[Victim''s Age]]&lt;41),"Youth","Adult")))</f>
        <v>Adult</v>
      </c>
    </row>
    <row r="3951" spans="1:13" x14ac:dyDescent="0.35">
      <c r="A3951">
        <v>221111753</v>
      </c>
      <c r="B3951" s="1">
        <v>44762</v>
      </c>
      <c r="C3951" s="1">
        <v>44760</v>
      </c>
      <c r="D3951" t="s">
        <v>61</v>
      </c>
      <c r="E3951" t="s">
        <v>320</v>
      </c>
      <c r="F3951">
        <v>46</v>
      </c>
      <c r="G3951" t="s">
        <v>19</v>
      </c>
      <c r="H3951" t="s">
        <v>20</v>
      </c>
      <c r="I3951" t="s">
        <v>38</v>
      </c>
      <c r="J3951" t="s">
        <v>78</v>
      </c>
      <c r="K3951" t="s">
        <v>1614</v>
      </c>
      <c r="L3951">
        <v>1930</v>
      </c>
      <c r="M3951" t="str">
        <f>IF(Crime_analysis[[#This Row],[Victim''s Age]]&lt;13,"Child",IF(AND(Crime_analysis[[#This Row],[Victim''s Age]]&gt;13,Crime_analysis[[#This Row],[Victim''s Age]]&lt;18),"Teenager",IF(AND(Crime_analysis[[#This Row],[Victim''s Age]]&gt;=18,Crime_analysis[[#This Row],[Victim''s Age]]&lt;41),"Youth","Adult")))</f>
        <v>Adult</v>
      </c>
    </row>
    <row r="3952" spans="1:13" x14ac:dyDescent="0.35">
      <c r="A3952">
        <v>221116127</v>
      </c>
      <c r="B3952" s="1">
        <v>44875</v>
      </c>
      <c r="C3952" s="1">
        <v>44873</v>
      </c>
      <c r="D3952" t="s">
        <v>61</v>
      </c>
      <c r="E3952" t="s">
        <v>50</v>
      </c>
      <c r="F3952">
        <v>29</v>
      </c>
      <c r="G3952" t="s">
        <v>19</v>
      </c>
      <c r="H3952" t="s">
        <v>20</v>
      </c>
      <c r="I3952" t="s">
        <v>16</v>
      </c>
      <c r="J3952" t="s">
        <v>6512</v>
      </c>
      <c r="K3952" t="s">
        <v>3539</v>
      </c>
      <c r="L3952">
        <v>1800</v>
      </c>
      <c r="M3952" t="str">
        <f>IF(Crime_analysis[[#This Row],[Victim''s Age]]&lt;13,"Child",IF(AND(Crime_analysis[[#This Row],[Victim''s Age]]&gt;13,Crime_analysis[[#This Row],[Victim''s Age]]&lt;18),"Teenager",IF(AND(Crime_analysis[[#This Row],[Victim''s Age]]&gt;=18,Crime_analysis[[#This Row],[Victim''s Age]]&lt;41),"Youth","Adult")))</f>
        <v>Youth</v>
      </c>
    </row>
    <row r="3953" spans="1:13" x14ac:dyDescent="0.35">
      <c r="A3953">
        <v>230404391</v>
      </c>
      <c r="B3953" s="1">
        <v>44937</v>
      </c>
      <c r="C3953" s="1">
        <v>44897</v>
      </c>
      <c r="D3953" t="s">
        <v>68</v>
      </c>
      <c r="E3953" t="s">
        <v>13</v>
      </c>
      <c r="F3953">
        <v>55</v>
      </c>
      <c r="G3953" t="s">
        <v>14</v>
      </c>
      <c r="H3953" t="s">
        <v>20</v>
      </c>
      <c r="I3953" t="s">
        <v>16</v>
      </c>
      <c r="J3953" t="s">
        <v>6512</v>
      </c>
      <c r="K3953" t="s">
        <v>3540</v>
      </c>
      <c r="L3953">
        <v>105</v>
      </c>
      <c r="M3953" t="str">
        <f>IF(Crime_analysis[[#This Row],[Victim''s Age]]&lt;13,"Child",IF(AND(Crime_analysis[[#This Row],[Victim''s Age]]&gt;13,Crime_analysis[[#This Row],[Victim''s Age]]&lt;18),"Teenager",IF(AND(Crime_analysis[[#This Row],[Victim''s Age]]&gt;=18,Crime_analysis[[#This Row],[Victim''s Age]]&lt;41),"Youth","Adult")))</f>
        <v>Adult</v>
      </c>
    </row>
    <row r="3954" spans="1:13" x14ac:dyDescent="0.35">
      <c r="A3954">
        <v>220618365</v>
      </c>
      <c r="B3954" s="1">
        <v>44861</v>
      </c>
      <c r="C3954" s="1">
        <v>44629</v>
      </c>
      <c r="D3954" t="s">
        <v>22</v>
      </c>
      <c r="E3954" t="s">
        <v>13</v>
      </c>
      <c r="F3954">
        <v>36</v>
      </c>
      <c r="G3954" t="s">
        <v>19</v>
      </c>
      <c r="H3954" t="s">
        <v>30</v>
      </c>
      <c r="I3954" t="s">
        <v>16</v>
      </c>
      <c r="J3954" t="s">
        <v>6512</v>
      </c>
      <c r="K3954" t="s">
        <v>1782</v>
      </c>
      <c r="L3954">
        <v>1000</v>
      </c>
      <c r="M3954" t="str">
        <f>IF(Crime_analysis[[#This Row],[Victim''s Age]]&lt;13,"Child",IF(AND(Crime_analysis[[#This Row],[Victim''s Age]]&gt;13,Crime_analysis[[#This Row],[Victim''s Age]]&lt;18),"Teenager",IF(AND(Crime_analysis[[#This Row],[Victim''s Age]]&gt;=18,Crime_analysis[[#This Row],[Victim''s Age]]&lt;41),"Youth","Adult")))</f>
        <v>Youth</v>
      </c>
    </row>
    <row r="3955" spans="1:13" x14ac:dyDescent="0.35">
      <c r="A3955">
        <v>220618438</v>
      </c>
      <c r="B3955" s="1">
        <v>44864</v>
      </c>
      <c r="C3955" s="1">
        <v>44864</v>
      </c>
      <c r="D3955" t="s">
        <v>22</v>
      </c>
      <c r="E3955" t="s">
        <v>110</v>
      </c>
      <c r="F3955">
        <v>20</v>
      </c>
      <c r="G3955" t="s">
        <v>14</v>
      </c>
      <c r="H3955" t="s">
        <v>221</v>
      </c>
      <c r="I3955" t="s">
        <v>16</v>
      </c>
      <c r="J3955" t="s">
        <v>6512</v>
      </c>
      <c r="K3955" t="s">
        <v>3423</v>
      </c>
      <c r="L3955">
        <v>1115</v>
      </c>
      <c r="M3955" t="str">
        <f>IF(Crime_analysis[[#This Row],[Victim''s Age]]&lt;13,"Child",IF(AND(Crime_analysis[[#This Row],[Victim''s Age]]&gt;13,Crime_analysis[[#This Row],[Victim''s Age]]&lt;18),"Teenager",IF(AND(Crime_analysis[[#This Row],[Victim''s Age]]&gt;=18,Crime_analysis[[#This Row],[Victim''s Age]]&lt;41),"Youth","Adult")))</f>
        <v>Youth</v>
      </c>
    </row>
    <row r="3956" spans="1:13" x14ac:dyDescent="0.35">
      <c r="A3956">
        <v>221017408</v>
      </c>
      <c r="B3956" s="1">
        <v>44902</v>
      </c>
      <c r="C3956" s="1">
        <v>44901</v>
      </c>
      <c r="D3956" t="s">
        <v>77</v>
      </c>
      <c r="E3956" t="s">
        <v>56</v>
      </c>
      <c r="F3956">
        <v>35</v>
      </c>
      <c r="G3956" t="s">
        <v>19</v>
      </c>
      <c r="H3956" t="s">
        <v>30</v>
      </c>
      <c r="I3956" t="s">
        <v>16</v>
      </c>
      <c r="J3956" t="s">
        <v>6512</v>
      </c>
      <c r="K3956" t="s">
        <v>772</v>
      </c>
      <c r="L3956">
        <v>1730</v>
      </c>
      <c r="M3956" t="str">
        <f>IF(Crime_analysis[[#This Row],[Victim''s Age]]&lt;13,"Child",IF(AND(Crime_analysis[[#This Row],[Victim''s Age]]&gt;13,Crime_analysis[[#This Row],[Victim''s Age]]&lt;18),"Teenager",IF(AND(Crime_analysis[[#This Row],[Victim''s Age]]&gt;=18,Crime_analysis[[#This Row],[Victim''s Age]]&lt;41),"Youth","Adult")))</f>
        <v>Youth</v>
      </c>
    </row>
    <row r="3957" spans="1:13" x14ac:dyDescent="0.35">
      <c r="A3957">
        <v>220915951</v>
      </c>
      <c r="B3957" s="1">
        <v>44874</v>
      </c>
      <c r="C3957" s="1">
        <v>44869</v>
      </c>
      <c r="D3957" t="s">
        <v>65</v>
      </c>
      <c r="E3957" t="s">
        <v>150</v>
      </c>
      <c r="F3957">
        <v>29</v>
      </c>
      <c r="G3957" t="s">
        <v>19</v>
      </c>
      <c r="H3957" t="s">
        <v>20</v>
      </c>
      <c r="I3957" t="s">
        <v>16</v>
      </c>
      <c r="J3957" t="s">
        <v>6512</v>
      </c>
      <c r="K3957" t="s">
        <v>3541</v>
      </c>
      <c r="L3957">
        <v>123</v>
      </c>
      <c r="M3957" t="str">
        <f>IF(Crime_analysis[[#This Row],[Victim''s Age]]&lt;13,"Child",IF(AND(Crime_analysis[[#This Row],[Victim''s Age]]&gt;13,Crime_analysis[[#This Row],[Victim''s Age]]&lt;18),"Teenager",IF(AND(Crime_analysis[[#This Row],[Victim''s Age]]&gt;=18,Crime_analysis[[#This Row],[Victim''s Age]]&lt;41),"Youth","Adult")))</f>
        <v>Youth</v>
      </c>
    </row>
    <row r="3958" spans="1:13" x14ac:dyDescent="0.35">
      <c r="A3958">
        <v>220620398</v>
      </c>
      <c r="B3958" s="1">
        <v>44915</v>
      </c>
      <c r="C3958" s="1">
        <v>44910</v>
      </c>
      <c r="D3958" t="s">
        <v>22</v>
      </c>
      <c r="E3958" t="s">
        <v>1144</v>
      </c>
      <c r="F3958">
        <v>36</v>
      </c>
      <c r="G3958" t="s">
        <v>19</v>
      </c>
      <c r="H3958" t="s">
        <v>33</v>
      </c>
      <c r="I3958" t="s">
        <v>16</v>
      </c>
      <c r="J3958" t="s">
        <v>6512</v>
      </c>
      <c r="K3958" t="s">
        <v>1066</v>
      </c>
      <c r="L3958">
        <v>1800</v>
      </c>
      <c r="M3958" t="str">
        <f>IF(Crime_analysis[[#This Row],[Victim''s Age]]&lt;13,"Child",IF(AND(Crime_analysis[[#This Row],[Victim''s Age]]&gt;13,Crime_analysis[[#This Row],[Victim''s Age]]&lt;18),"Teenager",IF(AND(Crime_analysis[[#This Row],[Victim''s Age]]&gt;=18,Crime_analysis[[#This Row],[Victim''s Age]]&lt;41),"Youth","Adult")))</f>
        <v>Youth</v>
      </c>
    </row>
    <row r="3959" spans="1:13" x14ac:dyDescent="0.35">
      <c r="A3959">
        <v>221010248</v>
      </c>
      <c r="B3959" s="1">
        <v>44721</v>
      </c>
      <c r="C3959" s="1">
        <v>44721</v>
      </c>
      <c r="D3959" t="s">
        <v>77</v>
      </c>
      <c r="E3959" t="s">
        <v>687</v>
      </c>
      <c r="F3959">
        <v>71</v>
      </c>
      <c r="G3959" t="s">
        <v>19</v>
      </c>
      <c r="H3959" t="s">
        <v>33</v>
      </c>
      <c r="I3959" t="s">
        <v>2027</v>
      </c>
      <c r="J3959" t="s">
        <v>78</v>
      </c>
      <c r="K3959" t="s">
        <v>3542</v>
      </c>
      <c r="L3959">
        <v>830</v>
      </c>
      <c r="M3959" t="str">
        <f>IF(Crime_analysis[[#This Row],[Victim''s Age]]&lt;13,"Child",IF(AND(Crime_analysis[[#This Row],[Victim''s Age]]&gt;13,Crime_analysis[[#This Row],[Victim''s Age]]&lt;18),"Teenager",IF(AND(Crime_analysis[[#This Row],[Victim''s Age]]&gt;=18,Crime_analysis[[#This Row],[Victim''s Age]]&lt;41),"Youth","Adult")))</f>
        <v>Adult</v>
      </c>
    </row>
    <row r="3960" spans="1:13" x14ac:dyDescent="0.35">
      <c r="A3960">
        <v>221318837</v>
      </c>
      <c r="B3960" s="1">
        <v>44840</v>
      </c>
      <c r="C3960" s="1">
        <v>44840</v>
      </c>
      <c r="D3960" t="s">
        <v>52</v>
      </c>
      <c r="E3960" t="s">
        <v>517</v>
      </c>
      <c r="F3960">
        <v>37</v>
      </c>
      <c r="G3960" t="s">
        <v>19</v>
      </c>
      <c r="H3960" t="s">
        <v>15</v>
      </c>
      <c r="I3960" t="s">
        <v>416</v>
      </c>
      <c r="J3960" t="s">
        <v>6512</v>
      </c>
      <c r="K3960" t="s">
        <v>2221</v>
      </c>
      <c r="L3960">
        <v>510</v>
      </c>
      <c r="M3960" t="str">
        <f>IF(Crime_analysis[[#This Row],[Victim''s Age]]&lt;13,"Child",IF(AND(Crime_analysis[[#This Row],[Victim''s Age]]&gt;13,Crime_analysis[[#This Row],[Victim''s Age]]&lt;18),"Teenager",IF(AND(Crime_analysis[[#This Row],[Victim''s Age]]&gt;=18,Crime_analysis[[#This Row],[Victim''s Age]]&lt;41),"Youth","Adult")))</f>
        <v>Youth</v>
      </c>
    </row>
    <row r="3961" spans="1:13" x14ac:dyDescent="0.35">
      <c r="A3961">
        <v>220311615</v>
      </c>
      <c r="B3961" s="1">
        <v>44714</v>
      </c>
      <c r="C3961" s="1">
        <v>44714</v>
      </c>
      <c r="D3961" t="s">
        <v>12</v>
      </c>
      <c r="E3961" t="s">
        <v>56</v>
      </c>
      <c r="F3961">
        <v>21</v>
      </c>
      <c r="G3961" t="s">
        <v>16</v>
      </c>
      <c r="H3961" t="s">
        <v>92</v>
      </c>
      <c r="I3961" t="s">
        <v>1653</v>
      </c>
      <c r="J3961" t="s">
        <v>6512</v>
      </c>
      <c r="K3961" t="s">
        <v>3543</v>
      </c>
      <c r="L3961">
        <v>645</v>
      </c>
      <c r="M3961" t="str">
        <f>IF(Crime_analysis[[#This Row],[Victim''s Age]]&lt;13,"Child",IF(AND(Crime_analysis[[#This Row],[Victim''s Age]]&gt;13,Crime_analysis[[#This Row],[Victim''s Age]]&lt;18),"Teenager",IF(AND(Crime_analysis[[#This Row],[Victim''s Age]]&gt;=18,Crime_analysis[[#This Row],[Victim''s Age]]&lt;41),"Youth","Adult")))</f>
        <v>Youth</v>
      </c>
    </row>
    <row r="3962" spans="1:13" x14ac:dyDescent="0.35">
      <c r="A3962">
        <v>221223001</v>
      </c>
      <c r="B3962" s="1">
        <v>44871</v>
      </c>
      <c r="C3962" s="1">
        <v>44871</v>
      </c>
      <c r="D3962" t="s">
        <v>24</v>
      </c>
      <c r="E3962" t="s">
        <v>415</v>
      </c>
      <c r="F3962">
        <v>72</v>
      </c>
      <c r="G3962" t="s">
        <v>19</v>
      </c>
      <c r="H3962" t="s">
        <v>33</v>
      </c>
      <c r="I3962" t="s">
        <v>59</v>
      </c>
      <c r="J3962" t="s">
        <v>113</v>
      </c>
      <c r="K3962" t="s">
        <v>3544</v>
      </c>
      <c r="L3962">
        <v>1500</v>
      </c>
      <c r="M3962" t="str">
        <f>IF(Crime_analysis[[#This Row],[Victim''s Age]]&lt;13,"Child",IF(AND(Crime_analysis[[#This Row],[Victim''s Age]]&gt;13,Crime_analysis[[#This Row],[Victim''s Age]]&lt;18),"Teenager",IF(AND(Crime_analysis[[#This Row],[Victim''s Age]]&gt;=18,Crime_analysis[[#This Row],[Victim''s Age]]&lt;41),"Youth","Adult")))</f>
        <v>Adult</v>
      </c>
    </row>
    <row r="3963" spans="1:13" x14ac:dyDescent="0.35">
      <c r="A3963">
        <v>231805866</v>
      </c>
      <c r="B3963" s="1">
        <v>44962</v>
      </c>
      <c r="C3963" s="1">
        <v>44900</v>
      </c>
      <c r="D3963" t="s">
        <v>115</v>
      </c>
      <c r="E3963" t="s">
        <v>13</v>
      </c>
      <c r="F3963">
        <v>25</v>
      </c>
      <c r="G3963" t="s">
        <v>19</v>
      </c>
      <c r="H3963" t="s">
        <v>971</v>
      </c>
      <c r="I3963" t="s">
        <v>16</v>
      </c>
      <c r="J3963" t="s">
        <v>6512</v>
      </c>
      <c r="K3963" t="s">
        <v>3545</v>
      </c>
      <c r="L3963">
        <v>600</v>
      </c>
      <c r="M3963" t="str">
        <f>IF(Crime_analysis[[#This Row],[Victim''s Age]]&lt;13,"Child",IF(AND(Crime_analysis[[#This Row],[Victim''s Age]]&gt;13,Crime_analysis[[#This Row],[Victim''s Age]]&lt;18),"Teenager",IF(AND(Crime_analysis[[#This Row],[Victim''s Age]]&gt;=18,Crime_analysis[[#This Row],[Victim''s Age]]&lt;41),"Youth","Adult")))</f>
        <v>Youth</v>
      </c>
    </row>
    <row r="3964" spans="1:13" x14ac:dyDescent="0.35">
      <c r="A3964">
        <v>222013201</v>
      </c>
      <c r="B3964" s="1">
        <v>44782</v>
      </c>
      <c r="C3964" s="1">
        <v>44780</v>
      </c>
      <c r="D3964" t="s">
        <v>18</v>
      </c>
      <c r="E3964" t="s">
        <v>84</v>
      </c>
      <c r="F3964">
        <v>42</v>
      </c>
      <c r="G3964" t="s">
        <v>19</v>
      </c>
      <c r="H3964" t="s">
        <v>20</v>
      </c>
      <c r="I3964" t="s">
        <v>59</v>
      </c>
      <c r="J3964" t="s">
        <v>78</v>
      </c>
      <c r="K3964" t="s">
        <v>3546</v>
      </c>
      <c r="L3964">
        <v>950</v>
      </c>
      <c r="M3964" t="str">
        <f>IF(Crime_analysis[[#This Row],[Victim''s Age]]&lt;13,"Child",IF(AND(Crime_analysis[[#This Row],[Victim''s Age]]&gt;13,Crime_analysis[[#This Row],[Victim''s Age]]&lt;18),"Teenager",IF(AND(Crime_analysis[[#This Row],[Victim''s Age]]&gt;=18,Crime_analysis[[#This Row],[Victim''s Age]]&lt;41),"Youth","Adult")))</f>
        <v>Adult</v>
      </c>
    </row>
    <row r="3965" spans="1:13" x14ac:dyDescent="0.35">
      <c r="A3965">
        <v>220815593</v>
      </c>
      <c r="B3965" s="1">
        <v>44843</v>
      </c>
      <c r="C3965" s="1">
        <v>44838</v>
      </c>
      <c r="D3965" t="s">
        <v>141</v>
      </c>
      <c r="E3965" t="s">
        <v>56</v>
      </c>
      <c r="F3965">
        <v>48</v>
      </c>
      <c r="G3965" t="s">
        <v>14</v>
      </c>
      <c r="H3965" t="s">
        <v>30</v>
      </c>
      <c r="I3965" t="s">
        <v>16</v>
      </c>
      <c r="J3965" t="s">
        <v>6512</v>
      </c>
      <c r="K3965" t="s">
        <v>3547</v>
      </c>
      <c r="L3965">
        <v>1800</v>
      </c>
      <c r="M3965" t="str">
        <f>IF(Crime_analysis[[#This Row],[Victim''s Age]]&lt;13,"Child",IF(AND(Crime_analysis[[#This Row],[Victim''s Age]]&gt;13,Crime_analysis[[#This Row],[Victim''s Age]]&lt;18),"Teenager",IF(AND(Crime_analysis[[#This Row],[Victim''s Age]]&gt;=18,Crime_analysis[[#This Row],[Victim''s Age]]&lt;41),"Youth","Adult")))</f>
        <v>Adult</v>
      </c>
    </row>
    <row r="3966" spans="1:13" x14ac:dyDescent="0.35">
      <c r="A3966">
        <v>221917338</v>
      </c>
      <c r="B3966" s="1">
        <v>44893</v>
      </c>
      <c r="C3966" s="1">
        <v>44893</v>
      </c>
      <c r="D3966" t="s">
        <v>32</v>
      </c>
      <c r="E3966" t="s">
        <v>687</v>
      </c>
      <c r="F3966">
        <v>21</v>
      </c>
      <c r="G3966" t="s">
        <v>14</v>
      </c>
      <c r="H3966" t="s">
        <v>20</v>
      </c>
      <c r="I3966" t="s">
        <v>2005</v>
      </c>
      <c r="J3966" t="s">
        <v>6512</v>
      </c>
      <c r="K3966" t="s">
        <v>3548</v>
      </c>
      <c r="L3966">
        <v>1415</v>
      </c>
      <c r="M3966" t="str">
        <f>IF(Crime_analysis[[#This Row],[Victim''s Age]]&lt;13,"Child",IF(AND(Crime_analysis[[#This Row],[Victim''s Age]]&gt;13,Crime_analysis[[#This Row],[Victim''s Age]]&lt;18),"Teenager",IF(AND(Crime_analysis[[#This Row],[Victim''s Age]]&gt;=18,Crime_analysis[[#This Row],[Victim''s Age]]&lt;41),"Youth","Adult")))</f>
        <v>Youth</v>
      </c>
    </row>
    <row r="3967" spans="1:13" x14ac:dyDescent="0.35">
      <c r="A3967">
        <v>221223198</v>
      </c>
      <c r="B3967" s="1">
        <v>44858</v>
      </c>
      <c r="C3967" s="1">
        <v>44858</v>
      </c>
      <c r="D3967" t="s">
        <v>24</v>
      </c>
      <c r="E3967" t="s">
        <v>320</v>
      </c>
      <c r="F3967">
        <v>61</v>
      </c>
      <c r="G3967" t="s">
        <v>14</v>
      </c>
      <c r="H3967" t="s">
        <v>15</v>
      </c>
      <c r="I3967" t="s">
        <v>38</v>
      </c>
      <c r="J3967" t="s">
        <v>6512</v>
      </c>
      <c r="K3967" t="s">
        <v>3549</v>
      </c>
      <c r="L3967">
        <v>2000</v>
      </c>
      <c r="M3967" t="str">
        <f>IF(Crime_analysis[[#This Row],[Victim''s Age]]&lt;13,"Child",IF(AND(Crime_analysis[[#This Row],[Victim''s Age]]&gt;13,Crime_analysis[[#This Row],[Victim''s Age]]&lt;18),"Teenager",IF(AND(Crime_analysis[[#This Row],[Victim''s Age]]&gt;=18,Crime_analysis[[#This Row],[Victim''s Age]]&lt;41),"Youth","Adult")))</f>
        <v>Adult</v>
      </c>
    </row>
    <row r="3968" spans="1:13" x14ac:dyDescent="0.35">
      <c r="A3968">
        <v>220512841</v>
      </c>
      <c r="B3968" s="1">
        <v>44796</v>
      </c>
      <c r="C3968" s="1">
        <v>44796</v>
      </c>
      <c r="D3968" t="s">
        <v>146</v>
      </c>
      <c r="E3968" t="s">
        <v>415</v>
      </c>
      <c r="F3968">
        <v>43</v>
      </c>
      <c r="G3968" t="s">
        <v>19</v>
      </c>
      <c r="H3968" t="s">
        <v>33</v>
      </c>
      <c r="I3968" t="s">
        <v>1869</v>
      </c>
      <c r="J3968" t="s">
        <v>6512</v>
      </c>
      <c r="K3968" t="s">
        <v>3550</v>
      </c>
      <c r="L3968">
        <v>1300</v>
      </c>
      <c r="M3968" t="str">
        <f>IF(Crime_analysis[[#This Row],[Victim''s Age]]&lt;13,"Child",IF(AND(Crime_analysis[[#This Row],[Victim''s Age]]&gt;13,Crime_analysis[[#This Row],[Victim''s Age]]&lt;18),"Teenager",IF(AND(Crime_analysis[[#This Row],[Victim''s Age]]&gt;=18,Crime_analysis[[#This Row],[Victim''s Age]]&lt;41),"Youth","Adult")))</f>
        <v>Adult</v>
      </c>
    </row>
    <row r="3969" spans="1:13" x14ac:dyDescent="0.35">
      <c r="A3969">
        <v>220812350</v>
      </c>
      <c r="B3969" s="1">
        <v>44764</v>
      </c>
      <c r="C3969" s="1">
        <v>44761</v>
      </c>
      <c r="D3969" t="s">
        <v>141</v>
      </c>
      <c r="E3969" t="s">
        <v>150</v>
      </c>
      <c r="F3969">
        <v>41</v>
      </c>
      <c r="G3969" t="s">
        <v>19</v>
      </c>
      <c r="H3969" t="s">
        <v>30</v>
      </c>
      <c r="I3969" t="s">
        <v>16</v>
      </c>
      <c r="J3969" t="s">
        <v>6512</v>
      </c>
      <c r="K3969" t="s">
        <v>227</v>
      </c>
      <c r="L3969">
        <v>100</v>
      </c>
      <c r="M3969" t="str">
        <f>IF(Crime_analysis[[#This Row],[Victim''s Age]]&lt;13,"Child",IF(AND(Crime_analysis[[#This Row],[Victim''s Age]]&gt;13,Crime_analysis[[#This Row],[Victim''s Age]]&lt;18),"Teenager",IF(AND(Crime_analysis[[#This Row],[Victim''s Age]]&gt;=18,Crime_analysis[[#This Row],[Victim''s Age]]&lt;41),"Youth","Adult")))</f>
        <v>Adult</v>
      </c>
    </row>
    <row r="3970" spans="1:13" x14ac:dyDescent="0.35">
      <c r="A3970">
        <v>221010488</v>
      </c>
      <c r="B3970" s="1">
        <v>44727</v>
      </c>
      <c r="C3970" s="1">
        <v>44727</v>
      </c>
      <c r="D3970" t="s">
        <v>77</v>
      </c>
      <c r="E3970" t="s">
        <v>181</v>
      </c>
      <c r="F3970">
        <v>16</v>
      </c>
      <c r="G3970" t="s">
        <v>14</v>
      </c>
      <c r="H3970" t="s">
        <v>15</v>
      </c>
      <c r="I3970" t="s">
        <v>59</v>
      </c>
      <c r="J3970" t="s">
        <v>6512</v>
      </c>
      <c r="K3970" t="s">
        <v>598</v>
      </c>
      <c r="L3970">
        <v>1620</v>
      </c>
      <c r="M3970" t="str">
        <f>IF(Crime_analysis[[#This Row],[Victim''s Age]]&lt;13,"Child",IF(AND(Crime_analysis[[#This Row],[Victim''s Age]]&gt;13,Crime_analysis[[#This Row],[Victim''s Age]]&lt;18),"Teenager",IF(AND(Crime_analysis[[#This Row],[Victim''s Age]]&gt;=18,Crime_analysis[[#This Row],[Victim''s Age]]&lt;41),"Youth","Adult")))</f>
        <v>Teenager</v>
      </c>
    </row>
    <row r="3971" spans="1:13" x14ac:dyDescent="0.35">
      <c r="A3971">
        <v>220714064</v>
      </c>
      <c r="B3971" s="1">
        <v>44817</v>
      </c>
      <c r="C3971" s="1">
        <v>44814</v>
      </c>
      <c r="D3971" t="s">
        <v>45</v>
      </c>
      <c r="E3971" t="s">
        <v>35</v>
      </c>
      <c r="F3971">
        <v>30</v>
      </c>
      <c r="G3971" t="s">
        <v>14</v>
      </c>
      <c r="H3971" t="s">
        <v>30</v>
      </c>
      <c r="I3971" t="s">
        <v>16</v>
      </c>
      <c r="J3971" t="s">
        <v>6512</v>
      </c>
      <c r="K3971" t="s">
        <v>3551</v>
      </c>
      <c r="L3971">
        <v>800</v>
      </c>
      <c r="M3971" t="str">
        <f>IF(Crime_analysis[[#This Row],[Victim''s Age]]&lt;13,"Child",IF(AND(Crime_analysis[[#This Row],[Victim''s Age]]&gt;13,Crime_analysis[[#This Row],[Victim''s Age]]&lt;18),"Teenager",IF(AND(Crime_analysis[[#This Row],[Victim''s Age]]&gt;=18,Crime_analysis[[#This Row],[Victim''s Age]]&lt;41),"Youth","Adult")))</f>
        <v>Youth</v>
      </c>
    </row>
    <row r="3972" spans="1:13" x14ac:dyDescent="0.35">
      <c r="A3972">
        <v>221512679</v>
      </c>
      <c r="B3972" s="1">
        <v>44766</v>
      </c>
      <c r="C3972" s="1">
        <v>44766</v>
      </c>
      <c r="D3972" t="s">
        <v>29</v>
      </c>
      <c r="E3972" t="s">
        <v>150</v>
      </c>
      <c r="F3972">
        <v>29</v>
      </c>
      <c r="G3972" t="s">
        <v>14</v>
      </c>
      <c r="H3972" t="s">
        <v>20</v>
      </c>
      <c r="I3972" t="s">
        <v>16</v>
      </c>
      <c r="J3972" t="s">
        <v>6512</v>
      </c>
      <c r="K3972" t="s">
        <v>3552</v>
      </c>
      <c r="L3972">
        <v>1</v>
      </c>
      <c r="M3972" t="str">
        <f>IF(Crime_analysis[[#This Row],[Victim''s Age]]&lt;13,"Child",IF(AND(Crime_analysis[[#This Row],[Victim''s Age]]&gt;13,Crime_analysis[[#This Row],[Victim''s Age]]&lt;18),"Teenager",IF(AND(Crime_analysis[[#This Row],[Victim''s Age]]&gt;=18,Crime_analysis[[#This Row],[Victim''s Age]]&lt;41),"Youth","Adult")))</f>
        <v>Youth</v>
      </c>
    </row>
    <row r="3973" spans="1:13" x14ac:dyDescent="0.35">
      <c r="A3973">
        <v>220616251</v>
      </c>
      <c r="B3973" s="1">
        <v>44823</v>
      </c>
      <c r="C3973" s="1">
        <v>44805</v>
      </c>
      <c r="D3973" t="s">
        <v>22</v>
      </c>
      <c r="E3973" t="s">
        <v>13</v>
      </c>
      <c r="F3973">
        <v>44</v>
      </c>
      <c r="G3973" t="s">
        <v>14</v>
      </c>
      <c r="H3973" t="s">
        <v>20</v>
      </c>
      <c r="I3973" t="s">
        <v>16</v>
      </c>
      <c r="J3973" t="s">
        <v>6512</v>
      </c>
      <c r="K3973" t="s">
        <v>287</v>
      </c>
      <c r="L3973">
        <v>40</v>
      </c>
      <c r="M3973" t="str">
        <f>IF(Crime_analysis[[#This Row],[Victim''s Age]]&lt;13,"Child",IF(AND(Crime_analysis[[#This Row],[Victim''s Age]]&gt;13,Crime_analysis[[#This Row],[Victim''s Age]]&lt;18),"Teenager",IF(AND(Crime_analysis[[#This Row],[Victim''s Age]]&gt;=18,Crime_analysis[[#This Row],[Victim''s Age]]&lt;41),"Youth","Adult")))</f>
        <v>Adult</v>
      </c>
    </row>
    <row r="3974" spans="1:13" x14ac:dyDescent="0.35">
      <c r="A3974">
        <v>221913699</v>
      </c>
      <c r="B3974" s="1">
        <v>44791</v>
      </c>
      <c r="C3974" s="1">
        <v>44788</v>
      </c>
      <c r="D3974" t="s">
        <v>32</v>
      </c>
      <c r="E3974" t="s">
        <v>150</v>
      </c>
      <c r="F3974">
        <v>55</v>
      </c>
      <c r="G3974" t="s">
        <v>19</v>
      </c>
      <c r="H3974" t="s">
        <v>30</v>
      </c>
      <c r="I3974" t="s">
        <v>16</v>
      </c>
      <c r="J3974" t="s">
        <v>6512</v>
      </c>
      <c r="K3974" t="s">
        <v>3553</v>
      </c>
      <c r="L3974">
        <v>1520</v>
      </c>
      <c r="M3974" t="str">
        <f>IF(Crime_analysis[[#This Row],[Victim''s Age]]&lt;13,"Child",IF(AND(Crime_analysis[[#This Row],[Victim''s Age]]&gt;13,Crime_analysis[[#This Row],[Victim''s Age]]&lt;18),"Teenager",IF(AND(Crime_analysis[[#This Row],[Victim''s Age]]&gt;=18,Crime_analysis[[#This Row],[Victim''s Age]]&lt;41),"Youth","Adult")))</f>
        <v>Adult</v>
      </c>
    </row>
    <row r="3975" spans="1:13" x14ac:dyDescent="0.35">
      <c r="A3975">
        <v>220511106</v>
      </c>
      <c r="B3975" s="1">
        <v>44749</v>
      </c>
      <c r="C3975" s="1">
        <v>44747</v>
      </c>
      <c r="D3975" t="s">
        <v>146</v>
      </c>
      <c r="E3975" t="s">
        <v>46</v>
      </c>
      <c r="F3975">
        <v>29</v>
      </c>
      <c r="G3975" t="s">
        <v>14</v>
      </c>
      <c r="H3975" t="s">
        <v>20</v>
      </c>
      <c r="I3975" t="s">
        <v>16</v>
      </c>
      <c r="J3975" t="s">
        <v>6512</v>
      </c>
      <c r="K3975" t="s">
        <v>2851</v>
      </c>
      <c r="L3975">
        <v>1055</v>
      </c>
      <c r="M3975" t="str">
        <f>IF(Crime_analysis[[#This Row],[Victim''s Age]]&lt;13,"Child",IF(AND(Crime_analysis[[#This Row],[Victim''s Age]]&gt;13,Crime_analysis[[#This Row],[Victim''s Age]]&lt;18),"Teenager",IF(AND(Crime_analysis[[#This Row],[Victim''s Age]]&gt;=18,Crime_analysis[[#This Row],[Victim''s Age]]&lt;41),"Youth","Adult")))</f>
        <v>Youth</v>
      </c>
    </row>
    <row r="3976" spans="1:13" x14ac:dyDescent="0.35">
      <c r="A3976">
        <v>220215126</v>
      </c>
      <c r="B3976" s="1">
        <v>44792</v>
      </c>
      <c r="C3976" s="1">
        <v>44791</v>
      </c>
      <c r="D3976" t="s">
        <v>26</v>
      </c>
      <c r="E3976" t="s">
        <v>50</v>
      </c>
      <c r="F3976">
        <v>43</v>
      </c>
      <c r="G3976" t="s">
        <v>14</v>
      </c>
      <c r="H3976" t="s">
        <v>62</v>
      </c>
      <c r="I3976" t="s">
        <v>16</v>
      </c>
      <c r="J3976" t="s">
        <v>6512</v>
      </c>
      <c r="K3976" t="s">
        <v>3554</v>
      </c>
      <c r="L3976">
        <v>900</v>
      </c>
      <c r="M3976" t="str">
        <f>IF(Crime_analysis[[#This Row],[Victim''s Age]]&lt;13,"Child",IF(AND(Crime_analysis[[#This Row],[Victim''s Age]]&gt;13,Crime_analysis[[#This Row],[Victim''s Age]]&lt;18),"Teenager",IF(AND(Crime_analysis[[#This Row],[Victim''s Age]]&gt;=18,Crime_analysis[[#This Row],[Victim''s Age]]&lt;41),"Youth","Adult")))</f>
        <v>Adult</v>
      </c>
    </row>
    <row r="3977" spans="1:13" x14ac:dyDescent="0.35">
      <c r="A3977">
        <v>221321774</v>
      </c>
      <c r="B3977" s="1">
        <v>44897</v>
      </c>
      <c r="C3977" s="1">
        <v>44896</v>
      </c>
      <c r="D3977" t="s">
        <v>52</v>
      </c>
      <c r="E3977" t="s">
        <v>13</v>
      </c>
      <c r="F3977">
        <v>54</v>
      </c>
      <c r="G3977" t="s">
        <v>14</v>
      </c>
      <c r="H3977" t="s">
        <v>20</v>
      </c>
      <c r="I3977" t="s">
        <v>16</v>
      </c>
      <c r="J3977" t="s">
        <v>6512</v>
      </c>
      <c r="K3977" t="s">
        <v>3555</v>
      </c>
      <c r="L3977">
        <v>609</v>
      </c>
      <c r="M3977" t="str">
        <f>IF(Crime_analysis[[#This Row],[Victim''s Age]]&lt;13,"Child",IF(AND(Crime_analysis[[#This Row],[Victim''s Age]]&gt;13,Crime_analysis[[#This Row],[Victim''s Age]]&lt;18),"Teenager",IF(AND(Crime_analysis[[#This Row],[Victim''s Age]]&gt;=18,Crime_analysis[[#This Row],[Victim''s Age]]&lt;41),"Youth","Adult")))</f>
        <v>Adult</v>
      </c>
    </row>
    <row r="3978" spans="1:13" x14ac:dyDescent="0.35">
      <c r="A3978">
        <v>220313567</v>
      </c>
      <c r="B3978" s="1">
        <v>44753</v>
      </c>
      <c r="C3978" s="1">
        <v>44753</v>
      </c>
      <c r="D3978" t="s">
        <v>12</v>
      </c>
      <c r="E3978" t="s">
        <v>415</v>
      </c>
      <c r="F3978">
        <v>74</v>
      </c>
      <c r="G3978" t="s">
        <v>19</v>
      </c>
      <c r="H3978" t="s">
        <v>20</v>
      </c>
      <c r="I3978" t="s">
        <v>59</v>
      </c>
      <c r="J3978" t="s">
        <v>6512</v>
      </c>
      <c r="K3978" t="s">
        <v>3556</v>
      </c>
      <c r="L3978">
        <v>1130</v>
      </c>
      <c r="M3978" t="str">
        <f>IF(Crime_analysis[[#This Row],[Victim''s Age]]&lt;13,"Child",IF(AND(Crime_analysis[[#This Row],[Victim''s Age]]&gt;13,Crime_analysis[[#This Row],[Victim''s Age]]&lt;18),"Teenager",IF(AND(Crime_analysis[[#This Row],[Victim''s Age]]&gt;=18,Crime_analysis[[#This Row],[Victim''s Age]]&lt;41),"Youth","Adult")))</f>
        <v>Adult</v>
      </c>
    </row>
    <row r="3979" spans="1:13" x14ac:dyDescent="0.35">
      <c r="A3979">
        <v>221820216</v>
      </c>
      <c r="B3979" s="1">
        <v>44869</v>
      </c>
      <c r="C3979" s="1">
        <v>44868</v>
      </c>
      <c r="D3979" t="s">
        <v>115</v>
      </c>
      <c r="E3979" t="s">
        <v>84</v>
      </c>
      <c r="F3979">
        <v>51</v>
      </c>
      <c r="G3979" t="s">
        <v>19</v>
      </c>
      <c r="H3979" t="s">
        <v>20</v>
      </c>
      <c r="I3979" t="s">
        <v>270</v>
      </c>
      <c r="J3979" t="s">
        <v>78</v>
      </c>
      <c r="K3979" t="s">
        <v>3557</v>
      </c>
      <c r="L3979">
        <v>2100</v>
      </c>
      <c r="M3979" t="str">
        <f>IF(Crime_analysis[[#This Row],[Victim''s Age]]&lt;13,"Child",IF(AND(Crime_analysis[[#This Row],[Victim''s Age]]&gt;13,Crime_analysis[[#This Row],[Victim''s Age]]&lt;18),"Teenager",IF(AND(Crime_analysis[[#This Row],[Victim''s Age]]&gt;=18,Crime_analysis[[#This Row],[Victim''s Age]]&lt;41),"Youth","Adult")))</f>
        <v>Adult</v>
      </c>
    </row>
    <row r="3980" spans="1:13" x14ac:dyDescent="0.35">
      <c r="A3980">
        <v>222111900</v>
      </c>
      <c r="B3980" s="1">
        <v>44761</v>
      </c>
      <c r="C3980" s="1">
        <v>44700</v>
      </c>
      <c r="D3980" t="s">
        <v>103</v>
      </c>
      <c r="E3980" t="s">
        <v>13</v>
      </c>
      <c r="F3980">
        <v>39</v>
      </c>
      <c r="G3980" t="s">
        <v>19</v>
      </c>
      <c r="H3980" t="s">
        <v>15</v>
      </c>
      <c r="I3980" t="s">
        <v>16</v>
      </c>
      <c r="J3980" t="s">
        <v>6512</v>
      </c>
      <c r="K3980" t="s">
        <v>826</v>
      </c>
      <c r="L3980">
        <v>1400</v>
      </c>
      <c r="M3980" t="str">
        <f>IF(Crime_analysis[[#This Row],[Victim''s Age]]&lt;13,"Child",IF(AND(Crime_analysis[[#This Row],[Victim''s Age]]&gt;13,Crime_analysis[[#This Row],[Victim''s Age]]&lt;18),"Teenager",IF(AND(Crime_analysis[[#This Row],[Victim''s Age]]&gt;=18,Crime_analysis[[#This Row],[Victim''s Age]]&lt;41),"Youth","Adult")))</f>
        <v>Youth</v>
      </c>
    </row>
    <row r="3981" spans="1:13" x14ac:dyDescent="0.35">
      <c r="A3981">
        <v>220315881</v>
      </c>
      <c r="B3981" s="1">
        <v>44802</v>
      </c>
      <c r="C3981" s="1">
        <v>44801</v>
      </c>
      <c r="D3981" t="s">
        <v>12</v>
      </c>
      <c r="E3981" t="s">
        <v>2778</v>
      </c>
      <c r="F3981">
        <v>21</v>
      </c>
      <c r="G3981" t="s">
        <v>16</v>
      </c>
      <c r="H3981" t="s">
        <v>92</v>
      </c>
      <c r="I3981" t="s">
        <v>16</v>
      </c>
      <c r="J3981" t="s">
        <v>113</v>
      </c>
      <c r="K3981" t="s">
        <v>3558</v>
      </c>
      <c r="L3981">
        <v>1130</v>
      </c>
      <c r="M3981" t="str">
        <f>IF(Crime_analysis[[#This Row],[Victim''s Age]]&lt;13,"Child",IF(AND(Crime_analysis[[#This Row],[Victim''s Age]]&gt;13,Crime_analysis[[#This Row],[Victim''s Age]]&lt;18),"Teenager",IF(AND(Crime_analysis[[#This Row],[Victim''s Age]]&gt;=18,Crime_analysis[[#This Row],[Victim''s Age]]&lt;41),"Youth","Adult")))</f>
        <v>Youth</v>
      </c>
    </row>
    <row r="3982" spans="1:13" x14ac:dyDescent="0.35">
      <c r="A3982">
        <v>220710390</v>
      </c>
      <c r="B3982" s="1">
        <v>44725</v>
      </c>
      <c r="C3982" s="1">
        <v>44725</v>
      </c>
      <c r="D3982" t="s">
        <v>45</v>
      </c>
      <c r="E3982" t="s">
        <v>98</v>
      </c>
      <c r="F3982">
        <v>44</v>
      </c>
      <c r="G3982" t="s">
        <v>19</v>
      </c>
      <c r="H3982" t="s">
        <v>30</v>
      </c>
      <c r="I3982" t="s">
        <v>16</v>
      </c>
      <c r="J3982" t="s">
        <v>6512</v>
      </c>
      <c r="K3982" t="s">
        <v>3559</v>
      </c>
      <c r="L3982">
        <v>1620</v>
      </c>
      <c r="M3982" t="str">
        <f>IF(Crime_analysis[[#This Row],[Victim''s Age]]&lt;13,"Child",IF(AND(Crime_analysis[[#This Row],[Victim''s Age]]&gt;13,Crime_analysis[[#This Row],[Victim''s Age]]&lt;18),"Teenager",IF(AND(Crime_analysis[[#This Row],[Victim''s Age]]&gt;=18,Crime_analysis[[#This Row],[Victim''s Age]]&lt;41),"Youth","Adult")))</f>
        <v>Adult</v>
      </c>
    </row>
    <row r="3983" spans="1:13" x14ac:dyDescent="0.35">
      <c r="A3983">
        <v>221513838</v>
      </c>
      <c r="B3983" s="1">
        <v>44794</v>
      </c>
      <c r="C3983" s="1">
        <v>44794</v>
      </c>
      <c r="D3983" t="s">
        <v>29</v>
      </c>
      <c r="E3983" t="s">
        <v>687</v>
      </c>
      <c r="F3983">
        <v>54</v>
      </c>
      <c r="G3983" t="s">
        <v>19</v>
      </c>
      <c r="H3983" t="s">
        <v>20</v>
      </c>
      <c r="I3983" t="s">
        <v>59</v>
      </c>
      <c r="J3983" t="s">
        <v>6512</v>
      </c>
      <c r="K3983" t="s">
        <v>2052</v>
      </c>
      <c r="L3983">
        <v>1100</v>
      </c>
      <c r="M3983" t="str">
        <f>IF(Crime_analysis[[#This Row],[Victim''s Age]]&lt;13,"Child",IF(AND(Crime_analysis[[#This Row],[Victim''s Age]]&gt;13,Crime_analysis[[#This Row],[Victim''s Age]]&lt;18),"Teenager",IF(AND(Crime_analysis[[#This Row],[Victim''s Age]]&gt;=18,Crime_analysis[[#This Row],[Victim''s Age]]&lt;41),"Youth","Adult")))</f>
        <v>Adult</v>
      </c>
    </row>
    <row r="3984" spans="1:13" x14ac:dyDescent="0.35">
      <c r="A3984">
        <v>232009724</v>
      </c>
      <c r="B3984" s="1">
        <v>45019</v>
      </c>
      <c r="C3984" s="1">
        <v>44819</v>
      </c>
      <c r="D3984" t="s">
        <v>18</v>
      </c>
      <c r="E3984" t="s">
        <v>13</v>
      </c>
      <c r="F3984">
        <v>66</v>
      </c>
      <c r="G3984" t="s">
        <v>14</v>
      </c>
      <c r="H3984" t="s">
        <v>30</v>
      </c>
      <c r="I3984" t="s">
        <v>16</v>
      </c>
      <c r="J3984" t="s">
        <v>6512</v>
      </c>
      <c r="K3984" t="s">
        <v>1423</v>
      </c>
      <c r="L3984">
        <v>1105</v>
      </c>
      <c r="M3984" t="str">
        <f>IF(Crime_analysis[[#This Row],[Victim''s Age]]&lt;13,"Child",IF(AND(Crime_analysis[[#This Row],[Victim''s Age]]&gt;13,Crime_analysis[[#This Row],[Victim''s Age]]&lt;18),"Teenager",IF(AND(Crime_analysis[[#This Row],[Victim''s Age]]&gt;=18,Crime_analysis[[#This Row],[Victim''s Age]]&lt;41),"Youth","Adult")))</f>
        <v>Adult</v>
      </c>
    </row>
    <row r="3985" spans="1:13" x14ac:dyDescent="0.35">
      <c r="A3985">
        <v>220114444</v>
      </c>
      <c r="B3985" s="1">
        <v>44730</v>
      </c>
      <c r="C3985" s="1">
        <v>44727</v>
      </c>
      <c r="D3985" t="s">
        <v>42</v>
      </c>
      <c r="E3985" t="s">
        <v>110</v>
      </c>
      <c r="F3985">
        <v>35</v>
      </c>
      <c r="G3985" t="s">
        <v>19</v>
      </c>
      <c r="H3985" t="s">
        <v>15</v>
      </c>
      <c r="I3985" t="s">
        <v>16</v>
      </c>
      <c r="J3985" t="s">
        <v>6512</v>
      </c>
      <c r="K3985" t="s">
        <v>3176</v>
      </c>
      <c r="L3985">
        <v>645</v>
      </c>
      <c r="M3985" t="str">
        <f>IF(Crime_analysis[[#This Row],[Victim''s Age]]&lt;13,"Child",IF(AND(Crime_analysis[[#This Row],[Victim''s Age]]&gt;13,Crime_analysis[[#This Row],[Victim''s Age]]&lt;18),"Teenager",IF(AND(Crime_analysis[[#This Row],[Victim''s Age]]&gt;=18,Crime_analysis[[#This Row],[Victim''s Age]]&lt;41),"Youth","Adult")))</f>
        <v>Youth</v>
      </c>
    </row>
    <row r="3986" spans="1:13" x14ac:dyDescent="0.35">
      <c r="A3986">
        <v>221820634</v>
      </c>
      <c r="B3986" s="1">
        <v>44879</v>
      </c>
      <c r="C3986" s="1">
        <v>44879</v>
      </c>
      <c r="D3986" t="s">
        <v>115</v>
      </c>
      <c r="E3986" t="s">
        <v>84</v>
      </c>
      <c r="F3986">
        <v>46</v>
      </c>
      <c r="G3986" t="s">
        <v>14</v>
      </c>
      <c r="H3986" t="s">
        <v>15</v>
      </c>
      <c r="I3986" t="s">
        <v>59</v>
      </c>
      <c r="J3986" t="s">
        <v>6512</v>
      </c>
      <c r="K3986" t="s">
        <v>3560</v>
      </c>
      <c r="L3986">
        <v>1850</v>
      </c>
      <c r="M3986" t="str">
        <f>IF(Crime_analysis[[#This Row],[Victim''s Age]]&lt;13,"Child",IF(AND(Crime_analysis[[#This Row],[Victim''s Age]]&gt;13,Crime_analysis[[#This Row],[Victim''s Age]]&lt;18),"Teenager",IF(AND(Crime_analysis[[#This Row],[Victim''s Age]]&gt;=18,Crime_analysis[[#This Row],[Victim''s Age]]&lt;41),"Youth","Adult")))</f>
        <v>Adult</v>
      </c>
    </row>
    <row r="3987" spans="1:13" x14ac:dyDescent="0.35">
      <c r="A3987">
        <v>220913527</v>
      </c>
      <c r="B3987" s="1">
        <v>44811</v>
      </c>
      <c r="C3987" s="1">
        <v>44810</v>
      </c>
      <c r="D3987" t="s">
        <v>65</v>
      </c>
      <c r="E3987" t="s">
        <v>415</v>
      </c>
      <c r="F3987">
        <v>56</v>
      </c>
      <c r="G3987" t="s">
        <v>19</v>
      </c>
      <c r="H3987" t="s">
        <v>33</v>
      </c>
      <c r="I3987" t="s">
        <v>59</v>
      </c>
      <c r="J3987" t="s">
        <v>113</v>
      </c>
      <c r="K3987" t="s">
        <v>3561</v>
      </c>
      <c r="L3987">
        <v>1430</v>
      </c>
      <c r="M3987" t="str">
        <f>IF(Crime_analysis[[#This Row],[Victim''s Age]]&lt;13,"Child",IF(AND(Crime_analysis[[#This Row],[Victim''s Age]]&gt;13,Crime_analysis[[#This Row],[Victim''s Age]]&lt;18),"Teenager",IF(AND(Crime_analysis[[#This Row],[Victim''s Age]]&gt;=18,Crime_analysis[[#This Row],[Victim''s Age]]&lt;41),"Youth","Adult")))</f>
        <v>Adult</v>
      </c>
    </row>
    <row r="3988" spans="1:13" x14ac:dyDescent="0.35">
      <c r="A3988">
        <v>221200877</v>
      </c>
      <c r="B3988" s="1">
        <v>44888</v>
      </c>
      <c r="C3988" s="1">
        <v>44888</v>
      </c>
      <c r="D3988" t="s">
        <v>24</v>
      </c>
      <c r="E3988" t="s">
        <v>84</v>
      </c>
      <c r="F3988">
        <v>24</v>
      </c>
      <c r="G3988" t="s">
        <v>14</v>
      </c>
      <c r="H3988" t="s">
        <v>20</v>
      </c>
      <c r="I3988" t="s">
        <v>59</v>
      </c>
      <c r="J3988" t="s">
        <v>78</v>
      </c>
      <c r="K3988" t="s">
        <v>3562</v>
      </c>
      <c r="L3988">
        <v>1130</v>
      </c>
      <c r="M3988" t="str">
        <f>IF(Crime_analysis[[#This Row],[Victim''s Age]]&lt;13,"Child",IF(AND(Crime_analysis[[#This Row],[Victim''s Age]]&gt;13,Crime_analysis[[#This Row],[Victim''s Age]]&lt;18),"Teenager",IF(AND(Crime_analysis[[#This Row],[Victim''s Age]]&gt;=18,Crime_analysis[[#This Row],[Victim''s Age]]&lt;41),"Youth","Adult")))</f>
        <v>Youth</v>
      </c>
    </row>
    <row r="3989" spans="1:13" x14ac:dyDescent="0.35">
      <c r="A3989">
        <v>220312576</v>
      </c>
      <c r="B3989" s="1">
        <v>44733</v>
      </c>
      <c r="C3989" s="1">
        <v>44730</v>
      </c>
      <c r="D3989" t="s">
        <v>12</v>
      </c>
      <c r="E3989" t="s">
        <v>687</v>
      </c>
      <c r="F3989">
        <v>3</v>
      </c>
      <c r="G3989" t="s">
        <v>19</v>
      </c>
      <c r="H3989" t="s">
        <v>20</v>
      </c>
      <c r="I3989" t="s">
        <v>2277</v>
      </c>
      <c r="J3989" t="s">
        <v>113</v>
      </c>
      <c r="K3989" t="s">
        <v>1104</v>
      </c>
      <c r="L3989">
        <v>1532</v>
      </c>
      <c r="M3989" t="str">
        <f>IF(Crime_analysis[[#This Row],[Victim''s Age]]&lt;13,"Child",IF(AND(Crime_analysis[[#This Row],[Victim''s Age]]&gt;13,Crime_analysis[[#This Row],[Victim''s Age]]&lt;18),"Teenager",IF(AND(Crime_analysis[[#This Row],[Victim''s Age]]&gt;=18,Crime_analysis[[#This Row],[Victim''s Age]]&lt;41),"Youth","Adult")))</f>
        <v>Child</v>
      </c>
    </row>
    <row r="3990" spans="1:13" x14ac:dyDescent="0.35">
      <c r="A3990">
        <v>220619785</v>
      </c>
      <c r="B3990" s="1">
        <v>44899</v>
      </c>
      <c r="C3990" s="1">
        <v>44898</v>
      </c>
      <c r="D3990" t="s">
        <v>22</v>
      </c>
      <c r="E3990" t="s">
        <v>50</v>
      </c>
      <c r="F3990">
        <v>40</v>
      </c>
      <c r="G3990" t="s">
        <v>19</v>
      </c>
      <c r="H3990" t="s">
        <v>30</v>
      </c>
      <c r="I3990" t="s">
        <v>16</v>
      </c>
      <c r="J3990" t="s">
        <v>6512</v>
      </c>
      <c r="K3990" t="s">
        <v>3250</v>
      </c>
      <c r="L3990">
        <v>1400</v>
      </c>
      <c r="M3990" t="str">
        <f>IF(Crime_analysis[[#This Row],[Victim''s Age]]&lt;13,"Child",IF(AND(Crime_analysis[[#This Row],[Victim''s Age]]&gt;13,Crime_analysis[[#This Row],[Victim''s Age]]&lt;18),"Teenager",IF(AND(Crime_analysis[[#This Row],[Victim''s Age]]&gt;=18,Crime_analysis[[#This Row],[Victim''s Age]]&lt;41),"Youth","Adult")))</f>
        <v>Youth</v>
      </c>
    </row>
    <row r="3991" spans="1:13" x14ac:dyDescent="0.35">
      <c r="A3991">
        <v>221112357</v>
      </c>
      <c r="B3991" s="1">
        <v>44778</v>
      </c>
      <c r="C3991" s="1">
        <v>44777</v>
      </c>
      <c r="D3991" t="s">
        <v>61</v>
      </c>
      <c r="E3991" t="s">
        <v>150</v>
      </c>
      <c r="F3991">
        <v>58</v>
      </c>
      <c r="G3991" t="s">
        <v>14</v>
      </c>
      <c r="H3991" t="s">
        <v>33</v>
      </c>
      <c r="I3991" t="s">
        <v>16</v>
      </c>
      <c r="J3991" t="s">
        <v>6512</v>
      </c>
      <c r="K3991" t="s">
        <v>349</v>
      </c>
      <c r="L3991">
        <v>2330</v>
      </c>
      <c r="M3991" t="str">
        <f>IF(Crime_analysis[[#This Row],[Victim''s Age]]&lt;13,"Child",IF(AND(Crime_analysis[[#This Row],[Victim''s Age]]&gt;13,Crime_analysis[[#This Row],[Victim''s Age]]&lt;18),"Teenager",IF(AND(Crime_analysis[[#This Row],[Victim''s Age]]&gt;=18,Crime_analysis[[#This Row],[Victim''s Age]]&lt;41),"Youth","Adult")))</f>
        <v>Adult</v>
      </c>
    </row>
    <row r="3992" spans="1:13" x14ac:dyDescent="0.35">
      <c r="A3992">
        <v>231506475</v>
      </c>
      <c r="B3992" s="1">
        <v>44986</v>
      </c>
      <c r="C3992" s="1">
        <v>44566</v>
      </c>
      <c r="D3992" t="s">
        <v>29</v>
      </c>
      <c r="E3992" t="s">
        <v>13</v>
      </c>
      <c r="F3992">
        <v>41</v>
      </c>
      <c r="G3992" t="s">
        <v>19</v>
      </c>
      <c r="H3992" t="s">
        <v>33</v>
      </c>
      <c r="I3992" t="s">
        <v>16</v>
      </c>
      <c r="J3992" t="s">
        <v>6512</v>
      </c>
      <c r="K3992" t="s">
        <v>3563</v>
      </c>
      <c r="L3992">
        <v>1</v>
      </c>
      <c r="M3992" t="str">
        <f>IF(Crime_analysis[[#This Row],[Victim''s Age]]&lt;13,"Child",IF(AND(Crime_analysis[[#This Row],[Victim''s Age]]&gt;13,Crime_analysis[[#This Row],[Victim''s Age]]&lt;18),"Teenager",IF(AND(Crime_analysis[[#This Row],[Victim''s Age]]&gt;=18,Crime_analysis[[#This Row],[Victim''s Age]]&lt;41),"Youth","Adult")))</f>
        <v>Adult</v>
      </c>
    </row>
    <row r="3993" spans="1:13" x14ac:dyDescent="0.35">
      <c r="A3993">
        <v>221612657</v>
      </c>
      <c r="B3993" s="1">
        <v>44827</v>
      </c>
      <c r="C3993" s="1">
        <v>44827</v>
      </c>
      <c r="D3993" t="s">
        <v>86</v>
      </c>
      <c r="E3993" t="s">
        <v>181</v>
      </c>
      <c r="F3993">
        <v>52</v>
      </c>
      <c r="G3993" t="s">
        <v>19</v>
      </c>
      <c r="H3993" t="s">
        <v>20</v>
      </c>
      <c r="I3993" t="s">
        <v>59</v>
      </c>
      <c r="J3993" t="s">
        <v>6512</v>
      </c>
      <c r="K3993" t="s">
        <v>3564</v>
      </c>
      <c r="L3993">
        <v>2130</v>
      </c>
      <c r="M3993" t="str">
        <f>IF(Crime_analysis[[#This Row],[Victim''s Age]]&lt;13,"Child",IF(AND(Crime_analysis[[#This Row],[Victim''s Age]]&gt;13,Crime_analysis[[#This Row],[Victim''s Age]]&lt;18),"Teenager",IF(AND(Crime_analysis[[#This Row],[Victim''s Age]]&gt;=18,Crime_analysis[[#This Row],[Victim''s Age]]&lt;41),"Youth","Adult")))</f>
        <v>Adult</v>
      </c>
    </row>
    <row r="3994" spans="1:13" x14ac:dyDescent="0.35">
      <c r="A3994">
        <v>220613008</v>
      </c>
      <c r="B3994" s="1">
        <v>44752</v>
      </c>
      <c r="C3994" s="1">
        <v>44750</v>
      </c>
      <c r="D3994" t="s">
        <v>22</v>
      </c>
      <c r="E3994" t="s">
        <v>1368</v>
      </c>
      <c r="F3994">
        <v>74</v>
      </c>
      <c r="G3994" t="s">
        <v>14</v>
      </c>
      <c r="H3994" t="s">
        <v>33</v>
      </c>
      <c r="I3994" t="s">
        <v>16</v>
      </c>
      <c r="J3994" t="s">
        <v>6512</v>
      </c>
      <c r="K3994" t="s">
        <v>3565</v>
      </c>
      <c r="L3994">
        <v>1200</v>
      </c>
      <c r="M3994" t="str">
        <f>IF(Crime_analysis[[#This Row],[Victim''s Age]]&lt;13,"Child",IF(AND(Crime_analysis[[#This Row],[Victim''s Age]]&gt;13,Crime_analysis[[#This Row],[Victim''s Age]]&lt;18),"Teenager",IF(AND(Crime_analysis[[#This Row],[Victim''s Age]]&gt;=18,Crime_analysis[[#This Row],[Victim''s Age]]&lt;41),"Youth","Adult")))</f>
        <v>Adult</v>
      </c>
    </row>
    <row r="3995" spans="1:13" x14ac:dyDescent="0.35">
      <c r="A3995">
        <v>222117566</v>
      </c>
      <c r="B3995" s="1">
        <v>44900</v>
      </c>
      <c r="C3995" s="1">
        <v>44897</v>
      </c>
      <c r="D3995" t="s">
        <v>103</v>
      </c>
      <c r="E3995" t="s">
        <v>13</v>
      </c>
      <c r="F3995">
        <v>33</v>
      </c>
      <c r="G3995" t="s">
        <v>14</v>
      </c>
      <c r="H3995" t="s">
        <v>20</v>
      </c>
      <c r="I3995" t="s">
        <v>16</v>
      </c>
      <c r="J3995" t="s">
        <v>6512</v>
      </c>
      <c r="K3995" t="s">
        <v>2443</v>
      </c>
      <c r="L3995">
        <v>630</v>
      </c>
      <c r="M3995" t="str">
        <f>IF(Crime_analysis[[#This Row],[Victim''s Age]]&lt;13,"Child",IF(AND(Crime_analysis[[#This Row],[Victim''s Age]]&gt;13,Crime_analysis[[#This Row],[Victim''s Age]]&lt;18),"Teenager",IF(AND(Crime_analysis[[#This Row],[Victim''s Age]]&gt;=18,Crime_analysis[[#This Row],[Victim''s Age]]&lt;41),"Youth","Adult")))</f>
        <v>Youth</v>
      </c>
    </row>
    <row r="3996" spans="1:13" x14ac:dyDescent="0.35">
      <c r="A3996">
        <v>221220535</v>
      </c>
      <c r="B3996" s="1">
        <v>44832</v>
      </c>
      <c r="C3996" s="1">
        <v>44832</v>
      </c>
      <c r="D3996" t="s">
        <v>24</v>
      </c>
      <c r="E3996" t="s">
        <v>517</v>
      </c>
      <c r="F3996">
        <v>54</v>
      </c>
      <c r="G3996" t="s">
        <v>19</v>
      </c>
      <c r="H3996" t="s">
        <v>15</v>
      </c>
      <c r="I3996" t="s">
        <v>321</v>
      </c>
      <c r="J3996" t="s">
        <v>78</v>
      </c>
      <c r="K3996" t="s">
        <v>3566</v>
      </c>
      <c r="L3996">
        <v>1520</v>
      </c>
      <c r="M3996" t="str">
        <f>IF(Crime_analysis[[#This Row],[Victim''s Age]]&lt;13,"Child",IF(AND(Crime_analysis[[#This Row],[Victim''s Age]]&gt;13,Crime_analysis[[#This Row],[Victim''s Age]]&lt;18),"Teenager",IF(AND(Crime_analysis[[#This Row],[Victim''s Age]]&gt;=18,Crime_analysis[[#This Row],[Victim''s Age]]&lt;41),"Youth","Adult")))</f>
        <v>Adult</v>
      </c>
    </row>
    <row r="3997" spans="1:13" x14ac:dyDescent="0.35">
      <c r="A3997">
        <v>221223447</v>
      </c>
      <c r="B3997" s="1">
        <v>44879</v>
      </c>
      <c r="C3997" s="1">
        <v>44879</v>
      </c>
      <c r="D3997" t="s">
        <v>24</v>
      </c>
      <c r="E3997" t="s">
        <v>181</v>
      </c>
      <c r="F3997">
        <v>61</v>
      </c>
      <c r="G3997" t="s">
        <v>19</v>
      </c>
      <c r="H3997" t="s">
        <v>30</v>
      </c>
      <c r="I3997" t="s">
        <v>59</v>
      </c>
      <c r="J3997" t="s">
        <v>6512</v>
      </c>
      <c r="K3997" t="s">
        <v>322</v>
      </c>
      <c r="L3997">
        <v>20</v>
      </c>
      <c r="M3997" t="str">
        <f>IF(Crime_analysis[[#This Row],[Victim''s Age]]&lt;13,"Child",IF(AND(Crime_analysis[[#This Row],[Victim''s Age]]&gt;13,Crime_analysis[[#This Row],[Victim''s Age]]&lt;18),"Teenager",IF(AND(Crime_analysis[[#This Row],[Victim''s Age]]&gt;=18,Crime_analysis[[#This Row],[Victim''s Age]]&lt;41),"Youth","Adult")))</f>
        <v>Adult</v>
      </c>
    </row>
    <row r="3998" spans="1:13" x14ac:dyDescent="0.35">
      <c r="A3998">
        <v>220125581</v>
      </c>
      <c r="B3998" s="1">
        <v>44897</v>
      </c>
      <c r="C3998" s="1">
        <v>44875</v>
      </c>
      <c r="D3998" t="s">
        <v>42</v>
      </c>
      <c r="E3998" t="s">
        <v>150</v>
      </c>
      <c r="F3998">
        <v>27</v>
      </c>
      <c r="G3998" t="s">
        <v>19</v>
      </c>
      <c r="H3998" t="s">
        <v>15</v>
      </c>
      <c r="I3998" t="s">
        <v>16</v>
      </c>
      <c r="J3998" t="s">
        <v>6512</v>
      </c>
      <c r="K3998" t="s">
        <v>325</v>
      </c>
      <c r="L3998">
        <v>1430</v>
      </c>
      <c r="M3998" t="str">
        <f>IF(Crime_analysis[[#This Row],[Victim''s Age]]&lt;13,"Child",IF(AND(Crime_analysis[[#This Row],[Victim''s Age]]&gt;13,Crime_analysis[[#This Row],[Victim''s Age]]&lt;18),"Teenager",IF(AND(Crime_analysis[[#This Row],[Victim''s Age]]&gt;=18,Crime_analysis[[#This Row],[Victim''s Age]]&lt;41),"Youth","Adult")))</f>
        <v>Youth</v>
      </c>
    </row>
    <row r="3999" spans="1:13" x14ac:dyDescent="0.35">
      <c r="A3999">
        <v>221510833</v>
      </c>
      <c r="B3999" s="1">
        <v>44720</v>
      </c>
      <c r="C3999" s="1">
        <v>44720</v>
      </c>
      <c r="D3999" t="s">
        <v>29</v>
      </c>
      <c r="E3999" t="s">
        <v>344</v>
      </c>
      <c r="F3999">
        <v>38</v>
      </c>
      <c r="G3999" t="s">
        <v>14</v>
      </c>
      <c r="H3999" t="s">
        <v>20</v>
      </c>
      <c r="I3999" t="s">
        <v>16</v>
      </c>
      <c r="J3999" t="s">
        <v>6512</v>
      </c>
      <c r="K3999" t="s">
        <v>3567</v>
      </c>
      <c r="L3999">
        <v>1300</v>
      </c>
      <c r="M3999" t="str">
        <f>IF(Crime_analysis[[#This Row],[Victim''s Age]]&lt;13,"Child",IF(AND(Crime_analysis[[#This Row],[Victim''s Age]]&gt;13,Crime_analysis[[#This Row],[Victim''s Age]]&lt;18),"Teenager",IF(AND(Crime_analysis[[#This Row],[Victim''s Age]]&gt;=18,Crime_analysis[[#This Row],[Victim''s Age]]&lt;41),"Youth","Adult")))</f>
        <v>Youth</v>
      </c>
    </row>
    <row r="4000" spans="1:13" x14ac:dyDescent="0.35">
      <c r="A4000">
        <v>220616346</v>
      </c>
      <c r="B4000" s="1">
        <v>44820</v>
      </c>
      <c r="C4000" s="1">
        <v>44807</v>
      </c>
      <c r="D4000" t="s">
        <v>22</v>
      </c>
      <c r="E4000" t="s">
        <v>50</v>
      </c>
      <c r="F4000">
        <v>59</v>
      </c>
      <c r="G4000" t="s">
        <v>14</v>
      </c>
      <c r="H4000" t="s">
        <v>30</v>
      </c>
      <c r="I4000" t="s">
        <v>16</v>
      </c>
      <c r="J4000" t="s">
        <v>6512</v>
      </c>
      <c r="K4000" t="s">
        <v>1146</v>
      </c>
      <c r="L4000">
        <v>1600</v>
      </c>
      <c r="M4000" t="str">
        <f>IF(Crime_analysis[[#This Row],[Victim''s Age]]&lt;13,"Child",IF(AND(Crime_analysis[[#This Row],[Victim''s Age]]&gt;13,Crime_analysis[[#This Row],[Victim''s Age]]&lt;18),"Teenager",IF(AND(Crime_analysis[[#This Row],[Victim''s Age]]&gt;=18,Crime_analysis[[#This Row],[Victim''s Age]]&lt;41),"Youth","Adult")))</f>
        <v>Adult</v>
      </c>
    </row>
    <row r="4001" spans="1:13" x14ac:dyDescent="0.35">
      <c r="A4001">
        <v>221314178</v>
      </c>
      <c r="B4001" s="1">
        <v>44747</v>
      </c>
      <c r="C4001" s="1">
        <v>44745</v>
      </c>
      <c r="D4001" t="s">
        <v>52</v>
      </c>
      <c r="E4001" t="s">
        <v>13</v>
      </c>
      <c r="F4001">
        <v>33</v>
      </c>
      <c r="G4001" t="s">
        <v>14</v>
      </c>
      <c r="H4001" t="s">
        <v>15</v>
      </c>
      <c r="I4001" t="s">
        <v>16</v>
      </c>
      <c r="J4001" t="s">
        <v>6512</v>
      </c>
      <c r="K4001" t="s">
        <v>3568</v>
      </c>
      <c r="L4001">
        <v>2215</v>
      </c>
      <c r="M4001" t="str">
        <f>IF(Crime_analysis[[#This Row],[Victim''s Age]]&lt;13,"Child",IF(AND(Crime_analysis[[#This Row],[Victim''s Age]]&gt;13,Crime_analysis[[#This Row],[Victim''s Age]]&lt;18),"Teenager",IF(AND(Crime_analysis[[#This Row],[Victim''s Age]]&gt;=18,Crime_analysis[[#This Row],[Victim''s Age]]&lt;41),"Youth","Adult")))</f>
        <v>Youth</v>
      </c>
    </row>
    <row r="4002" spans="1:13" x14ac:dyDescent="0.35">
      <c r="A4002">
        <v>220126808</v>
      </c>
      <c r="B4002" s="1">
        <v>44916</v>
      </c>
      <c r="C4002" s="1">
        <v>44910</v>
      </c>
      <c r="D4002" t="s">
        <v>42</v>
      </c>
      <c r="E4002" t="s">
        <v>50</v>
      </c>
      <c r="F4002">
        <v>40</v>
      </c>
      <c r="G4002" t="s">
        <v>19</v>
      </c>
      <c r="H4002" t="s">
        <v>14</v>
      </c>
      <c r="I4002" t="s">
        <v>16</v>
      </c>
      <c r="J4002" t="s">
        <v>6512</v>
      </c>
      <c r="K4002" t="s">
        <v>3569</v>
      </c>
      <c r="L4002">
        <v>850</v>
      </c>
      <c r="M4002" t="str">
        <f>IF(Crime_analysis[[#This Row],[Victim''s Age]]&lt;13,"Child",IF(AND(Crime_analysis[[#This Row],[Victim''s Age]]&gt;13,Crime_analysis[[#This Row],[Victim''s Age]]&lt;18),"Teenager",IF(AND(Crime_analysis[[#This Row],[Victim''s Age]]&gt;=18,Crime_analysis[[#This Row],[Victim''s Age]]&lt;41),"Youth","Adult")))</f>
        <v>Youth</v>
      </c>
    </row>
    <row r="4003" spans="1:13" x14ac:dyDescent="0.35">
      <c r="A4003">
        <v>220612934</v>
      </c>
      <c r="B4003" s="1">
        <v>44749</v>
      </c>
      <c r="C4003" s="1">
        <v>44624</v>
      </c>
      <c r="D4003" t="s">
        <v>22</v>
      </c>
      <c r="E4003" t="s">
        <v>206</v>
      </c>
      <c r="F4003">
        <v>33</v>
      </c>
      <c r="G4003" t="s">
        <v>19</v>
      </c>
      <c r="H4003" t="s">
        <v>30</v>
      </c>
      <c r="I4003" t="s">
        <v>16</v>
      </c>
      <c r="J4003" t="s">
        <v>6512</v>
      </c>
      <c r="K4003" t="s">
        <v>3570</v>
      </c>
      <c r="L4003">
        <v>30</v>
      </c>
      <c r="M4003" t="str">
        <f>IF(Crime_analysis[[#This Row],[Victim''s Age]]&lt;13,"Child",IF(AND(Crime_analysis[[#This Row],[Victim''s Age]]&gt;13,Crime_analysis[[#This Row],[Victim''s Age]]&lt;18),"Teenager",IF(AND(Crime_analysis[[#This Row],[Victim''s Age]]&gt;=18,Crime_analysis[[#This Row],[Victim''s Age]]&lt;41),"Youth","Adult")))</f>
        <v>Youth</v>
      </c>
    </row>
    <row r="4004" spans="1:13" x14ac:dyDescent="0.35">
      <c r="A4004">
        <v>220510942</v>
      </c>
      <c r="B4004" s="1">
        <v>44746</v>
      </c>
      <c r="C4004" s="1">
        <v>44746</v>
      </c>
      <c r="D4004" t="s">
        <v>146</v>
      </c>
      <c r="E4004" t="s">
        <v>160</v>
      </c>
      <c r="F4004">
        <v>46</v>
      </c>
      <c r="G4004" t="s">
        <v>19</v>
      </c>
      <c r="H4004" t="s">
        <v>20</v>
      </c>
      <c r="I4004" t="s">
        <v>2014</v>
      </c>
      <c r="J4004" t="s">
        <v>78</v>
      </c>
      <c r="K4004" t="s">
        <v>3571</v>
      </c>
      <c r="L4004">
        <v>1500</v>
      </c>
      <c r="M4004" t="str">
        <f>IF(Crime_analysis[[#This Row],[Victim''s Age]]&lt;13,"Child",IF(AND(Crime_analysis[[#This Row],[Victim''s Age]]&gt;13,Crime_analysis[[#This Row],[Victim''s Age]]&lt;18),"Teenager",IF(AND(Crime_analysis[[#This Row],[Victim''s Age]]&gt;=18,Crime_analysis[[#This Row],[Victim''s Age]]&lt;41),"Youth","Adult")))</f>
        <v>Adult</v>
      </c>
    </row>
    <row r="4005" spans="1:13" x14ac:dyDescent="0.35">
      <c r="A4005">
        <v>220123469</v>
      </c>
      <c r="B4005" s="1">
        <v>44864</v>
      </c>
      <c r="C4005" s="1">
        <v>44863</v>
      </c>
      <c r="D4005" t="s">
        <v>42</v>
      </c>
      <c r="E4005" t="s">
        <v>84</v>
      </c>
      <c r="F4005">
        <v>25</v>
      </c>
      <c r="G4005" t="s">
        <v>14</v>
      </c>
      <c r="H4005" t="s">
        <v>20</v>
      </c>
      <c r="I4005" t="s">
        <v>59</v>
      </c>
      <c r="J4005" t="s">
        <v>78</v>
      </c>
      <c r="K4005" t="s">
        <v>737</v>
      </c>
      <c r="L4005">
        <v>2330</v>
      </c>
      <c r="M4005" t="str">
        <f>IF(Crime_analysis[[#This Row],[Victim''s Age]]&lt;13,"Child",IF(AND(Crime_analysis[[#This Row],[Victim''s Age]]&gt;13,Crime_analysis[[#This Row],[Victim''s Age]]&lt;18),"Teenager",IF(AND(Crime_analysis[[#This Row],[Victim''s Age]]&gt;=18,Crime_analysis[[#This Row],[Victim''s Age]]&lt;41),"Youth","Adult")))</f>
        <v>Youth</v>
      </c>
    </row>
    <row r="4006" spans="1:13" x14ac:dyDescent="0.35">
      <c r="A4006">
        <v>220814315</v>
      </c>
      <c r="B4006" s="1">
        <v>44814</v>
      </c>
      <c r="C4006" s="1">
        <v>44814</v>
      </c>
      <c r="D4006" t="s">
        <v>141</v>
      </c>
      <c r="E4006" t="s">
        <v>1368</v>
      </c>
      <c r="F4006">
        <v>36</v>
      </c>
      <c r="G4006" t="s">
        <v>14</v>
      </c>
      <c r="H4006" t="s">
        <v>126</v>
      </c>
      <c r="I4006" t="s">
        <v>16</v>
      </c>
      <c r="J4006" t="s">
        <v>6512</v>
      </c>
      <c r="K4006" t="s">
        <v>3572</v>
      </c>
      <c r="L4006">
        <v>1002</v>
      </c>
      <c r="M4006" t="str">
        <f>IF(Crime_analysis[[#This Row],[Victim''s Age]]&lt;13,"Child",IF(AND(Crime_analysis[[#This Row],[Victim''s Age]]&gt;13,Crime_analysis[[#This Row],[Victim''s Age]]&lt;18),"Teenager",IF(AND(Crime_analysis[[#This Row],[Victim''s Age]]&gt;=18,Crime_analysis[[#This Row],[Victim''s Age]]&lt;41),"Youth","Adult")))</f>
        <v>Youth</v>
      </c>
    </row>
    <row r="4007" spans="1:13" x14ac:dyDescent="0.35">
      <c r="A4007">
        <v>221514457</v>
      </c>
      <c r="B4007" s="1">
        <v>44808</v>
      </c>
      <c r="C4007" s="1">
        <v>44808</v>
      </c>
      <c r="D4007" t="s">
        <v>29</v>
      </c>
      <c r="E4007" t="s">
        <v>56</v>
      </c>
      <c r="F4007">
        <v>17</v>
      </c>
      <c r="G4007" t="s">
        <v>14</v>
      </c>
      <c r="H4007" t="s">
        <v>20</v>
      </c>
      <c r="I4007" t="s">
        <v>16</v>
      </c>
      <c r="J4007" t="s">
        <v>78</v>
      </c>
      <c r="K4007" t="s">
        <v>3573</v>
      </c>
      <c r="L4007">
        <v>1600</v>
      </c>
      <c r="M4007" t="str">
        <f>IF(Crime_analysis[[#This Row],[Victim''s Age]]&lt;13,"Child",IF(AND(Crime_analysis[[#This Row],[Victim''s Age]]&gt;13,Crime_analysis[[#This Row],[Victim''s Age]]&lt;18),"Teenager",IF(AND(Crime_analysis[[#This Row],[Victim''s Age]]&gt;=18,Crime_analysis[[#This Row],[Victim''s Age]]&lt;41),"Youth","Adult")))</f>
        <v>Teenager</v>
      </c>
    </row>
    <row r="4008" spans="1:13" x14ac:dyDescent="0.35">
      <c r="A4008">
        <v>220222435</v>
      </c>
      <c r="B4008" s="1">
        <v>44925</v>
      </c>
      <c r="C4008" s="1">
        <v>44925</v>
      </c>
      <c r="D4008" t="s">
        <v>26</v>
      </c>
      <c r="E4008" t="s">
        <v>320</v>
      </c>
      <c r="F4008">
        <v>68</v>
      </c>
      <c r="G4008" t="s">
        <v>19</v>
      </c>
      <c r="H4008" t="s">
        <v>20</v>
      </c>
      <c r="I4008" t="s">
        <v>38</v>
      </c>
      <c r="J4008" t="s">
        <v>78</v>
      </c>
      <c r="K4008" t="s">
        <v>3574</v>
      </c>
      <c r="L4008">
        <v>1300</v>
      </c>
      <c r="M4008" t="str">
        <f>IF(Crime_analysis[[#This Row],[Victim''s Age]]&lt;13,"Child",IF(AND(Crime_analysis[[#This Row],[Victim''s Age]]&gt;13,Crime_analysis[[#This Row],[Victim''s Age]]&lt;18),"Teenager",IF(AND(Crime_analysis[[#This Row],[Victim''s Age]]&gt;=18,Crime_analysis[[#This Row],[Victim''s Age]]&lt;41),"Youth","Adult")))</f>
        <v>Adult</v>
      </c>
    </row>
    <row r="4009" spans="1:13" x14ac:dyDescent="0.35">
      <c r="A4009">
        <v>220123374</v>
      </c>
      <c r="B4009" s="1">
        <v>44862</v>
      </c>
      <c r="C4009" s="1">
        <v>44853</v>
      </c>
      <c r="D4009" t="s">
        <v>42</v>
      </c>
      <c r="E4009" t="s">
        <v>50</v>
      </c>
      <c r="F4009">
        <v>58</v>
      </c>
      <c r="G4009" t="s">
        <v>14</v>
      </c>
      <c r="H4009" t="s">
        <v>20</v>
      </c>
      <c r="I4009" t="s">
        <v>16</v>
      </c>
      <c r="J4009" t="s">
        <v>6512</v>
      </c>
      <c r="K4009" t="s">
        <v>3575</v>
      </c>
      <c r="L4009">
        <v>800</v>
      </c>
      <c r="M4009" t="str">
        <f>IF(Crime_analysis[[#This Row],[Victim''s Age]]&lt;13,"Child",IF(AND(Crime_analysis[[#This Row],[Victim''s Age]]&gt;13,Crime_analysis[[#This Row],[Victim''s Age]]&lt;18),"Teenager",IF(AND(Crime_analysis[[#This Row],[Victim''s Age]]&gt;=18,Crime_analysis[[#This Row],[Victim''s Age]]&lt;41),"Youth","Adult")))</f>
        <v>Adult</v>
      </c>
    </row>
    <row r="4010" spans="1:13" x14ac:dyDescent="0.35">
      <c r="A4010">
        <v>220712173</v>
      </c>
      <c r="B4010" s="1">
        <v>44769</v>
      </c>
      <c r="C4010" s="1">
        <v>44763</v>
      </c>
      <c r="D4010" t="s">
        <v>45</v>
      </c>
      <c r="E4010" t="s">
        <v>150</v>
      </c>
      <c r="F4010">
        <v>31</v>
      </c>
      <c r="G4010" t="s">
        <v>19</v>
      </c>
      <c r="H4010" t="s">
        <v>33</v>
      </c>
      <c r="I4010" t="s">
        <v>16</v>
      </c>
      <c r="J4010" t="s">
        <v>6512</v>
      </c>
      <c r="K4010" t="s">
        <v>3115</v>
      </c>
      <c r="L4010">
        <v>100</v>
      </c>
      <c r="M4010" t="str">
        <f>IF(Crime_analysis[[#This Row],[Victim''s Age]]&lt;13,"Child",IF(AND(Crime_analysis[[#This Row],[Victim''s Age]]&gt;13,Crime_analysis[[#This Row],[Victim''s Age]]&lt;18),"Teenager",IF(AND(Crime_analysis[[#This Row],[Victim''s Age]]&gt;=18,Crime_analysis[[#This Row],[Victim''s Age]]&lt;41),"Youth","Adult")))</f>
        <v>Youth</v>
      </c>
    </row>
    <row r="4011" spans="1:13" x14ac:dyDescent="0.35">
      <c r="A4011">
        <v>221715766</v>
      </c>
      <c r="B4011" s="1">
        <v>44862</v>
      </c>
      <c r="C4011" s="1">
        <v>44862</v>
      </c>
      <c r="D4011" t="s">
        <v>40</v>
      </c>
      <c r="E4011" t="s">
        <v>181</v>
      </c>
      <c r="F4011">
        <v>51</v>
      </c>
      <c r="G4011" t="s">
        <v>14</v>
      </c>
      <c r="H4011" t="s">
        <v>30</v>
      </c>
      <c r="I4011" t="s">
        <v>59</v>
      </c>
      <c r="J4011" t="s">
        <v>78</v>
      </c>
      <c r="K4011" t="s">
        <v>3576</v>
      </c>
      <c r="L4011">
        <v>1525</v>
      </c>
      <c r="M4011" t="str">
        <f>IF(Crime_analysis[[#This Row],[Victim''s Age]]&lt;13,"Child",IF(AND(Crime_analysis[[#This Row],[Victim''s Age]]&gt;13,Crime_analysis[[#This Row],[Victim''s Age]]&lt;18),"Teenager",IF(AND(Crime_analysis[[#This Row],[Victim''s Age]]&gt;=18,Crime_analysis[[#This Row],[Victim''s Age]]&lt;41),"Youth","Adult")))</f>
        <v>Adult</v>
      </c>
    </row>
    <row r="4012" spans="1:13" x14ac:dyDescent="0.35">
      <c r="A4012">
        <v>220612607</v>
      </c>
      <c r="B4012" s="1">
        <v>44743</v>
      </c>
      <c r="C4012" s="1">
        <v>44743</v>
      </c>
      <c r="D4012" t="s">
        <v>22</v>
      </c>
      <c r="E4012" t="s">
        <v>56</v>
      </c>
      <c r="F4012">
        <v>36</v>
      </c>
      <c r="G4012" t="s">
        <v>14</v>
      </c>
      <c r="H4012" t="s">
        <v>30</v>
      </c>
      <c r="I4012" t="s">
        <v>16</v>
      </c>
      <c r="J4012" t="s">
        <v>6512</v>
      </c>
      <c r="K4012" t="s">
        <v>3577</v>
      </c>
      <c r="L4012">
        <v>2250</v>
      </c>
      <c r="M4012" t="str">
        <f>IF(Crime_analysis[[#This Row],[Victim''s Age]]&lt;13,"Child",IF(AND(Crime_analysis[[#This Row],[Victim''s Age]]&gt;13,Crime_analysis[[#This Row],[Victim''s Age]]&lt;18),"Teenager",IF(AND(Crime_analysis[[#This Row],[Victim''s Age]]&gt;=18,Crime_analysis[[#This Row],[Victim''s Age]]&lt;41),"Youth","Adult")))</f>
        <v>Youth</v>
      </c>
    </row>
    <row r="4013" spans="1:13" x14ac:dyDescent="0.35">
      <c r="A4013">
        <v>221915626</v>
      </c>
      <c r="B4013" s="1">
        <v>44846</v>
      </c>
      <c r="C4013" s="1">
        <v>44846</v>
      </c>
      <c r="D4013" t="s">
        <v>32</v>
      </c>
      <c r="E4013" t="s">
        <v>181</v>
      </c>
      <c r="F4013">
        <v>13</v>
      </c>
      <c r="G4013" t="s">
        <v>19</v>
      </c>
      <c r="H4013" t="s">
        <v>20</v>
      </c>
      <c r="I4013" t="s">
        <v>59</v>
      </c>
      <c r="J4013" t="s">
        <v>113</v>
      </c>
      <c r="K4013" t="s">
        <v>2874</v>
      </c>
      <c r="L4013">
        <v>1900</v>
      </c>
      <c r="M4013" t="str">
        <f>IF(Crime_analysis[[#This Row],[Victim''s Age]]&lt;13,"Child",IF(AND(Crime_analysis[[#This Row],[Victim''s Age]]&gt;13,Crime_analysis[[#This Row],[Victim''s Age]]&lt;18),"Teenager",IF(AND(Crime_analysis[[#This Row],[Victim''s Age]]&gt;=18,Crime_analysis[[#This Row],[Victim''s Age]]&lt;41),"Youth","Adult")))</f>
        <v>Adult</v>
      </c>
    </row>
    <row r="4014" spans="1:13" x14ac:dyDescent="0.35">
      <c r="A4014">
        <v>221714492</v>
      </c>
      <c r="B4014" s="1">
        <v>44842</v>
      </c>
      <c r="C4014" s="1">
        <v>44842</v>
      </c>
      <c r="D4014" t="s">
        <v>40</v>
      </c>
      <c r="E4014" t="s">
        <v>181</v>
      </c>
      <c r="F4014">
        <v>90</v>
      </c>
      <c r="G4014" t="s">
        <v>14</v>
      </c>
      <c r="H4014" t="s">
        <v>30</v>
      </c>
      <c r="I4014" t="s">
        <v>59</v>
      </c>
      <c r="J4014" t="s">
        <v>78</v>
      </c>
      <c r="K4014" t="s">
        <v>3578</v>
      </c>
      <c r="L4014">
        <v>1030</v>
      </c>
      <c r="M4014" t="str">
        <f>IF(Crime_analysis[[#This Row],[Victim''s Age]]&lt;13,"Child",IF(AND(Crime_analysis[[#This Row],[Victim''s Age]]&gt;13,Crime_analysis[[#This Row],[Victim''s Age]]&lt;18),"Teenager",IF(AND(Crime_analysis[[#This Row],[Victim''s Age]]&gt;=18,Crime_analysis[[#This Row],[Victim''s Age]]&lt;41),"Youth","Adult")))</f>
        <v>Adult</v>
      </c>
    </row>
    <row r="4015" spans="1:13" x14ac:dyDescent="0.35">
      <c r="A4015">
        <v>220120344</v>
      </c>
      <c r="B4015" s="1">
        <v>44816</v>
      </c>
      <c r="C4015" s="1">
        <v>44814</v>
      </c>
      <c r="D4015" t="s">
        <v>42</v>
      </c>
      <c r="E4015" t="s">
        <v>636</v>
      </c>
      <c r="F4015">
        <v>53</v>
      </c>
      <c r="G4015" t="s">
        <v>19</v>
      </c>
      <c r="H4015" t="s">
        <v>20</v>
      </c>
      <c r="I4015" t="s">
        <v>889</v>
      </c>
      <c r="J4015" t="s">
        <v>6512</v>
      </c>
      <c r="K4015" t="s">
        <v>60</v>
      </c>
      <c r="L4015">
        <v>1730</v>
      </c>
      <c r="M4015" t="str">
        <f>IF(Crime_analysis[[#This Row],[Victim''s Age]]&lt;13,"Child",IF(AND(Crime_analysis[[#This Row],[Victim''s Age]]&gt;13,Crime_analysis[[#This Row],[Victim''s Age]]&lt;18),"Teenager",IF(AND(Crime_analysis[[#This Row],[Victim''s Age]]&gt;=18,Crime_analysis[[#This Row],[Victim''s Age]]&lt;41),"Youth","Adult")))</f>
        <v>Adult</v>
      </c>
    </row>
    <row r="4016" spans="1:13" x14ac:dyDescent="0.35">
      <c r="A4016">
        <v>220120536</v>
      </c>
      <c r="B4016" s="1">
        <v>44819</v>
      </c>
      <c r="C4016" s="1">
        <v>44819</v>
      </c>
      <c r="D4016" t="s">
        <v>42</v>
      </c>
      <c r="E4016" t="s">
        <v>150</v>
      </c>
      <c r="F4016">
        <v>32</v>
      </c>
      <c r="G4016" t="s">
        <v>19</v>
      </c>
      <c r="H4016" t="s">
        <v>33</v>
      </c>
      <c r="I4016" t="s">
        <v>16</v>
      </c>
      <c r="J4016" t="s">
        <v>6512</v>
      </c>
      <c r="K4016" t="s">
        <v>1346</v>
      </c>
      <c r="L4016">
        <v>400</v>
      </c>
      <c r="M4016" t="str">
        <f>IF(Crime_analysis[[#This Row],[Victim''s Age]]&lt;13,"Child",IF(AND(Crime_analysis[[#This Row],[Victim''s Age]]&gt;13,Crime_analysis[[#This Row],[Victim''s Age]]&lt;18),"Teenager",IF(AND(Crime_analysis[[#This Row],[Victim''s Age]]&gt;=18,Crime_analysis[[#This Row],[Victim''s Age]]&lt;41),"Youth","Adult")))</f>
        <v>Youth</v>
      </c>
    </row>
    <row r="4017" spans="1:13" x14ac:dyDescent="0.35">
      <c r="A4017">
        <v>220911838</v>
      </c>
      <c r="B4017" s="1">
        <v>44767</v>
      </c>
      <c r="C4017" s="1">
        <v>44767</v>
      </c>
      <c r="D4017" t="s">
        <v>65</v>
      </c>
      <c r="E4017" t="s">
        <v>181</v>
      </c>
      <c r="F4017">
        <v>69</v>
      </c>
      <c r="G4017" t="s">
        <v>14</v>
      </c>
      <c r="H4017" t="s">
        <v>15</v>
      </c>
      <c r="I4017" t="s">
        <v>59</v>
      </c>
      <c r="J4017" t="s">
        <v>78</v>
      </c>
      <c r="K4017" t="s">
        <v>3579</v>
      </c>
      <c r="L4017">
        <v>1140</v>
      </c>
      <c r="M4017" t="str">
        <f>IF(Crime_analysis[[#This Row],[Victim''s Age]]&lt;13,"Child",IF(AND(Crime_analysis[[#This Row],[Victim''s Age]]&gt;13,Crime_analysis[[#This Row],[Victim''s Age]]&lt;18),"Teenager",IF(AND(Crime_analysis[[#This Row],[Victim''s Age]]&gt;=18,Crime_analysis[[#This Row],[Victim''s Age]]&lt;41),"Youth","Adult")))</f>
        <v>Adult</v>
      </c>
    </row>
    <row r="4018" spans="1:13" x14ac:dyDescent="0.35">
      <c r="A4018">
        <v>222014994</v>
      </c>
      <c r="B4018" s="1">
        <v>44818</v>
      </c>
      <c r="C4018" s="1">
        <v>44818</v>
      </c>
      <c r="D4018" t="s">
        <v>18</v>
      </c>
      <c r="E4018" t="s">
        <v>415</v>
      </c>
      <c r="F4018">
        <v>35</v>
      </c>
      <c r="G4018" t="s">
        <v>19</v>
      </c>
      <c r="H4018" t="s">
        <v>33</v>
      </c>
      <c r="I4018" t="s">
        <v>59</v>
      </c>
      <c r="J4018" t="s">
        <v>6512</v>
      </c>
      <c r="K4018" t="s">
        <v>3580</v>
      </c>
      <c r="L4018">
        <v>1250</v>
      </c>
      <c r="M4018" t="str">
        <f>IF(Crime_analysis[[#This Row],[Victim''s Age]]&lt;13,"Child",IF(AND(Crime_analysis[[#This Row],[Victim''s Age]]&gt;13,Crime_analysis[[#This Row],[Victim''s Age]]&lt;18),"Teenager",IF(AND(Crime_analysis[[#This Row],[Victim''s Age]]&gt;=18,Crime_analysis[[#This Row],[Victim''s Age]]&lt;41),"Youth","Adult")))</f>
        <v>Youth</v>
      </c>
    </row>
    <row r="4019" spans="1:13" x14ac:dyDescent="0.35">
      <c r="A4019">
        <v>222011956</v>
      </c>
      <c r="B4019" s="1">
        <v>44743</v>
      </c>
      <c r="C4019" s="1">
        <v>44743</v>
      </c>
      <c r="D4019" t="s">
        <v>18</v>
      </c>
      <c r="E4019" t="s">
        <v>46</v>
      </c>
      <c r="F4019">
        <v>54</v>
      </c>
      <c r="G4019" t="s">
        <v>19</v>
      </c>
      <c r="H4019" t="s">
        <v>30</v>
      </c>
      <c r="I4019" t="s">
        <v>16</v>
      </c>
      <c r="J4019" t="s">
        <v>6512</v>
      </c>
      <c r="K4019" t="s">
        <v>774</v>
      </c>
      <c r="L4019">
        <v>2330</v>
      </c>
      <c r="M4019" t="str">
        <f>IF(Crime_analysis[[#This Row],[Victim''s Age]]&lt;13,"Child",IF(AND(Crime_analysis[[#This Row],[Victim''s Age]]&gt;13,Crime_analysis[[#This Row],[Victim''s Age]]&lt;18),"Teenager",IF(AND(Crime_analysis[[#This Row],[Victim''s Age]]&gt;=18,Crime_analysis[[#This Row],[Victim''s Age]]&lt;41),"Youth","Adult")))</f>
        <v>Adult</v>
      </c>
    </row>
    <row r="4020" spans="1:13" x14ac:dyDescent="0.35">
      <c r="A4020">
        <v>221917178</v>
      </c>
      <c r="B4020" s="1">
        <v>44887</v>
      </c>
      <c r="C4020" s="1">
        <v>44887</v>
      </c>
      <c r="D4020" t="s">
        <v>32</v>
      </c>
      <c r="E4020" t="s">
        <v>415</v>
      </c>
      <c r="F4020">
        <v>13</v>
      </c>
      <c r="G4020" t="s">
        <v>19</v>
      </c>
      <c r="H4020" t="s">
        <v>20</v>
      </c>
      <c r="I4020" t="s">
        <v>2005</v>
      </c>
      <c r="J4020" t="s">
        <v>6512</v>
      </c>
      <c r="K4020" t="s">
        <v>3581</v>
      </c>
      <c r="L4020">
        <v>1530</v>
      </c>
      <c r="M4020" t="str">
        <f>IF(Crime_analysis[[#This Row],[Victim''s Age]]&lt;13,"Child",IF(AND(Crime_analysis[[#This Row],[Victim''s Age]]&gt;13,Crime_analysis[[#This Row],[Victim''s Age]]&lt;18),"Teenager",IF(AND(Crime_analysis[[#This Row],[Victim''s Age]]&gt;=18,Crime_analysis[[#This Row],[Victim''s Age]]&lt;41),"Youth","Adult")))</f>
        <v>Adult</v>
      </c>
    </row>
    <row r="4021" spans="1:13" x14ac:dyDescent="0.35">
      <c r="A4021">
        <v>221512046</v>
      </c>
      <c r="B4021" s="1">
        <v>44751</v>
      </c>
      <c r="C4021" s="1">
        <v>44750</v>
      </c>
      <c r="D4021" t="s">
        <v>29</v>
      </c>
      <c r="E4021" t="s">
        <v>35</v>
      </c>
      <c r="F4021">
        <v>37</v>
      </c>
      <c r="G4021" t="s">
        <v>19</v>
      </c>
      <c r="H4021" t="s">
        <v>33</v>
      </c>
      <c r="I4021" t="s">
        <v>16</v>
      </c>
      <c r="J4021" t="s">
        <v>6512</v>
      </c>
      <c r="K4021" t="s">
        <v>3582</v>
      </c>
      <c r="L4021">
        <v>2015</v>
      </c>
      <c r="M4021" t="str">
        <f>IF(Crime_analysis[[#This Row],[Victim''s Age]]&lt;13,"Child",IF(AND(Crime_analysis[[#This Row],[Victim''s Age]]&gt;13,Crime_analysis[[#This Row],[Victim''s Age]]&lt;18),"Teenager",IF(AND(Crime_analysis[[#This Row],[Victim''s Age]]&gt;=18,Crime_analysis[[#This Row],[Victim''s Age]]&lt;41),"Youth","Adult")))</f>
        <v>Youth</v>
      </c>
    </row>
    <row r="4022" spans="1:13" x14ac:dyDescent="0.35">
      <c r="A4022">
        <v>221516586</v>
      </c>
      <c r="B4022" s="1">
        <v>44860</v>
      </c>
      <c r="C4022" s="1">
        <v>44860</v>
      </c>
      <c r="D4022" t="s">
        <v>29</v>
      </c>
      <c r="E4022" t="s">
        <v>50</v>
      </c>
      <c r="F4022">
        <v>37</v>
      </c>
      <c r="G4022" t="s">
        <v>19</v>
      </c>
      <c r="H4022" t="s">
        <v>20</v>
      </c>
      <c r="I4022" t="s">
        <v>16</v>
      </c>
      <c r="J4022" t="s">
        <v>6512</v>
      </c>
      <c r="K4022" t="s">
        <v>3583</v>
      </c>
      <c r="L4022">
        <v>105</v>
      </c>
      <c r="M4022" t="str">
        <f>IF(Crime_analysis[[#This Row],[Victim''s Age]]&lt;13,"Child",IF(AND(Crime_analysis[[#This Row],[Victim''s Age]]&gt;13,Crime_analysis[[#This Row],[Victim''s Age]]&lt;18),"Teenager",IF(AND(Crime_analysis[[#This Row],[Victim''s Age]]&gt;=18,Crime_analysis[[#This Row],[Victim''s Age]]&lt;41),"Youth","Adult")))</f>
        <v>Youth</v>
      </c>
    </row>
    <row r="4023" spans="1:13" x14ac:dyDescent="0.35">
      <c r="A4023">
        <v>220118409</v>
      </c>
      <c r="B4023" s="1">
        <v>44789</v>
      </c>
      <c r="C4023" s="1">
        <v>44789</v>
      </c>
      <c r="D4023" t="s">
        <v>42</v>
      </c>
      <c r="E4023" t="s">
        <v>84</v>
      </c>
      <c r="F4023">
        <v>25</v>
      </c>
      <c r="G4023" t="s">
        <v>14</v>
      </c>
      <c r="H4023" t="s">
        <v>15</v>
      </c>
      <c r="I4023" t="s">
        <v>59</v>
      </c>
      <c r="J4023" t="s">
        <v>113</v>
      </c>
      <c r="K4023" t="s">
        <v>101</v>
      </c>
      <c r="L4023">
        <v>505</v>
      </c>
      <c r="M4023" t="str">
        <f>IF(Crime_analysis[[#This Row],[Victim''s Age]]&lt;13,"Child",IF(AND(Crime_analysis[[#This Row],[Victim''s Age]]&gt;13,Crime_analysis[[#This Row],[Victim''s Age]]&lt;18),"Teenager",IF(AND(Crime_analysis[[#This Row],[Victim''s Age]]&gt;=18,Crime_analysis[[#This Row],[Victim''s Age]]&lt;41),"Youth","Adult")))</f>
        <v>Youth</v>
      </c>
    </row>
    <row r="4024" spans="1:13" x14ac:dyDescent="0.35">
      <c r="A4024">
        <v>221113533</v>
      </c>
      <c r="B4024" s="1">
        <v>44809</v>
      </c>
      <c r="C4024" s="1">
        <v>44797</v>
      </c>
      <c r="D4024" t="s">
        <v>61</v>
      </c>
      <c r="E4024" t="s">
        <v>150</v>
      </c>
      <c r="F4024">
        <v>41</v>
      </c>
      <c r="G4024" t="s">
        <v>14</v>
      </c>
      <c r="H4024" t="s">
        <v>15</v>
      </c>
      <c r="I4024" t="s">
        <v>16</v>
      </c>
      <c r="J4024" t="s">
        <v>6512</v>
      </c>
      <c r="K4024" t="s">
        <v>3584</v>
      </c>
      <c r="L4024">
        <v>2315</v>
      </c>
      <c r="M4024" t="str">
        <f>IF(Crime_analysis[[#This Row],[Victim''s Age]]&lt;13,"Child",IF(AND(Crime_analysis[[#This Row],[Victim''s Age]]&gt;13,Crime_analysis[[#This Row],[Victim''s Age]]&lt;18),"Teenager",IF(AND(Crime_analysis[[#This Row],[Victim''s Age]]&gt;=18,Crime_analysis[[#This Row],[Victim''s Age]]&lt;41),"Youth","Adult")))</f>
        <v>Adult</v>
      </c>
    </row>
    <row r="4025" spans="1:13" x14ac:dyDescent="0.35">
      <c r="A4025">
        <v>222015460</v>
      </c>
      <c r="B4025" s="1">
        <v>44836</v>
      </c>
      <c r="C4025" s="1">
        <v>44827</v>
      </c>
      <c r="D4025" t="s">
        <v>18</v>
      </c>
      <c r="E4025" t="s">
        <v>783</v>
      </c>
      <c r="F4025">
        <v>28</v>
      </c>
      <c r="G4025" t="s">
        <v>14</v>
      </c>
      <c r="H4025" t="s">
        <v>20</v>
      </c>
      <c r="I4025" t="s">
        <v>16</v>
      </c>
      <c r="J4025" t="s">
        <v>6512</v>
      </c>
      <c r="K4025" t="s">
        <v>3585</v>
      </c>
      <c r="L4025">
        <v>1530</v>
      </c>
      <c r="M4025" t="str">
        <f>IF(Crime_analysis[[#This Row],[Victim''s Age]]&lt;13,"Child",IF(AND(Crime_analysis[[#This Row],[Victim''s Age]]&gt;13,Crime_analysis[[#This Row],[Victim''s Age]]&lt;18),"Teenager",IF(AND(Crime_analysis[[#This Row],[Victim''s Age]]&gt;=18,Crime_analysis[[#This Row],[Victim''s Age]]&lt;41),"Youth","Adult")))</f>
        <v>Youth</v>
      </c>
    </row>
    <row r="4026" spans="1:13" x14ac:dyDescent="0.35">
      <c r="A4026">
        <v>220914085</v>
      </c>
      <c r="B4026" s="1">
        <v>44825</v>
      </c>
      <c r="C4026" s="1">
        <v>44823</v>
      </c>
      <c r="D4026" t="s">
        <v>65</v>
      </c>
      <c r="E4026" t="s">
        <v>783</v>
      </c>
      <c r="F4026">
        <v>28</v>
      </c>
      <c r="G4026" t="s">
        <v>14</v>
      </c>
      <c r="H4026" t="s">
        <v>20</v>
      </c>
      <c r="I4026" t="s">
        <v>16</v>
      </c>
      <c r="J4026" t="s">
        <v>6512</v>
      </c>
      <c r="K4026" t="s">
        <v>2159</v>
      </c>
      <c r="L4026">
        <v>1800</v>
      </c>
      <c r="M4026" t="str">
        <f>IF(Crime_analysis[[#This Row],[Victim''s Age]]&lt;13,"Child",IF(AND(Crime_analysis[[#This Row],[Victim''s Age]]&gt;13,Crime_analysis[[#This Row],[Victim''s Age]]&lt;18),"Teenager",IF(AND(Crime_analysis[[#This Row],[Victim''s Age]]&gt;=18,Crime_analysis[[#This Row],[Victim''s Age]]&lt;41),"Youth","Adult")))</f>
        <v>Youth</v>
      </c>
    </row>
    <row r="4027" spans="1:13" x14ac:dyDescent="0.35">
      <c r="A4027">
        <v>221917394</v>
      </c>
      <c r="B4027" s="1">
        <v>44894</v>
      </c>
      <c r="C4027" s="1">
        <v>44894</v>
      </c>
      <c r="D4027" t="s">
        <v>32</v>
      </c>
      <c r="E4027" t="s">
        <v>181</v>
      </c>
      <c r="F4027">
        <v>64</v>
      </c>
      <c r="G4027" t="s">
        <v>14</v>
      </c>
      <c r="H4027" t="s">
        <v>20</v>
      </c>
      <c r="I4027" t="s">
        <v>59</v>
      </c>
      <c r="J4027" t="s">
        <v>78</v>
      </c>
      <c r="K4027" t="s">
        <v>3586</v>
      </c>
      <c r="L4027">
        <v>1430</v>
      </c>
      <c r="M4027" t="str">
        <f>IF(Crime_analysis[[#This Row],[Victim''s Age]]&lt;13,"Child",IF(AND(Crime_analysis[[#This Row],[Victim''s Age]]&gt;13,Crime_analysis[[#This Row],[Victim''s Age]]&lt;18),"Teenager",IF(AND(Crime_analysis[[#This Row],[Victim''s Age]]&gt;=18,Crime_analysis[[#This Row],[Victim''s Age]]&lt;41),"Youth","Adult")))</f>
        <v>Adult</v>
      </c>
    </row>
    <row r="4028" spans="1:13" x14ac:dyDescent="0.35">
      <c r="A4028">
        <v>220212365</v>
      </c>
      <c r="B4028" s="1">
        <v>44733</v>
      </c>
      <c r="C4028" s="1">
        <v>44720</v>
      </c>
      <c r="D4028" t="s">
        <v>26</v>
      </c>
      <c r="E4028" t="s">
        <v>50</v>
      </c>
      <c r="F4028">
        <v>61</v>
      </c>
      <c r="G4028" t="s">
        <v>19</v>
      </c>
      <c r="H4028" t="s">
        <v>126</v>
      </c>
      <c r="I4028" t="s">
        <v>16</v>
      </c>
      <c r="J4028" t="s">
        <v>6512</v>
      </c>
      <c r="K4028" t="s">
        <v>1755</v>
      </c>
      <c r="L4028">
        <v>2200</v>
      </c>
      <c r="M4028" t="str">
        <f>IF(Crime_analysis[[#This Row],[Victim''s Age]]&lt;13,"Child",IF(AND(Crime_analysis[[#This Row],[Victim''s Age]]&gt;13,Crime_analysis[[#This Row],[Victim''s Age]]&lt;18),"Teenager",IF(AND(Crime_analysis[[#This Row],[Victim''s Age]]&gt;=18,Crime_analysis[[#This Row],[Victim''s Age]]&lt;41),"Youth","Adult")))</f>
        <v>Adult</v>
      </c>
    </row>
    <row r="4029" spans="1:13" x14ac:dyDescent="0.35">
      <c r="A4029">
        <v>220413296</v>
      </c>
      <c r="B4029" s="1">
        <v>44821</v>
      </c>
      <c r="C4029" s="1">
        <v>44820</v>
      </c>
      <c r="D4029" t="s">
        <v>68</v>
      </c>
      <c r="E4029" t="s">
        <v>344</v>
      </c>
      <c r="F4029">
        <v>49</v>
      </c>
      <c r="G4029" t="s">
        <v>19</v>
      </c>
      <c r="H4029" t="s">
        <v>20</v>
      </c>
      <c r="I4029" t="s">
        <v>16</v>
      </c>
      <c r="J4029" t="s">
        <v>6512</v>
      </c>
      <c r="K4029" t="s">
        <v>3587</v>
      </c>
      <c r="L4029">
        <v>1830</v>
      </c>
      <c r="M4029" t="str">
        <f>IF(Crime_analysis[[#This Row],[Victim''s Age]]&lt;13,"Child",IF(AND(Crime_analysis[[#This Row],[Victim''s Age]]&gt;13,Crime_analysis[[#This Row],[Victim''s Age]]&lt;18),"Teenager",IF(AND(Crime_analysis[[#This Row],[Victim''s Age]]&gt;=18,Crime_analysis[[#This Row],[Victim''s Age]]&lt;41),"Youth","Adult")))</f>
        <v>Adult</v>
      </c>
    </row>
    <row r="4030" spans="1:13" x14ac:dyDescent="0.35">
      <c r="A4030">
        <v>221416742</v>
      </c>
      <c r="B4030" s="1">
        <v>44825</v>
      </c>
      <c r="C4030" s="1">
        <v>44770</v>
      </c>
      <c r="D4030" t="s">
        <v>120</v>
      </c>
      <c r="E4030" t="s">
        <v>46</v>
      </c>
      <c r="F4030">
        <v>65</v>
      </c>
      <c r="G4030" t="s">
        <v>14</v>
      </c>
      <c r="H4030" t="s">
        <v>15</v>
      </c>
      <c r="I4030" t="s">
        <v>16</v>
      </c>
      <c r="J4030" t="s">
        <v>113</v>
      </c>
      <c r="K4030" t="s">
        <v>3588</v>
      </c>
      <c r="L4030">
        <v>1200</v>
      </c>
      <c r="M4030" t="str">
        <f>IF(Crime_analysis[[#This Row],[Victim''s Age]]&lt;13,"Child",IF(AND(Crime_analysis[[#This Row],[Victim''s Age]]&gt;13,Crime_analysis[[#This Row],[Victim''s Age]]&lt;18),"Teenager",IF(AND(Crime_analysis[[#This Row],[Victim''s Age]]&gt;=18,Crime_analysis[[#This Row],[Victim''s Age]]&lt;41),"Youth","Adult")))</f>
        <v>Adult</v>
      </c>
    </row>
    <row r="4031" spans="1:13" x14ac:dyDescent="0.35">
      <c r="A4031">
        <v>221221900</v>
      </c>
      <c r="B4031" s="1">
        <v>44852</v>
      </c>
      <c r="C4031" s="1">
        <v>44852</v>
      </c>
      <c r="D4031" t="s">
        <v>24</v>
      </c>
      <c r="E4031" t="s">
        <v>181</v>
      </c>
      <c r="F4031">
        <v>44</v>
      </c>
      <c r="G4031" t="s">
        <v>14</v>
      </c>
      <c r="H4031" t="s">
        <v>15</v>
      </c>
      <c r="I4031" t="s">
        <v>59</v>
      </c>
      <c r="J4031" t="s">
        <v>6512</v>
      </c>
      <c r="K4031" t="s">
        <v>3589</v>
      </c>
      <c r="L4031">
        <v>1930</v>
      </c>
      <c r="M4031" t="str">
        <f>IF(Crime_analysis[[#This Row],[Victim''s Age]]&lt;13,"Child",IF(AND(Crime_analysis[[#This Row],[Victim''s Age]]&gt;13,Crime_analysis[[#This Row],[Victim''s Age]]&lt;18),"Teenager",IF(AND(Crime_analysis[[#This Row],[Victim''s Age]]&gt;=18,Crime_analysis[[#This Row],[Victim''s Age]]&lt;41),"Youth","Adult")))</f>
        <v>Adult</v>
      </c>
    </row>
    <row r="4032" spans="1:13" x14ac:dyDescent="0.35">
      <c r="A4032">
        <v>220817624</v>
      </c>
      <c r="B4032" s="1">
        <v>44898</v>
      </c>
      <c r="C4032" s="1">
        <v>44869</v>
      </c>
      <c r="D4032" t="s">
        <v>141</v>
      </c>
      <c r="E4032" t="s">
        <v>13</v>
      </c>
      <c r="F4032">
        <v>22</v>
      </c>
      <c r="G4032" t="s">
        <v>14</v>
      </c>
      <c r="H4032" t="s">
        <v>30</v>
      </c>
      <c r="I4032" t="s">
        <v>16</v>
      </c>
      <c r="J4032" t="s">
        <v>6512</v>
      </c>
      <c r="K4032" t="s">
        <v>3590</v>
      </c>
      <c r="L4032">
        <v>800</v>
      </c>
      <c r="M4032" t="str">
        <f>IF(Crime_analysis[[#This Row],[Victim''s Age]]&lt;13,"Child",IF(AND(Crime_analysis[[#This Row],[Victim''s Age]]&gt;13,Crime_analysis[[#This Row],[Victim''s Age]]&lt;18),"Teenager",IF(AND(Crime_analysis[[#This Row],[Victim''s Age]]&gt;=18,Crime_analysis[[#This Row],[Victim''s Age]]&lt;41),"Youth","Adult")))</f>
        <v>Youth</v>
      </c>
    </row>
    <row r="4033" spans="1:13" x14ac:dyDescent="0.35">
      <c r="A4033">
        <v>221717656</v>
      </c>
      <c r="B4033" s="1">
        <v>44816</v>
      </c>
      <c r="C4033" s="1">
        <v>44815</v>
      </c>
      <c r="D4033" t="s">
        <v>40</v>
      </c>
      <c r="E4033" t="s">
        <v>156</v>
      </c>
      <c r="F4033">
        <v>35</v>
      </c>
      <c r="G4033" t="s">
        <v>19</v>
      </c>
      <c r="H4033" t="s">
        <v>92</v>
      </c>
      <c r="I4033" t="s">
        <v>16</v>
      </c>
      <c r="J4033" t="s">
        <v>6512</v>
      </c>
      <c r="K4033" t="s">
        <v>3591</v>
      </c>
      <c r="L4033">
        <v>1412</v>
      </c>
      <c r="M4033" t="str">
        <f>IF(Crime_analysis[[#This Row],[Victim''s Age]]&lt;13,"Child",IF(AND(Crime_analysis[[#This Row],[Victim''s Age]]&gt;13,Crime_analysis[[#This Row],[Victim''s Age]]&lt;18),"Teenager",IF(AND(Crime_analysis[[#This Row],[Victim''s Age]]&gt;=18,Crime_analysis[[#This Row],[Victim''s Age]]&lt;41),"Youth","Adult")))</f>
        <v>Youth</v>
      </c>
    </row>
    <row r="4034" spans="1:13" x14ac:dyDescent="0.35">
      <c r="A4034">
        <v>221114150</v>
      </c>
      <c r="B4034" s="1">
        <v>44825</v>
      </c>
      <c r="C4034" s="1">
        <v>44823</v>
      </c>
      <c r="D4034" t="s">
        <v>61</v>
      </c>
      <c r="E4034" t="s">
        <v>344</v>
      </c>
      <c r="F4034">
        <v>41</v>
      </c>
      <c r="G4034" t="s">
        <v>19</v>
      </c>
      <c r="H4034" t="s">
        <v>30</v>
      </c>
      <c r="I4034" t="s">
        <v>16</v>
      </c>
      <c r="J4034" t="s">
        <v>6512</v>
      </c>
      <c r="K4034" t="s">
        <v>3592</v>
      </c>
      <c r="L4034">
        <v>800</v>
      </c>
      <c r="M4034" t="str">
        <f>IF(Crime_analysis[[#This Row],[Victim''s Age]]&lt;13,"Child",IF(AND(Crime_analysis[[#This Row],[Victim''s Age]]&gt;13,Crime_analysis[[#This Row],[Victim''s Age]]&lt;18),"Teenager",IF(AND(Crime_analysis[[#This Row],[Victim''s Age]]&gt;=18,Crime_analysis[[#This Row],[Victim''s Age]]&lt;41),"Youth","Adult")))</f>
        <v>Adult</v>
      </c>
    </row>
    <row r="4035" spans="1:13" x14ac:dyDescent="0.35">
      <c r="A4035">
        <v>221017718</v>
      </c>
      <c r="B4035" s="1">
        <v>44910</v>
      </c>
      <c r="C4035" s="1">
        <v>44910</v>
      </c>
      <c r="D4035" t="s">
        <v>77</v>
      </c>
      <c r="E4035" t="s">
        <v>35</v>
      </c>
      <c r="F4035">
        <v>54</v>
      </c>
      <c r="G4035" t="s">
        <v>19</v>
      </c>
      <c r="H4035" t="s">
        <v>33</v>
      </c>
      <c r="I4035" t="s">
        <v>16</v>
      </c>
      <c r="J4035" t="s">
        <v>113</v>
      </c>
      <c r="K4035" t="s">
        <v>3593</v>
      </c>
      <c r="L4035">
        <v>1205</v>
      </c>
      <c r="M4035" t="str">
        <f>IF(Crime_analysis[[#This Row],[Victim''s Age]]&lt;13,"Child",IF(AND(Crime_analysis[[#This Row],[Victim''s Age]]&gt;13,Crime_analysis[[#This Row],[Victim''s Age]]&lt;18),"Teenager",IF(AND(Crime_analysis[[#This Row],[Victim''s Age]]&gt;=18,Crime_analysis[[#This Row],[Victim''s Age]]&lt;41),"Youth","Adult")))</f>
        <v>Adult</v>
      </c>
    </row>
    <row r="4036" spans="1:13" x14ac:dyDescent="0.35">
      <c r="A4036">
        <v>221111593</v>
      </c>
      <c r="B4036" s="1">
        <v>44757</v>
      </c>
      <c r="C4036" s="1">
        <v>44755</v>
      </c>
      <c r="D4036" t="s">
        <v>61</v>
      </c>
      <c r="E4036" t="s">
        <v>56</v>
      </c>
      <c r="F4036">
        <v>52</v>
      </c>
      <c r="G4036" t="s">
        <v>14</v>
      </c>
      <c r="H4036" t="s">
        <v>20</v>
      </c>
      <c r="I4036" t="s">
        <v>16</v>
      </c>
      <c r="J4036" t="s">
        <v>6512</v>
      </c>
      <c r="K4036" t="s">
        <v>3594</v>
      </c>
      <c r="L4036">
        <v>1345</v>
      </c>
      <c r="M4036" t="str">
        <f>IF(Crime_analysis[[#This Row],[Victim''s Age]]&lt;13,"Child",IF(AND(Crime_analysis[[#This Row],[Victim''s Age]]&gt;13,Crime_analysis[[#This Row],[Victim''s Age]]&lt;18),"Teenager",IF(AND(Crime_analysis[[#This Row],[Victim''s Age]]&gt;=18,Crime_analysis[[#This Row],[Victim''s Age]]&lt;41),"Youth","Adult")))</f>
        <v>Adult</v>
      </c>
    </row>
    <row r="4037" spans="1:13" x14ac:dyDescent="0.35">
      <c r="A4037">
        <v>220314452</v>
      </c>
      <c r="B4037" s="1">
        <v>44773</v>
      </c>
      <c r="C4037" s="1">
        <v>44773</v>
      </c>
      <c r="D4037" t="s">
        <v>12</v>
      </c>
      <c r="E4037" t="s">
        <v>122</v>
      </c>
      <c r="F4037">
        <v>47</v>
      </c>
      <c r="G4037" t="s">
        <v>14</v>
      </c>
      <c r="H4037" t="s">
        <v>20</v>
      </c>
      <c r="I4037" t="s">
        <v>16</v>
      </c>
      <c r="J4037" t="s">
        <v>6512</v>
      </c>
      <c r="K4037" t="s">
        <v>3595</v>
      </c>
      <c r="L4037">
        <v>630</v>
      </c>
      <c r="M4037" t="str">
        <f>IF(Crime_analysis[[#This Row],[Victim''s Age]]&lt;13,"Child",IF(AND(Crime_analysis[[#This Row],[Victim''s Age]]&gt;13,Crime_analysis[[#This Row],[Victim''s Age]]&lt;18),"Teenager",IF(AND(Crime_analysis[[#This Row],[Victim''s Age]]&gt;=18,Crime_analysis[[#This Row],[Victim''s Age]]&lt;41),"Youth","Adult")))</f>
        <v>Adult</v>
      </c>
    </row>
    <row r="4038" spans="1:13" x14ac:dyDescent="0.35">
      <c r="A4038">
        <v>220716396</v>
      </c>
      <c r="B4038" s="1">
        <v>44875</v>
      </c>
      <c r="C4038" s="1">
        <v>44874</v>
      </c>
      <c r="D4038" t="s">
        <v>45</v>
      </c>
      <c r="E4038" t="s">
        <v>150</v>
      </c>
      <c r="F4038">
        <v>35</v>
      </c>
      <c r="G4038" t="s">
        <v>19</v>
      </c>
      <c r="H4038" t="s">
        <v>15</v>
      </c>
      <c r="I4038" t="s">
        <v>16</v>
      </c>
      <c r="J4038" t="s">
        <v>6512</v>
      </c>
      <c r="K4038" t="s">
        <v>2961</v>
      </c>
      <c r="L4038">
        <v>1915</v>
      </c>
      <c r="M4038" t="str">
        <f>IF(Crime_analysis[[#This Row],[Victim''s Age]]&lt;13,"Child",IF(AND(Crime_analysis[[#This Row],[Victim''s Age]]&gt;13,Crime_analysis[[#This Row],[Victim''s Age]]&lt;18),"Teenager",IF(AND(Crime_analysis[[#This Row],[Victim''s Age]]&gt;=18,Crime_analysis[[#This Row],[Victim''s Age]]&lt;41),"Youth","Adult")))</f>
        <v>Youth</v>
      </c>
    </row>
    <row r="4039" spans="1:13" x14ac:dyDescent="0.35">
      <c r="A4039">
        <v>220312152</v>
      </c>
      <c r="B4039" s="1">
        <v>44725</v>
      </c>
      <c r="C4039" s="1">
        <v>44722</v>
      </c>
      <c r="D4039" t="s">
        <v>12</v>
      </c>
      <c r="E4039" t="s">
        <v>56</v>
      </c>
      <c r="F4039">
        <v>21</v>
      </c>
      <c r="G4039" t="s">
        <v>16</v>
      </c>
      <c r="H4039" t="s">
        <v>92</v>
      </c>
      <c r="I4039" t="s">
        <v>16</v>
      </c>
      <c r="J4039" t="s">
        <v>6512</v>
      </c>
      <c r="K4039" t="s">
        <v>3596</v>
      </c>
      <c r="L4039">
        <v>1230</v>
      </c>
      <c r="M4039" t="str">
        <f>IF(Crime_analysis[[#This Row],[Victim''s Age]]&lt;13,"Child",IF(AND(Crime_analysis[[#This Row],[Victim''s Age]]&gt;13,Crime_analysis[[#This Row],[Victim''s Age]]&lt;18),"Teenager",IF(AND(Crime_analysis[[#This Row],[Victim''s Age]]&gt;=18,Crime_analysis[[#This Row],[Victim''s Age]]&lt;41),"Youth","Adult")))</f>
        <v>Youth</v>
      </c>
    </row>
    <row r="4040" spans="1:13" x14ac:dyDescent="0.35">
      <c r="A4040">
        <v>221511653</v>
      </c>
      <c r="B4040" s="1">
        <v>44740</v>
      </c>
      <c r="C4040" s="1">
        <v>44740</v>
      </c>
      <c r="D4040" t="s">
        <v>29</v>
      </c>
      <c r="E4040" t="s">
        <v>204</v>
      </c>
      <c r="F4040">
        <v>19</v>
      </c>
      <c r="G4040" t="s">
        <v>14</v>
      </c>
      <c r="H4040" t="s">
        <v>20</v>
      </c>
      <c r="I4040" t="s">
        <v>16</v>
      </c>
      <c r="J4040" t="s">
        <v>78</v>
      </c>
      <c r="K4040" t="s">
        <v>3597</v>
      </c>
      <c r="L4040">
        <v>1140</v>
      </c>
      <c r="M4040" t="str">
        <f>IF(Crime_analysis[[#This Row],[Victim''s Age]]&lt;13,"Child",IF(AND(Crime_analysis[[#This Row],[Victim''s Age]]&gt;13,Crime_analysis[[#This Row],[Victim''s Age]]&lt;18),"Teenager",IF(AND(Crime_analysis[[#This Row],[Victim''s Age]]&gt;=18,Crime_analysis[[#This Row],[Victim''s Age]]&lt;41),"Youth","Adult")))</f>
        <v>Youth</v>
      </c>
    </row>
    <row r="4041" spans="1:13" x14ac:dyDescent="0.35">
      <c r="A4041">
        <v>221215845</v>
      </c>
      <c r="B4041" s="1">
        <v>44758</v>
      </c>
      <c r="C4041" s="1">
        <v>44758</v>
      </c>
      <c r="D4041" t="s">
        <v>24</v>
      </c>
      <c r="E4041" t="s">
        <v>84</v>
      </c>
      <c r="F4041">
        <v>58</v>
      </c>
      <c r="G4041" t="s">
        <v>14</v>
      </c>
      <c r="H4041" t="s">
        <v>15</v>
      </c>
      <c r="I4041" t="s">
        <v>59</v>
      </c>
      <c r="J4041" t="s">
        <v>78</v>
      </c>
      <c r="K4041" t="s">
        <v>3598</v>
      </c>
      <c r="L4041">
        <v>2215</v>
      </c>
      <c r="M4041" t="str">
        <f>IF(Crime_analysis[[#This Row],[Victim''s Age]]&lt;13,"Child",IF(AND(Crime_analysis[[#This Row],[Victim''s Age]]&gt;13,Crime_analysis[[#This Row],[Victim''s Age]]&lt;18),"Teenager",IF(AND(Crime_analysis[[#This Row],[Victim''s Age]]&gt;=18,Crime_analysis[[#This Row],[Victim''s Age]]&lt;41),"Youth","Adult")))</f>
        <v>Adult</v>
      </c>
    </row>
    <row r="4042" spans="1:13" x14ac:dyDescent="0.35">
      <c r="A4042">
        <v>220612451</v>
      </c>
      <c r="B4042" s="1">
        <v>44738</v>
      </c>
      <c r="C4042" s="1">
        <v>44738</v>
      </c>
      <c r="D4042" t="s">
        <v>22</v>
      </c>
      <c r="E4042" t="s">
        <v>150</v>
      </c>
      <c r="F4042">
        <v>27</v>
      </c>
      <c r="G4042" t="s">
        <v>19</v>
      </c>
      <c r="H4042" t="s">
        <v>30</v>
      </c>
      <c r="I4042" t="s">
        <v>16</v>
      </c>
      <c r="J4042" t="s">
        <v>6512</v>
      </c>
      <c r="K4042" t="s">
        <v>3599</v>
      </c>
      <c r="L4042">
        <v>115</v>
      </c>
      <c r="M4042" t="str">
        <f>IF(Crime_analysis[[#This Row],[Victim''s Age]]&lt;13,"Child",IF(AND(Crime_analysis[[#This Row],[Victim''s Age]]&gt;13,Crime_analysis[[#This Row],[Victim''s Age]]&lt;18),"Teenager",IF(AND(Crime_analysis[[#This Row],[Victim''s Age]]&gt;=18,Crime_analysis[[#This Row],[Victim''s Age]]&lt;41),"Youth","Adult")))</f>
        <v>Youth</v>
      </c>
    </row>
    <row r="4043" spans="1:13" x14ac:dyDescent="0.35">
      <c r="A4043">
        <v>220414915</v>
      </c>
      <c r="B4043" s="1">
        <v>44866</v>
      </c>
      <c r="C4043" s="1">
        <v>44866</v>
      </c>
      <c r="D4043" t="s">
        <v>68</v>
      </c>
      <c r="E4043" t="s">
        <v>13</v>
      </c>
      <c r="F4043">
        <v>30</v>
      </c>
      <c r="G4043" t="s">
        <v>19</v>
      </c>
      <c r="H4043" t="s">
        <v>15</v>
      </c>
      <c r="I4043" t="s">
        <v>16</v>
      </c>
      <c r="J4043" t="s">
        <v>6512</v>
      </c>
      <c r="K4043" t="s">
        <v>3600</v>
      </c>
      <c r="L4043">
        <v>615</v>
      </c>
      <c r="M4043" t="str">
        <f>IF(Crime_analysis[[#This Row],[Victim''s Age]]&lt;13,"Child",IF(AND(Crime_analysis[[#This Row],[Victim''s Age]]&gt;13,Crime_analysis[[#This Row],[Victim''s Age]]&lt;18),"Teenager",IF(AND(Crime_analysis[[#This Row],[Victim''s Age]]&gt;=18,Crime_analysis[[#This Row],[Victim''s Age]]&lt;41),"Youth","Adult")))</f>
        <v>Youth</v>
      </c>
    </row>
    <row r="4044" spans="1:13" x14ac:dyDescent="0.35">
      <c r="A4044">
        <v>221416704</v>
      </c>
      <c r="B4044" s="1">
        <v>44818</v>
      </c>
      <c r="C4044" s="1">
        <v>44818</v>
      </c>
      <c r="D4044" t="s">
        <v>120</v>
      </c>
      <c r="E4044" t="s">
        <v>320</v>
      </c>
      <c r="F4044">
        <v>22</v>
      </c>
      <c r="G4044" t="s">
        <v>14</v>
      </c>
      <c r="H4044" t="s">
        <v>20</v>
      </c>
      <c r="I4044" t="s">
        <v>38</v>
      </c>
      <c r="J4044" t="s">
        <v>6512</v>
      </c>
      <c r="K4044" t="s">
        <v>3601</v>
      </c>
      <c r="L4044">
        <v>1930</v>
      </c>
      <c r="M4044" t="str">
        <f>IF(Crime_analysis[[#This Row],[Victim''s Age]]&lt;13,"Child",IF(AND(Crime_analysis[[#This Row],[Victim''s Age]]&gt;13,Crime_analysis[[#This Row],[Victim''s Age]]&lt;18),"Teenager",IF(AND(Crime_analysis[[#This Row],[Victim''s Age]]&gt;=18,Crime_analysis[[#This Row],[Victim''s Age]]&lt;41),"Youth","Adult")))</f>
        <v>Youth</v>
      </c>
    </row>
    <row r="4045" spans="1:13" x14ac:dyDescent="0.35">
      <c r="A4045">
        <v>221512483</v>
      </c>
      <c r="B4045" s="1">
        <v>44761</v>
      </c>
      <c r="C4045" s="1">
        <v>44761</v>
      </c>
      <c r="D4045" t="s">
        <v>29</v>
      </c>
      <c r="E4045" t="s">
        <v>181</v>
      </c>
      <c r="F4045">
        <v>26</v>
      </c>
      <c r="G4045" t="s">
        <v>19</v>
      </c>
      <c r="H4045" t="s">
        <v>20</v>
      </c>
      <c r="I4045" t="s">
        <v>59</v>
      </c>
      <c r="J4045" t="s">
        <v>6512</v>
      </c>
      <c r="K4045" t="s">
        <v>3602</v>
      </c>
      <c r="L4045">
        <v>1800</v>
      </c>
      <c r="M4045" t="str">
        <f>IF(Crime_analysis[[#This Row],[Victim''s Age]]&lt;13,"Child",IF(AND(Crime_analysis[[#This Row],[Victim''s Age]]&gt;13,Crime_analysis[[#This Row],[Victim''s Age]]&lt;18),"Teenager",IF(AND(Crime_analysis[[#This Row],[Victim''s Age]]&gt;=18,Crime_analysis[[#This Row],[Victim''s Age]]&lt;41),"Youth","Adult")))</f>
        <v>Youth</v>
      </c>
    </row>
    <row r="4046" spans="1:13" x14ac:dyDescent="0.35">
      <c r="A4046">
        <v>221714865</v>
      </c>
      <c r="B4046" s="1">
        <v>44845</v>
      </c>
      <c r="C4046" s="1">
        <v>44806</v>
      </c>
      <c r="D4046" t="s">
        <v>40</v>
      </c>
      <c r="E4046" t="s">
        <v>13</v>
      </c>
      <c r="F4046">
        <v>64</v>
      </c>
      <c r="G4046" t="s">
        <v>19</v>
      </c>
      <c r="H4046" t="s">
        <v>30</v>
      </c>
      <c r="I4046" t="s">
        <v>16</v>
      </c>
      <c r="J4046" t="s">
        <v>6512</v>
      </c>
      <c r="K4046" t="s">
        <v>3603</v>
      </c>
      <c r="L4046">
        <v>1655</v>
      </c>
      <c r="M4046" t="str">
        <f>IF(Crime_analysis[[#This Row],[Victim''s Age]]&lt;13,"Child",IF(AND(Crime_analysis[[#This Row],[Victim''s Age]]&gt;13,Crime_analysis[[#This Row],[Victim''s Age]]&lt;18),"Teenager",IF(AND(Crime_analysis[[#This Row],[Victim''s Age]]&gt;=18,Crime_analysis[[#This Row],[Victim''s Age]]&lt;41),"Youth","Adult")))</f>
        <v>Adult</v>
      </c>
    </row>
    <row r="4047" spans="1:13" x14ac:dyDescent="0.35">
      <c r="A4047">
        <v>221415333</v>
      </c>
      <c r="B4047" s="1">
        <v>44788</v>
      </c>
      <c r="C4047" s="1">
        <v>44784</v>
      </c>
      <c r="D4047" t="s">
        <v>120</v>
      </c>
      <c r="E4047" t="s">
        <v>192</v>
      </c>
      <c r="F4047">
        <v>30</v>
      </c>
      <c r="G4047" t="s">
        <v>14</v>
      </c>
      <c r="H4047" t="s">
        <v>20</v>
      </c>
      <c r="I4047" t="s">
        <v>16</v>
      </c>
      <c r="J4047" t="s">
        <v>78</v>
      </c>
      <c r="K4047" t="s">
        <v>3604</v>
      </c>
      <c r="L4047">
        <v>1200</v>
      </c>
      <c r="M4047" t="str">
        <f>IF(Crime_analysis[[#This Row],[Victim''s Age]]&lt;13,"Child",IF(AND(Crime_analysis[[#This Row],[Victim''s Age]]&gt;13,Crime_analysis[[#This Row],[Victim''s Age]]&lt;18),"Teenager",IF(AND(Crime_analysis[[#This Row],[Victim''s Age]]&gt;=18,Crime_analysis[[#This Row],[Victim''s Age]]&lt;41),"Youth","Adult")))</f>
        <v>Youth</v>
      </c>
    </row>
    <row r="4048" spans="1:13" x14ac:dyDescent="0.35">
      <c r="A4048">
        <v>221512425</v>
      </c>
      <c r="B4048" s="1">
        <v>44760</v>
      </c>
      <c r="C4048" s="1">
        <v>44760</v>
      </c>
      <c r="D4048" t="s">
        <v>29</v>
      </c>
      <c r="E4048" t="s">
        <v>517</v>
      </c>
      <c r="F4048">
        <v>27</v>
      </c>
      <c r="G4048" t="s">
        <v>14</v>
      </c>
      <c r="H4048" t="s">
        <v>30</v>
      </c>
      <c r="I4048" t="s">
        <v>889</v>
      </c>
      <c r="J4048" t="s">
        <v>6512</v>
      </c>
      <c r="K4048" t="s">
        <v>3605</v>
      </c>
      <c r="L4048">
        <v>430</v>
      </c>
      <c r="M4048" t="str">
        <f>IF(Crime_analysis[[#This Row],[Victim''s Age]]&lt;13,"Child",IF(AND(Crime_analysis[[#This Row],[Victim''s Age]]&gt;13,Crime_analysis[[#This Row],[Victim''s Age]]&lt;18),"Teenager",IF(AND(Crime_analysis[[#This Row],[Victim''s Age]]&gt;=18,Crime_analysis[[#This Row],[Victim''s Age]]&lt;41),"Youth","Adult")))</f>
        <v>Youth</v>
      </c>
    </row>
    <row r="4049" spans="1:13" x14ac:dyDescent="0.35">
      <c r="A4049">
        <v>220312436</v>
      </c>
      <c r="B4049" s="1">
        <v>44730</v>
      </c>
      <c r="C4049" s="1">
        <v>44726</v>
      </c>
      <c r="D4049" t="s">
        <v>12</v>
      </c>
      <c r="E4049" t="s">
        <v>171</v>
      </c>
      <c r="F4049">
        <v>62</v>
      </c>
      <c r="G4049" t="s">
        <v>14</v>
      </c>
      <c r="H4049" t="s">
        <v>15</v>
      </c>
      <c r="I4049" t="s">
        <v>16</v>
      </c>
      <c r="J4049" t="s">
        <v>6512</v>
      </c>
      <c r="K4049" t="s">
        <v>3606</v>
      </c>
      <c r="L4049">
        <v>1540</v>
      </c>
      <c r="M4049" t="str">
        <f>IF(Crime_analysis[[#This Row],[Victim''s Age]]&lt;13,"Child",IF(AND(Crime_analysis[[#This Row],[Victim''s Age]]&gt;13,Crime_analysis[[#This Row],[Victim''s Age]]&lt;18),"Teenager",IF(AND(Crime_analysis[[#This Row],[Victim''s Age]]&gt;=18,Crime_analysis[[#This Row],[Victim''s Age]]&lt;41),"Youth","Adult")))</f>
        <v>Adult</v>
      </c>
    </row>
    <row r="4050" spans="1:13" x14ac:dyDescent="0.35">
      <c r="A4050">
        <v>221915306</v>
      </c>
      <c r="B4050" s="1">
        <v>44838</v>
      </c>
      <c r="C4050" s="1">
        <v>44838</v>
      </c>
      <c r="D4050" t="s">
        <v>32</v>
      </c>
      <c r="E4050" t="s">
        <v>783</v>
      </c>
      <c r="F4050">
        <v>26</v>
      </c>
      <c r="G4050" t="s">
        <v>14</v>
      </c>
      <c r="H4050" t="s">
        <v>20</v>
      </c>
      <c r="I4050" t="s">
        <v>16</v>
      </c>
      <c r="J4050" t="s">
        <v>6512</v>
      </c>
      <c r="K4050" t="s">
        <v>3607</v>
      </c>
      <c r="L4050">
        <v>700</v>
      </c>
      <c r="M4050" t="str">
        <f>IF(Crime_analysis[[#This Row],[Victim''s Age]]&lt;13,"Child",IF(AND(Crime_analysis[[#This Row],[Victim''s Age]]&gt;13,Crime_analysis[[#This Row],[Victim''s Age]]&lt;18),"Teenager",IF(AND(Crime_analysis[[#This Row],[Victim''s Age]]&gt;=18,Crime_analysis[[#This Row],[Victim''s Age]]&lt;41),"Youth","Adult")))</f>
        <v>Youth</v>
      </c>
    </row>
    <row r="4051" spans="1:13" x14ac:dyDescent="0.35">
      <c r="A4051">
        <v>220617767</v>
      </c>
      <c r="B4051" s="1">
        <v>44846</v>
      </c>
      <c r="C4051" s="1">
        <v>44842</v>
      </c>
      <c r="D4051" t="s">
        <v>22</v>
      </c>
      <c r="E4051" t="s">
        <v>150</v>
      </c>
      <c r="F4051">
        <v>31</v>
      </c>
      <c r="G4051" t="s">
        <v>19</v>
      </c>
      <c r="H4051" t="s">
        <v>15</v>
      </c>
      <c r="I4051" t="s">
        <v>16</v>
      </c>
      <c r="J4051" t="s">
        <v>6512</v>
      </c>
      <c r="K4051" t="s">
        <v>1840</v>
      </c>
      <c r="L4051">
        <v>2150</v>
      </c>
      <c r="M4051" t="str">
        <f>IF(Crime_analysis[[#This Row],[Victim''s Age]]&lt;13,"Child",IF(AND(Crime_analysis[[#This Row],[Victim''s Age]]&gt;13,Crime_analysis[[#This Row],[Victim''s Age]]&lt;18),"Teenager",IF(AND(Crime_analysis[[#This Row],[Victim''s Age]]&gt;=18,Crime_analysis[[#This Row],[Victim''s Age]]&lt;41),"Youth","Adult")))</f>
        <v>Youth</v>
      </c>
    </row>
    <row r="4052" spans="1:13" x14ac:dyDescent="0.35">
      <c r="A4052">
        <v>220409456</v>
      </c>
      <c r="B4052" s="1">
        <v>44717</v>
      </c>
      <c r="C4052" s="1">
        <v>44717</v>
      </c>
      <c r="D4052" t="s">
        <v>68</v>
      </c>
      <c r="E4052" t="s">
        <v>35</v>
      </c>
      <c r="F4052">
        <v>46</v>
      </c>
      <c r="G4052" t="s">
        <v>19</v>
      </c>
      <c r="H4052" t="s">
        <v>30</v>
      </c>
      <c r="I4052" t="s">
        <v>16</v>
      </c>
      <c r="J4052" t="s">
        <v>78</v>
      </c>
      <c r="K4052" t="s">
        <v>3608</v>
      </c>
      <c r="L4052">
        <v>1200</v>
      </c>
      <c r="M4052" t="str">
        <f>IF(Crime_analysis[[#This Row],[Victim''s Age]]&lt;13,"Child",IF(AND(Crime_analysis[[#This Row],[Victim''s Age]]&gt;13,Crime_analysis[[#This Row],[Victim''s Age]]&lt;18),"Teenager",IF(AND(Crime_analysis[[#This Row],[Victim''s Age]]&gt;=18,Crime_analysis[[#This Row],[Victim''s Age]]&lt;41),"Youth","Adult")))</f>
        <v>Adult</v>
      </c>
    </row>
    <row r="4053" spans="1:13" x14ac:dyDescent="0.35">
      <c r="A4053">
        <v>220312937</v>
      </c>
      <c r="B4053" s="1">
        <v>44740</v>
      </c>
      <c r="C4053" s="1">
        <v>44740</v>
      </c>
      <c r="D4053" t="s">
        <v>12</v>
      </c>
      <c r="E4053" t="s">
        <v>1144</v>
      </c>
      <c r="F4053">
        <v>22</v>
      </c>
      <c r="G4053" t="s">
        <v>14</v>
      </c>
      <c r="H4053" t="s">
        <v>33</v>
      </c>
      <c r="I4053" t="s">
        <v>16</v>
      </c>
      <c r="J4053" t="s">
        <v>6512</v>
      </c>
      <c r="K4053" t="s">
        <v>3609</v>
      </c>
      <c r="L4053">
        <v>300</v>
      </c>
      <c r="M4053" t="str">
        <f>IF(Crime_analysis[[#This Row],[Victim''s Age]]&lt;13,"Child",IF(AND(Crime_analysis[[#This Row],[Victim''s Age]]&gt;13,Crime_analysis[[#This Row],[Victim''s Age]]&lt;18),"Teenager",IF(AND(Crime_analysis[[#This Row],[Victim''s Age]]&gt;=18,Crime_analysis[[#This Row],[Victim''s Age]]&lt;41),"Youth","Adult")))</f>
        <v>Youth</v>
      </c>
    </row>
    <row r="4054" spans="1:13" x14ac:dyDescent="0.35">
      <c r="A4054">
        <v>221114102</v>
      </c>
      <c r="B4054" s="1">
        <v>44824</v>
      </c>
      <c r="C4054" s="1">
        <v>44823</v>
      </c>
      <c r="D4054" t="s">
        <v>61</v>
      </c>
      <c r="E4054" t="s">
        <v>110</v>
      </c>
      <c r="F4054">
        <v>44</v>
      </c>
      <c r="G4054" t="s">
        <v>14</v>
      </c>
      <c r="H4054" t="s">
        <v>30</v>
      </c>
      <c r="I4054" t="s">
        <v>16</v>
      </c>
      <c r="J4054" t="s">
        <v>6512</v>
      </c>
      <c r="K4054" t="s">
        <v>3610</v>
      </c>
      <c r="L4054">
        <v>1440</v>
      </c>
      <c r="M4054" t="str">
        <f>IF(Crime_analysis[[#This Row],[Victim''s Age]]&lt;13,"Child",IF(AND(Crime_analysis[[#This Row],[Victim''s Age]]&gt;13,Crime_analysis[[#This Row],[Victim''s Age]]&lt;18),"Teenager",IF(AND(Crime_analysis[[#This Row],[Victim''s Age]]&gt;=18,Crime_analysis[[#This Row],[Victim''s Age]]&lt;41),"Youth","Adult")))</f>
        <v>Adult</v>
      </c>
    </row>
    <row r="4055" spans="1:13" x14ac:dyDescent="0.35">
      <c r="A4055">
        <v>220215071</v>
      </c>
      <c r="B4055" s="1">
        <v>44794</v>
      </c>
      <c r="C4055" s="1">
        <v>44794</v>
      </c>
      <c r="D4055" t="s">
        <v>26</v>
      </c>
      <c r="E4055" t="s">
        <v>181</v>
      </c>
      <c r="F4055">
        <v>33</v>
      </c>
      <c r="G4055" t="s">
        <v>19</v>
      </c>
      <c r="H4055" t="s">
        <v>20</v>
      </c>
      <c r="I4055" t="s">
        <v>59</v>
      </c>
      <c r="J4055" t="s">
        <v>6512</v>
      </c>
      <c r="K4055" t="s">
        <v>2270</v>
      </c>
      <c r="L4055">
        <v>2125</v>
      </c>
      <c r="M4055" t="str">
        <f>IF(Crime_analysis[[#This Row],[Victim''s Age]]&lt;13,"Child",IF(AND(Crime_analysis[[#This Row],[Victim''s Age]]&gt;13,Crime_analysis[[#This Row],[Victim''s Age]]&lt;18),"Teenager",IF(AND(Crime_analysis[[#This Row],[Victim''s Age]]&gt;=18,Crime_analysis[[#This Row],[Victim''s Age]]&lt;41),"Youth","Adult")))</f>
        <v>Youth</v>
      </c>
    </row>
    <row r="4056" spans="1:13" x14ac:dyDescent="0.35">
      <c r="A4056">
        <v>220215830</v>
      </c>
      <c r="B4056" s="1">
        <v>44808</v>
      </c>
      <c r="C4056" s="1">
        <v>44808</v>
      </c>
      <c r="D4056" t="s">
        <v>26</v>
      </c>
      <c r="E4056" t="s">
        <v>160</v>
      </c>
      <c r="F4056">
        <v>28</v>
      </c>
      <c r="G4056" t="s">
        <v>14</v>
      </c>
      <c r="H4056" t="s">
        <v>20</v>
      </c>
      <c r="I4056" t="s">
        <v>59</v>
      </c>
      <c r="J4056" t="s">
        <v>113</v>
      </c>
      <c r="K4056" t="s">
        <v>3611</v>
      </c>
      <c r="L4056">
        <v>320</v>
      </c>
      <c r="M4056" t="str">
        <f>IF(Crime_analysis[[#This Row],[Victim''s Age]]&lt;13,"Child",IF(AND(Crime_analysis[[#This Row],[Victim''s Age]]&gt;13,Crime_analysis[[#This Row],[Victim''s Age]]&lt;18),"Teenager",IF(AND(Crime_analysis[[#This Row],[Victim''s Age]]&gt;=18,Crime_analysis[[#This Row],[Victim''s Age]]&lt;41),"Youth","Adult")))</f>
        <v>Youth</v>
      </c>
    </row>
    <row r="4057" spans="1:13" x14ac:dyDescent="0.35">
      <c r="A4057">
        <v>220915954</v>
      </c>
      <c r="B4057" s="1">
        <v>44874</v>
      </c>
      <c r="C4057" s="1">
        <v>44855</v>
      </c>
      <c r="D4057" t="s">
        <v>65</v>
      </c>
      <c r="E4057" t="s">
        <v>46</v>
      </c>
      <c r="F4057">
        <v>44</v>
      </c>
      <c r="G4057" t="s">
        <v>19</v>
      </c>
      <c r="H4057" t="s">
        <v>30</v>
      </c>
      <c r="I4057" t="s">
        <v>16</v>
      </c>
      <c r="J4057" t="s">
        <v>6512</v>
      </c>
      <c r="K4057" t="s">
        <v>2242</v>
      </c>
      <c r="L4057">
        <v>1500</v>
      </c>
      <c r="M4057" t="str">
        <f>IF(Crime_analysis[[#This Row],[Victim''s Age]]&lt;13,"Child",IF(AND(Crime_analysis[[#This Row],[Victim''s Age]]&gt;13,Crime_analysis[[#This Row],[Victim''s Age]]&lt;18),"Teenager",IF(AND(Crime_analysis[[#This Row],[Victim''s Age]]&gt;=18,Crime_analysis[[#This Row],[Victim''s Age]]&lt;41),"Youth","Adult")))</f>
        <v>Adult</v>
      </c>
    </row>
    <row r="4058" spans="1:13" x14ac:dyDescent="0.35">
      <c r="A4058">
        <v>220114638</v>
      </c>
      <c r="B4058" s="1">
        <v>44733</v>
      </c>
      <c r="C4058" s="1">
        <v>44726</v>
      </c>
      <c r="D4058" t="s">
        <v>42</v>
      </c>
      <c r="E4058" t="s">
        <v>150</v>
      </c>
      <c r="F4058">
        <v>60</v>
      </c>
      <c r="G4058" t="s">
        <v>14</v>
      </c>
      <c r="H4058" t="s">
        <v>15</v>
      </c>
      <c r="I4058" t="s">
        <v>16</v>
      </c>
      <c r="J4058" t="s">
        <v>6512</v>
      </c>
      <c r="K4058" t="s">
        <v>1898</v>
      </c>
      <c r="L4058">
        <v>1445</v>
      </c>
      <c r="M4058" t="str">
        <f>IF(Crime_analysis[[#This Row],[Victim''s Age]]&lt;13,"Child",IF(AND(Crime_analysis[[#This Row],[Victim''s Age]]&gt;13,Crime_analysis[[#This Row],[Victim''s Age]]&lt;18),"Teenager",IF(AND(Crime_analysis[[#This Row],[Victim''s Age]]&gt;=18,Crime_analysis[[#This Row],[Victim''s Age]]&lt;41),"Youth","Adult")))</f>
        <v>Adult</v>
      </c>
    </row>
    <row r="4059" spans="1:13" x14ac:dyDescent="0.35">
      <c r="A4059">
        <v>221815935</v>
      </c>
      <c r="B4059" s="1">
        <v>44789</v>
      </c>
      <c r="C4059" s="1">
        <v>44784</v>
      </c>
      <c r="D4059" t="s">
        <v>115</v>
      </c>
      <c r="E4059" t="s">
        <v>46</v>
      </c>
      <c r="F4059">
        <v>19</v>
      </c>
      <c r="G4059" t="s">
        <v>19</v>
      </c>
      <c r="H4059" t="s">
        <v>20</v>
      </c>
      <c r="I4059" t="s">
        <v>16</v>
      </c>
      <c r="J4059" t="s">
        <v>6512</v>
      </c>
      <c r="K4059" t="s">
        <v>3612</v>
      </c>
      <c r="L4059">
        <v>240</v>
      </c>
      <c r="M4059" t="str">
        <f>IF(Crime_analysis[[#This Row],[Victim''s Age]]&lt;13,"Child",IF(AND(Crime_analysis[[#This Row],[Victim''s Age]]&gt;13,Crime_analysis[[#This Row],[Victim''s Age]]&lt;18),"Teenager",IF(AND(Crime_analysis[[#This Row],[Victim''s Age]]&gt;=18,Crime_analysis[[#This Row],[Victim''s Age]]&lt;41),"Youth","Adult")))</f>
        <v>Youth</v>
      </c>
    </row>
    <row r="4060" spans="1:13" x14ac:dyDescent="0.35">
      <c r="A4060">
        <v>221609536</v>
      </c>
      <c r="B4060" s="1">
        <v>44714</v>
      </c>
      <c r="C4060" s="1">
        <v>44714</v>
      </c>
      <c r="D4060" t="s">
        <v>86</v>
      </c>
      <c r="E4060" t="s">
        <v>344</v>
      </c>
      <c r="F4060">
        <v>45</v>
      </c>
      <c r="G4060" t="s">
        <v>19</v>
      </c>
      <c r="H4060" t="s">
        <v>20</v>
      </c>
      <c r="I4060" t="s">
        <v>16</v>
      </c>
      <c r="J4060" t="s">
        <v>6512</v>
      </c>
      <c r="K4060" t="s">
        <v>3613</v>
      </c>
      <c r="L4060">
        <v>700</v>
      </c>
      <c r="M4060" t="str">
        <f>IF(Crime_analysis[[#This Row],[Victim''s Age]]&lt;13,"Child",IF(AND(Crime_analysis[[#This Row],[Victim''s Age]]&gt;13,Crime_analysis[[#This Row],[Victim''s Age]]&lt;18),"Teenager",IF(AND(Crime_analysis[[#This Row],[Victim''s Age]]&gt;=18,Crime_analysis[[#This Row],[Victim''s Age]]&lt;41),"Youth","Adult")))</f>
        <v>Adult</v>
      </c>
    </row>
    <row r="4061" spans="1:13" x14ac:dyDescent="0.35">
      <c r="A4061">
        <v>221717445</v>
      </c>
      <c r="B4061" s="1">
        <v>44903</v>
      </c>
      <c r="C4061" s="1">
        <v>44903</v>
      </c>
      <c r="D4061" t="s">
        <v>40</v>
      </c>
      <c r="E4061" t="s">
        <v>150</v>
      </c>
      <c r="F4061">
        <v>38</v>
      </c>
      <c r="G4061" t="s">
        <v>19</v>
      </c>
      <c r="H4061" t="s">
        <v>14</v>
      </c>
      <c r="I4061" t="s">
        <v>16</v>
      </c>
      <c r="J4061" t="s">
        <v>6512</v>
      </c>
      <c r="K4061" t="s">
        <v>1045</v>
      </c>
      <c r="L4061">
        <v>100</v>
      </c>
      <c r="M4061" t="str">
        <f>IF(Crime_analysis[[#This Row],[Victim''s Age]]&lt;13,"Child",IF(AND(Crime_analysis[[#This Row],[Victim''s Age]]&gt;13,Crime_analysis[[#This Row],[Victim''s Age]]&lt;18),"Teenager",IF(AND(Crime_analysis[[#This Row],[Victim''s Age]]&gt;=18,Crime_analysis[[#This Row],[Victim''s Age]]&lt;41),"Youth","Adult")))</f>
        <v>Youth</v>
      </c>
    </row>
    <row r="4062" spans="1:13" x14ac:dyDescent="0.35">
      <c r="A4062">
        <v>221517694</v>
      </c>
      <c r="B4062" s="1">
        <v>44887</v>
      </c>
      <c r="C4062" s="1">
        <v>44886</v>
      </c>
      <c r="D4062" t="s">
        <v>29</v>
      </c>
      <c r="E4062" t="s">
        <v>46</v>
      </c>
      <c r="F4062">
        <v>48</v>
      </c>
      <c r="G4062" t="s">
        <v>19</v>
      </c>
      <c r="H4062" t="s">
        <v>30</v>
      </c>
      <c r="I4062" t="s">
        <v>16</v>
      </c>
      <c r="J4062" t="s">
        <v>6512</v>
      </c>
      <c r="K4062" t="s">
        <v>3614</v>
      </c>
      <c r="L4062">
        <v>1549</v>
      </c>
      <c r="M4062" t="str">
        <f>IF(Crime_analysis[[#This Row],[Victim''s Age]]&lt;13,"Child",IF(AND(Crime_analysis[[#This Row],[Victim''s Age]]&gt;13,Crime_analysis[[#This Row],[Victim''s Age]]&lt;18),"Teenager",IF(AND(Crime_analysis[[#This Row],[Victim''s Age]]&gt;=18,Crime_analysis[[#This Row],[Victim''s Age]]&lt;41),"Youth","Adult")))</f>
        <v>Adult</v>
      </c>
    </row>
    <row r="4063" spans="1:13" x14ac:dyDescent="0.35">
      <c r="A4063">
        <v>220317158</v>
      </c>
      <c r="B4063" s="1">
        <v>44825</v>
      </c>
      <c r="C4063" s="1">
        <v>44814</v>
      </c>
      <c r="D4063" t="s">
        <v>12</v>
      </c>
      <c r="E4063" t="s">
        <v>13</v>
      </c>
      <c r="F4063">
        <v>32</v>
      </c>
      <c r="G4063" t="s">
        <v>19</v>
      </c>
      <c r="H4063" t="s">
        <v>15</v>
      </c>
      <c r="I4063" t="s">
        <v>16</v>
      </c>
      <c r="J4063" t="s">
        <v>6512</v>
      </c>
      <c r="K4063" t="s">
        <v>3615</v>
      </c>
      <c r="L4063">
        <v>556</v>
      </c>
      <c r="M4063" t="str">
        <f>IF(Crime_analysis[[#This Row],[Victim''s Age]]&lt;13,"Child",IF(AND(Crime_analysis[[#This Row],[Victim''s Age]]&gt;13,Crime_analysis[[#This Row],[Victim''s Age]]&lt;18),"Teenager",IF(AND(Crime_analysis[[#This Row],[Victim''s Age]]&gt;=18,Crime_analysis[[#This Row],[Victim''s Age]]&lt;41),"Youth","Adult")))</f>
        <v>Youth</v>
      </c>
    </row>
    <row r="4064" spans="1:13" x14ac:dyDescent="0.35">
      <c r="A4064">
        <v>221511386</v>
      </c>
      <c r="B4064" s="1">
        <v>44732</v>
      </c>
      <c r="C4064" s="1">
        <v>44729</v>
      </c>
      <c r="D4064" t="s">
        <v>29</v>
      </c>
      <c r="E4064" t="s">
        <v>50</v>
      </c>
      <c r="F4064">
        <v>34</v>
      </c>
      <c r="G4064" t="s">
        <v>14</v>
      </c>
      <c r="H4064" t="s">
        <v>20</v>
      </c>
      <c r="I4064" t="s">
        <v>16</v>
      </c>
      <c r="J4064" t="s">
        <v>6512</v>
      </c>
      <c r="K4064" t="s">
        <v>3616</v>
      </c>
      <c r="L4064">
        <v>1930</v>
      </c>
      <c r="M4064" t="str">
        <f>IF(Crime_analysis[[#This Row],[Victim''s Age]]&lt;13,"Child",IF(AND(Crime_analysis[[#This Row],[Victim''s Age]]&gt;13,Crime_analysis[[#This Row],[Victim''s Age]]&lt;18),"Teenager",IF(AND(Crime_analysis[[#This Row],[Victim''s Age]]&gt;=18,Crime_analysis[[#This Row],[Victim''s Age]]&lt;41),"Youth","Adult")))</f>
        <v>Youth</v>
      </c>
    </row>
    <row r="4065" spans="1:13" x14ac:dyDescent="0.35">
      <c r="A4065">
        <v>221010761</v>
      </c>
      <c r="B4065" s="1">
        <v>44734</v>
      </c>
      <c r="C4065" s="1">
        <v>44734</v>
      </c>
      <c r="D4065" t="s">
        <v>77</v>
      </c>
      <c r="E4065" t="s">
        <v>35</v>
      </c>
      <c r="F4065">
        <v>63</v>
      </c>
      <c r="G4065" t="s">
        <v>14</v>
      </c>
      <c r="H4065" t="s">
        <v>30</v>
      </c>
      <c r="I4065" t="s">
        <v>16</v>
      </c>
      <c r="J4065" t="s">
        <v>6512</v>
      </c>
      <c r="K4065" t="s">
        <v>3617</v>
      </c>
      <c r="L4065">
        <v>1915</v>
      </c>
      <c r="M4065" t="str">
        <f>IF(Crime_analysis[[#This Row],[Victim''s Age]]&lt;13,"Child",IF(AND(Crime_analysis[[#This Row],[Victim''s Age]]&gt;13,Crime_analysis[[#This Row],[Victim''s Age]]&lt;18),"Teenager",IF(AND(Crime_analysis[[#This Row],[Victim''s Age]]&gt;=18,Crime_analysis[[#This Row],[Victim''s Age]]&lt;41),"Youth","Adult")))</f>
        <v>Adult</v>
      </c>
    </row>
    <row r="4066" spans="1:13" x14ac:dyDescent="0.35">
      <c r="A4066">
        <v>220912348</v>
      </c>
      <c r="B4066" s="1">
        <v>44782</v>
      </c>
      <c r="C4066" s="1">
        <v>44781</v>
      </c>
      <c r="D4066" t="s">
        <v>65</v>
      </c>
      <c r="E4066" t="s">
        <v>56</v>
      </c>
      <c r="F4066">
        <v>54</v>
      </c>
      <c r="G4066" t="s">
        <v>19</v>
      </c>
      <c r="H4066" t="s">
        <v>33</v>
      </c>
      <c r="I4066" t="s">
        <v>16</v>
      </c>
      <c r="J4066" t="s">
        <v>113</v>
      </c>
      <c r="K4066" t="s">
        <v>114</v>
      </c>
      <c r="L4066">
        <v>1740</v>
      </c>
      <c r="M4066" t="str">
        <f>IF(Crime_analysis[[#This Row],[Victim''s Age]]&lt;13,"Child",IF(AND(Crime_analysis[[#This Row],[Victim''s Age]]&gt;13,Crime_analysis[[#This Row],[Victim''s Age]]&lt;18),"Teenager",IF(AND(Crime_analysis[[#This Row],[Victim''s Age]]&gt;=18,Crime_analysis[[#This Row],[Victim''s Age]]&lt;41),"Youth","Adult")))</f>
        <v>Adult</v>
      </c>
    </row>
    <row r="4067" spans="1:13" x14ac:dyDescent="0.35">
      <c r="A4067">
        <v>220118915</v>
      </c>
      <c r="B4067" s="1">
        <v>44796</v>
      </c>
      <c r="C4067" s="1">
        <v>44795</v>
      </c>
      <c r="D4067" t="s">
        <v>42</v>
      </c>
      <c r="E4067" t="s">
        <v>50</v>
      </c>
      <c r="F4067">
        <v>67</v>
      </c>
      <c r="G4067" t="s">
        <v>19</v>
      </c>
      <c r="H4067" t="s">
        <v>30</v>
      </c>
      <c r="I4067" t="s">
        <v>16</v>
      </c>
      <c r="J4067" t="s">
        <v>6512</v>
      </c>
      <c r="K4067" t="s">
        <v>3618</v>
      </c>
      <c r="L4067">
        <v>1500</v>
      </c>
      <c r="M4067" t="str">
        <f>IF(Crime_analysis[[#This Row],[Victim''s Age]]&lt;13,"Child",IF(AND(Crime_analysis[[#This Row],[Victim''s Age]]&gt;13,Crime_analysis[[#This Row],[Victim''s Age]]&lt;18),"Teenager",IF(AND(Crime_analysis[[#This Row],[Victim''s Age]]&gt;=18,Crime_analysis[[#This Row],[Victim''s Age]]&lt;41),"Youth","Adult")))</f>
        <v>Adult</v>
      </c>
    </row>
    <row r="4068" spans="1:13" x14ac:dyDescent="0.35">
      <c r="A4068">
        <v>221418645</v>
      </c>
      <c r="B4068" s="1">
        <v>44872</v>
      </c>
      <c r="C4068" s="1">
        <v>44870</v>
      </c>
      <c r="D4068" t="s">
        <v>120</v>
      </c>
      <c r="E4068" t="s">
        <v>150</v>
      </c>
      <c r="F4068">
        <v>27</v>
      </c>
      <c r="G4068" t="s">
        <v>19</v>
      </c>
      <c r="H4068" t="s">
        <v>15</v>
      </c>
      <c r="I4068" t="s">
        <v>16</v>
      </c>
      <c r="J4068" t="s">
        <v>6512</v>
      </c>
      <c r="K4068" t="s">
        <v>3619</v>
      </c>
      <c r="L4068">
        <v>2030</v>
      </c>
      <c r="M4068" t="str">
        <f>IF(Crime_analysis[[#This Row],[Victim''s Age]]&lt;13,"Child",IF(AND(Crime_analysis[[#This Row],[Victim''s Age]]&gt;13,Crime_analysis[[#This Row],[Victim''s Age]]&lt;18),"Teenager",IF(AND(Crime_analysis[[#This Row],[Victim''s Age]]&gt;=18,Crime_analysis[[#This Row],[Victim''s Age]]&lt;41),"Youth","Adult")))</f>
        <v>Youth</v>
      </c>
    </row>
    <row r="4069" spans="1:13" x14ac:dyDescent="0.35">
      <c r="A4069">
        <v>221420651</v>
      </c>
      <c r="B4069" s="1">
        <v>44869</v>
      </c>
      <c r="C4069" s="1">
        <v>44868</v>
      </c>
      <c r="D4069" t="s">
        <v>120</v>
      </c>
      <c r="E4069" t="s">
        <v>150</v>
      </c>
      <c r="F4069">
        <v>30</v>
      </c>
      <c r="G4069" t="s">
        <v>19</v>
      </c>
      <c r="H4069" t="s">
        <v>15</v>
      </c>
      <c r="I4069" t="s">
        <v>16</v>
      </c>
      <c r="J4069" t="s">
        <v>6512</v>
      </c>
      <c r="K4069" t="s">
        <v>3620</v>
      </c>
      <c r="L4069">
        <v>1135</v>
      </c>
      <c r="M4069" t="str">
        <f>IF(Crime_analysis[[#This Row],[Victim''s Age]]&lt;13,"Child",IF(AND(Crime_analysis[[#This Row],[Victim''s Age]]&gt;13,Crime_analysis[[#This Row],[Victim''s Age]]&lt;18),"Teenager",IF(AND(Crime_analysis[[#This Row],[Victim''s Age]]&gt;=18,Crime_analysis[[#This Row],[Victim''s Age]]&lt;41),"Youth","Adult")))</f>
        <v>Youth</v>
      </c>
    </row>
    <row r="4070" spans="1:13" x14ac:dyDescent="0.35">
      <c r="A4070">
        <v>220619738</v>
      </c>
      <c r="B4070" s="1">
        <v>44900</v>
      </c>
      <c r="C4070" s="1">
        <v>44900</v>
      </c>
      <c r="D4070" t="s">
        <v>22</v>
      </c>
      <c r="E4070" t="s">
        <v>110</v>
      </c>
      <c r="F4070">
        <v>41</v>
      </c>
      <c r="G4070" t="s">
        <v>19</v>
      </c>
      <c r="H4070" t="s">
        <v>20</v>
      </c>
      <c r="I4070" t="s">
        <v>16</v>
      </c>
      <c r="J4070" t="s">
        <v>6512</v>
      </c>
      <c r="K4070" t="s">
        <v>3621</v>
      </c>
      <c r="L4070">
        <v>1745</v>
      </c>
      <c r="M4070" t="str">
        <f>IF(Crime_analysis[[#This Row],[Victim''s Age]]&lt;13,"Child",IF(AND(Crime_analysis[[#This Row],[Victim''s Age]]&gt;13,Crime_analysis[[#This Row],[Victim''s Age]]&lt;18),"Teenager",IF(AND(Crime_analysis[[#This Row],[Victim''s Age]]&gt;=18,Crime_analysis[[#This Row],[Victim''s Age]]&lt;41),"Youth","Adult")))</f>
        <v>Adult</v>
      </c>
    </row>
    <row r="4071" spans="1:13" x14ac:dyDescent="0.35">
      <c r="A4071">
        <v>220915698</v>
      </c>
      <c r="B4071" s="1">
        <v>44868</v>
      </c>
      <c r="C4071" s="1">
        <v>44868</v>
      </c>
      <c r="D4071" t="s">
        <v>65</v>
      </c>
      <c r="E4071" t="s">
        <v>2456</v>
      </c>
      <c r="F4071">
        <v>59</v>
      </c>
      <c r="G4071" t="s">
        <v>14</v>
      </c>
      <c r="H4071" t="s">
        <v>15</v>
      </c>
      <c r="I4071" t="s">
        <v>16</v>
      </c>
      <c r="J4071" t="s">
        <v>113</v>
      </c>
      <c r="K4071" t="s">
        <v>3622</v>
      </c>
      <c r="L4071">
        <v>15</v>
      </c>
      <c r="M4071" t="str">
        <f>IF(Crime_analysis[[#This Row],[Victim''s Age]]&lt;13,"Child",IF(AND(Crime_analysis[[#This Row],[Victim''s Age]]&gt;13,Crime_analysis[[#This Row],[Victim''s Age]]&lt;18),"Teenager",IF(AND(Crime_analysis[[#This Row],[Victim''s Age]]&gt;=18,Crime_analysis[[#This Row],[Victim''s Age]]&lt;41),"Youth","Adult")))</f>
        <v>Adult</v>
      </c>
    </row>
    <row r="4072" spans="1:13" x14ac:dyDescent="0.35">
      <c r="A4072">
        <v>221716100</v>
      </c>
      <c r="B4072" s="1">
        <v>44862</v>
      </c>
      <c r="C4072" s="1">
        <v>44860</v>
      </c>
      <c r="D4072" t="s">
        <v>40</v>
      </c>
      <c r="E4072" t="s">
        <v>50</v>
      </c>
      <c r="F4072">
        <v>58</v>
      </c>
      <c r="G4072" t="s">
        <v>19</v>
      </c>
      <c r="H4072" t="s">
        <v>126</v>
      </c>
      <c r="I4072" t="s">
        <v>16</v>
      </c>
      <c r="J4072" t="s">
        <v>6512</v>
      </c>
      <c r="K4072" t="s">
        <v>3623</v>
      </c>
      <c r="L4072">
        <v>430</v>
      </c>
      <c r="M4072" t="str">
        <f>IF(Crime_analysis[[#This Row],[Victim''s Age]]&lt;13,"Child",IF(AND(Crime_analysis[[#This Row],[Victim''s Age]]&gt;13,Crime_analysis[[#This Row],[Victim''s Age]]&lt;18),"Teenager",IF(AND(Crime_analysis[[#This Row],[Victim''s Age]]&gt;=18,Crime_analysis[[#This Row],[Victim''s Age]]&lt;41),"Youth","Adult")))</f>
        <v>Adult</v>
      </c>
    </row>
    <row r="4073" spans="1:13" x14ac:dyDescent="0.35">
      <c r="A4073">
        <v>221011540</v>
      </c>
      <c r="B4073" s="1">
        <v>44753</v>
      </c>
      <c r="C4073" s="1">
        <v>44751</v>
      </c>
      <c r="D4073" t="s">
        <v>77</v>
      </c>
      <c r="E4073" t="s">
        <v>150</v>
      </c>
      <c r="F4073">
        <v>39</v>
      </c>
      <c r="G4073" t="s">
        <v>19</v>
      </c>
      <c r="H4073" t="s">
        <v>33</v>
      </c>
      <c r="I4073" t="s">
        <v>16</v>
      </c>
      <c r="J4073" t="s">
        <v>6512</v>
      </c>
      <c r="K4073" t="s">
        <v>3624</v>
      </c>
      <c r="L4073">
        <v>155</v>
      </c>
      <c r="M4073" t="str">
        <f>IF(Crime_analysis[[#This Row],[Victim''s Age]]&lt;13,"Child",IF(AND(Crime_analysis[[#This Row],[Victim''s Age]]&gt;13,Crime_analysis[[#This Row],[Victim''s Age]]&lt;18),"Teenager",IF(AND(Crime_analysis[[#This Row],[Victim''s Age]]&gt;=18,Crime_analysis[[#This Row],[Victim''s Age]]&lt;41),"Youth","Adult")))</f>
        <v>Youth</v>
      </c>
    </row>
    <row r="4074" spans="1:13" x14ac:dyDescent="0.35">
      <c r="A4074">
        <v>220510208</v>
      </c>
      <c r="B4074" s="1">
        <v>44727</v>
      </c>
      <c r="C4074" s="1">
        <v>44727</v>
      </c>
      <c r="D4074" t="s">
        <v>146</v>
      </c>
      <c r="E4074" t="s">
        <v>37</v>
      </c>
      <c r="F4074">
        <v>20</v>
      </c>
      <c r="G4074" t="s">
        <v>19</v>
      </c>
      <c r="H4074" t="s">
        <v>30</v>
      </c>
      <c r="I4074" t="s">
        <v>16</v>
      </c>
      <c r="J4074" t="s">
        <v>6512</v>
      </c>
      <c r="K4074" t="s">
        <v>3625</v>
      </c>
      <c r="L4074">
        <v>441</v>
      </c>
      <c r="M4074" t="str">
        <f>IF(Crime_analysis[[#This Row],[Victim''s Age]]&lt;13,"Child",IF(AND(Crime_analysis[[#This Row],[Victim''s Age]]&gt;13,Crime_analysis[[#This Row],[Victim''s Age]]&lt;18),"Teenager",IF(AND(Crime_analysis[[#This Row],[Victim''s Age]]&gt;=18,Crime_analysis[[#This Row],[Victim''s Age]]&lt;41),"Youth","Adult")))</f>
        <v>Youth</v>
      </c>
    </row>
    <row r="4075" spans="1:13" x14ac:dyDescent="0.35">
      <c r="A4075">
        <v>220414917</v>
      </c>
      <c r="B4075" s="1">
        <v>44867</v>
      </c>
      <c r="C4075" s="1">
        <v>44866</v>
      </c>
      <c r="D4075" t="s">
        <v>68</v>
      </c>
      <c r="E4075" t="s">
        <v>471</v>
      </c>
      <c r="F4075">
        <v>56</v>
      </c>
      <c r="G4075" t="s">
        <v>19</v>
      </c>
      <c r="H4075" t="s">
        <v>20</v>
      </c>
      <c r="I4075" t="s">
        <v>16</v>
      </c>
      <c r="J4075" t="s">
        <v>6512</v>
      </c>
      <c r="K4075" t="s">
        <v>3626</v>
      </c>
      <c r="L4075">
        <v>2350</v>
      </c>
      <c r="M4075" t="str">
        <f>IF(Crime_analysis[[#This Row],[Victim''s Age]]&lt;13,"Child",IF(AND(Crime_analysis[[#This Row],[Victim''s Age]]&gt;13,Crime_analysis[[#This Row],[Victim''s Age]]&lt;18),"Teenager",IF(AND(Crime_analysis[[#This Row],[Victim''s Age]]&gt;=18,Crime_analysis[[#This Row],[Victim''s Age]]&lt;41),"Youth","Adult")))</f>
        <v>Adult</v>
      </c>
    </row>
    <row r="4076" spans="1:13" x14ac:dyDescent="0.35">
      <c r="A4076">
        <v>220312229</v>
      </c>
      <c r="B4076" s="1">
        <v>44724</v>
      </c>
      <c r="C4076" s="1">
        <v>44724</v>
      </c>
      <c r="D4076" t="s">
        <v>12</v>
      </c>
      <c r="E4076" t="s">
        <v>181</v>
      </c>
      <c r="F4076">
        <v>54</v>
      </c>
      <c r="G4076" t="s">
        <v>19</v>
      </c>
      <c r="H4076" t="s">
        <v>20</v>
      </c>
      <c r="I4076" t="s">
        <v>270</v>
      </c>
      <c r="J4076" t="s">
        <v>6512</v>
      </c>
      <c r="K4076" t="s">
        <v>2053</v>
      </c>
      <c r="L4076">
        <v>2200</v>
      </c>
      <c r="M4076" t="str">
        <f>IF(Crime_analysis[[#This Row],[Victim''s Age]]&lt;13,"Child",IF(AND(Crime_analysis[[#This Row],[Victim''s Age]]&gt;13,Crime_analysis[[#This Row],[Victim''s Age]]&lt;18),"Teenager",IF(AND(Crime_analysis[[#This Row],[Victim''s Age]]&gt;=18,Crime_analysis[[#This Row],[Victim''s Age]]&lt;41),"Youth","Adult")))</f>
        <v>Adult</v>
      </c>
    </row>
    <row r="4077" spans="1:13" x14ac:dyDescent="0.35">
      <c r="A4077">
        <v>220115343</v>
      </c>
      <c r="B4077" s="1">
        <v>44743</v>
      </c>
      <c r="C4077" s="1">
        <v>44741</v>
      </c>
      <c r="D4077" t="s">
        <v>42</v>
      </c>
      <c r="E4077" t="s">
        <v>35</v>
      </c>
      <c r="F4077">
        <v>54</v>
      </c>
      <c r="G4077" t="s">
        <v>14</v>
      </c>
      <c r="H4077" t="s">
        <v>30</v>
      </c>
      <c r="I4077" t="s">
        <v>16</v>
      </c>
      <c r="J4077" t="s">
        <v>6512</v>
      </c>
      <c r="K4077" t="s">
        <v>2747</v>
      </c>
      <c r="L4077">
        <v>1800</v>
      </c>
      <c r="M4077" t="str">
        <f>IF(Crime_analysis[[#This Row],[Victim''s Age]]&lt;13,"Child",IF(AND(Crime_analysis[[#This Row],[Victim''s Age]]&gt;13,Crime_analysis[[#This Row],[Victim''s Age]]&lt;18),"Teenager",IF(AND(Crime_analysis[[#This Row],[Victim''s Age]]&gt;=18,Crime_analysis[[#This Row],[Victim''s Age]]&lt;41),"Youth","Adult")))</f>
        <v>Adult</v>
      </c>
    </row>
    <row r="4078" spans="1:13" x14ac:dyDescent="0.35">
      <c r="A4078">
        <v>220515696</v>
      </c>
      <c r="B4078" s="1">
        <v>44870</v>
      </c>
      <c r="C4078" s="1">
        <v>44870</v>
      </c>
      <c r="D4078" t="s">
        <v>146</v>
      </c>
      <c r="E4078" t="s">
        <v>181</v>
      </c>
      <c r="F4078">
        <v>36</v>
      </c>
      <c r="G4078" t="s">
        <v>14</v>
      </c>
      <c r="H4078" t="s">
        <v>15</v>
      </c>
      <c r="I4078" t="s">
        <v>59</v>
      </c>
      <c r="J4078" t="s">
        <v>6512</v>
      </c>
      <c r="K4078" t="s">
        <v>3627</v>
      </c>
      <c r="L4078">
        <v>2140</v>
      </c>
      <c r="M4078" t="str">
        <f>IF(Crime_analysis[[#This Row],[Victim''s Age]]&lt;13,"Child",IF(AND(Crime_analysis[[#This Row],[Victim''s Age]]&gt;13,Crime_analysis[[#This Row],[Victim''s Age]]&lt;18),"Teenager",IF(AND(Crime_analysis[[#This Row],[Victim''s Age]]&gt;=18,Crime_analysis[[#This Row],[Victim''s Age]]&lt;41),"Youth","Adult")))</f>
        <v>Youth</v>
      </c>
    </row>
    <row r="4079" spans="1:13" x14ac:dyDescent="0.35">
      <c r="A4079">
        <v>220413383</v>
      </c>
      <c r="B4079" s="1">
        <v>44824</v>
      </c>
      <c r="C4079" s="1">
        <v>44818</v>
      </c>
      <c r="D4079" t="s">
        <v>68</v>
      </c>
      <c r="E4079" t="s">
        <v>415</v>
      </c>
      <c r="F4079">
        <v>54</v>
      </c>
      <c r="G4079" t="s">
        <v>19</v>
      </c>
      <c r="H4079" t="s">
        <v>30</v>
      </c>
      <c r="I4079" t="s">
        <v>2005</v>
      </c>
      <c r="J4079" t="s">
        <v>6512</v>
      </c>
      <c r="K4079" t="s">
        <v>3535</v>
      </c>
      <c r="L4079">
        <v>1000</v>
      </c>
      <c r="M4079" t="str">
        <f>IF(Crime_analysis[[#This Row],[Victim''s Age]]&lt;13,"Child",IF(AND(Crime_analysis[[#This Row],[Victim''s Age]]&gt;13,Crime_analysis[[#This Row],[Victim''s Age]]&lt;18),"Teenager",IF(AND(Crime_analysis[[#This Row],[Victim''s Age]]&gt;=18,Crime_analysis[[#This Row],[Victim''s Age]]&lt;41),"Youth","Adult")))</f>
        <v>Adult</v>
      </c>
    </row>
    <row r="4080" spans="1:13" x14ac:dyDescent="0.35">
      <c r="A4080">
        <v>220515440</v>
      </c>
      <c r="B4080" s="1">
        <v>44864</v>
      </c>
      <c r="C4080" s="1">
        <v>44864</v>
      </c>
      <c r="D4080" t="s">
        <v>146</v>
      </c>
      <c r="E4080" t="s">
        <v>160</v>
      </c>
      <c r="F4080">
        <v>20</v>
      </c>
      <c r="G4080" t="s">
        <v>14</v>
      </c>
      <c r="H4080" t="s">
        <v>20</v>
      </c>
      <c r="I4080" t="s">
        <v>59</v>
      </c>
      <c r="J4080" t="s">
        <v>78</v>
      </c>
      <c r="K4080" t="s">
        <v>3628</v>
      </c>
      <c r="L4080">
        <v>1500</v>
      </c>
      <c r="M4080" t="str">
        <f>IF(Crime_analysis[[#This Row],[Victim''s Age]]&lt;13,"Child",IF(AND(Crime_analysis[[#This Row],[Victim''s Age]]&gt;13,Crime_analysis[[#This Row],[Victim''s Age]]&lt;18),"Teenager",IF(AND(Crime_analysis[[#This Row],[Victim''s Age]]&gt;=18,Crime_analysis[[#This Row],[Victim''s Age]]&lt;41),"Youth","Adult")))</f>
        <v>Youth</v>
      </c>
    </row>
    <row r="4081" spans="1:13" x14ac:dyDescent="0.35">
      <c r="A4081">
        <v>220316799</v>
      </c>
      <c r="B4081" s="1">
        <v>44817</v>
      </c>
      <c r="C4081" s="1">
        <v>44713</v>
      </c>
      <c r="D4081" t="s">
        <v>12</v>
      </c>
      <c r="E4081" t="s">
        <v>35</v>
      </c>
      <c r="F4081">
        <v>43</v>
      </c>
      <c r="G4081" t="s">
        <v>14</v>
      </c>
      <c r="H4081" t="s">
        <v>30</v>
      </c>
      <c r="I4081" t="s">
        <v>16</v>
      </c>
      <c r="J4081" t="s">
        <v>6512</v>
      </c>
      <c r="K4081" t="s">
        <v>3629</v>
      </c>
      <c r="L4081">
        <v>1</v>
      </c>
      <c r="M4081" t="str">
        <f>IF(Crime_analysis[[#This Row],[Victim''s Age]]&lt;13,"Child",IF(AND(Crime_analysis[[#This Row],[Victim''s Age]]&gt;13,Crime_analysis[[#This Row],[Victim''s Age]]&lt;18),"Teenager",IF(AND(Crime_analysis[[#This Row],[Victim''s Age]]&gt;=18,Crime_analysis[[#This Row],[Victim''s Age]]&lt;41),"Youth","Adult")))</f>
        <v>Adult</v>
      </c>
    </row>
    <row r="4082" spans="1:13" x14ac:dyDescent="0.35">
      <c r="A4082">
        <v>220913422</v>
      </c>
      <c r="B4082" s="1">
        <v>44807</v>
      </c>
      <c r="C4082" s="1">
        <v>44807</v>
      </c>
      <c r="D4082" t="s">
        <v>65</v>
      </c>
      <c r="E4082" t="s">
        <v>13</v>
      </c>
      <c r="F4082">
        <v>31</v>
      </c>
      <c r="G4082" t="s">
        <v>14</v>
      </c>
      <c r="H4082" t="s">
        <v>20</v>
      </c>
      <c r="I4082" t="s">
        <v>16</v>
      </c>
      <c r="J4082" t="s">
        <v>6512</v>
      </c>
      <c r="K4082" t="s">
        <v>1885</v>
      </c>
      <c r="L4082">
        <v>1615</v>
      </c>
      <c r="M4082" t="str">
        <f>IF(Crime_analysis[[#This Row],[Victim''s Age]]&lt;13,"Child",IF(AND(Crime_analysis[[#This Row],[Victim''s Age]]&gt;13,Crime_analysis[[#This Row],[Victim''s Age]]&lt;18),"Teenager",IF(AND(Crime_analysis[[#This Row],[Victim''s Age]]&gt;=18,Crime_analysis[[#This Row],[Victim''s Age]]&lt;41),"Youth","Adult")))</f>
        <v>Youth</v>
      </c>
    </row>
    <row r="4083" spans="1:13" x14ac:dyDescent="0.35">
      <c r="A4083">
        <v>221316195</v>
      </c>
      <c r="B4083" s="1">
        <v>44790</v>
      </c>
      <c r="C4083" s="1">
        <v>44790</v>
      </c>
      <c r="D4083" t="s">
        <v>52</v>
      </c>
      <c r="E4083" t="s">
        <v>122</v>
      </c>
      <c r="F4083">
        <v>42</v>
      </c>
      <c r="G4083" t="s">
        <v>14</v>
      </c>
      <c r="H4083" t="s">
        <v>20</v>
      </c>
      <c r="I4083" t="s">
        <v>16</v>
      </c>
      <c r="J4083" t="s">
        <v>6512</v>
      </c>
      <c r="K4083" t="s">
        <v>3630</v>
      </c>
      <c r="L4083">
        <v>1330</v>
      </c>
      <c r="M4083" t="str">
        <f>IF(Crime_analysis[[#This Row],[Victim''s Age]]&lt;13,"Child",IF(AND(Crime_analysis[[#This Row],[Victim''s Age]]&gt;13,Crime_analysis[[#This Row],[Victim''s Age]]&lt;18),"Teenager",IF(AND(Crime_analysis[[#This Row],[Victim''s Age]]&gt;=18,Crime_analysis[[#This Row],[Victim''s Age]]&lt;41),"Youth","Adult")))</f>
        <v>Adult</v>
      </c>
    </row>
    <row r="4084" spans="1:13" x14ac:dyDescent="0.35">
      <c r="A4084">
        <v>220316118</v>
      </c>
      <c r="B4084" s="1">
        <v>44806</v>
      </c>
      <c r="C4084" s="1">
        <v>44806</v>
      </c>
      <c r="D4084" t="s">
        <v>12</v>
      </c>
      <c r="E4084" t="s">
        <v>13</v>
      </c>
      <c r="F4084">
        <v>22</v>
      </c>
      <c r="G4084" t="s">
        <v>14</v>
      </c>
      <c r="H4084" t="s">
        <v>33</v>
      </c>
      <c r="I4084" t="s">
        <v>16</v>
      </c>
      <c r="J4084" t="s">
        <v>6512</v>
      </c>
      <c r="K4084" t="s">
        <v>2094</v>
      </c>
      <c r="L4084">
        <v>600</v>
      </c>
      <c r="M4084" t="str">
        <f>IF(Crime_analysis[[#This Row],[Victim''s Age]]&lt;13,"Child",IF(AND(Crime_analysis[[#This Row],[Victim''s Age]]&gt;13,Crime_analysis[[#This Row],[Victim''s Age]]&lt;18),"Teenager",IF(AND(Crime_analysis[[#This Row],[Victim''s Age]]&gt;=18,Crime_analysis[[#This Row],[Victim''s Age]]&lt;41),"Youth","Adult")))</f>
        <v>Youth</v>
      </c>
    </row>
    <row r="4085" spans="1:13" x14ac:dyDescent="0.35">
      <c r="A4085">
        <v>220212443</v>
      </c>
      <c r="B4085" s="1">
        <v>44739</v>
      </c>
      <c r="C4085" s="1">
        <v>44739</v>
      </c>
      <c r="D4085" t="s">
        <v>26</v>
      </c>
      <c r="E4085" t="s">
        <v>84</v>
      </c>
      <c r="F4085">
        <v>58</v>
      </c>
      <c r="G4085" t="s">
        <v>14</v>
      </c>
      <c r="H4085" t="s">
        <v>20</v>
      </c>
      <c r="I4085" t="s">
        <v>59</v>
      </c>
      <c r="J4085" t="s">
        <v>113</v>
      </c>
      <c r="K4085" t="s">
        <v>3631</v>
      </c>
      <c r="L4085">
        <v>230</v>
      </c>
      <c r="M4085" t="str">
        <f>IF(Crime_analysis[[#This Row],[Victim''s Age]]&lt;13,"Child",IF(AND(Crime_analysis[[#This Row],[Victim''s Age]]&gt;13,Crime_analysis[[#This Row],[Victim''s Age]]&lt;18),"Teenager",IF(AND(Crime_analysis[[#This Row],[Victim''s Age]]&gt;=18,Crime_analysis[[#This Row],[Victim''s Age]]&lt;41),"Youth","Adult")))</f>
        <v>Adult</v>
      </c>
    </row>
    <row r="4086" spans="1:13" x14ac:dyDescent="0.35">
      <c r="A4086">
        <v>221811738</v>
      </c>
      <c r="B4086" s="1">
        <v>44713</v>
      </c>
      <c r="C4086" s="1">
        <v>44713</v>
      </c>
      <c r="D4086" t="s">
        <v>115</v>
      </c>
      <c r="E4086" t="s">
        <v>687</v>
      </c>
      <c r="F4086">
        <v>46</v>
      </c>
      <c r="G4086" t="s">
        <v>14</v>
      </c>
      <c r="H4086" t="s">
        <v>15</v>
      </c>
      <c r="I4086" t="s">
        <v>321</v>
      </c>
      <c r="J4086" t="s">
        <v>6512</v>
      </c>
      <c r="K4086" t="s">
        <v>3632</v>
      </c>
      <c r="L4086">
        <v>110</v>
      </c>
      <c r="M4086" t="str">
        <f>IF(Crime_analysis[[#This Row],[Victim''s Age]]&lt;13,"Child",IF(AND(Crime_analysis[[#This Row],[Victim''s Age]]&gt;13,Crime_analysis[[#This Row],[Victim''s Age]]&lt;18),"Teenager",IF(AND(Crime_analysis[[#This Row],[Victim''s Age]]&gt;=18,Crime_analysis[[#This Row],[Victim''s Age]]&lt;41),"Youth","Adult")))</f>
        <v>Adult</v>
      </c>
    </row>
    <row r="4087" spans="1:13" x14ac:dyDescent="0.35">
      <c r="A4087">
        <v>221011875</v>
      </c>
      <c r="B4087" s="1">
        <v>44763</v>
      </c>
      <c r="C4087" s="1">
        <v>44763</v>
      </c>
      <c r="D4087" t="s">
        <v>77</v>
      </c>
      <c r="E4087" t="s">
        <v>181</v>
      </c>
      <c r="F4087">
        <v>34</v>
      </c>
      <c r="G4087" t="s">
        <v>14</v>
      </c>
      <c r="H4087" t="s">
        <v>30</v>
      </c>
      <c r="I4087" t="s">
        <v>59</v>
      </c>
      <c r="J4087" t="s">
        <v>6512</v>
      </c>
      <c r="K4087" t="s">
        <v>3633</v>
      </c>
      <c r="L4087">
        <v>1420</v>
      </c>
      <c r="M4087" t="str">
        <f>IF(Crime_analysis[[#This Row],[Victim''s Age]]&lt;13,"Child",IF(AND(Crime_analysis[[#This Row],[Victim''s Age]]&gt;13,Crime_analysis[[#This Row],[Victim''s Age]]&lt;18),"Teenager",IF(AND(Crime_analysis[[#This Row],[Victim''s Age]]&gt;=18,Crime_analysis[[#This Row],[Victim''s Age]]&lt;41),"Youth","Adult")))</f>
        <v>Youth</v>
      </c>
    </row>
    <row r="4088" spans="1:13" x14ac:dyDescent="0.35">
      <c r="A4088">
        <v>221111923</v>
      </c>
      <c r="B4088" s="1">
        <v>44764</v>
      </c>
      <c r="C4088" s="1">
        <v>44764</v>
      </c>
      <c r="D4088" t="s">
        <v>61</v>
      </c>
      <c r="E4088" t="s">
        <v>181</v>
      </c>
      <c r="F4088">
        <v>36</v>
      </c>
      <c r="G4088" t="s">
        <v>19</v>
      </c>
      <c r="H4088" t="s">
        <v>30</v>
      </c>
      <c r="I4088" t="s">
        <v>59</v>
      </c>
      <c r="J4088" t="s">
        <v>78</v>
      </c>
      <c r="K4088" t="s">
        <v>3532</v>
      </c>
      <c r="L4088">
        <v>2150</v>
      </c>
      <c r="M4088" t="str">
        <f>IF(Crime_analysis[[#This Row],[Victim''s Age]]&lt;13,"Child",IF(AND(Crime_analysis[[#This Row],[Victim''s Age]]&gt;13,Crime_analysis[[#This Row],[Victim''s Age]]&lt;18),"Teenager",IF(AND(Crime_analysis[[#This Row],[Victim''s Age]]&gt;=18,Crime_analysis[[#This Row],[Victim''s Age]]&lt;41),"Youth","Adult")))</f>
        <v>Youth</v>
      </c>
    </row>
    <row r="4089" spans="1:13" x14ac:dyDescent="0.35">
      <c r="A4089">
        <v>221420147</v>
      </c>
      <c r="B4089" s="1">
        <v>44883</v>
      </c>
      <c r="C4089" s="1">
        <v>44858</v>
      </c>
      <c r="D4089" t="s">
        <v>120</v>
      </c>
      <c r="E4089" t="s">
        <v>1144</v>
      </c>
      <c r="F4089">
        <v>35</v>
      </c>
      <c r="G4089" t="s">
        <v>19</v>
      </c>
      <c r="H4089" t="s">
        <v>20</v>
      </c>
      <c r="I4089" t="s">
        <v>16</v>
      </c>
      <c r="J4089" t="s">
        <v>6512</v>
      </c>
      <c r="K4089" t="s">
        <v>3634</v>
      </c>
      <c r="L4089">
        <v>1921</v>
      </c>
      <c r="M4089" t="str">
        <f>IF(Crime_analysis[[#This Row],[Victim''s Age]]&lt;13,"Child",IF(AND(Crime_analysis[[#This Row],[Victim''s Age]]&gt;13,Crime_analysis[[#This Row],[Victim''s Age]]&lt;18),"Teenager",IF(AND(Crime_analysis[[#This Row],[Victim''s Age]]&gt;=18,Crime_analysis[[#This Row],[Victim''s Age]]&lt;41),"Youth","Adult")))</f>
        <v>Youth</v>
      </c>
    </row>
    <row r="4090" spans="1:13" x14ac:dyDescent="0.35">
      <c r="A4090">
        <v>221711495</v>
      </c>
      <c r="B4090" s="1">
        <v>44729</v>
      </c>
      <c r="C4090" s="1">
        <v>44728</v>
      </c>
      <c r="D4090" t="s">
        <v>40</v>
      </c>
      <c r="E4090" t="s">
        <v>50</v>
      </c>
      <c r="F4090">
        <v>32</v>
      </c>
      <c r="G4090" t="s">
        <v>19</v>
      </c>
      <c r="H4090" t="s">
        <v>20</v>
      </c>
      <c r="I4090" t="s">
        <v>16</v>
      </c>
      <c r="J4090" t="s">
        <v>6512</v>
      </c>
      <c r="K4090" t="s">
        <v>3635</v>
      </c>
      <c r="L4090">
        <v>1230</v>
      </c>
      <c r="M4090" t="str">
        <f>IF(Crime_analysis[[#This Row],[Victim''s Age]]&lt;13,"Child",IF(AND(Crime_analysis[[#This Row],[Victim''s Age]]&gt;13,Crime_analysis[[#This Row],[Victim''s Age]]&lt;18),"Teenager",IF(AND(Crime_analysis[[#This Row],[Victim''s Age]]&gt;=18,Crime_analysis[[#This Row],[Victim''s Age]]&lt;41),"Youth","Adult")))</f>
        <v>Youth</v>
      </c>
    </row>
    <row r="4091" spans="1:13" x14ac:dyDescent="0.35">
      <c r="A4091">
        <v>220619280</v>
      </c>
      <c r="B4091" s="1">
        <v>44887</v>
      </c>
      <c r="C4091" s="1">
        <v>44887</v>
      </c>
      <c r="D4091" t="s">
        <v>22</v>
      </c>
      <c r="E4091" t="s">
        <v>181</v>
      </c>
      <c r="F4091">
        <v>60</v>
      </c>
      <c r="G4091" t="s">
        <v>19</v>
      </c>
      <c r="H4091" t="s">
        <v>15</v>
      </c>
      <c r="I4091" t="s">
        <v>59</v>
      </c>
      <c r="J4091" t="s">
        <v>6512</v>
      </c>
      <c r="K4091" t="s">
        <v>3636</v>
      </c>
      <c r="L4091">
        <v>1840</v>
      </c>
      <c r="M4091" t="str">
        <f>IF(Crime_analysis[[#This Row],[Victim''s Age]]&lt;13,"Child",IF(AND(Crime_analysis[[#This Row],[Victim''s Age]]&gt;13,Crime_analysis[[#This Row],[Victim''s Age]]&lt;18),"Teenager",IF(AND(Crime_analysis[[#This Row],[Victim''s Age]]&gt;=18,Crime_analysis[[#This Row],[Victim''s Age]]&lt;41),"Youth","Adult")))</f>
        <v>Adult</v>
      </c>
    </row>
    <row r="4092" spans="1:13" x14ac:dyDescent="0.35">
      <c r="A4092">
        <v>222012327</v>
      </c>
      <c r="B4092" s="1">
        <v>44757</v>
      </c>
      <c r="C4092" s="1">
        <v>44757</v>
      </c>
      <c r="D4092" t="s">
        <v>18</v>
      </c>
      <c r="E4092" t="s">
        <v>687</v>
      </c>
      <c r="F4092">
        <v>23</v>
      </c>
      <c r="G4092" t="s">
        <v>14</v>
      </c>
      <c r="H4092" t="s">
        <v>126</v>
      </c>
      <c r="I4092" t="s">
        <v>1869</v>
      </c>
      <c r="J4092" t="s">
        <v>6512</v>
      </c>
      <c r="K4092" t="s">
        <v>3637</v>
      </c>
      <c r="L4092">
        <v>157</v>
      </c>
      <c r="M4092" t="str">
        <f>IF(Crime_analysis[[#This Row],[Victim''s Age]]&lt;13,"Child",IF(AND(Crime_analysis[[#This Row],[Victim''s Age]]&gt;13,Crime_analysis[[#This Row],[Victim''s Age]]&lt;18),"Teenager",IF(AND(Crime_analysis[[#This Row],[Victim''s Age]]&gt;=18,Crime_analysis[[#This Row],[Victim''s Age]]&lt;41),"Youth","Adult")))</f>
        <v>Youth</v>
      </c>
    </row>
    <row r="4093" spans="1:13" x14ac:dyDescent="0.35">
      <c r="A4093">
        <v>221610523</v>
      </c>
      <c r="B4093" s="1">
        <v>44758</v>
      </c>
      <c r="C4093" s="1">
        <v>44758</v>
      </c>
      <c r="D4093" t="s">
        <v>86</v>
      </c>
      <c r="E4093" t="s">
        <v>204</v>
      </c>
      <c r="F4093">
        <v>35</v>
      </c>
      <c r="G4093" t="s">
        <v>14</v>
      </c>
      <c r="H4093" t="s">
        <v>20</v>
      </c>
      <c r="I4093" t="s">
        <v>16</v>
      </c>
      <c r="J4093" t="s">
        <v>78</v>
      </c>
      <c r="K4093" t="s">
        <v>1029</v>
      </c>
      <c r="L4093">
        <v>1900</v>
      </c>
      <c r="M4093" t="str">
        <f>IF(Crime_analysis[[#This Row],[Victim''s Age]]&lt;13,"Child",IF(AND(Crime_analysis[[#This Row],[Victim''s Age]]&gt;13,Crime_analysis[[#This Row],[Victim''s Age]]&lt;18),"Teenager",IF(AND(Crime_analysis[[#This Row],[Victim''s Age]]&gt;=18,Crime_analysis[[#This Row],[Victim''s Age]]&lt;41),"Youth","Adult")))</f>
        <v>Youth</v>
      </c>
    </row>
    <row r="4094" spans="1:13" x14ac:dyDescent="0.35">
      <c r="A4094">
        <v>221712539</v>
      </c>
      <c r="B4094" s="1">
        <v>44792</v>
      </c>
      <c r="C4094" s="1">
        <v>44791</v>
      </c>
      <c r="D4094" t="s">
        <v>40</v>
      </c>
      <c r="E4094" t="s">
        <v>74</v>
      </c>
      <c r="F4094">
        <v>33</v>
      </c>
      <c r="G4094" t="s">
        <v>14</v>
      </c>
      <c r="H4094" t="s">
        <v>33</v>
      </c>
      <c r="I4094" t="s">
        <v>16</v>
      </c>
      <c r="J4094" t="s">
        <v>6512</v>
      </c>
      <c r="K4094" t="s">
        <v>3638</v>
      </c>
      <c r="L4094">
        <v>2000</v>
      </c>
      <c r="M4094" t="str">
        <f>IF(Crime_analysis[[#This Row],[Victim''s Age]]&lt;13,"Child",IF(AND(Crime_analysis[[#This Row],[Victim''s Age]]&gt;13,Crime_analysis[[#This Row],[Victim''s Age]]&lt;18),"Teenager",IF(AND(Crime_analysis[[#This Row],[Victim''s Age]]&gt;=18,Crime_analysis[[#This Row],[Victim''s Age]]&lt;41),"Youth","Adult")))</f>
        <v>Youth</v>
      </c>
    </row>
    <row r="4095" spans="1:13" x14ac:dyDescent="0.35">
      <c r="A4095">
        <v>220716608</v>
      </c>
      <c r="B4095" s="1">
        <v>44880</v>
      </c>
      <c r="C4095" s="1">
        <v>44877</v>
      </c>
      <c r="D4095" t="s">
        <v>45</v>
      </c>
      <c r="E4095" t="s">
        <v>13</v>
      </c>
      <c r="F4095">
        <v>56</v>
      </c>
      <c r="G4095" t="s">
        <v>14</v>
      </c>
      <c r="H4095" t="s">
        <v>15</v>
      </c>
      <c r="I4095" t="s">
        <v>16</v>
      </c>
      <c r="J4095" t="s">
        <v>6512</v>
      </c>
      <c r="K4095" t="s">
        <v>3639</v>
      </c>
      <c r="L4095">
        <v>1200</v>
      </c>
      <c r="M4095" t="str">
        <f>IF(Crime_analysis[[#This Row],[Victim''s Age]]&lt;13,"Child",IF(AND(Crime_analysis[[#This Row],[Victim''s Age]]&gt;13,Crime_analysis[[#This Row],[Victim''s Age]]&lt;18),"Teenager",IF(AND(Crime_analysis[[#This Row],[Victim''s Age]]&gt;=18,Crime_analysis[[#This Row],[Victim''s Age]]&lt;41),"Youth","Adult")))</f>
        <v>Adult</v>
      </c>
    </row>
    <row r="4096" spans="1:13" x14ac:dyDescent="0.35">
      <c r="A4096">
        <v>221010003</v>
      </c>
      <c r="B4096" s="1">
        <v>44716</v>
      </c>
      <c r="C4096" s="1">
        <v>44713</v>
      </c>
      <c r="D4096" t="s">
        <v>77</v>
      </c>
      <c r="E4096" t="s">
        <v>56</v>
      </c>
      <c r="F4096">
        <v>51</v>
      </c>
      <c r="G4096" t="s">
        <v>19</v>
      </c>
      <c r="H4096" t="s">
        <v>30</v>
      </c>
      <c r="I4096" t="s">
        <v>16</v>
      </c>
      <c r="J4096" t="s">
        <v>6512</v>
      </c>
      <c r="K4096" t="s">
        <v>3640</v>
      </c>
      <c r="L4096">
        <v>1430</v>
      </c>
      <c r="M4096" t="str">
        <f>IF(Crime_analysis[[#This Row],[Victim''s Age]]&lt;13,"Child",IF(AND(Crime_analysis[[#This Row],[Victim''s Age]]&gt;13,Crime_analysis[[#This Row],[Victim''s Age]]&lt;18),"Teenager",IF(AND(Crime_analysis[[#This Row],[Victim''s Age]]&gt;=18,Crime_analysis[[#This Row],[Victim''s Age]]&lt;41),"Youth","Adult")))</f>
        <v>Adult</v>
      </c>
    </row>
    <row r="4097" spans="1:13" x14ac:dyDescent="0.35">
      <c r="A4097">
        <v>221213981</v>
      </c>
      <c r="B4097" s="1">
        <v>44728</v>
      </c>
      <c r="C4097" s="1">
        <v>44728</v>
      </c>
      <c r="D4097" t="s">
        <v>24</v>
      </c>
      <c r="E4097" t="s">
        <v>46</v>
      </c>
      <c r="F4097">
        <v>9</v>
      </c>
      <c r="G4097" t="s">
        <v>14</v>
      </c>
      <c r="H4097" t="s">
        <v>15</v>
      </c>
      <c r="I4097" t="s">
        <v>16</v>
      </c>
      <c r="J4097" t="s">
        <v>6512</v>
      </c>
      <c r="K4097" t="s">
        <v>3641</v>
      </c>
      <c r="L4097">
        <v>1200</v>
      </c>
      <c r="M4097" t="str">
        <f>IF(Crime_analysis[[#This Row],[Victim''s Age]]&lt;13,"Child",IF(AND(Crime_analysis[[#This Row],[Victim''s Age]]&gt;13,Crime_analysis[[#This Row],[Victim''s Age]]&lt;18),"Teenager",IF(AND(Crime_analysis[[#This Row],[Victim''s Age]]&gt;=18,Crime_analysis[[#This Row],[Victim''s Age]]&lt;41),"Youth","Adult")))</f>
        <v>Child</v>
      </c>
    </row>
    <row r="4098" spans="1:13" x14ac:dyDescent="0.35">
      <c r="A4098">
        <v>221224816</v>
      </c>
      <c r="B4098" s="1">
        <v>44901</v>
      </c>
      <c r="C4098" s="1">
        <v>44901</v>
      </c>
      <c r="D4098" t="s">
        <v>24</v>
      </c>
      <c r="E4098" t="s">
        <v>181</v>
      </c>
      <c r="F4098">
        <v>40</v>
      </c>
      <c r="G4098" t="s">
        <v>14</v>
      </c>
      <c r="H4098" t="s">
        <v>20</v>
      </c>
      <c r="I4098" t="s">
        <v>59</v>
      </c>
      <c r="J4098" t="s">
        <v>6512</v>
      </c>
      <c r="K4098" t="s">
        <v>3642</v>
      </c>
      <c r="L4098">
        <v>1750</v>
      </c>
      <c r="M4098" t="str">
        <f>IF(Crime_analysis[[#This Row],[Victim''s Age]]&lt;13,"Child",IF(AND(Crime_analysis[[#This Row],[Victim''s Age]]&gt;13,Crime_analysis[[#This Row],[Victim''s Age]]&lt;18),"Teenager",IF(AND(Crime_analysis[[#This Row],[Victim''s Age]]&gt;=18,Crime_analysis[[#This Row],[Victim''s Age]]&lt;41),"Youth","Adult")))</f>
        <v>Youth</v>
      </c>
    </row>
    <row r="4099" spans="1:13" x14ac:dyDescent="0.35">
      <c r="A4099">
        <v>220117187</v>
      </c>
      <c r="B4099" s="1">
        <v>44773</v>
      </c>
      <c r="C4099" s="1">
        <v>44773</v>
      </c>
      <c r="D4099" t="s">
        <v>42</v>
      </c>
      <c r="E4099" t="s">
        <v>181</v>
      </c>
      <c r="F4099">
        <v>39</v>
      </c>
      <c r="G4099" t="s">
        <v>19</v>
      </c>
      <c r="H4099" t="s">
        <v>15</v>
      </c>
      <c r="I4099" t="s">
        <v>59</v>
      </c>
      <c r="J4099" t="s">
        <v>78</v>
      </c>
      <c r="K4099" t="s">
        <v>2269</v>
      </c>
      <c r="L4099">
        <v>240</v>
      </c>
      <c r="M4099" t="str">
        <f>IF(Crime_analysis[[#This Row],[Victim''s Age]]&lt;13,"Child",IF(AND(Crime_analysis[[#This Row],[Victim''s Age]]&gt;13,Crime_analysis[[#This Row],[Victim''s Age]]&lt;18),"Teenager",IF(AND(Crime_analysis[[#This Row],[Victim''s Age]]&gt;=18,Crime_analysis[[#This Row],[Victim''s Age]]&lt;41),"Youth","Adult")))</f>
        <v>Youth</v>
      </c>
    </row>
    <row r="4100" spans="1:13" x14ac:dyDescent="0.35">
      <c r="A4100">
        <v>221320488</v>
      </c>
      <c r="B4100" s="1">
        <v>44871</v>
      </c>
      <c r="C4100" s="1">
        <v>44870</v>
      </c>
      <c r="D4100" t="s">
        <v>52</v>
      </c>
      <c r="E4100" t="s">
        <v>415</v>
      </c>
      <c r="F4100">
        <v>25</v>
      </c>
      <c r="G4100" t="s">
        <v>19</v>
      </c>
      <c r="H4100" t="s">
        <v>20</v>
      </c>
      <c r="I4100" t="s">
        <v>321</v>
      </c>
      <c r="J4100" t="s">
        <v>6512</v>
      </c>
      <c r="K4100" t="s">
        <v>3643</v>
      </c>
      <c r="L4100">
        <v>2300</v>
      </c>
      <c r="M4100" t="str">
        <f>IF(Crime_analysis[[#This Row],[Victim''s Age]]&lt;13,"Child",IF(AND(Crime_analysis[[#This Row],[Victim''s Age]]&gt;13,Crime_analysis[[#This Row],[Victim''s Age]]&lt;18),"Teenager",IF(AND(Crime_analysis[[#This Row],[Victim''s Age]]&gt;=18,Crime_analysis[[#This Row],[Victim''s Age]]&lt;41),"Youth","Adult")))</f>
        <v>Youth</v>
      </c>
    </row>
    <row r="4101" spans="1:13" x14ac:dyDescent="0.35">
      <c r="A4101">
        <v>221319813</v>
      </c>
      <c r="B4101" s="1">
        <v>44855</v>
      </c>
      <c r="C4101" s="1">
        <v>44852</v>
      </c>
      <c r="D4101" t="s">
        <v>52</v>
      </c>
      <c r="E4101" t="s">
        <v>13</v>
      </c>
      <c r="F4101">
        <v>42</v>
      </c>
      <c r="G4101" t="s">
        <v>14</v>
      </c>
      <c r="H4101" t="s">
        <v>30</v>
      </c>
      <c r="I4101" t="s">
        <v>16</v>
      </c>
      <c r="J4101" t="s">
        <v>6512</v>
      </c>
      <c r="K4101" t="s">
        <v>3644</v>
      </c>
      <c r="L4101">
        <v>800</v>
      </c>
      <c r="M4101" t="str">
        <f>IF(Crime_analysis[[#This Row],[Victim''s Age]]&lt;13,"Child",IF(AND(Crime_analysis[[#This Row],[Victim''s Age]]&gt;13,Crime_analysis[[#This Row],[Victim''s Age]]&lt;18),"Teenager",IF(AND(Crime_analysis[[#This Row],[Victim''s Age]]&gt;=18,Crime_analysis[[#This Row],[Victim''s Age]]&lt;41),"Youth","Adult")))</f>
        <v>Adult</v>
      </c>
    </row>
    <row r="4102" spans="1:13" x14ac:dyDescent="0.35">
      <c r="A4102">
        <v>220313033</v>
      </c>
      <c r="B4102" s="1">
        <v>44742</v>
      </c>
      <c r="C4102" s="1">
        <v>44741</v>
      </c>
      <c r="D4102" t="s">
        <v>12</v>
      </c>
      <c r="E4102" t="s">
        <v>1368</v>
      </c>
      <c r="F4102">
        <v>34</v>
      </c>
      <c r="G4102" t="s">
        <v>14</v>
      </c>
      <c r="H4102" t="s">
        <v>30</v>
      </c>
      <c r="I4102" t="s">
        <v>16</v>
      </c>
      <c r="J4102" t="s">
        <v>6512</v>
      </c>
      <c r="K4102" t="s">
        <v>3645</v>
      </c>
      <c r="L4102">
        <v>1900</v>
      </c>
      <c r="M4102" t="str">
        <f>IF(Crime_analysis[[#This Row],[Victim''s Age]]&lt;13,"Child",IF(AND(Crime_analysis[[#This Row],[Victim''s Age]]&gt;13,Crime_analysis[[#This Row],[Victim''s Age]]&lt;18),"Teenager",IF(AND(Crime_analysis[[#This Row],[Victim''s Age]]&gt;=18,Crime_analysis[[#This Row],[Victim''s Age]]&lt;41),"Youth","Adult")))</f>
        <v>Youth</v>
      </c>
    </row>
    <row r="4103" spans="1:13" x14ac:dyDescent="0.35">
      <c r="A4103">
        <v>230304043</v>
      </c>
      <c r="B4103" s="1">
        <v>44907</v>
      </c>
      <c r="C4103" s="1">
        <v>44896</v>
      </c>
      <c r="D4103" t="s">
        <v>12</v>
      </c>
      <c r="E4103" t="s">
        <v>13</v>
      </c>
      <c r="F4103">
        <v>30</v>
      </c>
      <c r="G4103" t="s">
        <v>19</v>
      </c>
      <c r="H4103" t="s">
        <v>15</v>
      </c>
      <c r="I4103" t="s">
        <v>16</v>
      </c>
      <c r="J4103" t="s">
        <v>6512</v>
      </c>
      <c r="K4103" t="s">
        <v>2478</v>
      </c>
      <c r="L4103">
        <v>1</v>
      </c>
      <c r="M4103" t="str">
        <f>IF(Crime_analysis[[#This Row],[Victim''s Age]]&lt;13,"Child",IF(AND(Crime_analysis[[#This Row],[Victim''s Age]]&gt;13,Crime_analysis[[#This Row],[Victim''s Age]]&lt;18),"Teenager",IF(AND(Crime_analysis[[#This Row],[Victim''s Age]]&gt;=18,Crime_analysis[[#This Row],[Victim''s Age]]&lt;41),"Youth","Adult")))</f>
        <v>Youth</v>
      </c>
    </row>
    <row r="4104" spans="1:13" x14ac:dyDescent="0.35">
      <c r="A4104">
        <v>221512239</v>
      </c>
      <c r="B4104" s="1">
        <v>44755</v>
      </c>
      <c r="C4104" s="1">
        <v>44754</v>
      </c>
      <c r="D4104" t="s">
        <v>29</v>
      </c>
      <c r="E4104" t="s">
        <v>150</v>
      </c>
      <c r="F4104">
        <v>35</v>
      </c>
      <c r="G4104" t="s">
        <v>14</v>
      </c>
      <c r="H4104" t="s">
        <v>15</v>
      </c>
      <c r="I4104" t="s">
        <v>16</v>
      </c>
      <c r="J4104" t="s">
        <v>6512</v>
      </c>
      <c r="K4104" t="s">
        <v>3646</v>
      </c>
      <c r="L4104">
        <v>2200</v>
      </c>
      <c r="M4104" t="str">
        <f>IF(Crime_analysis[[#This Row],[Victim''s Age]]&lt;13,"Child",IF(AND(Crime_analysis[[#This Row],[Victim''s Age]]&gt;13,Crime_analysis[[#This Row],[Victim''s Age]]&lt;18),"Teenager",IF(AND(Crime_analysis[[#This Row],[Victim''s Age]]&gt;=18,Crime_analysis[[#This Row],[Victim''s Age]]&lt;41),"Youth","Adult")))</f>
        <v>Youth</v>
      </c>
    </row>
    <row r="4105" spans="1:13" x14ac:dyDescent="0.35">
      <c r="A4105">
        <v>221010739</v>
      </c>
      <c r="B4105" s="1">
        <v>44734</v>
      </c>
      <c r="C4105" s="1">
        <v>44734</v>
      </c>
      <c r="D4105" t="s">
        <v>77</v>
      </c>
      <c r="E4105" t="s">
        <v>320</v>
      </c>
      <c r="F4105">
        <v>24</v>
      </c>
      <c r="G4105" t="s">
        <v>14</v>
      </c>
      <c r="H4105" t="s">
        <v>20</v>
      </c>
      <c r="I4105" t="s">
        <v>38</v>
      </c>
      <c r="J4105" t="s">
        <v>78</v>
      </c>
      <c r="K4105" t="s">
        <v>79</v>
      </c>
      <c r="L4105">
        <v>1110</v>
      </c>
      <c r="M4105" t="str">
        <f>IF(Crime_analysis[[#This Row],[Victim''s Age]]&lt;13,"Child",IF(AND(Crime_analysis[[#This Row],[Victim''s Age]]&gt;13,Crime_analysis[[#This Row],[Victim''s Age]]&lt;18),"Teenager",IF(AND(Crime_analysis[[#This Row],[Victim''s Age]]&gt;=18,Crime_analysis[[#This Row],[Victim''s Age]]&lt;41),"Youth","Adult")))</f>
        <v>Youth</v>
      </c>
    </row>
    <row r="4106" spans="1:13" x14ac:dyDescent="0.35">
      <c r="A4106">
        <v>220620556</v>
      </c>
      <c r="B4106" s="1">
        <v>44919</v>
      </c>
      <c r="C4106" s="1">
        <v>44919</v>
      </c>
      <c r="D4106" t="s">
        <v>22</v>
      </c>
      <c r="E4106" t="s">
        <v>181</v>
      </c>
      <c r="F4106">
        <v>36</v>
      </c>
      <c r="G4106" t="s">
        <v>19</v>
      </c>
      <c r="H4106" t="s">
        <v>30</v>
      </c>
      <c r="I4106" t="s">
        <v>59</v>
      </c>
      <c r="J4106" t="s">
        <v>6512</v>
      </c>
      <c r="K4106" t="s">
        <v>2300</v>
      </c>
      <c r="L4106">
        <v>100</v>
      </c>
      <c r="M4106" t="str">
        <f>IF(Crime_analysis[[#This Row],[Victim''s Age]]&lt;13,"Child",IF(AND(Crime_analysis[[#This Row],[Victim''s Age]]&gt;13,Crime_analysis[[#This Row],[Victim''s Age]]&lt;18),"Teenager",IF(AND(Crime_analysis[[#This Row],[Victim''s Age]]&gt;=18,Crime_analysis[[#This Row],[Victim''s Age]]&lt;41),"Youth","Adult")))</f>
        <v>Youth</v>
      </c>
    </row>
    <row r="4107" spans="1:13" x14ac:dyDescent="0.35">
      <c r="A4107">
        <v>220212489</v>
      </c>
      <c r="B4107" s="1">
        <v>44737</v>
      </c>
      <c r="C4107" s="1">
        <v>44737</v>
      </c>
      <c r="D4107" t="s">
        <v>26</v>
      </c>
      <c r="E4107" t="s">
        <v>181</v>
      </c>
      <c r="F4107">
        <v>34</v>
      </c>
      <c r="G4107" t="s">
        <v>14</v>
      </c>
      <c r="H4107" t="s">
        <v>20</v>
      </c>
      <c r="I4107" t="s">
        <v>59</v>
      </c>
      <c r="J4107" t="s">
        <v>78</v>
      </c>
      <c r="K4107" t="s">
        <v>3647</v>
      </c>
      <c r="L4107">
        <v>1250</v>
      </c>
      <c r="M4107" t="str">
        <f>IF(Crime_analysis[[#This Row],[Victim''s Age]]&lt;13,"Child",IF(AND(Crime_analysis[[#This Row],[Victim''s Age]]&gt;13,Crime_analysis[[#This Row],[Victim''s Age]]&lt;18),"Teenager",IF(AND(Crime_analysis[[#This Row],[Victim''s Age]]&gt;=18,Crime_analysis[[#This Row],[Victim''s Age]]&lt;41),"Youth","Adult")))</f>
        <v>Youth</v>
      </c>
    </row>
    <row r="4108" spans="1:13" x14ac:dyDescent="0.35">
      <c r="A4108">
        <v>221014429</v>
      </c>
      <c r="B4108" s="1">
        <v>44828</v>
      </c>
      <c r="C4108" s="1">
        <v>44828</v>
      </c>
      <c r="D4108" t="s">
        <v>77</v>
      </c>
      <c r="E4108" t="s">
        <v>636</v>
      </c>
      <c r="F4108">
        <v>38</v>
      </c>
      <c r="G4108" t="s">
        <v>19</v>
      </c>
      <c r="H4108" t="s">
        <v>33</v>
      </c>
      <c r="I4108" t="s">
        <v>59</v>
      </c>
      <c r="J4108" t="s">
        <v>6512</v>
      </c>
      <c r="K4108" t="s">
        <v>861</v>
      </c>
      <c r="L4108">
        <v>1607</v>
      </c>
      <c r="M4108" t="str">
        <f>IF(Crime_analysis[[#This Row],[Victim''s Age]]&lt;13,"Child",IF(AND(Crime_analysis[[#This Row],[Victim''s Age]]&gt;13,Crime_analysis[[#This Row],[Victim''s Age]]&lt;18),"Teenager",IF(AND(Crime_analysis[[#This Row],[Victim''s Age]]&gt;=18,Crime_analysis[[#This Row],[Victim''s Age]]&lt;41),"Youth","Adult")))</f>
        <v>Youth</v>
      </c>
    </row>
    <row r="4109" spans="1:13" x14ac:dyDescent="0.35">
      <c r="A4109">
        <v>221014246</v>
      </c>
      <c r="B4109" s="1">
        <v>44824</v>
      </c>
      <c r="C4109" s="1">
        <v>44821</v>
      </c>
      <c r="D4109" t="s">
        <v>77</v>
      </c>
      <c r="E4109" t="s">
        <v>320</v>
      </c>
      <c r="F4109">
        <v>71</v>
      </c>
      <c r="G4109" t="s">
        <v>14</v>
      </c>
      <c r="H4109" t="s">
        <v>30</v>
      </c>
      <c r="I4109" t="s">
        <v>38</v>
      </c>
      <c r="J4109" t="s">
        <v>6512</v>
      </c>
      <c r="K4109" t="s">
        <v>3648</v>
      </c>
      <c r="L4109">
        <v>1</v>
      </c>
      <c r="M4109" t="str">
        <f>IF(Crime_analysis[[#This Row],[Victim''s Age]]&lt;13,"Child",IF(AND(Crime_analysis[[#This Row],[Victim''s Age]]&gt;13,Crime_analysis[[#This Row],[Victim''s Age]]&lt;18),"Teenager",IF(AND(Crime_analysis[[#This Row],[Victim''s Age]]&gt;=18,Crime_analysis[[#This Row],[Victim''s Age]]&lt;41),"Youth","Adult")))</f>
        <v>Adult</v>
      </c>
    </row>
    <row r="4110" spans="1:13" x14ac:dyDescent="0.35">
      <c r="A4110">
        <v>221715560</v>
      </c>
      <c r="B4110" s="1">
        <v>44867</v>
      </c>
      <c r="C4110" s="1">
        <v>44867</v>
      </c>
      <c r="D4110" t="s">
        <v>40</v>
      </c>
      <c r="E4110" t="s">
        <v>181</v>
      </c>
      <c r="F4110">
        <v>33</v>
      </c>
      <c r="G4110" t="s">
        <v>19</v>
      </c>
      <c r="H4110" t="s">
        <v>30</v>
      </c>
      <c r="I4110" t="s">
        <v>59</v>
      </c>
      <c r="J4110" t="s">
        <v>6512</v>
      </c>
      <c r="K4110" t="s">
        <v>3649</v>
      </c>
      <c r="L4110">
        <v>30</v>
      </c>
      <c r="M4110" t="str">
        <f>IF(Crime_analysis[[#This Row],[Victim''s Age]]&lt;13,"Child",IF(AND(Crime_analysis[[#This Row],[Victim''s Age]]&gt;13,Crime_analysis[[#This Row],[Victim''s Age]]&lt;18),"Teenager",IF(AND(Crime_analysis[[#This Row],[Victim''s Age]]&gt;=18,Crime_analysis[[#This Row],[Victim''s Age]]&lt;41),"Youth","Adult")))</f>
        <v>Youth</v>
      </c>
    </row>
    <row r="4111" spans="1:13" x14ac:dyDescent="0.35">
      <c r="A4111">
        <v>220124963</v>
      </c>
      <c r="B4111" s="1">
        <v>44888</v>
      </c>
      <c r="C4111" s="1">
        <v>44888</v>
      </c>
      <c r="D4111" t="s">
        <v>42</v>
      </c>
      <c r="E4111" t="s">
        <v>1005</v>
      </c>
      <c r="F4111">
        <v>24</v>
      </c>
      <c r="G4111" t="s">
        <v>19</v>
      </c>
      <c r="H4111" t="s">
        <v>15</v>
      </c>
      <c r="I4111" t="s">
        <v>1202</v>
      </c>
      <c r="J4111" t="s">
        <v>6512</v>
      </c>
      <c r="K4111" t="s">
        <v>1831</v>
      </c>
      <c r="L4111">
        <v>112</v>
      </c>
      <c r="M4111" t="str">
        <f>IF(Crime_analysis[[#This Row],[Victim''s Age]]&lt;13,"Child",IF(AND(Crime_analysis[[#This Row],[Victim''s Age]]&gt;13,Crime_analysis[[#This Row],[Victim''s Age]]&lt;18),"Teenager",IF(AND(Crime_analysis[[#This Row],[Victim''s Age]]&gt;=18,Crime_analysis[[#This Row],[Victim''s Age]]&lt;41),"Youth","Adult")))</f>
        <v>Youth</v>
      </c>
    </row>
    <row r="4112" spans="1:13" x14ac:dyDescent="0.35">
      <c r="A4112">
        <v>220313865</v>
      </c>
      <c r="B4112" s="1">
        <v>44757</v>
      </c>
      <c r="C4112" s="1">
        <v>44745</v>
      </c>
      <c r="D4112" t="s">
        <v>12</v>
      </c>
      <c r="E4112" t="s">
        <v>13</v>
      </c>
      <c r="F4112">
        <v>31</v>
      </c>
      <c r="G4112" t="s">
        <v>19</v>
      </c>
      <c r="H4112" t="s">
        <v>15</v>
      </c>
      <c r="I4112" t="s">
        <v>16</v>
      </c>
      <c r="J4112" t="s">
        <v>6512</v>
      </c>
      <c r="K4112" t="s">
        <v>3650</v>
      </c>
      <c r="L4112">
        <v>1030</v>
      </c>
      <c r="M4112" t="str">
        <f>IF(Crime_analysis[[#This Row],[Victim''s Age]]&lt;13,"Child",IF(AND(Crime_analysis[[#This Row],[Victim''s Age]]&gt;13,Crime_analysis[[#This Row],[Victim''s Age]]&lt;18),"Teenager",IF(AND(Crime_analysis[[#This Row],[Victim''s Age]]&gt;=18,Crime_analysis[[#This Row],[Victim''s Age]]&lt;41),"Youth","Adult")))</f>
        <v>Youth</v>
      </c>
    </row>
    <row r="4113" spans="1:13" x14ac:dyDescent="0.35">
      <c r="A4113">
        <v>221226263</v>
      </c>
      <c r="B4113" s="1">
        <v>44925</v>
      </c>
      <c r="C4113" s="1">
        <v>44925</v>
      </c>
      <c r="D4113" t="s">
        <v>24</v>
      </c>
      <c r="E4113" t="s">
        <v>687</v>
      </c>
      <c r="F4113">
        <v>37</v>
      </c>
      <c r="G4113" t="s">
        <v>19</v>
      </c>
      <c r="H4113" t="s">
        <v>15</v>
      </c>
      <c r="I4113" t="s">
        <v>2275</v>
      </c>
      <c r="J4113" t="s">
        <v>6512</v>
      </c>
      <c r="K4113" t="s">
        <v>3651</v>
      </c>
      <c r="L4113">
        <v>601</v>
      </c>
      <c r="M4113" t="str">
        <f>IF(Crime_analysis[[#This Row],[Victim''s Age]]&lt;13,"Child",IF(AND(Crime_analysis[[#This Row],[Victim''s Age]]&gt;13,Crime_analysis[[#This Row],[Victim''s Age]]&lt;18),"Teenager",IF(AND(Crime_analysis[[#This Row],[Victim''s Age]]&gt;=18,Crime_analysis[[#This Row],[Victim''s Age]]&lt;41),"Youth","Adult")))</f>
        <v>Youth</v>
      </c>
    </row>
    <row r="4114" spans="1:13" x14ac:dyDescent="0.35">
      <c r="A4114">
        <v>221313900</v>
      </c>
      <c r="B4114" s="1">
        <v>44744</v>
      </c>
      <c r="C4114" s="1">
        <v>44744</v>
      </c>
      <c r="D4114" t="s">
        <v>52</v>
      </c>
      <c r="E4114" t="s">
        <v>13</v>
      </c>
      <c r="F4114">
        <v>28</v>
      </c>
      <c r="G4114" t="s">
        <v>14</v>
      </c>
      <c r="H4114" t="s">
        <v>20</v>
      </c>
      <c r="I4114" t="s">
        <v>16</v>
      </c>
      <c r="J4114" t="s">
        <v>6512</v>
      </c>
      <c r="K4114" t="s">
        <v>3652</v>
      </c>
      <c r="L4114">
        <v>8</v>
      </c>
      <c r="M4114" t="str">
        <f>IF(Crime_analysis[[#This Row],[Victim''s Age]]&lt;13,"Child",IF(AND(Crime_analysis[[#This Row],[Victim''s Age]]&gt;13,Crime_analysis[[#This Row],[Victim''s Age]]&lt;18),"Teenager",IF(AND(Crime_analysis[[#This Row],[Victim''s Age]]&gt;=18,Crime_analysis[[#This Row],[Victim''s Age]]&lt;41),"Youth","Adult")))</f>
        <v>Youth</v>
      </c>
    </row>
    <row r="4115" spans="1:13" x14ac:dyDescent="0.35">
      <c r="A4115">
        <v>220316881</v>
      </c>
      <c r="B4115" s="1">
        <v>44820</v>
      </c>
      <c r="C4115" s="1">
        <v>44818</v>
      </c>
      <c r="D4115" t="s">
        <v>12</v>
      </c>
      <c r="E4115" t="s">
        <v>35</v>
      </c>
      <c r="F4115">
        <v>21</v>
      </c>
      <c r="G4115" t="s">
        <v>14</v>
      </c>
      <c r="H4115" t="s">
        <v>15</v>
      </c>
      <c r="I4115" t="s">
        <v>16</v>
      </c>
      <c r="J4115" t="s">
        <v>6512</v>
      </c>
      <c r="K4115" t="s">
        <v>3653</v>
      </c>
      <c r="L4115">
        <v>1700</v>
      </c>
      <c r="M4115" t="str">
        <f>IF(Crime_analysis[[#This Row],[Victim''s Age]]&lt;13,"Child",IF(AND(Crime_analysis[[#This Row],[Victim''s Age]]&gt;13,Crime_analysis[[#This Row],[Victim''s Age]]&lt;18),"Teenager",IF(AND(Crime_analysis[[#This Row],[Victim''s Age]]&gt;=18,Crime_analysis[[#This Row],[Victim''s Age]]&lt;41),"Youth","Adult")))</f>
        <v>Youth</v>
      </c>
    </row>
    <row r="4116" spans="1:13" x14ac:dyDescent="0.35">
      <c r="A4116">
        <v>221214411</v>
      </c>
      <c r="B4116" s="1">
        <v>44734</v>
      </c>
      <c r="C4116" s="1">
        <v>44734</v>
      </c>
      <c r="D4116" t="s">
        <v>24</v>
      </c>
      <c r="E4116" t="s">
        <v>517</v>
      </c>
      <c r="F4116">
        <v>30</v>
      </c>
      <c r="G4116" t="s">
        <v>19</v>
      </c>
      <c r="H4116" t="s">
        <v>15</v>
      </c>
      <c r="I4116" t="s">
        <v>1615</v>
      </c>
      <c r="J4116" t="s">
        <v>113</v>
      </c>
      <c r="K4116" t="s">
        <v>3654</v>
      </c>
      <c r="L4116">
        <v>1420</v>
      </c>
      <c r="M4116" t="str">
        <f>IF(Crime_analysis[[#This Row],[Victim''s Age]]&lt;13,"Child",IF(AND(Crime_analysis[[#This Row],[Victim''s Age]]&gt;13,Crime_analysis[[#This Row],[Victim''s Age]]&lt;18),"Teenager",IF(AND(Crime_analysis[[#This Row],[Victim''s Age]]&gt;=18,Crime_analysis[[#This Row],[Victim''s Age]]&lt;41),"Youth","Adult")))</f>
        <v>Youth</v>
      </c>
    </row>
    <row r="4117" spans="1:13" x14ac:dyDescent="0.35">
      <c r="A4117">
        <v>221615173</v>
      </c>
      <c r="B4117" s="1">
        <v>44910</v>
      </c>
      <c r="C4117" s="1">
        <v>44909</v>
      </c>
      <c r="D4117" t="s">
        <v>86</v>
      </c>
      <c r="E4117" t="s">
        <v>50</v>
      </c>
      <c r="F4117">
        <v>48</v>
      </c>
      <c r="G4117" t="s">
        <v>19</v>
      </c>
      <c r="H4117" t="s">
        <v>15</v>
      </c>
      <c r="I4117" t="s">
        <v>16</v>
      </c>
      <c r="J4117" t="s">
        <v>6512</v>
      </c>
      <c r="K4117" t="s">
        <v>3655</v>
      </c>
      <c r="L4117">
        <v>1435</v>
      </c>
      <c r="M4117" t="str">
        <f>IF(Crime_analysis[[#This Row],[Victim''s Age]]&lt;13,"Child",IF(AND(Crime_analysis[[#This Row],[Victim''s Age]]&gt;13,Crime_analysis[[#This Row],[Victim''s Age]]&lt;18),"Teenager",IF(AND(Crime_analysis[[#This Row],[Victim''s Age]]&gt;=18,Crime_analysis[[#This Row],[Victim''s Age]]&lt;41),"Youth","Adult")))</f>
        <v>Adult</v>
      </c>
    </row>
    <row r="4118" spans="1:13" x14ac:dyDescent="0.35">
      <c r="A4118">
        <v>220322360</v>
      </c>
      <c r="B4118" s="1">
        <v>44921</v>
      </c>
      <c r="C4118" s="1">
        <v>44921</v>
      </c>
      <c r="D4118" t="s">
        <v>12</v>
      </c>
      <c r="E4118" t="s">
        <v>2011</v>
      </c>
      <c r="F4118">
        <v>69</v>
      </c>
      <c r="G4118" t="s">
        <v>14</v>
      </c>
      <c r="H4118" t="s">
        <v>20</v>
      </c>
      <c r="I4118" t="s">
        <v>16</v>
      </c>
      <c r="J4118" t="s">
        <v>113</v>
      </c>
      <c r="K4118" t="s">
        <v>3656</v>
      </c>
      <c r="L4118">
        <v>630</v>
      </c>
      <c r="M4118" t="str">
        <f>IF(Crime_analysis[[#This Row],[Victim''s Age]]&lt;13,"Child",IF(AND(Crime_analysis[[#This Row],[Victim''s Age]]&gt;13,Crime_analysis[[#This Row],[Victim''s Age]]&lt;18),"Teenager",IF(AND(Crime_analysis[[#This Row],[Victim''s Age]]&gt;=18,Crime_analysis[[#This Row],[Victim''s Age]]&lt;41),"Youth","Adult")))</f>
        <v>Adult</v>
      </c>
    </row>
    <row r="4119" spans="1:13" x14ac:dyDescent="0.35">
      <c r="A4119">
        <v>220910667</v>
      </c>
      <c r="B4119" s="1">
        <v>44734</v>
      </c>
      <c r="C4119" s="1">
        <v>44734</v>
      </c>
      <c r="D4119" t="s">
        <v>65</v>
      </c>
      <c r="E4119" t="s">
        <v>687</v>
      </c>
      <c r="F4119">
        <v>26</v>
      </c>
      <c r="G4119" t="s">
        <v>19</v>
      </c>
      <c r="H4119" t="s">
        <v>20</v>
      </c>
      <c r="I4119" t="s">
        <v>889</v>
      </c>
      <c r="J4119" t="s">
        <v>6512</v>
      </c>
      <c r="K4119" t="s">
        <v>3175</v>
      </c>
      <c r="L4119">
        <v>1525</v>
      </c>
      <c r="M4119" t="str">
        <f>IF(Crime_analysis[[#This Row],[Victim''s Age]]&lt;13,"Child",IF(AND(Crime_analysis[[#This Row],[Victim''s Age]]&gt;13,Crime_analysis[[#This Row],[Victim''s Age]]&lt;18),"Teenager",IF(AND(Crime_analysis[[#This Row],[Victim''s Age]]&gt;=18,Crime_analysis[[#This Row],[Victim''s Age]]&lt;41),"Youth","Adult")))</f>
        <v>Youth</v>
      </c>
    </row>
    <row r="4120" spans="1:13" x14ac:dyDescent="0.35">
      <c r="A4120">
        <v>222011602</v>
      </c>
      <c r="B4120" s="1">
        <v>44738</v>
      </c>
      <c r="C4120" s="1">
        <v>44686</v>
      </c>
      <c r="D4120" t="s">
        <v>18</v>
      </c>
      <c r="E4120" t="s">
        <v>13</v>
      </c>
      <c r="F4120">
        <v>33</v>
      </c>
      <c r="G4120" t="s">
        <v>14</v>
      </c>
      <c r="H4120" t="s">
        <v>20</v>
      </c>
      <c r="I4120" t="s">
        <v>16</v>
      </c>
      <c r="J4120" t="s">
        <v>6512</v>
      </c>
      <c r="K4120" t="s">
        <v>3657</v>
      </c>
      <c r="L4120">
        <v>1920</v>
      </c>
      <c r="M4120" t="str">
        <f>IF(Crime_analysis[[#This Row],[Victim''s Age]]&lt;13,"Child",IF(AND(Crime_analysis[[#This Row],[Victim''s Age]]&gt;13,Crime_analysis[[#This Row],[Victim''s Age]]&lt;18),"Teenager",IF(AND(Crime_analysis[[#This Row],[Victim''s Age]]&gt;=18,Crime_analysis[[#This Row],[Victim''s Age]]&lt;41),"Youth","Adult")))</f>
        <v>Youth</v>
      </c>
    </row>
    <row r="4121" spans="1:13" x14ac:dyDescent="0.35">
      <c r="A4121">
        <v>220710106</v>
      </c>
      <c r="B4121" s="1">
        <v>44718</v>
      </c>
      <c r="C4121" s="1">
        <v>44717</v>
      </c>
      <c r="D4121" t="s">
        <v>45</v>
      </c>
      <c r="E4121" t="s">
        <v>56</v>
      </c>
      <c r="F4121">
        <v>47</v>
      </c>
      <c r="G4121" t="s">
        <v>19</v>
      </c>
      <c r="H4121" t="s">
        <v>30</v>
      </c>
      <c r="I4121" t="s">
        <v>16</v>
      </c>
      <c r="J4121" t="s">
        <v>6512</v>
      </c>
      <c r="K4121" t="s">
        <v>3658</v>
      </c>
      <c r="L4121">
        <v>2000</v>
      </c>
      <c r="M4121" t="str">
        <f>IF(Crime_analysis[[#This Row],[Victim''s Age]]&lt;13,"Child",IF(AND(Crime_analysis[[#This Row],[Victim''s Age]]&gt;13,Crime_analysis[[#This Row],[Victim''s Age]]&lt;18),"Teenager",IF(AND(Crime_analysis[[#This Row],[Victim''s Age]]&gt;=18,Crime_analysis[[#This Row],[Victim''s Age]]&lt;41),"Youth","Adult")))</f>
        <v>Adult</v>
      </c>
    </row>
    <row r="4122" spans="1:13" x14ac:dyDescent="0.35">
      <c r="A4122">
        <v>220121586</v>
      </c>
      <c r="B4122" s="1">
        <v>44832</v>
      </c>
      <c r="C4122" s="1">
        <v>44830</v>
      </c>
      <c r="D4122" t="s">
        <v>42</v>
      </c>
      <c r="E4122" t="s">
        <v>46</v>
      </c>
      <c r="F4122">
        <v>36</v>
      </c>
      <c r="G4122" t="s">
        <v>14</v>
      </c>
      <c r="H4122" t="s">
        <v>33</v>
      </c>
      <c r="I4122" t="s">
        <v>16</v>
      </c>
      <c r="J4122" t="s">
        <v>6512</v>
      </c>
      <c r="K4122" t="s">
        <v>3659</v>
      </c>
      <c r="L4122">
        <v>1341</v>
      </c>
      <c r="M4122" t="str">
        <f>IF(Crime_analysis[[#This Row],[Victim''s Age]]&lt;13,"Child",IF(AND(Crime_analysis[[#This Row],[Victim''s Age]]&gt;13,Crime_analysis[[#This Row],[Victim''s Age]]&lt;18),"Teenager",IF(AND(Crime_analysis[[#This Row],[Victim''s Age]]&gt;=18,Crime_analysis[[#This Row],[Victim''s Age]]&lt;41),"Youth","Adult")))</f>
        <v>Youth</v>
      </c>
    </row>
    <row r="4123" spans="1:13" x14ac:dyDescent="0.35">
      <c r="A4123">
        <v>220122750</v>
      </c>
      <c r="B4123" s="1">
        <v>44853</v>
      </c>
      <c r="C4123" s="1">
        <v>44853</v>
      </c>
      <c r="D4123" t="s">
        <v>42</v>
      </c>
      <c r="E4123" t="s">
        <v>2041</v>
      </c>
      <c r="F4123">
        <v>29</v>
      </c>
      <c r="G4123" t="s">
        <v>19</v>
      </c>
      <c r="H4123" t="s">
        <v>20</v>
      </c>
      <c r="I4123" t="s">
        <v>16</v>
      </c>
      <c r="J4123" t="s">
        <v>6512</v>
      </c>
      <c r="K4123" t="s">
        <v>3660</v>
      </c>
      <c r="L4123">
        <v>210</v>
      </c>
      <c r="M4123" t="str">
        <f>IF(Crime_analysis[[#This Row],[Victim''s Age]]&lt;13,"Child",IF(AND(Crime_analysis[[#This Row],[Victim''s Age]]&gt;13,Crime_analysis[[#This Row],[Victim''s Age]]&lt;18),"Teenager",IF(AND(Crime_analysis[[#This Row],[Victim''s Age]]&gt;=18,Crime_analysis[[#This Row],[Victim''s Age]]&lt;41),"Youth","Adult")))</f>
        <v>Youth</v>
      </c>
    </row>
    <row r="4124" spans="1:13" x14ac:dyDescent="0.35">
      <c r="A4124">
        <v>222110967</v>
      </c>
      <c r="B4124" s="1">
        <v>44737</v>
      </c>
      <c r="C4124" s="1">
        <v>44737</v>
      </c>
      <c r="D4124" t="s">
        <v>103</v>
      </c>
      <c r="E4124" t="s">
        <v>687</v>
      </c>
      <c r="F4124">
        <v>40</v>
      </c>
      <c r="G4124" t="s">
        <v>19</v>
      </c>
      <c r="H4124" t="s">
        <v>20</v>
      </c>
      <c r="I4124" t="s">
        <v>939</v>
      </c>
      <c r="J4124" t="s">
        <v>6512</v>
      </c>
      <c r="K4124" t="s">
        <v>3661</v>
      </c>
      <c r="L4124">
        <v>1900</v>
      </c>
      <c r="M4124" t="str">
        <f>IF(Crime_analysis[[#This Row],[Victim''s Age]]&lt;13,"Child",IF(AND(Crime_analysis[[#This Row],[Victim''s Age]]&gt;13,Crime_analysis[[#This Row],[Victim''s Age]]&lt;18),"Teenager",IF(AND(Crime_analysis[[#This Row],[Victim''s Age]]&gt;=18,Crime_analysis[[#This Row],[Victim''s Age]]&lt;41),"Youth","Adult")))</f>
        <v>Youth</v>
      </c>
    </row>
    <row r="4125" spans="1:13" x14ac:dyDescent="0.35">
      <c r="A4125">
        <v>221911961</v>
      </c>
      <c r="B4125" s="1">
        <v>44756</v>
      </c>
      <c r="C4125" s="1">
        <v>44756</v>
      </c>
      <c r="D4125" t="s">
        <v>32</v>
      </c>
      <c r="E4125" t="s">
        <v>84</v>
      </c>
      <c r="F4125">
        <v>28</v>
      </c>
      <c r="G4125" t="s">
        <v>14</v>
      </c>
      <c r="H4125" t="s">
        <v>15</v>
      </c>
      <c r="I4125" t="s">
        <v>59</v>
      </c>
      <c r="J4125" t="s">
        <v>78</v>
      </c>
      <c r="K4125" t="s">
        <v>3662</v>
      </c>
      <c r="L4125">
        <v>600</v>
      </c>
      <c r="M4125" t="str">
        <f>IF(Crime_analysis[[#This Row],[Victim''s Age]]&lt;13,"Child",IF(AND(Crime_analysis[[#This Row],[Victim''s Age]]&gt;13,Crime_analysis[[#This Row],[Victim''s Age]]&lt;18),"Teenager",IF(AND(Crime_analysis[[#This Row],[Victim''s Age]]&gt;=18,Crime_analysis[[#This Row],[Victim''s Age]]&lt;41),"Youth","Adult")))</f>
        <v>Youth</v>
      </c>
    </row>
    <row r="4126" spans="1:13" x14ac:dyDescent="0.35">
      <c r="A4126">
        <v>220317580</v>
      </c>
      <c r="B4126" s="1">
        <v>44833</v>
      </c>
      <c r="C4126" s="1">
        <v>44819</v>
      </c>
      <c r="D4126" t="s">
        <v>12</v>
      </c>
      <c r="E4126" t="s">
        <v>46</v>
      </c>
      <c r="F4126">
        <v>76</v>
      </c>
      <c r="G4126" t="s">
        <v>19</v>
      </c>
      <c r="H4126" t="s">
        <v>15</v>
      </c>
      <c r="I4126" t="s">
        <v>16</v>
      </c>
      <c r="J4126" t="s">
        <v>6512</v>
      </c>
      <c r="K4126" t="s">
        <v>3663</v>
      </c>
      <c r="L4126">
        <v>2100</v>
      </c>
      <c r="M4126" t="str">
        <f>IF(Crime_analysis[[#This Row],[Victim''s Age]]&lt;13,"Child",IF(AND(Crime_analysis[[#This Row],[Victim''s Age]]&gt;13,Crime_analysis[[#This Row],[Victim''s Age]]&lt;18),"Teenager",IF(AND(Crime_analysis[[#This Row],[Victim''s Age]]&gt;=18,Crime_analysis[[#This Row],[Victim''s Age]]&lt;41),"Youth","Adult")))</f>
        <v>Adult</v>
      </c>
    </row>
    <row r="4127" spans="1:13" x14ac:dyDescent="0.35">
      <c r="A4127">
        <v>221312436</v>
      </c>
      <c r="B4127" s="1">
        <v>44717</v>
      </c>
      <c r="C4127" s="1">
        <v>44717</v>
      </c>
      <c r="D4127" t="s">
        <v>52</v>
      </c>
      <c r="E4127" t="s">
        <v>415</v>
      </c>
      <c r="F4127">
        <v>32</v>
      </c>
      <c r="G4127" t="s">
        <v>19</v>
      </c>
      <c r="H4127" t="s">
        <v>20</v>
      </c>
      <c r="I4127" t="s">
        <v>939</v>
      </c>
      <c r="J4127" t="s">
        <v>6512</v>
      </c>
      <c r="K4127" t="s">
        <v>3664</v>
      </c>
      <c r="L4127">
        <v>2250</v>
      </c>
      <c r="M4127" t="str">
        <f>IF(Crime_analysis[[#This Row],[Victim''s Age]]&lt;13,"Child",IF(AND(Crime_analysis[[#This Row],[Victim''s Age]]&gt;13,Crime_analysis[[#This Row],[Victim''s Age]]&lt;18),"Teenager",IF(AND(Crime_analysis[[#This Row],[Victim''s Age]]&gt;=18,Crime_analysis[[#This Row],[Victim''s Age]]&lt;41),"Youth","Adult")))</f>
        <v>Youth</v>
      </c>
    </row>
    <row r="4128" spans="1:13" x14ac:dyDescent="0.35">
      <c r="A4128">
        <v>222112993</v>
      </c>
      <c r="B4128" s="1">
        <v>44786</v>
      </c>
      <c r="C4128" s="1">
        <v>44660</v>
      </c>
      <c r="D4128" t="s">
        <v>103</v>
      </c>
      <c r="E4128" t="s">
        <v>110</v>
      </c>
      <c r="F4128">
        <v>50</v>
      </c>
      <c r="G4128" t="s">
        <v>19</v>
      </c>
      <c r="H4128" t="s">
        <v>30</v>
      </c>
      <c r="I4128" t="s">
        <v>16</v>
      </c>
      <c r="J4128" t="s">
        <v>6512</v>
      </c>
      <c r="K4128" t="s">
        <v>3665</v>
      </c>
      <c r="L4128">
        <v>630</v>
      </c>
      <c r="M4128" t="str">
        <f>IF(Crime_analysis[[#This Row],[Victim''s Age]]&lt;13,"Child",IF(AND(Crime_analysis[[#This Row],[Victim''s Age]]&gt;13,Crime_analysis[[#This Row],[Victim''s Age]]&lt;18),"Teenager",IF(AND(Crime_analysis[[#This Row],[Victim''s Age]]&gt;=18,Crime_analysis[[#This Row],[Victim''s Age]]&lt;41),"Youth","Adult")))</f>
        <v>Adult</v>
      </c>
    </row>
    <row r="4129" spans="1:13" x14ac:dyDescent="0.35">
      <c r="A4129">
        <v>230706369</v>
      </c>
      <c r="B4129" s="1">
        <v>44979</v>
      </c>
      <c r="C4129" s="1">
        <v>44682</v>
      </c>
      <c r="D4129" t="s">
        <v>45</v>
      </c>
      <c r="E4129" t="s">
        <v>13</v>
      </c>
      <c r="F4129">
        <v>29</v>
      </c>
      <c r="G4129" t="s">
        <v>19</v>
      </c>
      <c r="H4129" t="s">
        <v>33</v>
      </c>
      <c r="I4129" t="s">
        <v>16</v>
      </c>
      <c r="J4129" t="s">
        <v>6512</v>
      </c>
      <c r="K4129" t="s">
        <v>163</v>
      </c>
      <c r="L4129">
        <v>1625</v>
      </c>
      <c r="M4129" t="str">
        <f>IF(Crime_analysis[[#This Row],[Victim''s Age]]&lt;13,"Child",IF(AND(Crime_analysis[[#This Row],[Victim''s Age]]&gt;13,Crime_analysis[[#This Row],[Victim''s Age]]&lt;18),"Teenager",IF(AND(Crime_analysis[[#This Row],[Victim''s Age]]&gt;=18,Crime_analysis[[#This Row],[Victim''s Age]]&lt;41),"Youth","Adult")))</f>
        <v>Youth</v>
      </c>
    </row>
    <row r="4130" spans="1:13" x14ac:dyDescent="0.35">
      <c r="A4130">
        <v>220118682</v>
      </c>
      <c r="B4130" s="1">
        <v>44792</v>
      </c>
      <c r="C4130" s="1">
        <v>44791</v>
      </c>
      <c r="D4130" t="s">
        <v>42</v>
      </c>
      <c r="E4130" t="s">
        <v>156</v>
      </c>
      <c r="F4130">
        <v>24</v>
      </c>
      <c r="G4130" t="s">
        <v>19</v>
      </c>
      <c r="H4130" t="s">
        <v>20</v>
      </c>
      <c r="I4130" t="s">
        <v>16</v>
      </c>
      <c r="J4130" t="s">
        <v>6512</v>
      </c>
      <c r="K4130" t="s">
        <v>1931</v>
      </c>
      <c r="L4130">
        <v>1537</v>
      </c>
      <c r="M4130" t="str">
        <f>IF(Crime_analysis[[#This Row],[Victim''s Age]]&lt;13,"Child",IF(AND(Crime_analysis[[#This Row],[Victim''s Age]]&gt;13,Crime_analysis[[#This Row],[Victim''s Age]]&lt;18),"Teenager",IF(AND(Crime_analysis[[#This Row],[Victim''s Age]]&gt;=18,Crime_analysis[[#This Row],[Victim''s Age]]&lt;41),"Youth","Adult")))</f>
        <v>Youth</v>
      </c>
    </row>
    <row r="4131" spans="1:13" x14ac:dyDescent="0.35">
      <c r="A4131">
        <v>221010301</v>
      </c>
      <c r="B4131" s="1">
        <v>44724</v>
      </c>
      <c r="C4131" s="1">
        <v>44722</v>
      </c>
      <c r="D4131" t="s">
        <v>77</v>
      </c>
      <c r="E4131" t="s">
        <v>35</v>
      </c>
      <c r="F4131">
        <v>50</v>
      </c>
      <c r="G4131" t="s">
        <v>19</v>
      </c>
      <c r="H4131" t="s">
        <v>33</v>
      </c>
      <c r="I4131" t="s">
        <v>16</v>
      </c>
      <c r="J4131" t="s">
        <v>6512</v>
      </c>
      <c r="K4131" t="s">
        <v>3666</v>
      </c>
      <c r="L4131">
        <v>336</v>
      </c>
      <c r="M4131" t="str">
        <f>IF(Crime_analysis[[#This Row],[Victim''s Age]]&lt;13,"Child",IF(AND(Crime_analysis[[#This Row],[Victim''s Age]]&gt;13,Crime_analysis[[#This Row],[Victim''s Age]]&lt;18),"Teenager",IF(AND(Crime_analysis[[#This Row],[Victim''s Age]]&gt;=18,Crime_analysis[[#This Row],[Victim''s Age]]&lt;41),"Youth","Adult")))</f>
        <v>Adult</v>
      </c>
    </row>
    <row r="4132" spans="1:13" x14ac:dyDescent="0.35">
      <c r="A4132">
        <v>221421616</v>
      </c>
      <c r="B4132" s="1">
        <v>44923</v>
      </c>
      <c r="C4132" s="1">
        <v>44922</v>
      </c>
      <c r="D4132" t="s">
        <v>120</v>
      </c>
      <c r="E4132" t="s">
        <v>50</v>
      </c>
      <c r="F4132">
        <v>25</v>
      </c>
      <c r="G4132" t="s">
        <v>19</v>
      </c>
      <c r="H4132" t="s">
        <v>30</v>
      </c>
      <c r="I4132" t="s">
        <v>16</v>
      </c>
      <c r="J4132" t="s">
        <v>6512</v>
      </c>
      <c r="K4132" t="s">
        <v>3667</v>
      </c>
      <c r="L4132">
        <v>2225</v>
      </c>
      <c r="M4132" t="str">
        <f>IF(Crime_analysis[[#This Row],[Victim''s Age]]&lt;13,"Child",IF(AND(Crime_analysis[[#This Row],[Victim''s Age]]&gt;13,Crime_analysis[[#This Row],[Victim''s Age]]&lt;18),"Teenager",IF(AND(Crime_analysis[[#This Row],[Victim''s Age]]&gt;=18,Crime_analysis[[#This Row],[Victim''s Age]]&lt;41),"Youth","Adult")))</f>
        <v>Youth</v>
      </c>
    </row>
    <row r="4133" spans="1:13" x14ac:dyDescent="0.35">
      <c r="A4133">
        <v>221217370</v>
      </c>
      <c r="B4133" s="1">
        <v>44784</v>
      </c>
      <c r="C4133" s="1">
        <v>44784</v>
      </c>
      <c r="D4133" t="s">
        <v>24</v>
      </c>
      <c r="E4133" t="s">
        <v>517</v>
      </c>
      <c r="F4133">
        <v>36</v>
      </c>
      <c r="G4133" t="s">
        <v>14</v>
      </c>
      <c r="H4133" t="s">
        <v>20</v>
      </c>
      <c r="I4133" t="s">
        <v>1907</v>
      </c>
      <c r="J4133" t="s">
        <v>113</v>
      </c>
      <c r="K4133" t="s">
        <v>3668</v>
      </c>
      <c r="L4133">
        <v>825</v>
      </c>
      <c r="M4133" t="str">
        <f>IF(Crime_analysis[[#This Row],[Victim''s Age]]&lt;13,"Child",IF(AND(Crime_analysis[[#This Row],[Victim''s Age]]&gt;13,Crime_analysis[[#This Row],[Victim''s Age]]&lt;18),"Teenager",IF(AND(Crime_analysis[[#This Row],[Victim''s Age]]&gt;=18,Crime_analysis[[#This Row],[Victim''s Age]]&lt;41),"Youth","Adult")))</f>
        <v>Youth</v>
      </c>
    </row>
    <row r="4134" spans="1:13" x14ac:dyDescent="0.35">
      <c r="A4134">
        <v>220412589</v>
      </c>
      <c r="B4134" s="1">
        <v>44787</v>
      </c>
      <c r="C4134" s="1">
        <v>44786</v>
      </c>
      <c r="D4134" t="s">
        <v>68</v>
      </c>
      <c r="E4134" t="s">
        <v>150</v>
      </c>
      <c r="F4134">
        <v>35</v>
      </c>
      <c r="G4134" t="s">
        <v>16</v>
      </c>
      <c r="H4134" t="s">
        <v>14</v>
      </c>
      <c r="I4134" t="s">
        <v>16</v>
      </c>
      <c r="J4134" t="s">
        <v>6512</v>
      </c>
      <c r="K4134" t="s">
        <v>3669</v>
      </c>
      <c r="L4134">
        <v>2200</v>
      </c>
      <c r="M4134" t="str">
        <f>IF(Crime_analysis[[#This Row],[Victim''s Age]]&lt;13,"Child",IF(AND(Crime_analysis[[#This Row],[Victim''s Age]]&gt;13,Crime_analysis[[#This Row],[Victim''s Age]]&lt;18),"Teenager",IF(AND(Crime_analysis[[#This Row],[Victim''s Age]]&gt;=18,Crime_analysis[[#This Row],[Victim''s Age]]&lt;41),"Youth","Adult")))</f>
        <v>Youth</v>
      </c>
    </row>
    <row r="4135" spans="1:13" x14ac:dyDescent="0.35">
      <c r="A4135">
        <v>220122018</v>
      </c>
      <c r="B4135" s="1">
        <v>44840</v>
      </c>
      <c r="C4135" s="1">
        <v>44805</v>
      </c>
      <c r="D4135" t="s">
        <v>42</v>
      </c>
      <c r="E4135" t="s">
        <v>415</v>
      </c>
      <c r="F4135">
        <v>62</v>
      </c>
      <c r="G4135" t="s">
        <v>14</v>
      </c>
      <c r="H4135" t="s">
        <v>15</v>
      </c>
      <c r="I4135" t="s">
        <v>59</v>
      </c>
      <c r="J4135" t="s">
        <v>6512</v>
      </c>
      <c r="K4135" t="s">
        <v>2706</v>
      </c>
      <c r="L4135">
        <v>1200</v>
      </c>
      <c r="M4135" t="str">
        <f>IF(Crime_analysis[[#This Row],[Victim''s Age]]&lt;13,"Child",IF(AND(Crime_analysis[[#This Row],[Victim''s Age]]&gt;13,Crime_analysis[[#This Row],[Victim''s Age]]&lt;18),"Teenager",IF(AND(Crime_analysis[[#This Row],[Victim''s Age]]&gt;=18,Crime_analysis[[#This Row],[Victim''s Age]]&lt;41),"Youth","Adult")))</f>
        <v>Adult</v>
      </c>
    </row>
    <row r="4136" spans="1:13" x14ac:dyDescent="0.35">
      <c r="A4136">
        <v>221815719</v>
      </c>
      <c r="B4136" s="1">
        <v>44785</v>
      </c>
      <c r="C4136" s="1">
        <v>44785</v>
      </c>
      <c r="D4136" t="s">
        <v>115</v>
      </c>
      <c r="E4136" t="s">
        <v>84</v>
      </c>
      <c r="F4136">
        <v>38</v>
      </c>
      <c r="G4136" t="s">
        <v>14</v>
      </c>
      <c r="H4136" t="s">
        <v>15</v>
      </c>
      <c r="I4136" t="s">
        <v>59</v>
      </c>
      <c r="J4136" t="s">
        <v>6512</v>
      </c>
      <c r="K4136" t="s">
        <v>3333</v>
      </c>
      <c r="L4136">
        <v>1930</v>
      </c>
      <c r="M4136" t="str">
        <f>IF(Crime_analysis[[#This Row],[Victim''s Age]]&lt;13,"Child",IF(AND(Crime_analysis[[#This Row],[Victim''s Age]]&gt;13,Crime_analysis[[#This Row],[Victim''s Age]]&lt;18),"Teenager",IF(AND(Crime_analysis[[#This Row],[Victim''s Age]]&gt;=18,Crime_analysis[[#This Row],[Victim''s Age]]&lt;41),"Youth","Adult")))</f>
        <v>Youth</v>
      </c>
    </row>
    <row r="4137" spans="1:13" x14ac:dyDescent="0.35">
      <c r="A4137">
        <v>221214568</v>
      </c>
      <c r="B4137" s="1">
        <v>44737</v>
      </c>
      <c r="C4137" s="1">
        <v>44737</v>
      </c>
      <c r="D4137" t="s">
        <v>24</v>
      </c>
      <c r="E4137" t="s">
        <v>84</v>
      </c>
      <c r="F4137">
        <v>28</v>
      </c>
      <c r="G4137" t="s">
        <v>14</v>
      </c>
      <c r="H4137" t="s">
        <v>20</v>
      </c>
      <c r="I4137" t="s">
        <v>59</v>
      </c>
      <c r="J4137" t="s">
        <v>78</v>
      </c>
      <c r="K4137" t="s">
        <v>3670</v>
      </c>
      <c r="L4137">
        <v>1930</v>
      </c>
      <c r="M4137" t="str">
        <f>IF(Crime_analysis[[#This Row],[Victim''s Age]]&lt;13,"Child",IF(AND(Crime_analysis[[#This Row],[Victim''s Age]]&gt;13,Crime_analysis[[#This Row],[Victim''s Age]]&lt;18),"Teenager",IF(AND(Crime_analysis[[#This Row],[Victim''s Age]]&gt;=18,Crime_analysis[[#This Row],[Victim''s Age]]&lt;41),"Youth","Adult")))</f>
        <v>Youth</v>
      </c>
    </row>
    <row r="4138" spans="1:13" x14ac:dyDescent="0.35">
      <c r="A4138">
        <v>221113141</v>
      </c>
      <c r="B4138" s="1">
        <v>44799</v>
      </c>
      <c r="C4138" s="1">
        <v>44799</v>
      </c>
      <c r="D4138" t="s">
        <v>61</v>
      </c>
      <c r="E4138" t="s">
        <v>181</v>
      </c>
      <c r="F4138">
        <v>30</v>
      </c>
      <c r="G4138" t="s">
        <v>19</v>
      </c>
      <c r="H4138" t="s">
        <v>20</v>
      </c>
      <c r="I4138" t="s">
        <v>59</v>
      </c>
      <c r="J4138" t="s">
        <v>6512</v>
      </c>
      <c r="K4138" t="s">
        <v>3671</v>
      </c>
      <c r="L4138">
        <v>25</v>
      </c>
      <c r="M4138" t="str">
        <f>IF(Crime_analysis[[#This Row],[Victim''s Age]]&lt;13,"Child",IF(AND(Crime_analysis[[#This Row],[Victim''s Age]]&gt;13,Crime_analysis[[#This Row],[Victim''s Age]]&lt;18),"Teenager",IF(AND(Crime_analysis[[#This Row],[Victim''s Age]]&gt;=18,Crime_analysis[[#This Row],[Victim''s Age]]&lt;41),"Youth","Adult")))</f>
        <v>Youth</v>
      </c>
    </row>
    <row r="4139" spans="1:13" x14ac:dyDescent="0.35">
      <c r="A4139">
        <v>221713219</v>
      </c>
      <c r="B4139" s="1">
        <v>44810</v>
      </c>
      <c r="C4139" s="1">
        <v>44807</v>
      </c>
      <c r="D4139" t="s">
        <v>40</v>
      </c>
      <c r="E4139" t="s">
        <v>169</v>
      </c>
      <c r="F4139">
        <v>9</v>
      </c>
      <c r="G4139" t="s">
        <v>19</v>
      </c>
      <c r="H4139" t="s">
        <v>20</v>
      </c>
      <c r="I4139" t="s">
        <v>59</v>
      </c>
      <c r="J4139" t="s">
        <v>78</v>
      </c>
      <c r="K4139" t="s">
        <v>3672</v>
      </c>
      <c r="L4139">
        <v>700</v>
      </c>
      <c r="M4139" t="str">
        <f>IF(Crime_analysis[[#This Row],[Victim''s Age]]&lt;13,"Child",IF(AND(Crime_analysis[[#This Row],[Victim''s Age]]&gt;13,Crime_analysis[[#This Row],[Victim''s Age]]&lt;18),"Teenager",IF(AND(Crime_analysis[[#This Row],[Victim''s Age]]&gt;=18,Crime_analysis[[#This Row],[Victim''s Age]]&lt;41),"Youth","Adult")))</f>
        <v>Child</v>
      </c>
    </row>
    <row r="4140" spans="1:13" x14ac:dyDescent="0.35">
      <c r="A4140">
        <v>221514933</v>
      </c>
      <c r="B4140" s="1">
        <v>44819</v>
      </c>
      <c r="C4140" s="1">
        <v>44819</v>
      </c>
      <c r="D4140" t="s">
        <v>29</v>
      </c>
      <c r="E4140" t="s">
        <v>181</v>
      </c>
      <c r="F4140">
        <v>19</v>
      </c>
      <c r="G4140" t="s">
        <v>14</v>
      </c>
      <c r="H4140" t="s">
        <v>20</v>
      </c>
      <c r="I4140" t="s">
        <v>59</v>
      </c>
      <c r="J4140" t="s">
        <v>6512</v>
      </c>
      <c r="K4140" t="s">
        <v>3673</v>
      </c>
      <c r="L4140">
        <v>2015</v>
      </c>
      <c r="M4140" t="str">
        <f>IF(Crime_analysis[[#This Row],[Victim''s Age]]&lt;13,"Child",IF(AND(Crime_analysis[[#This Row],[Victim''s Age]]&gt;13,Crime_analysis[[#This Row],[Victim''s Age]]&lt;18),"Teenager",IF(AND(Crime_analysis[[#This Row],[Victim''s Age]]&gt;=18,Crime_analysis[[#This Row],[Victim''s Age]]&lt;41),"Youth","Adult")))</f>
        <v>Youth</v>
      </c>
    </row>
    <row r="4141" spans="1:13" x14ac:dyDescent="0.35">
      <c r="A4141">
        <v>220817459</v>
      </c>
      <c r="B4141" s="1">
        <v>44893</v>
      </c>
      <c r="C4141" s="1">
        <v>44893</v>
      </c>
      <c r="D4141" t="s">
        <v>141</v>
      </c>
      <c r="E4141" t="s">
        <v>98</v>
      </c>
      <c r="F4141">
        <v>26</v>
      </c>
      <c r="G4141" t="s">
        <v>14</v>
      </c>
      <c r="H4141" t="s">
        <v>30</v>
      </c>
      <c r="I4141" t="s">
        <v>16</v>
      </c>
      <c r="J4141" t="s">
        <v>6512</v>
      </c>
      <c r="K4141" t="s">
        <v>3674</v>
      </c>
      <c r="L4141">
        <v>830</v>
      </c>
      <c r="M4141" t="str">
        <f>IF(Crime_analysis[[#This Row],[Victim''s Age]]&lt;13,"Child",IF(AND(Crime_analysis[[#This Row],[Victim''s Age]]&gt;13,Crime_analysis[[#This Row],[Victim''s Age]]&lt;18),"Teenager",IF(AND(Crime_analysis[[#This Row],[Victim''s Age]]&gt;=18,Crime_analysis[[#This Row],[Victim''s Age]]&lt;41),"Youth","Adult")))</f>
        <v>Youth</v>
      </c>
    </row>
    <row r="4142" spans="1:13" x14ac:dyDescent="0.35">
      <c r="A4142">
        <v>220113513</v>
      </c>
      <c r="B4142" s="1">
        <v>44715</v>
      </c>
      <c r="C4142" s="1">
        <v>44715</v>
      </c>
      <c r="D4142" t="s">
        <v>42</v>
      </c>
      <c r="E4142" t="s">
        <v>181</v>
      </c>
      <c r="F4142">
        <v>24</v>
      </c>
      <c r="G4142" t="s">
        <v>14</v>
      </c>
      <c r="H4142" t="s">
        <v>92</v>
      </c>
      <c r="I4142" t="s">
        <v>59</v>
      </c>
      <c r="J4142" t="s">
        <v>6512</v>
      </c>
      <c r="K4142" t="s">
        <v>3675</v>
      </c>
      <c r="L4142">
        <v>1955</v>
      </c>
      <c r="M4142" t="str">
        <f>IF(Crime_analysis[[#This Row],[Victim''s Age]]&lt;13,"Child",IF(AND(Crime_analysis[[#This Row],[Victim''s Age]]&gt;13,Crime_analysis[[#This Row],[Victim''s Age]]&lt;18),"Teenager",IF(AND(Crime_analysis[[#This Row],[Victim''s Age]]&gt;=18,Crime_analysis[[#This Row],[Victim''s Age]]&lt;41),"Youth","Adult")))</f>
        <v>Youth</v>
      </c>
    </row>
    <row r="4143" spans="1:13" x14ac:dyDescent="0.35">
      <c r="A4143">
        <v>221016650</v>
      </c>
      <c r="B4143" s="1">
        <v>44883</v>
      </c>
      <c r="C4143" s="1">
        <v>44856</v>
      </c>
      <c r="D4143" t="s">
        <v>77</v>
      </c>
      <c r="E4143" t="s">
        <v>13</v>
      </c>
      <c r="F4143">
        <v>51</v>
      </c>
      <c r="G4143" t="s">
        <v>14</v>
      </c>
      <c r="H4143" t="s">
        <v>33</v>
      </c>
      <c r="I4143" t="s">
        <v>16</v>
      </c>
      <c r="J4143" t="s">
        <v>6512</v>
      </c>
      <c r="K4143" t="s">
        <v>3676</v>
      </c>
      <c r="L4143">
        <v>800</v>
      </c>
      <c r="M4143" t="str">
        <f>IF(Crime_analysis[[#This Row],[Victim''s Age]]&lt;13,"Child",IF(AND(Crime_analysis[[#This Row],[Victim''s Age]]&gt;13,Crime_analysis[[#This Row],[Victim''s Age]]&lt;18),"Teenager",IF(AND(Crime_analysis[[#This Row],[Victim''s Age]]&gt;=18,Crime_analysis[[#This Row],[Victim''s Age]]&lt;41),"Youth","Adult")))</f>
        <v>Adult</v>
      </c>
    </row>
    <row r="4144" spans="1:13" x14ac:dyDescent="0.35">
      <c r="A4144">
        <v>220116623</v>
      </c>
      <c r="B4144" s="1">
        <v>44763</v>
      </c>
      <c r="C4144" s="1">
        <v>44762</v>
      </c>
      <c r="D4144" t="s">
        <v>42</v>
      </c>
      <c r="E4144" t="s">
        <v>517</v>
      </c>
      <c r="F4144">
        <v>30</v>
      </c>
      <c r="G4144" t="s">
        <v>19</v>
      </c>
      <c r="H4144" t="s">
        <v>15</v>
      </c>
      <c r="I4144" t="s">
        <v>939</v>
      </c>
      <c r="J4144" t="s">
        <v>6512</v>
      </c>
      <c r="K4144" t="s">
        <v>3677</v>
      </c>
      <c r="L4144">
        <v>2200</v>
      </c>
      <c r="M4144" t="str">
        <f>IF(Crime_analysis[[#This Row],[Victim''s Age]]&lt;13,"Child",IF(AND(Crime_analysis[[#This Row],[Victim''s Age]]&gt;13,Crime_analysis[[#This Row],[Victim''s Age]]&lt;18),"Teenager",IF(AND(Crime_analysis[[#This Row],[Victim''s Age]]&gt;=18,Crime_analysis[[#This Row],[Victim''s Age]]&lt;41),"Youth","Adult")))</f>
        <v>Youth</v>
      </c>
    </row>
    <row r="4145" spans="1:13" x14ac:dyDescent="0.35">
      <c r="A4145">
        <v>220115842</v>
      </c>
      <c r="B4145" s="1">
        <v>44751</v>
      </c>
      <c r="C4145" s="1">
        <v>44751</v>
      </c>
      <c r="D4145" t="s">
        <v>42</v>
      </c>
      <c r="E4145" t="s">
        <v>181</v>
      </c>
      <c r="F4145">
        <v>34</v>
      </c>
      <c r="G4145" t="s">
        <v>19</v>
      </c>
      <c r="H4145" t="s">
        <v>15</v>
      </c>
      <c r="I4145" t="s">
        <v>59</v>
      </c>
      <c r="J4145" t="s">
        <v>6512</v>
      </c>
      <c r="K4145" t="s">
        <v>1138</v>
      </c>
      <c r="L4145">
        <v>2240</v>
      </c>
      <c r="M4145" t="str">
        <f>IF(Crime_analysis[[#This Row],[Victim''s Age]]&lt;13,"Child",IF(AND(Crime_analysis[[#This Row],[Victim''s Age]]&gt;13,Crime_analysis[[#This Row],[Victim''s Age]]&lt;18),"Teenager",IF(AND(Crime_analysis[[#This Row],[Victim''s Age]]&gt;=18,Crime_analysis[[#This Row],[Victim''s Age]]&lt;41),"Youth","Adult")))</f>
        <v>Youth</v>
      </c>
    </row>
    <row r="4146" spans="1:13" x14ac:dyDescent="0.35">
      <c r="A4146">
        <v>222018006</v>
      </c>
      <c r="B4146" s="1">
        <v>44835</v>
      </c>
      <c r="C4146" s="1">
        <v>44834</v>
      </c>
      <c r="D4146" t="s">
        <v>18</v>
      </c>
      <c r="E4146" t="s">
        <v>192</v>
      </c>
      <c r="F4146">
        <v>58</v>
      </c>
      <c r="G4146" t="s">
        <v>19</v>
      </c>
      <c r="H4146" t="s">
        <v>33</v>
      </c>
      <c r="I4146" t="s">
        <v>16</v>
      </c>
      <c r="J4146" t="s">
        <v>6512</v>
      </c>
      <c r="K4146" t="s">
        <v>2307</v>
      </c>
      <c r="L4146">
        <v>1900</v>
      </c>
      <c r="M4146" t="str">
        <f>IF(Crime_analysis[[#This Row],[Victim''s Age]]&lt;13,"Child",IF(AND(Crime_analysis[[#This Row],[Victim''s Age]]&gt;13,Crime_analysis[[#This Row],[Victim''s Age]]&lt;18),"Teenager",IF(AND(Crime_analysis[[#This Row],[Victim''s Age]]&gt;=18,Crime_analysis[[#This Row],[Victim''s Age]]&lt;41),"Youth","Adult")))</f>
        <v>Adult</v>
      </c>
    </row>
    <row r="4147" spans="1:13" x14ac:dyDescent="0.35">
      <c r="A4147">
        <v>221317442</v>
      </c>
      <c r="B4147" s="1">
        <v>44815</v>
      </c>
      <c r="C4147" s="1">
        <v>44813</v>
      </c>
      <c r="D4147" t="s">
        <v>52</v>
      </c>
      <c r="E4147" t="s">
        <v>181</v>
      </c>
      <c r="F4147">
        <v>21</v>
      </c>
      <c r="G4147" t="s">
        <v>19</v>
      </c>
      <c r="H4147" t="s">
        <v>20</v>
      </c>
      <c r="I4147" t="s">
        <v>59</v>
      </c>
      <c r="J4147" t="s">
        <v>6512</v>
      </c>
      <c r="K4147" t="s">
        <v>3678</v>
      </c>
      <c r="L4147">
        <v>2000</v>
      </c>
      <c r="M4147" t="str">
        <f>IF(Crime_analysis[[#This Row],[Victim''s Age]]&lt;13,"Child",IF(AND(Crime_analysis[[#This Row],[Victim''s Age]]&gt;13,Crime_analysis[[#This Row],[Victim''s Age]]&lt;18),"Teenager",IF(AND(Crime_analysis[[#This Row],[Victim''s Age]]&gt;=18,Crime_analysis[[#This Row],[Victim''s Age]]&lt;41),"Youth","Adult")))</f>
        <v>Youth</v>
      </c>
    </row>
    <row r="4148" spans="1:13" x14ac:dyDescent="0.35">
      <c r="A4148">
        <v>220316162</v>
      </c>
      <c r="B4148" s="1">
        <v>44806</v>
      </c>
      <c r="C4148" s="1">
        <v>44806</v>
      </c>
      <c r="D4148" t="s">
        <v>12</v>
      </c>
      <c r="E4148" t="s">
        <v>13</v>
      </c>
      <c r="F4148">
        <v>70</v>
      </c>
      <c r="G4148" t="s">
        <v>19</v>
      </c>
      <c r="H4148" t="s">
        <v>15</v>
      </c>
      <c r="I4148" t="s">
        <v>16</v>
      </c>
      <c r="J4148" t="s">
        <v>6512</v>
      </c>
      <c r="K4148" t="s">
        <v>3679</v>
      </c>
      <c r="L4148">
        <v>700</v>
      </c>
      <c r="M4148" t="str">
        <f>IF(Crime_analysis[[#This Row],[Victim''s Age]]&lt;13,"Child",IF(AND(Crime_analysis[[#This Row],[Victim''s Age]]&gt;13,Crime_analysis[[#This Row],[Victim''s Age]]&lt;18),"Teenager",IF(AND(Crime_analysis[[#This Row],[Victim''s Age]]&gt;=18,Crime_analysis[[#This Row],[Victim''s Age]]&lt;41),"Youth","Adult")))</f>
        <v>Adult</v>
      </c>
    </row>
    <row r="4149" spans="1:13" x14ac:dyDescent="0.35">
      <c r="A4149">
        <v>221821357</v>
      </c>
      <c r="B4149" s="1">
        <v>44895</v>
      </c>
      <c r="C4149" s="1">
        <v>44885</v>
      </c>
      <c r="D4149" t="s">
        <v>115</v>
      </c>
      <c r="E4149" t="s">
        <v>84</v>
      </c>
      <c r="F4149">
        <v>38</v>
      </c>
      <c r="G4149" t="s">
        <v>19</v>
      </c>
      <c r="H4149" t="s">
        <v>15</v>
      </c>
      <c r="I4149" t="s">
        <v>59</v>
      </c>
      <c r="J4149" t="s">
        <v>78</v>
      </c>
      <c r="K4149" t="s">
        <v>3680</v>
      </c>
      <c r="L4149">
        <v>1830</v>
      </c>
      <c r="M4149" t="str">
        <f>IF(Crime_analysis[[#This Row],[Victim''s Age]]&lt;13,"Child",IF(AND(Crime_analysis[[#This Row],[Victim''s Age]]&gt;13,Crime_analysis[[#This Row],[Victim''s Age]]&lt;18),"Teenager",IF(AND(Crime_analysis[[#This Row],[Victim''s Age]]&gt;=18,Crime_analysis[[#This Row],[Victim''s Age]]&lt;41),"Youth","Adult")))</f>
        <v>Youth</v>
      </c>
    </row>
    <row r="4150" spans="1:13" x14ac:dyDescent="0.35">
      <c r="A4150">
        <v>221011470</v>
      </c>
      <c r="B4150" s="1">
        <v>44752</v>
      </c>
      <c r="C4150" s="1">
        <v>44751</v>
      </c>
      <c r="D4150" t="s">
        <v>77</v>
      </c>
      <c r="E4150" t="s">
        <v>150</v>
      </c>
      <c r="F4150">
        <v>56</v>
      </c>
      <c r="G4150" t="s">
        <v>19</v>
      </c>
      <c r="H4150" t="s">
        <v>30</v>
      </c>
      <c r="I4150" t="s">
        <v>16</v>
      </c>
      <c r="J4150" t="s">
        <v>6512</v>
      </c>
      <c r="K4150" t="s">
        <v>3681</v>
      </c>
      <c r="L4150">
        <v>2100</v>
      </c>
      <c r="M4150" t="str">
        <f>IF(Crime_analysis[[#This Row],[Victim''s Age]]&lt;13,"Child",IF(AND(Crime_analysis[[#This Row],[Victim''s Age]]&gt;13,Crime_analysis[[#This Row],[Victim''s Age]]&lt;18),"Teenager",IF(AND(Crime_analysis[[#This Row],[Victim''s Age]]&gt;=18,Crime_analysis[[#This Row],[Victim''s Age]]&lt;41),"Youth","Adult")))</f>
        <v>Adult</v>
      </c>
    </row>
    <row r="4151" spans="1:13" x14ac:dyDescent="0.35">
      <c r="A4151">
        <v>222012793</v>
      </c>
      <c r="B4151" s="1">
        <v>44764</v>
      </c>
      <c r="C4151" s="1">
        <v>44763</v>
      </c>
      <c r="D4151" t="s">
        <v>18</v>
      </c>
      <c r="E4151" t="s">
        <v>150</v>
      </c>
      <c r="F4151">
        <v>24</v>
      </c>
      <c r="G4151" t="s">
        <v>19</v>
      </c>
      <c r="H4151" t="s">
        <v>15</v>
      </c>
      <c r="I4151" t="s">
        <v>16</v>
      </c>
      <c r="J4151" t="s">
        <v>6512</v>
      </c>
      <c r="K4151" t="s">
        <v>2175</v>
      </c>
      <c r="L4151">
        <v>2300</v>
      </c>
      <c r="M4151" t="str">
        <f>IF(Crime_analysis[[#This Row],[Victim''s Age]]&lt;13,"Child",IF(AND(Crime_analysis[[#This Row],[Victim''s Age]]&gt;13,Crime_analysis[[#This Row],[Victim''s Age]]&lt;18),"Teenager",IF(AND(Crime_analysis[[#This Row],[Victim''s Age]]&gt;=18,Crime_analysis[[#This Row],[Victim''s Age]]&lt;41),"Youth","Adult")))</f>
        <v>Youth</v>
      </c>
    </row>
    <row r="4152" spans="1:13" x14ac:dyDescent="0.35">
      <c r="A4152">
        <v>221821345</v>
      </c>
      <c r="B4152" s="1">
        <v>44894</v>
      </c>
      <c r="C4152" s="1">
        <v>44894</v>
      </c>
      <c r="D4152" t="s">
        <v>115</v>
      </c>
      <c r="E4152" t="s">
        <v>687</v>
      </c>
      <c r="F4152">
        <v>30</v>
      </c>
      <c r="G4152" t="s">
        <v>19</v>
      </c>
      <c r="H4152" t="s">
        <v>20</v>
      </c>
      <c r="I4152" t="s">
        <v>59</v>
      </c>
      <c r="J4152" t="s">
        <v>6512</v>
      </c>
      <c r="K4152" t="s">
        <v>3682</v>
      </c>
      <c r="L4152">
        <v>1900</v>
      </c>
      <c r="M4152" t="str">
        <f>IF(Crime_analysis[[#This Row],[Victim''s Age]]&lt;13,"Child",IF(AND(Crime_analysis[[#This Row],[Victim''s Age]]&gt;13,Crime_analysis[[#This Row],[Victim''s Age]]&lt;18),"Teenager",IF(AND(Crime_analysis[[#This Row],[Victim''s Age]]&gt;=18,Crime_analysis[[#This Row],[Victim''s Age]]&lt;41),"Youth","Adult")))</f>
        <v>Youth</v>
      </c>
    </row>
    <row r="4153" spans="1:13" x14ac:dyDescent="0.35">
      <c r="A4153">
        <v>221010439</v>
      </c>
      <c r="B4153" s="1">
        <v>44726</v>
      </c>
      <c r="C4153" s="1">
        <v>44726</v>
      </c>
      <c r="D4153" t="s">
        <v>77</v>
      </c>
      <c r="E4153" t="s">
        <v>687</v>
      </c>
      <c r="F4153">
        <v>25</v>
      </c>
      <c r="G4153" t="s">
        <v>19</v>
      </c>
      <c r="H4153" t="s">
        <v>20</v>
      </c>
      <c r="I4153" t="s">
        <v>2432</v>
      </c>
      <c r="J4153" t="s">
        <v>6512</v>
      </c>
      <c r="K4153" t="s">
        <v>3683</v>
      </c>
      <c r="L4153">
        <v>2200</v>
      </c>
      <c r="M4153" t="str">
        <f>IF(Crime_analysis[[#This Row],[Victim''s Age]]&lt;13,"Child",IF(AND(Crime_analysis[[#This Row],[Victim''s Age]]&gt;13,Crime_analysis[[#This Row],[Victim''s Age]]&lt;18),"Teenager",IF(AND(Crime_analysis[[#This Row],[Victim''s Age]]&gt;=18,Crime_analysis[[#This Row],[Victim''s Age]]&lt;41),"Youth","Adult")))</f>
        <v>Youth</v>
      </c>
    </row>
    <row r="4154" spans="1:13" x14ac:dyDescent="0.35">
      <c r="A4154">
        <v>220416688</v>
      </c>
      <c r="B4154" s="1">
        <v>44922</v>
      </c>
      <c r="C4154" s="1">
        <v>44846</v>
      </c>
      <c r="D4154" t="s">
        <v>68</v>
      </c>
      <c r="E4154" t="s">
        <v>46</v>
      </c>
      <c r="F4154">
        <v>41</v>
      </c>
      <c r="G4154" t="s">
        <v>19</v>
      </c>
      <c r="H4154" t="s">
        <v>20</v>
      </c>
      <c r="I4154" t="s">
        <v>16</v>
      </c>
      <c r="J4154" t="s">
        <v>6512</v>
      </c>
      <c r="K4154" t="s">
        <v>18</v>
      </c>
      <c r="L4154">
        <v>2100</v>
      </c>
      <c r="M4154" t="str">
        <f>IF(Crime_analysis[[#This Row],[Victim''s Age]]&lt;13,"Child",IF(AND(Crime_analysis[[#This Row],[Victim''s Age]]&gt;13,Crime_analysis[[#This Row],[Victim''s Age]]&lt;18),"Teenager",IF(AND(Crime_analysis[[#This Row],[Victim''s Age]]&gt;=18,Crime_analysis[[#This Row],[Victim''s Age]]&lt;41),"Youth","Adult")))</f>
        <v>Adult</v>
      </c>
    </row>
    <row r="4155" spans="1:13" x14ac:dyDescent="0.35">
      <c r="A4155">
        <v>220116058</v>
      </c>
      <c r="B4155" s="1">
        <v>44754</v>
      </c>
      <c r="C4155" s="1">
        <v>44754</v>
      </c>
      <c r="D4155" t="s">
        <v>42</v>
      </c>
      <c r="E4155" t="s">
        <v>687</v>
      </c>
      <c r="F4155">
        <v>41</v>
      </c>
      <c r="G4155" t="s">
        <v>14</v>
      </c>
      <c r="H4155" t="s">
        <v>15</v>
      </c>
      <c r="I4155" t="s">
        <v>2027</v>
      </c>
      <c r="J4155" t="s">
        <v>6512</v>
      </c>
      <c r="K4155" t="s">
        <v>2450</v>
      </c>
      <c r="L4155">
        <v>1315</v>
      </c>
      <c r="M4155" t="str">
        <f>IF(Crime_analysis[[#This Row],[Victim''s Age]]&lt;13,"Child",IF(AND(Crime_analysis[[#This Row],[Victim''s Age]]&gt;13,Crime_analysis[[#This Row],[Victim''s Age]]&lt;18),"Teenager",IF(AND(Crime_analysis[[#This Row],[Victim''s Age]]&gt;=18,Crime_analysis[[#This Row],[Victim''s Age]]&lt;41),"Youth","Adult")))</f>
        <v>Adult</v>
      </c>
    </row>
    <row r="4156" spans="1:13" x14ac:dyDescent="0.35">
      <c r="A4156">
        <v>221221777</v>
      </c>
      <c r="B4156" s="1">
        <v>44848</v>
      </c>
      <c r="C4156" s="1">
        <v>44831</v>
      </c>
      <c r="D4156" t="s">
        <v>24</v>
      </c>
      <c r="E4156" t="s">
        <v>56</v>
      </c>
      <c r="F4156">
        <v>30</v>
      </c>
      <c r="G4156" t="s">
        <v>19</v>
      </c>
      <c r="H4156" t="s">
        <v>20</v>
      </c>
      <c r="I4156" t="s">
        <v>16</v>
      </c>
      <c r="J4156" t="s">
        <v>6512</v>
      </c>
      <c r="K4156" t="s">
        <v>3684</v>
      </c>
      <c r="L4156">
        <v>225</v>
      </c>
      <c r="M4156" t="str">
        <f>IF(Crime_analysis[[#This Row],[Victim''s Age]]&lt;13,"Child",IF(AND(Crime_analysis[[#This Row],[Victim''s Age]]&gt;13,Crime_analysis[[#This Row],[Victim''s Age]]&lt;18),"Teenager",IF(AND(Crime_analysis[[#This Row],[Victim''s Age]]&gt;=18,Crime_analysis[[#This Row],[Victim''s Age]]&lt;41),"Youth","Adult")))</f>
        <v>Youth</v>
      </c>
    </row>
    <row r="4157" spans="1:13" x14ac:dyDescent="0.35">
      <c r="A4157">
        <v>221822311</v>
      </c>
      <c r="B4157" s="1">
        <v>44912</v>
      </c>
      <c r="C4157" s="1">
        <v>44912</v>
      </c>
      <c r="D4157" t="s">
        <v>115</v>
      </c>
      <c r="E4157" t="s">
        <v>181</v>
      </c>
      <c r="F4157">
        <v>35</v>
      </c>
      <c r="G4157" t="s">
        <v>14</v>
      </c>
      <c r="H4157" t="s">
        <v>15</v>
      </c>
      <c r="I4157" t="s">
        <v>59</v>
      </c>
      <c r="J4157" t="s">
        <v>6512</v>
      </c>
      <c r="K4157" t="s">
        <v>3685</v>
      </c>
      <c r="L4157">
        <v>1345</v>
      </c>
      <c r="M4157" t="str">
        <f>IF(Crime_analysis[[#This Row],[Victim''s Age]]&lt;13,"Child",IF(AND(Crime_analysis[[#This Row],[Victim''s Age]]&gt;13,Crime_analysis[[#This Row],[Victim''s Age]]&lt;18),"Teenager",IF(AND(Crime_analysis[[#This Row],[Victim''s Age]]&gt;=18,Crime_analysis[[#This Row],[Victim''s Age]]&lt;41),"Youth","Adult")))</f>
        <v>Youth</v>
      </c>
    </row>
    <row r="4158" spans="1:13" x14ac:dyDescent="0.35">
      <c r="A4158">
        <v>220513414</v>
      </c>
      <c r="B4158" s="1">
        <v>44800</v>
      </c>
      <c r="C4158" s="1">
        <v>44800</v>
      </c>
      <c r="D4158" t="s">
        <v>146</v>
      </c>
      <c r="E4158" t="s">
        <v>344</v>
      </c>
      <c r="F4158">
        <v>29</v>
      </c>
      <c r="G4158" t="s">
        <v>14</v>
      </c>
      <c r="H4158" t="s">
        <v>33</v>
      </c>
      <c r="I4158" t="s">
        <v>16</v>
      </c>
      <c r="J4158" t="s">
        <v>6512</v>
      </c>
      <c r="K4158" t="s">
        <v>3686</v>
      </c>
      <c r="L4158">
        <v>115</v>
      </c>
      <c r="M4158" t="str">
        <f>IF(Crime_analysis[[#This Row],[Victim''s Age]]&lt;13,"Child",IF(AND(Crime_analysis[[#This Row],[Victim''s Age]]&gt;13,Crime_analysis[[#This Row],[Victim''s Age]]&lt;18),"Teenager",IF(AND(Crime_analysis[[#This Row],[Victim''s Age]]&gt;=18,Crime_analysis[[#This Row],[Victim''s Age]]&lt;41),"Youth","Adult")))</f>
        <v>Youth</v>
      </c>
    </row>
    <row r="4159" spans="1:13" x14ac:dyDescent="0.35">
      <c r="A4159">
        <v>220716665</v>
      </c>
      <c r="B4159" s="1">
        <v>44880</v>
      </c>
      <c r="C4159" s="1">
        <v>44880</v>
      </c>
      <c r="D4159" t="s">
        <v>45</v>
      </c>
      <c r="E4159" t="s">
        <v>35</v>
      </c>
      <c r="F4159">
        <v>44</v>
      </c>
      <c r="G4159" t="s">
        <v>14</v>
      </c>
      <c r="H4159" t="s">
        <v>30</v>
      </c>
      <c r="I4159" t="s">
        <v>16</v>
      </c>
      <c r="J4159" t="s">
        <v>6512</v>
      </c>
      <c r="K4159" t="s">
        <v>3687</v>
      </c>
      <c r="L4159">
        <v>730</v>
      </c>
      <c r="M4159" t="str">
        <f>IF(Crime_analysis[[#This Row],[Victim''s Age]]&lt;13,"Child",IF(AND(Crime_analysis[[#This Row],[Victim''s Age]]&gt;13,Crime_analysis[[#This Row],[Victim''s Age]]&lt;18),"Teenager",IF(AND(Crime_analysis[[#This Row],[Victim''s Age]]&gt;=18,Crime_analysis[[#This Row],[Victim''s Age]]&lt;41),"Youth","Adult")))</f>
        <v>Adult</v>
      </c>
    </row>
    <row r="4160" spans="1:13" x14ac:dyDescent="0.35">
      <c r="A4160">
        <v>221715756</v>
      </c>
      <c r="B4160" s="1">
        <v>44871</v>
      </c>
      <c r="C4160" s="1">
        <v>44869</v>
      </c>
      <c r="D4160" t="s">
        <v>40</v>
      </c>
      <c r="E4160" t="s">
        <v>150</v>
      </c>
      <c r="F4160">
        <v>79</v>
      </c>
      <c r="G4160" t="s">
        <v>19</v>
      </c>
      <c r="H4160" t="s">
        <v>30</v>
      </c>
      <c r="I4160" t="s">
        <v>16</v>
      </c>
      <c r="J4160" t="s">
        <v>6512</v>
      </c>
      <c r="K4160" t="s">
        <v>3688</v>
      </c>
      <c r="L4160">
        <v>2000</v>
      </c>
      <c r="M4160" t="str">
        <f>IF(Crime_analysis[[#This Row],[Victim''s Age]]&lt;13,"Child",IF(AND(Crime_analysis[[#This Row],[Victim''s Age]]&gt;13,Crime_analysis[[#This Row],[Victim''s Age]]&lt;18),"Teenager",IF(AND(Crime_analysis[[#This Row],[Victim''s Age]]&gt;=18,Crime_analysis[[#This Row],[Victim''s Age]]&lt;41),"Youth","Adult")))</f>
        <v>Adult</v>
      </c>
    </row>
    <row r="4161" spans="1:13" x14ac:dyDescent="0.35">
      <c r="A4161">
        <v>230804148</v>
      </c>
      <c r="B4161" s="1">
        <v>44930</v>
      </c>
      <c r="C4161" s="1">
        <v>44905</v>
      </c>
      <c r="D4161" t="s">
        <v>141</v>
      </c>
      <c r="E4161" t="s">
        <v>50</v>
      </c>
      <c r="F4161">
        <v>54</v>
      </c>
      <c r="G4161" t="s">
        <v>14</v>
      </c>
      <c r="H4161" t="s">
        <v>30</v>
      </c>
      <c r="I4161" t="s">
        <v>16</v>
      </c>
      <c r="J4161" t="s">
        <v>6512</v>
      </c>
      <c r="K4161" t="s">
        <v>3689</v>
      </c>
      <c r="L4161">
        <v>800</v>
      </c>
      <c r="M4161" t="str">
        <f>IF(Crime_analysis[[#This Row],[Victim''s Age]]&lt;13,"Child",IF(AND(Crime_analysis[[#This Row],[Victim''s Age]]&gt;13,Crime_analysis[[#This Row],[Victim''s Age]]&lt;18),"Teenager",IF(AND(Crime_analysis[[#This Row],[Victim''s Age]]&gt;=18,Crime_analysis[[#This Row],[Victim''s Age]]&lt;41),"Youth","Adult")))</f>
        <v>Adult</v>
      </c>
    </row>
    <row r="4162" spans="1:13" x14ac:dyDescent="0.35">
      <c r="A4162">
        <v>220322220</v>
      </c>
      <c r="B4162" s="1">
        <v>44917</v>
      </c>
      <c r="C4162" s="1">
        <v>44916</v>
      </c>
      <c r="D4162" t="s">
        <v>12</v>
      </c>
      <c r="E4162" t="s">
        <v>344</v>
      </c>
      <c r="F4162">
        <v>26</v>
      </c>
      <c r="G4162" t="s">
        <v>19</v>
      </c>
      <c r="H4162" t="s">
        <v>15</v>
      </c>
      <c r="I4162" t="s">
        <v>16</v>
      </c>
      <c r="J4162" t="s">
        <v>6512</v>
      </c>
      <c r="K4162" t="s">
        <v>1932</v>
      </c>
      <c r="L4162">
        <v>2130</v>
      </c>
      <c r="M4162" t="str">
        <f>IF(Crime_analysis[[#This Row],[Victim''s Age]]&lt;13,"Child",IF(AND(Crime_analysis[[#This Row],[Victim''s Age]]&gt;13,Crime_analysis[[#This Row],[Victim''s Age]]&lt;18),"Teenager",IF(AND(Crime_analysis[[#This Row],[Victim''s Age]]&gt;=18,Crime_analysis[[#This Row],[Victim''s Age]]&lt;41),"Youth","Adult")))</f>
        <v>Youth</v>
      </c>
    </row>
    <row r="4163" spans="1:13" x14ac:dyDescent="0.35">
      <c r="A4163">
        <v>220816055</v>
      </c>
      <c r="B4163" s="1">
        <v>44859</v>
      </c>
      <c r="C4163" s="1">
        <v>44859</v>
      </c>
      <c r="D4163" t="s">
        <v>141</v>
      </c>
      <c r="E4163" t="s">
        <v>35</v>
      </c>
      <c r="F4163">
        <v>56</v>
      </c>
      <c r="G4163" t="s">
        <v>14</v>
      </c>
      <c r="H4163" t="s">
        <v>30</v>
      </c>
      <c r="I4163" t="s">
        <v>16</v>
      </c>
      <c r="J4163" t="s">
        <v>6512</v>
      </c>
      <c r="K4163" t="s">
        <v>3690</v>
      </c>
      <c r="L4163">
        <v>730</v>
      </c>
      <c r="M4163" t="str">
        <f>IF(Crime_analysis[[#This Row],[Victim''s Age]]&lt;13,"Child",IF(AND(Crime_analysis[[#This Row],[Victim''s Age]]&gt;13,Crime_analysis[[#This Row],[Victim''s Age]]&lt;18),"Teenager",IF(AND(Crime_analysis[[#This Row],[Victim''s Age]]&gt;=18,Crime_analysis[[#This Row],[Victim''s Age]]&lt;41),"Youth","Adult")))</f>
        <v>Adult</v>
      </c>
    </row>
    <row r="4164" spans="1:13" x14ac:dyDescent="0.35">
      <c r="A4164">
        <v>220715229</v>
      </c>
      <c r="B4164" s="1">
        <v>44845</v>
      </c>
      <c r="C4164" s="1">
        <v>44845</v>
      </c>
      <c r="D4164" t="s">
        <v>45</v>
      </c>
      <c r="E4164" t="s">
        <v>13</v>
      </c>
      <c r="F4164">
        <v>22</v>
      </c>
      <c r="G4164" t="s">
        <v>19</v>
      </c>
      <c r="H4164" t="s">
        <v>30</v>
      </c>
      <c r="I4164" t="s">
        <v>16</v>
      </c>
      <c r="J4164" t="s">
        <v>6512</v>
      </c>
      <c r="K4164" t="s">
        <v>3691</v>
      </c>
      <c r="L4164">
        <v>1500</v>
      </c>
      <c r="M4164" t="str">
        <f>IF(Crime_analysis[[#This Row],[Victim''s Age]]&lt;13,"Child",IF(AND(Crime_analysis[[#This Row],[Victim''s Age]]&gt;13,Crime_analysis[[#This Row],[Victim''s Age]]&lt;18),"Teenager",IF(AND(Crime_analysis[[#This Row],[Victim''s Age]]&gt;=18,Crime_analysis[[#This Row],[Victim''s Age]]&lt;41),"Youth","Adult")))</f>
        <v>Youth</v>
      </c>
    </row>
    <row r="4165" spans="1:13" x14ac:dyDescent="0.35">
      <c r="A4165">
        <v>221820852</v>
      </c>
      <c r="B4165" s="1">
        <v>44884</v>
      </c>
      <c r="C4165" s="1">
        <v>44876</v>
      </c>
      <c r="D4165" t="s">
        <v>115</v>
      </c>
      <c r="E4165" t="s">
        <v>50</v>
      </c>
      <c r="F4165">
        <v>45</v>
      </c>
      <c r="G4165" t="s">
        <v>19</v>
      </c>
      <c r="H4165" t="s">
        <v>20</v>
      </c>
      <c r="I4165" t="s">
        <v>16</v>
      </c>
      <c r="J4165" t="s">
        <v>6512</v>
      </c>
      <c r="K4165" t="s">
        <v>3692</v>
      </c>
      <c r="L4165">
        <v>1730</v>
      </c>
      <c r="M4165" t="str">
        <f>IF(Crime_analysis[[#This Row],[Victim''s Age]]&lt;13,"Child",IF(AND(Crime_analysis[[#This Row],[Victim''s Age]]&gt;13,Crime_analysis[[#This Row],[Victim''s Age]]&lt;18),"Teenager",IF(AND(Crime_analysis[[#This Row],[Victim''s Age]]&gt;=18,Crime_analysis[[#This Row],[Victim''s Age]]&lt;41),"Youth","Adult")))</f>
        <v>Adult</v>
      </c>
    </row>
    <row r="4166" spans="1:13" x14ac:dyDescent="0.35">
      <c r="A4166">
        <v>221110253</v>
      </c>
      <c r="B4166" s="1">
        <v>44721</v>
      </c>
      <c r="C4166" s="1">
        <v>44721</v>
      </c>
      <c r="D4166" t="s">
        <v>61</v>
      </c>
      <c r="E4166" t="s">
        <v>46</v>
      </c>
      <c r="F4166">
        <v>23</v>
      </c>
      <c r="G4166" t="s">
        <v>19</v>
      </c>
      <c r="H4166" t="s">
        <v>126</v>
      </c>
      <c r="I4166" t="s">
        <v>16</v>
      </c>
      <c r="J4166" t="s">
        <v>6512</v>
      </c>
      <c r="K4166" t="s">
        <v>2831</v>
      </c>
      <c r="L4166">
        <v>1030</v>
      </c>
      <c r="M4166" t="str">
        <f>IF(Crime_analysis[[#This Row],[Victim''s Age]]&lt;13,"Child",IF(AND(Crime_analysis[[#This Row],[Victim''s Age]]&gt;13,Crime_analysis[[#This Row],[Victim''s Age]]&lt;18),"Teenager",IF(AND(Crime_analysis[[#This Row],[Victim''s Age]]&gt;=18,Crime_analysis[[#This Row],[Victim''s Age]]&lt;41),"Youth","Adult")))</f>
        <v>Youth</v>
      </c>
    </row>
    <row r="4167" spans="1:13" x14ac:dyDescent="0.35">
      <c r="A4167">
        <v>220118834</v>
      </c>
      <c r="B4167" s="1">
        <v>44795</v>
      </c>
      <c r="C4167" s="1">
        <v>44794</v>
      </c>
      <c r="D4167" t="s">
        <v>42</v>
      </c>
      <c r="E4167" t="s">
        <v>50</v>
      </c>
      <c r="F4167">
        <v>57</v>
      </c>
      <c r="G4167" t="s">
        <v>14</v>
      </c>
      <c r="H4167" t="s">
        <v>20</v>
      </c>
      <c r="I4167" t="s">
        <v>16</v>
      </c>
      <c r="J4167" t="s">
        <v>6512</v>
      </c>
      <c r="K4167" t="s">
        <v>3693</v>
      </c>
      <c r="L4167">
        <v>1600</v>
      </c>
      <c r="M4167" t="str">
        <f>IF(Crime_analysis[[#This Row],[Victim''s Age]]&lt;13,"Child",IF(AND(Crime_analysis[[#This Row],[Victim''s Age]]&gt;13,Crime_analysis[[#This Row],[Victim''s Age]]&lt;18),"Teenager",IF(AND(Crime_analysis[[#This Row],[Victim''s Age]]&gt;=18,Crime_analysis[[#This Row],[Victim''s Age]]&lt;41),"Youth","Adult")))</f>
        <v>Adult</v>
      </c>
    </row>
    <row r="4168" spans="1:13" x14ac:dyDescent="0.35">
      <c r="A4168">
        <v>220318861</v>
      </c>
      <c r="B4168" s="1">
        <v>44855</v>
      </c>
      <c r="C4168" s="1">
        <v>44855</v>
      </c>
      <c r="D4168" t="s">
        <v>12</v>
      </c>
      <c r="E4168" t="s">
        <v>181</v>
      </c>
      <c r="F4168">
        <v>16</v>
      </c>
      <c r="G4168" t="s">
        <v>14</v>
      </c>
      <c r="H4168" t="s">
        <v>20</v>
      </c>
      <c r="I4168" t="s">
        <v>59</v>
      </c>
      <c r="J4168" t="s">
        <v>6512</v>
      </c>
      <c r="K4168" t="s">
        <v>1847</v>
      </c>
      <c r="L4168">
        <v>1600</v>
      </c>
      <c r="M4168" t="str">
        <f>IF(Crime_analysis[[#This Row],[Victim''s Age]]&lt;13,"Child",IF(AND(Crime_analysis[[#This Row],[Victim''s Age]]&gt;13,Crime_analysis[[#This Row],[Victim''s Age]]&lt;18),"Teenager",IF(AND(Crime_analysis[[#This Row],[Victim''s Age]]&gt;=18,Crime_analysis[[#This Row],[Victim''s Age]]&lt;41),"Youth","Adult")))</f>
        <v>Teenager</v>
      </c>
    </row>
    <row r="4169" spans="1:13" x14ac:dyDescent="0.35">
      <c r="A4169">
        <v>221822834</v>
      </c>
      <c r="B4169" s="1">
        <v>44923</v>
      </c>
      <c r="C4169" s="1">
        <v>44923</v>
      </c>
      <c r="D4169" t="s">
        <v>115</v>
      </c>
      <c r="E4169" t="s">
        <v>98</v>
      </c>
      <c r="F4169">
        <v>25</v>
      </c>
      <c r="G4169" t="s">
        <v>19</v>
      </c>
      <c r="H4169" t="s">
        <v>20</v>
      </c>
      <c r="I4169" t="s">
        <v>16</v>
      </c>
      <c r="J4169" t="s">
        <v>6512</v>
      </c>
      <c r="K4169" t="s">
        <v>3694</v>
      </c>
      <c r="L4169">
        <v>1700</v>
      </c>
      <c r="M4169" t="str">
        <f>IF(Crime_analysis[[#This Row],[Victim''s Age]]&lt;13,"Child",IF(AND(Crime_analysis[[#This Row],[Victim''s Age]]&gt;13,Crime_analysis[[#This Row],[Victim''s Age]]&lt;18),"Teenager",IF(AND(Crime_analysis[[#This Row],[Victim''s Age]]&gt;=18,Crime_analysis[[#This Row],[Victim''s Age]]&lt;41),"Youth","Adult")))</f>
        <v>Youth</v>
      </c>
    </row>
    <row r="4170" spans="1:13" x14ac:dyDescent="0.35">
      <c r="A4170">
        <v>220213062</v>
      </c>
      <c r="B4170" s="1">
        <v>44752</v>
      </c>
      <c r="C4170" s="1">
        <v>44752</v>
      </c>
      <c r="D4170" t="s">
        <v>26</v>
      </c>
      <c r="E4170" t="s">
        <v>122</v>
      </c>
      <c r="F4170">
        <v>38</v>
      </c>
      <c r="G4170" t="s">
        <v>14</v>
      </c>
      <c r="H4170" t="s">
        <v>15</v>
      </c>
      <c r="I4170" t="s">
        <v>16</v>
      </c>
      <c r="J4170" t="s">
        <v>78</v>
      </c>
      <c r="K4170" t="s">
        <v>230</v>
      </c>
      <c r="L4170">
        <v>1155</v>
      </c>
      <c r="M4170" t="str">
        <f>IF(Crime_analysis[[#This Row],[Victim''s Age]]&lt;13,"Child",IF(AND(Crime_analysis[[#This Row],[Victim''s Age]]&gt;13,Crime_analysis[[#This Row],[Victim''s Age]]&lt;18),"Teenager",IF(AND(Crime_analysis[[#This Row],[Victim''s Age]]&gt;=18,Crime_analysis[[#This Row],[Victim''s Age]]&lt;41),"Youth","Adult")))</f>
        <v>Youth</v>
      </c>
    </row>
    <row r="4171" spans="1:13" x14ac:dyDescent="0.35">
      <c r="A4171">
        <v>221815059</v>
      </c>
      <c r="B4171" s="1">
        <v>44774</v>
      </c>
      <c r="C4171" s="1">
        <v>44741</v>
      </c>
      <c r="D4171" t="s">
        <v>115</v>
      </c>
      <c r="E4171" t="s">
        <v>84</v>
      </c>
      <c r="F4171">
        <v>44</v>
      </c>
      <c r="G4171" t="s">
        <v>14</v>
      </c>
      <c r="H4171" t="s">
        <v>15</v>
      </c>
      <c r="I4171" t="s">
        <v>59</v>
      </c>
      <c r="J4171" t="s">
        <v>6512</v>
      </c>
      <c r="K4171" t="s">
        <v>3695</v>
      </c>
      <c r="L4171">
        <v>1900</v>
      </c>
      <c r="M4171" t="str">
        <f>IF(Crime_analysis[[#This Row],[Victim''s Age]]&lt;13,"Child",IF(AND(Crime_analysis[[#This Row],[Victim''s Age]]&gt;13,Crime_analysis[[#This Row],[Victim''s Age]]&lt;18),"Teenager",IF(AND(Crime_analysis[[#This Row],[Victim''s Age]]&gt;=18,Crime_analysis[[#This Row],[Victim''s Age]]&lt;41),"Youth","Adult")))</f>
        <v>Adult</v>
      </c>
    </row>
    <row r="4172" spans="1:13" x14ac:dyDescent="0.35">
      <c r="A4172">
        <v>221812090</v>
      </c>
      <c r="B4172" s="1">
        <v>44716</v>
      </c>
      <c r="C4172" s="1">
        <v>44678</v>
      </c>
      <c r="D4172" t="s">
        <v>115</v>
      </c>
      <c r="E4172" t="s">
        <v>46</v>
      </c>
      <c r="F4172">
        <v>60</v>
      </c>
      <c r="G4172" t="s">
        <v>14</v>
      </c>
      <c r="H4172" t="s">
        <v>33</v>
      </c>
      <c r="I4172" t="s">
        <v>16</v>
      </c>
      <c r="J4172" t="s">
        <v>113</v>
      </c>
      <c r="K4172" t="s">
        <v>1641</v>
      </c>
      <c r="L4172">
        <v>1339</v>
      </c>
      <c r="M4172" t="str">
        <f>IF(Crime_analysis[[#This Row],[Victim''s Age]]&lt;13,"Child",IF(AND(Crime_analysis[[#This Row],[Victim''s Age]]&gt;13,Crime_analysis[[#This Row],[Victim''s Age]]&lt;18),"Teenager",IF(AND(Crime_analysis[[#This Row],[Victim''s Age]]&gt;=18,Crime_analysis[[#This Row],[Victim''s Age]]&lt;41),"Youth","Adult")))</f>
        <v>Adult</v>
      </c>
    </row>
    <row r="4173" spans="1:13" x14ac:dyDescent="0.35">
      <c r="A4173">
        <v>221417909</v>
      </c>
      <c r="B4173" s="1">
        <v>44853</v>
      </c>
      <c r="C4173" s="1">
        <v>44853</v>
      </c>
      <c r="D4173" t="s">
        <v>120</v>
      </c>
      <c r="E4173" t="s">
        <v>35</v>
      </c>
      <c r="F4173">
        <v>48</v>
      </c>
      <c r="G4173" t="s">
        <v>19</v>
      </c>
      <c r="H4173" t="s">
        <v>126</v>
      </c>
      <c r="I4173" t="s">
        <v>16</v>
      </c>
      <c r="J4173" t="s">
        <v>6512</v>
      </c>
      <c r="K4173" t="s">
        <v>3696</v>
      </c>
      <c r="L4173">
        <v>1530</v>
      </c>
      <c r="M4173" t="str">
        <f>IF(Crime_analysis[[#This Row],[Victim''s Age]]&lt;13,"Child",IF(AND(Crime_analysis[[#This Row],[Victim''s Age]]&gt;13,Crime_analysis[[#This Row],[Victim''s Age]]&lt;18),"Teenager",IF(AND(Crime_analysis[[#This Row],[Victim''s Age]]&gt;=18,Crime_analysis[[#This Row],[Victim''s Age]]&lt;41),"Youth","Adult")))</f>
        <v>Adult</v>
      </c>
    </row>
    <row r="4174" spans="1:13" x14ac:dyDescent="0.35">
      <c r="A4174">
        <v>220912896</v>
      </c>
      <c r="B4174" s="1">
        <v>44796</v>
      </c>
      <c r="C4174" s="1">
        <v>44795</v>
      </c>
      <c r="D4174" t="s">
        <v>65</v>
      </c>
      <c r="E4174" t="s">
        <v>84</v>
      </c>
      <c r="F4174">
        <v>32</v>
      </c>
      <c r="G4174" t="s">
        <v>19</v>
      </c>
      <c r="H4174" t="s">
        <v>15</v>
      </c>
      <c r="I4174" t="s">
        <v>59</v>
      </c>
      <c r="J4174" t="s">
        <v>78</v>
      </c>
      <c r="K4174" t="s">
        <v>3697</v>
      </c>
      <c r="L4174">
        <v>1200</v>
      </c>
      <c r="M4174" t="str">
        <f>IF(Crime_analysis[[#This Row],[Victim''s Age]]&lt;13,"Child",IF(AND(Crime_analysis[[#This Row],[Victim''s Age]]&gt;13,Crime_analysis[[#This Row],[Victim''s Age]]&lt;18),"Teenager",IF(AND(Crime_analysis[[#This Row],[Victim''s Age]]&gt;=18,Crime_analysis[[#This Row],[Victim''s Age]]&lt;41),"Youth","Adult")))</f>
        <v>Youth</v>
      </c>
    </row>
    <row r="4175" spans="1:13" x14ac:dyDescent="0.35">
      <c r="A4175">
        <v>220713013</v>
      </c>
      <c r="B4175" s="1">
        <v>44790</v>
      </c>
      <c r="C4175" s="1">
        <v>44790</v>
      </c>
      <c r="D4175" t="s">
        <v>45</v>
      </c>
      <c r="E4175" t="s">
        <v>150</v>
      </c>
      <c r="F4175">
        <v>54</v>
      </c>
      <c r="G4175" t="s">
        <v>19</v>
      </c>
      <c r="H4175" t="s">
        <v>30</v>
      </c>
      <c r="I4175" t="s">
        <v>16</v>
      </c>
      <c r="J4175" t="s">
        <v>6512</v>
      </c>
      <c r="K4175" t="s">
        <v>3698</v>
      </c>
      <c r="L4175">
        <v>2200</v>
      </c>
      <c r="M4175" t="str">
        <f>IF(Crime_analysis[[#This Row],[Victim''s Age]]&lt;13,"Child",IF(AND(Crime_analysis[[#This Row],[Victim''s Age]]&gt;13,Crime_analysis[[#This Row],[Victim''s Age]]&lt;18),"Teenager",IF(AND(Crime_analysis[[#This Row],[Victim''s Age]]&gt;=18,Crime_analysis[[#This Row],[Victim''s Age]]&lt;41),"Youth","Adult")))</f>
        <v>Adult</v>
      </c>
    </row>
    <row r="4176" spans="1:13" x14ac:dyDescent="0.35">
      <c r="A4176">
        <v>220915153</v>
      </c>
      <c r="B4176" s="1">
        <v>44853</v>
      </c>
      <c r="C4176" s="1">
        <v>44848</v>
      </c>
      <c r="D4176" t="s">
        <v>65</v>
      </c>
      <c r="E4176" t="s">
        <v>46</v>
      </c>
      <c r="F4176">
        <v>29</v>
      </c>
      <c r="G4176" t="s">
        <v>19</v>
      </c>
      <c r="H4176" t="s">
        <v>30</v>
      </c>
      <c r="I4176" t="s">
        <v>16</v>
      </c>
      <c r="J4176" t="s">
        <v>6512</v>
      </c>
      <c r="K4176" t="s">
        <v>3699</v>
      </c>
      <c r="L4176">
        <v>2140</v>
      </c>
      <c r="M4176" t="str">
        <f>IF(Crime_analysis[[#This Row],[Victim''s Age]]&lt;13,"Child",IF(AND(Crime_analysis[[#This Row],[Victim''s Age]]&gt;13,Crime_analysis[[#This Row],[Victim''s Age]]&lt;18),"Teenager",IF(AND(Crime_analysis[[#This Row],[Victim''s Age]]&gt;=18,Crime_analysis[[#This Row],[Victim''s Age]]&lt;41),"Youth","Adult")))</f>
        <v>Youth</v>
      </c>
    </row>
    <row r="4177" spans="1:13" x14ac:dyDescent="0.35">
      <c r="A4177">
        <v>221918149</v>
      </c>
      <c r="B4177" s="1">
        <v>44914</v>
      </c>
      <c r="C4177" s="1">
        <v>44911</v>
      </c>
      <c r="D4177" t="s">
        <v>32</v>
      </c>
      <c r="E4177" t="s">
        <v>13</v>
      </c>
      <c r="F4177">
        <v>37</v>
      </c>
      <c r="G4177" t="s">
        <v>19</v>
      </c>
      <c r="H4177" t="s">
        <v>20</v>
      </c>
      <c r="I4177" t="s">
        <v>16</v>
      </c>
      <c r="J4177" t="s">
        <v>6512</v>
      </c>
      <c r="K4177" t="s">
        <v>3700</v>
      </c>
      <c r="L4177">
        <v>1240</v>
      </c>
      <c r="M4177" t="str">
        <f>IF(Crime_analysis[[#This Row],[Victim''s Age]]&lt;13,"Child",IF(AND(Crime_analysis[[#This Row],[Victim''s Age]]&gt;13,Crime_analysis[[#This Row],[Victim''s Age]]&lt;18),"Teenager",IF(AND(Crime_analysis[[#This Row],[Victim''s Age]]&gt;=18,Crime_analysis[[#This Row],[Victim''s Age]]&lt;41),"Youth","Adult")))</f>
        <v>Youth</v>
      </c>
    </row>
    <row r="4178" spans="1:13" x14ac:dyDescent="0.35">
      <c r="A4178">
        <v>222116744</v>
      </c>
      <c r="B4178" s="1">
        <v>44882</v>
      </c>
      <c r="C4178" s="1">
        <v>44882</v>
      </c>
      <c r="D4178" t="s">
        <v>103</v>
      </c>
      <c r="E4178" t="s">
        <v>13</v>
      </c>
      <c r="F4178">
        <v>34</v>
      </c>
      <c r="G4178" t="s">
        <v>19</v>
      </c>
      <c r="H4178" t="s">
        <v>15</v>
      </c>
      <c r="I4178" t="s">
        <v>16</v>
      </c>
      <c r="J4178" t="s">
        <v>6512</v>
      </c>
      <c r="K4178" t="s">
        <v>3701</v>
      </c>
      <c r="L4178">
        <v>1200</v>
      </c>
      <c r="M4178" t="str">
        <f>IF(Crime_analysis[[#This Row],[Victim''s Age]]&lt;13,"Child",IF(AND(Crime_analysis[[#This Row],[Victim''s Age]]&gt;13,Crime_analysis[[#This Row],[Victim''s Age]]&lt;18),"Teenager",IF(AND(Crime_analysis[[#This Row],[Victim''s Age]]&gt;=18,Crime_analysis[[#This Row],[Victim''s Age]]&lt;41),"Youth","Adult")))</f>
        <v>Youth</v>
      </c>
    </row>
    <row r="4179" spans="1:13" x14ac:dyDescent="0.35">
      <c r="A4179">
        <v>221221385</v>
      </c>
      <c r="B4179" s="1">
        <v>44837</v>
      </c>
      <c r="C4179" s="1">
        <v>44835</v>
      </c>
      <c r="D4179" t="s">
        <v>24</v>
      </c>
      <c r="E4179" t="s">
        <v>13</v>
      </c>
      <c r="F4179">
        <v>37</v>
      </c>
      <c r="G4179" t="s">
        <v>14</v>
      </c>
      <c r="H4179" t="s">
        <v>15</v>
      </c>
      <c r="I4179" t="s">
        <v>16</v>
      </c>
      <c r="J4179" t="s">
        <v>6512</v>
      </c>
      <c r="K4179" t="s">
        <v>2352</v>
      </c>
      <c r="L4179">
        <v>940</v>
      </c>
      <c r="M4179" t="str">
        <f>IF(Crime_analysis[[#This Row],[Victim''s Age]]&lt;13,"Child",IF(AND(Crime_analysis[[#This Row],[Victim''s Age]]&gt;13,Crime_analysis[[#This Row],[Victim''s Age]]&lt;18),"Teenager",IF(AND(Crime_analysis[[#This Row],[Victim''s Age]]&gt;=18,Crime_analysis[[#This Row],[Victim''s Age]]&lt;41),"Youth","Adult")))</f>
        <v>Youth</v>
      </c>
    </row>
    <row r="4180" spans="1:13" x14ac:dyDescent="0.35">
      <c r="A4180">
        <v>220114839</v>
      </c>
      <c r="B4180" s="1">
        <v>44734</v>
      </c>
      <c r="C4180" s="1">
        <v>44732</v>
      </c>
      <c r="D4180" t="s">
        <v>42</v>
      </c>
      <c r="E4180" t="s">
        <v>46</v>
      </c>
      <c r="F4180">
        <v>27</v>
      </c>
      <c r="G4180" t="s">
        <v>19</v>
      </c>
      <c r="H4180" t="s">
        <v>20</v>
      </c>
      <c r="I4180" t="s">
        <v>16</v>
      </c>
      <c r="J4180" t="s">
        <v>6512</v>
      </c>
      <c r="K4180" t="s">
        <v>3702</v>
      </c>
      <c r="L4180">
        <v>730</v>
      </c>
      <c r="M4180" t="str">
        <f>IF(Crime_analysis[[#This Row],[Victim''s Age]]&lt;13,"Child",IF(AND(Crime_analysis[[#This Row],[Victim''s Age]]&gt;13,Crime_analysis[[#This Row],[Victim''s Age]]&lt;18),"Teenager",IF(AND(Crime_analysis[[#This Row],[Victim''s Age]]&gt;=18,Crime_analysis[[#This Row],[Victim''s Age]]&lt;41),"Youth","Adult")))</f>
        <v>Youth</v>
      </c>
    </row>
    <row r="4181" spans="1:13" x14ac:dyDescent="0.35">
      <c r="A4181">
        <v>220218214</v>
      </c>
      <c r="B4181" s="1">
        <v>44842</v>
      </c>
      <c r="C4181" s="1">
        <v>44832</v>
      </c>
      <c r="D4181" t="s">
        <v>26</v>
      </c>
      <c r="E4181" t="s">
        <v>110</v>
      </c>
      <c r="F4181">
        <v>46</v>
      </c>
      <c r="G4181" t="s">
        <v>19</v>
      </c>
      <c r="H4181" t="s">
        <v>20</v>
      </c>
      <c r="I4181" t="s">
        <v>16</v>
      </c>
      <c r="J4181" t="s">
        <v>6512</v>
      </c>
      <c r="K4181" t="s">
        <v>3703</v>
      </c>
      <c r="L4181">
        <v>500</v>
      </c>
      <c r="M4181" t="str">
        <f>IF(Crime_analysis[[#This Row],[Victim''s Age]]&lt;13,"Child",IF(AND(Crime_analysis[[#This Row],[Victim''s Age]]&gt;13,Crime_analysis[[#This Row],[Victim''s Age]]&lt;18),"Teenager",IF(AND(Crime_analysis[[#This Row],[Victim''s Age]]&gt;=18,Crime_analysis[[#This Row],[Victim''s Age]]&lt;41),"Youth","Adult")))</f>
        <v>Adult</v>
      </c>
    </row>
    <row r="4182" spans="1:13" x14ac:dyDescent="0.35">
      <c r="A4182">
        <v>221610732</v>
      </c>
      <c r="B4182" s="1">
        <v>44766</v>
      </c>
      <c r="C4182" s="1">
        <v>44765</v>
      </c>
      <c r="D4182" t="s">
        <v>86</v>
      </c>
      <c r="E4182" t="s">
        <v>181</v>
      </c>
      <c r="F4182">
        <v>30</v>
      </c>
      <c r="G4182" t="s">
        <v>19</v>
      </c>
      <c r="H4182" t="s">
        <v>20</v>
      </c>
      <c r="I4182" t="s">
        <v>59</v>
      </c>
      <c r="J4182" t="s">
        <v>6512</v>
      </c>
      <c r="K4182" t="s">
        <v>3704</v>
      </c>
      <c r="L4182">
        <v>30</v>
      </c>
      <c r="M4182" t="str">
        <f>IF(Crime_analysis[[#This Row],[Victim''s Age]]&lt;13,"Child",IF(AND(Crime_analysis[[#This Row],[Victim''s Age]]&gt;13,Crime_analysis[[#This Row],[Victim''s Age]]&lt;18),"Teenager",IF(AND(Crime_analysis[[#This Row],[Victim''s Age]]&gt;=18,Crime_analysis[[#This Row],[Victim''s Age]]&lt;41),"Youth","Adult")))</f>
        <v>Youth</v>
      </c>
    </row>
    <row r="4183" spans="1:13" x14ac:dyDescent="0.35">
      <c r="A4183">
        <v>221011663</v>
      </c>
      <c r="B4183" s="1">
        <v>44757</v>
      </c>
      <c r="C4183" s="1">
        <v>44713</v>
      </c>
      <c r="D4183" t="s">
        <v>77</v>
      </c>
      <c r="E4183" t="s">
        <v>13</v>
      </c>
      <c r="F4183">
        <v>40</v>
      </c>
      <c r="G4183" t="s">
        <v>14</v>
      </c>
      <c r="H4183" t="s">
        <v>20</v>
      </c>
      <c r="I4183" t="s">
        <v>16</v>
      </c>
      <c r="J4183" t="s">
        <v>6512</v>
      </c>
      <c r="K4183" t="s">
        <v>3624</v>
      </c>
      <c r="L4183">
        <v>900</v>
      </c>
      <c r="M4183" t="str">
        <f>IF(Crime_analysis[[#This Row],[Victim''s Age]]&lt;13,"Child",IF(AND(Crime_analysis[[#This Row],[Victim''s Age]]&gt;13,Crime_analysis[[#This Row],[Victim''s Age]]&lt;18),"Teenager",IF(AND(Crime_analysis[[#This Row],[Victim''s Age]]&gt;=18,Crime_analysis[[#This Row],[Victim''s Age]]&lt;41),"Youth","Adult")))</f>
        <v>Youth</v>
      </c>
    </row>
    <row r="4184" spans="1:13" x14ac:dyDescent="0.35">
      <c r="A4184">
        <v>221413870</v>
      </c>
      <c r="B4184" s="1">
        <v>44756</v>
      </c>
      <c r="C4184" s="1">
        <v>44756</v>
      </c>
      <c r="D4184" t="s">
        <v>120</v>
      </c>
      <c r="E4184" t="s">
        <v>56</v>
      </c>
      <c r="F4184">
        <v>38</v>
      </c>
      <c r="G4184" t="s">
        <v>19</v>
      </c>
      <c r="H4184" t="s">
        <v>33</v>
      </c>
      <c r="I4184" t="s">
        <v>16</v>
      </c>
      <c r="J4184" t="s">
        <v>6512</v>
      </c>
      <c r="K4184" t="s">
        <v>3705</v>
      </c>
      <c r="L4184">
        <v>1100</v>
      </c>
      <c r="M4184" t="str">
        <f>IF(Crime_analysis[[#This Row],[Victim''s Age]]&lt;13,"Child",IF(AND(Crime_analysis[[#This Row],[Victim''s Age]]&gt;13,Crime_analysis[[#This Row],[Victim''s Age]]&lt;18),"Teenager",IF(AND(Crime_analysis[[#This Row],[Victim''s Age]]&gt;=18,Crime_analysis[[#This Row],[Victim''s Age]]&lt;41),"Youth","Adult")))</f>
        <v>Youth</v>
      </c>
    </row>
    <row r="4185" spans="1:13" x14ac:dyDescent="0.35">
      <c r="A4185">
        <v>222018647</v>
      </c>
      <c r="B4185" s="1">
        <v>44814</v>
      </c>
      <c r="C4185" s="1">
        <v>44813</v>
      </c>
      <c r="D4185" t="s">
        <v>18</v>
      </c>
      <c r="E4185" t="s">
        <v>13</v>
      </c>
      <c r="F4185">
        <v>38</v>
      </c>
      <c r="G4185" t="s">
        <v>14</v>
      </c>
      <c r="H4185" t="s">
        <v>30</v>
      </c>
      <c r="I4185" t="s">
        <v>16</v>
      </c>
      <c r="J4185" t="s">
        <v>6512</v>
      </c>
      <c r="K4185" t="s">
        <v>3706</v>
      </c>
      <c r="L4185">
        <v>2137</v>
      </c>
      <c r="M4185" t="str">
        <f>IF(Crime_analysis[[#This Row],[Victim''s Age]]&lt;13,"Child",IF(AND(Crime_analysis[[#This Row],[Victim''s Age]]&gt;13,Crime_analysis[[#This Row],[Victim''s Age]]&lt;18),"Teenager",IF(AND(Crime_analysis[[#This Row],[Victim''s Age]]&gt;=18,Crime_analysis[[#This Row],[Victim''s Age]]&lt;41),"Youth","Adult")))</f>
        <v>Youth</v>
      </c>
    </row>
    <row r="4186" spans="1:13" x14ac:dyDescent="0.35">
      <c r="A4186">
        <v>221017511</v>
      </c>
      <c r="B4186" s="1">
        <v>44905</v>
      </c>
      <c r="C4186" s="1">
        <v>44904</v>
      </c>
      <c r="D4186" t="s">
        <v>77</v>
      </c>
      <c r="E4186" t="s">
        <v>13</v>
      </c>
      <c r="F4186">
        <v>52</v>
      </c>
      <c r="G4186" t="s">
        <v>14</v>
      </c>
      <c r="H4186" t="s">
        <v>126</v>
      </c>
      <c r="I4186" t="s">
        <v>16</v>
      </c>
      <c r="J4186" t="s">
        <v>6512</v>
      </c>
      <c r="K4186" t="s">
        <v>1640</v>
      </c>
      <c r="L4186">
        <v>1836</v>
      </c>
      <c r="M4186" t="str">
        <f>IF(Crime_analysis[[#This Row],[Victim''s Age]]&lt;13,"Child",IF(AND(Crime_analysis[[#This Row],[Victim''s Age]]&gt;13,Crime_analysis[[#This Row],[Victim''s Age]]&lt;18),"Teenager",IF(AND(Crime_analysis[[#This Row],[Victim''s Age]]&gt;=18,Crime_analysis[[#This Row],[Victim''s Age]]&lt;41),"Youth","Adult")))</f>
        <v>Adult</v>
      </c>
    </row>
    <row r="4187" spans="1:13" x14ac:dyDescent="0.35">
      <c r="A4187">
        <v>221715033</v>
      </c>
      <c r="B4187" s="1">
        <v>44855</v>
      </c>
      <c r="C4187" s="1">
        <v>44855</v>
      </c>
      <c r="D4187" t="s">
        <v>40</v>
      </c>
      <c r="E4187" t="s">
        <v>192</v>
      </c>
      <c r="F4187">
        <v>42</v>
      </c>
      <c r="G4187" t="s">
        <v>14</v>
      </c>
      <c r="H4187" t="s">
        <v>20</v>
      </c>
      <c r="I4187" t="s">
        <v>16</v>
      </c>
      <c r="J4187" t="s">
        <v>113</v>
      </c>
      <c r="K4187" t="s">
        <v>3707</v>
      </c>
      <c r="L4187">
        <v>120</v>
      </c>
      <c r="M4187" t="str">
        <f>IF(Crime_analysis[[#This Row],[Victim''s Age]]&lt;13,"Child",IF(AND(Crime_analysis[[#This Row],[Victim''s Age]]&gt;13,Crime_analysis[[#This Row],[Victim''s Age]]&lt;18),"Teenager",IF(AND(Crime_analysis[[#This Row],[Victim''s Age]]&gt;=18,Crime_analysis[[#This Row],[Victim''s Age]]&lt;41),"Youth","Adult")))</f>
        <v>Adult</v>
      </c>
    </row>
    <row r="4188" spans="1:13" x14ac:dyDescent="0.35">
      <c r="A4188">
        <v>222114599</v>
      </c>
      <c r="B4188" s="1">
        <v>44827</v>
      </c>
      <c r="C4188" s="1">
        <v>44824</v>
      </c>
      <c r="D4188" t="s">
        <v>103</v>
      </c>
      <c r="E4188" t="s">
        <v>50</v>
      </c>
      <c r="F4188">
        <v>40</v>
      </c>
      <c r="G4188" t="s">
        <v>19</v>
      </c>
      <c r="H4188" t="s">
        <v>30</v>
      </c>
      <c r="I4188" t="s">
        <v>16</v>
      </c>
      <c r="J4188" t="s">
        <v>6512</v>
      </c>
      <c r="K4188" t="s">
        <v>3708</v>
      </c>
      <c r="L4188">
        <v>2330</v>
      </c>
      <c r="M4188" t="str">
        <f>IF(Crime_analysis[[#This Row],[Victim''s Age]]&lt;13,"Child",IF(AND(Crime_analysis[[#This Row],[Victim''s Age]]&gt;13,Crime_analysis[[#This Row],[Victim''s Age]]&lt;18),"Teenager",IF(AND(Crime_analysis[[#This Row],[Victim''s Age]]&gt;=18,Crime_analysis[[#This Row],[Victim''s Age]]&lt;41),"Youth","Adult")))</f>
        <v>Youth</v>
      </c>
    </row>
    <row r="4189" spans="1:13" x14ac:dyDescent="0.35">
      <c r="A4189">
        <v>221512889</v>
      </c>
      <c r="B4189" s="1">
        <v>44773</v>
      </c>
      <c r="C4189" s="1">
        <v>44765</v>
      </c>
      <c r="D4189" t="s">
        <v>29</v>
      </c>
      <c r="E4189" t="s">
        <v>50</v>
      </c>
      <c r="F4189">
        <v>44</v>
      </c>
      <c r="G4189" t="s">
        <v>19</v>
      </c>
      <c r="H4189" t="s">
        <v>20</v>
      </c>
      <c r="I4189" t="s">
        <v>16</v>
      </c>
      <c r="J4189" t="s">
        <v>6512</v>
      </c>
      <c r="K4189" t="s">
        <v>3709</v>
      </c>
      <c r="L4189">
        <v>2200</v>
      </c>
      <c r="M4189" t="str">
        <f>IF(Crime_analysis[[#This Row],[Victim''s Age]]&lt;13,"Child",IF(AND(Crime_analysis[[#This Row],[Victim''s Age]]&gt;13,Crime_analysis[[#This Row],[Victim''s Age]]&lt;18),"Teenager",IF(AND(Crime_analysis[[#This Row],[Victim''s Age]]&gt;=18,Crime_analysis[[#This Row],[Victim''s Age]]&lt;41),"Youth","Adult")))</f>
        <v>Adult</v>
      </c>
    </row>
    <row r="4190" spans="1:13" x14ac:dyDescent="0.35">
      <c r="A4190">
        <v>220712400</v>
      </c>
      <c r="B4190" s="1">
        <v>44774</v>
      </c>
      <c r="C4190" s="1">
        <v>44774</v>
      </c>
      <c r="D4190" t="s">
        <v>45</v>
      </c>
      <c r="E4190" t="s">
        <v>46</v>
      </c>
      <c r="F4190">
        <v>37</v>
      </c>
      <c r="G4190" t="s">
        <v>19</v>
      </c>
      <c r="H4190" t="s">
        <v>30</v>
      </c>
      <c r="I4190" t="s">
        <v>16</v>
      </c>
      <c r="J4190" t="s">
        <v>6512</v>
      </c>
      <c r="K4190" t="s">
        <v>3710</v>
      </c>
      <c r="L4190">
        <v>830</v>
      </c>
      <c r="M4190" t="str">
        <f>IF(Crime_analysis[[#This Row],[Victim''s Age]]&lt;13,"Child",IF(AND(Crime_analysis[[#This Row],[Victim''s Age]]&gt;13,Crime_analysis[[#This Row],[Victim''s Age]]&lt;18),"Teenager",IF(AND(Crime_analysis[[#This Row],[Victim''s Age]]&gt;=18,Crime_analysis[[#This Row],[Victim''s Age]]&lt;41),"Youth","Adult")))</f>
        <v>Youth</v>
      </c>
    </row>
    <row r="4191" spans="1:13" x14ac:dyDescent="0.35">
      <c r="A4191">
        <v>220618538</v>
      </c>
      <c r="B4191" s="1">
        <v>44870</v>
      </c>
      <c r="C4191" s="1">
        <v>44870</v>
      </c>
      <c r="D4191" t="s">
        <v>22</v>
      </c>
      <c r="E4191" t="s">
        <v>110</v>
      </c>
      <c r="F4191">
        <v>33</v>
      </c>
      <c r="G4191" t="s">
        <v>19</v>
      </c>
      <c r="H4191" t="s">
        <v>30</v>
      </c>
      <c r="I4191" t="s">
        <v>16</v>
      </c>
      <c r="J4191" t="s">
        <v>6512</v>
      </c>
      <c r="K4191" t="s">
        <v>3711</v>
      </c>
      <c r="L4191">
        <v>1438</v>
      </c>
      <c r="M4191" t="str">
        <f>IF(Crime_analysis[[#This Row],[Victim''s Age]]&lt;13,"Child",IF(AND(Crime_analysis[[#This Row],[Victim''s Age]]&gt;13,Crime_analysis[[#This Row],[Victim''s Age]]&lt;18),"Teenager",IF(AND(Crime_analysis[[#This Row],[Victim''s Age]]&gt;=18,Crime_analysis[[#This Row],[Victim''s Age]]&lt;41),"Youth","Adult")))</f>
        <v>Youth</v>
      </c>
    </row>
    <row r="4192" spans="1:13" x14ac:dyDescent="0.35">
      <c r="A4192">
        <v>221915659</v>
      </c>
      <c r="B4192" s="1">
        <v>44847</v>
      </c>
      <c r="C4192" s="1">
        <v>44847</v>
      </c>
      <c r="D4192" t="s">
        <v>32</v>
      </c>
      <c r="E4192" t="s">
        <v>84</v>
      </c>
      <c r="F4192">
        <v>19</v>
      </c>
      <c r="G4192" t="s">
        <v>14</v>
      </c>
      <c r="H4192" t="s">
        <v>20</v>
      </c>
      <c r="I4192" t="s">
        <v>59</v>
      </c>
      <c r="J4192" t="s">
        <v>113</v>
      </c>
      <c r="K4192" t="s">
        <v>1198</v>
      </c>
      <c r="L4192">
        <v>600</v>
      </c>
      <c r="M4192" t="str">
        <f>IF(Crime_analysis[[#This Row],[Victim''s Age]]&lt;13,"Child",IF(AND(Crime_analysis[[#This Row],[Victim''s Age]]&gt;13,Crime_analysis[[#This Row],[Victim''s Age]]&lt;18),"Teenager",IF(AND(Crime_analysis[[#This Row],[Victim''s Age]]&gt;=18,Crime_analysis[[#This Row],[Victim''s Age]]&lt;41),"Youth","Adult")))</f>
        <v>Youth</v>
      </c>
    </row>
    <row r="4193" spans="1:13" x14ac:dyDescent="0.35">
      <c r="A4193">
        <v>221413982</v>
      </c>
      <c r="B4193" s="1">
        <v>44760</v>
      </c>
      <c r="C4193" s="1">
        <v>44755</v>
      </c>
      <c r="D4193" t="s">
        <v>120</v>
      </c>
      <c r="E4193" t="s">
        <v>54</v>
      </c>
      <c r="F4193">
        <v>59</v>
      </c>
      <c r="G4193" t="s">
        <v>19</v>
      </c>
      <c r="H4193" t="s">
        <v>30</v>
      </c>
      <c r="I4193" t="s">
        <v>16</v>
      </c>
      <c r="J4193" t="s">
        <v>6512</v>
      </c>
      <c r="K4193" t="s">
        <v>3712</v>
      </c>
      <c r="L4193">
        <v>900</v>
      </c>
      <c r="M4193" t="str">
        <f>IF(Crime_analysis[[#This Row],[Victim''s Age]]&lt;13,"Child",IF(AND(Crime_analysis[[#This Row],[Victim''s Age]]&gt;13,Crime_analysis[[#This Row],[Victim''s Age]]&lt;18),"Teenager",IF(AND(Crime_analysis[[#This Row],[Victim''s Age]]&gt;=18,Crime_analysis[[#This Row],[Victim''s Age]]&lt;41),"Youth","Adult")))</f>
        <v>Adult</v>
      </c>
    </row>
    <row r="4194" spans="1:13" x14ac:dyDescent="0.35">
      <c r="A4194">
        <v>220121752</v>
      </c>
      <c r="B4194" s="1">
        <v>44837</v>
      </c>
      <c r="C4194" s="1">
        <v>44837</v>
      </c>
      <c r="D4194" t="s">
        <v>42</v>
      </c>
      <c r="E4194" t="s">
        <v>687</v>
      </c>
      <c r="F4194">
        <v>51</v>
      </c>
      <c r="G4194" t="s">
        <v>19</v>
      </c>
      <c r="H4194" t="s">
        <v>30</v>
      </c>
      <c r="I4194" t="s">
        <v>321</v>
      </c>
      <c r="J4194" t="s">
        <v>78</v>
      </c>
      <c r="K4194" t="s">
        <v>3713</v>
      </c>
      <c r="L4194">
        <v>1520</v>
      </c>
      <c r="M4194" t="str">
        <f>IF(Crime_analysis[[#This Row],[Victim''s Age]]&lt;13,"Child",IF(AND(Crime_analysis[[#This Row],[Victim''s Age]]&gt;13,Crime_analysis[[#This Row],[Victim''s Age]]&lt;18),"Teenager",IF(AND(Crime_analysis[[#This Row],[Victim''s Age]]&gt;=18,Crime_analysis[[#This Row],[Victim''s Age]]&lt;41),"Youth","Adult")))</f>
        <v>Adult</v>
      </c>
    </row>
    <row r="4195" spans="1:13" x14ac:dyDescent="0.35">
      <c r="A4195">
        <v>221916746</v>
      </c>
      <c r="B4195" s="1">
        <v>44876</v>
      </c>
      <c r="C4195" s="1">
        <v>44875</v>
      </c>
      <c r="D4195" t="s">
        <v>32</v>
      </c>
      <c r="E4195" t="s">
        <v>56</v>
      </c>
      <c r="F4195">
        <v>22</v>
      </c>
      <c r="G4195" t="s">
        <v>19</v>
      </c>
      <c r="H4195" t="s">
        <v>20</v>
      </c>
      <c r="I4195" t="s">
        <v>16</v>
      </c>
      <c r="J4195" t="s">
        <v>6512</v>
      </c>
      <c r="K4195" t="s">
        <v>3714</v>
      </c>
      <c r="L4195">
        <v>1800</v>
      </c>
      <c r="M4195" t="str">
        <f>IF(Crime_analysis[[#This Row],[Victim''s Age]]&lt;13,"Child",IF(AND(Crime_analysis[[#This Row],[Victim''s Age]]&gt;13,Crime_analysis[[#This Row],[Victim''s Age]]&lt;18),"Teenager",IF(AND(Crime_analysis[[#This Row],[Victim''s Age]]&gt;=18,Crime_analysis[[#This Row],[Victim''s Age]]&lt;41),"Youth","Adult")))</f>
        <v>Youth</v>
      </c>
    </row>
    <row r="4196" spans="1:13" x14ac:dyDescent="0.35">
      <c r="A4196">
        <v>220220114</v>
      </c>
      <c r="B4196" s="1">
        <v>44876</v>
      </c>
      <c r="C4196" s="1">
        <v>44872</v>
      </c>
      <c r="D4196" t="s">
        <v>26</v>
      </c>
      <c r="E4196" t="s">
        <v>13</v>
      </c>
      <c r="F4196">
        <v>59</v>
      </c>
      <c r="G4196" t="s">
        <v>19</v>
      </c>
      <c r="H4196" t="s">
        <v>15</v>
      </c>
      <c r="I4196" t="s">
        <v>16</v>
      </c>
      <c r="J4196" t="s">
        <v>6512</v>
      </c>
      <c r="K4196" t="s">
        <v>842</v>
      </c>
      <c r="L4196">
        <v>620</v>
      </c>
      <c r="M4196" t="str">
        <f>IF(Crime_analysis[[#This Row],[Victim''s Age]]&lt;13,"Child",IF(AND(Crime_analysis[[#This Row],[Victim''s Age]]&gt;13,Crime_analysis[[#This Row],[Victim''s Age]]&lt;18),"Teenager",IF(AND(Crime_analysis[[#This Row],[Victim''s Age]]&gt;=18,Crime_analysis[[#This Row],[Victim''s Age]]&lt;41),"Youth","Adult")))</f>
        <v>Adult</v>
      </c>
    </row>
    <row r="4197" spans="1:13" x14ac:dyDescent="0.35">
      <c r="A4197">
        <v>221117788</v>
      </c>
      <c r="B4197" s="1">
        <v>44912</v>
      </c>
      <c r="C4197" s="1">
        <v>44912</v>
      </c>
      <c r="D4197" t="s">
        <v>61</v>
      </c>
      <c r="E4197" t="s">
        <v>150</v>
      </c>
      <c r="F4197">
        <v>24</v>
      </c>
      <c r="G4197" t="s">
        <v>19</v>
      </c>
      <c r="H4197" t="s">
        <v>126</v>
      </c>
      <c r="I4197" t="s">
        <v>16</v>
      </c>
      <c r="J4197" t="s">
        <v>6512</v>
      </c>
      <c r="K4197" t="s">
        <v>3715</v>
      </c>
      <c r="L4197">
        <v>145</v>
      </c>
      <c r="M4197" t="str">
        <f>IF(Crime_analysis[[#This Row],[Victim''s Age]]&lt;13,"Child",IF(AND(Crime_analysis[[#This Row],[Victim''s Age]]&gt;13,Crime_analysis[[#This Row],[Victim''s Age]]&lt;18),"Teenager",IF(AND(Crime_analysis[[#This Row],[Victim''s Age]]&gt;=18,Crime_analysis[[#This Row],[Victim''s Age]]&lt;41),"Youth","Adult")))</f>
        <v>Youth</v>
      </c>
    </row>
    <row r="4198" spans="1:13" x14ac:dyDescent="0.35">
      <c r="A4198">
        <v>220616119</v>
      </c>
      <c r="B4198" s="1">
        <v>44820</v>
      </c>
      <c r="C4198" s="1">
        <v>44816</v>
      </c>
      <c r="D4198" t="s">
        <v>22</v>
      </c>
      <c r="E4198" t="s">
        <v>35</v>
      </c>
      <c r="F4198">
        <v>66</v>
      </c>
      <c r="G4198" t="s">
        <v>14</v>
      </c>
      <c r="H4198" t="s">
        <v>30</v>
      </c>
      <c r="I4198" t="s">
        <v>270</v>
      </c>
      <c r="J4198" t="s">
        <v>6512</v>
      </c>
      <c r="K4198" t="s">
        <v>3716</v>
      </c>
      <c r="L4198">
        <v>2320</v>
      </c>
      <c r="M4198" t="str">
        <f>IF(Crime_analysis[[#This Row],[Victim''s Age]]&lt;13,"Child",IF(AND(Crime_analysis[[#This Row],[Victim''s Age]]&gt;13,Crime_analysis[[#This Row],[Victim''s Age]]&lt;18),"Teenager",IF(AND(Crime_analysis[[#This Row],[Victim''s Age]]&gt;=18,Crime_analysis[[#This Row],[Victim''s Age]]&lt;41),"Youth","Adult")))</f>
        <v>Adult</v>
      </c>
    </row>
    <row r="4199" spans="1:13" x14ac:dyDescent="0.35">
      <c r="A4199">
        <v>222118249</v>
      </c>
      <c r="B4199" s="1">
        <v>44923</v>
      </c>
      <c r="C4199" s="1">
        <v>44923</v>
      </c>
      <c r="D4199" t="s">
        <v>103</v>
      </c>
      <c r="E4199" t="s">
        <v>37</v>
      </c>
      <c r="F4199">
        <v>30</v>
      </c>
      <c r="G4199" t="s">
        <v>19</v>
      </c>
      <c r="H4199" t="s">
        <v>92</v>
      </c>
      <c r="I4199" t="s">
        <v>16</v>
      </c>
      <c r="J4199" t="s">
        <v>6512</v>
      </c>
      <c r="K4199" t="s">
        <v>3717</v>
      </c>
      <c r="L4199">
        <v>2040</v>
      </c>
      <c r="M4199" t="str">
        <f>IF(Crime_analysis[[#This Row],[Victim''s Age]]&lt;13,"Child",IF(AND(Crime_analysis[[#This Row],[Victim''s Age]]&gt;13,Crime_analysis[[#This Row],[Victim''s Age]]&lt;18),"Teenager",IF(AND(Crime_analysis[[#This Row],[Victim''s Age]]&gt;=18,Crime_analysis[[#This Row],[Victim''s Age]]&lt;41),"Youth","Adult")))</f>
        <v>Youth</v>
      </c>
    </row>
    <row r="4200" spans="1:13" x14ac:dyDescent="0.35">
      <c r="A4200">
        <v>220510433</v>
      </c>
      <c r="B4200" s="1">
        <v>44732</v>
      </c>
      <c r="C4200" s="1">
        <v>44715</v>
      </c>
      <c r="D4200" t="s">
        <v>146</v>
      </c>
      <c r="E4200" t="s">
        <v>13</v>
      </c>
      <c r="F4200">
        <v>30</v>
      </c>
      <c r="G4200" t="s">
        <v>14</v>
      </c>
      <c r="H4200" t="s">
        <v>20</v>
      </c>
      <c r="I4200" t="s">
        <v>16</v>
      </c>
      <c r="J4200" t="s">
        <v>6512</v>
      </c>
      <c r="K4200" t="s">
        <v>3718</v>
      </c>
      <c r="L4200">
        <v>11</v>
      </c>
      <c r="M4200" t="str">
        <f>IF(Crime_analysis[[#This Row],[Victim''s Age]]&lt;13,"Child",IF(AND(Crime_analysis[[#This Row],[Victim''s Age]]&gt;13,Crime_analysis[[#This Row],[Victim''s Age]]&lt;18),"Teenager",IF(AND(Crime_analysis[[#This Row],[Victim''s Age]]&gt;=18,Crime_analysis[[#This Row],[Victim''s Age]]&lt;41),"Youth","Adult")))</f>
        <v>Youth</v>
      </c>
    </row>
    <row r="4201" spans="1:13" x14ac:dyDescent="0.35">
      <c r="A4201">
        <v>220221825</v>
      </c>
      <c r="B4201" s="1">
        <v>44912</v>
      </c>
      <c r="C4201" s="1">
        <v>44912</v>
      </c>
      <c r="D4201" t="s">
        <v>26</v>
      </c>
      <c r="E4201" t="s">
        <v>181</v>
      </c>
      <c r="F4201">
        <v>21</v>
      </c>
      <c r="G4201" t="s">
        <v>19</v>
      </c>
      <c r="H4201" t="s">
        <v>20</v>
      </c>
      <c r="I4201" t="s">
        <v>59</v>
      </c>
      <c r="J4201" t="s">
        <v>6512</v>
      </c>
      <c r="K4201" t="s">
        <v>285</v>
      </c>
      <c r="L4201">
        <v>1425</v>
      </c>
      <c r="M4201" t="str">
        <f>IF(Crime_analysis[[#This Row],[Victim''s Age]]&lt;13,"Child",IF(AND(Crime_analysis[[#This Row],[Victim''s Age]]&gt;13,Crime_analysis[[#This Row],[Victim''s Age]]&lt;18),"Teenager",IF(AND(Crime_analysis[[#This Row],[Victim''s Age]]&gt;=18,Crime_analysis[[#This Row],[Victim''s Age]]&lt;41),"Youth","Adult")))</f>
        <v>Youth</v>
      </c>
    </row>
    <row r="4202" spans="1:13" x14ac:dyDescent="0.35">
      <c r="A4202">
        <v>220100765</v>
      </c>
      <c r="B4202" s="1">
        <v>44748</v>
      </c>
      <c r="C4202" s="1">
        <v>44621</v>
      </c>
      <c r="D4202" t="s">
        <v>42</v>
      </c>
      <c r="E4202" t="s">
        <v>35</v>
      </c>
      <c r="F4202">
        <v>25</v>
      </c>
      <c r="G4202" t="s">
        <v>19</v>
      </c>
      <c r="H4202" t="s">
        <v>15</v>
      </c>
      <c r="I4202" t="s">
        <v>16</v>
      </c>
      <c r="J4202" t="s">
        <v>6512</v>
      </c>
      <c r="K4202" t="s">
        <v>410</v>
      </c>
      <c r="L4202">
        <v>1900</v>
      </c>
      <c r="M4202" t="str">
        <f>IF(Crime_analysis[[#This Row],[Victim''s Age]]&lt;13,"Child",IF(AND(Crime_analysis[[#This Row],[Victim''s Age]]&gt;13,Crime_analysis[[#This Row],[Victim''s Age]]&lt;18),"Teenager",IF(AND(Crime_analysis[[#This Row],[Victim''s Age]]&gt;=18,Crime_analysis[[#This Row],[Victim''s Age]]&lt;41),"Youth","Adult")))</f>
        <v>Youth</v>
      </c>
    </row>
    <row r="4203" spans="1:13" x14ac:dyDescent="0.35">
      <c r="A4203">
        <v>222110947</v>
      </c>
      <c r="B4203" s="1">
        <v>44736</v>
      </c>
      <c r="C4203" s="1">
        <v>44734</v>
      </c>
      <c r="D4203" t="s">
        <v>103</v>
      </c>
      <c r="E4203" t="s">
        <v>46</v>
      </c>
      <c r="F4203">
        <v>68</v>
      </c>
      <c r="G4203" t="s">
        <v>19</v>
      </c>
      <c r="H4203" t="s">
        <v>15</v>
      </c>
      <c r="I4203" t="s">
        <v>16</v>
      </c>
      <c r="J4203" t="s">
        <v>6512</v>
      </c>
      <c r="K4203" t="s">
        <v>3719</v>
      </c>
      <c r="L4203">
        <v>130</v>
      </c>
      <c r="M4203" t="str">
        <f>IF(Crime_analysis[[#This Row],[Victim''s Age]]&lt;13,"Child",IF(AND(Crime_analysis[[#This Row],[Victim''s Age]]&gt;13,Crime_analysis[[#This Row],[Victim''s Age]]&lt;18),"Teenager",IF(AND(Crime_analysis[[#This Row],[Victim''s Age]]&gt;=18,Crime_analysis[[#This Row],[Victim''s Age]]&lt;41),"Youth","Adult")))</f>
        <v>Adult</v>
      </c>
    </row>
    <row r="4204" spans="1:13" x14ac:dyDescent="0.35">
      <c r="A4204">
        <v>221314736</v>
      </c>
      <c r="B4204" s="1">
        <v>44761</v>
      </c>
      <c r="C4204" s="1">
        <v>44760</v>
      </c>
      <c r="D4204" t="s">
        <v>52</v>
      </c>
      <c r="E4204" t="s">
        <v>150</v>
      </c>
      <c r="F4204">
        <v>43</v>
      </c>
      <c r="G4204" t="s">
        <v>19</v>
      </c>
      <c r="H4204" t="s">
        <v>33</v>
      </c>
      <c r="I4204" t="s">
        <v>16</v>
      </c>
      <c r="J4204" t="s">
        <v>6512</v>
      </c>
      <c r="K4204" t="s">
        <v>253</v>
      </c>
      <c r="L4204">
        <v>1700</v>
      </c>
      <c r="M4204" t="str">
        <f>IF(Crime_analysis[[#This Row],[Victim''s Age]]&lt;13,"Child",IF(AND(Crime_analysis[[#This Row],[Victim''s Age]]&gt;13,Crime_analysis[[#This Row],[Victim''s Age]]&lt;18),"Teenager",IF(AND(Crime_analysis[[#This Row],[Victim''s Age]]&gt;=18,Crime_analysis[[#This Row],[Victim''s Age]]&lt;41),"Youth","Adult")))</f>
        <v>Adult</v>
      </c>
    </row>
    <row r="4205" spans="1:13" x14ac:dyDescent="0.35">
      <c r="A4205">
        <v>220816145</v>
      </c>
      <c r="B4205" s="1">
        <v>44862</v>
      </c>
      <c r="C4205" s="1">
        <v>44861</v>
      </c>
      <c r="D4205" t="s">
        <v>141</v>
      </c>
      <c r="E4205" t="s">
        <v>150</v>
      </c>
      <c r="F4205">
        <v>46</v>
      </c>
      <c r="G4205" t="s">
        <v>14</v>
      </c>
      <c r="H4205" t="s">
        <v>20</v>
      </c>
      <c r="I4205" t="s">
        <v>16</v>
      </c>
      <c r="J4205" t="s">
        <v>6512</v>
      </c>
      <c r="K4205" t="s">
        <v>3720</v>
      </c>
      <c r="L4205">
        <v>1800</v>
      </c>
      <c r="M4205" t="str">
        <f>IF(Crime_analysis[[#This Row],[Victim''s Age]]&lt;13,"Child",IF(AND(Crime_analysis[[#This Row],[Victim''s Age]]&gt;13,Crime_analysis[[#This Row],[Victim''s Age]]&lt;18),"Teenager",IF(AND(Crime_analysis[[#This Row],[Victim''s Age]]&gt;=18,Crime_analysis[[#This Row],[Victim''s Age]]&lt;41),"Youth","Adult")))</f>
        <v>Adult</v>
      </c>
    </row>
    <row r="4206" spans="1:13" x14ac:dyDescent="0.35">
      <c r="A4206">
        <v>221910634</v>
      </c>
      <c r="B4206" s="1">
        <v>44721</v>
      </c>
      <c r="C4206" s="1">
        <v>44721</v>
      </c>
      <c r="D4206" t="s">
        <v>32</v>
      </c>
      <c r="E4206" t="s">
        <v>150</v>
      </c>
      <c r="F4206">
        <v>31</v>
      </c>
      <c r="G4206" t="s">
        <v>14</v>
      </c>
      <c r="H4206" t="s">
        <v>20</v>
      </c>
      <c r="I4206" t="s">
        <v>16</v>
      </c>
      <c r="J4206" t="s">
        <v>6512</v>
      </c>
      <c r="K4206" t="s">
        <v>3721</v>
      </c>
      <c r="L4206">
        <v>1700</v>
      </c>
      <c r="M4206" t="str">
        <f>IF(Crime_analysis[[#This Row],[Victim''s Age]]&lt;13,"Child",IF(AND(Crime_analysis[[#This Row],[Victim''s Age]]&gt;13,Crime_analysis[[#This Row],[Victim''s Age]]&lt;18),"Teenager",IF(AND(Crime_analysis[[#This Row],[Victim''s Age]]&gt;=18,Crime_analysis[[#This Row],[Victim''s Age]]&lt;41),"Youth","Adult")))</f>
        <v>Youth</v>
      </c>
    </row>
    <row r="4207" spans="1:13" x14ac:dyDescent="0.35">
      <c r="A4207">
        <v>221611056</v>
      </c>
      <c r="B4207" s="1">
        <v>44776</v>
      </c>
      <c r="C4207" s="1">
        <v>44771</v>
      </c>
      <c r="D4207" t="s">
        <v>86</v>
      </c>
      <c r="E4207" t="s">
        <v>13</v>
      </c>
      <c r="F4207">
        <v>33</v>
      </c>
      <c r="G4207" t="s">
        <v>19</v>
      </c>
      <c r="H4207" t="s">
        <v>20</v>
      </c>
      <c r="I4207" t="s">
        <v>16</v>
      </c>
      <c r="J4207" t="s">
        <v>6512</v>
      </c>
      <c r="K4207" t="s">
        <v>3722</v>
      </c>
      <c r="L4207">
        <v>944</v>
      </c>
      <c r="M4207" t="str">
        <f>IF(Crime_analysis[[#This Row],[Victim''s Age]]&lt;13,"Child",IF(AND(Crime_analysis[[#This Row],[Victim''s Age]]&gt;13,Crime_analysis[[#This Row],[Victim''s Age]]&lt;18),"Teenager",IF(AND(Crime_analysis[[#This Row],[Victim''s Age]]&gt;=18,Crime_analysis[[#This Row],[Victim''s Age]]&lt;41),"Youth","Adult")))</f>
        <v>Youth</v>
      </c>
    </row>
    <row r="4208" spans="1:13" x14ac:dyDescent="0.35">
      <c r="A4208">
        <v>220312026</v>
      </c>
      <c r="B4208" s="1">
        <v>44720</v>
      </c>
      <c r="C4208" s="1">
        <v>44720</v>
      </c>
      <c r="D4208" t="s">
        <v>12</v>
      </c>
      <c r="E4208" t="s">
        <v>415</v>
      </c>
      <c r="F4208">
        <v>16</v>
      </c>
      <c r="G4208" t="s">
        <v>19</v>
      </c>
      <c r="H4208" t="s">
        <v>20</v>
      </c>
      <c r="I4208" t="s">
        <v>59</v>
      </c>
      <c r="J4208" t="s">
        <v>6512</v>
      </c>
      <c r="K4208" t="s">
        <v>3645</v>
      </c>
      <c r="L4208">
        <v>1510</v>
      </c>
      <c r="M4208" t="str">
        <f>IF(Crime_analysis[[#This Row],[Victim''s Age]]&lt;13,"Child",IF(AND(Crime_analysis[[#This Row],[Victim''s Age]]&gt;13,Crime_analysis[[#This Row],[Victim''s Age]]&lt;18),"Teenager",IF(AND(Crime_analysis[[#This Row],[Victim''s Age]]&gt;=18,Crime_analysis[[#This Row],[Victim''s Age]]&lt;41),"Youth","Adult")))</f>
        <v>Teenager</v>
      </c>
    </row>
    <row r="4209" spans="1:13" x14ac:dyDescent="0.35">
      <c r="A4209">
        <v>221111993</v>
      </c>
      <c r="B4209" s="1">
        <v>44767</v>
      </c>
      <c r="C4209" s="1">
        <v>44767</v>
      </c>
      <c r="D4209" t="s">
        <v>61</v>
      </c>
      <c r="E4209" t="s">
        <v>687</v>
      </c>
      <c r="F4209">
        <v>44</v>
      </c>
      <c r="G4209" t="s">
        <v>19</v>
      </c>
      <c r="H4209" t="s">
        <v>20</v>
      </c>
      <c r="I4209" t="s">
        <v>59</v>
      </c>
      <c r="J4209" t="s">
        <v>6512</v>
      </c>
      <c r="K4209" t="s">
        <v>3723</v>
      </c>
      <c r="L4209">
        <v>1700</v>
      </c>
      <c r="M4209" t="str">
        <f>IF(Crime_analysis[[#This Row],[Victim''s Age]]&lt;13,"Child",IF(AND(Crime_analysis[[#This Row],[Victim''s Age]]&gt;13,Crime_analysis[[#This Row],[Victim''s Age]]&lt;18),"Teenager",IF(AND(Crime_analysis[[#This Row],[Victim''s Age]]&gt;=18,Crime_analysis[[#This Row],[Victim''s Age]]&lt;41),"Youth","Adult")))</f>
        <v>Adult</v>
      </c>
    </row>
    <row r="4210" spans="1:13" x14ac:dyDescent="0.35">
      <c r="A4210">
        <v>220913966</v>
      </c>
      <c r="B4210" s="1">
        <v>44821</v>
      </c>
      <c r="C4210" s="1">
        <v>44821</v>
      </c>
      <c r="D4210" t="s">
        <v>65</v>
      </c>
      <c r="E4210" t="s">
        <v>156</v>
      </c>
      <c r="F4210">
        <v>24</v>
      </c>
      <c r="G4210" t="s">
        <v>14</v>
      </c>
      <c r="H4210" t="s">
        <v>30</v>
      </c>
      <c r="I4210" t="s">
        <v>16</v>
      </c>
      <c r="J4210" t="s">
        <v>6512</v>
      </c>
      <c r="K4210" t="s">
        <v>3724</v>
      </c>
      <c r="L4210">
        <v>500</v>
      </c>
      <c r="M4210" t="str">
        <f>IF(Crime_analysis[[#This Row],[Victim''s Age]]&lt;13,"Child",IF(AND(Crime_analysis[[#This Row],[Victim''s Age]]&gt;13,Crime_analysis[[#This Row],[Victim''s Age]]&lt;18),"Teenager",IF(AND(Crime_analysis[[#This Row],[Victim''s Age]]&gt;=18,Crime_analysis[[#This Row],[Victim''s Age]]&lt;41),"Youth","Adult")))</f>
        <v>Youth</v>
      </c>
    </row>
    <row r="4211" spans="1:13" x14ac:dyDescent="0.35">
      <c r="A4211">
        <v>220119245</v>
      </c>
      <c r="B4211" s="1">
        <v>44800</v>
      </c>
      <c r="C4211" s="1">
        <v>44799</v>
      </c>
      <c r="D4211" t="s">
        <v>42</v>
      </c>
      <c r="E4211" t="s">
        <v>46</v>
      </c>
      <c r="F4211">
        <v>49</v>
      </c>
      <c r="G4211" t="s">
        <v>14</v>
      </c>
      <c r="H4211" t="s">
        <v>20</v>
      </c>
      <c r="I4211" t="s">
        <v>16</v>
      </c>
      <c r="J4211" t="s">
        <v>6512</v>
      </c>
      <c r="K4211" t="s">
        <v>1812</v>
      </c>
      <c r="L4211">
        <v>2140</v>
      </c>
      <c r="M4211" t="str">
        <f>IF(Crime_analysis[[#This Row],[Victim''s Age]]&lt;13,"Child",IF(AND(Crime_analysis[[#This Row],[Victim''s Age]]&gt;13,Crime_analysis[[#This Row],[Victim''s Age]]&lt;18),"Teenager",IF(AND(Crime_analysis[[#This Row],[Victim''s Age]]&gt;=18,Crime_analysis[[#This Row],[Victim''s Age]]&lt;41),"Youth","Adult")))</f>
        <v>Adult</v>
      </c>
    </row>
    <row r="4212" spans="1:13" x14ac:dyDescent="0.35">
      <c r="A4212">
        <v>220321663</v>
      </c>
      <c r="B4212" s="1">
        <v>44906</v>
      </c>
      <c r="C4212" s="1">
        <v>44905</v>
      </c>
      <c r="D4212" t="s">
        <v>12</v>
      </c>
      <c r="E4212" t="s">
        <v>56</v>
      </c>
      <c r="F4212">
        <v>60</v>
      </c>
      <c r="G4212" t="s">
        <v>19</v>
      </c>
      <c r="H4212" t="s">
        <v>20</v>
      </c>
      <c r="I4212" t="s">
        <v>16</v>
      </c>
      <c r="J4212" t="s">
        <v>6512</v>
      </c>
      <c r="K4212" t="s">
        <v>3725</v>
      </c>
      <c r="L4212">
        <v>612</v>
      </c>
      <c r="M4212" t="str">
        <f>IF(Crime_analysis[[#This Row],[Victim''s Age]]&lt;13,"Child",IF(AND(Crime_analysis[[#This Row],[Victim''s Age]]&gt;13,Crime_analysis[[#This Row],[Victim''s Age]]&lt;18),"Teenager",IF(AND(Crime_analysis[[#This Row],[Victim''s Age]]&gt;=18,Crime_analysis[[#This Row],[Victim''s Age]]&lt;41),"Youth","Adult")))</f>
        <v>Adult</v>
      </c>
    </row>
    <row r="4213" spans="1:13" x14ac:dyDescent="0.35">
      <c r="A4213">
        <v>221814821</v>
      </c>
      <c r="B4213" s="1">
        <v>44768</v>
      </c>
      <c r="C4213" s="1">
        <v>44768</v>
      </c>
      <c r="D4213" t="s">
        <v>115</v>
      </c>
      <c r="E4213" t="s">
        <v>181</v>
      </c>
      <c r="F4213">
        <v>23</v>
      </c>
      <c r="G4213" t="s">
        <v>14</v>
      </c>
      <c r="H4213" t="s">
        <v>20</v>
      </c>
      <c r="I4213" t="s">
        <v>59</v>
      </c>
      <c r="J4213" t="s">
        <v>6512</v>
      </c>
      <c r="K4213" t="s">
        <v>3726</v>
      </c>
      <c r="L4213">
        <v>1530</v>
      </c>
      <c r="M4213" t="str">
        <f>IF(Crime_analysis[[#This Row],[Victim''s Age]]&lt;13,"Child",IF(AND(Crime_analysis[[#This Row],[Victim''s Age]]&gt;13,Crime_analysis[[#This Row],[Victim''s Age]]&lt;18),"Teenager",IF(AND(Crime_analysis[[#This Row],[Victim''s Age]]&gt;=18,Crime_analysis[[#This Row],[Victim''s Age]]&lt;41),"Youth","Adult")))</f>
        <v>Youth</v>
      </c>
    </row>
    <row r="4214" spans="1:13" x14ac:dyDescent="0.35">
      <c r="A4214">
        <v>221711974</v>
      </c>
      <c r="B4214" s="1">
        <v>44778</v>
      </c>
      <c r="C4214" s="1">
        <v>44776</v>
      </c>
      <c r="D4214" t="s">
        <v>40</v>
      </c>
      <c r="E4214" t="s">
        <v>204</v>
      </c>
      <c r="F4214">
        <v>31</v>
      </c>
      <c r="G4214" t="s">
        <v>14</v>
      </c>
      <c r="H4214" t="s">
        <v>33</v>
      </c>
      <c r="I4214" t="s">
        <v>16</v>
      </c>
      <c r="J4214" t="s">
        <v>6512</v>
      </c>
      <c r="K4214" t="s">
        <v>3727</v>
      </c>
      <c r="L4214">
        <v>1455</v>
      </c>
      <c r="M4214" t="str">
        <f>IF(Crime_analysis[[#This Row],[Victim''s Age]]&lt;13,"Child",IF(AND(Crime_analysis[[#This Row],[Victim''s Age]]&gt;13,Crime_analysis[[#This Row],[Victim''s Age]]&lt;18),"Teenager",IF(AND(Crime_analysis[[#This Row],[Victim''s Age]]&gt;=18,Crime_analysis[[#This Row],[Victim''s Age]]&lt;41),"Youth","Adult")))</f>
        <v>Youth</v>
      </c>
    </row>
    <row r="4215" spans="1:13" x14ac:dyDescent="0.35">
      <c r="A4215">
        <v>221224282</v>
      </c>
      <c r="B4215" s="1">
        <v>44892</v>
      </c>
      <c r="C4215" s="1">
        <v>44891</v>
      </c>
      <c r="D4215" t="s">
        <v>24</v>
      </c>
      <c r="E4215" t="s">
        <v>1368</v>
      </c>
      <c r="F4215">
        <v>39</v>
      </c>
      <c r="G4215" t="s">
        <v>14</v>
      </c>
      <c r="H4215" t="s">
        <v>15</v>
      </c>
      <c r="I4215" t="s">
        <v>59</v>
      </c>
      <c r="J4215" t="s">
        <v>6512</v>
      </c>
      <c r="K4215" t="s">
        <v>3728</v>
      </c>
      <c r="L4215">
        <v>2320</v>
      </c>
      <c r="M4215" t="str">
        <f>IF(Crime_analysis[[#This Row],[Victim''s Age]]&lt;13,"Child",IF(AND(Crime_analysis[[#This Row],[Victim''s Age]]&gt;13,Crime_analysis[[#This Row],[Victim''s Age]]&lt;18),"Teenager",IF(AND(Crime_analysis[[#This Row],[Victim''s Age]]&gt;=18,Crime_analysis[[#This Row],[Victim''s Age]]&lt;41),"Youth","Adult")))</f>
        <v>Youth</v>
      </c>
    </row>
    <row r="4216" spans="1:13" x14ac:dyDescent="0.35">
      <c r="A4216">
        <v>221221941</v>
      </c>
      <c r="B4216" s="1">
        <v>44853</v>
      </c>
      <c r="C4216" s="1">
        <v>44853</v>
      </c>
      <c r="D4216" t="s">
        <v>24</v>
      </c>
      <c r="E4216" t="s">
        <v>1368</v>
      </c>
      <c r="F4216">
        <v>24</v>
      </c>
      <c r="G4216" t="s">
        <v>14</v>
      </c>
      <c r="H4216" t="s">
        <v>15</v>
      </c>
      <c r="I4216" t="s">
        <v>59</v>
      </c>
      <c r="J4216" t="s">
        <v>6512</v>
      </c>
      <c r="K4216" t="s">
        <v>3729</v>
      </c>
      <c r="L4216">
        <v>1200</v>
      </c>
      <c r="M4216" t="str">
        <f>IF(Crime_analysis[[#This Row],[Victim''s Age]]&lt;13,"Child",IF(AND(Crime_analysis[[#This Row],[Victim''s Age]]&gt;13,Crime_analysis[[#This Row],[Victim''s Age]]&lt;18),"Teenager",IF(AND(Crime_analysis[[#This Row],[Victim''s Age]]&gt;=18,Crime_analysis[[#This Row],[Victim''s Age]]&lt;41),"Youth","Adult")))</f>
        <v>Youth</v>
      </c>
    </row>
    <row r="4217" spans="1:13" x14ac:dyDescent="0.35">
      <c r="A4217">
        <v>221511940</v>
      </c>
      <c r="B4217" s="1">
        <v>44748</v>
      </c>
      <c r="C4217" s="1">
        <v>44747</v>
      </c>
      <c r="D4217" t="s">
        <v>29</v>
      </c>
      <c r="E4217" t="s">
        <v>150</v>
      </c>
      <c r="F4217">
        <v>27</v>
      </c>
      <c r="G4217" t="s">
        <v>14</v>
      </c>
      <c r="H4217" t="s">
        <v>20</v>
      </c>
      <c r="I4217" t="s">
        <v>16</v>
      </c>
      <c r="J4217" t="s">
        <v>6512</v>
      </c>
      <c r="K4217" t="s">
        <v>3730</v>
      </c>
      <c r="L4217">
        <v>1800</v>
      </c>
      <c r="M4217" t="str">
        <f>IF(Crime_analysis[[#This Row],[Victim''s Age]]&lt;13,"Child",IF(AND(Crime_analysis[[#This Row],[Victim''s Age]]&gt;13,Crime_analysis[[#This Row],[Victim''s Age]]&lt;18),"Teenager",IF(AND(Crime_analysis[[#This Row],[Victim''s Age]]&gt;=18,Crime_analysis[[#This Row],[Victim''s Age]]&lt;41),"Youth","Adult")))</f>
        <v>Youth</v>
      </c>
    </row>
    <row r="4218" spans="1:13" x14ac:dyDescent="0.35">
      <c r="A4218">
        <v>220314578</v>
      </c>
      <c r="B4218" s="1">
        <v>44775</v>
      </c>
      <c r="C4218" s="1">
        <v>44775</v>
      </c>
      <c r="D4218" t="s">
        <v>12</v>
      </c>
      <c r="E4218" t="s">
        <v>344</v>
      </c>
      <c r="F4218">
        <v>21</v>
      </c>
      <c r="G4218" t="s">
        <v>19</v>
      </c>
      <c r="H4218" t="s">
        <v>20</v>
      </c>
      <c r="I4218" t="s">
        <v>16</v>
      </c>
      <c r="J4218" t="s">
        <v>78</v>
      </c>
      <c r="K4218" t="s">
        <v>3731</v>
      </c>
      <c r="L4218">
        <v>1605</v>
      </c>
      <c r="M4218" t="str">
        <f>IF(Crime_analysis[[#This Row],[Victim''s Age]]&lt;13,"Child",IF(AND(Crime_analysis[[#This Row],[Victim''s Age]]&gt;13,Crime_analysis[[#This Row],[Victim''s Age]]&lt;18),"Teenager",IF(AND(Crime_analysis[[#This Row],[Victim''s Age]]&gt;=18,Crime_analysis[[#This Row],[Victim''s Age]]&lt;41),"Youth","Adult")))</f>
        <v>Youth</v>
      </c>
    </row>
    <row r="4219" spans="1:13" x14ac:dyDescent="0.35">
      <c r="A4219">
        <v>221416291</v>
      </c>
      <c r="B4219" s="1">
        <v>44793</v>
      </c>
      <c r="C4219" s="1">
        <v>44787</v>
      </c>
      <c r="D4219" t="s">
        <v>120</v>
      </c>
      <c r="E4219" t="s">
        <v>1144</v>
      </c>
      <c r="F4219">
        <v>42</v>
      </c>
      <c r="G4219" t="s">
        <v>19</v>
      </c>
      <c r="H4219" t="s">
        <v>33</v>
      </c>
      <c r="I4219" t="s">
        <v>16</v>
      </c>
      <c r="J4219" t="s">
        <v>6512</v>
      </c>
      <c r="K4219" t="s">
        <v>3732</v>
      </c>
      <c r="L4219">
        <v>610</v>
      </c>
      <c r="M4219" t="str">
        <f>IF(Crime_analysis[[#This Row],[Victim''s Age]]&lt;13,"Child",IF(AND(Crime_analysis[[#This Row],[Victim''s Age]]&gt;13,Crime_analysis[[#This Row],[Victim''s Age]]&lt;18),"Teenager",IF(AND(Crime_analysis[[#This Row],[Victim''s Age]]&gt;=18,Crime_analysis[[#This Row],[Victim''s Age]]&lt;41),"Youth","Adult")))</f>
        <v>Adult</v>
      </c>
    </row>
    <row r="4220" spans="1:13" x14ac:dyDescent="0.35">
      <c r="A4220">
        <v>221116666</v>
      </c>
      <c r="B4220" s="1">
        <v>44888</v>
      </c>
      <c r="C4220" s="1">
        <v>44885</v>
      </c>
      <c r="D4220" t="s">
        <v>61</v>
      </c>
      <c r="E4220" t="s">
        <v>514</v>
      </c>
      <c r="F4220">
        <v>73</v>
      </c>
      <c r="G4220" t="s">
        <v>14</v>
      </c>
      <c r="H4220" t="s">
        <v>33</v>
      </c>
      <c r="I4220" t="s">
        <v>16</v>
      </c>
      <c r="J4220" t="s">
        <v>6512</v>
      </c>
      <c r="K4220" t="s">
        <v>3733</v>
      </c>
      <c r="L4220">
        <v>2000</v>
      </c>
      <c r="M4220" t="str">
        <f>IF(Crime_analysis[[#This Row],[Victim''s Age]]&lt;13,"Child",IF(AND(Crime_analysis[[#This Row],[Victim''s Age]]&gt;13,Crime_analysis[[#This Row],[Victim''s Age]]&lt;18),"Teenager",IF(AND(Crime_analysis[[#This Row],[Victim''s Age]]&gt;=18,Crime_analysis[[#This Row],[Victim''s Age]]&lt;41),"Youth","Adult")))</f>
        <v>Adult</v>
      </c>
    </row>
    <row r="4221" spans="1:13" x14ac:dyDescent="0.35">
      <c r="A4221">
        <v>220713973</v>
      </c>
      <c r="B4221" s="1">
        <v>44814</v>
      </c>
      <c r="C4221" s="1">
        <v>44795</v>
      </c>
      <c r="D4221" t="s">
        <v>45</v>
      </c>
      <c r="E4221" t="s">
        <v>1144</v>
      </c>
      <c r="F4221">
        <v>53</v>
      </c>
      <c r="G4221" t="s">
        <v>14</v>
      </c>
      <c r="H4221" t="s">
        <v>30</v>
      </c>
      <c r="I4221" t="s">
        <v>16</v>
      </c>
      <c r="J4221" t="s">
        <v>6512</v>
      </c>
      <c r="K4221" t="s">
        <v>3734</v>
      </c>
      <c r="L4221">
        <v>1530</v>
      </c>
      <c r="M4221" t="str">
        <f>IF(Crime_analysis[[#This Row],[Victim''s Age]]&lt;13,"Child",IF(AND(Crime_analysis[[#This Row],[Victim''s Age]]&gt;13,Crime_analysis[[#This Row],[Victim''s Age]]&lt;18),"Teenager",IF(AND(Crime_analysis[[#This Row],[Victim''s Age]]&gt;=18,Crime_analysis[[#This Row],[Victim''s Age]]&lt;41),"Youth","Adult")))</f>
        <v>Adult</v>
      </c>
    </row>
    <row r="4222" spans="1:13" x14ac:dyDescent="0.35">
      <c r="A4222">
        <v>220812188</v>
      </c>
      <c r="B4222" s="1">
        <v>44755</v>
      </c>
      <c r="C4222" s="1">
        <v>44752</v>
      </c>
      <c r="D4222" t="s">
        <v>141</v>
      </c>
      <c r="E4222" t="s">
        <v>13</v>
      </c>
      <c r="F4222">
        <v>24</v>
      </c>
      <c r="G4222" t="s">
        <v>14</v>
      </c>
      <c r="H4222" t="s">
        <v>15</v>
      </c>
      <c r="I4222" t="s">
        <v>16</v>
      </c>
      <c r="J4222" t="s">
        <v>6512</v>
      </c>
      <c r="K4222" t="s">
        <v>3735</v>
      </c>
      <c r="L4222">
        <v>800</v>
      </c>
      <c r="M4222" t="str">
        <f>IF(Crime_analysis[[#This Row],[Victim''s Age]]&lt;13,"Child",IF(AND(Crime_analysis[[#This Row],[Victim''s Age]]&gt;13,Crime_analysis[[#This Row],[Victim''s Age]]&lt;18),"Teenager",IF(AND(Crime_analysis[[#This Row],[Victim''s Age]]&gt;=18,Crime_analysis[[#This Row],[Victim''s Age]]&lt;41),"Youth","Adult")))</f>
        <v>Youth</v>
      </c>
    </row>
    <row r="4223" spans="1:13" x14ac:dyDescent="0.35">
      <c r="A4223">
        <v>221014632</v>
      </c>
      <c r="B4223" s="1">
        <v>44833</v>
      </c>
      <c r="C4223" s="1">
        <v>44832</v>
      </c>
      <c r="D4223" t="s">
        <v>77</v>
      </c>
      <c r="E4223" t="s">
        <v>1144</v>
      </c>
      <c r="F4223">
        <v>33</v>
      </c>
      <c r="G4223" t="s">
        <v>14</v>
      </c>
      <c r="H4223" t="s">
        <v>30</v>
      </c>
      <c r="I4223" t="s">
        <v>16</v>
      </c>
      <c r="J4223" t="s">
        <v>6512</v>
      </c>
      <c r="K4223" t="s">
        <v>3736</v>
      </c>
      <c r="L4223">
        <v>1000</v>
      </c>
      <c r="M4223" t="str">
        <f>IF(Crime_analysis[[#This Row],[Victim''s Age]]&lt;13,"Child",IF(AND(Crime_analysis[[#This Row],[Victim''s Age]]&gt;13,Crime_analysis[[#This Row],[Victim''s Age]]&lt;18),"Teenager",IF(AND(Crime_analysis[[#This Row],[Victim''s Age]]&gt;=18,Crime_analysis[[#This Row],[Victim''s Age]]&lt;41),"Youth","Adult")))</f>
        <v>Youth</v>
      </c>
    </row>
    <row r="4224" spans="1:13" x14ac:dyDescent="0.35">
      <c r="A4224">
        <v>221518939</v>
      </c>
      <c r="B4224" s="1">
        <v>44918</v>
      </c>
      <c r="C4224" s="1">
        <v>44917</v>
      </c>
      <c r="D4224" t="s">
        <v>29</v>
      </c>
      <c r="E4224" t="s">
        <v>471</v>
      </c>
      <c r="F4224">
        <v>22</v>
      </c>
      <c r="G4224" t="s">
        <v>14</v>
      </c>
      <c r="H4224" t="s">
        <v>30</v>
      </c>
      <c r="I4224" t="s">
        <v>16</v>
      </c>
      <c r="J4224" t="s">
        <v>6512</v>
      </c>
      <c r="K4224" t="s">
        <v>3230</v>
      </c>
      <c r="L4224">
        <v>2130</v>
      </c>
      <c r="M4224" t="str">
        <f>IF(Crime_analysis[[#This Row],[Victim''s Age]]&lt;13,"Child",IF(AND(Crime_analysis[[#This Row],[Victim''s Age]]&gt;13,Crime_analysis[[#This Row],[Victim''s Age]]&lt;18),"Teenager",IF(AND(Crime_analysis[[#This Row],[Victim''s Age]]&gt;=18,Crime_analysis[[#This Row],[Victim''s Age]]&lt;41),"Youth","Adult")))</f>
        <v>Youth</v>
      </c>
    </row>
    <row r="4225" spans="1:13" x14ac:dyDescent="0.35">
      <c r="A4225">
        <v>221017742</v>
      </c>
      <c r="B4225" s="1">
        <v>44911</v>
      </c>
      <c r="C4225" s="1">
        <v>44911</v>
      </c>
      <c r="D4225" t="s">
        <v>77</v>
      </c>
      <c r="E4225" t="s">
        <v>56</v>
      </c>
      <c r="F4225">
        <v>52</v>
      </c>
      <c r="G4225" t="s">
        <v>19</v>
      </c>
      <c r="H4225" t="s">
        <v>33</v>
      </c>
      <c r="I4225" t="s">
        <v>16</v>
      </c>
      <c r="J4225" t="s">
        <v>6512</v>
      </c>
      <c r="K4225" t="s">
        <v>1224</v>
      </c>
      <c r="L4225">
        <v>304</v>
      </c>
      <c r="M4225" t="str">
        <f>IF(Crime_analysis[[#This Row],[Victim''s Age]]&lt;13,"Child",IF(AND(Crime_analysis[[#This Row],[Victim''s Age]]&gt;13,Crime_analysis[[#This Row],[Victim''s Age]]&lt;18),"Teenager",IF(AND(Crime_analysis[[#This Row],[Victim''s Age]]&gt;=18,Crime_analysis[[#This Row],[Victim''s Age]]&lt;41),"Youth","Adult")))</f>
        <v>Adult</v>
      </c>
    </row>
    <row r="4226" spans="1:13" x14ac:dyDescent="0.35">
      <c r="A4226">
        <v>220818333</v>
      </c>
      <c r="B4226" s="1">
        <v>44914</v>
      </c>
      <c r="C4226" s="1">
        <v>44912</v>
      </c>
      <c r="D4226" t="s">
        <v>141</v>
      </c>
      <c r="E4226" t="s">
        <v>13</v>
      </c>
      <c r="F4226">
        <v>34</v>
      </c>
      <c r="G4226" t="s">
        <v>14</v>
      </c>
      <c r="H4226" t="s">
        <v>33</v>
      </c>
      <c r="I4226" t="s">
        <v>16</v>
      </c>
      <c r="J4226" t="s">
        <v>6512</v>
      </c>
      <c r="K4226" t="s">
        <v>3737</v>
      </c>
      <c r="L4226">
        <v>900</v>
      </c>
      <c r="M4226" t="str">
        <f>IF(Crime_analysis[[#This Row],[Victim''s Age]]&lt;13,"Child",IF(AND(Crime_analysis[[#This Row],[Victim''s Age]]&gt;13,Crime_analysis[[#This Row],[Victim''s Age]]&lt;18),"Teenager",IF(AND(Crime_analysis[[#This Row],[Victim''s Age]]&gt;=18,Crime_analysis[[#This Row],[Victim''s Age]]&lt;41),"Youth","Adult")))</f>
        <v>Youth</v>
      </c>
    </row>
    <row r="4227" spans="1:13" x14ac:dyDescent="0.35">
      <c r="A4227">
        <v>221514487</v>
      </c>
      <c r="B4227" s="1">
        <v>44809</v>
      </c>
      <c r="C4227" s="1">
        <v>44809</v>
      </c>
      <c r="D4227" t="s">
        <v>29</v>
      </c>
      <c r="E4227" t="s">
        <v>320</v>
      </c>
      <c r="F4227">
        <v>73</v>
      </c>
      <c r="G4227" t="s">
        <v>14</v>
      </c>
      <c r="H4227" t="s">
        <v>30</v>
      </c>
      <c r="I4227" t="s">
        <v>38</v>
      </c>
      <c r="J4227" t="s">
        <v>78</v>
      </c>
      <c r="K4227" t="s">
        <v>3738</v>
      </c>
      <c r="L4227">
        <v>930</v>
      </c>
      <c r="M4227" t="str">
        <f>IF(Crime_analysis[[#This Row],[Victim''s Age]]&lt;13,"Child",IF(AND(Crime_analysis[[#This Row],[Victim''s Age]]&gt;13,Crime_analysis[[#This Row],[Victim''s Age]]&lt;18),"Teenager",IF(AND(Crime_analysis[[#This Row],[Victim''s Age]]&gt;=18,Crime_analysis[[#This Row],[Victim''s Age]]&lt;41),"Youth","Adult")))</f>
        <v>Adult</v>
      </c>
    </row>
    <row r="4228" spans="1:13" x14ac:dyDescent="0.35">
      <c r="A4228">
        <v>220817397</v>
      </c>
      <c r="B4228" s="1">
        <v>44881</v>
      </c>
      <c r="C4228" s="1">
        <v>44881</v>
      </c>
      <c r="D4228" t="s">
        <v>141</v>
      </c>
      <c r="E4228" t="s">
        <v>150</v>
      </c>
      <c r="F4228">
        <v>26</v>
      </c>
      <c r="G4228" t="s">
        <v>19</v>
      </c>
      <c r="H4228" t="s">
        <v>20</v>
      </c>
      <c r="I4228" t="s">
        <v>16</v>
      </c>
      <c r="J4228" t="s">
        <v>6512</v>
      </c>
      <c r="K4228" t="s">
        <v>3739</v>
      </c>
      <c r="L4228">
        <v>114</v>
      </c>
      <c r="M4228" t="str">
        <f>IF(Crime_analysis[[#This Row],[Victim''s Age]]&lt;13,"Child",IF(AND(Crime_analysis[[#This Row],[Victim''s Age]]&gt;13,Crime_analysis[[#This Row],[Victim''s Age]]&lt;18),"Teenager",IF(AND(Crime_analysis[[#This Row],[Victim''s Age]]&gt;=18,Crime_analysis[[#This Row],[Victim''s Age]]&lt;41),"Youth","Adult")))</f>
        <v>Youth</v>
      </c>
    </row>
    <row r="4229" spans="1:13" x14ac:dyDescent="0.35">
      <c r="A4229">
        <v>221915328</v>
      </c>
      <c r="B4229" s="1">
        <v>44839</v>
      </c>
      <c r="C4229" s="1">
        <v>44831</v>
      </c>
      <c r="D4229" t="s">
        <v>32</v>
      </c>
      <c r="E4229" t="s">
        <v>110</v>
      </c>
      <c r="F4229">
        <v>69</v>
      </c>
      <c r="G4229" t="s">
        <v>14</v>
      </c>
      <c r="H4229" t="s">
        <v>30</v>
      </c>
      <c r="I4229" t="s">
        <v>16</v>
      </c>
      <c r="J4229" t="s">
        <v>6512</v>
      </c>
      <c r="K4229" t="s">
        <v>3740</v>
      </c>
      <c r="L4229">
        <v>1200</v>
      </c>
      <c r="M4229" t="str">
        <f>IF(Crime_analysis[[#This Row],[Victim''s Age]]&lt;13,"Child",IF(AND(Crime_analysis[[#This Row],[Victim''s Age]]&gt;13,Crime_analysis[[#This Row],[Victim''s Age]]&lt;18),"Teenager",IF(AND(Crime_analysis[[#This Row],[Victim''s Age]]&gt;=18,Crime_analysis[[#This Row],[Victim''s Age]]&lt;41),"Youth","Adult")))</f>
        <v>Adult</v>
      </c>
    </row>
    <row r="4230" spans="1:13" x14ac:dyDescent="0.35">
      <c r="A4230">
        <v>220118217</v>
      </c>
      <c r="B4230" s="1">
        <v>44786</v>
      </c>
      <c r="C4230" s="1">
        <v>44786</v>
      </c>
      <c r="D4230" t="s">
        <v>42</v>
      </c>
      <c r="E4230" t="s">
        <v>84</v>
      </c>
      <c r="F4230">
        <v>42</v>
      </c>
      <c r="G4230" t="s">
        <v>14</v>
      </c>
      <c r="H4230" t="s">
        <v>20</v>
      </c>
      <c r="I4230" t="s">
        <v>2247</v>
      </c>
      <c r="J4230" t="s">
        <v>6512</v>
      </c>
      <c r="K4230" t="s">
        <v>478</v>
      </c>
      <c r="L4230">
        <v>400</v>
      </c>
      <c r="M4230" t="str">
        <f>IF(Crime_analysis[[#This Row],[Victim''s Age]]&lt;13,"Child",IF(AND(Crime_analysis[[#This Row],[Victim''s Age]]&gt;13,Crime_analysis[[#This Row],[Victim''s Age]]&lt;18),"Teenager",IF(AND(Crime_analysis[[#This Row],[Victim''s Age]]&gt;=18,Crime_analysis[[#This Row],[Victim''s Age]]&lt;41),"Youth","Adult")))</f>
        <v>Adult</v>
      </c>
    </row>
    <row r="4231" spans="1:13" x14ac:dyDescent="0.35">
      <c r="A4231">
        <v>221612588</v>
      </c>
      <c r="B4231" s="1">
        <v>44825</v>
      </c>
      <c r="C4231" s="1">
        <v>44824</v>
      </c>
      <c r="D4231" t="s">
        <v>86</v>
      </c>
      <c r="E4231" t="s">
        <v>84</v>
      </c>
      <c r="F4231">
        <v>41</v>
      </c>
      <c r="G4231" t="s">
        <v>14</v>
      </c>
      <c r="H4231" t="s">
        <v>20</v>
      </c>
      <c r="I4231" t="s">
        <v>59</v>
      </c>
      <c r="J4231" t="s">
        <v>6512</v>
      </c>
      <c r="K4231" t="s">
        <v>3741</v>
      </c>
      <c r="L4231">
        <v>2215</v>
      </c>
      <c r="M4231" t="str">
        <f>IF(Crime_analysis[[#This Row],[Victim''s Age]]&lt;13,"Child",IF(AND(Crime_analysis[[#This Row],[Victim''s Age]]&gt;13,Crime_analysis[[#This Row],[Victim''s Age]]&lt;18),"Teenager",IF(AND(Crime_analysis[[#This Row],[Victim''s Age]]&gt;=18,Crime_analysis[[#This Row],[Victim''s Age]]&lt;41),"Youth","Adult")))</f>
        <v>Adult</v>
      </c>
    </row>
    <row r="4232" spans="1:13" x14ac:dyDescent="0.35">
      <c r="A4232">
        <v>220412279</v>
      </c>
      <c r="B4232" s="1">
        <v>44794</v>
      </c>
      <c r="C4232" s="1">
        <v>44794</v>
      </c>
      <c r="D4232" t="s">
        <v>68</v>
      </c>
      <c r="E4232" t="s">
        <v>160</v>
      </c>
      <c r="F4232">
        <v>66</v>
      </c>
      <c r="G4232" t="s">
        <v>14</v>
      </c>
      <c r="H4232" t="s">
        <v>20</v>
      </c>
      <c r="I4232" t="s">
        <v>59</v>
      </c>
      <c r="J4232" t="s">
        <v>6512</v>
      </c>
      <c r="K4232" t="s">
        <v>3742</v>
      </c>
      <c r="L4232">
        <v>1035</v>
      </c>
      <c r="M4232" t="str">
        <f>IF(Crime_analysis[[#This Row],[Victim''s Age]]&lt;13,"Child",IF(AND(Crime_analysis[[#This Row],[Victim''s Age]]&gt;13,Crime_analysis[[#This Row],[Victim''s Age]]&lt;18),"Teenager",IF(AND(Crime_analysis[[#This Row],[Victim''s Age]]&gt;=18,Crime_analysis[[#This Row],[Victim''s Age]]&lt;41),"Youth","Adult")))</f>
        <v>Adult</v>
      </c>
    </row>
    <row r="4233" spans="1:13" x14ac:dyDescent="0.35">
      <c r="A4233">
        <v>221111152</v>
      </c>
      <c r="B4233" s="1">
        <v>44746</v>
      </c>
      <c r="C4233" s="1">
        <v>44743</v>
      </c>
      <c r="D4233" t="s">
        <v>61</v>
      </c>
      <c r="E4233" t="s">
        <v>1144</v>
      </c>
      <c r="F4233">
        <v>29</v>
      </c>
      <c r="G4233" t="s">
        <v>19</v>
      </c>
      <c r="H4233" t="s">
        <v>30</v>
      </c>
      <c r="I4233" t="s">
        <v>16</v>
      </c>
      <c r="J4233" t="s">
        <v>6512</v>
      </c>
      <c r="K4233" t="s">
        <v>3743</v>
      </c>
      <c r="L4233">
        <v>1200</v>
      </c>
      <c r="M4233" t="str">
        <f>IF(Crime_analysis[[#This Row],[Victim''s Age]]&lt;13,"Child",IF(AND(Crime_analysis[[#This Row],[Victim''s Age]]&gt;13,Crime_analysis[[#This Row],[Victim''s Age]]&lt;18),"Teenager",IF(AND(Crime_analysis[[#This Row],[Victim''s Age]]&gt;=18,Crime_analysis[[#This Row],[Victim''s Age]]&lt;41),"Youth","Adult")))</f>
        <v>Youth</v>
      </c>
    </row>
    <row r="4234" spans="1:13" x14ac:dyDescent="0.35">
      <c r="A4234">
        <v>221910556</v>
      </c>
      <c r="B4234" s="1">
        <v>44720</v>
      </c>
      <c r="C4234" s="1">
        <v>44719</v>
      </c>
      <c r="D4234" t="s">
        <v>32</v>
      </c>
      <c r="E4234" t="s">
        <v>160</v>
      </c>
      <c r="F4234">
        <v>28</v>
      </c>
      <c r="G4234" t="s">
        <v>14</v>
      </c>
      <c r="H4234" t="s">
        <v>20</v>
      </c>
      <c r="I4234" t="s">
        <v>1940</v>
      </c>
      <c r="J4234" t="s">
        <v>113</v>
      </c>
      <c r="K4234" t="s">
        <v>3744</v>
      </c>
      <c r="L4234">
        <v>1800</v>
      </c>
      <c r="M4234" t="str">
        <f>IF(Crime_analysis[[#This Row],[Victim''s Age]]&lt;13,"Child",IF(AND(Crime_analysis[[#This Row],[Victim''s Age]]&gt;13,Crime_analysis[[#This Row],[Victim''s Age]]&lt;18),"Teenager",IF(AND(Crime_analysis[[#This Row],[Victim''s Age]]&gt;=18,Crime_analysis[[#This Row],[Victim''s Age]]&lt;41),"Youth","Adult")))</f>
        <v>Youth</v>
      </c>
    </row>
    <row r="4235" spans="1:13" x14ac:dyDescent="0.35">
      <c r="A4235">
        <v>221225823</v>
      </c>
      <c r="B4235" s="1">
        <v>44917</v>
      </c>
      <c r="C4235" s="1">
        <v>44917</v>
      </c>
      <c r="D4235" t="s">
        <v>24</v>
      </c>
      <c r="E4235" t="s">
        <v>56</v>
      </c>
      <c r="F4235">
        <v>45</v>
      </c>
      <c r="G4235" t="s">
        <v>14</v>
      </c>
      <c r="H4235" t="s">
        <v>20</v>
      </c>
      <c r="I4235" t="s">
        <v>270</v>
      </c>
      <c r="J4235" t="s">
        <v>113</v>
      </c>
      <c r="K4235" t="s">
        <v>3745</v>
      </c>
      <c r="L4235">
        <v>643</v>
      </c>
      <c r="M4235" t="str">
        <f>IF(Crime_analysis[[#This Row],[Victim''s Age]]&lt;13,"Child",IF(AND(Crime_analysis[[#This Row],[Victim''s Age]]&gt;13,Crime_analysis[[#This Row],[Victim''s Age]]&lt;18),"Teenager",IF(AND(Crime_analysis[[#This Row],[Victim''s Age]]&gt;=18,Crime_analysis[[#This Row],[Victim''s Age]]&lt;41),"Youth","Adult")))</f>
        <v>Adult</v>
      </c>
    </row>
    <row r="4236" spans="1:13" x14ac:dyDescent="0.35">
      <c r="A4236">
        <v>220617207</v>
      </c>
      <c r="B4236" s="1">
        <v>44841</v>
      </c>
      <c r="C4236" s="1">
        <v>44831</v>
      </c>
      <c r="D4236" t="s">
        <v>22</v>
      </c>
      <c r="E4236" t="s">
        <v>13</v>
      </c>
      <c r="F4236">
        <v>52</v>
      </c>
      <c r="G4236" t="s">
        <v>14</v>
      </c>
      <c r="H4236" t="s">
        <v>15</v>
      </c>
      <c r="I4236" t="s">
        <v>16</v>
      </c>
      <c r="J4236" t="s">
        <v>6512</v>
      </c>
      <c r="K4236" t="s">
        <v>3746</v>
      </c>
      <c r="L4236">
        <v>28</v>
      </c>
      <c r="M4236" t="str">
        <f>IF(Crime_analysis[[#This Row],[Victim''s Age]]&lt;13,"Child",IF(AND(Crime_analysis[[#This Row],[Victim''s Age]]&gt;13,Crime_analysis[[#This Row],[Victim''s Age]]&lt;18),"Teenager",IF(AND(Crime_analysis[[#This Row],[Victim''s Age]]&gt;=18,Crime_analysis[[#This Row],[Victim''s Age]]&lt;41),"Youth","Adult")))</f>
        <v>Adult</v>
      </c>
    </row>
    <row r="4237" spans="1:13" x14ac:dyDescent="0.35">
      <c r="A4237">
        <v>221413566</v>
      </c>
      <c r="B4237" s="1">
        <v>44751</v>
      </c>
      <c r="C4237" s="1">
        <v>44748</v>
      </c>
      <c r="D4237" t="s">
        <v>120</v>
      </c>
      <c r="E4237" t="s">
        <v>780</v>
      </c>
      <c r="F4237">
        <v>60</v>
      </c>
      <c r="G4237" t="s">
        <v>19</v>
      </c>
      <c r="H4237" t="s">
        <v>33</v>
      </c>
      <c r="I4237" t="s">
        <v>16</v>
      </c>
      <c r="J4237" t="s">
        <v>6512</v>
      </c>
      <c r="K4237" t="s">
        <v>3747</v>
      </c>
      <c r="L4237">
        <v>900</v>
      </c>
      <c r="M4237" t="str">
        <f>IF(Crime_analysis[[#This Row],[Victim''s Age]]&lt;13,"Child",IF(AND(Crime_analysis[[#This Row],[Victim''s Age]]&gt;13,Crime_analysis[[#This Row],[Victim''s Age]]&lt;18),"Teenager",IF(AND(Crime_analysis[[#This Row],[Victim''s Age]]&gt;=18,Crime_analysis[[#This Row],[Victim''s Age]]&lt;41),"Youth","Adult")))</f>
        <v>Adult</v>
      </c>
    </row>
    <row r="4238" spans="1:13" x14ac:dyDescent="0.35">
      <c r="A4238">
        <v>221011405</v>
      </c>
      <c r="B4238" s="1">
        <v>44750</v>
      </c>
      <c r="C4238" s="1">
        <v>44750</v>
      </c>
      <c r="D4238" t="s">
        <v>77</v>
      </c>
      <c r="E4238" t="s">
        <v>50</v>
      </c>
      <c r="F4238">
        <v>48</v>
      </c>
      <c r="G4238" t="s">
        <v>14</v>
      </c>
      <c r="H4238" t="s">
        <v>20</v>
      </c>
      <c r="I4238" t="s">
        <v>16</v>
      </c>
      <c r="J4238" t="s">
        <v>6512</v>
      </c>
      <c r="K4238" t="s">
        <v>3748</v>
      </c>
      <c r="L4238">
        <v>401</v>
      </c>
      <c r="M4238" t="str">
        <f>IF(Crime_analysis[[#This Row],[Victim''s Age]]&lt;13,"Child",IF(AND(Crime_analysis[[#This Row],[Victim''s Age]]&gt;13,Crime_analysis[[#This Row],[Victim''s Age]]&lt;18),"Teenager",IF(AND(Crime_analysis[[#This Row],[Victim''s Age]]&gt;=18,Crime_analysis[[#This Row],[Victim''s Age]]&lt;41),"Youth","Adult")))</f>
        <v>Adult</v>
      </c>
    </row>
    <row r="4239" spans="1:13" x14ac:dyDescent="0.35">
      <c r="A4239">
        <v>222110380</v>
      </c>
      <c r="B4239" s="1">
        <v>44721</v>
      </c>
      <c r="C4239" s="1">
        <v>44713</v>
      </c>
      <c r="D4239" t="s">
        <v>103</v>
      </c>
      <c r="E4239" t="s">
        <v>84</v>
      </c>
      <c r="F4239">
        <v>50</v>
      </c>
      <c r="G4239" t="s">
        <v>14</v>
      </c>
      <c r="H4239" t="s">
        <v>20</v>
      </c>
      <c r="I4239" t="s">
        <v>59</v>
      </c>
      <c r="J4239" t="s">
        <v>78</v>
      </c>
      <c r="K4239" t="s">
        <v>3749</v>
      </c>
      <c r="L4239">
        <v>1830</v>
      </c>
      <c r="M4239" t="str">
        <f>IF(Crime_analysis[[#This Row],[Victim''s Age]]&lt;13,"Child",IF(AND(Crime_analysis[[#This Row],[Victim''s Age]]&gt;13,Crime_analysis[[#This Row],[Victim''s Age]]&lt;18),"Teenager",IF(AND(Crime_analysis[[#This Row],[Victim''s Age]]&gt;=18,Crime_analysis[[#This Row],[Victim''s Age]]&lt;41),"Youth","Adult")))</f>
        <v>Adult</v>
      </c>
    </row>
    <row r="4240" spans="1:13" x14ac:dyDescent="0.35">
      <c r="A4240">
        <v>221712584</v>
      </c>
      <c r="B4240" s="1">
        <v>44792</v>
      </c>
      <c r="C4240" s="1">
        <v>44792</v>
      </c>
      <c r="D4240" t="s">
        <v>40</v>
      </c>
      <c r="E4240" t="s">
        <v>74</v>
      </c>
      <c r="F4240">
        <v>82</v>
      </c>
      <c r="G4240" t="s">
        <v>19</v>
      </c>
      <c r="H4240" t="s">
        <v>30</v>
      </c>
      <c r="I4240" t="s">
        <v>16</v>
      </c>
      <c r="J4240" t="s">
        <v>6512</v>
      </c>
      <c r="K4240" t="s">
        <v>3750</v>
      </c>
      <c r="L4240">
        <v>1145</v>
      </c>
      <c r="M4240" t="str">
        <f>IF(Crime_analysis[[#This Row],[Victim''s Age]]&lt;13,"Child",IF(AND(Crime_analysis[[#This Row],[Victim''s Age]]&gt;13,Crime_analysis[[#This Row],[Victim''s Age]]&lt;18),"Teenager",IF(AND(Crime_analysis[[#This Row],[Victim''s Age]]&gt;=18,Crime_analysis[[#This Row],[Victim''s Age]]&lt;41),"Youth","Adult")))</f>
        <v>Adult</v>
      </c>
    </row>
    <row r="4241" spans="1:13" x14ac:dyDescent="0.35">
      <c r="A4241">
        <v>220814460</v>
      </c>
      <c r="B4241" s="1">
        <v>44815</v>
      </c>
      <c r="C4241" s="1">
        <v>44815</v>
      </c>
      <c r="D4241" t="s">
        <v>141</v>
      </c>
      <c r="E4241" t="s">
        <v>56</v>
      </c>
      <c r="F4241">
        <v>34</v>
      </c>
      <c r="G4241" t="s">
        <v>14</v>
      </c>
      <c r="H4241" t="s">
        <v>33</v>
      </c>
      <c r="I4241" t="s">
        <v>16</v>
      </c>
      <c r="J4241" t="s">
        <v>6512</v>
      </c>
      <c r="K4241" t="s">
        <v>3751</v>
      </c>
      <c r="L4241">
        <v>34</v>
      </c>
      <c r="M4241" t="str">
        <f>IF(Crime_analysis[[#This Row],[Victim''s Age]]&lt;13,"Child",IF(AND(Crime_analysis[[#This Row],[Victim''s Age]]&gt;13,Crime_analysis[[#This Row],[Victim''s Age]]&lt;18),"Teenager",IF(AND(Crime_analysis[[#This Row],[Victim''s Age]]&gt;=18,Crime_analysis[[#This Row],[Victim''s Age]]&lt;41),"Youth","Adult")))</f>
        <v>Youth</v>
      </c>
    </row>
    <row r="4242" spans="1:13" x14ac:dyDescent="0.35">
      <c r="A4242">
        <v>220312893</v>
      </c>
      <c r="B4242" s="1">
        <v>44738</v>
      </c>
      <c r="C4242" s="1">
        <v>44738</v>
      </c>
      <c r="D4242" t="s">
        <v>12</v>
      </c>
      <c r="E4242" t="s">
        <v>687</v>
      </c>
      <c r="F4242">
        <v>24</v>
      </c>
      <c r="G4242" t="s">
        <v>14</v>
      </c>
      <c r="H4242" t="s">
        <v>15</v>
      </c>
      <c r="I4242" t="s">
        <v>59</v>
      </c>
      <c r="J4242" t="s">
        <v>6512</v>
      </c>
      <c r="K4242" t="s">
        <v>3340</v>
      </c>
      <c r="L4242">
        <v>1630</v>
      </c>
      <c r="M4242" t="str">
        <f>IF(Crime_analysis[[#This Row],[Victim''s Age]]&lt;13,"Child",IF(AND(Crime_analysis[[#This Row],[Victim''s Age]]&gt;13,Crime_analysis[[#This Row],[Victim''s Age]]&lt;18),"Teenager",IF(AND(Crime_analysis[[#This Row],[Victim''s Age]]&gt;=18,Crime_analysis[[#This Row],[Victim''s Age]]&lt;41),"Youth","Adult")))</f>
        <v>Youth</v>
      </c>
    </row>
    <row r="4243" spans="1:13" x14ac:dyDescent="0.35">
      <c r="A4243">
        <v>222110980</v>
      </c>
      <c r="B4243" s="1">
        <v>44738</v>
      </c>
      <c r="C4243" s="1">
        <v>44737</v>
      </c>
      <c r="D4243" t="s">
        <v>103</v>
      </c>
      <c r="E4243" t="s">
        <v>56</v>
      </c>
      <c r="F4243">
        <v>50</v>
      </c>
      <c r="G4243" t="s">
        <v>19</v>
      </c>
      <c r="H4243" t="s">
        <v>30</v>
      </c>
      <c r="I4243" t="s">
        <v>16</v>
      </c>
      <c r="J4243" t="s">
        <v>6512</v>
      </c>
      <c r="K4243" t="s">
        <v>1429</v>
      </c>
      <c r="L4243">
        <v>1830</v>
      </c>
      <c r="M4243" t="str">
        <f>IF(Crime_analysis[[#This Row],[Victim''s Age]]&lt;13,"Child",IF(AND(Crime_analysis[[#This Row],[Victim''s Age]]&gt;13,Crime_analysis[[#This Row],[Victim''s Age]]&lt;18),"Teenager",IF(AND(Crime_analysis[[#This Row],[Victim''s Age]]&gt;=18,Crime_analysis[[#This Row],[Victim''s Age]]&lt;41),"Youth","Adult")))</f>
        <v>Adult</v>
      </c>
    </row>
    <row r="4244" spans="1:13" x14ac:dyDescent="0.35">
      <c r="A4244">
        <v>221111524</v>
      </c>
      <c r="B4244" s="1">
        <v>44755</v>
      </c>
      <c r="C4244" s="1">
        <v>44755</v>
      </c>
      <c r="D4244" t="s">
        <v>61</v>
      </c>
      <c r="E4244" t="s">
        <v>1980</v>
      </c>
      <c r="F4244">
        <v>57</v>
      </c>
      <c r="G4244" t="s">
        <v>19</v>
      </c>
      <c r="H4244" t="s">
        <v>20</v>
      </c>
      <c r="I4244" t="s">
        <v>270</v>
      </c>
      <c r="J4244" t="s">
        <v>78</v>
      </c>
      <c r="K4244" t="s">
        <v>3752</v>
      </c>
      <c r="L4244">
        <v>2212</v>
      </c>
      <c r="M4244" t="str">
        <f>IF(Crime_analysis[[#This Row],[Victim''s Age]]&lt;13,"Child",IF(AND(Crime_analysis[[#This Row],[Victim''s Age]]&gt;13,Crime_analysis[[#This Row],[Victim''s Age]]&lt;18),"Teenager",IF(AND(Crime_analysis[[#This Row],[Victim''s Age]]&gt;=18,Crime_analysis[[#This Row],[Victim''s Age]]&lt;41),"Youth","Adult")))</f>
        <v>Adult</v>
      </c>
    </row>
    <row r="4245" spans="1:13" x14ac:dyDescent="0.35">
      <c r="A4245">
        <v>221315415</v>
      </c>
      <c r="B4245" s="1">
        <v>44776</v>
      </c>
      <c r="C4245" s="1">
        <v>44773</v>
      </c>
      <c r="D4245" t="s">
        <v>52</v>
      </c>
      <c r="E4245" t="s">
        <v>84</v>
      </c>
      <c r="F4245">
        <v>36</v>
      </c>
      <c r="G4245" t="s">
        <v>14</v>
      </c>
      <c r="H4245" t="s">
        <v>15</v>
      </c>
      <c r="I4245" t="s">
        <v>59</v>
      </c>
      <c r="J4245" t="s">
        <v>6512</v>
      </c>
      <c r="K4245" t="s">
        <v>1595</v>
      </c>
      <c r="L4245">
        <v>1000</v>
      </c>
      <c r="M4245" t="str">
        <f>IF(Crime_analysis[[#This Row],[Victim''s Age]]&lt;13,"Child",IF(AND(Crime_analysis[[#This Row],[Victim''s Age]]&gt;13,Crime_analysis[[#This Row],[Victim''s Age]]&lt;18),"Teenager",IF(AND(Crime_analysis[[#This Row],[Victim''s Age]]&gt;=18,Crime_analysis[[#This Row],[Victim''s Age]]&lt;41),"Youth","Adult")))</f>
        <v>Youth</v>
      </c>
    </row>
    <row r="4246" spans="1:13" x14ac:dyDescent="0.35">
      <c r="A4246">
        <v>231404124</v>
      </c>
      <c r="B4246" s="1">
        <v>44928</v>
      </c>
      <c r="C4246" s="1">
        <v>44926</v>
      </c>
      <c r="D4246" t="s">
        <v>120</v>
      </c>
      <c r="E4246" t="s">
        <v>46</v>
      </c>
      <c r="F4246">
        <v>20</v>
      </c>
      <c r="G4246" t="s">
        <v>19</v>
      </c>
      <c r="H4246" t="s">
        <v>33</v>
      </c>
      <c r="I4246" t="s">
        <v>16</v>
      </c>
      <c r="J4246" t="s">
        <v>6512</v>
      </c>
      <c r="K4246" t="s">
        <v>3753</v>
      </c>
      <c r="L4246">
        <v>215</v>
      </c>
      <c r="M4246" t="str">
        <f>IF(Crime_analysis[[#This Row],[Victim''s Age]]&lt;13,"Child",IF(AND(Crime_analysis[[#This Row],[Victim''s Age]]&gt;13,Crime_analysis[[#This Row],[Victim''s Age]]&lt;18),"Teenager",IF(AND(Crime_analysis[[#This Row],[Victim''s Age]]&gt;=18,Crime_analysis[[#This Row],[Victim''s Age]]&lt;41),"Youth","Adult")))</f>
        <v>Youth</v>
      </c>
    </row>
    <row r="4247" spans="1:13" x14ac:dyDescent="0.35">
      <c r="A4247">
        <v>221016486</v>
      </c>
      <c r="B4247" s="1">
        <v>44879</v>
      </c>
      <c r="C4247" s="1">
        <v>44872</v>
      </c>
      <c r="D4247" t="s">
        <v>77</v>
      </c>
      <c r="E4247" t="s">
        <v>98</v>
      </c>
      <c r="F4247">
        <v>63</v>
      </c>
      <c r="G4247" t="s">
        <v>19</v>
      </c>
      <c r="H4247" t="s">
        <v>15</v>
      </c>
      <c r="I4247" t="s">
        <v>16</v>
      </c>
      <c r="J4247" t="s">
        <v>6512</v>
      </c>
      <c r="K4247" t="s">
        <v>3754</v>
      </c>
      <c r="L4247">
        <v>1300</v>
      </c>
      <c r="M4247" t="str">
        <f>IF(Crime_analysis[[#This Row],[Victim''s Age]]&lt;13,"Child",IF(AND(Crime_analysis[[#This Row],[Victim''s Age]]&gt;13,Crime_analysis[[#This Row],[Victim''s Age]]&lt;18),"Teenager",IF(AND(Crime_analysis[[#This Row],[Victim''s Age]]&gt;=18,Crime_analysis[[#This Row],[Victim''s Age]]&lt;41),"Youth","Adult")))</f>
        <v>Adult</v>
      </c>
    </row>
    <row r="4248" spans="1:13" x14ac:dyDescent="0.35">
      <c r="A4248">
        <v>220123593</v>
      </c>
      <c r="B4248" s="1">
        <v>44865</v>
      </c>
      <c r="C4248" s="1">
        <v>44865</v>
      </c>
      <c r="D4248" t="s">
        <v>42</v>
      </c>
      <c r="E4248" t="s">
        <v>150</v>
      </c>
      <c r="F4248">
        <v>47</v>
      </c>
      <c r="G4248" t="s">
        <v>19</v>
      </c>
      <c r="H4248" t="s">
        <v>30</v>
      </c>
      <c r="I4248" t="s">
        <v>16</v>
      </c>
      <c r="J4248" t="s">
        <v>6512</v>
      </c>
      <c r="K4248" t="s">
        <v>3227</v>
      </c>
      <c r="L4248">
        <v>1700</v>
      </c>
      <c r="M4248" t="str">
        <f>IF(Crime_analysis[[#This Row],[Victim''s Age]]&lt;13,"Child",IF(AND(Crime_analysis[[#This Row],[Victim''s Age]]&gt;13,Crime_analysis[[#This Row],[Victim''s Age]]&lt;18),"Teenager",IF(AND(Crime_analysis[[#This Row],[Victim''s Age]]&gt;=18,Crime_analysis[[#This Row],[Victim''s Age]]&lt;41),"Youth","Adult")))</f>
        <v>Adult</v>
      </c>
    </row>
    <row r="4249" spans="1:13" x14ac:dyDescent="0.35">
      <c r="A4249">
        <v>221219247</v>
      </c>
      <c r="B4249" s="1">
        <v>44812</v>
      </c>
      <c r="C4249" s="1">
        <v>44812</v>
      </c>
      <c r="D4249" t="s">
        <v>24</v>
      </c>
      <c r="E4249" t="s">
        <v>415</v>
      </c>
      <c r="F4249">
        <v>21</v>
      </c>
      <c r="G4249" t="s">
        <v>14</v>
      </c>
      <c r="H4249" t="s">
        <v>30</v>
      </c>
      <c r="I4249" t="s">
        <v>939</v>
      </c>
      <c r="J4249" t="s">
        <v>6512</v>
      </c>
      <c r="K4249" t="s">
        <v>328</v>
      </c>
      <c r="L4249">
        <v>1</v>
      </c>
      <c r="M4249" t="str">
        <f>IF(Crime_analysis[[#This Row],[Victim''s Age]]&lt;13,"Child",IF(AND(Crime_analysis[[#This Row],[Victim''s Age]]&gt;13,Crime_analysis[[#This Row],[Victim''s Age]]&lt;18),"Teenager",IF(AND(Crime_analysis[[#This Row],[Victim''s Age]]&gt;=18,Crime_analysis[[#This Row],[Victim''s Age]]&lt;41),"Youth","Adult")))</f>
        <v>Youth</v>
      </c>
    </row>
    <row r="4250" spans="1:13" x14ac:dyDescent="0.35">
      <c r="A4250">
        <v>220818683</v>
      </c>
      <c r="B4250" s="1">
        <v>44924</v>
      </c>
      <c r="C4250" s="1">
        <v>44896</v>
      </c>
      <c r="D4250" t="s">
        <v>141</v>
      </c>
      <c r="E4250" t="s">
        <v>471</v>
      </c>
      <c r="F4250">
        <v>36</v>
      </c>
      <c r="G4250" t="s">
        <v>19</v>
      </c>
      <c r="H4250" t="s">
        <v>30</v>
      </c>
      <c r="I4250" t="s">
        <v>16</v>
      </c>
      <c r="J4250" t="s">
        <v>6512</v>
      </c>
      <c r="K4250" t="s">
        <v>3755</v>
      </c>
      <c r="L4250">
        <v>5</v>
      </c>
      <c r="M4250" t="str">
        <f>IF(Crime_analysis[[#This Row],[Victim''s Age]]&lt;13,"Child",IF(AND(Crime_analysis[[#This Row],[Victim''s Age]]&gt;13,Crime_analysis[[#This Row],[Victim''s Age]]&lt;18),"Teenager",IF(AND(Crime_analysis[[#This Row],[Victim''s Age]]&gt;=18,Crime_analysis[[#This Row],[Victim''s Age]]&lt;41),"Youth","Adult")))</f>
        <v>Youth</v>
      </c>
    </row>
    <row r="4251" spans="1:13" x14ac:dyDescent="0.35">
      <c r="A4251">
        <v>221613214</v>
      </c>
      <c r="B4251" s="1">
        <v>44844</v>
      </c>
      <c r="C4251" s="1">
        <v>44842</v>
      </c>
      <c r="D4251" t="s">
        <v>86</v>
      </c>
      <c r="E4251" t="s">
        <v>13</v>
      </c>
      <c r="F4251">
        <v>25</v>
      </c>
      <c r="G4251" t="s">
        <v>19</v>
      </c>
      <c r="H4251" t="s">
        <v>20</v>
      </c>
      <c r="I4251" t="s">
        <v>16</v>
      </c>
      <c r="J4251" t="s">
        <v>6512</v>
      </c>
      <c r="K4251" t="s">
        <v>3756</v>
      </c>
      <c r="L4251">
        <v>1325</v>
      </c>
      <c r="M4251" t="str">
        <f>IF(Crime_analysis[[#This Row],[Victim''s Age]]&lt;13,"Child",IF(AND(Crime_analysis[[#This Row],[Victim''s Age]]&gt;13,Crime_analysis[[#This Row],[Victim''s Age]]&lt;18),"Teenager",IF(AND(Crime_analysis[[#This Row],[Victim''s Age]]&gt;=18,Crime_analysis[[#This Row],[Victim''s Age]]&lt;41),"Youth","Adult")))</f>
        <v>Youth</v>
      </c>
    </row>
    <row r="4252" spans="1:13" x14ac:dyDescent="0.35">
      <c r="A4252">
        <v>221013979</v>
      </c>
      <c r="B4252" s="1">
        <v>44817</v>
      </c>
      <c r="C4252" s="1">
        <v>44817</v>
      </c>
      <c r="D4252" t="s">
        <v>77</v>
      </c>
      <c r="E4252" t="s">
        <v>181</v>
      </c>
      <c r="F4252">
        <v>30</v>
      </c>
      <c r="G4252" t="s">
        <v>19</v>
      </c>
      <c r="H4252" t="s">
        <v>20</v>
      </c>
      <c r="I4252" t="s">
        <v>59</v>
      </c>
      <c r="J4252" t="s">
        <v>78</v>
      </c>
      <c r="K4252" t="s">
        <v>3291</v>
      </c>
      <c r="L4252">
        <v>1325</v>
      </c>
      <c r="M4252" t="str">
        <f>IF(Crime_analysis[[#This Row],[Victim''s Age]]&lt;13,"Child",IF(AND(Crime_analysis[[#This Row],[Victim''s Age]]&gt;13,Crime_analysis[[#This Row],[Victim''s Age]]&lt;18),"Teenager",IF(AND(Crime_analysis[[#This Row],[Victim''s Age]]&gt;=18,Crime_analysis[[#This Row],[Victim''s Age]]&lt;41),"Youth","Adult")))</f>
        <v>Youth</v>
      </c>
    </row>
    <row r="4253" spans="1:13" x14ac:dyDescent="0.35">
      <c r="A4253">
        <v>221712794</v>
      </c>
      <c r="B4253" s="1">
        <v>44800</v>
      </c>
      <c r="C4253" s="1">
        <v>44800</v>
      </c>
      <c r="D4253" t="s">
        <v>40</v>
      </c>
      <c r="E4253" t="s">
        <v>687</v>
      </c>
      <c r="F4253">
        <v>71</v>
      </c>
      <c r="G4253" t="s">
        <v>19</v>
      </c>
      <c r="H4253" t="s">
        <v>30</v>
      </c>
      <c r="I4253" t="s">
        <v>2247</v>
      </c>
      <c r="J4253" t="s">
        <v>113</v>
      </c>
      <c r="K4253" t="s">
        <v>3757</v>
      </c>
      <c r="L4253">
        <v>1510</v>
      </c>
      <c r="M4253" t="str">
        <f>IF(Crime_analysis[[#This Row],[Victim''s Age]]&lt;13,"Child",IF(AND(Crime_analysis[[#This Row],[Victim''s Age]]&gt;13,Crime_analysis[[#This Row],[Victim''s Age]]&lt;18),"Teenager",IF(AND(Crime_analysis[[#This Row],[Victim''s Age]]&gt;=18,Crime_analysis[[#This Row],[Victim''s Age]]&lt;41),"Youth","Adult")))</f>
        <v>Adult</v>
      </c>
    </row>
    <row r="4254" spans="1:13" x14ac:dyDescent="0.35">
      <c r="A4254">
        <v>220320265</v>
      </c>
      <c r="B4254" s="1">
        <v>44879</v>
      </c>
      <c r="C4254" s="1">
        <v>44879</v>
      </c>
      <c r="D4254" t="s">
        <v>12</v>
      </c>
      <c r="E4254" t="s">
        <v>50</v>
      </c>
      <c r="F4254">
        <v>64</v>
      </c>
      <c r="G4254" t="s">
        <v>14</v>
      </c>
      <c r="H4254" t="s">
        <v>15</v>
      </c>
      <c r="I4254" t="s">
        <v>16</v>
      </c>
      <c r="J4254" t="s">
        <v>6512</v>
      </c>
      <c r="K4254" t="s">
        <v>2357</v>
      </c>
      <c r="L4254">
        <v>1200</v>
      </c>
      <c r="M4254" t="str">
        <f>IF(Crime_analysis[[#This Row],[Victim''s Age]]&lt;13,"Child",IF(AND(Crime_analysis[[#This Row],[Victim''s Age]]&gt;13,Crime_analysis[[#This Row],[Victim''s Age]]&lt;18),"Teenager",IF(AND(Crime_analysis[[#This Row],[Victim''s Age]]&gt;=18,Crime_analysis[[#This Row],[Victim''s Age]]&lt;41),"Youth","Adult")))</f>
        <v>Adult</v>
      </c>
    </row>
    <row r="4255" spans="1:13" x14ac:dyDescent="0.35">
      <c r="A4255">
        <v>221219763</v>
      </c>
      <c r="B4255" s="1">
        <v>44820</v>
      </c>
      <c r="C4255" s="1">
        <v>44820</v>
      </c>
      <c r="D4255" t="s">
        <v>24</v>
      </c>
      <c r="E4255" t="s">
        <v>35</v>
      </c>
      <c r="F4255">
        <v>60</v>
      </c>
      <c r="G4255" t="s">
        <v>19</v>
      </c>
      <c r="H4255" t="s">
        <v>15</v>
      </c>
      <c r="I4255" t="s">
        <v>16</v>
      </c>
      <c r="J4255" t="s">
        <v>6512</v>
      </c>
      <c r="K4255" t="s">
        <v>3758</v>
      </c>
      <c r="L4255">
        <v>300</v>
      </c>
      <c r="M4255" t="str">
        <f>IF(Crime_analysis[[#This Row],[Victim''s Age]]&lt;13,"Child",IF(AND(Crime_analysis[[#This Row],[Victim''s Age]]&gt;13,Crime_analysis[[#This Row],[Victim''s Age]]&lt;18),"Teenager",IF(AND(Crime_analysis[[#This Row],[Victim''s Age]]&gt;=18,Crime_analysis[[#This Row],[Victim''s Age]]&lt;41),"Youth","Adult")))</f>
        <v>Adult</v>
      </c>
    </row>
    <row r="4256" spans="1:13" x14ac:dyDescent="0.35">
      <c r="A4256">
        <v>220118296</v>
      </c>
      <c r="B4256" s="1">
        <v>44788</v>
      </c>
      <c r="C4256" s="1">
        <v>44786</v>
      </c>
      <c r="D4256" t="s">
        <v>42</v>
      </c>
      <c r="E4256" t="s">
        <v>35</v>
      </c>
      <c r="F4256">
        <v>39</v>
      </c>
      <c r="G4256" t="s">
        <v>19</v>
      </c>
      <c r="H4256" t="s">
        <v>33</v>
      </c>
      <c r="I4256" t="s">
        <v>16</v>
      </c>
      <c r="J4256" t="s">
        <v>6512</v>
      </c>
      <c r="K4256" t="s">
        <v>3759</v>
      </c>
      <c r="L4256">
        <v>1500</v>
      </c>
      <c r="M4256" t="str">
        <f>IF(Crime_analysis[[#This Row],[Victim''s Age]]&lt;13,"Child",IF(AND(Crime_analysis[[#This Row],[Victim''s Age]]&gt;13,Crime_analysis[[#This Row],[Victim''s Age]]&lt;18),"Teenager",IF(AND(Crime_analysis[[#This Row],[Victim''s Age]]&gt;=18,Crime_analysis[[#This Row],[Victim''s Age]]&lt;41),"Youth","Adult")))</f>
        <v>Youth</v>
      </c>
    </row>
    <row r="4257" spans="1:13" x14ac:dyDescent="0.35">
      <c r="A4257">
        <v>221223123</v>
      </c>
      <c r="B4257" s="1">
        <v>44867</v>
      </c>
      <c r="C4257" s="1">
        <v>44867</v>
      </c>
      <c r="D4257" t="s">
        <v>24</v>
      </c>
      <c r="E4257" t="s">
        <v>13</v>
      </c>
      <c r="F4257">
        <v>35</v>
      </c>
      <c r="G4257" t="s">
        <v>14</v>
      </c>
      <c r="H4257" t="s">
        <v>20</v>
      </c>
      <c r="I4257" t="s">
        <v>16</v>
      </c>
      <c r="J4257" t="s">
        <v>6512</v>
      </c>
      <c r="K4257" t="s">
        <v>3760</v>
      </c>
      <c r="L4257">
        <v>403</v>
      </c>
      <c r="M4257" t="str">
        <f>IF(Crime_analysis[[#This Row],[Victim''s Age]]&lt;13,"Child",IF(AND(Crime_analysis[[#This Row],[Victim''s Age]]&gt;13,Crime_analysis[[#This Row],[Victim''s Age]]&lt;18),"Teenager",IF(AND(Crime_analysis[[#This Row],[Victim''s Age]]&gt;=18,Crime_analysis[[#This Row],[Victim''s Age]]&lt;41),"Youth","Adult")))</f>
        <v>Youth</v>
      </c>
    </row>
    <row r="4258" spans="1:13" x14ac:dyDescent="0.35">
      <c r="A4258">
        <v>221225651</v>
      </c>
      <c r="B4258" s="1">
        <v>44914</v>
      </c>
      <c r="C4258" s="1">
        <v>44914</v>
      </c>
      <c r="D4258" t="s">
        <v>24</v>
      </c>
      <c r="E4258" t="s">
        <v>171</v>
      </c>
      <c r="F4258">
        <v>17</v>
      </c>
      <c r="G4258" t="s">
        <v>19</v>
      </c>
      <c r="H4258" t="s">
        <v>20</v>
      </c>
      <c r="I4258" t="s">
        <v>16</v>
      </c>
      <c r="J4258" t="s">
        <v>6512</v>
      </c>
      <c r="K4258" t="s">
        <v>3761</v>
      </c>
      <c r="L4258">
        <v>1130</v>
      </c>
      <c r="M4258" t="str">
        <f>IF(Crime_analysis[[#This Row],[Victim''s Age]]&lt;13,"Child",IF(AND(Crime_analysis[[#This Row],[Victim''s Age]]&gt;13,Crime_analysis[[#This Row],[Victim''s Age]]&lt;18),"Teenager",IF(AND(Crime_analysis[[#This Row],[Victim''s Age]]&gt;=18,Crime_analysis[[#This Row],[Victim''s Age]]&lt;41),"Youth","Adult")))</f>
        <v>Teenager</v>
      </c>
    </row>
    <row r="4259" spans="1:13" x14ac:dyDescent="0.35">
      <c r="A4259">
        <v>221715002</v>
      </c>
      <c r="B4259" s="1">
        <v>44853</v>
      </c>
      <c r="C4259" s="1">
        <v>44853</v>
      </c>
      <c r="D4259" t="s">
        <v>40</v>
      </c>
      <c r="E4259" t="s">
        <v>181</v>
      </c>
      <c r="F4259">
        <v>3</v>
      </c>
      <c r="G4259" t="s">
        <v>19</v>
      </c>
      <c r="H4259" t="s">
        <v>30</v>
      </c>
      <c r="I4259" t="s">
        <v>59</v>
      </c>
      <c r="J4259" t="s">
        <v>6512</v>
      </c>
      <c r="K4259" t="s">
        <v>3762</v>
      </c>
      <c r="L4259">
        <v>1920</v>
      </c>
      <c r="M4259" t="str">
        <f>IF(Crime_analysis[[#This Row],[Victim''s Age]]&lt;13,"Child",IF(AND(Crime_analysis[[#This Row],[Victim''s Age]]&gt;13,Crime_analysis[[#This Row],[Victim''s Age]]&lt;18),"Teenager",IF(AND(Crime_analysis[[#This Row],[Victim''s Age]]&gt;=18,Crime_analysis[[#This Row],[Victim''s Age]]&lt;41),"Youth","Adult")))</f>
        <v>Child</v>
      </c>
    </row>
    <row r="4260" spans="1:13" x14ac:dyDescent="0.35">
      <c r="A4260">
        <v>221219381</v>
      </c>
      <c r="B4260" s="1">
        <v>44812</v>
      </c>
      <c r="C4260" s="1">
        <v>44797</v>
      </c>
      <c r="D4260" t="s">
        <v>24</v>
      </c>
      <c r="E4260" t="s">
        <v>13</v>
      </c>
      <c r="F4260">
        <v>60</v>
      </c>
      <c r="G4260" t="s">
        <v>14</v>
      </c>
      <c r="H4260" t="s">
        <v>15</v>
      </c>
      <c r="I4260" t="s">
        <v>16</v>
      </c>
      <c r="J4260" t="s">
        <v>6512</v>
      </c>
      <c r="K4260" t="s">
        <v>3763</v>
      </c>
      <c r="L4260">
        <v>600</v>
      </c>
      <c r="M4260" t="str">
        <f>IF(Crime_analysis[[#This Row],[Victim''s Age]]&lt;13,"Child",IF(AND(Crime_analysis[[#This Row],[Victim''s Age]]&gt;13,Crime_analysis[[#This Row],[Victim''s Age]]&lt;18),"Teenager",IF(AND(Crime_analysis[[#This Row],[Victim''s Age]]&gt;=18,Crime_analysis[[#This Row],[Victim''s Age]]&lt;41),"Youth","Adult")))</f>
        <v>Adult</v>
      </c>
    </row>
    <row r="4261" spans="1:13" x14ac:dyDescent="0.35">
      <c r="A4261">
        <v>230505094</v>
      </c>
      <c r="B4261" s="1">
        <v>44956</v>
      </c>
      <c r="C4261" s="1">
        <v>44874</v>
      </c>
      <c r="D4261" t="s">
        <v>146</v>
      </c>
      <c r="E4261" t="s">
        <v>13</v>
      </c>
      <c r="F4261">
        <v>37</v>
      </c>
      <c r="G4261" t="s">
        <v>19</v>
      </c>
      <c r="H4261" t="s">
        <v>20</v>
      </c>
      <c r="I4261" t="s">
        <v>16</v>
      </c>
      <c r="J4261" t="s">
        <v>6512</v>
      </c>
      <c r="K4261" t="s">
        <v>3764</v>
      </c>
      <c r="L4261">
        <v>1216</v>
      </c>
      <c r="M4261" t="str">
        <f>IF(Crime_analysis[[#This Row],[Victim''s Age]]&lt;13,"Child",IF(AND(Crime_analysis[[#This Row],[Victim''s Age]]&gt;13,Crime_analysis[[#This Row],[Victim''s Age]]&lt;18),"Teenager",IF(AND(Crime_analysis[[#This Row],[Victim''s Age]]&gt;=18,Crime_analysis[[#This Row],[Victim''s Age]]&lt;41),"Youth","Adult")))</f>
        <v>Youth</v>
      </c>
    </row>
    <row r="4262" spans="1:13" x14ac:dyDescent="0.35">
      <c r="A4262">
        <v>220321377</v>
      </c>
      <c r="B4262" s="1">
        <v>44900</v>
      </c>
      <c r="C4262" s="1">
        <v>44900</v>
      </c>
      <c r="D4262" t="s">
        <v>12</v>
      </c>
      <c r="E4262" t="s">
        <v>1144</v>
      </c>
      <c r="F4262">
        <v>19</v>
      </c>
      <c r="G4262" t="s">
        <v>14</v>
      </c>
      <c r="H4262" t="s">
        <v>30</v>
      </c>
      <c r="I4262" t="s">
        <v>16</v>
      </c>
      <c r="J4262" t="s">
        <v>6512</v>
      </c>
      <c r="K4262" t="s">
        <v>3375</v>
      </c>
      <c r="L4262">
        <v>1815</v>
      </c>
      <c r="M4262" t="str">
        <f>IF(Crime_analysis[[#This Row],[Victim''s Age]]&lt;13,"Child",IF(AND(Crime_analysis[[#This Row],[Victim''s Age]]&gt;13,Crime_analysis[[#This Row],[Victim''s Age]]&lt;18),"Teenager",IF(AND(Crime_analysis[[#This Row],[Victim''s Age]]&gt;=18,Crime_analysis[[#This Row],[Victim''s Age]]&lt;41),"Youth","Adult")))</f>
        <v>Youth</v>
      </c>
    </row>
    <row r="4263" spans="1:13" x14ac:dyDescent="0.35">
      <c r="A4263">
        <v>232009342</v>
      </c>
      <c r="B4263" s="1">
        <v>44984</v>
      </c>
      <c r="C4263" s="1">
        <v>44915</v>
      </c>
      <c r="D4263" t="s">
        <v>18</v>
      </c>
      <c r="E4263" t="s">
        <v>13</v>
      </c>
      <c r="F4263">
        <v>32</v>
      </c>
      <c r="G4263" t="s">
        <v>14</v>
      </c>
      <c r="H4263" t="s">
        <v>15</v>
      </c>
      <c r="I4263" t="s">
        <v>16</v>
      </c>
      <c r="J4263" t="s">
        <v>6512</v>
      </c>
      <c r="K4263" t="s">
        <v>3765</v>
      </c>
      <c r="L4263">
        <v>2115</v>
      </c>
      <c r="M4263" t="str">
        <f>IF(Crime_analysis[[#This Row],[Victim''s Age]]&lt;13,"Child",IF(AND(Crime_analysis[[#This Row],[Victim''s Age]]&gt;13,Crime_analysis[[#This Row],[Victim''s Age]]&lt;18),"Teenager",IF(AND(Crime_analysis[[#This Row],[Victim''s Age]]&gt;=18,Crime_analysis[[#This Row],[Victim''s Age]]&lt;41),"Youth","Adult")))</f>
        <v>Youth</v>
      </c>
    </row>
    <row r="4264" spans="1:13" x14ac:dyDescent="0.35">
      <c r="A4264">
        <v>221518951</v>
      </c>
      <c r="B4264" s="1">
        <v>44919</v>
      </c>
      <c r="C4264" s="1">
        <v>44919</v>
      </c>
      <c r="D4264" t="s">
        <v>29</v>
      </c>
      <c r="E4264" t="s">
        <v>46</v>
      </c>
      <c r="F4264">
        <v>24</v>
      </c>
      <c r="G4264" t="s">
        <v>19</v>
      </c>
      <c r="H4264" t="s">
        <v>30</v>
      </c>
      <c r="I4264" t="s">
        <v>16</v>
      </c>
      <c r="J4264" t="s">
        <v>6512</v>
      </c>
      <c r="K4264" t="s">
        <v>3766</v>
      </c>
      <c r="L4264">
        <v>1100</v>
      </c>
      <c r="M4264" t="str">
        <f>IF(Crime_analysis[[#This Row],[Victim''s Age]]&lt;13,"Child",IF(AND(Crime_analysis[[#This Row],[Victim''s Age]]&gt;13,Crime_analysis[[#This Row],[Victim''s Age]]&lt;18),"Teenager",IF(AND(Crime_analysis[[#This Row],[Victim''s Age]]&gt;=18,Crime_analysis[[#This Row],[Victim''s Age]]&lt;41),"Youth","Adult")))</f>
        <v>Youth</v>
      </c>
    </row>
    <row r="4265" spans="1:13" x14ac:dyDescent="0.35">
      <c r="A4265">
        <v>221609038</v>
      </c>
      <c r="B4265" s="1">
        <v>44714</v>
      </c>
      <c r="C4265" s="1">
        <v>44713</v>
      </c>
      <c r="D4265" t="s">
        <v>86</v>
      </c>
      <c r="E4265" t="s">
        <v>13</v>
      </c>
      <c r="F4265">
        <v>32</v>
      </c>
      <c r="G4265" t="s">
        <v>14</v>
      </c>
      <c r="H4265" t="s">
        <v>20</v>
      </c>
      <c r="I4265" t="s">
        <v>16</v>
      </c>
      <c r="J4265" t="s">
        <v>6512</v>
      </c>
      <c r="K4265" t="s">
        <v>3767</v>
      </c>
      <c r="L4265">
        <v>10</v>
      </c>
      <c r="M4265" t="str">
        <f>IF(Crime_analysis[[#This Row],[Victim''s Age]]&lt;13,"Child",IF(AND(Crime_analysis[[#This Row],[Victim''s Age]]&gt;13,Crime_analysis[[#This Row],[Victim''s Age]]&lt;18),"Teenager",IF(AND(Crime_analysis[[#This Row],[Victim''s Age]]&gt;=18,Crime_analysis[[#This Row],[Victim''s Age]]&lt;41),"Youth","Adult")))</f>
        <v>Youth</v>
      </c>
    </row>
    <row r="4266" spans="1:13" x14ac:dyDescent="0.35">
      <c r="A4266">
        <v>221414195</v>
      </c>
      <c r="B4266" s="1">
        <v>44766</v>
      </c>
      <c r="C4266" s="1">
        <v>44766</v>
      </c>
      <c r="D4266" t="s">
        <v>120</v>
      </c>
      <c r="E4266" t="s">
        <v>3768</v>
      </c>
      <c r="F4266">
        <v>25</v>
      </c>
      <c r="G4266" t="s">
        <v>14</v>
      </c>
      <c r="H4266" t="s">
        <v>30</v>
      </c>
      <c r="I4266" t="s">
        <v>59</v>
      </c>
      <c r="J4266" t="s">
        <v>113</v>
      </c>
      <c r="K4266" t="s">
        <v>3769</v>
      </c>
      <c r="L4266">
        <v>2140</v>
      </c>
      <c r="M4266" t="str">
        <f>IF(Crime_analysis[[#This Row],[Victim''s Age]]&lt;13,"Child",IF(AND(Crime_analysis[[#This Row],[Victim''s Age]]&gt;13,Crime_analysis[[#This Row],[Victim''s Age]]&lt;18),"Teenager",IF(AND(Crime_analysis[[#This Row],[Victim''s Age]]&gt;=18,Crime_analysis[[#This Row],[Victim''s Age]]&lt;41),"Youth","Adult")))</f>
        <v>Youth</v>
      </c>
    </row>
    <row r="4267" spans="1:13" x14ac:dyDescent="0.35">
      <c r="A4267">
        <v>220321152</v>
      </c>
      <c r="B4267" s="1">
        <v>44897</v>
      </c>
      <c r="C4267" s="1">
        <v>44897</v>
      </c>
      <c r="D4267" t="s">
        <v>12</v>
      </c>
      <c r="E4267" t="s">
        <v>13</v>
      </c>
      <c r="F4267">
        <v>44</v>
      </c>
      <c r="G4267" t="s">
        <v>14</v>
      </c>
      <c r="H4267" t="s">
        <v>15</v>
      </c>
      <c r="I4267" t="s">
        <v>16</v>
      </c>
      <c r="J4267" t="s">
        <v>6512</v>
      </c>
      <c r="K4267" t="s">
        <v>3770</v>
      </c>
      <c r="L4267">
        <v>609</v>
      </c>
      <c r="M4267" t="str">
        <f>IF(Crime_analysis[[#This Row],[Victim''s Age]]&lt;13,"Child",IF(AND(Crime_analysis[[#This Row],[Victim''s Age]]&gt;13,Crime_analysis[[#This Row],[Victim''s Age]]&lt;18),"Teenager",IF(AND(Crime_analysis[[#This Row],[Victim''s Age]]&gt;=18,Crime_analysis[[#This Row],[Victim''s Age]]&lt;41),"Youth","Adult")))</f>
        <v>Adult</v>
      </c>
    </row>
    <row r="4268" spans="1:13" x14ac:dyDescent="0.35">
      <c r="A4268">
        <v>220817701</v>
      </c>
      <c r="B4268" s="1">
        <v>44900</v>
      </c>
      <c r="C4268" s="1">
        <v>44897</v>
      </c>
      <c r="D4268" t="s">
        <v>141</v>
      </c>
      <c r="E4268" t="s">
        <v>35</v>
      </c>
      <c r="F4268">
        <v>68</v>
      </c>
      <c r="G4268" t="s">
        <v>14</v>
      </c>
      <c r="H4268" t="s">
        <v>30</v>
      </c>
      <c r="I4268" t="s">
        <v>16</v>
      </c>
      <c r="J4268" t="s">
        <v>6512</v>
      </c>
      <c r="K4268" t="s">
        <v>3771</v>
      </c>
      <c r="L4268">
        <v>800</v>
      </c>
      <c r="M4268" t="str">
        <f>IF(Crime_analysis[[#This Row],[Victim''s Age]]&lt;13,"Child",IF(AND(Crime_analysis[[#This Row],[Victim''s Age]]&gt;13,Crime_analysis[[#This Row],[Victim''s Age]]&lt;18),"Teenager",IF(AND(Crime_analysis[[#This Row],[Victim''s Age]]&gt;=18,Crime_analysis[[#This Row],[Victim''s Age]]&lt;41),"Youth","Adult")))</f>
        <v>Adult</v>
      </c>
    </row>
    <row r="4269" spans="1:13" x14ac:dyDescent="0.35">
      <c r="A4269">
        <v>220511033</v>
      </c>
      <c r="B4269" s="1">
        <v>44748</v>
      </c>
      <c r="C4269" s="1">
        <v>44746</v>
      </c>
      <c r="D4269" t="s">
        <v>146</v>
      </c>
      <c r="E4269" t="s">
        <v>13</v>
      </c>
      <c r="F4269">
        <v>25</v>
      </c>
      <c r="G4269" t="s">
        <v>19</v>
      </c>
      <c r="H4269" t="s">
        <v>20</v>
      </c>
      <c r="I4269" t="s">
        <v>16</v>
      </c>
      <c r="J4269" t="s">
        <v>6512</v>
      </c>
      <c r="K4269" t="s">
        <v>3772</v>
      </c>
      <c r="L4269">
        <v>1625</v>
      </c>
      <c r="M4269" t="str">
        <f>IF(Crime_analysis[[#This Row],[Victim''s Age]]&lt;13,"Child",IF(AND(Crime_analysis[[#This Row],[Victim''s Age]]&gt;13,Crime_analysis[[#This Row],[Victim''s Age]]&lt;18),"Teenager",IF(AND(Crime_analysis[[#This Row],[Victim''s Age]]&gt;=18,Crime_analysis[[#This Row],[Victim''s Age]]&lt;41),"Youth","Adult")))</f>
        <v>Youth</v>
      </c>
    </row>
    <row r="4270" spans="1:13" x14ac:dyDescent="0.35">
      <c r="A4270">
        <v>222010903</v>
      </c>
      <c r="B4270" s="1">
        <v>44720</v>
      </c>
      <c r="C4270" s="1">
        <v>44677</v>
      </c>
      <c r="D4270" t="s">
        <v>18</v>
      </c>
      <c r="E4270" t="s">
        <v>13</v>
      </c>
      <c r="F4270">
        <v>65</v>
      </c>
      <c r="G4270" t="s">
        <v>14</v>
      </c>
      <c r="H4270" t="s">
        <v>33</v>
      </c>
      <c r="I4270" t="s">
        <v>16</v>
      </c>
      <c r="J4270" t="s">
        <v>6512</v>
      </c>
      <c r="K4270" t="s">
        <v>3773</v>
      </c>
      <c r="L4270">
        <v>1400</v>
      </c>
      <c r="M4270" t="str">
        <f>IF(Crime_analysis[[#This Row],[Victim''s Age]]&lt;13,"Child",IF(AND(Crime_analysis[[#This Row],[Victim''s Age]]&gt;13,Crime_analysis[[#This Row],[Victim''s Age]]&lt;18),"Teenager",IF(AND(Crime_analysis[[#This Row],[Victim''s Age]]&gt;=18,Crime_analysis[[#This Row],[Victim''s Age]]&lt;41),"Youth","Adult")))</f>
        <v>Adult</v>
      </c>
    </row>
    <row r="4271" spans="1:13" x14ac:dyDescent="0.35">
      <c r="A4271">
        <v>220319859</v>
      </c>
      <c r="B4271" s="1">
        <v>44871</v>
      </c>
      <c r="C4271" s="1">
        <v>44871</v>
      </c>
      <c r="D4271" t="s">
        <v>12</v>
      </c>
      <c r="E4271" t="s">
        <v>344</v>
      </c>
      <c r="F4271">
        <v>57</v>
      </c>
      <c r="G4271" t="s">
        <v>19</v>
      </c>
      <c r="H4271" t="s">
        <v>20</v>
      </c>
      <c r="I4271" t="s">
        <v>16</v>
      </c>
      <c r="J4271" t="s">
        <v>6512</v>
      </c>
      <c r="K4271" t="s">
        <v>3774</v>
      </c>
      <c r="L4271">
        <v>1530</v>
      </c>
      <c r="M4271" t="str">
        <f>IF(Crime_analysis[[#This Row],[Victim''s Age]]&lt;13,"Child",IF(AND(Crime_analysis[[#This Row],[Victim''s Age]]&gt;13,Crime_analysis[[#This Row],[Victim''s Age]]&lt;18),"Teenager",IF(AND(Crime_analysis[[#This Row],[Victim''s Age]]&gt;=18,Crime_analysis[[#This Row],[Victim''s Age]]&lt;41),"Youth","Adult")))</f>
        <v>Adult</v>
      </c>
    </row>
    <row r="4272" spans="1:13" x14ac:dyDescent="0.35">
      <c r="A4272">
        <v>221223973</v>
      </c>
      <c r="B4272" s="1">
        <v>44887</v>
      </c>
      <c r="C4272" s="1">
        <v>44884</v>
      </c>
      <c r="D4272" t="s">
        <v>24</v>
      </c>
      <c r="E4272" t="s">
        <v>517</v>
      </c>
      <c r="F4272">
        <v>46</v>
      </c>
      <c r="G4272" t="s">
        <v>14</v>
      </c>
      <c r="H4272" t="s">
        <v>15</v>
      </c>
      <c r="I4272" t="s">
        <v>939</v>
      </c>
      <c r="J4272" t="s">
        <v>78</v>
      </c>
      <c r="K4272" t="s">
        <v>3775</v>
      </c>
      <c r="L4272">
        <v>1730</v>
      </c>
      <c r="M4272" t="str">
        <f>IF(Crime_analysis[[#This Row],[Victim''s Age]]&lt;13,"Child",IF(AND(Crime_analysis[[#This Row],[Victim''s Age]]&gt;13,Crime_analysis[[#This Row],[Victim''s Age]]&lt;18),"Teenager",IF(AND(Crime_analysis[[#This Row],[Victim''s Age]]&gt;=18,Crime_analysis[[#This Row],[Victim''s Age]]&lt;41),"Youth","Adult")))</f>
        <v>Adult</v>
      </c>
    </row>
    <row r="4273" spans="1:13" x14ac:dyDescent="0.35">
      <c r="A4273">
        <v>221010678</v>
      </c>
      <c r="B4273" s="1">
        <v>44729</v>
      </c>
      <c r="C4273" s="1">
        <v>44729</v>
      </c>
      <c r="D4273" t="s">
        <v>77</v>
      </c>
      <c r="E4273" t="s">
        <v>181</v>
      </c>
      <c r="F4273">
        <v>22</v>
      </c>
      <c r="G4273" t="s">
        <v>19</v>
      </c>
      <c r="H4273" t="s">
        <v>20</v>
      </c>
      <c r="I4273" t="s">
        <v>270</v>
      </c>
      <c r="J4273" t="s">
        <v>6512</v>
      </c>
      <c r="K4273" t="s">
        <v>3776</v>
      </c>
      <c r="L4273">
        <v>1245</v>
      </c>
      <c r="M4273" t="str">
        <f>IF(Crime_analysis[[#This Row],[Victim''s Age]]&lt;13,"Child",IF(AND(Crime_analysis[[#This Row],[Victim''s Age]]&gt;13,Crime_analysis[[#This Row],[Victim''s Age]]&lt;18),"Teenager",IF(AND(Crime_analysis[[#This Row],[Victim''s Age]]&gt;=18,Crime_analysis[[#This Row],[Victim''s Age]]&lt;41),"Youth","Adult")))</f>
        <v>Youth</v>
      </c>
    </row>
    <row r="4274" spans="1:13" x14ac:dyDescent="0.35">
      <c r="A4274">
        <v>221009972</v>
      </c>
      <c r="B4274" s="1">
        <v>44715</v>
      </c>
      <c r="C4274" s="1">
        <v>44714</v>
      </c>
      <c r="D4274" t="s">
        <v>77</v>
      </c>
      <c r="E4274" t="s">
        <v>471</v>
      </c>
      <c r="F4274">
        <v>29</v>
      </c>
      <c r="G4274" t="s">
        <v>19</v>
      </c>
      <c r="H4274" t="s">
        <v>20</v>
      </c>
      <c r="I4274" t="s">
        <v>16</v>
      </c>
      <c r="J4274" t="s">
        <v>6512</v>
      </c>
      <c r="K4274" t="s">
        <v>3777</v>
      </c>
      <c r="L4274">
        <v>2330</v>
      </c>
      <c r="M4274" t="str">
        <f>IF(Crime_analysis[[#This Row],[Victim''s Age]]&lt;13,"Child",IF(AND(Crime_analysis[[#This Row],[Victim''s Age]]&gt;13,Crime_analysis[[#This Row],[Victim''s Age]]&lt;18),"Teenager",IF(AND(Crime_analysis[[#This Row],[Victim''s Age]]&gt;=18,Crime_analysis[[#This Row],[Victim''s Age]]&lt;41),"Youth","Adult")))</f>
        <v>Youth</v>
      </c>
    </row>
    <row r="4275" spans="1:13" x14ac:dyDescent="0.35">
      <c r="A4275">
        <v>220221791</v>
      </c>
      <c r="B4275" s="1">
        <v>44911</v>
      </c>
      <c r="C4275" s="1">
        <v>44890</v>
      </c>
      <c r="D4275" t="s">
        <v>26</v>
      </c>
      <c r="E4275" t="s">
        <v>110</v>
      </c>
      <c r="F4275">
        <v>78</v>
      </c>
      <c r="G4275" t="s">
        <v>14</v>
      </c>
      <c r="H4275" t="s">
        <v>126</v>
      </c>
      <c r="I4275" t="s">
        <v>16</v>
      </c>
      <c r="J4275" t="s">
        <v>6512</v>
      </c>
      <c r="K4275" t="s">
        <v>3778</v>
      </c>
      <c r="L4275">
        <v>1510</v>
      </c>
      <c r="M4275" t="str">
        <f>IF(Crime_analysis[[#This Row],[Victim''s Age]]&lt;13,"Child",IF(AND(Crime_analysis[[#This Row],[Victim''s Age]]&gt;13,Crime_analysis[[#This Row],[Victim''s Age]]&lt;18),"Teenager",IF(AND(Crime_analysis[[#This Row],[Victim''s Age]]&gt;=18,Crime_analysis[[#This Row],[Victim''s Age]]&lt;41),"Youth","Adult")))</f>
        <v>Adult</v>
      </c>
    </row>
    <row r="4276" spans="1:13" x14ac:dyDescent="0.35">
      <c r="A4276">
        <v>221813087</v>
      </c>
      <c r="B4276" s="1">
        <v>44734</v>
      </c>
      <c r="C4276" s="1">
        <v>44726</v>
      </c>
      <c r="D4276" t="s">
        <v>115</v>
      </c>
      <c r="E4276" t="s">
        <v>56</v>
      </c>
      <c r="F4276">
        <v>61</v>
      </c>
      <c r="G4276" t="s">
        <v>19</v>
      </c>
      <c r="H4276" t="s">
        <v>20</v>
      </c>
      <c r="I4276" t="s">
        <v>16</v>
      </c>
      <c r="J4276" t="s">
        <v>6512</v>
      </c>
      <c r="K4276" t="s">
        <v>3779</v>
      </c>
      <c r="L4276">
        <v>200</v>
      </c>
      <c r="M4276" t="str">
        <f>IF(Crime_analysis[[#This Row],[Victim''s Age]]&lt;13,"Child",IF(AND(Crime_analysis[[#This Row],[Victim''s Age]]&gt;13,Crime_analysis[[#This Row],[Victim''s Age]]&lt;18),"Teenager",IF(AND(Crime_analysis[[#This Row],[Victim''s Age]]&gt;=18,Crime_analysis[[#This Row],[Victim''s Age]]&lt;41),"Youth","Adult")))</f>
        <v>Adult</v>
      </c>
    </row>
    <row r="4277" spans="1:13" x14ac:dyDescent="0.35">
      <c r="A4277">
        <v>220118507</v>
      </c>
      <c r="B4277" s="1">
        <v>44790</v>
      </c>
      <c r="C4277" s="1">
        <v>44785</v>
      </c>
      <c r="D4277" t="s">
        <v>42</v>
      </c>
      <c r="E4277" t="s">
        <v>110</v>
      </c>
      <c r="F4277">
        <v>36</v>
      </c>
      <c r="G4277" t="s">
        <v>14</v>
      </c>
      <c r="H4277" t="s">
        <v>30</v>
      </c>
      <c r="I4277" t="s">
        <v>16</v>
      </c>
      <c r="J4277" t="s">
        <v>6512</v>
      </c>
      <c r="K4277" t="s">
        <v>1476</v>
      </c>
      <c r="L4277">
        <v>1330</v>
      </c>
      <c r="M4277" t="str">
        <f>IF(Crime_analysis[[#This Row],[Victim''s Age]]&lt;13,"Child",IF(AND(Crime_analysis[[#This Row],[Victim''s Age]]&gt;13,Crime_analysis[[#This Row],[Victim''s Age]]&lt;18),"Teenager",IF(AND(Crime_analysis[[#This Row],[Victim''s Age]]&gt;=18,Crime_analysis[[#This Row],[Victim''s Age]]&lt;41),"Youth","Adult")))</f>
        <v>Youth</v>
      </c>
    </row>
    <row r="4278" spans="1:13" x14ac:dyDescent="0.35">
      <c r="A4278">
        <v>221614326</v>
      </c>
      <c r="B4278" s="1">
        <v>44881</v>
      </c>
      <c r="C4278" s="1">
        <v>44881</v>
      </c>
      <c r="D4278" t="s">
        <v>86</v>
      </c>
      <c r="E4278" t="s">
        <v>84</v>
      </c>
      <c r="F4278">
        <v>38</v>
      </c>
      <c r="G4278" t="s">
        <v>14</v>
      </c>
      <c r="H4278" t="s">
        <v>20</v>
      </c>
      <c r="I4278" t="s">
        <v>59</v>
      </c>
      <c r="J4278" t="s">
        <v>113</v>
      </c>
      <c r="K4278" t="s">
        <v>3780</v>
      </c>
      <c r="L4278">
        <v>330</v>
      </c>
      <c r="M4278" t="str">
        <f>IF(Crime_analysis[[#This Row],[Victim''s Age]]&lt;13,"Child",IF(AND(Crime_analysis[[#This Row],[Victim''s Age]]&gt;13,Crime_analysis[[#This Row],[Victim''s Age]]&lt;18),"Teenager",IF(AND(Crime_analysis[[#This Row],[Victim''s Age]]&gt;=18,Crime_analysis[[#This Row],[Victim''s Age]]&lt;41),"Youth","Adult")))</f>
        <v>Youth</v>
      </c>
    </row>
    <row r="4279" spans="1:13" x14ac:dyDescent="0.35">
      <c r="A4279">
        <v>220510720</v>
      </c>
      <c r="B4279" s="1">
        <v>44740</v>
      </c>
      <c r="C4279" s="1">
        <v>44730</v>
      </c>
      <c r="D4279" t="s">
        <v>146</v>
      </c>
      <c r="E4279" t="s">
        <v>13</v>
      </c>
      <c r="F4279">
        <v>39</v>
      </c>
      <c r="G4279" t="s">
        <v>14</v>
      </c>
      <c r="H4279" t="s">
        <v>30</v>
      </c>
      <c r="I4279" t="s">
        <v>16</v>
      </c>
      <c r="J4279" t="s">
        <v>6512</v>
      </c>
      <c r="K4279" t="s">
        <v>3781</v>
      </c>
      <c r="L4279">
        <v>1705</v>
      </c>
      <c r="M4279" t="str">
        <f>IF(Crime_analysis[[#This Row],[Victim''s Age]]&lt;13,"Child",IF(AND(Crime_analysis[[#This Row],[Victim''s Age]]&gt;13,Crime_analysis[[#This Row],[Victim''s Age]]&lt;18),"Teenager",IF(AND(Crime_analysis[[#This Row],[Victim''s Age]]&gt;=18,Crime_analysis[[#This Row],[Victim''s Age]]&lt;41),"Youth","Adult")))</f>
        <v>Youth</v>
      </c>
    </row>
    <row r="4280" spans="1:13" x14ac:dyDescent="0.35">
      <c r="A4280">
        <v>221611827</v>
      </c>
      <c r="B4280" s="1">
        <v>44800</v>
      </c>
      <c r="C4280" s="1">
        <v>44800</v>
      </c>
      <c r="D4280" t="s">
        <v>86</v>
      </c>
      <c r="E4280" t="s">
        <v>122</v>
      </c>
      <c r="F4280">
        <v>47</v>
      </c>
      <c r="G4280" t="s">
        <v>14</v>
      </c>
      <c r="H4280" t="s">
        <v>20</v>
      </c>
      <c r="I4280" t="s">
        <v>16</v>
      </c>
      <c r="J4280" t="s">
        <v>113</v>
      </c>
      <c r="K4280" t="s">
        <v>3782</v>
      </c>
      <c r="L4280">
        <v>1200</v>
      </c>
      <c r="M4280" t="str">
        <f>IF(Crime_analysis[[#This Row],[Victim''s Age]]&lt;13,"Child",IF(AND(Crime_analysis[[#This Row],[Victim''s Age]]&gt;13,Crime_analysis[[#This Row],[Victim''s Age]]&lt;18),"Teenager",IF(AND(Crime_analysis[[#This Row],[Victim''s Age]]&gt;=18,Crime_analysis[[#This Row],[Victim''s Age]]&lt;41),"Youth","Adult")))</f>
        <v>Adult</v>
      </c>
    </row>
    <row r="4281" spans="1:13" x14ac:dyDescent="0.35">
      <c r="A4281">
        <v>221320842</v>
      </c>
      <c r="B4281" s="1">
        <v>44877</v>
      </c>
      <c r="C4281" s="1">
        <v>44877</v>
      </c>
      <c r="D4281" t="s">
        <v>52</v>
      </c>
      <c r="E4281" t="s">
        <v>1368</v>
      </c>
      <c r="F4281">
        <v>26</v>
      </c>
      <c r="G4281" t="s">
        <v>14</v>
      </c>
      <c r="H4281" t="s">
        <v>30</v>
      </c>
      <c r="I4281" t="s">
        <v>59</v>
      </c>
      <c r="J4281" t="s">
        <v>6512</v>
      </c>
      <c r="K4281" t="s">
        <v>1793</v>
      </c>
      <c r="L4281">
        <v>1400</v>
      </c>
      <c r="M4281" t="str">
        <f>IF(Crime_analysis[[#This Row],[Victim''s Age]]&lt;13,"Child",IF(AND(Crime_analysis[[#This Row],[Victim''s Age]]&gt;13,Crime_analysis[[#This Row],[Victim''s Age]]&lt;18),"Teenager",IF(AND(Crime_analysis[[#This Row],[Victim''s Age]]&gt;=18,Crime_analysis[[#This Row],[Victim''s Age]]&lt;41),"Youth","Adult")))</f>
        <v>Youth</v>
      </c>
    </row>
    <row r="4282" spans="1:13" x14ac:dyDescent="0.35">
      <c r="A4282">
        <v>220218028</v>
      </c>
      <c r="B4282" s="1">
        <v>44839</v>
      </c>
      <c r="C4282" s="1">
        <v>44837</v>
      </c>
      <c r="D4282" t="s">
        <v>26</v>
      </c>
      <c r="E4282" t="s">
        <v>50</v>
      </c>
      <c r="F4282">
        <v>70</v>
      </c>
      <c r="G4282" t="s">
        <v>19</v>
      </c>
      <c r="H4282" t="s">
        <v>20</v>
      </c>
      <c r="I4282" t="s">
        <v>16</v>
      </c>
      <c r="J4282" t="s">
        <v>6512</v>
      </c>
      <c r="K4282" t="s">
        <v>3783</v>
      </c>
      <c r="L4282">
        <v>800</v>
      </c>
      <c r="M4282" t="str">
        <f>IF(Crime_analysis[[#This Row],[Victim''s Age]]&lt;13,"Child",IF(AND(Crime_analysis[[#This Row],[Victim''s Age]]&gt;13,Crime_analysis[[#This Row],[Victim''s Age]]&lt;18),"Teenager",IF(AND(Crime_analysis[[#This Row],[Victim''s Age]]&gt;=18,Crime_analysis[[#This Row],[Victim''s Age]]&lt;41),"Youth","Adult")))</f>
        <v>Adult</v>
      </c>
    </row>
    <row r="4283" spans="1:13" x14ac:dyDescent="0.35">
      <c r="A4283">
        <v>220320782</v>
      </c>
      <c r="B4283" s="1">
        <v>44891</v>
      </c>
      <c r="C4283" s="1">
        <v>44891</v>
      </c>
      <c r="D4283" t="s">
        <v>12</v>
      </c>
      <c r="E4283" t="s">
        <v>156</v>
      </c>
      <c r="F4283">
        <v>21</v>
      </c>
      <c r="G4283" t="s">
        <v>16</v>
      </c>
      <c r="H4283" t="s">
        <v>92</v>
      </c>
      <c r="I4283" t="s">
        <v>16</v>
      </c>
      <c r="J4283" t="s">
        <v>6512</v>
      </c>
      <c r="K4283" t="s">
        <v>3784</v>
      </c>
      <c r="L4283">
        <v>1348</v>
      </c>
      <c r="M4283" t="str">
        <f>IF(Crime_analysis[[#This Row],[Victim''s Age]]&lt;13,"Child",IF(AND(Crime_analysis[[#This Row],[Victim''s Age]]&gt;13,Crime_analysis[[#This Row],[Victim''s Age]]&lt;18),"Teenager",IF(AND(Crime_analysis[[#This Row],[Victim''s Age]]&gt;=18,Crime_analysis[[#This Row],[Victim''s Age]]&lt;41),"Youth","Adult")))</f>
        <v>Youth</v>
      </c>
    </row>
    <row r="4284" spans="1:13" x14ac:dyDescent="0.35">
      <c r="A4284">
        <v>221216055</v>
      </c>
      <c r="B4284" s="1">
        <v>44749</v>
      </c>
      <c r="C4284" s="1">
        <v>44748</v>
      </c>
      <c r="D4284" t="s">
        <v>24</v>
      </c>
      <c r="E4284" t="s">
        <v>13</v>
      </c>
      <c r="F4284">
        <v>39</v>
      </c>
      <c r="G4284" t="s">
        <v>19</v>
      </c>
      <c r="H4284" t="s">
        <v>15</v>
      </c>
      <c r="I4284" t="s">
        <v>16</v>
      </c>
      <c r="J4284" t="s">
        <v>6512</v>
      </c>
      <c r="K4284" t="s">
        <v>821</v>
      </c>
      <c r="L4284">
        <v>500</v>
      </c>
      <c r="M4284" t="str">
        <f>IF(Crime_analysis[[#This Row],[Victim''s Age]]&lt;13,"Child",IF(AND(Crime_analysis[[#This Row],[Victim''s Age]]&gt;13,Crime_analysis[[#This Row],[Victim''s Age]]&lt;18),"Teenager",IF(AND(Crime_analysis[[#This Row],[Victim''s Age]]&gt;=18,Crime_analysis[[#This Row],[Victim''s Age]]&lt;41),"Youth","Adult")))</f>
        <v>Youth</v>
      </c>
    </row>
    <row r="4285" spans="1:13" x14ac:dyDescent="0.35">
      <c r="A4285">
        <v>221513024</v>
      </c>
      <c r="B4285" s="1">
        <v>44767</v>
      </c>
      <c r="C4285" s="1">
        <v>44766</v>
      </c>
      <c r="D4285" t="s">
        <v>29</v>
      </c>
      <c r="E4285" t="s">
        <v>1144</v>
      </c>
      <c r="F4285">
        <v>36</v>
      </c>
      <c r="G4285" t="s">
        <v>19</v>
      </c>
      <c r="H4285" t="s">
        <v>30</v>
      </c>
      <c r="I4285" t="s">
        <v>16</v>
      </c>
      <c r="J4285" t="s">
        <v>6512</v>
      </c>
      <c r="K4285" t="s">
        <v>3785</v>
      </c>
      <c r="L4285">
        <v>2200</v>
      </c>
      <c r="M4285" t="str">
        <f>IF(Crime_analysis[[#This Row],[Victim''s Age]]&lt;13,"Child",IF(AND(Crime_analysis[[#This Row],[Victim''s Age]]&gt;13,Crime_analysis[[#This Row],[Victim''s Age]]&lt;18),"Teenager",IF(AND(Crime_analysis[[#This Row],[Victim''s Age]]&gt;=18,Crime_analysis[[#This Row],[Victim''s Age]]&lt;41),"Youth","Adult")))</f>
        <v>Youth</v>
      </c>
    </row>
    <row r="4286" spans="1:13" x14ac:dyDescent="0.35">
      <c r="A4286">
        <v>221319468</v>
      </c>
      <c r="B4286" s="1">
        <v>44851</v>
      </c>
      <c r="C4286" s="1">
        <v>44842</v>
      </c>
      <c r="D4286" t="s">
        <v>52</v>
      </c>
      <c r="E4286" t="s">
        <v>84</v>
      </c>
      <c r="F4286">
        <v>23</v>
      </c>
      <c r="G4286" t="s">
        <v>14</v>
      </c>
      <c r="H4286" t="s">
        <v>20</v>
      </c>
      <c r="I4286" t="s">
        <v>270</v>
      </c>
      <c r="J4286" t="s">
        <v>113</v>
      </c>
      <c r="K4286" t="s">
        <v>3786</v>
      </c>
      <c r="L4286">
        <v>1600</v>
      </c>
      <c r="M4286" t="str">
        <f>IF(Crime_analysis[[#This Row],[Victim''s Age]]&lt;13,"Child",IF(AND(Crime_analysis[[#This Row],[Victim''s Age]]&gt;13,Crime_analysis[[#This Row],[Victim''s Age]]&lt;18),"Teenager",IF(AND(Crime_analysis[[#This Row],[Victim''s Age]]&gt;=18,Crime_analysis[[#This Row],[Victim''s Age]]&lt;41),"Youth","Adult")))</f>
        <v>Youth</v>
      </c>
    </row>
    <row r="4287" spans="1:13" x14ac:dyDescent="0.35">
      <c r="A4287">
        <v>220617735</v>
      </c>
      <c r="B4287" s="1">
        <v>44848</v>
      </c>
      <c r="C4287" s="1">
        <v>44848</v>
      </c>
      <c r="D4287" t="s">
        <v>22</v>
      </c>
      <c r="E4287" t="s">
        <v>46</v>
      </c>
      <c r="F4287">
        <v>36</v>
      </c>
      <c r="G4287" t="s">
        <v>14</v>
      </c>
      <c r="H4287" t="s">
        <v>30</v>
      </c>
      <c r="I4287" t="s">
        <v>16</v>
      </c>
      <c r="J4287" t="s">
        <v>6512</v>
      </c>
      <c r="K4287" t="s">
        <v>3787</v>
      </c>
      <c r="L4287">
        <v>1643</v>
      </c>
      <c r="M4287" t="str">
        <f>IF(Crime_analysis[[#This Row],[Victim''s Age]]&lt;13,"Child",IF(AND(Crime_analysis[[#This Row],[Victim''s Age]]&gt;13,Crime_analysis[[#This Row],[Victim''s Age]]&lt;18),"Teenager",IF(AND(Crime_analysis[[#This Row],[Victim''s Age]]&gt;=18,Crime_analysis[[#This Row],[Victim''s Age]]&lt;41),"Youth","Adult")))</f>
        <v>Youth</v>
      </c>
    </row>
    <row r="4288" spans="1:13" x14ac:dyDescent="0.35">
      <c r="A4288">
        <v>220914112</v>
      </c>
      <c r="B4288" s="1">
        <v>44825</v>
      </c>
      <c r="C4288" s="1">
        <v>44795</v>
      </c>
      <c r="D4288" t="s">
        <v>65</v>
      </c>
      <c r="E4288" t="s">
        <v>46</v>
      </c>
      <c r="F4288">
        <v>75</v>
      </c>
      <c r="G4288" t="s">
        <v>19</v>
      </c>
      <c r="H4288" t="s">
        <v>30</v>
      </c>
      <c r="I4288" t="s">
        <v>16</v>
      </c>
      <c r="J4288" t="s">
        <v>6512</v>
      </c>
      <c r="K4288" t="s">
        <v>3788</v>
      </c>
      <c r="L4288">
        <v>1630</v>
      </c>
      <c r="M4288" t="str">
        <f>IF(Crime_analysis[[#This Row],[Victim''s Age]]&lt;13,"Child",IF(AND(Crime_analysis[[#This Row],[Victim''s Age]]&gt;13,Crime_analysis[[#This Row],[Victim''s Age]]&lt;18),"Teenager",IF(AND(Crime_analysis[[#This Row],[Victim''s Age]]&gt;=18,Crime_analysis[[#This Row],[Victim''s Age]]&lt;41),"Youth","Adult")))</f>
        <v>Adult</v>
      </c>
    </row>
    <row r="4289" spans="1:13" x14ac:dyDescent="0.35">
      <c r="A4289">
        <v>221715298</v>
      </c>
      <c r="B4289" s="1">
        <v>44859</v>
      </c>
      <c r="C4289" s="1">
        <v>44859</v>
      </c>
      <c r="D4289" t="s">
        <v>40</v>
      </c>
      <c r="E4289" t="s">
        <v>13</v>
      </c>
      <c r="F4289">
        <v>29</v>
      </c>
      <c r="G4289" t="s">
        <v>19</v>
      </c>
      <c r="H4289" t="s">
        <v>20</v>
      </c>
      <c r="I4289" t="s">
        <v>16</v>
      </c>
      <c r="J4289" t="s">
        <v>6512</v>
      </c>
      <c r="K4289" t="s">
        <v>72</v>
      </c>
      <c r="L4289">
        <v>1215</v>
      </c>
      <c r="M4289" t="str">
        <f>IF(Crime_analysis[[#This Row],[Victim''s Age]]&lt;13,"Child",IF(AND(Crime_analysis[[#This Row],[Victim''s Age]]&gt;13,Crime_analysis[[#This Row],[Victim''s Age]]&lt;18),"Teenager",IF(AND(Crime_analysis[[#This Row],[Victim''s Age]]&gt;=18,Crime_analysis[[#This Row],[Victim''s Age]]&lt;41),"Youth","Adult")))</f>
        <v>Youth</v>
      </c>
    </row>
    <row r="4290" spans="1:13" x14ac:dyDescent="0.35">
      <c r="A4290">
        <v>221215609</v>
      </c>
      <c r="B4290" s="1">
        <v>44755</v>
      </c>
      <c r="C4290" s="1">
        <v>44755</v>
      </c>
      <c r="D4290" t="s">
        <v>24</v>
      </c>
      <c r="E4290" t="s">
        <v>320</v>
      </c>
      <c r="F4290">
        <v>31</v>
      </c>
      <c r="G4290" t="s">
        <v>19</v>
      </c>
      <c r="H4290" t="s">
        <v>15</v>
      </c>
      <c r="I4290" t="s">
        <v>38</v>
      </c>
      <c r="J4290" t="s">
        <v>78</v>
      </c>
      <c r="K4290" t="s">
        <v>2104</v>
      </c>
      <c r="L4290">
        <v>335</v>
      </c>
      <c r="M4290" t="str">
        <f>IF(Crime_analysis[[#This Row],[Victim''s Age]]&lt;13,"Child",IF(AND(Crime_analysis[[#This Row],[Victim''s Age]]&gt;13,Crime_analysis[[#This Row],[Victim''s Age]]&lt;18),"Teenager",IF(AND(Crime_analysis[[#This Row],[Victim''s Age]]&gt;=18,Crime_analysis[[#This Row],[Victim''s Age]]&lt;41),"Youth","Adult")))</f>
        <v>Youth</v>
      </c>
    </row>
    <row r="4291" spans="1:13" x14ac:dyDescent="0.35">
      <c r="A4291">
        <v>220123298</v>
      </c>
      <c r="B4291" s="1">
        <v>44861</v>
      </c>
      <c r="C4291" s="1">
        <v>44861</v>
      </c>
      <c r="D4291" t="s">
        <v>42</v>
      </c>
      <c r="E4291" t="s">
        <v>84</v>
      </c>
      <c r="F4291">
        <v>30</v>
      </c>
      <c r="G4291" t="s">
        <v>14</v>
      </c>
      <c r="H4291" t="s">
        <v>15</v>
      </c>
      <c r="I4291" t="s">
        <v>59</v>
      </c>
      <c r="J4291" t="s">
        <v>6512</v>
      </c>
      <c r="K4291" t="s">
        <v>2028</v>
      </c>
      <c r="L4291">
        <v>20</v>
      </c>
      <c r="M4291" t="str">
        <f>IF(Crime_analysis[[#This Row],[Victim''s Age]]&lt;13,"Child",IF(AND(Crime_analysis[[#This Row],[Victim''s Age]]&gt;13,Crime_analysis[[#This Row],[Victim''s Age]]&lt;18),"Teenager",IF(AND(Crime_analysis[[#This Row],[Victim''s Age]]&gt;=18,Crime_analysis[[#This Row],[Victim''s Age]]&lt;41),"Youth","Adult")))</f>
        <v>Youth</v>
      </c>
    </row>
    <row r="4292" spans="1:13" x14ac:dyDescent="0.35">
      <c r="A4292">
        <v>222016152</v>
      </c>
      <c r="B4292" s="1">
        <v>44854</v>
      </c>
      <c r="C4292" s="1">
        <v>44823</v>
      </c>
      <c r="D4292" t="s">
        <v>18</v>
      </c>
      <c r="E4292" t="s">
        <v>56</v>
      </c>
      <c r="F4292">
        <v>51</v>
      </c>
      <c r="G4292" t="s">
        <v>19</v>
      </c>
      <c r="H4292" t="s">
        <v>33</v>
      </c>
      <c r="I4292" t="s">
        <v>16</v>
      </c>
      <c r="J4292" t="s">
        <v>6512</v>
      </c>
      <c r="K4292" t="s">
        <v>3306</v>
      </c>
      <c r="L4292">
        <v>1355</v>
      </c>
      <c r="M4292" t="str">
        <f>IF(Crime_analysis[[#This Row],[Victim''s Age]]&lt;13,"Child",IF(AND(Crime_analysis[[#This Row],[Victim''s Age]]&gt;13,Crime_analysis[[#This Row],[Victim''s Age]]&lt;18),"Teenager",IF(AND(Crime_analysis[[#This Row],[Victim''s Age]]&gt;=18,Crime_analysis[[#This Row],[Victim''s Age]]&lt;41),"Youth","Adult")))</f>
        <v>Adult</v>
      </c>
    </row>
    <row r="4293" spans="1:13" x14ac:dyDescent="0.35">
      <c r="A4293">
        <v>232011396</v>
      </c>
      <c r="B4293" s="1">
        <v>45088</v>
      </c>
      <c r="C4293" s="1">
        <v>44569</v>
      </c>
      <c r="D4293" t="s">
        <v>18</v>
      </c>
      <c r="E4293" t="s">
        <v>54</v>
      </c>
      <c r="F4293">
        <v>75</v>
      </c>
      <c r="G4293" t="s">
        <v>19</v>
      </c>
      <c r="H4293" t="s">
        <v>30</v>
      </c>
      <c r="I4293" t="s">
        <v>16</v>
      </c>
      <c r="J4293" t="s">
        <v>6512</v>
      </c>
      <c r="K4293" t="s">
        <v>3789</v>
      </c>
      <c r="L4293">
        <v>1200</v>
      </c>
      <c r="M4293" t="str">
        <f>IF(Crime_analysis[[#This Row],[Victim''s Age]]&lt;13,"Child",IF(AND(Crime_analysis[[#This Row],[Victim''s Age]]&gt;13,Crime_analysis[[#This Row],[Victim''s Age]]&lt;18),"Teenager",IF(AND(Crime_analysis[[#This Row],[Victim''s Age]]&gt;=18,Crime_analysis[[#This Row],[Victim''s Age]]&lt;41),"Youth","Adult")))</f>
        <v>Adult</v>
      </c>
    </row>
    <row r="4294" spans="1:13" x14ac:dyDescent="0.35">
      <c r="A4294">
        <v>220817818</v>
      </c>
      <c r="B4294" s="1">
        <v>44902</v>
      </c>
      <c r="C4294" s="1">
        <v>44868</v>
      </c>
      <c r="D4294" t="s">
        <v>141</v>
      </c>
      <c r="E4294" t="s">
        <v>150</v>
      </c>
      <c r="F4294">
        <v>51</v>
      </c>
      <c r="G4294" t="s">
        <v>19</v>
      </c>
      <c r="H4294" t="s">
        <v>30</v>
      </c>
      <c r="I4294" t="s">
        <v>16</v>
      </c>
      <c r="J4294" t="s">
        <v>6512</v>
      </c>
      <c r="K4294" t="s">
        <v>3790</v>
      </c>
      <c r="L4294">
        <v>416</v>
      </c>
      <c r="M4294" t="str">
        <f>IF(Crime_analysis[[#This Row],[Victim''s Age]]&lt;13,"Child",IF(AND(Crime_analysis[[#This Row],[Victim''s Age]]&gt;13,Crime_analysis[[#This Row],[Victim''s Age]]&lt;18),"Teenager",IF(AND(Crime_analysis[[#This Row],[Victim''s Age]]&gt;=18,Crime_analysis[[#This Row],[Victim''s Age]]&lt;41),"Youth","Adult")))</f>
        <v>Adult</v>
      </c>
    </row>
    <row r="4295" spans="1:13" x14ac:dyDescent="0.35">
      <c r="A4295">
        <v>221820481</v>
      </c>
      <c r="B4295" s="1">
        <v>44875</v>
      </c>
      <c r="C4295" s="1">
        <v>44868</v>
      </c>
      <c r="D4295" t="s">
        <v>115</v>
      </c>
      <c r="E4295" t="s">
        <v>13</v>
      </c>
      <c r="F4295">
        <v>32</v>
      </c>
      <c r="G4295" t="s">
        <v>14</v>
      </c>
      <c r="H4295" t="s">
        <v>15</v>
      </c>
      <c r="I4295" t="s">
        <v>16</v>
      </c>
      <c r="J4295" t="s">
        <v>6512</v>
      </c>
      <c r="K4295" t="s">
        <v>3791</v>
      </c>
      <c r="L4295">
        <v>1150</v>
      </c>
      <c r="M4295" t="str">
        <f>IF(Crime_analysis[[#This Row],[Victim''s Age]]&lt;13,"Child",IF(AND(Crime_analysis[[#This Row],[Victim''s Age]]&gt;13,Crime_analysis[[#This Row],[Victim''s Age]]&lt;18),"Teenager",IF(AND(Crime_analysis[[#This Row],[Victim''s Age]]&gt;=18,Crime_analysis[[#This Row],[Victim''s Age]]&lt;41),"Youth","Adult")))</f>
        <v>Youth</v>
      </c>
    </row>
    <row r="4296" spans="1:13" x14ac:dyDescent="0.35">
      <c r="A4296">
        <v>231204695</v>
      </c>
      <c r="B4296" s="1">
        <v>44936</v>
      </c>
      <c r="C4296" s="1">
        <v>44918</v>
      </c>
      <c r="D4296" t="s">
        <v>24</v>
      </c>
      <c r="E4296" t="s">
        <v>56</v>
      </c>
      <c r="F4296">
        <v>38</v>
      </c>
      <c r="G4296" t="s">
        <v>19</v>
      </c>
      <c r="H4296" t="s">
        <v>20</v>
      </c>
      <c r="I4296" t="s">
        <v>16</v>
      </c>
      <c r="J4296" t="s">
        <v>6512</v>
      </c>
      <c r="K4296" t="s">
        <v>3792</v>
      </c>
      <c r="L4296">
        <v>1552</v>
      </c>
      <c r="M4296" t="str">
        <f>IF(Crime_analysis[[#This Row],[Victim''s Age]]&lt;13,"Child",IF(AND(Crime_analysis[[#This Row],[Victim''s Age]]&gt;13,Crime_analysis[[#This Row],[Victim''s Age]]&lt;18),"Teenager",IF(AND(Crime_analysis[[#This Row],[Victim''s Age]]&gt;=18,Crime_analysis[[#This Row],[Victim''s Age]]&lt;41),"Youth","Adult")))</f>
        <v>Youth</v>
      </c>
    </row>
    <row r="4297" spans="1:13" x14ac:dyDescent="0.35">
      <c r="A4297">
        <v>220415002</v>
      </c>
      <c r="B4297" s="1">
        <v>44868</v>
      </c>
      <c r="C4297" s="1">
        <v>44868</v>
      </c>
      <c r="D4297" t="s">
        <v>68</v>
      </c>
      <c r="E4297" t="s">
        <v>181</v>
      </c>
      <c r="F4297">
        <v>37</v>
      </c>
      <c r="G4297" t="s">
        <v>14</v>
      </c>
      <c r="H4297" t="s">
        <v>20</v>
      </c>
      <c r="I4297" t="s">
        <v>59</v>
      </c>
      <c r="J4297" t="s">
        <v>6512</v>
      </c>
      <c r="K4297" t="s">
        <v>3793</v>
      </c>
      <c r="L4297">
        <v>2100</v>
      </c>
      <c r="M4297" t="str">
        <f>IF(Crime_analysis[[#This Row],[Victim''s Age]]&lt;13,"Child",IF(AND(Crime_analysis[[#This Row],[Victim''s Age]]&gt;13,Crime_analysis[[#This Row],[Victim''s Age]]&lt;18),"Teenager",IF(AND(Crime_analysis[[#This Row],[Victim''s Age]]&gt;=18,Crime_analysis[[#This Row],[Victim''s Age]]&lt;41),"Youth","Adult")))</f>
        <v>Youth</v>
      </c>
    </row>
    <row r="4298" spans="1:13" x14ac:dyDescent="0.35">
      <c r="A4298">
        <v>220817009</v>
      </c>
      <c r="B4298" s="1">
        <v>44866</v>
      </c>
      <c r="C4298" s="1">
        <v>44649</v>
      </c>
      <c r="D4298" t="s">
        <v>141</v>
      </c>
      <c r="E4298" t="s">
        <v>13</v>
      </c>
      <c r="F4298">
        <v>27</v>
      </c>
      <c r="G4298" t="s">
        <v>19</v>
      </c>
      <c r="H4298" t="s">
        <v>15</v>
      </c>
      <c r="I4298" t="s">
        <v>16</v>
      </c>
      <c r="J4298" t="s">
        <v>6512</v>
      </c>
      <c r="K4298" t="s">
        <v>3794</v>
      </c>
      <c r="L4298">
        <v>1325</v>
      </c>
      <c r="M4298" t="str">
        <f>IF(Crime_analysis[[#This Row],[Victim''s Age]]&lt;13,"Child",IF(AND(Crime_analysis[[#This Row],[Victim''s Age]]&gt;13,Crime_analysis[[#This Row],[Victim''s Age]]&lt;18),"Teenager",IF(AND(Crime_analysis[[#This Row],[Victim''s Age]]&gt;=18,Crime_analysis[[#This Row],[Victim''s Age]]&lt;41),"Youth","Adult")))</f>
        <v>Youth</v>
      </c>
    </row>
    <row r="4299" spans="1:13" x14ac:dyDescent="0.35">
      <c r="A4299">
        <v>220214666</v>
      </c>
      <c r="B4299" s="1">
        <v>44785</v>
      </c>
      <c r="C4299" s="1">
        <v>44785</v>
      </c>
      <c r="D4299" t="s">
        <v>26</v>
      </c>
      <c r="E4299" t="s">
        <v>181</v>
      </c>
      <c r="F4299">
        <v>54</v>
      </c>
      <c r="G4299" t="s">
        <v>19</v>
      </c>
      <c r="H4299" t="s">
        <v>20</v>
      </c>
      <c r="I4299" t="s">
        <v>59</v>
      </c>
      <c r="J4299" t="s">
        <v>6512</v>
      </c>
      <c r="K4299" t="s">
        <v>3795</v>
      </c>
      <c r="L4299">
        <v>1730</v>
      </c>
      <c r="M4299" t="str">
        <f>IF(Crime_analysis[[#This Row],[Victim''s Age]]&lt;13,"Child",IF(AND(Crime_analysis[[#This Row],[Victim''s Age]]&gt;13,Crime_analysis[[#This Row],[Victim''s Age]]&lt;18),"Teenager",IF(AND(Crime_analysis[[#This Row],[Victim''s Age]]&gt;=18,Crime_analysis[[#This Row],[Victim''s Age]]&lt;41),"Youth","Adult")))</f>
        <v>Adult</v>
      </c>
    </row>
    <row r="4300" spans="1:13" x14ac:dyDescent="0.35">
      <c r="A4300">
        <v>221420834</v>
      </c>
      <c r="B4300" s="1">
        <v>44908</v>
      </c>
      <c r="C4300" s="1">
        <v>44905</v>
      </c>
      <c r="D4300" t="s">
        <v>120</v>
      </c>
      <c r="E4300" t="s">
        <v>50</v>
      </c>
      <c r="F4300">
        <v>44</v>
      </c>
      <c r="G4300" t="s">
        <v>14</v>
      </c>
      <c r="H4300" t="s">
        <v>30</v>
      </c>
      <c r="I4300" t="s">
        <v>16</v>
      </c>
      <c r="J4300" t="s">
        <v>6512</v>
      </c>
      <c r="K4300" t="s">
        <v>3796</v>
      </c>
      <c r="L4300">
        <v>800</v>
      </c>
      <c r="M4300" t="str">
        <f>IF(Crime_analysis[[#This Row],[Victim''s Age]]&lt;13,"Child",IF(AND(Crime_analysis[[#This Row],[Victim''s Age]]&gt;13,Crime_analysis[[#This Row],[Victim''s Age]]&lt;18),"Teenager",IF(AND(Crime_analysis[[#This Row],[Victim''s Age]]&gt;=18,Crime_analysis[[#This Row],[Victim''s Age]]&lt;41),"Youth","Adult")))</f>
        <v>Adult</v>
      </c>
    </row>
    <row r="4301" spans="1:13" x14ac:dyDescent="0.35">
      <c r="A4301">
        <v>220118114</v>
      </c>
      <c r="B4301" s="1">
        <v>44785</v>
      </c>
      <c r="C4301" s="1">
        <v>44784</v>
      </c>
      <c r="D4301" t="s">
        <v>42</v>
      </c>
      <c r="E4301" t="s">
        <v>84</v>
      </c>
      <c r="F4301">
        <v>22</v>
      </c>
      <c r="G4301" t="s">
        <v>14</v>
      </c>
      <c r="H4301" t="s">
        <v>20</v>
      </c>
      <c r="I4301" t="s">
        <v>59</v>
      </c>
      <c r="J4301" t="s">
        <v>113</v>
      </c>
      <c r="K4301" t="s">
        <v>595</v>
      </c>
      <c r="L4301">
        <v>2200</v>
      </c>
      <c r="M4301" t="str">
        <f>IF(Crime_analysis[[#This Row],[Victim''s Age]]&lt;13,"Child",IF(AND(Crime_analysis[[#This Row],[Victim''s Age]]&gt;13,Crime_analysis[[#This Row],[Victim''s Age]]&lt;18),"Teenager",IF(AND(Crime_analysis[[#This Row],[Victim''s Age]]&gt;=18,Crime_analysis[[#This Row],[Victim''s Age]]&lt;41),"Youth","Adult")))</f>
        <v>Youth</v>
      </c>
    </row>
    <row r="4302" spans="1:13" x14ac:dyDescent="0.35">
      <c r="A4302">
        <v>220917218</v>
      </c>
      <c r="B4302" s="1">
        <v>44907</v>
      </c>
      <c r="C4302" s="1">
        <v>44905</v>
      </c>
      <c r="D4302" t="s">
        <v>65</v>
      </c>
      <c r="E4302" t="s">
        <v>110</v>
      </c>
      <c r="F4302">
        <v>44</v>
      </c>
      <c r="G4302" t="s">
        <v>19</v>
      </c>
      <c r="H4302" t="s">
        <v>30</v>
      </c>
      <c r="I4302" t="s">
        <v>16</v>
      </c>
      <c r="J4302" t="s">
        <v>6512</v>
      </c>
      <c r="K4302" t="s">
        <v>549</v>
      </c>
      <c r="L4302">
        <v>1545</v>
      </c>
      <c r="M4302" t="str">
        <f>IF(Crime_analysis[[#This Row],[Victim''s Age]]&lt;13,"Child",IF(AND(Crime_analysis[[#This Row],[Victim''s Age]]&gt;13,Crime_analysis[[#This Row],[Victim''s Age]]&lt;18),"Teenager",IF(AND(Crime_analysis[[#This Row],[Victim''s Age]]&gt;=18,Crime_analysis[[#This Row],[Victim''s Age]]&lt;41),"Youth","Adult")))</f>
        <v>Adult</v>
      </c>
    </row>
    <row r="4303" spans="1:13" x14ac:dyDescent="0.35">
      <c r="A4303">
        <v>220220249</v>
      </c>
      <c r="B4303" s="1">
        <v>44880</v>
      </c>
      <c r="C4303" s="1">
        <v>44849</v>
      </c>
      <c r="D4303" t="s">
        <v>26</v>
      </c>
      <c r="E4303" t="s">
        <v>181</v>
      </c>
      <c r="F4303">
        <v>55</v>
      </c>
      <c r="G4303" t="s">
        <v>19</v>
      </c>
      <c r="H4303" t="s">
        <v>20</v>
      </c>
      <c r="I4303" t="s">
        <v>59</v>
      </c>
      <c r="J4303" t="s">
        <v>6512</v>
      </c>
      <c r="K4303" t="s">
        <v>3797</v>
      </c>
      <c r="L4303">
        <v>945</v>
      </c>
      <c r="M4303" t="str">
        <f>IF(Crime_analysis[[#This Row],[Victim''s Age]]&lt;13,"Child",IF(AND(Crime_analysis[[#This Row],[Victim''s Age]]&gt;13,Crime_analysis[[#This Row],[Victim''s Age]]&lt;18),"Teenager",IF(AND(Crime_analysis[[#This Row],[Victim''s Age]]&gt;=18,Crime_analysis[[#This Row],[Victim''s Age]]&lt;41),"Youth","Adult")))</f>
        <v>Adult</v>
      </c>
    </row>
    <row r="4304" spans="1:13" x14ac:dyDescent="0.35">
      <c r="A4304">
        <v>221822649</v>
      </c>
      <c r="B4304" s="1">
        <v>44919</v>
      </c>
      <c r="C4304" s="1">
        <v>44919</v>
      </c>
      <c r="D4304" t="s">
        <v>115</v>
      </c>
      <c r="E4304" t="s">
        <v>181</v>
      </c>
      <c r="F4304">
        <v>69</v>
      </c>
      <c r="G4304" t="s">
        <v>19</v>
      </c>
      <c r="H4304" t="s">
        <v>33</v>
      </c>
      <c r="I4304" t="s">
        <v>59</v>
      </c>
      <c r="J4304" t="s">
        <v>6512</v>
      </c>
      <c r="K4304" t="s">
        <v>85</v>
      </c>
      <c r="L4304">
        <v>1220</v>
      </c>
      <c r="M4304" t="str">
        <f>IF(Crime_analysis[[#This Row],[Victim''s Age]]&lt;13,"Child",IF(AND(Crime_analysis[[#This Row],[Victim''s Age]]&gt;13,Crime_analysis[[#This Row],[Victim''s Age]]&lt;18),"Teenager",IF(AND(Crime_analysis[[#This Row],[Victim''s Age]]&gt;=18,Crime_analysis[[#This Row],[Victim''s Age]]&lt;41),"Youth","Adult")))</f>
        <v>Adult</v>
      </c>
    </row>
    <row r="4305" spans="1:13" x14ac:dyDescent="0.35">
      <c r="A4305">
        <v>221912798</v>
      </c>
      <c r="B4305" s="1">
        <v>44776</v>
      </c>
      <c r="C4305" s="1">
        <v>44775</v>
      </c>
      <c r="D4305" t="s">
        <v>32</v>
      </c>
      <c r="E4305" t="s">
        <v>150</v>
      </c>
      <c r="F4305">
        <v>49</v>
      </c>
      <c r="G4305" t="s">
        <v>19</v>
      </c>
      <c r="H4305" t="s">
        <v>20</v>
      </c>
      <c r="I4305" t="s">
        <v>16</v>
      </c>
      <c r="J4305" t="s">
        <v>6512</v>
      </c>
      <c r="K4305" t="s">
        <v>3798</v>
      </c>
      <c r="L4305">
        <v>2030</v>
      </c>
      <c r="M4305" t="str">
        <f>IF(Crime_analysis[[#This Row],[Victim''s Age]]&lt;13,"Child",IF(AND(Crime_analysis[[#This Row],[Victim''s Age]]&gt;13,Crime_analysis[[#This Row],[Victim''s Age]]&lt;18),"Teenager",IF(AND(Crime_analysis[[#This Row],[Victim''s Age]]&gt;=18,Crime_analysis[[#This Row],[Victim''s Age]]&lt;41),"Youth","Adult")))</f>
        <v>Adult</v>
      </c>
    </row>
    <row r="4306" spans="1:13" x14ac:dyDescent="0.35">
      <c r="A4306">
        <v>221312939</v>
      </c>
      <c r="B4306" s="1">
        <v>44727</v>
      </c>
      <c r="C4306" s="1">
        <v>44722</v>
      </c>
      <c r="D4306" t="s">
        <v>52</v>
      </c>
      <c r="E4306" t="s">
        <v>56</v>
      </c>
      <c r="F4306">
        <v>36</v>
      </c>
      <c r="G4306" t="s">
        <v>14</v>
      </c>
      <c r="H4306" t="s">
        <v>20</v>
      </c>
      <c r="I4306" t="s">
        <v>16</v>
      </c>
      <c r="J4306" t="s">
        <v>6512</v>
      </c>
      <c r="K4306" t="s">
        <v>3799</v>
      </c>
      <c r="L4306">
        <v>900</v>
      </c>
      <c r="M4306" t="str">
        <f>IF(Crime_analysis[[#This Row],[Victim''s Age]]&lt;13,"Child",IF(AND(Crime_analysis[[#This Row],[Victim''s Age]]&gt;13,Crime_analysis[[#This Row],[Victim''s Age]]&lt;18),"Teenager",IF(AND(Crime_analysis[[#This Row],[Victim''s Age]]&gt;=18,Crime_analysis[[#This Row],[Victim''s Age]]&lt;41),"Youth","Adult")))</f>
        <v>Youth</v>
      </c>
    </row>
    <row r="4307" spans="1:13" x14ac:dyDescent="0.35">
      <c r="A4307">
        <v>221518035</v>
      </c>
      <c r="B4307" s="1">
        <v>44896</v>
      </c>
      <c r="C4307" s="1">
        <v>44895</v>
      </c>
      <c r="D4307" t="s">
        <v>29</v>
      </c>
      <c r="E4307" t="s">
        <v>50</v>
      </c>
      <c r="F4307">
        <v>30</v>
      </c>
      <c r="G4307" t="s">
        <v>19</v>
      </c>
      <c r="H4307" t="s">
        <v>30</v>
      </c>
      <c r="I4307" t="s">
        <v>16</v>
      </c>
      <c r="J4307" t="s">
        <v>6512</v>
      </c>
      <c r="K4307" t="s">
        <v>3230</v>
      </c>
      <c r="L4307">
        <v>1800</v>
      </c>
      <c r="M4307" t="str">
        <f>IF(Crime_analysis[[#This Row],[Victim''s Age]]&lt;13,"Child",IF(AND(Crime_analysis[[#This Row],[Victim''s Age]]&gt;13,Crime_analysis[[#This Row],[Victim''s Age]]&lt;18),"Teenager",IF(AND(Crime_analysis[[#This Row],[Victim''s Age]]&gt;=18,Crime_analysis[[#This Row],[Victim''s Age]]&lt;41),"Youth","Adult")))</f>
        <v>Youth</v>
      </c>
    </row>
    <row r="4308" spans="1:13" x14ac:dyDescent="0.35">
      <c r="A4308">
        <v>221813989</v>
      </c>
      <c r="B4308" s="1">
        <v>44750</v>
      </c>
      <c r="C4308" s="1">
        <v>44745</v>
      </c>
      <c r="D4308" t="s">
        <v>115</v>
      </c>
      <c r="E4308" t="s">
        <v>13</v>
      </c>
      <c r="F4308">
        <v>20</v>
      </c>
      <c r="G4308" t="s">
        <v>19</v>
      </c>
      <c r="H4308" t="s">
        <v>20</v>
      </c>
      <c r="I4308" t="s">
        <v>16</v>
      </c>
      <c r="J4308" t="s">
        <v>6512</v>
      </c>
      <c r="K4308" t="s">
        <v>1493</v>
      </c>
      <c r="L4308">
        <v>17</v>
      </c>
      <c r="M4308" t="str">
        <f>IF(Crime_analysis[[#This Row],[Victim''s Age]]&lt;13,"Child",IF(AND(Crime_analysis[[#This Row],[Victim''s Age]]&gt;13,Crime_analysis[[#This Row],[Victim''s Age]]&lt;18),"Teenager",IF(AND(Crime_analysis[[#This Row],[Victim''s Age]]&gt;=18,Crime_analysis[[#This Row],[Victim''s Age]]&lt;41),"Youth","Adult")))</f>
        <v>Youth</v>
      </c>
    </row>
    <row r="4309" spans="1:13" x14ac:dyDescent="0.35">
      <c r="A4309">
        <v>221712101</v>
      </c>
      <c r="B4309" s="1">
        <v>44775</v>
      </c>
      <c r="C4309" s="1">
        <v>44733</v>
      </c>
      <c r="D4309" t="s">
        <v>40</v>
      </c>
      <c r="E4309" t="s">
        <v>13</v>
      </c>
      <c r="F4309">
        <v>67</v>
      </c>
      <c r="G4309" t="s">
        <v>19</v>
      </c>
      <c r="H4309" t="s">
        <v>30</v>
      </c>
      <c r="I4309" t="s">
        <v>16</v>
      </c>
      <c r="J4309" t="s">
        <v>6512</v>
      </c>
      <c r="K4309" t="s">
        <v>3800</v>
      </c>
      <c r="L4309">
        <v>1510</v>
      </c>
      <c r="M4309" t="str">
        <f>IF(Crime_analysis[[#This Row],[Victim''s Age]]&lt;13,"Child",IF(AND(Crime_analysis[[#This Row],[Victim''s Age]]&gt;13,Crime_analysis[[#This Row],[Victim''s Age]]&lt;18),"Teenager",IF(AND(Crime_analysis[[#This Row],[Victim''s Age]]&gt;=18,Crime_analysis[[#This Row],[Victim''s Age]]&lt;41),"Youth","Adult")))</f>
        <v>Adult</v>
      </c>
    </row>
    <row r="4310" spans="1:13" x14ac:dyDescent="0.35">
      <c r="A4310">
        <v>221416566</v>
      </c>
      <c r="B4310" s="1">
        <v>44821</v>
      </c>
      <c r="C4310" s="1">
        <v>44820</v>
      </c>
      <c r="D4310" t="s">
        <v>120</v>
      </c>
      <c r="E4310" t="s">
        <v>35</v>
      </c>
      <c r="F4310">
        <v>28</v>
      </c>
      <c r="G4310" t="s">
        <v>19</v>
      </c>
      <c r="H4310" t="s">
        <v>33</v>
      </c>
      <c r="I4310" t="s">
        <v>16</v>
      </c>
      <c r="J4310" t="s">
        <v>6512</v>
      </c>
      <c r="K4310" t="s">
        <v>3801</v>
      </c>
      <c r="L4310">
        <v>1940</v>
      </c>
      <c r="M4310" t="str">
        <f>IF(Crime_analysis[[#This Row],[Victim''s Age]]&lt;13,"Child",IF(AND(Crime_analysis[[#This Row],[Victim''s Age]]&gt;13,Crime_analysis[[#This Row],[Victim''s Age]]&lt;18),"Teenager",IF(AND(Crime_analysis[[#This Row],[Victim''s Age]]&gt;=18,Crime_analysis[[#This Row],[Victim''s Age]]&lt;41),"Youth","Adult")))</f>
        <v>Youth</v>
      </c>
    </row>
    <row r="4311" spans="1:13" x14ac:dyDescent="0.35">
      <c r="A4311">
        <v>221217675</v>
      </c>
      <c r="B4311" s="1">
        <v>44788</v>
      </c>
      <c r="C4311" s="1">
        <v>44788</v>
      </c>
      <c r="D4311" t="s">
        <v>24</v>
      </c>
      <c r="E4311" t="s">
        <v>56</v>
      </c>
      <c r="F4311">
        <v>26</v>
      </c>
      <c r="G4311" t="s">
        <v>14</v>
      </c>
      <c r="H4311" t="s">
        <v>15</v>
      </c>
      <c r="I4311" t="s">
        <v>16</v>
      </c>
      <c r="J4311" t="s">
        <v>6512</v>
      </c>
      <c r="K4311" t="s">
        <v>3802</v>
      </c>
      <c r="L4311">
        <v>1400</v>
      </c>
      <c r="M4311" t="str">
        <f>IF(Crime_analysis[[#This Row],[Victim''s Age]]&lt;13,"Child",IF(AND(Crime_analysis[[#This Row],[Victim''s Age]]&gt;13,Crime_analysis[[#This Row],[Victim''s Age]]&lt;18),"Teenager",IF(AND(Crime_analysis[[#This Row],[Victim''s Age]]&gt;=18,Crime_analysis[[#This Row],[Victim''s Age]]&lt;41),"Youth","Adult")))</f>
        <v>Youth</v>
      </c>
    </row>
    <row r="4312" spans="1:13" x14ac:dyDescent="0.35">
      <c r="A4312">
        <v>221414748</v>
      </c>
      <c r="B4312" s="1">
        <v>44718</v>
      </c>
      <c r="C4312" s="1">
        <v>44718</v>
      </c>
      <c r="D4312" t="s">
        <v>120</v>
      </c>
      <c r="E4312" t="s">
        <v>110</v>
      </c>
      <c r="F4312">
        <v>27</v>
      </c>
      <c r="G4312" t="s">
        <v>19</v>
      </c>
      <c r="H4312" t="s">
        <v>33</v>
      </c>
      <c r="I4312" t="s">
        <v>16</v>
      </c>
      <c r="J4312" t="s">
        <v>6512</v>
      </c>
      <c r="K4312" t="s">
        <v>3803</v>
      </c>
      <c r="L4312">
        <v>1555</v>
      </c>
      <c r="M4312" t="str">
        <f>IF(Crime_analysis[[#This Row],[Victim''s Age]]&lt;13,"Child",IF(AND(Crime_analysis[[#This Row],[Victim''s Age]]&gt;13,Crime_analysis[[#This Row],[Victim''s Age]]&lt;18),"Teenager",IF(AND(Crime_analysis[[#This Row],[Victim''s Age]]&gt;=18,Crime_analysis[[#This Row],[Victim''s Age]]&lt;41),"Youth","Adult")))</f>
        <v>Youth</v>
      </c>
    </row>
    <row r="4313" spans="1:13" x14ac:dyDescent="0.35">
      <c r="A4313">
        <v>220816733</v>
      </c>
      <c r="B4313" s="1">
        <v>44859</v>
      </c>
      <c r="C4313" s="1">
        <v>44847</v>
      </c>
      <c r="D4313" t="s">
        <v>141</v>
      </c>
      <c r="E4313" t="s">
        <v>46</v>
      </c>
      <c r="F4313">
        <v>28</v>
      </c>
      <c r="G4313" t="s">
        <v>19</v>
      </c>
      <c r="H4313" t="s">
        <v>33</v>
      </c>
      <c r="I4313" t="s">
        <v>16</v>
      </c>
      <c r="J4313" t="s">
        <v>6512</v>
      </c>
      <c r="K4313" t="s">
        <v>2878</v>
      </c>
      <c r="L4313">
        <v>1316</v>
      </c>
      <c r="M4313" t="str">
        <f>IF(Crime_analysis[[#This Row],[Victim''s Age]]&lt;13,"Child",IF(AND(Crime_analysis[[#This Row],[Victim''s Age]]&gt;13,Crime_analysis[[#This Row],[Victim''s Age]]&lt;18),"Teenager",IF(AND(Crime_analysis[[#This Row],[Victim''s Age]]&gt;=18,Crime_analysis[[#This Row],[Victim''s Age]]&lt;41),"Youth","Adult")))</f>
        <v>Youth</v>
      </c>
    </row>
    <row r="4314" spans="1:13" x14ac:dyDescent="0.35">
      <c r="A4314">
        <v>221517680</v>
      </c>
      <c r="B4314" s="1">
        <v>44886</v>
      </c>
      <c r="C4314" s="1">
        <v>44873</v>
      </c>
      <c r="D4314" t="s">
        <v>29</v>
      </c>
      <c r="E4314" t="s">
        <v>13</v>
      </c>
      <c r="F4314">
        <v>36</v>
      </c>
      <c r="G4314" t="s">
        <v>19</v>
      </c>
      <c r="H4314" t="s">
        <v>30</v>
      </c>
      <c r="I4314" t="s">
        <v>16</v>
      </c>
      <c r="J4314" t="s">
        <v>6512</v>
      </c>
      <c r="K4314" t="s">
        <v>3804</v>
      </c>
      <c r="L4314">
        <v>1120</v>
      </c>
      <c r="M4314" t="str">
        <f>IF(Crime_analysis[[#This Row],[Victim''s Age]]&lt;13,"Child",IF(AND(Crime_analysis[[#This Row],[Victim''s Age]]&gt;13,Crime_analysis[[#This Row],[Victim''s Age]]&lt;18),"Teenager",IF(AND(Crime_analysis[[#This Row],[Victim''s Age]]&gt;=18,Crime_analysis[[#This Row],[Victim''s Age]]&lt;41),"Youth","Adult")))</f>
        <v>Youth</v>
      </c>
    </row>
    <row r="4315" spans="1:13" x14ac:dyDescent="0.35">
      <c r="A4315">
        <v>221220155</v>
      </c>
      <c r="B4315" s="1">
        <v>44826</v>
      </c>
      <c r="C4315" s="1">
        <v>44825</v>
      </c>
      <c r="D4315" t="s">
        <v>24</v>
      </c>
      <c r="E4315" t="s">
        <v>687</v>
      </c>
      <c r="F4315">
        <v>51</v>
      </c>
      <c r="G4315" t="s">
        <v>19</v>
      </c>
      <c r="H4315" t="s">
        <v>20</v>
      </c>
      <c r="I4315" t="s">
        <v>270</v>
      </c>
      <c r="J4315" t="s">
        <v>6512</v>
      </c>
      <c r="K4315" t="s">
        <v>3805</v>
      </c>
      <c r="L4315">
        <v>2345</v>
      </c>
      <c r="M4315" t="str">
        <f>IF(Crime_analysis[[#This Row],[Victim''s Age]]&lt;13,"Child",IF(AND(Crime_analysis[[#This Row],[Victim''s Age]]&gt;13,Crime_analysis[[#This Row],[Victim''s Age]]&lt;18),"Teenager",IF(AND(Crime_analysis[[#This Row],[Victim''s Age]]&gt;=18,Crime_analysis[[#This Row],[Victim''s Age]]&lt;41),"Youth","Adult")))</f>
        <v>Adult</v>
      </c>
    </row>
    <row r="4316" spans="1:13" x14ac:dyDescent="0.35">
      <c r="A4316">
        <v>220513902</v>
      </c>
      <c r="B4316" s="1">
        <v>44823</v>
      </c>
      <c r="C4316" s="1">
        <v>44823</v>
      </c>
      <c r="D4316" t="s">
        <v>146</v>
      </c>
      <c r="E4316" t="s">
        <v>181</v>
      </c>
      <c r="F4316">
        <v>45</v>
      </c>
      <c r="G4316" t="s">
        <v>14</v>
      </c>
      <c r="H4316" t="s">
        <v>20</v>
      </c>
      <c r="I4316" t="s">
        <v>59</v>
      </c>
      <c r="J4316" t="s">
        <v>6512</v>
      </c>
      <c r="K4316" t="s">
        <v>3806</v>
      </c>
      <c r="L4316">
        <v>2300</v>
      </c>
      <c r="M4316" t="str">
        <f>IF(Crime_analysis[[#This Row],[Victim''s Age]]&lt;13,"Child",IF(AND(Crime_analysis[[#This Row],[Victim''s Age]]&gt;13,Crime_analysis[[#This Row],[Victim''s Age]]&lt;18),"Teenager",IF(AND(Crime_analysis[[#This Row],[Victim''s Age]]&gt;=18,Crime_analysis[[#This Row],[Victim''s Age]]&lt;41),"Youth","Adult")))</f>
        <v>Adult</v>
      </c>
    </row>
    <row r="4317" spans="1:13" x14ac:dyDescent="0.35">
      <c r="A4317">
        <v>220300786</v>
      </c>
      <c r="B4317" s="1">
        <v>44798</v>
      </c>
      <c r="C4317" s="1">
        <v>44798</v>
      </c>
      <c r="D4317" t="s">
        <v>12</v>
      </c>
      <c r="E4317" t="s">
        <v>687</v>
      </c>
      <c r="F4317">
        <v>16</v>
      </c>
      <c r="G4317" t="s">
        <v>19</v>
      </c>
      <c r="H4317" t="s">
        <v>15</v>
      </c>
      <c r="I4317" t="s">
        <v>2275</v>
      </c>
      <c r="J4317" t="s">
        <v>113</v>
      </c>
      <c r="K4317" t="s">
        <v>3807</v>
      </c>
      <c r="L4317">
        <v>1930</v>
      </c>
      <c r="M4317" t="str">
        <f>IF(Crime_analysis[[#This Row],[Victim''s Age]]&lt;13,"Child",IF(AND(Crime_analysis[[#This Row],[Victim''s Age]]&gt;13,Crime_analysis[[#This Row],[Victim''s Age]]&lt;18),"Teenager",IF(AND(Crime_analysis[[#This Row],[Victim''s Age]]&gt;=18,Crime_analysis[[#This Row],[Victim''s Age]]&lt;41),"Youth","Adult")))</f>
        <v>Teenager</v>
      </c>
    </row>
    <row r="4318" spans="1:13" x14ac:dyDescent="0.35">
      <c r="A4318">
        <v>221113543</v>
      </c>
      <c r="B4318" s="1">
        <v>44809</v>
      </c>
      <c r="C4318" s="1">
        <v>44809</v>
      </c>
      <c r="D4318" t="s">
        <v>61</v>
      </c>
      <c r="E4318" t="s">
        <v>181</v>
      </c>
      <c r="F4318">
        <v>51</v>
      </c>
      <c r="G4318" t="s">
        <v>19</v>
      </c>
      <c r="H4318" t="s">
        <v>20</v>
      </c>
      <c r="I4318" t="s">
        <v>59</v>
      </c>
      <c r="J4318" t="s">
        <v>78</v>
      </c>
      <c r="K4318" t="s">
        <v>3808</v>
      </c>
      <c r="L4318">
        <v>2315</v>
      </c>
      <c r="M4318" t="str">
        <f>IF(Crime_analysis[[#This Row],[Victim''s Age]]&lt;13,"Child",IF(AND(Crime_analysis[[#This Row],[Victim''s Age]]&gt;13,Crime_analysis[[#This Row],[Victim''s Age]]&lt;18),"Teenager",IF(AND(Crime_analysis[[#This Row],[Victim''s Age]]&gt;=18,Crime_analysis[[#This Row],[Victim''s Age]]&lt;41),"Youth","Adult")))</f>
        <v>Adult</v>
      </c>
    </row>
    <row r="4319" spans="1:13" x14ac:dyDescent="0.35">
      <c r="A4319">
        <v>220410006</v>
      </c>
      <c r="B4319" s="1">
        <v>44730</v>
      </c>
      <c r="C4319" s="1">
        <v>44730</v>
      </c>
      <c r="D4319" t="s">
        <v>68</v>
      </c>
      <c r="E4319" t="s">
        <v>56</v>
      </c>
      <c r="F4319">
        <v>33</v>
      </c>
      <c r="G4319" t="s">
        <v>19</v>
      </c>
      <c r="H4319" t="s">
        <v>33</v>
      </c>
      <c r="I4319" t="s">
        <v>16</v>
      </c>
      <c r="J4319" t="s">
        <v>6512</v>
      </c>
      <c r="K4319" t="s">
        <v>3809</v>
      </c>
      <c r="L4319">
        <v>1855</v>
      </c>
      <c r="M4319" t="str">
        <f>IF(Crime_analysis[[#This Row],[Victim''s Age]]&lt;13,"Child",IF(AND(Crime_analysis[[#This Row],[Victim''s Age]]&gt;13,Crime_analysis[[#This Row],[Victim''s Age]]&lt;18),"Teenager",IF(AND(Crime_analysis[[#This Row],[Victim''s Age]]&gt;=18,Crime_analysis[[#This Row],[Victim''s Age]]&lt;41),"Youth","Adult")))</f>
        <v>Youth</v>
      </c>
    </row>
    <row r="4320" spans="1:13" x14ac:dyDescent="0.35">
      <c r="A4320">
        <v>221514654</v>
      </c>
      <c r="B4320" s="1">
        <v>44811</v>
      </c>
      <c r="C4320" s="1">
        <v>44810</v>
      </c>
      <c r="D4320" t="s">
        <v>29</v>
      </c>
      <c r="E4320" t="s">
        <v>56</v>
      </c>
      <c r="F4320">
        <v>47</v>
      </c>
      <c r="G4320" t="s">
        <v>19</v>
      </c>
      <c r="H4320" t="s">
        <v>30</v>
      </c>
      <c r="I4320" t="s">
        <v>16</v>
      </c>
      <c r="J4320" t="s">
        <v>6512</v>
      </c>
      <c r="K4320" t="s">
        <v>3810</v>
      </c>
      <c r="L4320">
        <v>1900</v>
      </c>
      <c r="M4320" t="str">
        <f>IF(Crime_analysis[[#This Row],[Victim''s Age]]&lt;13,"Child",IF(AND(Crime_analysis[[#This Row],[Victim''s Age]]&gt;13,Crime_analysis[[#This Row],[Victim''s Age]]&lt;18),"Teenager",IF(AND(Crime_analysis[[#This Row],[Victim''s Age]]&gt;=18,Crime_analysis[[#This Row],[Victim''s Age]]&lt;41),"Youth","Adult")))</f>
        <v>Adult</v>
      </c>
    </row>
    <row r="4321" spans="1:13" x14ac:dyDescent="0.35">
      <c r="A4321">
        <v>220710042</v>
      </c>
      <c r="B4321" s="1">
        <v>44715</v>
      </c>
      <c r="C4321" s="1">
        <v>44715</v>
      </c>
      <c r="D4321" t="s">
        <v>45</v>
      </c>
      <c r="E4321" t="s">
        <v>110</v>
      </c>
      <c r="F4321">
        <v>38</v>
      </c>
      <c r="G4321" t="s">
        <v>19</v>
      </c>
      <c r="H4321" t="s">
        <v>30</v>
      </c>
      <c r="I4321" t="s">
        <v>16</v>
      </c>
      <c r="J4321" t="s">
        <v>6512</v>
      </c>
      <c r="K4321" t="s">
        <v>1909</v>
      </c>
      <c r="L4321">
        <v>2200</v>
      </c>
      <c r="M4321" t="str">
        <f>IF(Crime_analysis[[#This Row],[Victim''s Age]]&lt;13,"Child",IF(AND(Crime_analysis[[#This Row],[Victim''s Age]]&gt;13,Crime_analysis[[#This Row],[Victim''s Age]]&lt;18),"Teenager",IF(AND(Crime_analysis[[#This Row],[Victim''s Age]]&gt;=18,Crime_analysis[[#This Row],[Victim''s Age]]&lt;41),"Youth","Adult")))</f>
        <v>Youth</v>
      </c>
    </row>
    <row r="4322" spans="1:13" x14ac:dyDescent="0.35">
      <c r="A4322">
        <v>221214356</v>
      </c>
      <c r="B4322" s="1">
        <v>44733</v>
      </c>
      <c r="C4322" s="1">
        <v>44733</v>
      </c>
      <c r="D4322" t="s">
        <v>24</v>
      </c>
      <c r="E4322" t="s">
        <v>84</v>
      </c>
      <c r="F4322">
        <v>27</v>
      </c>
      <c r="G4322" t="s">
        <v>14</v>
      </c>
      <c r="H4322" t="s">
        <v>15</v>
      </c>
      <c r="I4322" t="s">
        <v>59</v>
      </c>
      <c r="J4322" t="s">
        <v>78</v>
      </c>
      <c r="K4322" t="s">
        <v>3811</v>
      </c>
      <c r="L4322">
        <v>200</v>
      </c>
      <c r="M4322" t="str">
        <f>IF(Crime_analysis[[#This Row],[Victim''s Age]]&lt;13,"Child",IF(AND(Crime_analysis[[#This Row],[Victim''s Age]]&gt;13,Crime_analysis[[#This Row],[Victim''s Age]]&lt;18),"Teenager",IF(AND(Crime_analysis[[#This Row],[Victim''s Age]]&gt;=18,Crime_analysis[[#This Row],[Victim''s Age]]&lt;41),"Youth","Adult")))</f>
        <v>Youth</v>
      </c>
    </row>
    <row r="4323" spans="1:13" x14ac:dyDescent="0.35">
      <c r="A4323">
        <v>220512787</v>
      </c>
      <c r="B4323" s="1">
        <v>44787</v>
      </c>
      <c r="C4323" s="1">
        <v>44784</v>
      </c>
      <c r="D4323" t="s">
        <v>146</v>
      </c>
      <c r="E4323" t="s">
        <v>150</v>
      </c>
      <c r="F4323">
        <v>63</v>
      </c>
      <c r="G4323" t="s">
        <v>19</v>
      </c>
      <c r="H4323" t="s">
        <v>30</v>
      </c>
      <c r="I4323" t="s">
        <v>16</v>
      </c>
      <c r="J4323" t="s">
        <v>6512</v>
      </c>
      <c r="K4323" t="s">
        <v>3812</v>
      </c>
      <c r="L4323">
        <v>615</v>
      </c>
      <c r="M4323" t="str">
        <f>IF(Crime_analysis[[#This Row],[Victim''s Age]]&lt;13,"Child",IF(AND(Crime_analysis[[#This Row],[Victim''s Age]]&gt;13,Crime_analysis[[#This Row],[Victim''s Age]]&lt;18),"Teenager",IF(AND(Crime_analysis[[#This Row],[Victim''s Age]]&gt;=18,Crime_analysis[[#This Row],[Victim''s Age]]&lt;41),"Youth","Adult")))</f>
        <v>Adult</v>
      </c>
    </row>
    <row r="4324" spans="1:13" x14ac:dyDescent="0.35">
      <c r="A4324">
        <v>220124130</v>
      </c>
      <c r="B4324" s="1">
        <v>44873</v>
      </c>
      <c r="C4324" s="1">
        <v>44873</v>
      </c>
      <c r="D4324" t="s">
        <v>42</v>
      </c>
      <c r="E4324" t="s">
        <v>56</v>
      </c>
      <c r="F4324">
        <v>29</v>
      </c>
      <c r="G4324" t="s">
        <v>14</v>
      </c>
      <c r="H4324" t="s">
        <v>30</v>
      </c>
      <c r="I4324" t="s">
        <v>16</v>
      </c>
      <c r="J4324" t="s">
        <v>6512</v>
      </c>
      <c r="K4324" t="s">
        <v>2362</v>
      </c>
      <c r="L4324">
        <v>330</v>
      </c>
      <c r="M4324" t="str">
        <f>IF(Crime_analysis[[#This Row],[Victim''s Age]]&lt;13,"Child",IF(AND(Crime_analysis[[#This Row],[Victim''s Age]]&gt;13,Crime_analysis[[#This Row],[Victim''s Age]]&lt;18),"Teenager",IF(AND(Crime_analysis[[#This Row],[Victim''s Age]]&gt;=18,Crime_analysis[[#This Row],[Victim''s Age]]&lt;41),"Youth","Adult")))</f>
        <v>Youth</v>
      </c>
    </row>
    <row r="4325" spans="1:13" x14ac:dyDescent="0.35">
      <c r="A4325">
        <v>220716060</v>
      </c>
      <c r="B4325" s="1">
        <v>44867</v>
      </c>
      <c r="C4325" s="1">
        <v>44859</v>
      </c>
      <c r="D4325" t="s">
        <v>45</v>
      </c>
      <c r="E4325" t="s">
        <v>471</v>
      </c>
      <c r="F4325">
        <v>34</v>
      </c>
      <c r="G4325" t="s">
        <v>14</v>
      </c>
      <c r="H4325" t="s">
        <v>20</v>
      </c>
      <c r="I4325" t="s">
        <v>16</v>
      </c>
      <c r="J4325" t="s">
        <v>6512</v>
      </c>
      <c r="K4325" t="s">
        <v>3813</v>
      </c>
      <c r="L4325">
        <v>830</v>
      </c>
      <c r="M4325" t="str">
        <f>IF(Crime_analysis[[#This Row],[Victim''s Age]]&lt;13,"Child",IF(AND(Crime_analysis[[#This Row],[Victim''s Age]]&gt;13,Crime_analysis[[#This Row],[Victim''s Age]]&lt;18),"Teenager",IF(AND(Crime_analysis[[#This Row],[Victim''s Age]]&gt;=18,Crime_analysis[[#This Row],[Victim''s Age]]&lt;41),"Youth","Adult")))</f>
        <v>Youth</v>
      </c>
    </row>
    <row r="4326" spans="1:13" x14ac:dyDescent="0.35">
      <c r="A4326">
        <v>221418019</v>
      </c>
      <c r="B4326" s="1">
        <v>44858</v>
      </c>
      <c r="C4326" s="1">
        <v>44856</v>
      </c>
      <c r="D4326" t="s">
        <v>120</v>
      </c>
      <c r="E4326" t="s">
        <v>35</v>
      </c>
      <c r="F4326">
        <v>68</v>
      </c>
      <c r="G4326" t="s">
        <v>19</v>
      </c>
      <c r="H4326" t="s">
        <v>30</v>
      </c>
      <c r="I4326" t="s">
        <v>16</v>
      </c>
      <c r="J4326" t="s">
        <v>6512</v>
      </c>
      <c r="K4326" t="s">
        <v>3814</v>
      </c>
      <c r="L4326">
        <v>243</v>
      </c>
      <c r="M4326" t="str">
        <f>IF(Crime_analysis[[#This Row],[Victim''s Age]]&lt;13,"Child",IF(AND(Crime_analysis[[#This Row],[Victim''s Age]]&gt;13,Crime_analysis[[#This Row],[Victim''s Age]]&lt;18),"Teenager",IF(AND(Crime_analysis[[#This Row],[Victim''s Age]]&gt;=18,Crime_analysis[[#This Row],[Victim''s Age]]&lt;41),"Youth","Adult")))</f>
        <v>Adult</v>
      </c>
    </row>
    <row r="4327" spans="1:13" x14ac:dyDescent="0.35">
      <c r="A4327">
        <v>220619274</v>
      </c>
      <c r="B4327" s="1">
        <v>44887</v>
      </c>
      <c r="C4327" s="1">
        <v>44887</v>
      </c>
      <c r="D4327" t="s">
        <v>22</v>
      </c>
      <c r="E4327" t="s">
        <v>160</v>
      </c>
      <c r="F4327">
        <v>20</v>
      </c>
      <c r="G4327" t="s">
        <v>14</v>
      </c>
      <c r="H4327" t="s">
        <v>33</v>
      </c>
      <c r="I4327" t="s">
        <v>59</v>
      </c>
      <c r="J4327" t="s">
        <v>6512</v>
      </c>
      <c r="K4327" t="s">
        <v>3565</v>
      </c>
      <c r="L4327">
        <v>1130</v>
      </c>
      <c r="M4327" t="str">
        <f>IF(Crime_analysis[[#This Row],[Victim''s Age]]&lt;13,"Child",IF(AND(Crime_analysis[[#This Row],[Victim''s Age]]&gt;13,Crime_analysis[[#This Row],[Victim''s Age]]&lt;18),"Teenager",IF(AND(Crime_analysis[[#This Row],[Victim''s Age]]&gt;=18,Crime_analysis[[#This Row],[Victim''s Age]]&lt;41),"Youth","Adult")))</f>
        <v>Youth</v>
      </c>
    </row>
    <row r="4328" spans="1:13" x14ac:dyDescent="0.35">
      <c r="A4328">
        <v>220612445</v>
      </c>
      <c r="B4328" s="1">
        <v>44738</v>
      </c>
      <c r="C4328" s="1">
        <v>44738</v>
      </c>
      <c r="D4328" t="s">
        <v>22</v>
      </c>
      <c r="E4328" t="s">
        <v>56</v>
      </c>
      <c r="F4328">
        <v>33</v>
      </c>
      <c r="G4328" t="s">
        <v>14</v>
      </c>
      <c r="H4328" t="s">
        <v>15</v>
      </c>
      <c r="I4328" t="s">
        <v>16</v>
      </c>
      <c r="J4328" t="s">
        <v>6512</v>
      </c>
      <c r="K4328" t="s">
        <v>2300</v>
      </c>
      <c r="L4328">
        <v>345</v>
      </c>
      <c r="M4328" t="str">
        <f>IF(Crime_analysis[[#This Row],[Victim''s Age]]&lt;13,"Child",IF(AND(Crime_analysis[[#This Row],[Victim''s Age]]&gt;13,Crime_analysis[[#This Row],[Victim''s Age]]&lt;18),"Teenager",IF(AND(Crime_analysis[[#This Row],[Victim''s Age]]&gt;=18,Crime_analysis[[#This Row],[Victim''s Age]]&lt;41),"Youth","Adult")))</f>
        <v>Youth</v>
      </c>
    </row>
    <row r="4329" spans="1:13" x14ac:dyDescent="0.35">
      <c r="A4329">
        <v>220911191</v>
      </c>
      <c r="B4329" s="1">
        <v>44750</v>
      </c>
      <c r="C4329" s="1">
        <v>44748</v>
      </c>
      <c r="D4329" t="s">
        <v>65</v>
      </c>
      <c r="E4329" t="s">
        <v>84</v>
      </c>
      <c r="F4329">
        <v>43</v>
      </c>
      <c r="G4329" t="s">
        <v>14</v>
      </c>
      <c r="H4329" t="s">
        <v>33</v>
      </c>
      <c r="I4329" t="s">
        <v>59</v>
      </c>
      <c r="J4329" t="s">
        <v>113</v>
      </c>
      <c r="K4329" t="s">
        <v>3815</v>
      </c>
      <c r="L4329">
        <v>2000</v>
      </c>
      <c r="M4329" t="str">
        <f>IF(Crime_analysis[[#This Row],[Victim''s Age]]&lt;13,"Child",IF(AND(Crime_analysis[[#This Row],[Victim''s Age]]&gt;13,Crime_analysis[[#This Row],[Victim''s Age]]&lt;18),"Teenager",IF(AND(Crime_analysis[[#This Row],[Victim''s Age]]&gt;=18,Crime_analysis[[#This Row],[Victim''s Age]]&lt;41),"Youth","Adult")))</f>
        <v>Adult</v>
      </c>
    </row>
    <row r="4330" spans="1:13" x14ac:dyDescent="0.35">
      <c r="A4330">
        <v>220709871</v>
      </c>
      <c r="B4330" s="1">
        <v>44713</v>
      </c>
      <c r="C4330" s="1">
        <v>44711</v>
      </c>
      <c r="D4330" t="s">
        <v>45</v>
      </c>
      <c r="E4330" t="s">
        <v>56</v>
      </c>
      <c r="F4330">
        <v>26</v>
      </c>
      <c r="G4330" t="s">
        <v>14</v>
      </c>
      <c r="H4330" t="s">
        <v>30</v>
      </c>
      <c r="I4330" t="s">
        <v>16</v>
      </c>
      <c r="J4330" t="s">
        <v>6512</v>
      </c>
      <c r="K4330" t="s">
        <v>3816</v>
      </c>
      <c r="L4330">
        <v>1700</v>
      </c>
      <c r="M4330" t="str">
        <f>IF(Crime_analysis[[#This Row],[Victim''s Age]]&lt;13,"Child",IF(AND(Crime_analysis[[#This Row],[Victim''s Age]]&gt;13,Crime_analysis[[#This Row],[Victim''s Age]]&lt;18),"Teenager",IF(AND(Crime_analysis[[#This Row],[Victim''s Age]]&gt;=18,Crime_analysis[[#This Row],[Victim''s Age]]&lt;41),"Youth","Adult")))</f>
        <v>Youth</v>
      </c>
    </row>
    <row r="4331" spans="1:13" x14ac:dyDescent="0.35">
      <c r="A4331">
        <v>220315240</v>
      </c>
      <c r="B4331" s="1">
        <v>44789</v>
      </c>
      <c r="C4331" s="1">
        <v>44774</v>
      </c>
      <c r="D4331" t="s">
        <v>12</v>
      </c>
      <c r="E4331" t="s">
        <v>56</v>
      </c>
      <c r="F4331">
        <v>65</v>
      </c>
      <c r="G4331" t="s">
        <v>14</v>
      </c>
      <c r="H4331" t="s">
        <v>15</v>
      </c>
      <c r="I4331" t="s">
        <v>16</v>
      </c>
      <c r="J4331" t="s">
        <v>6512</v>
      </c>
      <c r="K4331" t="s">
        <v>3817</v>
      </c>
      <c r="L4331">
        <v>1</v>
      </c>
      <c r="M4331" t="str">
        <f>IF(Crime_analysis[[#This Row],[Victim''s Age]]&lt;13,"Child",IF(AND(Crime_analysis[[#This Row],[Victim''s Age]]&gt;13,Crime_analysis[[#This Row],[Victim''s Age]]&lt;18),"Teenager",IF(AND(Crime_analysis[[#This Row],[Victim''s Age]]&gt;=18,Crime_analysis[[#This Row],[Victim''s Age]]&lt;41),"Youth","Adult")))</f>
        <v>Adult</v>
      </c>
    </row>
    <row r="4332" spans="1:13" x14ac:dyDescent="0.35">
      <c r="A4332">
        <v>221116201</v>
      </c>
      <c r="B4332" s="1">
        <v>44875</v>
      </c>
      <c r="C4332" s="1">
        <v>44875</v>
      </c>
      <c r="D4332" t="s">
        <v>61</v>
      </c>
      <c r="E4332" t="s">
        <v>46</v>
      </c>
      <c r="F4332">
        <v>43</v>
      </c>
      <c r="G4332" t="s">
        <v>19</v>
      </c>
      <c r="H4332" t="s">
        <v>30</v>
      </c>
      <c r="I4332" t="s">
        <v>16</v>
      </c>
      <c r="J4332" t="s">
        <v>6512</v>
      </c>
      <c r="K4332" t="s">
        <v>3818</v>
      </c>
      <c r="L4332">
        <v>1000</v>
      </c>
      <c r="M4332" t="str">
        <f>IF(Crime_analysis[[#This Row],[Victim''s Age]]&lt;13,"Child",IF(AND(Crime_analysis[[#This Row],[Victim''s Age]]&gt;13,Crime_analysis[[#This Row],[Victim''s Age]]&lt;18),"Teenager",IF(AND(Crime_analysis[[#This Row],[Victim''s Age]]&gt;=18,Crime_analysis[[#This Row],[Victim''s Age]]&lt;41),"Youth","Adult")))</f>
        <v>Adult</v>
      </c>
    </row>
    <row r="4333" spans="1:13" x14ac:dyDescent="0.35">
      <c r="A4333">
        <v>221609860</v>
      </c>
      <c r="B4333" s="1">
        <v>44739</v>
      </c>
      <c r="C4333" s="1">
        <v>44739</v>
      </c>
      <c r="D4333" t="s">
        <v>86</v>
      </c>
      <c r="E4333" t="s">
        <v>56</v>
      </c>
      <c r="F4333">
        <v>39</v>
      </c>
      <c r="G4333" t="s">
        <v>19</v>
      </c>
      <c r="H4333" t="s">
        <v>30</v>
      </c>
      <c r="I4333" t="s">
        <v>1392</v>
      </c>
      <c r="J4333" t="s">
        <v>6512</v>
      </c>
      <c r="K4333" t="s">
        <v>3819</v>
      </c>
      <c r="L4333">
        <v>1</v>
      </c>
      <c r="M4333" t="str">
        <f>IF(Crime_analysis[[#This Row],[Victim''s Age]]&lt;13,"Child",IF(AND(Crime_analysis[[#This Row],[Victim''s Age]]&gt;13,Crime_analysis[[#This Row],[Victim''s Age]]&lt;18),"Teenager",IF(AND(Crime_analysis[[#This Row],[Victim''s Age]]&gt;=18,Crime_analysis[[#This Row],[Victim''s Age]]&lt;41),"Youth","Adult")))</f>
        <v>Youth</v>
      </c>
    </row>
    <row r="4334" spans="1:13" x14ac:dyDescent="0.35">
      <c r="A4334">
        <v>221016052</v>
      </c>
      <c r="B4334" s="1">
        <v>44867</v>
      </c>
      <c r="C4334" s="1">
        <v>44864</v>
      </c>
      <c r="D4334" t="s">
        <v>77</v>
      </c>
      <c r="E4334" t="s">
        <v>50</v>
      </c>
      <c r="F4334">
        <v>75</v>
      </c>
      <c r="G4334" t="s">
        <v>14</v>
      </c>
      <c r="H4334" t="s">
        <v>20</v>
      </c>
      <c r="I4334" t="s">
        <v>16</v>
      </c>
      <c r="J4334" t="s">
        <v>6512</v>
      </c>
      <c r="K4334" t="s">
        <v>3820</v>
      </c>
      <c r="L4334">
        <v>2300</v>
      </c>
      <c r="M4334" t="str">
        <f>IF(Crime_analysis[[#This Row],[Victim''s Age]]&lt;13,"Child",IF(AND(Crime_analysis[[#This Row],[Victim''s Age]]&gt;13,Crime_analysis[[#This Row],[Victim''s Age]]&lt;18),"Teenager",IF(AND(Crime_analysis[[#This Row],[Victim''s Age]]&gt;=18,Crime_analysis[[#This Row],[Victim''s Age]]&lt;41),"Youth","Adult")))</f>
        <v>Adult</v>
      </c>
    </row>
    <row r="4335" spans="1:13" x14ac:dyDescent="0.35">
      <c r="A4335">
        <v>220315620</v>
      </c>
      <c r="B4335" s="1">
        <v>44797</v>
      </c>
      <c r="C4335" s="1">
        <v>44796</v>
      </c>
      <c r="D4335" t="s">
        <v>12</v>
      </c>
      <c r="E4335" t="s">
        <v>50</v>
      </c>
      <c r="F4335">
        <v>23</v>
      </c>
      <c r="G4335" t="s">
        <v>19</v>
      </c>
      <c r="H4335" t="s">
        <v>30</v>
      </c>
      <c r="I4335" t="s">
        <v>16</v>
      </c>
      <c r="J4335" t="s">
        <v>6512</v>
      </c>
      <c r="K4335" t="s">
        <v>2689</v>
      </c>
      <c r="L4335">
        <v>2330</v>
      </c>
      <c r="M4335" t="str">
        <f>IF(Crime_analysis[[#This Row],[Victim''s Age]]&lt;13,"Child",IF(AND(Crime_analysis[[#This Row],[Victim''s Age]]&gt;13,Crime_analysis[[#This Row],[Victim''s Age]]&lt;18),"Teenager",IF(AND(Crime_analysis[[#This Row],[Victim''s Age]]&gt;=18,Crime_analysis[[#This Row],[Victim''s Age]]&lt;41),"Youth","Adult")))</f>
        <v>Youth</v>
      </c>
    </row>
    <row r="4336" spans="1:13" x14ac:dyDescent="0.35">
      <c r="A4336">
        <v>220810891</v>
      </c>
      <c r="B4336" s="1">
        <v>44729</v>
      </c>
      <c r="C4336" s="1">
        <v>44726</v>
      </c>
      <c r="D4336" t="s">
        <v>141</v>
      </c>
      <c r="E4336" t="s">
        <v>471</v>
      </c>
      <c r="F4336">
        <v>70</v>
      </c>
      <c r="G4336" t="s">
        <v>14</v>
      </c>
      <c r="H4336" t="s">
        <v>30</v>
      </c>
      <c r="I4336" t="s">
        <v>16</v>
      </c>
      <c r="J4336" t="s">
        <v>6512</v>
      </c>
      <c r="K4336" t="s">
        <v>3821</v>
      </c>
      <c r="L4336">
        <v>430</v>
      </c>
      <c r="M4336" t="str">
        <f>IF(Crime_analysis[[#This Row],[Victim''s Age]]&lt;13,"Child",IF(AND(Crime_analysis[[#This Row],[Victim''s Age]]&gt;13,Crime_analysis[[#This Row],[Victim''s Age]]&lt;18),"Teenager",IF(AND(Crime_analysis[[#This Row],[Victim''s Age]]&gt;=18,Crime_analysis[[#This Row],[Victim''s Age]]&lt;41),"Youth","Adult")))</f>
        <v>Adult</v>
      </c>
    </row>
    <row r="4337" spans="1:13" x14ac:dyDescent="0.35">
      <c r="A4337">
        <v>220715307</v>
      </c>
      <c r="B4337" s="1">
        <v>44849</v>
      </c>
      <c r="C4337" s="1">
        <v>44849</v>
      </c>
      <c r="D4337" t="s">
        <v>45</v>
      </c>
      <c r="E4337" t="s">
        <v>150</v>
      </c>
      <c r="F4337">
        <v>70</v>
      </c>
      <c r="G4337" t="s">
        <v>14</v>
      </c>
      <c r="H4337" t="s">
        <v>15</v>
      </c>
      <c r="I4337" t="s">
        <v>16</v>
      </c>
      <c r="J4337" t="s">
        <v>6512</v>
      </c>
      <c r="K4337" t="s">
        <v>3822</v>
      </c>
      <c r="L4337">
        <v>100</v>
      </c>
      <c r="M4337" t="str">
        <f>IF(Crime_analysis[[#This Row],[Victim''s Age]]&lt;13,"Child",IF(AND(Crime_analysis[[#This Row],[Victim''s Age]]&gt;13,Crime_analysis[[#This Row],[Victim''s Age]]&lt;18),"Teenager",IF(AND(Crime_analysis[[#This Row],[Victim''s Age]]&gt;=18,Crime_analysis[[#This Row],[Victim''s Age]]&lt;41),"Youth","Adult")))</f>
        <v>Adult</v>
      </c>
    </row>
    <row r="4338" spans="1:13" x14ac:dyDescent="0.35">
      <c r="A4338">
        <v>222017395</v>
      </c>
      <c r="B4338" s="1">
        <v>44883</v>
      </c>
      <c r="C4338" s="1">
        <v>44883</v>
      </c>
      <c r="D4338" t="s">
        <v>18</v>
      </c>
      <c r="E4338" t="s">
        <v>35</v>
      </c>
      <c r="F4338">
        <v>55</v>
      </c>
      <c r="G4338" t="s">
        <v>14</v>
      </c>
      <c r="H4338" t="s">
        <v>20</v>
      </c>
      <c r="I4338" t="s">
        <v>16</v>
      </c>
      <c r="J4338" t="s">
        <v>6512</v>
      </c>
      <c r="K4338" t="s">
        <v>3823</v>
      </c>
      <c r="L4338">
        <v>2324</v>
      </c>
      <c r="M4338" t="str">
        <f>IF(Crime_analysis[[#This Row],[Victim''s Age]]&lt;13,"Child",IF(AND(Crime_analysis[[#This Row],[Victim''s Age]]&gt;13,Crime_analysis[[#This Row],[Victim''s Age]]&lt;18),"Teenager",IF(AND(Crime_analysis[[#This Row],[Victim''s Age]]&gt;=18,Crime_analysis[[#This Row],[Victim''s Age]]&lt;41),"Youth","Adult")))</f>
        <v>Adult</v>
      </c>
    </row>
    <row r="4339" spans="1:13" x14ac:dyDescent="0.35">
      <c r="A4339">
        <v>222019744</v>
      </c>
      <c r="B4339" s="1">
        <v>44922</v>
      </c>
      <c r="C4339" s="1">
        <v>44919</v>
      </c>
      <c r="D4339" t="s">
        <v>18</v>
      </c>
      <c r="E4339" t="s">
        <v>471</v>
      </c>
      <c r="F4339">
        <v>47</v>
      </c>
      <c r="G4339" t="s">
        <v>19</v>
      </c>
      <c r="H4339" t="s">
        <v>20</v>
      </c>
      <c r="I4339" t="s">
        <v>16</v>
      </c>
      <c r="J4339" t="s">
        <v>6512</v>
      </c>
      <c r="K4339" t="s">
        <v>3824</v>
      </c>
      <c r="L4339">
        <v>1600</v>
      </c>
      <c r="M4339" t="str">
        <f>IF(Crime_analysis[[#This Row],[Victim''s Age]]&lt;13,"Child",IF(AND(Crime_analysis[[#This Row],[Victim''s Age]]&gt;13,Crime_analysis[[#This Row],[Victim''s Age]]&lt;18),"Teenager",IF(AND(Crime_analysis[[#This Row],[Victim''s Age]]&gt;=18,Crime_analysis[[#This Row],[Victim''s Age]]&lt;41),"Youth","Adult")))</f>
        <v>Adult</v>
      </c>
    </row>
    <row r="4340" spans="1:13" x14ac:dyDescent="0.35">
      <c r="A4340">
        <v>221914205</v>
      </c>
      <c r="B4340" s="1">
        <v>44813</v>
      </c>
      <c r="C4340" s="1">
        <v>44811</v>
      </c>
      <c r="D4340" t="s">
        <v>32</v>
      </c>
      <c r="E4340" t="s">
        <v>56</v>
      </c>
      <c r="F4340">
        <v>50</v>
      </c>
      <c r="G4340" t="s">
        <v>19</v>
      </c>
      <c r="H4340" t="s">
        <v>20</v>
      </c>
      <c r="I4340" t="s">
        <v>16</v>
      </c>
      <c r="J4340" t="s">
        <v>113</v>
      </c>
      <c r="K4340" t="s">
        <v>3825</v>
      </c>
      <c r="L4340">
        <v>1430</v>
      </c>
      <c r="M4340" t="str">
        <f>IF(Crime_analysis[[#This Row],[Victim''s Age]]&lt;13,"Child",IF(AND(Crime_analysis[[#This Row],[Victim''s Age]]&gt;13,Crime_analysis[[#This Row],[Victim''s Age]]&lt;18),"Teenager",IF(AND(Crime_analysis[[#This Row],[Victim''s Age]]&gt;=18,Crime_analysis[[#This Row],[Victim''s Age]]&lt;41),"Youth","Adult")))</f>
        <v>Adult</v>
      </c>
    </row>
    <row r="4341" spans="1:13" x14ac:dyDescent="0.35">
      <c r="A4341">
        <v>220215790</v>
      </c>
      <c r="B4341" s="1">
        <v>44806</v>
      </c>
      <c r="C4341" s="1">
        <v>44800</v>
      </c>
      <c r="D4341" t="s">
        <v>26</v>
      </c>
      <c r="E4341" t="s">
        <v>415</v>
      </c>
      <c r="F4341">
        <v>42</v>
      </c>
      <c r="G4341" t="s">
        <v>19</v>
      </c>
      <c r="H4341" t="s">
        <v>20</v>
      </c>
      <c r="I4341" t="s">
        <v>59</v>
      </c>
      <c r="J4341" t="s">
        <v>6512</v>
      </c>
      <c r="K4341" t="s">
        <v>1822</v>
      </c>
      <c r="L4341">
        <v>2030</v>
      </c>
      <c r="M4341" t="str">
        <f>IF(Crime_analysis[[#This Row],[Victim''s Age]]&lt;13,"Child",IF(AND(Crime_analysis[[#This Row],[Victim''s Age]]&gt;13,Crime_analysis[[#This Row],[Victim''s Age]]&lt;18),"Teenager",IF(AND(Crime_analysis[[#This Row],[Victim''s Age]]&gt;=18,Crime_analysis[[#This Row],[Victim''s Age]]&lt;41),"Youth","Adult")))</f>
        <v>Adult</v>
      </c>
    </row>
    <row r="4342" spans="1:13" x14ac:dyDescent="0.35">
      <c r="A4342">
        <v>220312718</v>
      </c>
      <c r="B4342" s="1">
        <v>44735</v>
      </c>
      <c r="C4342" s="1">
        <v>44735</v>
      </c>
      <c r="D4342" t="s">
        <v>12</v>
      </c>
      <c r="E4342" t="s">
        <v>344</v>
      </c>
      <c r="F4342">
        <v>21</v>
      </c>
      <c r="G4342" t="s">
        <v>16</v>
      </c>
      <c r="H4342" t="s">
        <v>92</v>
      </c>
      <c r="I4342" t="s">
        <v>16</v>
      </c>
      <c r="J4342" t="s">
        <v>113</v>
      </c>
      <c r="K4342" t="s">
        <v>3826</v>
      </c>
      <c r="L4342">
        <v>1950</v>
      </c>
      <c r="M4342" t="str">
        <f>IF(Crime_analysis[[#This Row],[Victim''s Age]]&lt;13,"Child",IF(AND(Crime_analysis[[#This Row],[Victim''s Age]]&gt;13,Crime_analysis[[#This Row],[Victim''s Age]]&lt;18),"Teenager",IF(AND(Crime_analysis[[#This Row],[Victim''s Age]]&gt;=18,Crime_analysis[[#This Row],[Victim''s Age]]&lt;41),"Youth","Adult")))</f>
        <v>Youth</v>
      </c>
    </row>
    <row r="4343" spans="1:13" x14ac:dyDescent="0.35">
      <c r="A4343">
        <v>220315760</v>
      </c>
      <c r="B4343" s="1">
        <v>44799</v>
      </c>
      <c r="C4343" s="1">
        <v>44799</v>
      </c>
      <c r="D4343" t="s">
        <v>12</v>
      </c>
      <c r="E4343" t="s">
        <v>181</v>
      </c>
      <c r="F4343">
        <v>16</v>
      </c>
      <c r="G4343" t="s">
        <v>14</v>
      </c>
      <c r="H4343" t="s">
        <v>20</v>
      </c>
      <c r="I4343" t="s">
        <v>59</v>
      </c>
      <c r="J4343" t="s">
        <v>6512</v>
      </c>
      <c r="K4343" t="s">
        <v>3827</v>
      </c>
      <c r="L4343">
        <v>1530</v>
      </c>
      <c r="M4343" t="str">
        <f>IF(Crime_analysis[[#This Row],[Victim''s Age]]&lt;13,"Child",IF(AND(Crime_analysis[[#This Row],[Victim''s Age]]&gt;13,Crime_analysis[[#This Row],[Victim''s Age]]&lt;18),"Teenager",IF(AND(Crime_analysis[[#This Row],[Victim''s Age]]&gt;=18,Crime_analysis[[#This Row],[Victim''s Age]]&lt;41),"Youth","Adult")))</f>
        <v>Teenager</v>
      </c>
    </row>
    <row r="4344" spans="1:13" x14ac:dyDescent="0.35">
      <c r="A4344">
        <v>221911763</v>
      </c>
      <c r="B4344" s="1">
        <v>44751</v>
      </c>
      <c r="C4344" s="1">
        <v>44750</v>
      </c>
      <c r="D4344" t="s">
        <v>32</v>
      </c>
      <c r="E4344" t="s">
        <v>50</v>
      </c>
      <c r="F4344">
        <v>67</v>
      </c>
      <c r="G4344" t="s">
        <v>19</v>
      </c>
      <c r="H4344" t="s">
        <v>20</v>
      </c>
      <c r="I4344" t="s">
        <v>16</v>
      </c>
      <c r="J4344" t="s">
        <v>6512</v>
      </c>
      <c r="K4344" t="s">
        <v>3828</v>
      </c>
      <c r="L4344">
        <v>1400</v>
      </c>
      <c r="M4344" t="str">
        <f>IF(Crime_analysis[[#This Row],[Victim''s Age]]&lt;13,"Child",IF(AND(Crime_analysis[[#This Row],[Victim''s Age]]&gt;13,Crime_analysis[[#This Row],[Victim''s Age]]&lt;18),"Teenager",IF(AND(Crime_analysis[[#This Row],[Victim''s Age]]&gt;=18,Crime_analysis[[#This Row],[Victim''s Age]]&lt;41),"Youth","Adult")))</f>
        <v>Adult</v>
      </c>
    </row>
    <row r="4345" spans="1:13" x14ac:dyDescent="0.35">
      <c r="A4345">
        <v>221315859</v>
      </c>
      <c r="B4345" s="1">
        <v>44784</v>
      </c>
      <c r="C4345" s="1">
        <v>44784</v>
      </c>
      <c r="D4345" t="s">
        <v>52</v>
      </c>
      <c r="E4345" t="s">
        <v>517</v>
      </c>
      <c r="F4345">
        <v>41</v>
      </c>
      <c r="G4345" t="s">
        <v>19</v>
      </c>
      <c r="H4345" t="s">
        <v>20</v>
      </c>
      <c r="I4345" t="s">
        <v>321</v>
      </c>
      <c r="J4345" t="s">
        <v>6512</v>
      </c>
      <c r="K4345" t="s">
        <v>3829</v>
      </c>
      <c r="L4345">
        <v>820</v>
      </c>
      <c r="M4345" t="str">
        <f>IF(Crime_analysis[[#This Row],[Victim''s Age]]&lt;13,"Child",IF(AND(Crime_analysis[[#This Row],[Victim''s Age]]&gt;13,Crime_analysis[[#This Row],[Victim''s Age]]&lt;18),"Teenager",IF(AND(Crime_analysis[[#This Row],[Victim''s Age]]&gt;=18,Crime_analysis[[#This Row],[Victim''s Age]]&lt;41),"Youth","Adult")))</f>
        <v>Adult</v>
      </c>
    </row>
    <row r="4346" spans="1:13" x14ac:dyDescent="0.35">
      <c r="A4346">
        <v>222115787</v>
      </c>
      <c r="B4346" s="1">
        <v>44858</v>
      </c>
      <c r="C4346" s="1">
        <v>44682</v>
      </c>
      <c r="D4346" t="s">
        <v>103</v>
      </c>
      <c r="E4346" t="s">
        <v>54</v>
      </c>
      <c r="F4346">
        <v>35</v>
      </c>
      <c r="G4346" t="s">
        <v>19</v>
      </c>
      <c r="H4346" t="s">
        <v>92</v>
      </c>
      <c r="I4346" t="s">
        <v>16</v>
      </c>
      <c r="J4346" t="s">
        <v>6512</v>
      </c>
      <c r="K4346" t="s">
        <v>3830</v>
      </c>
      <c r="L4346">
        <v>1</v>
      </c>
      <c r="M4346" t="str">
        <f>IF(Crime_analysis[[#This Row],[Victim''s Age]]&lt;13,"Child",IF(AND(Crime_analysis[[#This Row],[Victim''s Age]]&gt;13,Crime_analysis[[#This Row],[Victim''s Age]]&lt;18),"Teenager",IF(AND(Crime_analysis[[#This Row],[Victim''s Age]]&gt;=18,Crime_analysis[[#This Row],[Victim''s Age]]&lt;41),"Youth","Adult")))</f>
        <v>Youth</v>
      </c>
    </row>
    <row r="4347" spans="1:13" x14ac:dyDescent="0.35">
      <c r="A4347">
        <v>222111318</v>
      </c>
      <c r="B4347" s="1">
        <v>44747</v>
      </c>
      <c r="C4347" s="1">
        <v>44747</v>
      </c>
      <c r="D4347" t="s">
        <v>103</v>
      </c>
      <c r="E4347" t="s">
        <v>35</v>
      </c>
      <c r="F4347">
        <v>35</v>
      </c>
      <c r="G4347" t="s">
        <v>19</v>
      </c>
      <c r="H4347" t="s">
        <v>92</v>
      </c>
      <c r="I4347" t="s">
        <v>16</v>
      </c>
      <c r="J4347" t="s">
        <v>6512</v>
      </c>
      <c r="K4347" t="s">
        <v>3831</v>
      </c>
      <c r="L4347">
        <v>620</v>
      </c>
      <c r="M4347" t="str">
        <f>IF(Crime_analysis[[#This Row],[Victim''s Age]]&lt;13,"Child",IF(AND(Crime_analysis[[#This Row],[Victim''s Age]]&gt;13,Crime_analysis[[#This Row],[Victim''s Age]]&lt;18),"Teenager",IF(AND(Crime_analysis[[#This Row],[Victim''s Age]]&gt;=18,Crime_analysis[[#This Row],[Victim''s Age]]&lt;41),"Youth","Adult")))</f>
        <v>Youth</v>
      </c>
    </row>
    <row r="4348" spans="1:13" x14ac:dyDescent="0.35">
      <c r="A4348">
        <v>220714459</v>
      </c>
      <c r="B4348" s="1">
        <v>44829</v>
      </c>
      <c r="C4348" s="1">
        <v>44827</v>
      </c>
      <c r="D4348" t="s">
        <v>45</v>
      </c>
      <c r="E4348" t="s">
        <v>2809</v>
      </c>
      <c r="F4348">
        <v>21</v>
      </c>
      <c r="G4348" t="s">
        <v>14</v>
      </c>
      <c r="H4348" t="s">
        <v>20</v>
      </c>
      <c r="I4348" t="s">
        <v>270</v>
      </c>
      <c r="J4348" t="s">
        <v>113</v>
      </c>
      <c r="K4348" t="s">
        <v>2131</v>
      </c>
      <c r="L4348">
        <v>1335</v>
      </c>
      <c r="M4348" t="str">
        <f>IF(Crime_analysis[[#This Row],[Victim''s Age]]&lt;13,"Child",IF(AND(Crime_analysis[[#This Row],[Victim''s Age]]&gt;13,Crime_analysis[[#This Row],[Victim''s Age]]&lt;18),"Teenager",IF(AND(Crime_analysis[[#This Row],[Victim''s Age]]&gt;=18,Crime_analysis[[#This Row],[Victim''s Age]]&lt;41),"Youth","Adult")))</f>
        <v>Youth</v>
      </c>
    </row>
    <row r="4349" spans="1:13" x14ac:dyDescent="0.35">
      <c r="A4349">
        <v>221012421</v>
      </c>
      <c r="B4349" s="1">
        <v>44776</v>
      </c>
      <c r="C4349" s="1">
        <v>44775</v>
      </c>
      <c r="D4349" t="s">
        <v>77</v>
      </c>
      <c r="E4349" t="s">
        <v>150</v>
      </c>
      <c r="F4349">
        <v>37</v>
      </c>
      <c r="G4349" t="s">
        <v>14</v>
      </c>
      <c r="H4349" t="s">
        <v>15</v>
      </c>
      <c r="I4349" t="s">
        <v>16</v>
      </c>
      <c r="J4349" t="s">
        <v>6512</v>
      </c>
      <c r="K4349" t="s">
        <v>3346</v>
      </c>
      <c r="L4349">
        <v>1430</v>
      </c>
      <c r="M4349" t="str">
        <f>IF(Crime_analysis[[#This Row],[Victim''s Age]]&lt;13,"Child",IF(AND(Crime_analysis[[#This Row],[Victim''s Age]]&gt;13,Crime_analysis[[#This Row],[Victim''s Age]]&lt;18),"Teenager",IF(AND(Crime_analysis[[#This Row],[Victim''s Age]]&gt;=18,Crime_analysis[[#This Row],[Victim''s Age]]&lt;41),"Youth","Adult")))</f>
        <v>Youth</v>
      </c>
    </row>
    <row r="4350" spans="1:13" x14ac:dyDescent="0.35">
      <c r="A4350">
        <v>221225793</v>
      </c>
      <c r="B4350" s="1">
        <v>44916</v>
      </c>
      <c r="C4350" s="1">
        <v>44916</v>
      </c>
      <c r="D4350" t="s">
        <v>24</v>
      </c>
      <c r="E4350" t="s">
        <v>687</v>
      </c>
      <c r="F4350">
        <v>55</v>
      </c>
      <c r="G4350" t="s">
        <v>19</v>
      </c>
      <c r="H4350" t="s">
        <v>20</v>
      </c>
      <c r="I4350" t="s">
        <v>270</v>
      </c>
      <c r="J4350" t="s">
        <v>6512</v>
      </c>
      <c r="K4350" t="s">
        <v>3832</v>
      </c>
      <c r="L4350">
        <v>1930</v>
      </c>
      <c r="M4350" t="str">
        <f>IF(Crime_analysis[[#This Row],[Victim''s Age]]&lt;13,"Child",IF(AND(Crime_analysis[[#This Row],[Victim''s Age]]&gt;13,Crime_analysis[[#This Row],[Victim''s Age]]&lt;18),"Teenager",IF(AND(Crime_analysis[[#This Row],[Victim''s Age]]&gt;=18,Crime_analysis[[#This Row],[Victim''s Age]]&lt;41),"Youth","Adult")))</f>
        <v>Adult</v>
      </c>
    </row>
    <row r="4351" spans="1:13" x14ac:dyDescent="0.35">
      <c r="A4351">
        <v>221222976</v>
      </c>
      <c r="B4351" s="1">
        <v>44871</v>
      </c>
      <c r="C4351" s="1">
        <v>44871</v>
      </c>
      <c r="D4351" t="s">
        <v>24</v>
      </c>
      <c r="E4351" t="s">
        <v>415</v>
      </c>
      <c r="F4351">
        <v>18</v>
      </c>
      <c r="G4351" t="s">
        <v>14</v>
      </c>
      <c r="H4351" t="s">
        <v>15</v>
      </c>
      <c r="I4351" t="s">
        <v>889</v>
      </c>
      <c r="J4351" t="s">
        <v>6512</v>
      </c>
      <c r="K4351" t="s">
        <v>3048</v>
      </c>
      <c r="L4351">
        <v>400</v>
      </c>
      <c r="M4351" t="str">
        <f>IF(Crime_analysis[[#This Row],[Victim''s Age]]&lt;13,"Child",IF(AND(Crime_analysis[[#This Row],[Victim''s Age]]&gt;13,Crime_analysis[[#This Row],[Victim''s Age]]&lt;18),"Teenager",IF(AND(Crime_analysis[[#This Row],[Victim''s Age]]&gt;=18,Crime_analysis[[#This Row],[Victim''s Age]]&lt;41),"Youth","Adult")))</f>
        <v>Youth</v>
      </c>
    </row>
    <row r="4352" spans="1:13" x14ac:dyDescent="0.35">
      <c r="A4352">
        <v>221114378</v>
      </c>
      <c r="B4352" s="1">
        <v>44831</v>
      </c>
      <c r="C4352" s="1">
        <v>44828</v>
      </c>
      <c r="D4352" t="s">
        <v>61</v>
      </c>
      <c r="E4352" t="s">
        <v>150</v>
      </c>
      <c r="F4352">
        <v>30</v>
      </c>
      <c r="G4352" t="s">
        <v>19</v>
      </c>
      <c r="H4352" t="s">
        <v>20</v>
      </c>
      <c r="I4352" t="s">
        <v>16</v>
      </c>
      <c r="J4352" t="s">
        <v>6512</v>
      </c>
      <c r="K4352" t="s">
        <v>3833</v>
      </c>
      <c r="L4352">
        <v>1120</v>
      </c>
      <c r="M4352" t="str">
        <f>IF(Crime_analysis[[#This Row],[Victim''s Age]]&lt;13,"Child",IF(AND(Crime_analysis[[#This Row],[Victim''s Age]]&gt;13,Crime_analysis[[#This Row],[Victim''s Age]]&lt;18),"Teenager",IF(AND(Crime_analysis[[#This Row],[Victim''s Age]]&gt;=18,Crime_analysis[[#This Row],[Victim''s Age]]&lt;41),"Youth","Adult")))</f>
        <v>Youth</v>
      </c>
    </row>
    <row r="4353" spans="1:13" x14ac:dyDescent="0.35">
      <c r="A4353">
        <v>220917584</v>
      </c>
      <c r="B4353" s="1">
        <v>44917</v>
      </c>
      <c r="C4353" s="1">
        <v>44917</v>
      </c>
      <c r="D4353" t="s">
        <v>65</v>
      </c>
      <c r="E4353" t="s">
        <v>56</v>
      </c>
      <c r="F4353">
        <v>55</v>
      </c>
      <c r="G4353" t="s">
        <v>19</v>
      </c>
      <c r="H4353" t="s">
        <v>20</v>
      </c>
      <c r="I4353" t="s">
        <v>16</v>
      </c>
      <c r="J4353" t="s">
        <v>6512</v>
      </c>
      <c r="K4353" t="s">
        <v>3834</v>
      </c>
      <c r="L4353">
        <v>200</v>
      </c>
      <c r="M4353" t="str">
        <f>IF(Crime_analysis[[#This Row],[Victim''s Age]]&lt;13,"Child",IF(AND(Crime_analysis[[#This Row],[Victim''s Age]]&gt;13,Crime_analysis[[#This Row],[Victim''s Age]]&lt;18),"Teenager",IF(AND(Crime_analysis[[#This Row],[Victim''s Age]]&gt;=18,Crime_analysis[[#This Row],[Victim''s Age]]&lt;41),"Youth","Adult")))</f>
        <v>Adult</v>
      </c>
    </row>
    <row r="4354" spans="1:13" x14ac:dyDescent="0.35">
      <c r="A4354">
        <v>222012144</v>
      </c>
      <c r="B4354" s="1">
        <v>44753</v>
      </c>
      <c r="C4354" s="1">
        <v>44753</v>
      </c>
      <c r="D4354" t="s">
        <v>18</v>
      </c>
      <c r="E4354" t="s">
        <v>517</v>
      </c>
      <c r="F4354">
        <v>51</v>
      </c>
      <c r="G4354" t="s">
        <v>19</v>
      </c>
      <c r="H4354" t="s">
        <v>126</v>
      </c>
      <c r="I4354" t="s">
        <v>321</v>
      </c>
      <c r="J4354" t="s">
        <v>6512</v>
      </c>
      <c r="K4354" t="s">
        <v>3835</v>
      </c>
      <c r="L4354">
        <v>530</v>
      </c>
      <c r="M4354" t="str">
        <f>IF(Crime_analysis[[#This Row],[Victim''s Age]]&lt;13,"Child",IF(AND(Crime_analysis[[#This Row],[Victim''s Age]]&gt;13,Crime_analysis[[#This Row],[Victim''s Age]]&lt;18),"Teenager",IF(AND(Crime_analysis[[#This Row],[Victim''s Age]]&gt;=18,Crime_analysis[[#This Row],[Victim''s Age]]&lt;41),"Youth","Adult")))</f>
        <v>Adult</v>
      </c>
    </row>
    <row r="4355" spans="1:13" x14ac:dyDescent="0.35">
      <c r="A4355">
        <v>220911376</v>
      </c>
      <c r="B4355" s="1">
        <v>44754</v>
      </c>
      <c r="C4355" s="1">
        <v>44573</v>
      </c>
      <c r="D4355" t="s">
        <v>65</v>
      </c>
      <c r="E4355" t="s">
        <v>13</v>
      </c>
      <c r="F4355">
        <v>35</v>
      </c>
      <c r="G4355" t="s">
        <v>19</v>
      </c>
      <c r="H4355" t="s">
        <v>30</v>
      </c>
      <c r="I4355" t="s">
        <v>16</v>
      </c>
      <c r="J4355" t="s">
        <v>6512</v>
      </c>
      <c r="K4355" t="s">
        <v>3836</v>
      </c>
      <c r="L4355">
        <v>730</v>
      </c>
      <c r="M4355" t="str">
        <f>IF(Crime_analysis[[#This Row],[Victim''s Age]]&lt;13,"Child",IF(AND(Crime_analysis[[#This Row],[Victim''s Age]]&gt;13,Crime_analysis[[#This Row],[Victim''s Age]]&lt;18),"Teenager",IF(AND(Crime_analysis[[#This Row],[Victim''s Age]]&gt;=18,Crime_analysis[[#This Row],[Victim''s Age]]&lt;41),"Youth","Adult")))</f>
        <v>Youth</v>
      </c>
    </row>
    <row r="4356" spans="1:13" x14ac:dyDescent="0.35">
      <c r="A4356">
        <v>222001022</v>
      </c>
      <c r="B4356" s="1">
        <v>44840</v>
      </c>
      <c r="C4356" s="1">
        <v>44840</v>
      </c>
      <c r="D4356" t="s">
        <v>18</v>
      </c>
      <c r="E4356" t="s">
        <v>517</v>
      </c>
      <c r="F4356">
        <v>45</v>
      </c>
      <c r="G4356" t="s">
        <v>14</v>
      </c>
      <c r="H4356" t="s">
        <v>20</v>
      </c>
      <c r="I4356" t="s">
        <v>889</v>
      </c>
      <c r="J4356" t="s">
        <v>6512</v>
      </c>
      <c r="K4356" t="s">
        <v>3837</v>
      </c>
      <c r="L4356">
        <v>1410</v>
      </c>
      <c r="M4356" t="str">
        <f>IF(Crime_analysis[[#This Row],[Victim''s Age]]&lt;13,"Child",IF(AND(Crime_analysis[[#This Row],[Victim''s Age]]&gt;13,Crime_analysis[[#This Row],[Victim''s Age]]&lt;18),"Teenager",IF(AND(Crime_analysis[[#This Row],[Victim''s Age]]&gt;=18,Crime_analysis[[#This Row],[Victim''s Age]]&lt;41),"Youth","Adult")))</f>
        <v>Adult</v>
      </c>
    </row>
    <row r="4357" spans="1:13" x14ac:dyDescent="0.35">
      <c r="A4357">
        <v>221014311</v>
      </c>
      <c r="B4357" s="1">
        <v>44825</v>
      </c>
      <c r="C4357" s="1">
        <v>44825</v>
      </c>
      <c r="D4357" t="s">
        <v>77</v>
      </c>
      <c r="E4357" t="s">
        <v>181</v>
      </c>
      <c r="F4357">
        <v>33</v>
      </c>
      <c r="G4357" t="s">
        <v>14</v>
      </c>
      <c r="H4357" t="s">
        <v>33</v>
      </c>
      <c r="I4357" t="s">
        <v>59</v>
      </c>
      <c r="J4357" t="s">
        <v>6512</v>
      </c>
      <c r="K4357" t="s">
        <v>3838</v>
      </c>
      <c r="L4357">
        <v>1610</v>
      </c>
      <c r="M4357" t="str">
        <f>IF(Crime_analysis[[#This Row],[Victim''s Age]]&lt;13,"Child",IF(AND(Crime_analysis[[#This Row],[Victim''s Age]]&gt;13,Crime_analysis[[#This Row],[Victim''s Age]]&lt;18),"Teenager",IF(AND(Crime_analysis[[#This Row],[Victim''s Age]]&gt;=18,Crime_analysis[[#This Row],[Victim''s Age]]&lt;41),"Youth","Adult")))</f>
        <v>Youth</v>
      </c>
    </row>
    <row r="4358" spans="1:13" x14ac:dyDescent="0.35">
      <c r="A4358">
        <v>221109941</v>
      </c>
      <c r="B4358" s="1">
        <v>44715</v>
      </c>
      <c r="C4358" s="1">
        <v>44715</v>
      </c>
      <c r="D4358" t="s">
        <v>61</v>
      </c>
      <c r="E4358" t="s">
        <v>84</v>
      </c>
      <c r="F4358">
        <v>33</v>
      </c>
      <c r="G4358" t="s">
        <v>19</v>
      </c>
      <c r="H4358" t="s">
        <v>20</v>
      </c>
      <c r="I4358" t="s">
        <v>59</v>
      </c>
      <c r="J4358" t="s">
        <v>113</v>
      </c>
      <c r="K4358" t="s">
        <v>3839</v>
      </c>
      <c r="L4358">
        <v>25</v>
      </c>
      <c r="M4358" t="str">
        <f>IF(Crime_analysis[[#This Row],[Victim''s Age]]&lt;13,"Child",IF(AND(Crime_analysis[[#This Row],[Victim''s Age]]&gt;13,Crime_analysis[[#This Row],[Victim''s Age]]&lt;18),"Teenager",IF(AND(Crime_analysis[[#This Row],[Victim''s Age]]&gt;=18,Crime_analysis[[#This Row],[Victim''s Age]]&lt;41),"Youth","Adult")))</f>
        <v>Youth</v>
      </c>
    </row>
    <row r="4359" spans="1:13" x14ac:dyDescent="0.35">
      <c r="A4359">
        <v>220211230</v>
      </c>
      <c r="B4359" s="1">
        <v>44714</v>
      </c>
      <c r="C4359" s="1">
        <v>44714</v>
      </c>
      <c r="D4359" t="s">
        <v>26</v>
      </c>
      <c r="E4359" t="s">
        <v>181</v>
      </c>
      <c r="F4359">
        <v>25</v>
      </c>
      <c r="G4359" t="s">
        <v>14</v>
      </c>
      <c r="H4359" t="s">
        <v>30</v>
      </c>
      <c r="I4359" t="s">
        <v>59</v>
      </c>
      <c r="J4359" t="s">
        <v>6512</v>
      </c>
      <c r="K4359" t="s">
        <v>2499</v>
      </c>
      <c r="L4359">
        <v>200</v>
      </c>
      <c r="M4359" t="str">
        <f>IF(Crime_analysis[[#This Row],[Victim''s Age]]&lt;13,"Child",IF(AND(Crime_analysis[[#This Row],[Victim''s Age]]&gt;13,Crime_analysis[[#This Row],[Victim''s Age]]&lt;18),"Teenager",IF(AND(Crime_analysis[[#This Row],[Victim''s Age]]&gt;=18,Crime_analysis[[#This Row],[Victim''s Age]]&lt;41),"Youth","Adult")))</f>
        <v>Youth</v>
      </c>
    </row>
    <row r="4360" spans="1:13" x14ac:dyDescent="0.35">
      <c r="A4360">
        <v>221609944</v>
      </c>
      <c r="B4360" s="1">
        <v>44731</v>
      </c>
      <c r="C4360" s="1">
        <v>44731</v>
      </c>
      <c r="D4360" t="s">
        <v>86</v>
      </c>
      <c r="E4360" t="s">
        <v>517</v>
      </c>
      <c r="F4360">
        <v>43</v>
      </c>
      <c r="G4360" t="s">
        <v>14</v>
      </c>
      <c r="H4360" t="s">
        <v>20</v>
      </c>
      <c r="I4360" t="s">
        <v>939</v>
      </c>
      <c r="J4360" t="s">
        <v>6512</v>
      </c>
      <c r="K4360" t="s">
        <v>2874</v>
      </c>
      <c r="L4360">
        <v>2240</v>
      </c>
      <c r="M4360" t="str">
        <f>IF(Crime_analysis[[#This Row],[Victim''s Age]]&lt;13,"Child",IF(AND(Crime_analysis[[#This Row],[Victim''s Age]]&gt;13,Crime_analysis[[#This Row],[Victim''s Age]]&lt;18),"Teenager",IF(AND(Crime_analysis[[#This Row],[Victim''s Age]]&gt;=18,Crime_analysis[[#This Row],[Victim''s Age]]&lt;41),"Youth","Adult")))</f>
        <v>Adult</v>
      </c>
    </row>
    <row r="4361" spans="1:13" x14ac:dyDescent="0.35">
      <c r="A4361">
        <v>221518288</v>
      </c>
      <c r="B4361" s="1">
        <v>44902</v>
      </c>
      <c r="C4361" s="1">
        <v>44902</v>
      </c>
      <c r="D4361" t="s">
        <v>29</v>
      </c>
      <c r="E4361" t="s">
        <v>181</v>
      </c>
      <c r="F4361">
        <v>61</v>
      </c>
      <c r="G4361" t="s">
        <v>19</v>
      </c>
      <c r="H4361" t="s">
        <v>30</v>
      </c>
      <c r="I4361" t="s">
        <v>59</v>
      </c>
      <c r="J4361" t="s">
        <v>6512</v>
      </c>
      <c r="K4361" t="s">
        <v>3428</v>
      </c>
      <c r="L4361">
        <v>1300</v>
      </c>
      <c r="M4361" t="str">
        <f>IF(Crime_analysis[[#This Row],[Victim''s Age]]&lt;13,"Child",IF(AND(Crime_analysis[[#This Row],[Victim''s Age]]&gt;13,Crime_analysis[[#This Row],[Victim''s Age]]&lt;18),"Teenager",IF(AND(Crime_analysis[[#This Row],[Victim''s Age]]&gt;=18,Crime_analysis[[#This Row],[Victim''s Age]]&lt;41),"Youth","Adult")))</f>
        <v>Adult</v>
      </c>
    </row>
    <row r="4362" spans="1:13" x14ac:dyDescent="0.35">
      <c r="A4362">
        <v>220312643</v>
      </c>
      <c r="B4362" s="1">
        <v>44734</v>
      </c>
      <c r="C4362" s="1">
        <v>44734</v>
      </c>
      <c r="D4362" t="s">
        <v>12</v>
      </c>
      <c r="E4362" t="s">
        <v>687</v>
      </c>
      <c r="F4362">
        <v>55</v>
      </c>
      <c r="G4362" t="s">
        <v>14</v>
      </c>
      <c r="H4362" t="s">
        <v>15</v>
      </c>
      <c r="I4362" t="s">
        <v>270</v>
      </c>
      <c r="J4362" t="s">
        <v>6512</v>
      </c>
      <c r="K4362" t="s">
        <v>3840</v>
      </c>
      <c r="L4362">
        <v>530</v>
      </c>
      <c r="M4362" t="str">
        <f>IF(Crime_analysis[[#This Row],[Victim''s Age]]&lt;13,"Child",IF(AND(Crime_analysis[[#This Row],[Victim''s Age]]&gt;13,Crime_analysis[[#This Row],[Victim''s Age]]&lt;18),"Teenager",IF(AND(Crime_analysis[[#This Row],[Victim''s Age]]&gt;=18,Crime_analysis[[#This Row],[Victim''s Age]]&lt;41),"Youth","Adult")))</f>
        <v>Adult</v>
      </c>
    </row>
    <row r="4363" spans="1:13" x14ac:dyDescent="0.35">
      <c r="A4363">
        <v>221513271</v>
      </c>
      <c r="B4363" s="1">
        <v>44781</v>
      </c>
      <c r="C4363" s="1">
        <v>44781</v>
      </c>
      <c r="D4363" t="s">
        <v>29</v>
      </c>
      <c r="E4363" t="s">
        <v>35</v>
      </c>
      <c r="F4363">
        <v>32</v>
      </c>
      <c r="G4363" t="s">
        <v>14</v>
      </c>
      <c r="H4363" t="s">
        <v>30</v>
      </c>
      <c r="I4363" t="s">
        <v>16</v>
      </c>
      <c r="J4363" t="s">
        <v>6512</v>
      </c>
      <c r="K4363" t="s">
        <v>3841</v>
      </c>
      <c r="L4363">
        <v>1000</v>
      </c>
      <c r="M4363" t="str">
        <f>IF(Crime_analysis[[#This Row],[Victim''s Age]]&lt;13,"Child",IF(AND(Crime_analysis[[#This Row],[Victim''s Age]]&gt;13,Crime_analysis[[#This Row],[Victim''s Age]]&lt;18),"Teenager",IF(AND(Crime_analysis[[#This Row],[Victim''s Age]]&gt;=18,Crime_analysis[[#This Row],[Victim''s Age]]&lt;41),"Youth","Adult")))</f>
        <v>Youth</v>
      </c>
    </row>
    <row r="4364" spans="1:13" x14ac:dyDescent="0.35">
      <c r="A4364">
        <v>220411214</v>
      </c>
      <c r="B4364" s="1">
        <v>44764</v>
      </c>
      <c r="C4364" s="1">
        <v>44674</v>
      </c>
      <c r="D4364" t="s">
        <v>68</v>
      </c>
      <c r="E4364" t="s">
        <v>13</v>
      </c>
      <c r="F4364">
        <v>79</v>
      </c>
      <c r="G4364" t="s">
        <v>14</v>
      </c>
      <c r="H4364" t="s">
        <v>20</v>
      </c>
      <c r="I4364" t="s">
        <v>16</v>
      </c>
      <c r="J4364" t="s">
        <v>78</v>
      </c>
      <c r="K4364" t="s">
        <v>3842</v>
      </c>
      <c r="L4364">
        <v>1935</v>
      </c>
      <c r="M4364" t="str">
        <f>IF(Crime_analysis[[#This Row],[Victim''s Age]]&lt;13,"Child",IF(AND(Crime_analysis[[#This Row],[Victim''s Age]]&gt;13,Crime_analysis[[#This Row],[Victim''s Age]]&lt;18),"Teenager",IF(AND(Crime_analysis[[#This Row],[Victim''s Age]]&gt;=18,Crime_analysis[[#This Row],[Victim''s Age]]&lt;41),"Youth","Adult")))</f>
        <v>Adult</v>
      </c>
    </row>
    <row r="4365" spans="1:13" x14ac:dyDescent="0.35">
      <c r="A4365">
        <v>221319942</v>
      </c>
      <c r="B4365" s="1">
        <v>44860</v>
      </c>
      <c r="C4365" s="1">
        <v>44846</v>
      </c>
      <c r="D4365" t="s">
        <v>52</v>
      </c>
      <c r="E4365" t="s">
        <v>13</v>
      </c>
      <c r="F4365">
        <v>39</v>
      </c>
      <c r="G4365" t="s">
        <v>14</v>
      </c>
      <c r="H4365" t="s">
        <v>20</v>
      </c>
      <c r="I4365" t="s">
        <v>16</v>
      </c>
      <c r="J4365" t="s">
        <v>6512</v>
      </c>
      <c r="K4365" t="s">
        <v>3061</v>
      </c>
      <c r="L4365">
        <v>1506</v>
      </c>
      <c r="M4365" t="str">
        <f>IF(Crime_analysis[[#This Row],[Victim''s Age]]&lt;13,"Child",IF(AND(Crime_analysis[[#This Row],[Victim''s Age]]&gt;13,Crime_analysis[[#This Row],[Victim''s Age]]&lt;18),"Teenager",IF(AND(Crime_analysis[[#This Row],[Victim''s Age]]&gt;=18,Crime_analysis[[#This Row],[Victim''s Age]]&lt;41),"Youth","Adult")))</f>
        <v>Youth</v>
      </c>
    </row>
    <row r="4366" spans="1:13" x14ac:dyDescent="0.35">
      <c r="A4366">
        <v>220119730</v>
      </c>
      <c r="B4366" s="1">
        <v>44807</v>
      </c>
      <c r="C4366" s="1">
        <v>44807</v>
      </c>
      <c r="D4366" t="s">
        <v>42</v>
      </c>
      <c r="E4366" t="s">
        <v>687</v>
      </c>
      <c r="F4366">
        <v>29</v>
      </c>
      <c r="G4366" t="s">
        <v>19</v>
      </c>
      <c r="H4366" t="s">
        <v>33</v>
      </c>
      <c r="I4366" t="s">
        <v>2247</v>
      </c>
      <c r="J4366" t="s">
        <v>113</v>
      </c>
      <c r="K4366" t="s">
        <v>3843</v>
      </c>
      <c r="L4366">
        <v>1835</v>
      </c>
      <c r="M4366" t="str">
        <f>IF(Crime_analysis[[#This Row],[Victim''s Age]]&lt;13,"Child",IF(AND(Crime_analysis[[#This Row],[Victim''s Age]]&gt;13,Crime_analysis[[#This Row],[Victim''s Age]]&lt;18),"Teenager",IF(AND(Crime_analysis[[#This Row],[Victim''s Age]]&gt;=18,Crime_analysis[[#This Row],[Victim''s Age]]&lt;41),"Youth","Adult")))</f>
        <v>Youth</v>
      </c>
    </row>
    <row r="4367" spans="1:13" x14ac:dyDescent="0.35">
      <c r="A4367">
        <v>220211680</v>
      </c>
      <c r="B4367" s="1">
        <v>44720</v>
      </c>
      <c r="C4367" s="1">
        <v>44719</v>
      </c>
      <c r="D4367" t="s">
        <v>26</v>
      </c>
      <c r="E4367" t="s">
        <v>150</v>
      </c>
      <c r="F4367">
        <v>30</v>
      </c>
      <c r="G4367" t="s">
        <v>14</v>
      </c>
      <c r="H4367" t="s">
        <v>20</v>
      </c>
      <c r="I4367" t="s">
        <v>16</v>
      </c>
      <c r="J4367" t="s">
        <v>6512</v>
      </c>
      <c r="K4367" t="s">
        <v>3844</v>
      </c>
      <c r="L4367">
        <v>1822</v>
      </c>
      <c r="M4367" t="str">
        <f>IF(Crime_analysis[[#This Row],[Victim''s Age]]&lt;13,"Child",IF(AND(Crime_analysis[[#This Row],[Victim''s Age]]&gt;13,Crime_analysis[[#This Row],[Victim''s Age]]&lt;18),"Teenager",IF(AND(Crime_analysis[[#This Row],[Victim''s Age]]&gt;=18,Crime_analysis[[#This Row],[Victim''s Age]]&lt;41),"Youth","Adult")))</f>
        <v>Youth</v>
      </c>
    </row>
    <row r="4368" spans="1:13" x14ac:dyDescent="0.35">
      <c r="A4368">
        <v>221511984</v>
      </c>
      <c r="B4368" s="1">
        <v>44748</v>
      </c>
      <c r="C4368" s="1">
        <v>44748</v>
      </c>
      <c r="D4368" t="s">
        <v>29</v>
      </c>
      <c r="E4368" t="s">
        <v>181</v>
      </c>
      <c r="F4368">
        <v>24</v>
      </c>
      <c r="G4368" t="s">
        <v>19</v>
      </c>
      <c r="H4368" t="s">
        <v>20</v>
      </c>
      <c r="I4368" t="s">
        <v>59</v>
      </c>
      <c r="J4368" t="s">
        <v>6512</v>
      </c>
      <c r="K4368" t="s">
        <v>3845</v>
      </c>
      <c r="L4368">
        <v>1800</v>
      </c>
      <c r="M4368" t="str">
        <f>IF(Crime_analysis[[#This Row],[Victim''s Age]]&lt;13,"Child",IF(AND(Crime_analysis[[#This Row],[Victim''s Age]]&gt;13,Crime_analysis[[#This Row],[Victim''s Age]]&lt;18),"Teenager",IF(AND(Crime_analysis[[#This Row],[Victim''s Age]]&gt;=18,Crime_analysis[[#This Row],[Victim''s Age]]&lt;41),"Youth","Adult")))</f>
        <v>Youth</v>
      </c>
    </row>
    <row r="4369" spans="1:13" x14ac:dyDescent="0.35">
      <c r="A4369">
        <v>220415724</v>
      </c>
      <c r="B4369" s="1">
        <v>44892</v>
      </c>
      <c r="C4369" s="1">
        <v>44892</v>
      </c>
      <c r="D4369" t="s">
        <v>68</v>
      </c>
      <c r="E4369" t="s">
        <v>181</v>
      </c>
      <c r="F4369">
        <v>65</v>
      </c>
      <c r="G4369" t="s">
        <v>14</v>
      </c>
      <c r="H4369" t="s">
        <v>20</v>
      </c>
      <c r="I4369" t="s">
        <v>59</v>
      </c>
      <c r="J4369" t="s">
        <v>78</v>
      </c>
      <c r="K4369" t="s">
        <v>3846</v>
      </c>
      <c r="L4369">
        <v>440</v>
      </c>
      <c r="M4369" t="str">
        <f>IF(Crime_analysis[[#This Row],[Victim''s Age]]&lt;13,"Child",IF(AND(Crime_analysis[[#This Row],[Victim''s Age]]&gt;13,Crime_analysis[[#This Row],[Victim''s Age]]&lt;18),"Teenager",IF(AND(Crime_analysis[[#This Row],[Victim''s Age]]&gt;=18,Crime_analysis[[#This Row],[Victim''s Age]]&lt;41),"Youth","Adult")))</f>
        <v>Adult</v>
      </c>
    </row>
    <row r="4370" spans="1:13" x14ac:dyDescent="0.35">
      <c r="A4370">
        <v>220414233</v>
      </c>
      <c r="B4370" s="1">
        <v>44846</v>
      </c>
      <c r="C4370" s="1">
        <v>44846</v>
      </c>
      <c r="D4370" t="s">
        <v>68</v>
      </c>
      <c r="E4370" t="s">
        <v>160</v>
      </c>
      <c r="F4370">
        <v>18</v>
      </c>
      <c r="G4370" t="s">
        <v>14</v>
      </c>
      <c r="H4370" t="s">
        <v>20</v>
      </c>
      <c r="I4370" t="s">
        <v>59</v>
      </c>
      <c r="J4370" t="s">
        <v>78</v>
      </c>
      <c r="K4370" t="s">
        <v>3847</v>
      </c>
      <c r="L4370">
        <v>1000</v>
      </c>
      <c r="M4370" t="str">
        <f>IF(Crime_analysis[[#This Row],[Victim''s Age]]&lt;13,"Child",IF(AND(Crime_analysis[[#This Row],[Victim''s Age]]&gt;13,Crime_analysis[[#This Row],[Victim''s Age]]&lt;18),"Teenager",IF(AND(Crime_analysis[[#This Row],[Victim''s Age]]&gt;=18,Crime_analysis[[#This Row],[Victim''s Age]]&lt;41),"Youth","Adult")))</f>
        <v>Youth</v>
      </c>
    </row>
    <row r="4371" spans="1:13" x14ac:dyDescent="0.35">
      <c r="A4371">
        <v>221415055</v>
      </c>
      <c r="B4371" s="1">
        <v>44768</v>
      </c>
      <c r="C4371" s="1">
        <v>44766</v>
      </c>
      <c r="D4371" t="s">
        <v>120</v>
      </c>
      <c r="E4371" t="s">
        <v>662</v>
      </c>
      <c r="F4371">
        <v>53</v>
      </c>
      <c r="G4371" t="s">
        <v>19</v>
      </c>
      <c r="H4371" t="s">
        <v>20</v>
      </c>
      <c r="I4371" t="s">
        <v>16</v>
      </c>
      <c r="J4371" t="s">
        <v>6512</v>
      </c>
      <c r="K4371" t="s">
        <v>2793</v>
      </c>
      <c r="L4371">
        <v>1833</v>
      </c>
      <c r="M4371" t="str">
        <f>IF(Crime_analysis[[#This Row],[Victim''s Age]]&lt;13,"Child",IF(AND(Crime_analysis[[#This Row],[Victim''s Age]]&gt;13,Crime_analysis[[#This Row],[Victim''s Age]]&lt;18),"Teenager",IF(AND(Crime_analysis[[#This Row],[Victim''s Age]]&gt;=18,Crime_analysis[[#This Row],[Victim''s Age]]&lt;41),"Youth","Adult")))</f>
        <v>Adult</v>
      </c>
    </row>
    <row r="4372" spans="1:13" x14ac:dyDescent="0.35">
      <c r="A4372">
        <v>221515210</v>
      </c>
      <c r="B4372" s="1">
        <v>44824</v>
      </c>
      <c r="C4372" s="1">
        <v>44813</v>
      </c>
      <c r="D4372" t="s">
        <v>29</v>
      </c>
      <c r="E4372" t="s">
        <v>13</v>
      </c>
      <c r="F4372">
        <v>60</v>
      </c>
      <c r="G4372" t="s">
        <v>14</v>
      </c>
      <c r="H4372" t="s">
        <v>15</v>
      </c>
      <c r="I4372" t="s">
        <v>16</v>
      </c>
      <c r="J4372" t="s">
        <v>6512</v>
      </c>
      <c r="K4372" t="s">
        <v>3848</v>
      </c>
      <c r="L4372">
        <v>1010</v>
      </c>
      <c r="M4372" t="str">
        <f>IF(Crime_analysis[[#This Row],[Victim''s Age]]&lt;13,"Child",IF(AND(Crime_analysis[[#This Row],[Victim''s Age]]&gt;13,Crime_analysis[[#This Row],[Victim''s Age]]&lt;18),"Teenager",IF(AND(Crime_analysis[[#This Row],[Victim''s Age]]&gt;=18,Crime_analysis[[#This Row],[Victim''s Age]]&lt;41),"Youth","Adult")))</f>
        <v>Adult</v>
      </c>
    </row>
    <row r="4373" spans="1:13" x14ac:dyDescent="0.35">
      <c r="A4373">
        <v>220317053</v>
      </c>
      <c r="B4373" s="1">
        <v>44823</v>
      </c>
      <c r="C4373" s="1">
        <v>44823</v>
      </c>
      <c r="D4373" t="s">
        <v>12</v>
      </c>
      <c r="E4373" t="s">
        <v>181</v>
      </c>
      <c r="F4373">
        <v>35</v>
      </c>
      <c r="G4373" t="s">
        <v>19</v>
      </c>
      <c r="H4373" t="s">
        <v>30</v>
      </c>
      <c r="I4373" t="s">
        <v>59</v>
      </c>
      <c r="J4373" t="s">
        <v>6512</v>
      </c>
      <c r="K4373" t="s">
        <v>3849</v>
      </c>
      <c r="L4373">
        <v>1510</v>
      </c>
      <c r="M4373" t="str">
        <f>IF(Crime_analysis[[#This Row],[Victim''s Age]]&lt;13,"Child",IF(AND(Crime_analysis[[#This Row],[Victim''s Age]]&gt;13,Crime_analysis[[#This Row],[Victim''s Age]]&lt;18),"Teenager",IF(AND(Crime_analysis[[#This Row],[Victim''s Age]]&gt;=18,Crime_analysis[[#This Row],[Victim''s Age]]&lt;41),"Youth","Adult")))</f>
        <v>Youth</v>
      </c>
    </row>
    <row r="4374" spans="1:13" x14ac:dyDescent="0.35">
      <c r="A4374">
        <v>221614128</v>
      </c>
      <c r="B4374" s="1">
        <v>44873</v>
      </c>
      <c r="C4374" s="1">
        <v>44873</v>
      </c>
      <c r="D4374" t="s">
        <v>86</v>
      </c>
      <c r="E4374" t="s">
        <v>56</v>
      </c>
      <c r="F4374">
        <v>35</v>
      </c>
      <c r="G4374" t="s">
        <v>19</v>
      </c>
      <c r="H4374" t="s">
        <v>20</v>
      </c>
      <c r="I4374" t="s">
        <v>16</v>
      </c>
      <c r="J4374" t="s">
        <v>6512</v>
      </c>
      <c r="K4374" t="s">
        <v>2685</v>
      </c>
      <c r="L4374">
        <v>800</v>
      </c>
      <c r="M4374" t="str">
        <f>IF(Crime_analysis[[#This Row],[Victim''s Age]]&lt;13,"Child",IF(AND(Crime_analysis[[#This Row],[Victim''s Age]]&gt;13,Crime_analysis[[#This Row],[Victim''s Age]]&lt;18),"Teenager",IF(AND(Crime_analysis[[#This Row],[Victim''s Age]]&gt;=18,Crime_analysis[[#This Row],[Victim''s Age]]&lt;41),"Youth","Adult")))</f>
        <v>Youth</v>
      </c>
    </row>
    <row r="4375" spans="1:13" x14ac:dyDescent="0.35">
      <c r="A4375">
        <v>220118916</v>
      </c>
      <c r="B4375" s="1">
        <v>44796</v>
      </c>
      <c r="C4375" s="1">
        <v>44771</v>
      </c>
      <c r="D4375" t="s">
        <v>42</v>
      </c>
      <c r="E4375" t="s">
        <v>46</v>
      </c>
      <c r="F4375">
        <v>32</v>
      </c>
      <c r="G4375" t="s">
        <v>19</v>
      </c>
      <c r="H4375" t="s">
        <v>30</v>
      </c>
      <c r="I4375" t="s">
        <v>16</v>
      </c>
      <c r="J4375" t="s">
        <v>6512</v>
      </c>
      <c r="K4375" t="s">
        <v>3850</v>
      </c>
      <c r="L4375">
        <v>1500</v>
      </c>
      <c r="M4375" t="str">
        <f>IF(Crime_analysis[[#This Row],[Victim''s Age]]&lt;13,"Child",IF(AND(Crime_analysis[[#This Row],[Victim''s Age]]&gt;13,Crime_analysis[[#This Row],[Victim''s Age]]&lt;18),"Teenager",IF(AND(Crime_analysis[[#This Row],[Victim''s Age]]&gt;=18,Crime_analysis[[#This Row],[Victim''s Age]]&lt;41),"Youth","Adult")))</f>
        <v>Youth</v>
      </c>
    </row>
    <row r="4376" spans="1:13" x14ac:dyDescent="0.35">
      <c r="A4376">
        <v>222019677</v>
      </c>
      <c r="B4376" s="1">
        <v>44920</v>
      </c>
      <c r="C4376" s="1">
        <v>44920</v>
      </c>
      <c r="D4376" t="s">
        <v>18</v>
      </c>
      <c r="E4376" t="s">
        <v>687</v>
      </c>
      <c r="F4376">
        <v>52</v>
      </c>
      <c r="G4376" t="s">
        <v>19</v>
      </c>
      <c r="H4376" t="s">
        <v>20</v>
      </c>
      <c r="I4376" t="s">
        <v>416</v>
      </c>
      <c r="J4376" t="s">
        <v>6512</v>
      </c>
      <c r="K4376" t="s">
        <v>3851</v>
      </c>
      <c r="L4376">
        <v>235</v>
      </c>
      <c r="M4376" t="str">
        <f>IF(Crime_analysis[[#This Row],[Victim''s Age]]&lt;13,"Child",IF(AND(Crime_analysis[[#This Row],[Victim''s Age]]&gt;13,Crime_analysis[[#This Row],[Victim''s Age]]&lt;18),"Teenager",IF(AND(Crime_analysis[[#This Row],[Victim''s Age]]&gt;=18,Crime_analysis[[#This Row],[Victim''s Age]]&lt;41),"Youth","Adult")))</f>
        <v>Adult</v>
      </c>
    </row>
    <row r="4377" spans="1:13" x14ac:dyDescent="0.35">
      <c r="A4377">
        <v>220911317</v>
      </c>
      <c r="B4377" s="1">
        <v>44753</v>
      </c>
      <c r="C4377" s="1">
        <v>44753</v>
      </c>
      <c r="D4377" t="s">
        <v>65</v>
      </c>
      <c r="E4377" t="s">
        <v>37</v>
      </c>
      <c r="F4377">
        <v>40</v>
      </c>
      <c r="G4377" t="s">
        <v>14</v>
      </c>
      <c r="H4377" t="s">
        <v>20</v>
      </c>
      <c r="I4377" t="s">
        <v>16</v>
      </c>
      <c r="J4377" t="s">
        <v>78</v>
      </c>
      <c r="K4377" t="s">
        <v>234</v>
      </c>
      <c r="L4377">
        <v>1153</v>
      </c>
      <c r="M4377" t="str">
        <f>IF(Crime_analysis[[#This Row],[Victim''s Age]]&lt;13,"Child",IF(AND(Crime_analysis[[#This Row],[Victim''s Age]]&gt;13,Crime_analysis[[#This Row],[Victim''s Age]]&lt;18),"Teenager",IF(AND(Crime_analysis[[#This Row],[Victim''s Age]]&gt;=18,Crime_analysis[[#This Row],[Victim''s Age]]&lt;41),"Youth","Adult")))</f>
        <v>Youth</v>
      </c>
    </row>
    <row r="4378" spans="1:13" x14ac:dyDescent="0.35">
      <c r="A4378">
        <v>220212858</v>
      </c>
      <c r="B4378" s="1">
        <v>44747</v>
      </c>
      <c r="C4378" s="1">
        <v>44747</v>
      </c>
      <c r="D4378" t="s">
        <v>26</v>
      </c>
      <c r="E4378" t="s">
        <v>517</v>
      </c>
      <c r="F4378">
        <v>22</v>
      </c>
      <c r="G4378" t="s">
        <v>19</v>
      </c>
      <c r="H4378" t="s">
        <v>15</v>
      </c>
      <c r="I4378" t="s">
        <v>2275</v>
      </c>
      <c r="J4378" t="s">
        <v>78</v>
      </c>
      <c r="K4378" t="s">
        <v>3852</v>
      </c>
      <c r="L4378">
        <v>1700</v>
      </c>
      <c r="M4378" t="str">
        <f>IF(Crime_analysis[[#This Row],[Victim''s Age]]&lt;13,"Child",IF(AND(Crime_analysis[[#This Row],[Victim''s Age]]&gt;13,Crime_analysis[[#This Row],[Victim''s Age]]&lt;18),"Teenager",IF(AND(Crime_analysis[[#This Row],[Victim''s Age]]&gt;=18,Crime_analysis[[#This Row],[Victim''s Age]]&lt;41),"Youth","Adult")))</f>
        <v>Youth</v>
      </c>
    </row>
    <row r="4379" spans="1:13" x14ac:dyDescent="0.35">
      <c r="A4379">
        <v>220915500</v>
      </c>
      <c r="B4379" s="1">
        <v>44862</v>
      </c>
      <c r="C4379" s="1">
        <v>44861</v>
      </c>
      <c r="D4379" t="s">
        <v>65</v>
      </c>
      <c r="E4379" t="s">
        <v>415</v>
      </c>
      <c r="F4379">
        <v>27</v>
      </c>
      <c r="G4379" t="s">
        <v>19</v>
      </c>
      <c r="H4379" t="s">
        <v>30</v>
      </c>
      <c r="I4379" t="s">
        <v>416</v>
      </c>
      <c r="J4379" t="s">
        <v>6512</v>
      </c>
      <c r="K4379" t="s">
        <v>3853</v>
      </c>
      <c r="L4379">
        <v>2310</v>
      </c>
      <c r="M4379" t="str">
        <f>IF(Crime_analysis[[#This Row],[Victim''s Age]]&lt;13,"Child",IF(AND(Crime_analysis[[#This Row],[Victim''s Age]]&gt;13,Crime_analysis[[#This Row],[Victim''s Age]]&lt;18),"Teenager",IF(AND(Crime_analysis[[#This Row],[Victim''s Age]]&gt;=18,Crime_analysis[[#This Row],[Victim''s Age]]&lt;41),"Youth","Adult")))</f>
        <v>Youth</v>
      </c>
    </row>
    <row r="4380" spans="1:13" x14ac:dyDescent="0.35">
      <c r="A4380">
        <v>220117329</v>
      </c>
      <c r="B4380" s="1">
        <v>44772</v>
      </c>
      <c r="C4380" s="1">
        <v>44772</v>
      </c>
      <c r="D4380" t="s">
        <v>42</v>
      </c>
      <c r="E4380" t="s">
        <v>156</v>
      </c>
      <c r="F4380">
        <v>24</v>
      </c>
      <c r="G4380" t="s">
        <v>19</v>
      </c>
      <c r="H4380" t="s">
        <v>20</v>
      </c>
      <c r="I4380" t="s">
        <v>16</v>
      </c>
      <c r="J4380" t="s">
        <v>6512</v>
      </c>
      <c r="K4380" t="s">
        <v>2706</v>
      </c>
      <c r="L4380">
        <v>1315</v>
      </c>
      <c r="M4380" t="str">
        <f>IF(Crime_analysis[[#This Row],[Victim''s Age]]&lt;13,"Child",IF(AND(Crime_analysis[[#This Row],[Victim''s Age]]&gt;13,Crime_analysis[[#This Row],[Victim''s Age]]&lt;18),"Teenager",IF(AND(Crime_analysis[[#This Row],[Victim''s Age]]&gt;=18,Crime_analysis[[#This Row],[Victim''s Age]]&lt;41),"Youth","Adult")))</f>
        <v>Youth</v>
      </c>
    </row>
    <row r="4381" spans="1:13" x14ac:dyDescent="0.35">
      <c r="A4381">
        <v>221214437</v>
      </c>
      <c r="B4381" s="1">
        <v>44734</v>
      </c>
      <c r="C4381" s="1">
        <v>44734</v>
      </c>
      <c r="D4381" t="s">
        <v>24</v>
      </c>
      <c r="E4381" t="s">
        <v>46</v>
      </c>
      <c r="F4381">
        <v>62</v>
      </c>
      <c r="G4381" t="s">
        <v>19</v>
      </c>
      <c r="H4381" t="s">
        <v>15</v>
      </c>
      <c r="I4381" t="s">
        <v>16</v>
      </c>
      <c r="J4381" t="s">
        <v>6512</v>
      </c>
      <c r="K4381" t="s">
        <v>3854</v>
      </c>
      <c r="L4381">
        <v>1700</v>
      </c>
      <c r="M4381" t="str">
        <f>IF(Crime_analysis[[#This Row],[Victim''s Age]]&lt;13,"Child",IF(AND(Crime_analysis[[#This Row],[Victim''s Age]]&gt;13,Crime_analysis[[#This Row],[Victim''s Age]]&lt;18),"Teenager",IF(AND(Crime_analysis[[#This Row],[Victim''s Age]]&gt;=18,Crime_analysis[[#This Row],[Victim''s Age]]&lt;41),"Youth","Adult")))</f>
        <v>Adult</v>
      </c>
    </row>
    <row r="4382" spans="1:13" x14ac:dyDescent="0.35">
      <c r="A4382">
        <v>220410916</v>
      </c>
      <c r="B4382" s="1">
        <v>44757</v>
      </c>
      <c r="C4382" s="1">
        <v>44714</v>
      </c>
      <c r="D4382" t="s">
        <v>68</v>
      </c>
      <c r="E4382" t="s">
        <v>13</v>
      </c>
      <c r="F4382">
        <v>46</v>
      </c>
      <c r="G4382" t="s">
        <v>14</v>
      </c>
      <c r="H4382" t="s">
        <v>20</v>
      </c>
      <c r="I4382" t="s">
        <v>16</v>
      </c>
      <c r="J4382" t="s">
        <v>6512</v>
      </c>
      <c r="K4382" t="s">
        <v>3855</v>
      </c>
      <c r="L4382">
        <v>314</v>
      </c>
      <c r="M4382" t="str">
        <f>IF(Crime_analysis[[#This Row],[Victim''s Age]]&lt;13,"Child",IF(AND(Crime_analysis[[#This Row],[Victim''s Age]]&gt;13,Crime_analysis[[#This Row],[Victim''s Age]]&lt;18),"Teenager",IF(AND(Crime_analysis[[#This Row],[Victim''s Age]]&gt;=18,Crime_analysis[[#This Row],[Victim''s Age]]&lt;41),"Youth","Adult")))</f>
        <v>Adult</v>
      </c>
    </row>
    <row r="4383" spans="1:13" x14ac:dyDescent="0.35">
      <c r="A4383">
        <v>220617030</v>
      </c>
      <c r="B4383" s="1">
        <v>44838</v>
      </c>
      <c r="C4383" s="1">
        <v>44838</v>
      </c>
      <c r="D4383" t="s">
        <v>22</v>
      </c>
      <c r="E4383" t="s">
        <v>13</v>
      </c>
      <c r="F4383">
        <v>42</v>
      </c>
      <c r="G4383" t="s">
        <v>19</v>
      </c>
      <c r="H4383" t="s">
        <v>30</v>
      </c>
      <c r="I4383" t="s">
        <v>16</v>
      </c>
      <c r="J4383" t="s">
        <v>6512</v>
      </c>
      <c r="K4383" t="s">
        <v>3856</v>
      </c>
      <c r="L4383">
        <v>1418</v>
      </c>
      <c r="M4383" t="str">
        <f>IF(Crime_analysis[[#This Row],[Victim''s Age]]&lt;13,"Child",IF(AND(Crime_analysis[[#This Row],[Victim''s Age]]&gt;13,Crime_analysis[[#This Row],[Victim''s Age]]&lt;18),"Teenager",IF(AND(Crime_analysis[[#This Row],[Victim''s Age]]&gt;=18,Crime_analysis[[#This Row],[Victim''s Age]]&lt;41),"Youth","Adult")))</f>
        <v>Adult</v>
      </c>
    </row>
    <row r="4384" spans="1:13" x14ac:dyDescent="0.35">
      <c r="A4384">
        <v>220915662</v>
      </c>
      <c r="B4384" s="1">
        <v>44867</v>
      </c>
      <c r="C4384" s="1">
        <v>44864</v>
      </c>
      <c r="D4384" t="s">
        <v>65</v>
      </c>
      <c r="E4384" t="s">
        <v>56</v>
      </c>
      <c r="F4384">
        <v>67</v>
      </c>
      <c r="G4384" t="s">
        <v>14</v>
      </c>
      <c r="H4384" t="s">
        <v>30</v>
      </c>
      <c r="I4384" t="s">
        <v>16</v>
      </c>
      <c r="J4384" t="s">
        <v>6512</v>
      </c>
      <c r="K4384" t="s">
        <v>1817</v>
      </c>
      <c r="L4384">
        <v>1730</v>
      </c>
      <c r="M4384" t="str">
        <f>IF(Crime_analysis[[#This Row],[Victim''s Age]]&lt;13,"Child",IF(AND(Crime_analysis[[#This Row],[Victim''s Age]]&gt;13,Crime_analysis[[#This Row],[Victim''s Age]]&lt;18),"Teenager",IF(AND(Crime_analysis[[#This Row],[Victim''s Age]]&gt;=18,Crime_analysis[[#This Row],[Victim''s Age]]&lt;41),"Youth","Adult")))</f>
        <v>Adult</v>
      </c>
    </row>
    <row r="4385" spans="1:13" x14ac:dyDescent="0.35">
      <c r="A4385">
        <v>220126992</v>
      </c>
      <c r="B4385" s="1">
        <v>44918</v>
      </c>
      <c r="C4385" s="1">
        <v>44918</v>
      </c>
      <c r="D4385" t="s">
        <v>42</v>
      </c>
      <c r="E4385" t="s">
        <v>687</v>
      </c>
      <c r="F4385">
        <v>26</v>
      </c>
      <c r="G4385" t="s">
        <v>14</v>
      </c>
      <c r="H4385" t="s">
        <v>30</v>
      </c>
      <c r="I4385" t="s">
        <v>2014</v>
      </c>
      <c r="J4385" t="s">
        <v>6512</v>
      </c>
      <c r="K4385" t="s">
        <v>1898</v>
      </c>
      <c r="L4385">
        <v>1729</v>
      </c>
      <c r="M4385" t="str">
        <f>IF(Crime_analysis[[#This Row],[Victim''s Age]]&lt;13,"Child",IF(AND(Crime_analysis[[#This Row],[Victim''s Age]]&gt;13,Crime_analysis[[#This Row],[Victim''s Age]]&lt;18),"Teenager",IF(AND(Crime_analysis[[#This Row],[Victim''s Age]]&gt;=18,Crime_analysis[[#This Row],[Victim''s Age]]&lt;41),"Youth","Adult")))</f>
        <v>Youth</v>
      </c>
    </row>
    <row r="4386" spans="1:13" x14ac:dyDescent="0.35">
      <c r="A4386">
        <v>222013567</v>
      </c>
      <c r="B4386" s="1">
        <v>44785</v>
      </c>
      <c r="C4386" s="1">
        <v>44785</v>
      </c>
      <c r="D4386" t="s">
        <v>18</v>
      </c>
      <c r="E4386" t="s">
        <v>687</v>
      </c>
      <c r="F4386">
        <v>40</v>
      </c>
      <c r="G4386" t="s">
        <v>19</v>
      </c>
      <c r="H4386" t="s">
        <v>20</v>
      </c>
      <c r="I4386" t="s">
        <v>1869</v>
      </c>
      <c r="J4386" t="s">
        <v>6512</v>
      </c>
      <c r="K4386" t="s">
        <v>3857</v>
      </c>
      <c r="L4386">
        <v>2300</v>
      </c>
      <c r="M4386" t="str">
        <f>IF(Crime_analysis[[#This Row],[Victim''s Age]]&lt;13,"Child",IF(AND(Crime_analysis[[#This Row],[Victim''s Age]]&gt;13,Crime_analysis[[#This Row],[Victim''s Age]]&lt;18),"Teenager",IF(AND(Crime_analysis[[#This Row],[Victim''s Age]]&gt;=18,Crime_analysis[[#This Row],[Victim''s Age]]&lt;41),"Youth","Adult")))</f>
        <v>Youth</v>
      </c>
    </row>
    <row r="4387" spans="1:13" x14ac:dyDescent="0.35">
      <c r="A4387">
        <v>221316603</v>
      </c>
      <c r="B4387" s="1">
        <v>44799</v>
      </c>
      <c r="C4387" s="1">
        <v>44798</v>
      </c>
      <c r="D4387" t="s">
        <v>52</v>
      </c>
      <c r="E4387" t="s">
        <v>687</v>
      </c>
      <c r="F4387">
        <v>35</v>
      </c>
      <c r="G4387" t="s">
        <v>19</v>
      </c>
      <c r="H4387" t="s">
        <v>20</v>
      </c>
      <c r="I4387" t="s">
        <v>416</v>
      </c>
      <c r="J4387" t="s">
        <v>113</v>
      </c>
      <c r="K4387" t="s">
        <v>3858</v>
      </c>
      <c r="L4387">
        <v>2330</v>
      </c>
      <c r="M4387" t="str">
        <f>IF(Crime_analysis[[#This Row],[Victim''s Age]]&lt;13,"Child",IF(AND(Crime_analysis[[#This Row],[Victim''s Age]]&gt;13,Crime_analysis[[#This Row],[Victim''s Age]]&lt;18),"Teenager",IF(AND(Crime_analysis[[#This Row],[Victim''s Age]]&gt;=18,Crime_analysis[[#This Row],[Victim''s Age]]&lt;41),"Youth","Adult")))</f>
        <v>Youth</v>
      </c>
    </row>
    <row r="4388" spans="1:13" x14ac:dyDescent="0.35">
      <c r="A4388">
        <v>220911042</v>
      </c>
      <c r="B4388" s="1">
        <v>44746</v>
      </c>
      <c r="C4388" s="1">
        <v>44739</v>
      </c>
      <c r="D4388" t="s">
        <v>65</v>
      </c>
      <c r="E4388" t="s">
        <v>1144</v>
      </c>
      <c r="F4388">
        <v>14</v>
      </c>
      <c r="G4388" t="s">
        <v>19</v>
      </c>
      <c r="H4388" t="s">
        <v>30</v>
      </c>
      <c r="I4388" t="s">
        <v>16</v>
      </c>
      <c r="J4388" t="s">
        <v>6512</v>
      </c>
      <c r="K4388" t="s">
        <v>663</v>
      </c>
      <c r="L4388">
        <v>1900</v>
      </c>
      <c r="M4388" t="str">
        <f>IF(Crime_analysis[[#This Row],[Victim''s Age]]&lt;13,"Child",IF(AND(Crime_analysis[[#This Row],[Victim''s Age]]&gt;13,Crime_analysis[[#This Row],[Victim''s Age]]&lt;18),"Teenager",IF(AND(Crime_analysis[[#This Row],[Victim''s Age]]&gt;=18,Crime_analysis[[#This Row],[Victim''s Age]]&lt;41),"Youth","Adult")))</f>
        <v>Teenager</v>
      </c>
    </row>
    <row r="4389" spans="1:13" x14ac:dyDescent="0.35">
      <c r="A4389">
        <v>221117019</v>
      </c>
      <c r="B4389" s="1">
        <v>44898</v>
      </c>
      <c r="C4389" s="1">
        <v>44895</v>
      </c>
      <c r="D4389" t="s">
        <v>61</v>
      </c>
      <c r="E4389" t="s">
        <v>74</v>
      </c>
      <c r="F4389">
        <v>60</v>
      </c>
      <c r="G4389" t="s">
        <v>14</v>
      </c>
      <c r="H4389" t="s">
        <v>20</v>
      </c>
      <c r="I4389" t="s">
        <v>16</v>
      </c>
      <c r="J4389" t="s">
        <v>6512</v>
      </c>
      <c r="K4389" t="s">
        <v>3859</v>
      </c>
      <c r="L4389">
        <v>1900</v>
      </c>
      <c r="M4389" t="str">
        <f>IF(Crime_analysis[[#This Row],[Victim''s Age]]&lt;13,"Child",IF(AND(Crime_analysis[[#This Row],[Victim''s Age]]&gt;13,Crime_analysis[[#This Row],[Victim''s Age]]&lt;18),"Teenager",IF(AND(Crime_analysis[[#This Row],[Victim''s Age]]&gt;=18,Crime_analysis[[#This Row],[Victim''s Age]]&lt;41),"Youth","Adult")))</f>
        <v>Adult</v>
      </c>
    </row>
    <row r="4390" spans="1:13" x14ac:dyDescent="0.35">
      <c r="A4390">
        <v>222001091</v>
      </c>
      <c r="B4390" s="1">
        <v>44867</v>
      </c>
      <c r="C4390" s="1">
        <v>44867</v>
      </c>
      <c r="D4390" t="s">
        <v>18</v>
      </c>
      <c r="E4390" t="s">
        <v>181</v>
      </c>
      <c r="F4390">
        <v>39</v>
      </c>
      <c r="G4390" t="s">
        <v>19</v>
      </c>
      <c r="H4390" t="s">
        <v>20</v>
      </c>
      <c r="I4390" t="s">
        <v>270</v>
      </c>
      <c r="J4390" t="s">
        <v>6512</v>
      </c>
      <c r="K4390" t="s">
        <v>774</v>
      </c>
      <c r="L4390">
        <v>2255</v>
      </c>
      <c r="M4390" t="str">
        <f>IF(Crime_analysis[[#This Row],[Victim''s Age]]&lt;13,"Child",IF(AND(Crime_analysis[[#This Row],[Victim''s Age]]&gt;13,Crime_analysis[[#This Row],[Victim''s Age]]&lt;18),"Teenager",IF(AND(Crime_analysis[[#This Row],[Victim''s Age]]&gt;=18,Crime_analysis[[#This Row],[Victim''s Age]]&lt;41),"Youth","Adult")))</f>
        <v>Youth</v>
      </c>
    </row>
    <row r="4391" spans="1:13" x14ac:dyDescent="0.35">
      <c r="A4391">
        <v>220710894</v>
      </c>
      <c r="B4391" s="1">
        <v>44737</v>
      </c>
      <c r="C4391" s="1">
        <v>44736</v>
      </c>
      <c r="D4391" t="s">
        <v>45</v>
      </c>
      <c r="E4391" t="s">
        <v>56</v>
      </c>
      <c r="F4391">
        <v>74</v>
      </c>
      <c r="G4391" t="s">
        <v>14</v>
      </c>
      <c r="H4391" t="s">
        <v>20</v>
      </c>
      <c r="I4391" t="s">
        <v>16</v>
      </c>
      <c r="J4391" t="s">
        <v>6512</v>
      </c>
      <c r="K4391" t="s">
        <v>3860</v>
      </c>
      <c r="L4391">
        <v>930</v>
      </c>
      <c r="M4391" t="str">
        <f>IF(Crime_analysis[[#This Row],[Victim''s Age]]&lt;13,"Child",IF(AND(Crime_analysis[[#This Row],[Victim''s Age]]&gt;13,Crime_analysis[[#This Row],[Victim''s Age]]&lt;18),"Teenager",IF(AND(Crime_analysis[[#This Row],[Victim''s Age]]&gt;=18,Crime_analysis[[#This Row],[Victim''s Age]]&lt;41),"Youth","Adult")))</f>
        <v>Adult</v>
      </c>
    </row>
    <row r="4392" spans="1:13" x14ac:dyDescent="0.35">
      <c r="A4392">
        <v>220611810</v>
      </c>
      <c r="B4392" s="1">
        <v>44728</v>
      </c>
      <c r="C4392" s="1">
        <v>44720</v>
      </c>
      <c r="D4392" t="s">
        <v>22</v>
      </c>
      <c r="E4392" t="s">
        <v>150</v>
      </c>
      <c r="F4392">
        <v>40</v>
      </c>
      <c r="G4392" t="s">
        <v>14</v>
      </c>
      <c r="H4392" t="s">
        <v>15</v>
      </c>
      <c r="I4392" t="s">
        <v>16</v>
      </c>
      <c r="J4392" t="s">
        <v>6512</v>
      </c>
      <c r="K4392" t="s">
        <v>3861</v>
      </c>
      <c r="L4392">
        <v>2100</v>
      </c>
      <c r="M4392" t="str">
        <f>IF(Crime_analysis[[#This Row],[Victim''s Age]]&lt;13,"Child",IF(AND(Crime_analysis[[#This Row],[Victim''s Age]]&gt;13,Crime_analysis[[#This Row],[Victim''s Age]]&lt;18),"Teenager",IF(AND(Crime_analysis[[#This Row],[Victim''s Age]]&gt;=18,Crime_analysis[[#This Row],[Victim''s Age]]&lt;41),"Youth","Adult")))</f>
        <v>Youth</v>
      </c>
    </row>
    <row r="4393" spans="1:13" x14ac:dyDescent="0.35">
      <c r="A4393">
        <v>220115212</v>
      </c>
      <c r="B4393" s="1">
        <v>44740</v>
      </c>
      <c r="C4393" s="1">
        <v>44736</v>
      </c>
      <c r="D4393" t="s">
        <v>42</v>
      </c>
      <c r="E4393" t="s">
        <v>46</v>
      </c>
      <c r="F4393">
        <v>37</v>
      </c>
      <c r="G4393" t="s">
        <v>19</v>
      </c>
      <c r="H4393" t="s">
        <v>30</v>
      </c>
      <c r="I4393" t="s">
        <v>16</v>
      </c>
      <c r="J4393" t="s">
        <v>6512</v>
      </c>
      <c r="K4393" t="s">
        <v>101</v>
      </c>
      <c r="L4393">
        <v>1411</v>
      </c>
      <c r="M4393" t="str">
        <f>IF(Crime_analysis[[#This Row],[Victim''s Age]]&lt;13,"Child",IF(AND(Crime_analysis[[#This Row],[Victim''s Age]]&gt;13,Crime_analysis[[#This Row],[Victim''s Age]]&lt;18),"Teenager",IF(AND(Crime_analysis[[#This Row],[Victim''s Age]]&gt;=18,Crime_analysis[[#This Row],[Victim''s Age]]&lt;41),"Youth","Adult")))</f>
        <v>Youth</v>
      </c>
    </row>
    <row r="4394" spans="1:13" x14ac:dyDescent="0.35">
      <c r="A4394">
        <v>221117078</v>
      </c>
      <c r="B4394" s="1">
        <v>44900</v>
      </c>
      <c r="C4394" s="1">
        <v>44852</v>
      </c>
      <c r="D4394" t="s">
        <v>61</v>
      </c>
      <c r="E4394" t="s">
        <v>50</v>
      </c>
      <c r="F4394">
        <v>62</v>
      </c>
      <c r="G4394" t="s">
        <v>19</v>
      </c>
      <c r="H4394" t="s">
        <v>30</v>
      </c>
      <c r="I4394" t="s">
        <v>16</v>
      </c>
      <c r="J4394" t="s">
        <v>6512</v>
      </c>
      <c r="K4394" t="s">
        <v>3862</v>
      </c>
      <c r="L4394">
        <v>2200</v>
      </c>
      <c r="M4394" t="str">
        <f>IF(Crime_analysis[[#This Row],[Victim''s Age]]&lt;13,"Child",IF(AND(Crime_analysis[[#This Row],[Victim''s Age]]&gt;13,Crime_analysis[[#This Row],[Victim''s Age]]&lt;18),"Teenager",IF(AND(Crime_analysis[[#This Row],[Victim''s Age]]&gt;=18,Crime_analysis[[#This Row],[Victim''s Age]]&lt;41),"Youth","Adult")))</f>
        <v>Adult</v>
      </c>
    </row>
    <row r="4395" spans="1:13" x14ac:dyDescent="0.35">
      <c r="A4395">
        <v>220611242</v>
      </c>
      <c r="B4395" s="1">
        <v>44715</v>
      </c>
      <c r="C4395" s="1">
        <v>44715</v>
      </c>
      <c r="D4395" t="s">
        <v>22</v>
      </c>
      <c r="E4395" t="s">
        <v>74</v>
      </c>
      <c r="F4395">
        <v>72</v>
      </c>
      <c r="G4395" t="s">
        <v>14</v>
      </c>
      <c r="H4395" t="s">
        <v>30</v>
      </c>
      <c r="I4395" t="s">
        <v>16</v>
      </c>
      <c r="J4395" t="s">
        <v>6512</v>
      </c>
      <c r="K4395" t="s">
        <v>592</v>
      </c>
      <c r="L4395">
        <v>1500</v>
      </c>
      <c r="M4395" t="str">
        <f>IF(Crime_analysis[[#This Row],[Victim''s Age]]&lt;13,"Child",IF(AND(Crime_analysis[[#This Row],[Victim''s Age]]&gt;13,Crime_analysis[[#This Row],[Victim''s Age]]&lt;18),"Teenager",IF(AND(Crime_analysis[[#This Row],[Victim''s Age]]&gt;=18,Crime_analysis[[#This Row],[Victim''s Age]]&lt;41),"Youth","Adult")))</f>
        <v>Adult</v>
      </c>
    </row>
    <row r="4396" spans="1:13" x14ac:dyDescent="0.35">
      <c r="A4396">
        <v>221812421</v>
      </c>
      <c r="B4396" s="1">
        <v>44722</v>
      </c>
      <c r="C4396" s="1">
        <v>44722</v>
      </c>
      <c r="D4396" t="s">
        <v>115</v>
      </c>
      <c r="E4396" t="s">
        <v>110</v>
      </c>
      <c r="F4396">
        <v>59</v>
      </c>
      <c r="G4396" t="s">
        <v>19</v>
      </c>
      <c r="H4396" t="s">
        <v>15</v>
      </c>
      <c r="I4396" t="s">
        <v>16</v>
      </c>
      <c r="J4396" t="s">
        <v>6512</v>
      </c>
      <c r="K4396" t="s">
        <v>3863</v>
      </c>
      <c r="L4396">
        <v>700</v>
      </c>
      <c r="M4396" t="str">
        <f>IF(Crime_analysis[[#This Row],[Victim''s Age]]&lt;13,"Child",IF(AND(Crime_analysis[[#This Row],[Victim''s Age]]&gt;13,Crime_analysis[[#This Row],[Victim''s Age]]&lt;18),"Teenager",IF(AND(Crime_analysis[[#This Row],[Victim''s Age]]&gt;=18,Crime_analysis[[#This Row],[Victim''s Age]]&lt;41),"Youth","Adult")))</f>
        <v>Adult</v>
      </c>
    </row>
    <row r="4397" spans="1:13" x14ac:dyDescent="0.35">
      <c r="A4397">
        <v>220219239</v>
      </c>
      <c r="B4397" s="1">
        <v>44860</v>
      </c>
      <c r="C4397" s="1">
        <v>44860</v>
      </c>
      <c r="D4397" t="s">
        <v>26</v>
      </c>
      <c r="E4397" t="s">
        <v>74</v>
      </c>
      <c r="F4397">
        <v>73</v>
      </c>
      <c r="G4397" t="s">
        <v>14</v>
      </c>
      <c r="H4397" t="s">
        <v>20</v>
      </c>
      <c r="I4397" t="s">
        <v>16</v>
      </c>
      <c r="J4397" t="s">
        <v>6512</v>
      </c>
      <c r="K4397" t="s">
        <v>2131</v>
      </c>
      <c r="L4397">
        <v>1400</v>
      </c>
      <c r="M4397" t="str">
        <f>IF(Crime_analysis[[#This Row],[Victim''s Age]]&lt;13,"Child",IF(AND(Crime_analysis[[#This Row],[Victim''s Age]]&gt;13,Crime_analysis[[#This Row],[Victim''s Age]]&lt;18),"Teenager",IF(AND(Crime_analysis[[#This Row],[Victim''s Age]]&gt;=18,Crime_analysis[[#This Row],[Victim''s Age]]&lt;41),"Youth","Adult")))</f>
        <v>Adult</v>
      </c>
    </row>
    <row r="4398" spans="1:13" x14ac:dyDescent="0.35">
      <c r="A4398">
        <v>221420921</v>
      </c>
      <c r="B4398" s="1">
        <v>44908</v>
      </c>
      <c r="C4398" s="1">
        <v>44908</v>
      </c>
      <c r="D4398" t="s">
        <v>120</v>
      </c>
      <c r="E4398" t="s">
        <v>50</v>
      </c>
      <c r="F4398">
        <v>54</v>
      </c>
      <c r="G4398" t="s">
        <v>14</v>
      </c>
      <c r="H4398" t="s">
        <v>20</v>
      </c>
      <c r="I4398" t="s">
        <v>59</v>
      </c>
      <c r="J4398" t="s">
        <v>6512</v>
      </c>
      <c r="K4398" t="s">
        <v>3864</v>
      </c>
      <c r="L4398">
        <v>530</v>
      </c>
      <c r="M4398" t="str">
        <f>IF(Crime_analysis[[#This Row],[Victim''s Age]]&lt;13,"Child",IF(AND(Crime_analysis[[#This Row],[Victim''s Age]]&gt;13,Crime_analysis[[#This Row],[Victim''s Age]]&lt;18),"Teenager",IF(AND(Crime_analysis[[#This Row],[Victim''s Age]]&gt;=18,Crime_analysis[[#This Row],[Victim''s Age]]&lt;41),"Youth","Adult")))</f>
        <v>Adult</v>
      </c>
    </row>
    <row r="4399" spans="1:13" x14ac:dyDescent="0.35">
      <c r="A4399">
        <v>220510133</v>
      </c>
      <c r="B4399" s="1">
        <v>44725</v>
      </c>
      <c r="C4399" s="1">
        <v>44724</v>
      </c>
      <c r="D4399" t="s">
        <v>146</v>
      </c>
      <c r="E4399" t="s">
        <v>56</v>
      </c>
      <c r="F4399">
        <v>30</v>
      </c>
      <c r="G4399" t="s">
        <v>14</v>
      </c>
      <c r="H4399" t="s">
        <v>20</v>
      </c>
      <c r="I4399" t="s">
        <v>16</v>
      </c>
      <c r="J4399" t="s">
        <v>6512</v>
      </c>
      <c r="K4399" t="s">
        <v>3865</v>
      </c>
      <c r="L4399">
        <v>1700</v>
      </c>
      <c r="M4399" t="str">
        <f>IF(Crime_analysis[[#This Row],[Victim''s Age]]&lt;13,"Child",IF(AND(Crime_analysis[[#This Row],[Victim''s Age]]&gt;13,Crime_analysis[[#This Row],[Victim''s Age]]&lt;18),"Teenager",IF(AND(Crime_analysis[[#This Row],[Victim''s Age]]&gt;=18,Crime_analysis[[#This Row],[Victim''s Age]]&lt;41),"Youth","Adult")))</f>
        <v>Youth</v>
      </c>
    </row>
    <row r="4400" spans="1:13" x14ac:dyDescent="0.35">
      <c r="A4400">
        <v>220712119</v>
      </c>
      <c r="B4400" s="1">
        <v>44768</v>
      </c>
      <c r="C4400" s="1">
        <v>44767</v>
      </c>
      <c r="D4400" t="s">
        <v>45</v>
      </c>
      <c r="E4400" t="s">
        <v>150</v>
      </c>
      <c r="F4400">
        <v>44</v>
      </c>
      <c r="G4400" t="s">
        <v>19</v>
      </c>
      <c r="H4400" t="s">
        <v>15</v>
      </c>
      <c r="I4400" t="s">
        <v>16</v>
      </c>
      <c r="J4400" t="s">
        <v>6512</v>
      </c>
      <c r="K4400" t="s">
        <v>2961</v>
      </c>
      <c r="L4400">
        <v>2220</v>
      </c>
      <c r="M4400" t="str">
        <f>IF(Crime_analysis[[#This Row],[Victim''s Age]]&lt;13,"Child",IF(AND(Crime_analysis[[#This Row],[Victim''s Age]]&gt;13,Crime_analysis[[#This Row],[Victim''s Age]]&lt;18),"Teenager",IF(AND(Crime_analysis[[#This Row],[Victim''s Age]]&gt;=18,Crime_analysis[[#This Row],[Victim''s Age]]&lt;41),"Youth","Adult")))</f>
        <v>Adult</v>
      </c>
    </row>
    <row r="4401" spans="1:13" x14ac:dyDescent="0.35">
      <c r="A4401">
        <v>220616300</v>
      </c>
      <c r="B4401" s="1">
        <v>44824</v>
      </c>
      <c r="C4401" s="1">
        <v>44821</v>
      </c>
      <c r="D4401" t="s">
        <v>22</v>
      </c>
      <c r="E4401" t="s">
        <v>312</v>
      </c>
      <c r="F4401">
        <v>35</v>
      </c>
      <c r="G4401" t="s">
        <v>19</v>
      </c>
      <c r="H4401" t="s">
        <v>15</v>
      </c>
      <c r="I4401" t="s">
        <v>16</v>
      </c>
      <c r="J4401" t="s">
        <v>6512</v>
      </c>
      <c r="K4401" t="s">
        <v>3866</v>
      </c>
      <c r="L4401">
        <v>1100</v>
      </c>
      <c r="M4401" t="str">
        <f>IF(Crime_analysis[[#This Row],[Victim''s Age]]&lt;13,"Child",IF(AND(Crime_analysis[[#This Row],[Victim''s Age]]&gt;13,Crime_analysis[[#This Row],[Victim''s Age]]&lt;18),"Teenager",IF(AND(Crime_analysis[[#This Row],[Victim''s Age]]&gt;=18,Crime_analysis[[#This Row],[Victim''s Age]]&lt;41),"Youth","Adult")))</f>
        <v>Youth</v>
      </c>
    </row>
    <row r="4402" spans="1:13" x14ac:dyDescent="0.35">
      <c r="A4402">
        <v>221518072</v>
      </c>
      <c r="B4402" s="1">
        <v>44896</v>
      </c>
      <c r="C4402" s="1">
        <v>44896</v>
      </c>
      <c r="D4402" t="s">
        <v>29</v>
      </c>
      <c r="E4402" t="s">
        <v>46</v>
      </c>
      <c r="F4402">
        <v>54</v>
      </c>
      <c r="G4402" t="s">
        <v>14</v>
      </c>
      <c r="H4402" t="s">
        <v>30</v>
      </c>
      <c r="I4402" t="s">
        <v>16</v>
      </c>
      <c r="J4402" t="s">
        <v>6512</v>
      </c>
      <c r="K4402" t="s">
        <v>3867</v>
      </c>
      <c r="L4402">
        <v>1</v>
      </c>
      <c r="M4402" t="str">
        <f>IF(Crime_analysis[[#This Row],[Victim''s Age]]&lt;13,"Child",IF(AND(Crime_analysis[[#This Row],[Victim''s Age]]&gt;13,Crime_analysis[[#This Row],[Victim''s Age]]&lt;18),"Teenager",IF(AND(Crime_analysis[[#This Row],[Victim''s Age]]&gt;=18,Crime_analysis[[#This Row],[Victim''s Age]]&lt;41),"Youth","Adult")))</f>
        <v>Adult</v>
      </c>
    </row>
    <row r="4403" spans="1:13" x14ac:dyDescent="0.35">
      <c r="A4403">
        <v>221011804</v>
      </c>
      <c r="B4403" s="1">
        <v>44762</v>
      </c>
      <c r="C4403" s="1">
        <v>44762</v>
      </c>
      <c r="D4403" t="s">
        <v>77</v>
      </c>
      <c r="E4403" t="s">
        <v>50</v>
      </c>
      <c r="F4403">
        <v>50</v>
      </c>
      <c r="G4403" t="s">
        <v>14</v>
      </c>
      <c r="H4403" t="s">
        <v>20</v>
      </c>
      <c r="I4403" t="s">
        <v>16</v>
      </c>
      <c r="J4403" t="s">
        <v>6512</v>
      </c>
      <c r="K4403" t="s">
        <v>3868</v>
      </c>
      <c r="L4403">
        <v>415</v>
      </c>
      <c r="M4403" t="str">
        <f>IF(Crime_analysis[[#This Row],[Victim''s Age]]&lt;13,"Child",IF(AND(Crime_analysis[[#This Row],[Victim''s Age]]&gt;13,Crime_analysis[[#This Row],[Victim''s Age]]&lt;18),"Teenager",IF(AND(Crime_analysis[[#This Row],[Victim''s Age]]&gt;=18,Crime_analysis[[#This Row],[Victim''s Age]]&lt;41),"Youth","Adult")))</f>
        <v>Adult</v>
      </c>
    </row>
    <row r="4404" spans="1:13" x14ac:dyDescent="0.35">
      <c r="A4404">
        <v>220812497</v>
      </c>
      <c r="B4404" s="1">
        <v>44755</v>
      </c>
      <c r="C4404" s="1">
        <v>44755</v>
      </c>
      <c r="D4404" t="s">
        <v>141</v>
      </c>
      <c r="E4404" t="s">
        <v>35</v>
      </c>
      <c r="F4404">
        <v>51</v>
      </c>
      <c r="G4404" t="s">
        <v>19</v>
      </c>
      <c r="H4404" t="s">
        <v>33</v>
      </c>
      <c r="I4404" t="s">
        <v>270</v>
      </c>
      <c r="J4404" t="s">
        <v>6512</v>
      </c>
      <c r="K4404" t="s">
        <v>694</v>
      </c>
      <c r="L4404">
        <v>300</v>
      </c>
      <c r="M4404" t="str">
        <f>IF(Crime_analysis[[#This Row],[Victim''s Age]]&lt;13,"Child",IF(AND(Crime_analysis[[#This Row],[Victim''s Age]]&gt;13,Crime_analysis[[#This Row],[Victim''s Age]]&lt;18),"Teenager",IF(AND(Crime_analysis[[#This Row],[Victim''s Age]]&gt;=18,Crime_analysis[[#This Row],[Victim''s Age]]&lt;41),"Youth","Adult")))</f>
        <v>Adult</v>
      </c>
    </row>
    <row r="4405" spans="1:13" x14ac:dyDescent="0.35">
      <c r="A4405">
        <v>221015000</v>
      </c>
      <c r="B4405" s="1">
        <v>44841</v>
      </c>
      <c r="C4405" s="1">
        <v>44841</v>
      </c>
      <c r="D4405" t="s">
        <v>77</v>
      </c>
      <c r="E4405" t="s">
        <v>181</v>
      </c>
      <c r="F4405">
        <v>22</v>
      </c>
      <c r="G4405" t="s">
        <v>14</v>
      </c>
      <c r="H4405" t="s">
        <v>20</v>
      </c>
      <c r="I4405" t="s">
        <v>59</v>
      </c>
      <c r="J4405" t="s">
        <v>113</v>
      </c>
      <c r="K4405" t="s">
        <v>3869</v>
      </c>
      <c r="L4405">
        <v>2105</v>
      </c>
      <c r="M4405" t="str">
        <f>IF(Crime_analysis[[#This Row],[Victim''s Age]]&lt;13,"Child",IF(AND(Crime_analysis[[#This Row],[Victim''s Age]]&gt;13,Crime_analysis[[#This Row],[Victim''s Age]]&lt;18),"Teenager",IF(AND(Crime_analysis[[#This Row],[Victim''s Age]]&gt;=18,Crime_analysis[[#This Row],[Victim''s Age]]&lt;41),"Youth","Adult")))</f>
        <v>Youth</v>
      </c>
    </row>
    <row r="4406" spans="1:13" x14ac:dyDescent="0.35">
      <c r="A4406">
        <v>221300804</v>
      </c>
      <c r="B4406" s="1">
        <v>44723</v>
      </c>
      <c r="C4406" s="1">
        <v>44722</v>
      </c>
      <c r="D4406" t="s">
        <v>52</v>
      </c>
      <c r="E4406" t="s">
        <v>3064</v>
      </c>
      <c r="F4406">
        <v>38</v>
      </c>
      <c r="G4406" t="s">
        <v>19</v>
      </c>
      <c r="H4406" t="s">
        <v>33</v>
      </c>
      <c r="I4406" t="s">
        <v>270</v>
      </c>
      <c r="J4406" t="s">
        <v>6512</v>
      </c>
      <c r="K4406" t="s">
        <v>3870</v>
      </c>
      <c r="L4406">
        <v>2040</v>
      </c>
      <c r="M4406" t="str">
        <f>IF(Crime_analysis[[#This Row],[Victim''s Age]]&lt;13,"Child",IF(AND(Crime_analysis[[#This Row],[Victim''s Age]]&gt;13,Crime_analysis[[#This Row],[Victim''s Age]]&lt;18),"Teenager",IF(AND(Crime_analysis[[#This Row],[Victim''s Age]]&gt;=18,Crime_analysis[[#This Row],[Victim''s Age]]&lt;41),"Youth","Adult")))</f>
        <v>Youth</v>
      </c>
    </row>
    <row r="4407" spans="1:13" x14ac:dyDescent="0.35">
      <c r="A4407">
        <v>220616432</v>
      </c>
      <c r="B4407" s="1">
        <v>44826</v>
      </c>
      <c r="C4407" s="1">
        <v>44826</v>
      </c>
      <c r="D4407" t="s">
        <v>22</v>
      </c>
      <c r="E4407" t="s">
        <v>181</v>
      </c>
      <c r="F4407">
        <v>29</v>
      </c>
      <c r="G4407" t="s">
        <v>14</v>
      </c>
      <c r="H4407" t="s">
        <v>30</v>
      </c>
      <c r="I4407" t="s">
        <v>59</v>
      </c>
      <c r="J4407" t="s">
        <v>6512</v>
      </c>
      <c r="K4407" t="s">
        <v>1393</v>
      </c>
      <c r="L4407">
        <v>2235</v>
      </c>
      <c r="M4407" t="str">
        <f>IF(Crime_analysis[[#This Row],[Victim''s Age]]&lt;13,"Child",IF(AND(Crime_analysis[[#This Row],[Victim''s Age]]&gt;13,Crime_analysis[[#This Row],[Victim''s Age]]&lt;18),"Teenager",IF(AND(Crime_analysis[[#This Row],[Victim''s Age]]&gt;=18,Crime_analysis[[#This Row],[Victim''s Age]]&lt;41),"Youth","Adult")))</f>
        <v>Youth</v>
      </c>
    </row>
    <row r="4408" spans="1:13" x14ac:dyDescent="0.35">
      <c r="A4408">
        <v>220317550</v>
      </c>
      <c r="B4408" s="1">
        <v>44833</v>
      </c>
      <c r="C4408" s="1">
        <v>44833</v>
      </c>
      <c r="D4408" t="s">
        <v>12</v>
      </c>
      <c r="E4408" t="s">
        <v>522</v>
      </c>
      <c r="F4408">
        <v>24</v>
      </c>
      <c r="G4408" t="s">
        <v>19</v>
      </c>
      <c r="H4408" t="s">
        <v>33</v>
      </c>
      <c r="I4408" t="s">
        <v>16</v>
      </c>
      <c r="J4408" t="s">
        <v>6512</v>
      </c>
      <c r="K4408" t="s">
        <v>3375</v>
      </c>
      <c r="L4408">
        <v>921</v>
      </c>
      <c r="M4408" t="str">
        <f>IF(Crime_analysis[[#This Row],[Victim''s Age]]&lt;13,"Child",IF(AND(Crime_analysis[[#This Row],[Victim''s Age]]&gt;13,Crime_analysis[[#This Row],[Victim''s Age]]&lt;18),"Teenager",IF(AND(Crime_analysis[[#This Row],[Victim''s Age]]&gt;=18,Crime_analysis[[#This Row],[Victim''s Age]]&lt;41),"Youth","Adult")))</f>
        <v>Youth</v>
      </c>
    </row>
    <row r="4409" spans="1:13" x14ac:dyDescent="0.35">
      <c r="A4409">
        <v>220313732</v>
      </c>
      <c r="B4409" s="1">
        <v>44756</v>
      </c>
      <c r="C4409" s="1">
        <v>44756</v>
      </c>
      <c r="D4409" t="s">
        <v>12</v>
      </c>
      <c r="E4409" t="s">
        <v>150</v>
      </c>
      <c r="F4409">
        <v>26</v>
      </c>
      <c r="G4409" t="s">
        <v>19</v>
      </c>
      <c r="H4409" t="s">
        <v>126</v>
      </c>
      <c r="I4409" t="s">
        <v>16</v>
      </c>
      <c r="J4409" t="s">
        <v>6512</v>
      </c>
      <c r="K4409" t="s">
        <v>328</v>
      </c>
      <c r="L4409">
        <v>1550</v>
      </c>
      <c r="M4409" t="str">
        <f>IF(Crime_analysis[[#This Row],[Victim''s Age]]&lt;13,"Child",IF(AND(Crime_analysis[[#This Row],[Victim''s Age]]&gt;13,Crime_analysis[[#This Row],[Victim''s Age]]&lt;18),"Teenager",IF(AND(Crime_analysis[[#This Row],[Victim''s Age]]&gt;=18,Crime_analysis[[#This Row],[Victim''s Age]]&lt;41),"Youth","Adult")))</f>
        <v>Youth</v>
      </c>
    </row>
    <row r="4410" spans="1:13" x14ac:dyDescent="0.35">
      <c r="A4410">
        <v>222111746</v>
      </c>
      <c r="B4410" s="1">
        <v>44757</v>
      </c>
      <c r="C4410" s="1">
        <v>44757</v>
      </c>
      <c r="D4410" t="s">
        <v>103</v>
      </c>
      <c r="E4410" t="s">
        <v>160</v>
      </c>
      <c r="F4410">
        <v>36</v>
      </c>
      <c r="G4410" t="s">
        <v>14</v>
      </c>
      <c r="H4410" t="s">
        <v>33</v>
      </c>
      <c r="I4410" t="s">
        <v>59</v>
      </c>
      <c r="J4410" t="s">
        <v>78</v>
      </c>
      <c r="K4410" t="s">
        <v>3831</v>
      </c>
      <c r="L4410">
        <v>1600</v>
      </c>
      <c r="M4410" t="str">
        <f>IF(Crime_analysis[[#This Row],[Victim''s Age]]&lt;13,"Child",IF(AND(Crime_analysis[[#This Row],[Victim''s Age]]&gt;13,Crime_analysis[[#This Row],[Victim''s Age]]&lt;18),"Teenager",IF(AND(Crime_analysis[[#This Row],[Victim''s Age]]&gt;=18,Crime_analysis[[#This Row],[Victim''s Age]]&lt;41),"Youth","Adult")))</f>
        <v>Youth</v>
      </c>
    </row>
    <row r="4411" spans="1:13" x14ac:dyDescent="0.35">
      <c r="A4411">
        <v>221111711</v>
      </c>
      <c r="B4411" s="1">
        <v>44756</v>
      </c>
      <c r="C4411" s="1">
        <v>44756</v>
      </c>
      <c r="D4411" t="s">
        <v>61</v>
      </c>
      <c r="E4411" t="s">
        <v>122</v>
      </c>
      <c r="F4411">
        <v>38</v>
      </c>
      <c r="G4411" t="s">
        <v>19</v>
      </c>
      <c r="H4411" t="s">
        <v>30</v>
      </c>
      <c r="I4411" t="s">
        <v>16</v>
      </c>
      <c r="J4411" t="s">
        <v>113</v>
      </c>
      <c r="K4411" t="s">
        <v>3871</v>
      </c>
      <c r="L4411">
        <v>30</v>
      </c>
      <c r="M4411" t="str">
        <f>IF(Crime_analysis[[#This Row],[Victim''s Age]]&lt;13,"Child",IF(AND(Crime_analysis[[#This Row],[Victim''s Age]]&gt;13,Crime_analysis[[#This Row],[Victim''s Age]]&lt;18),"Teenager",IF(AND(Crime_analysis[[#This Row],[Victim''s Age]]&gt;=18,Crime_analysis[[#This Row],[Victim''s Age]]&lt;41),"Youth","Adult")))</f>
        <v>Youth</v>
      </c>
    </row>
    <row r="4412" spans="1:13" x14ac:dyDescent="0.35">
      <c r="A4412">
        <v>220613550</v>
      </c>
      <c r="B4412" s="1">
        <v>44764</v>
      </c>
      <c r="C4412" s="1">
        <v>44764</v>
      </c>
      <c r="D4412" t="s">
        <v>22</v>
      </c>
      <c r="E4412" t="s">
        <v>56</v>
      </c>
      <c r="F4412">
        <v>26</v>
      </c>
      <c r="G4412" t="s">
        <v>19</v>
      </c>
      <c r="H4412" t="s">
        <v>30</v>
      </c>
      <c r="I4412" t="s">
        <v>16</v>
      </c>
      <c r="J4412" t="s">
        <v>6512</v>
      </c>
      <c r="K4412" t="s">
        <v>2043</v>
      </c>
      <c r="L4412">
        <v>1</v>
      </c>
      <c r="M4412" t="str">
        <f>IF(Crime_analysis[[#This Row],[Victim''s Age]]&lt;13,"Child",IF(AND(Crime_analysis[[#This Row],[Victim''s Age]]&gt;13,Crime_analysis[[#This Row],[Victim''s Age]]&lt;18),"Teenager",IF(AND(Crime_analysis[[#This Row],[Victim''s Age]]&gt;=18,Crime_analysis[[#This Row],[Victim''s Age]]&lt;41),"Youth","Adult")))</f>
        <v>Youth</v>
      </c>
    </row>
    <row r="4413" spans="1:13" x14ac:dyDescent="0.35">
      <c r="A4413">
        <v>220619655</v>
      </c>
      <c r="B4413" s="1">
        <v>44898</v>
      </c>
      <c r="C4413" s="1">
        <v>44897</v>
      </c>
      <c r="D4413" t="s">
        <v>22</v>
      </c>
      <c r="E4413" t="s">
        <v>181</v>
      </c>
      <c r="F4413">
        <v>26</v>
      </c>
      <c r="G4413" t="s">
        <v>19</v>
      </c>
      <c r="H4413" t="s">
        <v>30</v>
      </c>
      <c r="I4413" t="s">
        <v>59</v>
      </c>
      <c r="J4413" t="s">
        <v>6512</v>
      </c>
      <c r="K4413" t="s">
        <v>2076</v>
      </c>
      <c r="L4413">
        <v>2010</v>
      </c>
      <c r="M4413" t="str">
        <f>IF(Crime_analysis[[#This Row],[Victim''s Age]]&lt;13,"Child",IF(AND(Crime_analysis[[#This Row],[Victim''s Age]]&gt;13,Crime_analysis[[#This Row],[Victim''s Age]]&lt;18),"Teenager",IF(AND(Crime_analysis[[#This Row],[Victim''s Age]]&gt;=18,Crime_analysis[[#This Row],[Victim''s Age]]&lt;41),"Youth","Adult")))</f>
        <v>Youth</v>
      </c>
    </row>
    <row r="4414" spans="1:13" x14ac:dyDescent="0.35">
      <c r="A4414">
        <v>221511133</v>
      </c>
      <c r="B4414" s="1">
        <v>44726</v>
      </c>
      <c r="C4414" s="1">
        <v>44725</v>
      </c>
      <c r="D4414" t="s">
        <v>29</v>
      </c>
      <c r="E4414" t="s">
        <v>150</v>
      </c>
      <c r="F4414">
        <v>33</v>
      </c>
      <c r="G4414" t="s">
        <v>14</v>
      </c>
      <c r="H4414" t="s">
        <v>15</v>
      </c>
      <c r="I4414" t="s">
        <v>16</v>
      </c>
      <c r="J4414" t="s">
        <v>6512</v>
      </c>
      <c r="K4414" t="s">
        <v>3872</v>
      </c>
      <c r="L4414">
        <v>2140</v>
      </c>
      <c r="M4414" t="str">
        <f>IF(Crime_analysis[[#This Row],[Victim''s Age]]&lt;13,"Child",IF(AND(Crime_analysis[[#This Row],[Victim''s Age]]&gt;13,Crime_analysis[[#This Row],[Victim''s Age]]&lt;18),"Teenager",IF(AND(Crime_analysis[[#This Row],[Victim''s Age]]&gt;=18,Crime_analysis[[#This Row],[Victim''s Age]]&lt;41),"Youth","Adult")))</f>
        <v>Youth</v>
      </c>
    </row>
    <row r="4415" spans="1:13" x14ac:dyDescent="0.35">
      <c r="A4415">
        <v>221910647</v>
      </c>
      <c r="B4415" s="1">
        <v>44722</v>
      </c>
      <c r="C4415" s="1">
        <v>44721</v>
      </c>
      <c r="D4415" t="s">
        <v>32</v>
      </c>
      <c r="E4415" t="s">
        <v>13</v>
      </c>
      <c r="F4415">
        <v>19</v>
      </c>
      <c r="G4415" t="s">
        <v>19</v>
      </c>
      <c r="H4415" t="s">
        <v>30</v>
      </c>
      <c r="I4415" t="s">
        <v>16</v>
      </c>
      <c r="J4415" t="s">
        <v>113</v>
      </c>
      <c r="K4415" t="s">
        <v>3873</v>
      </c>
      <c r="L4415">
        <v>20</v>
      </c>
      <c r="M4415" t="str">
        <f>IF(Crime_analysis[[#This Row],[Victim''s Age]]&lt;13,"Child",IF(AND(Crime_analysis[[#This Row],[Victim''s Age]]&gt;13,Crime_analysis[[#This Row],[Victim''s Age]]&lt;18),"Teenager",IF(AND(Crime_analysis[[#This Row],[Victim''s Age]]&gt;=18,Crime_analysis[[#This Row],[Victim''s Age]]&lt;41),"Youth","Adult")))</f>
        <v>Youth</v>
      </c>
    </row>
    <row r="4416" spans="1:13" x14ac:dyDescent="0.35">
      <c r="A4416">
        <v>230608897</v>
      </c>
      <c r="B4416" s="1">
        <v>45040</v>
      </c>
      <c r="C4416" s="1">
        <v>44899</v>
      </c>
      <c r="D4416" t="s">
        <v>22</v>
      </c>
      <c r="E4416" t="s">
        <v>181</v>
      </c>
      <c r="F4416">
        <v>32</v>
      </c>
      <c r="G4416" t="s">
        <v>19</v>
      </c>
      <c r="H4416" t="s">
        <v>33</v>
      </c>
      <c r="I4416" t="s">
        <v>59</v>
      </c>
      <c r="J4416" t="s">
        <v>6512</v>
      </c>
      <c r="K4416" t="s">
        <v>1319</v>
      </c>
      <c r="L4416">
        <v>500</v>
      </c>
      <c r="M4416" t="str">
        <f>IF(Crime_analysis[[#This Row],[Victim''s Age]]&lt;13,"Child",IF(AND(Crime_analysis[[#This Row],[Victim''s Age]]&gt;13,Crime_analysis[[#This Row],[Victim''s Age]]&lt;18),"Teenager",IF(AND(Crime_analysis[[#This Row],[Victim''s Age]]&gt;=18,Crime_analysis[[#This Row],[Victim''s Age]]&lt;41),"Youth","Adult")))</f>
        <v>Youth</v>
      </c>
    </row>
    <row r="4417" spans="1:13" x14ac:dyDescent="0.35">
      <c r="A4417">
        <v>221717007</v>
      </c>
      <c r="B4417" s="1">
        <v>44884</v>
      </c>
      <c r="C4417" s="1">
        <v>44652</v>
      </c>
      <c r="D4417" t="s">
        <v>40</v>
      </c>
      <c r="E4417" t="s">
        <v>13</v>
      </c>
      <c r="F4417">
        <v>30</v>
      </c>
      <c r="G4417" t="s">
        <v>19</v>
      </c>
      <c r="H4417" t="s">
        <v>30</v>
      </c>
      <c r="I4417" t="s">
        <v>16</v>
      </c>
      <c r="J4417" t="s">
        <v>6512</v>
      </c>
      <c r="K4417" t="s">
        <v>3874</v>
      </c>
      <c r="L4417">
        <v>945</v>
      </c>
      <c r="M4417" t="str">
        <f>IF(Crime_analysis[[#This Row],[Victim''s Age]]&lt;13,"Child",IF(AND(Crime_analysis[[#This Row],[Victim''s Age]]&gt;13,Crime_analysis[[#This Row],[Victim''s Age]]&lt;18),"Teenager",IF(AND(Crime_analysis[[#This Row],[Victim''s Age]]&gt;=18,Crime_analysis[[#This Row],[Victim''s Age]]&lt;41),"Youth","Adult")))</f>
        <v>Youth</v>
      </c>
    </row>
    <row r="4418" spans="1:13" x14ac:dyDescent="0.35">
      <c r="A4418">
        <v>222015196</v>
      </c>
      <c r="B4418" s="1">
        <v>44825</v>
      </c>
      <c r="C4418" s="1">
        <v>44770</v>
      </c>
      <c r="D4418" t="s">
        <v>18</v>
      </c>
      <c r="E4418" t="s">
        <v>783</v>
      </c>
      <c r="F4418">
        <v>58</v>
      </c>
      <c r="G4418" t="s">
        <v>19</v>
      </c>
      <c r="H4418" t="s">
        <v>15</v>
      </c>
      <c r="I4418" t="s">
        <v>16</v>
      </c>
      <c r="J4418" t="s">
        <v>6512</v>
      </c>
      <c r="K4418" t="s">
        <v>492</v>
      </c>
      <c r="L4418">
        <v>930</v>
      </c>
      <c r="M4418" t="str">
        <f>IF(Crime_analysis[[#This Row],[Victim''s Age]]&lt;13,"Child",IF(AND(Crime_analysis[[#This Row],[Victim''s Age]]&gt;13,Crime_analysis[[#This Row],[Victim''s Age]]&lt;18),"Teenager",IF(AND(Crime_analysis[[#This Row],[Victim''s Age]]&gt;=18,Crime_analysis[[#This Row],[Victim''s Age]]&lt;41),"Youth","Adult")))</f>
        <v>Adult</v>
      </c>
    </row>
    <row r="4419" spans="1:13" x14ac:dyDescent="0.35">
      <c r="A4419">
        <v>222114869</v>
      </c>
      <c r="B4419" s="1">
        <v>44834</v>
      </c>
      <c r="C4419" s="1">
        <v>44833</v>
      </c>
      <c r="D4419" t="s">
        <v>103</v>
      </c>
      <c r="E4419" t="s">
        <v>150</v>
      </c>
      <c r="F4419">
        <v>32</v>
      </c>
      <c r="G4419" t="s">
        <v>14</v>
      </c>
      <c r="H4419" t="s">
        <v>30</v>
      </c>
      <c r="I4419" t="s">
        <v>16</v>
      </c>
      <c r="J4419" t="s">
        <v>6512</v>
      </c>
      <c r="K4419" t="s">
        <v>3875</v>
      </c>
      <c r="L4419">
        <v>630</v>
      </c>
      <c r="M4419" t="str">
        <f>IF(Crime_analysis[[#This Row],[Victim''s Age]]&lt;13,"Child",IF(AND(Crime_analysis[[#This Row],[Victim''s Age]]&gt;13,Crime_analysis[[#This Row],[Victim''s Age]]&lt;18),"Teenager",IF(AND(Crime_analysis[[#This Row],[Victim''s Age]]&gt;=18,Crime_analysis[[#This Row],[Victim''s Age]]&lt;41),"Youth","Adult")))</f>
        <v>Youth</v>
      </c>
    </row>
    <row r="4420" spans="1:13" x14ac:dyDescent="0.35">
      <c r="A4420">
        <v>220317017</v>
      </c>
      <c r="B4420" s="1">
        <v>44822</v>
      </c>
      <c r="C4420" s="1">
        <v>44822</v>
      </c>
      <c r="D4420" t="s">
        <v>12</v>
      </c>
      <c r="E4420" t="s">
        <v>1753</v>
      </c>
      <c r="F4420">
        <v>24</v>
      </c>
      <c r="G4420" t="s">
        <v>14</v>
      </c>
      <c r="H4420" t="s">
        <v>20</v>
      </c>
      <c r="I4420" t="s">
        <v>16</v>
      </c>
      <c r="J4420" t="s">
        <v>6512</v>
      </c>
      <c r="K4420" t="s">
        <v>3876</v>
      </c>
      <c r="L4420">
        <v>1330</v>
      </c>
      <c r="M4420" t="str">
        <f>IF(Crime_analysis[[#This Row],[Victim''s Age]]&lt;13,"Child",IF(AND(Crime_analysis[[#This Row],[Victim''s Age]]&gt;13,Crime_analysis[[#This Row],[Victim''s Age]]&lt;18),"Teenager",IF(AND(Crime_analysis[[#This Row],[Victim''s Age]]&gt;=18,Crime_analysis[[#This Row],[Victim''s Age]]&lt;41),"Youth","Adult")))</f>
        <v>Youth</v>
      </c>
    </row>
    <row r="4421" spans="1:13" x14ac:dyDescent="0.35">
      <c r="A4421">
        <v>220616411</v>
      </c>
      <c r="B4421" s="1">
        <v>44826</v>
      </c>
      <c r="C4421" s="1">
        <v>44826</v>
      </c>
      <c r="D4421" t="s">
        <v>22</v>
      </c>
      <c r="E4421" t="s">
        <v>636</v>
      </c>
      <c r="F4421">
        <v>56</v>
      </c>
      <c r="G4421" t="s">
        <v>14</v>
      </c>
      <c r="H4421" t="s">
        <v>20</v>
      </c>
      <c r="I4421" t="s">
        <v>59</v>
      </c>
      <c r="J4421" t="s">
        <v>78</v>
      </c>
      <c r="K4421" t="s">
        <v>3877</v>
      </c>
      <c r="L4421">
        <v>830</v>
      </c>
      <c r="M4421" t="str">
        <f>IF(Crime_analysis[[#This Row],[Victim''s Age]]&lt;13,"Child",IF(AND(Crime_analysis[[#This Row],[Victim''s Age]]&gt;13,Crime_analysis[[#This Row],[Victim''s Age]]&lt;18),"Teenager",IF(AND(Crime_analysis[[#This Row],[Victim''s Age]]&gt;=18,Crime_analysis[[#This Row],[Victim''s Age]]&lt;41),"Youth","Adult")))</f>
        <v>Adult</v>
      </c>
    </row>
    <row r="4422" spans="1:13" x14ac:dyDescent="0.35">
      <c r="A4422">
        <v>220320445</v>
      </c>
      <c r="B4422" s="1">
        <v>44883</v>
      </c>
      <c r="C4422" s="1">
        <v>44883</v>
      </c>
      <c r="D4422" t="s">
        <v>12</v>
      </c>
      <c r="E4422" t="s">
        <v>84</v>
      </c>
      <c r="F4422">
        <v>56</v>
      </c>
      <c r="G4422" t="s">
        <v>19</v>
      </c>
      <c r="H4422" t="s">
        <v>15</v>
      </c>
      <c r="I4422" t="s">
        <v>59</v>
      </c>
      <c r="J4422" t="s">
        <v>78</v>
      </c>
      <c r="K4422" t="s">
        <v>602</v>
      </c>
      <c r="L4422">
        <v>1000</v>
      </c>
      <c r="M4422" t="str">
        <f>IF(Crime_analysis[[#This Row],[Victim''s Age]]&lt;13,"Child",IF(AND(Crime_analysis[[#This Row],[Victim''s Age]]&gt;13,Crime_analysis[[#This Row],[Victim''s Age]]&lt;18),"Teenager",IF(AND(Crime_analysis[[#This Row],[Victim''s Age]]&gt;=18,Crime_analysis[[#This Row],[Victim''s Age]]&lt;41),"Youth","Adult")))</f>
        <v>Adult</v>
      </c>
    </row>
    <row r="4423" spans="1:13" x14ac:dyDescent="0.35">
      <c r="A4423">
        <v>220123627</v>
      </c>
      <c r="B4423" s="1">
        <v>44866</v>
      </c>
      <c r="C4423" s="1">
        <v>44866</v>
      </c>
      <c r="D4423" t="s">
        <v>42</v>
      </c>
      <c r="E4423" t="s">
        <v>56</v>
      </c>
      <c r="F4423">
        <v>34</v>
      </c>
      <c r="G4423" t="s">
        <v>19</v>
      </c>
      <c r="H4423" t="s">
        <v>20</v>
      </c>
      <c r="I4423" t="s">
        <v>16</v>
      </c>
      <c r="J4423" t="s">
        <v>78</v>
      </c>
      <c r="K4423" t="s">
        <v>3878</v>
      </c>
      <c r="L4423">
        <v>800</v>
      </c>
      <c r="M4423" t="str">
        <f>IF(Crime_analysis[[#This Row],[Victim''s Age]]&lt;13,"Child",IF(AND(Crime_analysis[[#This Row],[Victim''s Age]]&gt;13,Crime_analysis[[#This Row],[Victim''s Age]]&lt;18),"Teenager",IF(AND(Crime_analysis[[#This Row],[Victim''s Age]]&gt;=18,Crime_analysis[[#This Row],[Victim''s Age]]&lt;41),"Youth","Adult")))</f>
        <v>Youth</v>
      </c>
    </row>
    <row r="4424" spans="1:13" x14ac:dyDescent="0.35">
      <c r="A4424">
        <v>222018609</v>
      </c>
      <c r="B4424" s="1">
        <v>44880</v>
      </c>
      <c r="C4424" s="1">
        <v>44878</v>
      </c>
      <c r="D4424" t="s">
        <v>18</v>
      </c>
      <c r="E4424" t="s">
        <v>13</v>
      </c>
      <c r="F4424">
        <v>30</v>
      </c>
      <c r="G4424" t="s">
        <v>19</v>
      </c>
      <c r="H4424" t="s">
        <v>251</v>
      </c>
      <c r="I4424" t="s">
        <v>16</v>
      </c>
      <c r="J4424" t="s">
        <v>6512</v>
      </c>
      <c r="K4424" t="s">
        <v>766</v>
      </c>
      <c r="L4424">
        <v>1001</v>
      </c>
      <c r="M4424" t="str">
        <f>IF(Crime_analysis[[#This Row],[Victim''s Age]]&lt;13,"Child",IF(AND(Crime_analysis[[#This Row],[Victim''s Age]]&gt;13,Crime_analysis[[#This Row],[Victim''s Age]]&lt;18),"Teenager",IF(AND(Crime_analysis[[#This Row],[Victim''s Age]]&gt;=18,Crime_analysis[[#This Row],[Victim''s Age]]&lt;41),"Youth","Adult")))</f>
        <v>Youth</v>
      </c>
    </row>
    <row r="4425" spans="1:13" x14ac:dyDescent="0.35">
      <c r="A4425">
        <v>220121736</v>
      </c>
      <c r="B4425" s="1">
        <v>44837</v>
      </c>
      <c r="C4425" s="1">
        <v>44836</v>
      </c>
      <c r="D4425" t="s">
        <v>42</v>
      </c>
      <c r="E4425" t="s">
        <v>56</v>
      </c>
      <c r="F4425">
        <v>64</v>
      </c>
      <c r="G4425" t="s">
        <v>19</v>
      </c>
      <c r="H4425" t="s">
        <v>30</v>
      </c>
      <c r="I4425" t="s">
        <v>16</v>
      </c>
      <c r="J4425" t="s">
        <v>6512</v>
      </c>
      <c r="K4425" t="s">
        <v>3879</v>
      </c>
      <c r="L4425">
        <v>1800</v>
      </c>
      <c r="M4425" t="str">
        <f>IF(Crime_analysis[[#This Row],[Victim''s Age]]&lt;13,"Child",IF(AND(Crime_analysis[[#This Row],[Victim''s Age]]&gt;13,Crime_analysis[[#This Row],[Victim''s Age]]&lt;18),"Teenager",IF(AND(Crime_analysis[[#This Row],[Victim''s Age]]&gt;=18,Crime_analysis[[#This Row],[Victim''s Age]]&lt;41),"Youth","Adult")))</f>
        <v>Adult</v>
      </c>
    </row>
    <row r="4426" spans="1:13" x14ac:dyDescent="0.35">
      <c r="A4426">
        <v>221017919</v>
      </c>
      <c r="B4426" s="1">
        <v>44915</v>
      </c>
      <c r="C4426" s="1">
        <v>44915</v>
      </c>
      <c r="D4426" t="s">
        <v>77</v>
      </c>
      <c r="E4426" t="s">
        <v>344</v>
      </c>
      <c r="F4426">
        <v>69</v>
      </c>
      <c r="G4426" t="s">
        <v>19</v>
      </c>
      <c r="H4426" t="s">
        <v>33</v>
      </c>
      <c r="I4426" t="s">
        <v>16</v>
      </c>
      <c r="J4426" t="s">
        <v>6512</v>
      </c>
      <c r="K4426" t="s">
        <v>3880</v>
      </c>
      <c r="L4426">
        <v>2010</v>
      </c>
      <c r="M4426" t="str">
        <f>IF(Crime_analysis[[#This Row],[Victim''s Age]]&lt;13,"Child",IF(AND(Crime_analysis[[#This Row],[Victim''s Age]]&gt;13,Crime_analysis[[#This Row],[Victim''s Age]]&lt;18),"Teenager",IF(AND(Crime_analysis[[#This Row],[Victim''s Age]]&gt;=18,Crime_analysis[[#This Row],[Victim''s Age]]&lt;41),"Youth","Adult")))</f>
        <v>Adult</v>
      </c>
    </row>
    <row r="4427" spans="1:13" x14ac:dyDescent="0.35">
      <c r="A4427">
        <v>220916005</v>
      </c>
      <c r="B4427" s="1">
        <v>44875</v>
      </c>
      <c r="C4427" s="1">
        <v>44875</v>
      </c>
      <c r="D4427" t="s">
        <v>65</v>
      </c>
      <c r="E4427" t="s">
        <v>56</v>
      </c>
      <c r="F4427">
        <v>30</v>
      </c>
      <c r="G4427" t="s">
        <v>14</v>
      </c>
      <c r="H4427" t="s">
        <v>30</v>
      </c>
      <c r="I4427" t="s">
        <v>16</v>
      </c>
      <c r="J4427" t="s">
        <v>113</v>
      </c>
      <c r="K4427" t="s">
        <v>3881</v>
      </c>
      <c r="L4427">
        <v>1310</v>
      </c>
      <c r="M4427" t="str">
        <f>IF(Crime_analysis[[#This Row],[Victim''s Age]]&lt;13,"Child",IF(AND(Crime_analysis[[#This Row],[Victim''s Age]]&gt;13,Crime_analysis[[#This Row],[Victim''s Age]]&lt;18),"Teenager",IF(AND(Crime_analysis[[#This Row],[Victim''s Age]]&gt;=18,Crime_analysis[[#This Row],[Victim''s Age]]&lt;41),"Youth","Adult")))</f>
        <v>Youth</v>
      </c>
    </row>
    <row r="4428" spans="1:13" x14ac:dyDescent="0.35">
      <c r="A4428">
        <v>220316088</v>
      </c>
      <c r="B4428" s="1">
        <v>44805</v>
      </c>
      <c r="C4428" s="1">
        <v>44805</v>
      </c>
      <c r="D4428" t="s">
        <v>12</v>
      </c>
      <c r="E4428" t="s">
        <v>84</v>
      </c>
      <c r="F4428">
        <v>52</v>
      </c>
      <c r="G4428" t="s">
        <v>14</v>
      </c>
      <c r="H4428" t="s">
        <v>20</v>
      </c>
      <c r="I4428" t="s">
        <v>59</v>
      </c>
      <c r="J4428" t="s">
        <v>6512</v>
      </c>
      <c r="K4428" t="s">
        <v>3882</v>
      </c>
      <c r="L4428">
        <v>800</v>
      </c>
      <c r="M4428" t="str">
        <f>IF(Crime_analysis[[#This Row],[Victim''s Age]]&lt;13,"Child",IF(AND(Crime_analysis[[#This Row],[Victim''s Age]]&gt;13,Crime_analysis[[#This Row],[Victim''s Age]]&lt;18),"Teenager",IF(AND(Crime_analysis[[#This Row],[Victim''s Age]]&gt;=18,Crime_analysis[[#This Row],[Victim''s Age]]&lt;41),"Youth","Adult")))</f>
        <v>Adult</v>
      </c>
    </row>
    <row r="4429" spans="1:13" x14ac:dyDescent="0.35">
      <c r="A4429">
        <v>222112625</v>
      </c>
      <c r="B4429" s="1">
        <v>44778</v>
      </c>
      <c r="C4429" s="1">
        <v>44777</v>
      </c>
      <c r="D4429" t="s">
        <v>103</v>
      </c>
      <c r="E4429" t="s">
        <v>13</v>
      </c>
      <c r="F4429">
        <v>54</v>
      </c>
      <c r="G4429" t="s">
        <v>19</v>
      </c>
      <c r="H4429" t="s">
        <v>30</v>
      </c>
      <c r="I4429" t="s">
        <v>16</v>
      </c>
      <c r="J4429" t="s">
        <v>6512</v>
      </c>
      <c r="K4429" t="s">
        <v>3883</v>
      </c>
      <c r="L4429">
        <v>13</v>
      </c>
      <c r="M4429" t="str">
        <f>IF(Crime_analysis[[#This Row],[Victim''s Age]]&lt;13,"Child",IF(AND(Crime_analysis[[#This Row],[Victim''s Age]]&gt;13,Crime_analysis[[#This Row],[Victim''s Age]]&lt;18),"Teenager",IF(AND(Crime_analysis[[#This Row],[Victim''s Age]]&gt;=18,Crime_analysis[[#This Row],[Victim''s Age]]&lt;41),"Youth","Adult")))</f>
        <v>Adult</v>
      </c>
    </row>
    <row r="4430" spans="1:13" x14ac:dyDescent="0.35">
      <c r="A4430">
        <v>220910253</v>
      </c>
      <c r="B4430" s="1">
        <v>44724</v>
      </c>
      <c r="C4430" s="1">
        <v>44724</v>
      </c>
      <c r="D4430" t="s">
        <v>65</v>
      </c>
      <c r="E4430" t="s">
        <v>181</v>
      </c>
      <c r="F4430">
        <v>22</v>
      </c>
      <c r="G4430" t="s">
        <v>19</v>
      </c>
      <c r="H4430" t="s">
        <v>33</v>
      </c>
      <c r="I4430" t="s">
        <v>59</v>
      </c>
      <c r="J4430" t="s">
        <v>78</v>
      </c>
      <c r="K4430" t="s">
        <v>663</v>
      </c>
      <c r="L4430">
        <v>1510</v>
      </c>
      <c r="M4430" t="str">
        <f>IF(Crime_analysis[[#This Row],[Victim''s Age]]&lt;13,"Child",IF(AND(Crime_analysis[[#This Row],[Victim''s Age]]&gt;13,Crime_analysis[[#This Row],[Victim''s Age]]&lt;18),"Teenager",IF(AND(Crime_analysis[[#This Row],[Victim''s Age]]&gt;=18,Crime_analysis[[#This Row],[Victim''s Age]]&lt;41),"Youth","Adult")))</f>
        <v>Youth</v>
      </c>
    </row>
    <row r="4431" spans="1:13" x14ac:dyDescent="0.35">
      <c r="A4431">
        <v>220216341</v>
      </c>
      <c r="B4431" s="1">
        <v>44814</v>
      </c>
      <c r="C4431" s="1">
        <v>44814</v>
      </c>
      <c r="D4431" t="s">
        <v>26</v>
      </c>
      <c r="E4431" t="s">
        <v>415</v>
      </c>
      <c r="F4431">
        <v>66</v>
      </c>
      <c r="G4431" t="s">
        <v>19</v>
      </c>
      <c r="H4431" t="s">
        <v>20</v>
      </c>
      <c r="I4431" t="s">
        <v>270</v>
      </c>
      <c r="J4431" t="s">
        <v>78</v>
      </c>
      <c r="K4431" t="s">
        <v>3884</v>
      </c>
      <c r="L4431">
        <v>1115</v>
      </c>
      <c r="M4431" t="str">
        <f>IF(Crime_analysis[[#This Row],[Victim''s Age]]&lt;13,"Child",IF(AND(Crime_analysis[[#This Row],[Victim''s Age]]&gt;13,Crime_analysis[[#This Row],[Victim''s Age]]&lt;18),"Teenager",IF(AND(Crime_analysis[[#This Row],[Victim''s Age]]&gt;=18,Crime_analysis[[#This Row],[Victim''s Age]]&lt;41),"Youth","Adult")))</f>
        <v>Adult</v>
      </c>
    </row>
    <row r="4432" spans="1:13" x14ac:dyDescent="0.35">
      <c r="A4432">
        <v>220615092</v>
      </c>
      <c r="B4432" s="1">
        <v>44794</v>
      </c>
      <c r="C4432" s="1">
        <v>44794</v>
      </c>
      <c r="D4432" t="s">
        <v>22</v>
      </c>
      <c r="E4432" t="s">
        <v>46</v>
      </c>
      <c r="F4432">
        <v>31</v>
      </c>
      <c r="G4432" t="s">
        <v>19</v>
      </c>
      <c r="H4432" t="s">
        <v>30</v>
      </c>
      <c r="I4432" t="s">
        <v>16</v>
      </c>
      <c r="J4432" t="s">
        <v>6512</v>
      </c>
      <c r="K4432" t="s">
        <v>956</v>
      </c>
      <c r="L4432">
        <v>1700</v>
      </c>
      <c r="M4432" t="str">
        <f>IF(Crime_analysis[[#This Row],[Victim''s Age]]&lt;13,"Child",IF(AND(Crime_analysis[[#This Row],[Victim''s Age]]&gt;13,Crime_analysis[[#This Row],[Victim''s Age]]&lt;18),"Teenager",IF(AND(Crime_analysis[[#This Row],[Victim''s Age]]&gt;=18,Crime_analysis[[#This Row],[Victim''s Age]]&lt;41),"Youth","Adult")))</f>
        <v>Youth</v>
      </c>
    </row>
    <row r="4433" spans="1:13" x14ac:dyDescent="0.35">
      <c r="A4433">
        <v>222016593</v>
      </c>
      <c r="B4433" s="1">
        <v>44866</v>
      </c>
      <c r="C4433" s="1">
        <v>44866</v>
      </c>
      <c r="D4433" t="s">
        <v>18</v>
      </c>
      <c r="E4433" t="s">
        <v>320</v>
      </c>
      <c r="F4433">
        <v>13</v>
      </c>
      <c r="G4433" t="s">
        <v>19</v>
      </c>
      <c r="H4433" t="s">
        <v>20</v>
      </c>
      <c r="I4433" t="s">
        <v>38</v>
      </c>
      <c r="J4433" t="s">
        <v>6512</v>
      </c>
      <c r="K4433" t="s">
        <v>3885</v>
      </c>
      <c r="L4433">
        <v>1545</v>
      </c>
      <c r="M4433" t="str">
        <f>IF(Crime_analysis[[#This Row],[Victim''s Age]]&lt;13,"Child",IF(AND(Crime_analysis[[#This Row],[Victim''s Age]]&gt;13,Crime_analysis[[#This Row],[Victim''s Age]]&lt;18),"Teenager",IF(AND(Crime_analysis[[#This Row],[Victim''s Age]]&gt;=18,Crime_analysis[[#This Row],[Victim''s Age]]&lt;41),"Youth","Adult")))</f>
        <v>Adult</v>
      </c>
    </row>
    <row r="4434" spans="1:13" x14ac:dyDescent="0.35">
      <c r="A4434">
        <v>220810594</v>
      </c>
      <c r="B4434" s="1">
        <v>44721</v>
      </c>
      <c r="C4434" s="1">
        <v>44719</v>
      </c>
      <c r="D4434" t="s">
        <v>141</v>
      </c>
      <c r="E4434" t="s">
        <v>37</v>
      </c>
      <c r="F4434">
        <v>15</v>
      </c>
      <c r="G4434" t="s">
        <v>19</v>
      </c>
      <c r="H4434" t="s">
        <v>30</v>
      </c>
      <c r="I4434" t="s">
        <v>16</v>
      </c>
      <c r="J4434" t="s">
        <v>6512</v>
      </c>
      <c r="K4434" t="s">
        <v>3886</v>
      </c>
      <c r="L4434">
        <v>2100</v>
      </c>
      <c r="M4434" t="str">
        <f>IF(Crime_analysis[[#This Row],[Victim''s Age]]&lt;13,"Child",IF(AND(Crime_analysis[[#This Row],[Victim''s Age]]&gt;13,Crime_analysis[[#This Row],[Victim''s Age]]&lt;18),"Teenager",IF(AND(Crime_analysis[[#This Row],[Victim''s Age]]&gt;=18,Crime_analysis[[#This Row],[Victim''s Age]]&lt;41),"Youth","Adult")))</f>
        <v>Teenager</v>
      </c>
    </row>
    <row r="4435" spans="1:13" x14ac:dyDescent="0.35">
      <c r="A4435">
        <v>221418850</v>
      </c>
      <c r="B4435" s="1">
        <v>44871</v>
      </c>
      <c r="C4435" s="1">
        <v>44870</v>
      </c>
      <c r="D4435" t="s">
        <v>120</v>
      </c>
      <c r="E4435" t="s">
        <v>110</v>
      </c>
      <c r="F4435">
        <v>30</v>
      </c>
      <c r="G4435" t="s">
        <v>19</v>
      </c>
      <c r="H4435" t="s">
        <v>15</v>
      </c>
      <c r="I4435" t="s">
        <v>16</v>
      </c>
      <c r="J4435" t="s">
        <v>6512</v>
      </c>
      <c r="K4435" t="s">
        <v>3887</v>
      </c>
      <c r="L4435">
        <v>2330</v>
      </c>
      <c r="M4435" t="str">
        <f>IF(Crime_analysis[[#This Row],[Victim''s Age]]&lt;13,"Child",IF(AND(Crime_analysis[[#This Row],[Victim''s Age]]&gt;13,Crime_analysis[[#This Row],[Victim''s Age]]&lt;18),"Teenager",IF(AND(Crime_analysis[[#This Row],[Victim''s Age]]&gt;=18,Crime_analysis[[#This Row],[Victim''s Age]]&lt;41),"Youth","Adult")))</f>
        <v>Youth</v>
      </c>
    </row>
    <row r="4436" spans="1:13" x14ac:dyDescent="0.35">
      <c r="A4436">
        <v>220313740</v>
      </c>
      <c r="B4436" s="1">
        <v>44756</v>
      </c>
      <c r="C4436" s="1">
        <v>44755</v>
      </c>
      <c r="D4436" t="s">
        <v>12</v>
      </c>
      <c r="E4436" t="s">
        <v>35</v>
      </c>
      <c r="F4436">
        <v>57</v>
      </c>
      <c r="G4436" t="s">
        <v>14</v>
      </c>
      <c r="H4436" t="s">
        <v>15</v>
      </c>
      <c r="I4436" t="s">
        <v>16</v>
      </c>
      <c r="J4436" t="s">
        <v>6512</v>
      </c>
      <c r="K4436" t="s">
        <v>3888</v>
      </c>
      <c r="L4436">
        <v>1800</v>
      </c>
      <c r="M4436" t="str">
        <f>IF(Crime_analysis[[#This Row],[Victim''s Age]]&lt;13,"Child",IF(AND(Crime_analysis[[#This Row],[Victim''s Age]]&gt;13,Crime_analysis[[#This Row],[Victim''s Age]]&lt;18),"Teenager",IF(AND(Crime_analysis[[#This Row],[Victim''s Age]]&gt;=18,Crime_analysis[[#This Row],[Victim''s Age]]&lt;41),"Youth","Adult")))</f>
        <v>Adult</v>
      </c>
    </row>
    <row r="4437" spans="1:13" x14ac:dyDescent="0.35">
      <c r="A4437">
        <v>221510830</v>
      </c>
      <c r="B4437" s="1">
        <v>44720</v>
      </c>
      <c r="C4437" s="1">
        <v>44717</v>
      </c>
      <c r="D4437" t="s">
        <v>29</v>
      </c>
      <c r="E4437" t="s">
        <v>471</v>
      </c>
      <c r="F4437">
        <v>35</v>
      </c>
      <c r="G4437" t="s">
        <v>14</v>
      </c>
      <c r="H4437" t="s">
        <v>33</v>
      </c>
      <c r="I4437" t="s">
        <v>16</v>
      </c>
      <c r="J4437" t="s">
        <v>6512</v>
      </c>
      <c r="K4437" t="s">
        <v>3889</v>
      </c>
      <c r="L4437">
        <v>440</v>
      </c>
      <c r="M4437" t="str">
        <f>IF(Crime_analysis[[#This Row],[Victim''s Age]]&lt;13,"Child",IF(AND(Crime_analysis[[#This Row],[Victim''s Age]]&gt;13,Crime_analysis[[#This Row],[Victim''s Age]]&lt;18),"Teenager",IF(AND(Crime_analysis[[#This Row],[Victim''s Age]]&gt;=18,Crime_analysis[[#This Row],[Victim''s Age]]&lt;41),"Youth","Adult")))</f>
        <v>Youth</v>
      </c>
    </row>
    <row r="4438" spans="1:13" x14ac:dyDescent="0.35">
      <c r="A4438">
        <v>220912758</v>
      </c>
      <c r="B4438" s="1">
        <v>44791</v>
      </c>
      <c r="C4438" s="1">
        <v>44790</v>
      </c>
      <c r="D4438" t="s">
        <v>65</v>
      </c>
      <c r="E4438" t="s">
        <v>471</v>
      </c>
      <c r="F4438">
        <v>58</v>
      </c>
      <c r="G4438" t="s">
        <v>14</v>
      </c>
      <c r="H4438" t="s">
        <v>20</v>
      </c>
      <c r="I4438" t="s">
        <v>16</v>
      </c>
      <c r="J4438" t="s">
        <v>6512</v>
      </c>
      <c r="K4438" t="s">
        <v>3890</v>
      </c>
      <c r="L4438">
        <v>1600</v>
      </c>
      <c r="M4438" t="str">
        <f>IF(Crime_analysis[[#This Row],[Victim''s Age]]&lt;13,"Child",IF(AND(Crime_analysis[[#This Row],[Victim''s Age]]&gt;13,Crime_analysis[[#This Row],[Victim''s Age]]&lt;18),"Teenager",IF(AND(Crime_analysis[[#This Row],[Victim''s Age]]&gt;=18,Crime_analysis[[#This Row],[Victim''s Age]]&lt;41),"Youth","Adult")))</f>
        <v>Adult</v>
      </c>
    </row>
    <row r="4439" spans="1:13" x14ac:dyDescent="0.35">
      <c r="A4439">
        <v>220912030</v>
      </c>
      <c r="B4439" s="1">
        <v>44773</v>
      </c>
      <c r="C4439" s="1">
        <v>44772</v>
      </c>
      <c r="D4439" t="s">
        <v>65</v>
      </c>
      <c r="E4439" t="s">
        <v>46</v>
      </c>
      <c r="F4439">
        <v>27</v>
      </c>
      <c r="G4439" t="s">
        <v>14</v>
      </c>
      <c r="H4439" t="s">
        <v>62</v>
      </c>
      <c r="I4439" t="s">
        <v>16</v>
      </c>
      <c r="J4439" t="s">
        <v>6512</v>
      </c>
      <c r="K4439" t="s">
        <v>3891</v>
      </c>
      <c r="L4439">
        <v>1958</v>
      </c>
      <c r="M4439" t="str">
        <f>IF(Crime_analysis[[#This Row],[Victim''s Age]]&lt;13,"Child",IF(AND(Crime_analysis[[#This Row],[Victim''s Age]]&gt;13,Crime_analysis[[#This Row],[Victim''s Age]]&lt;18),"Teenager",IF(AND(Crime_analysis[[#This Row],[Victim''s Age]]&gt;=18,Crime_analysis[[#This Row],[Victim''s Age]]&lt;41),"Youth","Adult")))</f>
        <v>Youth</v>
      </c>
    </row>
    <row r="4440" spans="1:13" x14ac:dyDescent="0.35">
      <c r="A4440">
        <v>222019625</v>
      </c>
      <c r="B4440" s="1">
        <v>44918</v>
      </c>
      <c r="C4440" s="1">
        <v>44918</v>
      </c>
      <c r="D4440" t="s">
        <v>18</v>
      </c>
      <c r="E4440" t="s">
        <v>181</v>
      </c>
      <c r="F4440">
        <v>25</v>
      </c>
      <c r="G4440" t="s">
        <v>19</v>
      </c>
      <c r="H4440" t="s">
        <v>20</v>
      </c>
      <c r="I4440" t="s">
        <v>59</v>
      </c>
      <c r="J4440" t="s">
        <v>6512</v>
      </c>
      <c r="K4440" t="s">
        <v>3892</v>
      </c>
      <c r="L4440">
        <v>840</v>
      </c>
      <c r="M4440" t="str">
        <f>IF(Crime_analysis[[#This Row],[Victim''s Age]]&lt;13,"Child",IF(AND(Crime_analysis[[#This Row],[Victim''s Age]]&gt;13,Crime_analysis[[#This Row],[Victim''s Age]]&lt;18),"Teenager",IF(AND(Crime_analysis[[#This Row],[Victim''s Age]]&gt;=18,Crime_analysis[[#This Row],[Victim''s Age]]&lt;41),"Youth","Adult")))</f>
        <v>Youth</v>
      </c>
    </row>
    <row r="4441" spans="1:13" x14ac:dyDescent="0.35">
      <c r="A4441">
        <v>220126375</v>
      </c>
      <c r="B4441" s="1">
        <v>44909</v>
      </c>
      <c r="C4441" s="1">
        <v>44901</v>
      </c>
      <c r="D4441" t="s">
        <v>42</v>
      </c>
      <c r="E4441" t="s">
        <v>50</v>
      </c>
      <c r="F4441">
        <v>27</v>
      </c>
      <c r="G4441" t="s">
        <v>14</v>
      </c>
      <c r="H4441" t="s">
        <v>126</v>
      </c>
      <c r="I4441" t="s">
        <v>16</v>
      </c>
      <c r="J4441" t="s">
        <v>6512</v>
      </c>
      <c r="K4441" t="s">
        <v>3893</v>
      </c>
      <c r="L4441">
        <v>2100</v>
      </c>
      <c r="M4441" t="str">
        <f>IF(Crime_analysis[[#This Row],[Victim''s Age]]&lt;13,"Child",IF(AND(Crime_analysis[[#This Row],[Victim''s Age]]&gt;13,Crime_analysis[[#This Row],[Victim''s Age]]&lt;18),"Teenager",IF(AND(Crime_analysis[[#This Row],[Victim''s Age]]&gt;=18,Crime_analysis[[#This Row],[Victim''s Age]]&lt;41),"Youth","Adult")))</f>
        <v>Youth</v>
      </c>
    </row>
    <row r="4442" spans="1:13" x14ac:dyDescent="0.35">
      <c r="A4442">
        <v>221415397</v>
      </c>
      <c r="B4442" s="1">
        <v>44790</v>
      </c>
      <c r="C4442" s="1">
        <v>44790</v>
      </c>
      <c r="D4442" t="s">
        <v>120</v>
      </c>
      <c r="E4442" t="s">
        <v>181</v>
      </c>
      <c r="F4442">
        <v>26</v>
      </c>
      <c r="G4442" t="s">
        <v>19</v>
      </c>
      <c r="H4442" t="s">
        <v>20</v>
      </c>
      <c r="I4442" t="s">
        <v>59</v>
      </c>
      <c r="J4442" t="s">
        <v>6512</v>
      </c>
      <c r="K4442" t="s">
        <v>3894</v>
      </c>
      <c r="L4442">
        <v>2300</v>
      </c>
      <c r="M4442" t="str">
        <f>IF(Crime_analysis[[#This Row],[Victim''s Age]]&lt;13,"Child",IF(AND(Crime_analysis[[#This Row],[Victim''s Age]]&gt;13,Crime_analysis[[#This Row],[Victim''s Age]]&lt;18),"Teenager",IF(AND(Crime_analysis[[#This Row],[Victim''s Age]]&gt;=18,Crime_analysis[[#This Row],[Victim''s Age]]&lt;41),"Youth","Adult")))</f>
        <v>Youth</v>
      </c>
    </row>
    <row r="4443" spans="1:13" x14ac:dyDescent="0.35">
      <c r="A4443">
        <v>220716764</v>
      </c>
      <c r="B4443" s="1">
        <v>44884</v>
      </c>
      <c r="C4443" s="1">
        <v>44882</v>
      </c>
      <c r="D4443" t="s">
        <v>45</v>
      </c>
      <c r="E4443" t="s">
        <v>415</v>
      </c>
      <c r="F4443">
        <v>31</v>
      </c>
      <c r="G4443" t="s">
        <v>19</v>
      </c>
      <c r="H4443" t="s">
        <v>15</v>
      </c>
      <c r="I4443" t="s">
        <v>59</v>
      </c>
      <c r="J4443" t="s">
        <v>6512</v>
      </c>
      <c r="K4443" t="s">
        <v>3895</v>
      </c>
      <c r="L4443">
        <v>115</v>
      </c>
      <c r="M4443" t="str">
        <f>IF(Crime_analysis[[#This Row],[Victim''s Age]]&lt;13,"Child",IF(AND(Crime_analysis[[#This Row],[Victim''s Age]]&gt;13,Crime_analysis[[#This Row],[Victim''s Age]]&lt;18),"Teenager",IF(AND(Crime_analysis[[#This Row],[Victim''s Age]]&gt;=18,Crime_analysis[[#This Row],[Victim''s Age]]&lt;41),"Youth","Adult")))</f>
        <v>Youth</v>
      </c>
    </row>
    <row r="4444" spans="1:13" x14ac:dyDescent="0.35">
      <c r="A4444">
        <v>220221303</v>
      </c>
      <c r="B4444" s="1">
        <v>44901</v>
      </c>
      <c r="C4444" s="1">
        <v>44887</v>
      </c>
      <c r="D4444" t="s">
        <v>26</v>
      </c>
      <c r="E4444" t="s">
        <v>13</v>
      </c>
      <c r="F4444">
        <v>30</v>
      </c>
      <c r="G4444" t="s">
        <v>19</v>
      </c>
      <c r="H4444" t="s">
        <v>30</v>
      </c>
      <c r="I4444" t="s">
        <v>16</v>
      </c>
      <c r="J4444" t="s">
        <v>6512</v>
      </c>
      <c r="K4444" t="s">
        <v>3896</v>
      </c>
      <c r="L4444">
        <v>925</v>
      </c>
      <c r="M4444" t="str">
        <f>IF(Crime_analysis[[#This Row],[Victim''s Age]]&lt;13,"Child",IF(AND(Crime_analysis[[#This Row],[Victim''s Age]]&gt;13,Crime_analysis[[#This Row],[Victim''s Age]]&lt;18),"Teenager",IF(AND(Crime_analysis[[#This Row],[Victim''s Age]]&gt;=18,Crime_analysis[[#This Row],[Victim''s Age]]&lt;41),"Youth","Adult")))</f>
        <v>Youth</v>
      </c>
    </row>
    <row r="4445" spans="1:13" x14ac:dyDescent="0.35">
      <c r="A4445">
        <v>221413800</v>
      </c>
      <c r="B4445" s="1">
        <v>44756</v>
      </c>
      <c r="C4445" s="1">
        <v>44574</v>
      </c>
      <c r="D4445" t="s">
        <v>120</v>
      </c>
      <c r="E4445" t="s">
        <v>54</v>
      </c>
      <c r="F4445">
        <v>47</v>
      </c>
      <c r="G4445" t="s">
        <v>19</v>
      </c>
      <c r="H4445" t="s">
        <v>30</v>
      </c>
      <c r="I4445" t="s">
        <v>16</v>
      </c>
      <c r="J4445" t="s">
        <v>6512</v>
      </c>
      <c r="K4445" t="s">
        <v>3897</v>
      </c>
      <c r="L4445">
        <v>1200</v>
      </c>
      <c r="M4445" t="str">
        <f>IF(Crime_analysis[[#This Row],[Victim''s Age]]&lt;13,"Child",IF(AND(Crime_analysis[[#This Row],[Victim''s Age]]&gt;13,Crime_analysis[[#This Row],[Victim''s Age]]&lt;18),"Teenager",IF(AND(Crime_analysis[[#This Row],[Victim''s Age]]&gt;=18,Crime_analysis[[#This Row],[Victim''s Age]]&lt;41),"Youth","Adult")))</f>
        <v>Adult</v>
      </c>
    </row>
    <row r="4446" spans="1:13" x14ac:dyDescent="0.35">
      <c r="A4446">
        <v>221012898</v>
      </c>
      <c r="B4446" s="1">
        <v>44789</v>
      </c>
      <c r="C4446" s="1">
        <v>44789</v>
      </c>
      <c r="D4446" t="s">
        <v>77</v>
      </c>
      <c r="E4446" t="s">
        <v>181</v>
      </c>
      <c r="F4446">
        <v>39</v>
      </c>
      <c r="G4446" t="s">
        <v>14</v>
      </c>
      <c r="H4446" t="s">
        <v>20</v>
      </c>
      <c r="I4446" t="s">
        <v>59</v>
      </c>
      <c r="J4446" t="s">
        <v>78</v>
      </c>
      <c r="K4446" t="s">
        <v>1267</v>
      </c>
      <c r="L4446">
        <v>2130</v>
      </c>
      <c r="M4446" t="str">
        <f>IF(Crime_analysis[[#This Row],[Victim''s Age]]&lt;13,"Child",IF(AND(Crime_analysis[[#This Row],[Victim''s Age]]&gt;13,Crime_analysis[[#This Row],[Victim''s Age]]&lt;18),"Teenager",IF(AND(Crime_analysis[[#This Row],[Victim''s Age]]&gt;=18,Crime_analysis[[#This Row],[Victim''s Age]]&lt;41),"Youth","Adult")))</f>
        <v>Youth</v>
      </c>
    </row>
    <row r="4447" spans="1:13" x14ac:dyDescent="0.35">
      <c r="A4447">
        <v>220614958</v>
      </c>
      <c r="B4447" s="1">
        <v>44794</v>
      </c>
      <c r="C4447" s="1">
        <v>44794</v>
      </c>
      <c r="D4447" t="s">
        <v>22</v>
      </c>
      <c r="E4447" t="s">
        <v>35</v>
      </c>
      <c r="F4447">
        <v>25</v>
      </c>
      <c r="G4447" t="s">
        <v>19</v>
      </c>
      <c r="H4447" t="s">
        <v>15</v>
      </c>
      <c r="I4447" t="s">
        <v>16</v>
      </c>
      <c r="J4447" t="s">
        <v>6512</v>
      </c>
      <c r="K4447" t="s">
        <v>3898</v>
      </c>
      <c r="L4447">
        <v>100</v>
      </c>
      <c r="M4447" t="str">
        <f>IF(Crime_analysis[[#This Row],[Victim''s Age]]&lt;13,"Child",IF(AND(Crime_analysis[[#This Row],[Victim''s Age]]&gt;13,Crime_analysis[[#This Row],[Victim''s Age]]&lt;18),"Teenager",IF(AND(Crime_analysis[[#This Row],[Victim''s Age]]&gt;=18,Crime_analysis[[#This Row],[Victim''s Age]]&lt;41),"Youth","Adult")))</f>
        <v>Youth</v>
      </c>
    </row>
    <row r="4448" spans="1:13" x14ac:dyDescent="0.35">
      <c r="A4448">
        <v>221016033</v>
      </c>
      <c r="B4448" s="1">
        <v>44868</v>
      </c>
      <c r="C4448" s="1">
        <v>44868</v>
      </c>
      <c r="D4448" t="s">
        <v>77</v>
      </c>
      <c r="E4448" t="s">
        <v>160</v>
      </c>
      <c r="F4448">
        <v>27</v>
      </c>
      <c r="G4448" t="s">
        <v>14</v>
      </c>
      <c r="H4448" t="s">
        <v>20</v>
      </c>
      <c r="I4448" t="s">
        <v>59</v>
      </c>
      <c r="J4448" t="s">
        <v>113</v>
      </c>
      <c r="K4448" t="s">
        <v>3899</v>
      </c>
      <c r="L4448">
        <v>1500</v>
      </c>
      <c r="M4448" t="str">
        <f>IF(Crime_analysis[[#This Row],[Victim''s Age]]&lt;13,"Child",IF(AND(Crime_analysis[[#This Row],[Victim''s Age]]&gt;13,Crime_analysis[[#This Row],[Victim''s Age]]&lt;18),"Teenager",IF(AND(Crime_analysis[[#This Row],[Victim''s Age]]&gt;=18,Crime_analysis[[#This Row],[Victim''s Age]]&lt;41),"Youth","Adult")))</f>
        <v>Youth</v>
      </c>
    </row>
    <row r="4449" spans="1:13" x14ac:dyDescent="0.35">
      <c r="A4449">
        <v>221817585</v>
      </c>
      <c r="B4449" s="1">
        <v>44822</v>
      </c>
      <c r="C4449" s="1">
        <v>44822</v>
      </c>
      <c r="D4449" t="s">
        <v>115</v>
      </c>
      <c r="E4449" t="s">
        <v>160</v>
      </c>
      <c r="F4449">
        <v>30</v>
      </c>
      <c r="G4449" t="s">
        <v>14</v>
      </c>
      <c r="H4449" t="s">
        <v>15</v>
      </c>
      <c r="I4449" t="s">
        <v>59</v>
      </c>
      <c r="J4449" t="s">
        <v>113</v>
      </c>
      <c r="K4449" t="s">
        <v>3900</v>
      </c>
      <c r="L4449">
        <v>1300</v>
      </c>
      <c r="M4449" t="str">
        <f>IF(Crime_analysis[[#This Row],[Victim''s Age]]&lt;13,"Child",IF(AND(Crime_analysis[[#This Row],[Victim''s Age]]&gt;13,Crime_analysis[[#This Row],[Victim''s Age]]&lt;18),"Teenager",IF(AND(Crime_analysis[[#This Row],[Victim''s Age]]&gt;=18,Crime_analysis[[#This Row],[Victim''s Age]]&lt;41),"Youth","Adult")))</f>
        <v>Youth</v>
      </c>
    </row>
    <row r="4450" spans="1:13" x14ac:dyDescent="0.35">
      <c r="A4450">
        <v>220318879</v>
      </c>
      <c r="B4450" s="1">
        <v>44855</v>
      </c>
      <c r="C4450" s="1">
        <v>44855</v>
      </c>
      <c r="D4450" t="s">
        <v>12</v>
      </c>
      <c r="E4450" t="s">
        <v>1144</v>
      </c>
      <c r="F4450">
        <v>20</v>
      </c>
      <c r="G4450" t="s">
        <v>19</v>
      </c>
      <c r="H4450" t="s">
        <v>30</v>
      </c>
      <c r="I4450" t="s">
        <v>16</v>
      </c>
      <c r="J4450" t="s">
        <v>6512</v>
      </c>
      <c r="K4450" t="s">
        <v>3901</v>
      </c>
      <c r="L4450">
        <v>1600</v>
      </c>
      <c r="M4450" t="str">
        <f>IF(Crime_analysis[[#This Row],[Victim''s Age]]&lt;13,"Child",IF(AND(Crime_analysis[[#This Row],[Victim''s Age]]&gt;13,Crime_analysis[[#This Row],[Victim''s Age]]&lt;18),"Teenager",IF(AND(Crime_analysis[[#This Row],[Victim''s Age]]&gt;=18,Crime_analysis[[#This Row],[Victim''s Age]]&lt;41),"Youth","Adult")))</f>
        <v>Youth</v>
      </c>
    </row>
    <row r="4451" spans="1:13" x14ac:dyDescent="0.35">
      <c r="A4451">
        <v>230806229</v>
      </c>
      <c r="B4451" s="1">
        <v>44978</v>
      </c>
      <c r="C4451" s="1">
        <v>44613</v>
      </c>
      <c r="D4451" t="s">
        <v>141</v>
      </c>
      <c r="E4451" t="s">
        <v>1368</v>
      </c>
      <c r="F4451">
        <v>37</v>
      </c>
      <c r="G4451" t="s">
        <v>14</v>
      </c>
      <c r="H4451" t="s">
        <v>30</v>
      </c>
      <c r="I4451" t="s">
        <v>16</v>
      </c>
      <c r="J4451" t="s">
        <v>6512</v>
      </c>
      <c r="K4451" t="s">
        <v>3902</v>
      </c>
      <c r="L4451">
        <v>1300</v>
      </c>
      <c r="M4451" t="str">
        <f>IF(Crime_analysis[[#This Row],[Victim''s Age]]&lt;13,"Child",IF(AND(Crime_analysis[[#This Row],[Victim''s Age]]&gt;13,Crime_analysis[[#This Row],[Victim''s Age]]&lt;18),"Teenager",IF(AND(Crime_analysis[[#This Row],[Victim''s Age]]&gt;=18,Crime_analysis[[#This Row],[Victim''s Age]]&lt;41),"Youth","Adult")))</f>
        <v>Youth</v>
      </c>
    </row>
    <row r="4452" spans="1:13" x14ac:dyDescent="0.35">
      <c r="A4452">
        <v>221014126</v>
      </c>
      <c r="B4452" s="1">
        <v>44821</v>
      </c>
      <c r="C4452" s="1">
        <v>44820</v>
      </c>
      <c r="D4452" t="s">
        <v>77</v>
      </c>
      <c r="E4452" t="s">
        <v>150</v>
      </c>
      <c r="F4452">
        <v>49</v>
      </c>
      <c r="G4452" t="s">
        <v>19</v>
      </c>
      <c r="H4452" t="s">
        <v>20</v>
      </c>
      <c r="I4452" t="s">
        <v>16</v>
      </c>
      <c r="J4452" t="s">
        <v>6512</v>
      </c>
      <c r="K4452" t="s">
        <v>3346</v>
      </c>
      <c r="L4452">
        <v>1630</v>
      </c>
      <c r="M4452" t="str">
        <f>IF(Crime_analysis[[#This Row],[Victim''s Age]]&lt;13,"Child",IF(AND(Crime_analysis[[#This Row],[Victim''s Age]]&gt;13,Crime_analysis[[#This Row],[Victim''s Age]]&lt;18),"Teenager",IF(AND(Crime_analysis[[#This Row],[Victim''s Age]]&gt;=18,Crime_analysis[[#This Row],[Victim''s Age]]&lt;41),"Youth","Adult")))</f>
        <v>Adult</v>
      </c>
    </row>
    <row r="4453" spans="1:13" x14ac:dyDescent="0.35">
      <c r="A4453">
        <v>220717849</v>
      </c>
      <c r="B4453" s="1">
        <v>44911</v>
      </c>
      <c r="C4453" s="1">
        <v>44910</v>
      </c>
      <c r="D4453" t="s">
        <v>45</v>
      </c>
      <c r="E4453" t="s">
        <v>110</v>
      </c>
      <c r="F4453">
        <v>43</v>
      </c>
      <c r="G4453" t="s">
        <v>14</v>
      </c>
      <c r="H4453" t="s">
        <v>126</v>
      </c>
      <c r="I4453" t="s">
        <v>16</v>
      </c>
      <c r="J4453" t="s">
        <v>6512</v>
      </c>
      <c r="K4453" t="s">
        <v>3903</v>
      </c>
      <c r="L4453">
        <v>1337</v>
      </c>
      <c r="M4453" t="str">
        <f>IF(Crime_analysis[[#This Row],[Victim''s Age]]&lt;13,"Child",IF(AND(Crime_analysis[[#This Row],[Victim''s Age]]&gt;13,Crime_analysis[[#This Row],[Victim''s Age]]&lt;18),"Teenager",IF(AND(Crime_analysis[[#This Row],[Victim''s Age]]&gt;=18,Crime_analysis[[#This Row],[Victim''s Age]]&lt;41),"Youth","Adult")))</f>
        <v>Adult</v>
      </c>
    </row>
    <row r="4454" spans="1:13" x14ac:dyDescent="0.35">
      <c r="A4454">
        <v>220322259</v>
      </c>
      <c r="B4454" s="1">
        <v>44918</v>
      </c>
      <c r="C4454" s="1">
        <v>44918</v>
      </c>
      <c r="D4454" t="s">
        <v>12</v>
      </c>
      <c r="E4454" t="s">
        <v>56</v>
      </c>
      <c r="F4454">
        <v>62</v>
      </c>
      <c r="G4454" t="s">
        <v>14</v>
      </c>
      <c r="H4454" t="s">
        <v>15</v>
      </c>
      <c r="I4454" t="s">
        <v>16</v>
      </c>
      <c r="J4454" t="s">
        <v>6512</v>
      </c>
      <c r="K4454" t="s">
        <v>3904</v>
      </c>
      <c r="L4454">
        <v>1130</v>
      </c>
      <c r="M4454" t="str">
        <f>IF(Crime_analysis[[#This Row],[Victim''s Age]]&lt;13,"Child",IF(AND(Crime_analysis[[#This Row],[Victim''s Age]]&gt;13,Crime_analysis[[#This Row],[Victim''s Age]]&lt;18),"Teenager",IF(AND(Crime_analysis[[#This Row],[Victim''s Age]]&gt;=18,Crime_analysis[[#This Row],[Victim''s Age]]&lt;41),"Youth","Adult")))</f>
        <v>Adult</v>
      </c>
    </row>
    <row r="4455" spans="1:13" x14ac:dyDescent="0.35">
      <c r="A4455">
        <v>221914372</v>
      </c>
      <c r="B4455" s="1">
        <v>44817</v>
      </c>
      <c r="C4455" s="1">
        <v>44817</v>
      </c>
      <c r="D4455" t="s">
        <v>32</v>
      </c>
      <c r="E4455" t="s">
        <v>50</v>
      </c>
      <c r="F4455">
        <v>49</v>
      </c>
      <c r="G4455" t="s">
        <v>14</v>
      </c>
      <c r="H4455" t="s">
        <v>20</v>
      </c>
      <c r="I4455" t="s">
        <v>16</v>
      </c>
      <c r="J4455" t="s">
        <v>6512</v>
      </c>
      <c r="K4455" t="s">
        <v>3905</v>
      </c>
      <c r="L4455">
        <v>400</v>
      </c>
      <c r="M4455" t="str">
        <f>IF(Crime_analysis[[#This Row],[Victim''s Age]]&lt;13,"Child",IF(AND(Crime_analysis[[#This Row],[Victim''s Age]]&gt;13,Crime_analysis[[#This Row],[Victim''s Age]]&lt;18),"Teenager",IF(AND(Crime_analysis[[#This Row],[Victim''s Age]]&gt;=18,Crime_analysis[[#This Row],[Victim''s Age]]&lt;41),"Youth","Adult")))</f>
        <v>Adult</v>
      </c>
    </row>
    <row r="4456" spans="1:13" x14ac:dyDescent="0.35">
      <c r="A4456">
        <v>220221763</v>
      </c>
      <c r="B4456" s="1">
        <v>44911</v>
      </c>
      <c r="C4456" s="1">
        <v>44910</v>
      </c>
      <c r="D4456" t="s">
        <v>26</v>
      </c>
      <c r="E4456" t="s">
        <v>150</v>
      </c>
      <c r="F4456">
        <v>38</v>
      </c>
      <c r="G4456" t="s">
        <v>19</v>
      </c>
      <c r="H4456" t="s">
        <v>126</v>
      </c>
      <c r="I4456" t="s">
        <v>16</v>
      </c>
      <c r="J4456" t="s">
        <v>6512</v>
      </c>
      <c r="K4456" t="s">
        <v>3906</v>
      </c>
      <c r="L4456">
        <v>2000</v>
      </c>
      <c r="M4456" t="str">
        <f>IF(Crime_analysis[[#This Row],[Victim''s Age]]&lt;13,"Child",IF(AND(Crime_analysis[[#This Row],[Victim''s Age]]&gt;13,Crime_analysis[[#This Row],[Victim''s Age]]&lt;18),"Teenager",IF(AND(Crime_analysis[[#This Row],[Victim''s Age]]&gt;=18,Crime_analysis[[#This Row],[Victim''s Age]]&lt;41),"Youth","Adult")))</f>
        <v>Youth</v>
      </c>
    </row>
    <row r="4457" spans="1:13" x14ac:dyDescent="0.35">
      <c r="A4457">
        <v>220216221</v>
      </c>
      <c r="B4457" s="1">
        <v>44811</v>
      </c>
      <c r="C4457" s="1">
        <v>44811</v>
      </c>
      <c r="D4457" t="s">
        <v>26</v>
      </c>
      <c r="E4457" t="s">
        <v>84</v>
      </c>
      <c r="F4457">
        <v>27</v>
      </c>
      <c r="G4457" t="s">
        <v>14</v>
      </c>
      <c r="H4457" t="s">
        <v>20</v>
      </c>
      <c r="I4457" t="s">
        <v>59</v>
      </c>
      <c r="J4457" t="s">
        <v>113</v>
      </c>
      <c r="K4457" t="s">
        <v>3907</v>
      </c>
      <c r="L4457">
        <v>1100</v>
      </c>
      <c r="M4457" t="str">
        <f>IF(Crime_analysis[[#This Row],[Victim''s Age]]&lt;13,"Child",IF(AND(Crime_analysis[[#This Row],[Victim''s Age]]&gt;13,Crime_analysis[[#This Row],[Victim''s Age]]&lt;18),"Teenager",IF(AND(Crime_analysis[[#This Row],[Victim''s Age]]&gt;=18,Crime_analysis[[#This Row],[Victim''s Age]]&lt;41),"Youth","Adult")))</f>
        <v>Youth</v>
      </c>
    </row>
    <row r="4458" spans="1:13" x14ac:dyDescent="0.35">
      <c r="A4458">
        <v>221513294</v>
      </c>
      <c r="B4458" s="1">
        <v>44776</v>
      </c>
      <c r="C4458" s="1">
        <v>44775</v>
      </c>
      <c r="D4458" t="s">
        <v>29</v>
      </c>
      <c r="E4458" t="s">
        <v>13</v>
      </c>
      <c r="F4458">
        <v>39</v>
      </c>
      <c r="G4458" t="s">
        <v>14</v>
      </c>
      <c r="H4458" t="s">
        <v>20</v>
      </c>
      <c r="I4458" t="s">
        <v>16</v>
      </c>
      <c r="J4458" t="s">
        <v>6512</v>
      </c>
      <c r="K4458" t="s">
        <v>2524</v>
      </c>
      <c r="L4458">
        <v>1225</v>
      </c>
      <c r="M4458" t="str">
        <f>IF(Crime_analysis[[#This Row],[Victim''s Age]]&lt;13,"Child",IF(AND(Crime_analysis[[#This Row],[Victim''s Age]]&gt;13,Crime_analysis[[#This Row],[Victim''s Age]]&lt;18),"Teenager",IF(AND(Crime_analysis[[#This Row],[Victim''s Age]]&gt;=18,Crime_analysis[[#This Row],[Victim''s Age]]&lt;41),"Youth","Adult")))</f>
        <v>Youth</v>
      </c>
    </row>
    <row r="4459" spans="1:13" x14ac:dyDescent="0.35">
      <c r="A4459">
        <v>220414290</v>
      </c>
      <c r="B4459" s="1">
        <v>44845</v>
      </c>
      <c r="C4459" s="1">
        <v>44842</v>
      </c>
      <c r="D4459" t="s">
        <v>68</v>
      </c>
      <c r="E4459" t="s">
        <v>1005</v>
      </c>
      <c r="F4459">
        <v>8</v>
      </c>
      <c r="G4459" t="s">
        <v>19</v>
      </c>
      <c r="H4459" t="s">
        <v>20</v>
      </c>
      <c r="I4459" t="s">
        <v>270</v>
      </c>
      <c r="J4459" t="s">
        <v>113</v>
      </c>
      <c r="K4459" t="s">
        <v>3908</v>
      </c>
      <c r="L4459">
        <v>1900</v>
      </c>
      <c r="M4459" t="str">
        <f>IF(Crime_analysis[[#This Row],[Victim''s Age]]&lt;13,"Child",IF(AND(Crime_analysis[[#This Row],[Victim''s Age]]&gt;13,Crime_analysis[[#This Row],[Victim''s Age]]&lt;18),"Teenager",IF(AND(Crime_analysis[[#This Row],[Victim''s Age]]&gt;=18,Crime_analysis[[#This Row],[Victim''s Age]]&lt;41),"Youth","Adult")))</f>
        <v>Child</v>
      </c>
    </row>
    <row r="4460" spans="1:13" x14ac:dyDescent="0.35">
      <c r="A4460">
        <v>220619391</v>
      </c>
      <c r="B4460" s="1">
        <v>44891</v>
      </c>
      <c r="C4460" s="1">
        <v>44891</v>
      </c>
      <c r="D4460" t="s">
        <v>22</v>
      </c>
      <c r="E4460" t="s">
        <v>150</v>
      </c>
      <c r="F4460">
        <v>61</v>
      </c>
      <c r="G4460" t="s">
        <v>14</v>
      </c>
      <c r="H4460" t="s">
        <v>33</v>
      </c>
      <c r="I4460" t="s">
        <v>16</v>
      </c>
      <c r="J4460" t="s">
        <v>6512</v>
      </c>
      <c r="K4460" t="s">
        <v>3909</v>
      </c>
      <c r="L4460">
        <v>1300</v>
      </c>
      <c r="M4460" t="str">
        <f>IF(Crime_analysis[[#This Row],[Victim''s Age]]&lt;13,"Child",IF(AND(Crime_analysis[[#This Row],[Victim''s Age]]&gt;13,Crime_analysis[[#This Row],[Victim''s Age]]&lt;18),"Teenager",IF(AND(Crime_analysis[[#This Row],[Victim''s Age]]&gt;=18,Crime_analysis[[#This Row],[Victim''s Age]]&lt;41),"Youth","Adult")))</f>
        <v>Adult</v>
      </c>
    </row>
    <row r="4461" spans="1:13" x14ac:dyDescent="0.35">
      <c r="A4461">
        <v>220715284</v>
      </c>
      <c r="B4461" s="1">
        <v>44847</v>
      </c>
      <c r="C4461" s="1">
        <v>44819</v>
      </c>
      <c r="D4461" t="s">
        <v>45</v>
      </c>
      <c r="E4461" t="s">
        <v>312</v>
      </c>
      <c r="F4461">
        <v>30</v>
      </c>
      <c r="G4461" t="s">
        <v>14</v>
      </c>
      <c r="H4461" t="s">
        <v>33</v>
      </c>
      <c r="I4461" t="s">
        <v>16</v>
      </c>
      <c r="J4461" t="s">
        <v>6512</v>
      </c>
      <c r="K4461" t="s">
        <v>767</v>
      </c>
      <c r="L4461">
        <v>900</v>
      </c>
      <c r="M4461" t="str">
        <f>IF(Crime_analysis[[#This Row],[Victim''s Age]]&lt;13,"Child",IF(AND(Crime_analysis[[#This Row],[Victim''s Age]]&gt;13,Crime_analysis[[#This Row],[Victim''s Age]]&lt;18),"Teenager",IF(AND(Crime_analysis[[#This Row],[Victim''s Age]]&gt;=18,Crime_analysis[[#This Row],[Victim''s Age]]&lt;41),"Youth","Adult")))</f>
        <v>Youth</v>
      </c>
    </row>
    <row r="4462" spans="1:13" x14ac:dyDescent="0.35">
      <c r="A4462">
        <v>220816720</v>
      </c>
      <c r="B4462" s="1">
        <v>44876</v>
      </c>
      <c r="C4462" s="1">
        <v>44876</v>
      </c>
      <c r="D4462" t="s">
        <v>141</v>
      </c>
      <c r="E4462" t="s">
        <v>181</v>
      </c>
      <c r="F4462">
        <v>25</v>
      </c>
      <c r="G4462" t="s">
        <v>19</v>
      </c>
      <c r="H4462" t="s">
        <v>33</v>
      </c>
      <c r="I4462" t="s">
        <v>59</v>
      </c>
      <c r="J4462" t="s">
        <v>6512</v>
      </c>
      <c r="K4462" t="s">
        <v>3910</v>
      </c>
      <c r="L4462">
        <v>1645</v>
      </c>
      <c r="M4462" t="str">
        <f>IF(Crime_analysis[[#This Row],[Victim''s Age]]&lt;13,"Child",IF(AND(Crime_analysis[[#This Row],[Victim''s Age]]&gt;13,Crime_analysis[[#This Row],[Victim''s Age]]&lt;18),"Teenager",IF(AND(Crime_analysis[[#This Row],[Victim''s Age]]&gt;=18,Crime_analysis[[#This Row],[Victim''s Age]]&lt;41),"Youth","Adult")))</f>
        <v>Youth</v>
      </c>
    </row>
    <row r="4463" spans="1:13" x14ac:dyDescent="0.35">
      <c r="A4463">
        <v>221011126</v>
      </c>
      <c r="B4463" s="1">
        <v>44743</v>
      </c>
      <c r="C4463" s="1">
        <v>44743</v>
      </c>
      <c r="D4463" t="s">
        <v>77</v>
      </c>
      <c r="E4463" t="s">
        <v>204</v>
      </c>
      <c r="F4463">
        <v>25</v>
      </c>
      <c r="G4463" t="s">
        <v>14</v>
      </c>
      <c r="H4463" t="s">
        <v>15</v>
      </c>
      <c r="I4463" t="s">
        <v>38</v>
      </c>
      <c r="J4463" t="s">
        <v>78</v>
      </c>
      <c r="K4463" t="s">
        <v>1580</v>
      </c>
      <c r="L4463">
        <v>1845</v>
      </c>
      <c r="M4463" t="str">
        <f>IF(Crime_analysis[[#This Row],[Victim''s Age]]&lt;13,"Child",IF(AND(Crime_analysis[[#This Row],[Victim''s Age]]&gt;13,Crime_analysis[[#This Row],[Victim''s Age]]&lt;18),"Teenager",IF(AND(Crime_analysis[[#This Row],[Victim''s Age]]&gt;=18,Crime_analysis[[#This Row],[Victim''s Age]]&lt;41),"Youth","Adult")))</f>
        <v>Youth</v>
      </c>
    </row>
    <row r="4464" spans="1:13" x14ac:dyDescent="0.35">
      <c r="A4464">
        <v>220515005</v>
      </c>
      <c r="B4464" s="1">
        <v>44852</v>
      </c>
      <c r="C4464" s="1">
        <v>44852</v>
      </c>
      <c r="D4464" t="s">
        <v>146</v>
      </c>
      <c r="E4464" t="s">
        <v>687</v>
      </c>
      <c r="F4464">
        <v>13</v>
      </c>
      <c r="G4464" t="s">
        <v>19</v>
      </c>
      <c r="H4464" t="s">
        <v>15</v>
      </c>
      <c r="I4464" t="s">
        <v>416</v>
      </c>
      <c r="J4464" t="s">
        <v>6512</v>
      </c>
      <c r="K4464" t="s">
        <v>3911</v>
      </c>
      <c r="L4464">
        <v>1515</v>
      </c>
      <c r="M4464" t="str">
        <f>IF(Crime_analysis[[#This Row],[Victim''s Age]]&lt;13,"Child",IF(AND(Crime_analysis[[#This Row],[Victim''s Age]]&gt;13,Crime_analysis[[#This Row],[Victim''s Age]]&lt;18),"Teenager",IF(AND(Crime_analysis[[#This Row],[Victim''s Age]]&gt;=18,Crime_analysis[[#This Row],[Victim''s Age]]&lt;41),"Youth","Adult")))</f>
        <v>Adult</v>
      </c>
    </row>
    <row r="4465" spans="1:13" x14ac:dyDescent="0.35">
      <c r="A4465">
        <v>221315549</v>
      </c>
      <c r="B4465" s="1">
        <v>44778</v>
      </c>
      <c r="C4465" s="1">
        <v>44778</v>
      </c>
      <c r="D4465" t="s">
        <v>52</v>
      </c>
      <c r="E4465" t="s">
        <v>687</v>
      </c>
      <c r="F4465">
        <v>29</v>
      </c>
      <c r="G4465" t="s">
        <v>19</v>
      </c>
      <c r="H4465" t="s">
        <v>20</v>
      </c>
      <c r="I4465" t="s">
        <v>1331</v>
      </c>
      <c r="J4465" t="s">
        <v>113</v>
      </c>
      <c r="K4465" t="s">
        <v>3912</v>
      </c>
      <c r="L4465">
        <v>1700</v>
      </c>
      <c r="M4465" t="str">
        <f>IF(Crime_analysis[[#This Row],[Victim''s Age]]&lt;13,"Child",IF(AND(Crime_analysis[[#This Row],[Victim''s Age]]&gt;13,Crime_analysis[[#This Row],[Victim''s Age]]&lt;18),"Teenager",IF(AND(Crime_analysis[[#This Row],[Victim''s Age]]&gt;=18,Crime_analysis[[#This Row],[Victim''s Age]]&lt;41),"Youth","Adult")))</f>
        <v>Youth</v>
      </c>
    </row>
    <row r="4466" spans="1:13" x14ac:dyDescent="0.35">
      <c r="A4466">
        <v>221417069</v>
      </c>
      <c r="B4466" s="1">
        <v>44832</v>
      </c>
      <c r="C4466" s="1">
        <v>44832</v>
      </c>
      <c r="D4466" t="s">
        <v>120</v>
      </c>
      <c r="E4466" t="s">
        <v>50</v>
      </c>
      <c r="F4466">
        <v>59</v>
      </c>
      <c r="G4466" t="s">
        <v>14</v>
      </c>
      <c r="H4466" t="s">
        <v>15</v>
      </c>
      <c r="I4466" t="s">
        <v>16</v>
      </c>
      <c r="J4466" t="s">
        <v>6512</v>
      </c>
      <c r="K4466" t="s">
        <v>3913</v>
      </c>
      <c r="L4466">
        <v>1430</v>
      </c>
      <c r="M4466" t="str">
        <f>IF(Crime_analysis[[#This Row],[Victim''s Age]]&lt;13,"Child",IF(AND(Crime_analysis[[#This Row],[Victim''s Age]]&gt;13,Crime_analysis[[#This Row],[Victim''s Age]]&lt;18),"Teenager",IF(AND(Crime_analysis[[#This Row],[Victim''s Age]]&gt;=18,Crime_analysis[[#This Row],[Victim''s Age]]&lt;41),"Youth","Adult")))</f>
        <v>Adult</v>
      </c>
    </row>
    <row r="4467" spans="1:13" x14ac:dyDescent="0.35">
      <c r="A4467">
        <v>220611939</v>
      </c>
      <c r="B4467" s="1">
        <v>44728</v>
      </c>
      <c r="C4467" s="1">
        <v>44728</v>
      </c>
      <c r="D4467" t="s">
        <v>22</v>
      </c>
      <c r="E4467" t="s">
        <v>181</v>
      </c>
      <c r="F4467">
        <v>37</v>
      </c>
      <c r="G4467" t="s">
        <v>19</v>
      </c>
      <c r="H4467" t="s">
        <v>20</v>
      </c>
      <c r="I4467" t="s">
        <v>59</v>
      </c>
      <c r="J4467" t="s">
        <v>6512</v>
      </c>
      <c r="K4467" t="s">
        <v>3914</v>
      </c>
      <c r="L4467">
        <v>2045</v>
      </c>
      <c r="M4467" t="str">
        <f>IF(Crime_analysis[[#This Row],[Victim''s Age]]&lt;13,"Child",IF(AND(Crime_analysis[[#This Row],[Victim''s Age]]&gt;13,Crime_analysis[[#This Row],[Victim''s Age]]&lt;18),"Teenager",IF(AND(Crime_analysis[[#This Row],[Victim''s Age]]&gt;=18,Crime_analysis[[#This Row],[Victim''s Age]]&lt;41),"Youth","Adult")))</f>
        <v>Youth</v>
      </c>
    </row>
    <row r="4468" spans="1:13" x14ac:dyDescent="0.35">
      <c r="A4468">
        <v>220219698</v>
      </c>
      <c r="B4468" s="1">
        <v>44867</v>
      </c>
      <c r="C4468" s="1">
        <v>44866</v>
      </c>
      <c r="D4468" t="s">
        <v>26</v>
      </c>
      <c r="E4468" t="s">
        <v>50</v>
      </c>
      <c r="F4468">
        <v>51</v>
      </c>
      <c r="G4468" t="s">
        <v>19</v>
      </c>
      <c r="H4468" t="s">
        <v>20</v>
      </c>
      <c r="I4468" t="s">
        <v>16</v>
      </c>
      <c r="J4468" t="s">
        <v>6512</v>
      </c>
      <c r="K4468" t="s">
        <v>3915</v>
      </c>
      <c r="L4468">
        <v>2100</v>
      </c>
      <c r="M4468" t="str">
        <f>IF(Crime_analysis[[#This Row],[Victim''s Age]]&lt;13,"Child",IF(AND(Crime_analysis[[#This Row],[Victim''s Age]]&gt;13,Crime_analysis[[#This Row],[Victim''s Age]]&lt;18),"Teenager",IF(AND(Crime_analysis[[#This Row],[Victim''s Age]]&gt;=18,Crime_analysis[[#This Row],[Victim''s Age]]&lt;41),"Youth","Adult")))</f>
        <v>Adult</v>
      </c>
    </row>
    <row r="4469" spans="1:13" x14ac:dyDescent="0.35">
      <c r="A4469">
        <v>220315801</v>
      </c>
      <c r="B4469" s="1">
        <v>44800</v>
      </c>
      <c r="C4469" s="1">
        <v>44800</v>
      </c>
      <c r="D4469" t="s">
        <v>12</v>
      </c>
      <c r="E4469" t="s">
        <v>171</v>
      </c>
      <c r="F4469">
        <v>62</v>
      </c>
      <c r="G4469" t="s">
        <v>14</v>
      </c>
      <c r="H4469" t="s">
        <v>15</v>
      </c>
      <c r="I4469" t="s">
        <v>16</v>
      </c>
      <c r="J4469" t="s">
        <v>6512</v>
      </c>
      <c r="K4469" t="s">
        <v>3904</v>
      </c>
      <c r="L4469">
        <v>1300</v>
      </c>
      <c r="M4469" t="str">
        <f>IF(Crime_analysis[[#This Row],[Victim''s Age]]&lt;13,"Child",IF(AND(Crime_analysis[[#This Row],[Victim''s Age]]&gt;13,Crime_analysis[[#This Row],[Victim''s Age]]&lt;18),"Teenager",IF(AND(Crime_analysis[[#This Row],[Victim''s Age]]&gt;=18,Crime_analysis[[#This Row],[Victim''s Age]]&lt;41),"Youth","Adult")))</f>
        <v>Adult</v>
      </c>
    </row>
    <row r="4470" spans="1:13" x14ac:dyDescent="0.35">
      <c r="A4470">
        <v>220812220</v>
      </c>
      <c r="B4470" s="1">
        <v>44760</v>
      </c>
      <c r="C4470" s="1">
        <v>44758</v>
      </c>
      <c r="D4470" t="s">
        <v>141</v>
      </c>
      <c r="E4470" t="s">
        <v>56</v>
      </c>
      <c r="F4470">
        <v>50</v>
      </c>
      <c r="G4470" t="s">
        <v>19</v>
      </c>
      <c r="H4470" t="s">
        <v>30</v>
      </c>
      <c r="I4470" t="s">
        <v>16</v>
      </c>
      <c r="J4470" t="s">
        <v>6512</v>
      </c>
      <c r="K4470" t="s">
        <v>3916</v>
      </c>
      <c r="L4470">
        <v>1000</v>
      </c>
      <c r="M4470" t="str">
        <f>IF(Crime_analysis[[#This Row],[Victim''s Age]]&lt;13,"Child",IF(AND(Crime_analysis[[#This Row],[Victim''s Age]]&gt;13,Crime_analysis[[#This Row],[Victim''s Age]]&lt;18),"Teenager",IF(AND(Crime_analysis[[#This Row],[Victim''s Age]]&gt;=18,Crime_analysis[[#This Row],[Victim''s Age]]&lt;41),"Youth","Adult")))</f>
        <v>Adult</v>
      </c>
    </row>
    <row r="4471" spans="1:13" x14ac:dyDescent="0.35">
      <c r="A4471">
        <v>220620774</v>
      </c>
      <c r="B4471" s="1">
        <v>44924</v>
      </c>
      <c r="C4471" s="1">
        <v>44922</v>
      </c>
      <c r="D4471" t="s">
        <v>22</v>
      </c>
      <c r="E4471" t="s">
        <v>35</v>
      </c>
      <c r="F4471">
        <v>46</v>
      </c>
      <c r="G4471" t="s">
        <v>19</v>
      </c>
      <c r="H4471" t="s">
        <v>30</v>
      </c>
      <c r="I4471" t="s">
        <v>16</v>
      </c>
      <c r="J4471" t="s">
        <v>6512</v>
      </c>
      <c r="K4471" t="s">
        <v>2942</v>
      </c>
      <c r="L4471">
        <v>1800</v>
      </c>
      <c r="M4471" t="str">
        <f>IF(Crime_analysis[[#This Row],[Victim''s Age]]&lt;13,"Child",IF(AND(Crime_analysis[[#This Row],[Victim''s Age]]&gt;13,Crime_analysis[[#This Row],[Victim''s Age]]&lt;18),"Teenager",IF(AND(Crime_analysis[[#This Row],[Victim''s Age]]&gt;=18,Crime_analysis[[#This Row],[Victim''s Age]]&lt;41),"Youth","Adult")))</f>
        <v>Adult</v>
      </c>
    </row>
    <row r="4472" spans="1:13" x14ac:dyDescent="0.35">
      <c r="A4472">
        <v>220127203</v>
      </c>
      <c r="B4472" s="1">
        <v>44922</v>
      </c>
      <c r="C4472" s="1">
        <v>44921</v>
      </c>
      <c r="D4472" t="s">
        <v>42</v>
      </c>
      <c r="E4472" t="s">
        <v>110</v>
      </c>
      <c r="F4472">
        <v>21</v>
      </c>
      <c r="G4472" t="s">
        <v>14</v>
      </c>
      <c r="H4472" t="s">
        <v>20</v>
      </c>
      <c r="I4472" t="s">
        <v>16</v>
      </c>
      <c r="J4472" t="s">
        <v>6512</v>
      </c>
      <c r="K4472" t="s">
        <v>410</v>
      </c>
      <c r="L4472">
        <v>1400</v>
      </c>
      <c r="M4472" t="str">
        <f>IF(Crime_analysis[[#This Row],[Victim''s Age]]&lt;13,"Child",IF(AND(Crime_analysis[[#This Row],[Victim''s Age]]&gt;13,Crime_analysis[[#This Row],[Victim''s Age]]&lt;18),"Teenager",IF(AND(Crime_analysis[[#This Row],[Victim''s Age]]&gt;=18,Crime_analysis[[#This Row],[Victim''s Age]]&lt;41),"Youth","Adult")))</f>
        <v>Youth</v>
      </c>
    </row>
    <row r="4473" spans="1:13" x14ac:dyDescent="0.35">
      <c r="A4473">
        <v>222018238</v>
      </c>
      <c r="B4473" s="1">
        <v>44904</v>
      </c>
      <c r="C4473" s="1">
        <v>44904</v>
      </c>
      <c r="D4473" t="s">
        <v>18</v>
      </c>
      <c r="E4473" t="s">
        <v>160</v>
      </c>
      <c r="F4473">
        <v>24</v>
      </c>
      <c r="G4473" t="s">
        <v>14</v>
      </c>
      <c r="H4473" t="s">
        <v>15</v>
      </c>
      <c r="I4473" t="s">
        <v>416</v>
      </c>
      <c r="J4473" t="s">
        <v>78</v>
      </c>
      <c r="K4473" t="s">
        <v>1279</v>
      </c>
      <c r="L4473">
        <v>1500</v>
      </c>
      <c r="M4473" t="str">
        <f>IF(Crime_analysis[[#This Row],[Victim''s Age]]&lt;13,"Child",IF(AND(Crime_analysis[[#This Row],[Victim''s Age]]&gt;13,Crime_analysis[[#This Row],[Victim''s Age]]&lt;18),"Teenager",IF(AND(Crime_analysis[[#This Row],[Victim''s Age]]&gt;=18,Crime_analysis[[#This Row],[Victim''s Age]]&lt;41),"Youth","Adult")))</f>
        <v>Youth</v>
      </c>
    </row>
    <row r="4474" spans="1:13" x14ac:dyDescent="0.35">
      <c r="A4474">
        <v>220916189</v>
      </c>
      <c r="B4474" s="1">
        <v>44872</v>
      </c>
      <c r="C4474" s="1">
        <v>44872</v>
      </c>
      <c r="D4474" t="s">
        <v>65</v>
      </c>
      <c r="E4474" t="s">
        <v>471</v>
      </c>
      <c r="F4474">
        <v>70</v>
      </c>
      <c r="G4474" t="s">
        <v>19</v>
      </c>
      <c r="H4474" t="s">
        <v>33</v>
      </c>
      <c r="I4474" t="s">
        <v>16</v>
      </c>
      <c r="J4474" t="s">
        <v>6512</v>
      </c>
      <c r="K4474" t="s">
        <v>3917</v>
      </c>
      <c r="L4474">
        <v>800</v>
      </c>
      <c r="M4474" t="str">
        <f>IF(Crime_analysis[[#This Row],[Victim''s Age]]&lt;13,"Child",IF(AND(Crime_analysis[[#This Row],[Victim''s Age]]&gt;13,Crime_analysis[[#This Row],[Victim''s Age]]&lt;18),"Teenager",IF(AND(Crime_analysis[[#This Row],[Victim''s Age]]&gt;=18,Crime_analysis[[#This Row],[Victim''s Age]]&lt;41),"Youth","Adult")))</f>
        <v>Adult</v>
      </c>
    </row>
    <row r="4475" spans="1:13" x14ac:dyDescent="0.35">
      <c r="A4475">
        <v>231604029</v>
      </c>
      <c r="B4475" s="1">
        <v>44928</v>
      </c>
      <c r="C4475" s="1">
        <v>44918</v>
      </c>
      <c r="D4475" t="s">
        <v>86</v>
      </c>
      <c r="E4475" t="s">
        <v>46</v>
      </c>
      <c r="F4475">
        <v>75</v>
      </c>
      <c r="G4475" t="s">
        <v>19</v>
      </c>
      <c r="H4475" t="s">
        <v>20</v>
      </c>
      <c r="I4475" t="s">
        <v>16</v>
      </c>
      <c r="J4475" t="s">
        <v>6512</v>
      </c>
      <c r="K4475" t="s">
        <v>3918</v>
      </c>
      <c r="L4475">
        <v>100</v>
      </c>
      <c r="M4475" t="str">
        <f>IF(Crime_analysis[[#This Row],[Victim''s Age]]&lt;13,"Child",IF(AND(Crime_analysis[[#This Row],[Victim''s Age]]&gt;13,Crime_analysis[[#This Row],[Victim''s Age]]&lt;18),"Teenager",IF(AND(Crime_analysis[[#This Row],[Victim''s Age]]&gt;=18,Crime_analysis[[#This Row],[Victim''s Age]]&lt;41),"Youth","Adult")))</f>
        <v>Adult</v>
      </c>
    </row>
    <row r="4476" spans="1:13" x14ac:dyDescent="0.35">
      <c r="A4476">
        <v>220410218</v>
      </c>
      <c r="B4476" s="1">
        <v>44737</v>
      </c>
      <c r="C4476" s="1">
        <v>44736</v>
      </c>
      <c r="D4476" t="s">
        <v>68</v>
      </c>
      <c r="E4476" t="s">
        <v>471</v>
      </c>
      <c r="F4476">
        <v>37</v>
      </c>
      <c r="G4476" t="s">
        <v>19</v>
      </c>
      <c r="H4476" t="s">
        <v>20</v>
      </c>
      <c r="I4476" t="s">
        <v>16</v>
      </c>
      <c r="J4476" t="s">
        <v>6512</v>
      </c>
      <c r="K4476" t="s">
        <v>3919</v>
      </c>
      <c r="L4476">
        <v>700</v>
      </c>
      <c r="M4476" t="str">
        <f>IF(Crime_analysis[[#This Row],[Victim''s Age]]&lt;13,"Child",IF(AND(Crime_analysis[[#This Row],[Victim''s Age]]&gt;13,Crime_analysis[[#This Row],[Victim''s Age]]&lt;18),"Teenager",IF(AND(Crime_analysis[[#This Row],[Victim''s Age]]&gt;=18,Crime_analysis[[#This Row],[Victim''s Age]]&lt;41),"Youth","Adult")))</f>
        <v>Youth</v>
      </c>
    </row>
    <row r="4477" spans="1:13" x14ac:dyDescent="0.35">
      <c r="A4477">
        <v>220913021</v>
      </c>
      <c r="B4477" s="1">
        <v>44798</v>
      </c>
      <c r="C4477" s="1">
        <v>44798</v>
      </c>
      <c r="D4477" t="s">
        <v>65</v>
      </c>
      <c r="E4477" t="s">
        <v>687</v>
      </c>
      <c r="F4477">
        <v>23</v>
      </c>
      <c r="G4477" t="s">
        <v>19</v>
      </c>
      <c r="H4477" t="s">
        <v>30</v>
      </c>
      <c r="I4477" t="s">
        <v>270</v>
      </c>
      <c r="J4477" t="s">
        <v>6512</v>
      </c>
      <c r="K4477" t="s">
        <v>940</v>
      </c>
      <c r="L4477">
        <v>1423</v>
      </c>
      <c r="M4477" t="str">
        <f>IF(Crime_analysis[[#This Row],[Victim''s Age]]&lt;13,"Child",IF(AND(Crime_analysis[[#This Row],[Victim''s Age]]&gt;13,Crime_analysis[[#This Row],[Victim''s Age]]&lt;18),"Teenager",IF(AND(Crime_analysis[[#This Row],[Victim''s Age]]&gt;=18,Crime_analysis[[#This Row],[Victim''s Age]]&lt;41),"Youth","Adult")))</f>
        <v>Youth</v>
      </c>
    </row>
    <row r="4478" spans="1:13" x14ac:dyDescent="0.35">
      <c r="A4478">
        <v>221415289</v>
      </c>
      <c r="B4478" s="1">
        <v>44788</v>
      </c>
      <c r="C4478" s="1">
        <v>44788</v>
      </c>
      <c r="D4478" t="s">
        <v>120</v>
      </c>
      <c r="E4478" t="s">
        <v>56</v>
      </c>
      <c r="F4478">
        <v>67</v>
      </c>
      <c r="G4478" t="s">
        <v>19</v>
      </c>
      <c r="H4478" t="s">
        <v>15</v>
      </c>
      <c r="I4478" t="s">
        <v>16</v>
      </c>
      <c r="J4478" t="s">
        <v>6512</v>
      </c>
      <c r="K4478" t="s">
        <v>3920</v>
      </c>
      <c r="L4478">
        <v>330</v>
      </c>
      <c r="M4478" t="str">
        <f>IF(Crime_analysis[[#This Row],[Victim''s Age]]&lt;13,"Child",IF(AND(Crime_analysis[[#This Row],[Victim''s Age]]&gt;13,Crime_analysis[[#This Row],[Victim''s Age]]&lt;18),"Teenager",IF(AND(Crime_analysis[[#This Row],[Victim''s Age]]&gt;=18,Crime_analysis[[#This Row],[Victim''s Age]]&lt;41),"Youth","Adult")))</f>
        <v>Adult</v>
      </c>
    </row>
    <row r="4479" spans="1:13" x14ac:dyDescent="0.35">
      <c r="A4479">
        <v>221812848</v>
      </c>
      <c r="B4479" s="1">
        <v>44729</v>
      </c>
      <c r="C4479" s="1">
        <v>44729</v>
      </c>
      <c r="D4479" t="s">
        <v>115</v>
      </c>
      <c r="E4479" t="s">
        <v>687</v>
      </c>
      <c r="F4479">
        <v>61</v>
      </c>
      <c r="G4479" t="s">
        <v>19</v>
      </c>
      <c r="H4479" t="s">
        <v>15</v>
      </c>
      <c r="I4479" t="s">
        <v>1331</v>
      </c>
      <c r="J4479" t="s">
        <v>113</v>
      </c>
      <c r="K4479" t="s">
        <v>3921</v>
      </c>
      <c r="L4479">
        <v>930</v>
      </c>
      <c r="M4479" t="str">
        <f>IF(Crime_analysis[[#This Row],[Victim''s Age]]&lt;13,"Child",IF(AND(Crime_analysis[[#This Row],[Victim''s Age]]&gt;13,Crime_analysis[[#This Row],[Victim''s Age]]&lt;18),"Teenager",IF(AND(Crime_analysis[[#This Row],[Victim''s Age]]&gt;=18,Crime_analysis[[#This Row],[Victim''s Age]]&lt;41),"Youth","Adult")))</f>
        <v>Adult</v>
      </c>
    </row>
    <row r="4480" spans="1:13" x14ac:dyDescent="0.35">
      <c r="A4480">
        <v>220512538</v>
      </c>
      <c r="B4480" s="1">
        <v>44788</v>
      </c>
      <c r="C4480" s="1">
        <v>44787</v>
      </c>
      <c r="D4480" t="s">
        <v>146</v>
      </c>
      <c r="E4480" t="s">
        <v>110</v>
      </c>
      <c r="F4480">
        <v>52</v>
      </c>
      <c r="G4480" t="s">
        <v>14</v>
      </c>
      <c r="H4480" t="s">
        <v>33</v>
      </c>
      <c r="I4480" t="s">
        <v>16</v>
      </c>
      <c r="J4480" t="s">
        <v>6512</v>
      </c>
      <c r="K4480" t="s">
        <v>2197</v>
      </c>
      <c r="L4480">
        <v>1400</v>
      </c>
      <c r="M4480" t="str">
        <f>IF(Crime_analysis[[#This Row],[Victim''s Age]]&lt;13,"Child",IF(AND(Crime_analysis[[#This Row],[Victim''s Age]]&gt;13,Crime_analysis[[#This Row],[Victim''s Age]]&lt;18),"Teenager",IF(AND(Crime_analysis[[#This Row],[Victim''s Age]]&gt;=18,Crime_analysis[[#This Row],[Victim''s Age]]&lt;41),"Youth","Adult")))</f>
        <v>Adult</v>
      </c>
    </row>
    <row r="4481" spans="1:13" x14ac:dyDescent="0.35">
      <c r="A4481">
        <v>220126053</v>
      </c>
      <c r="B4481" s="1">
        <v>44904</v>
      </c>
      <c r="C4481" s="1">
        <v>44904</v>
      </c>
      <c r="D4481" t="s">
        <v>42</v>
      </c>
      <c r="E4481" t="s">
        <v>13</v>
      </c>
      <c r="F4481">
        <v>55</v>
      </c>
      <c r="G4481" t="s">
        <v>14</v>
      </c>
      <c r="H4481" t="s">
        <v>15</v>
      </c>
      <c r="I4481" t="s">
        <v>16</v>
      </c>
      <c r="J4481" t="s">
        <v>6512</v>
      </c>
      <c r="K4481" t="s">
        <v>3922</v>
      </c>
      <c r="L4481">
        <v>1450</v>
      </c>
      <c r="M4481" t="str">
        <f>IF(Crime_analysis[[#This Row],[Victim''s Age]]&lt;13,"Child",IF(AND(Crime_analysis[[#This Row],[Victim''s Age]]&gt;13,Crime_analysis[[#This Row],[Victim''s Age]]&lt;18),"Teenager",IF(AND(Crime_analysis[[#This Row],[Victim''s Age]]&gt;=18,Crime_analysis[[#This Row],[Victim''s Age]]&lt;41),"Youth","Adult")))</f>
        <v>Adult</v>
      </c>
    </row>
    <row r="4482" spans="1:13" x14ac:dyDescent="0.35">
      <c r="A4482">
        <v>221814504</v>
      </c>
      <c r="B4482" s="1">
        <v>44761</v>
      </c>
      <c r="C4482" s="1">
        <v>44761</v>
      </c>
      <c r="D4482" t="s">
        <v>115</v>
      </c>
      <c r="E4482" t="s">
        <v>687</v>
      </c>
      <c r="F4482">
        <v>59</v>
      </c>
      <c r="G4482" t="s">
        <v>19</v>
      </c>
      <c r="H4482" t="s">
        <v>15</v>
      </c>
      <c r="I4482" t="s">
        <v>270</v>
      </c>
      <c r="J4482" t="s">
        <v>113</v>
      </c>
      <c r="K4482" t="s">
        <v>3923</v>
      </c>
      <c r="L4482">
        <v>2240</v>
      </c>
      <c r="M4482" t="str">
        <f>IF(Crime_analysis[[#This Row],[Victim''s Age]]&lt;13,"Child",IF(AND(Crime_analysis[[#This Row],[Victim''s Age]]&gt;13,Crime_analysis[[#This Row],[Victim''s Age]]&lt;18),"Teenager",IF(AND(Crime_analysis[[#This Row],[Victim''s Age]]&gt;=18,Crime_analysis[[#This Row],[Victim''s Age]]&lt;41),"Youth","Adult")))</f>
        <v>Adult</v>
      </c>
    </row>
    <row r="4483" spans="1:13" x14ac:dyDescent="0.35">
      <c r="A4483">
        <v>222114919</v>
      </c>
      <c r="B4483" s="1">
        <v>44836</v>
      </c>
      <c r="C4483" s="1">
        <v>44835</v>
      </c>
      <c r="D4483" t="s">
        <v>103</v>
      </c>
      <c r="E4483" t="s">
        <v>56</v>
      </c>
      <c r="F4483">
        <v>80</v>
      </c>
      <c r="G4483" t="s">
        <v>19</v>
      </c>
      <c r="H4483" t="s">
        <v>30</v>
      </c>
      <c r="I4483" t="s">
        <v>16</v>
      </c>
      <c r="J4483" t="s">
        <v>6512</v>
      </c>
      <c r="K4483" t="s">
        <v>3924</v>
      </c>
      <c r="L4483">
        <v>1730</v>
      </c>
      <c r="M4483" t="str">
        <f>IF(Crime_analysis[[#This Row],[Victim''s Age]]&lt;13,"Child",IF(AND(Crime_analysis[[#This Row],[Victim''s Age]]&gt;13,Crime_analysis[[#This Row],[Victim''s Age]]&lt;18),"Teenager",IF(AND(Crime_analysis[[#This Row],[Victim''s Age]]&gt;=18,Crime_analysis[[#This Row],[Victim''s Age]]&lt;41),"Youth","Adult")))</f>
        <v>Adult</v>
      </c>
    </row>
    <row r="4484" spans="1:13" x14ac:dyDescent="0.35">
      <c r="A4484">
        <v>221014329</v>
      </c>
      <c r="B4484" s="1">
        <v>44825</v>
      </c>
      <c r="C4484" s="1">
        <v>44821</v>
      </c>
      <c r="D4484" t="s">
        <v>77</v>
      </c>
      <c r="E4484" t="s">
        <v>150</v>
      </c>
      <c r="F4484">
        <v>24</v>
      </c>
      <c r="G4484" t="s">
        <v>19</v>
      </c>
      <c r="H4484" t="s">
        <v>30</v>
      </c>
      <c r="I4484" t="s">
        <v>16</v>
      </c>
      <c r="J4484" t="s">
        <v>6512</v>
      </c>
      <c r="K4484" t="s">
        <v>3925</v>
      </c>
      <c r="L4484">
        <v>2300</v>
      </c>
      <c r="M4484" t="str">
        <f>IF(Crime_analysis[[#This Row],[Victim''s Age]]&lt;13,"Child",IF(AND(Crime_analysis[[#This Row],[Victim''s Age]]&gt;13,Crime_analysis[[#This Row],[Victim''s Age]]&lt;18),"Teenager",IF(AND(Crime_analysis[[#This Row],[Victim''s Age]]&gt;=18,Crime_analysis[[#This Row],[Victim''s Age]]&lt;41),"Youth","Adult")))</f>
        <v>Youth</v>
      </c>
    </row>
    <row r="4485" spans="1:13" x14ac:dyDescent="0.35">
      <c r="A4485">
        <v>221312346</v>
      </c>
      <c r="B4485" s="1">
        <v>44715</v>
      </c>
      <c r="C4485" s="1">
        <v>44715</v>
      </c>
      <c r="D4485" t="s">
        <v>52</v>
      </c>
      <c r="E4485" t="s">
        <v>13</v>
      </c>
      <c r="F4485">
        <v>46</v>
      </c>
      <c r="G4485" t="s">
        <v>14</v>
      </c>
      <c r="H4485" t="s">
        <v>92</v>
      </c>
      <c r="I4485" t="s">
        <v>16</v>
      </c>
      <c r="J4485" t="s">
        <v>6512</v>
      </c>
      <c r="K4485" t="s">
        <v>3926</v>
      </c>
      <c r="L4485">
        <v>1010</v>
      </c>
      <c r="M4485" t="str">
        <f>IF(Crime_analysis[[#This Row],[Victim''s Age]]&lt;13,"Child",IF(AND(Crime_analysis[[#This Row],[Victim''s Age]]&gt;13,Crime_analysis[[#This Row],[Victim''s Age]]&lt;18),"Teenager",IF(AND(Crime_analysis[[#This Row],[Victim''s Age]]&gt;=18,Crime_analysis[[#This Row],[Victim''s Age]]&lt;41),"Youth","Adult")))</f>
        <v>Adult</v>
      </c>
    </row>
    <row r="4486" spans="1:13" x14ac:dyDescent="0.35">
      <c r="A4486">
        <v>221915621</v>
      </c>
      <c r="B4486" s="1">
        <v>44846</v>
      </c>
      <c r="C4486" s="1">
        <v>44846</v>
      </c>
      <c r="D4486" t="s">
        <v>32</v>
      </c>
      <c r="E4486" t="s">
        <v>517</v>
      </c>
      <c r="F4486">
        <v>44</v>
      </c>
      <c r="G4486" t="s">
        <v>14</v>
      </c>
      <c r="H4486" t="s">
        <v>20</v>
      </c>
      <c r="I4486" t="s">
        <v>889</v>
      </c>
      <c r="J4486" t="s">
        <v>113</v>
      </c>
      <c r="K4486" t="s">
        <v>3927</v>
      </c>
      <c r="L4486">
        <v>1745</v>
      </c>
      <c r="M4486" t="str">
        <f>IF(Crime_analysis[[#This Row],[Victim''s Age]]&lt;13,"Child",IF(AND(Crime_analysis[[#This Row],[Victim''s Age]]&gt;13,Crime_analysis[[#This Row],[Victim''s Age]]&lt;18),"Teenager",IF(AND(Crime_analysis[[#This Row],[Victim''s Age]]&gt;=18,Crime_analysis[[#This Row],[Victim''s Age]]&lt;41),"Youth","Adult")))</f>
        <v>Adult</v>
      </c>
    </row>
    <row r="4487" spans="1:13" x14ac:dyDescent="0.35">
      <c r="A4487">
        <v>220220900</v>
      </c>
      <c r="B4487" s="1">
        <v>44891</v>
      </c>
      <c r="C4487" s="1">
        <v>44883</v>
      </c>
      <c r="D4487" t="s">
        <v>26</v>
      </c>
      <c r="E4487" t="s">
        <v>56</v>
      </c>
      <c r="F4487">
        <v>23</v>
      </c>
      <c r="G4487" t="s">
        <v>14</v>
      </c>
      <c r="H4487" t="s">
        <v>15</v>
      </c>
      <c r="I4487" t="s">
        <v>16</v>
      </c>
      <c r="J4487" t="s">
        <v>6512</v>
      </c>
      <c r="K4487" t="s">
        <v>3928</v>
      </c>
      <c r="L4487">
        <v>2000</v>
      </c>
      <c r="M4487" t="str">
        <f>IF(Crime_analysis[[#This Row],[Victim''s Age]]&lt;13,"Child",IF(AND(Crime_analysis[[#This Row],[Victim''s Age]]&gt;13,Crime_analysis[[#This Row],[Victim''s Age]]&lt;18),"Teenager",IF(AND(Crime_analysis[[#This Row],[Victim''s Age]]&gt;=18,Crime_analysis[[#This Row],[Victim''s Age]]&lt;41),"Youth","Adult")))</f>
        <v>Youth</v>
      </c>
    </row>
    <row r="4488" spans="1:13" x14ac:dyDescent="0.35">
      <c r="A4488">
        <v>220212003</v>
      </c>
      <c r="B4488" s="1">
        <v>44727</v>
      </c>
      <c r="C4488" s="1">
        <v>44727</v>
      </c>
      <c r="D4488" t="s">
        <v>26</v>
      </c>
      <c r="E4488" t="s">
        <v>181</v>
      </c>
      <c r="F4488">
        <v>62</v>
      </c>
      <c r="G4488" t="s">
        <v>14</v>
      </c>
      <c r="H4488" t="s">
        <v>20</v>
      </c>
      <c r="I4488" t="s">
        <v>59</v>
      </c>
      <c r="J4488" t="s">
        <v>78</v>
      </c>
      <c r="K4488" t="s">
        <v>3929</v>
      </c>
      <c r="L4488">
        <v>2305</v>
      </c>
      <c r="M4488" t="str">
        <f>IF(Crime_analysis[[#This Row],[Victim''s Age]]&lt;13,"Child",IF(AND(Crime_analysis[[#This Row],[Victim''s Age]]&gt;13,Crime_analysis[[#This Row],[Victim''s Age]]&lt;18),"Teenager",IF(AND(Crime_analysis[[#This Row],[Victim''s Age]]&gt;=18,Crime_analysis[[#This Row],[Victim''s Age]]&lt;41),"Youth","Adult")))</f>
        <v>Adult</v>
      </c>
    </row>
    <row r="4489" spans="1:13" x14ac:dyDescent="0.35">
      <c r="A4489">
        <v>221914691</v>
      </c>
      <c r="B4489" s="1">
        <v>44825</v>
      </c>
      <c r="C4489" s="1">
        <v>44824</v>
      </c>
      <c r="D4489" t="s">
        <v>32</v>
      </c>
      <c r="E4489" t="s">
        <v>181</v>
      </c>
      <c r="F4489">
        <v>52</v>
      </c>
      <c r="G4489" t="s">
        <v>14</v>
      </c>
      <c r="H4489" t="s">
        <v>30</v>
      </c>
      <c r="I4489" t="s">
        <v>59</v>
      </c>
      <c r="J4489" t="s">
        <v>113</v>
      </c>
      <c r="K4489" t="s">
        <v>927</v>
      </c>
      <c r="L4489">
        <v>2115</v>
      </c>
      <c r="M4489" t="str">
        <f>IF(Crime_analysis[[#This Row],[Victim''s Age]]&lt;13,"Child",IF(AND(Crime_analysis[[#This Row],[Victim''s Age]]&gt;13,Crime_analysis[[#This Row],[Victim''s Age]]&lt;18),"Teenager",IF(AND(Crime_analysis[[#This Row],[Victim''s Age]]&gt;=18,Crime_analysis[[#This Row],[Victim''s Age]]&lt;41),"Youth","Adult")))</f>
        <v>Adult</v>
      </c>
    </row>
    <row r="4490" spans="1:13" x14ac:dyDescent="0.35">
      <c r="A4490">
        <v>221916569</v>
      </c>
      <c r="B4490" s="1">
        <v>44868</v>
      </c>
      <c r="C4490" s="1">
        <v>44867</v>
      </c>
      <c r="D4490" t="s">
        <v>32</v>
      </c>
      <c r="E4490" t="s">
        <v>13</v>
      </c>
      <c r="F4490">
        <v>44</v>
      </c>
      <c r="G4490" t="s">
        <v>14</v>
      </c>
      <c r="H4490" t="s">
        <v>20</v>
      </c>
      <c r="I4490" t="s">
        <v>16</v>
      </c>
      <c r="J4490" t="s">
        <v>6512</v>
      </c>
      <c r="K4490" t="s">
        <v>3427</v>
      </c>
      <c r="L4490">
        <v>701</v>
      </c>
      <c r="M4490" t="str">
        <f>IF(Crime_analysis[[#This Row],[Victim''s Age]]&lt;13,"Child",IF(AND(Crime_analysis[[#This Row],[Victim''s Age]]&gt;13,Crime_analysis[[#This Row],[Victim''s Age]]&lt;18),"Teenager",IF(AND(Crime_analysis[[#This Row],[Victim''s Age]]&gt;=18,Crime_analysis[[#This Row],[Victim''s Age]]&lt;41),"Youth","Adult")))</f>
        <v>Adult</v>
      </c>
    </row>
    <row r="4491" spans="1:13" x14ac:dyDescent="0.35">
      <c r="A4491">
        <v>220318532</v>
      </c>
      <c r="B4491" s="1">
        <v>44849</v>
      </c>
      <c r="C4491" s="1">
        <v>44849</v>
      </c>
      <c r="D4491" t="s">
        <v>12</v>
      </c>
      <c r="E4491" t="s">
        <v>171</v>
      </c>
      <c r="F4491">
        <v>52</v>
      </c>
      <c r="G4491" t="s">
        <v>19</v>
      </c>
      <c r="H4491" t="s">
        <v>20</v>
      </c>
      <c r="I4491" t="s">
        <v>38</v>
      </c>
      <c r="J4491" t="s">
        <v>113</v>
      </c>
      <c r="K4491" t="s">
        <v>3930</v>
      </c>
      <c r="L4491">
        <v>1100</v>
      </c>
      <c r="M4491" t="str">
        <f>IF(Crime_analysis[[#This Row],[Victim''s Age]]&lt;13,"Child",IF(AND(Crime_analysis[[#This Row],[Victim''s Age]]&gt;13,Crime_analysis[[#This Row],[Victim''s Age]]&lt;18),"Teenager",IF(AND(Crime_analysis[[#This Row],[Victim''s Age]]&gt;=18,Crime_analysis[[#This Row],[Victim''s Age]]&lt;41),"Youth","Adult")))</f>
        <v>Adult</v>
      </c>
    </row>
    <row r="4492" spans="1:13" x14ac:dyDescent="0.35">
      <c r="A4492">
        <v>220321160</v>
      </c>
      <c r="B4492" s="1">
        <v>44897</v>
      </c>
      <c r="C4492" s="1">
        <v>44890</v>
      </c>
      <c r="D4492" t="s">
        <v>12</v>
      </c>
      <c r="E4492" t="s">
        <v>35</v>
      </c>
      <c r="F4492">
        <v>21</v>
      </c>
      <c r="G4492" t="s">
        <v>16</v>
      </c>
      <c r="H4492" t="s">
        <v>92</v>
      </c>
      <c r="I4492" t="s">
        <v>16</v>
      </c>
      <c r="J4492" t="s">
        <v>6512</v>
      </c>
      <c r="K4492" t="s">
        <v>3931</v>
      </c>
      <c r="L4492">
        <v>1700</v>
      </c>
      <c r="M4492" t="str">
        <f>IF(Crime_analysis[[#This Row],[Victim''s Age]]&lt;13,"Child",IF(AND(Crime_analysis[[#This Row],[Victim''s Age]]&gt;13,Crime_analysis[[#This Row],[Victim''s Age]]&lt;18),"Teenager",IF(AND(Crime_analysis[[#This Row],[Victim''s Age]]&gt;=18,Crime_analysis[[#This Row],[Victim''s Age]]&lt;41),"Youth","Adult")))</f>
        <v>Youth</v>
      </c>
    </row>
    <row r="4493" spans="1:13" x14ac:dyDescent="0.35">
      <c r="A4493">
        <v>220118962</v>
      </c>
      <c r="B4493" s="1">
        <v>44796</v>
      </c>
      <c r="C4493" s="1">
        <v>44796</v>
      </c>
      <c r="D4493" t="s">
        <v>42</v>
      </c>
      <c r="E4493" t="s">
        <v>181</v>
      </c>
      <c r="F4493">
        <v>49</v>
      </c>
      <c r="G4493" t="s">
        <v>19</v>
      </c>
      <c r="H4493" t="s">
        <v>30</v>
      </c>
      <c r="I4493" t="s">
        <v>270</v>
      </c>
      <c r="J4493" t="s">
        <v>6512</v>
      </c>
      <c r="K4493" t="s">
        <v>2620</v>
      </c>
      <c r="L4493">
        <v>550</v>
      </c>
      <c r="M4493" t="str">
        <f>IF(Crime_analysis[[#This Row],[Victim''s Age]]&lt;13,"Child",IF(AND(Crime_analysis[[#This Row],[Victim''s Age]]&gt;13,Crime_analysis[[#This Row],[Victim''s Age]]&lt;18),"Teenager",IF(AND(Crime_analysis[[#This Row],[Victim''s Age]]&gt;=18,Crime_analysis[[#This Row],[Victim''s Age]]&lt;41),"Youth","Adult")))</f>
        <v>Adult</v>
      </c>
    </row>
    <row r="4494" spans="1:13" x14ac:dyDescent="0.35">
      <c r="A4494">
        <v>221416126</v>
      </c>
      <c r="B4494" s="1">
        <v>44808</v>
      </c>
      <c r="C4494" s="1">
        <v>44808</v>
      </c>
      <c r="D4494" t="s">
        <v>120</v>
      </c>
      <c r="E4494" t="s">
        <v>181</v>
      </c>
      <c r="F4494">
        <v>24</v>
      </c>
      <c r="G4494" t="s">
        <v>14</v>
      </c>
      <c r="H4494" t="s">
        <v>20</v>
      </c>
      <c r="I4494" t="s">
        <v>59</v>
      </c>
      <c r="J4494" t="s">
        <v>6512</v>
      </c>
      <c r="K4494" t="s">
        <v>3932</v>
      </c>
      <c r="L4494">
        <v>1340</v>
      </c>
      <c r="M4494" t="str">
        <f>IF(Crime_analysis[[#This Row],[Victim''s Age]]&lt;13,"Child",IF(AND(Crime_analysis[[#This Row],[Victim''s Age]]&gt;13,Crime_analysis[[#This Row],[Victim''s Age]]&lt;18),"Teenager",IF(AND(Crime_analysis[[#This Row],[Victim''s Age]]&gt;=18,Crime_analysis[[#This Row],[Victim''s Age]]&lt;41),"Youth","Adult")))</f>
        <v>Youth</v>
      </c>
    </row>
    <row r="4495" spans="1:13" x14ac:dyDescent="0.35">
      <c r="A4495">
        <v>221914435</v>
      </c>
      <c r="B4495" s="1">
        <v>44818</v>
      </c>
      <c r="C4495" s="1">
        <v>44814</v>
      </c>
      <c r="D4495" t="s">
        <v>32</v>
      </c>
      <c r="E4495" t="s">
        <v>471</v>
      </c>
      <c r="F4495">
        <v>23</v>
      </c>
      <c r="G4495" t="s">
        <v>19</v>
      </c>
      <c r="H4495" t="s">
        <v>20</v>
      </c>
      <c r="I4495" t="s">
        <v>16</v>
      </c>
      <c r="J4495" t="s">
        <v>6512</v>
      </c>
      <c r="K4495" t="s">
        <v>3933</v>
      </c>
      <c r="L4495">
        <v>1600</v>
      </c>
      <c r="M4495" t="str">
        <f>IF(Crime_analysis[[#This Row],[Victim''s Age]]&lt;13,"Child",IF(AND(Crime_analysis[[#This Row],[Victim''s Age]]&gt;13,Crime_analysis[[#This Row],[Victim''s Age]]&lt;18),"Teenager",IF(AND(Crime_analysis[[#This Row],[Victim''s Age]]&gt;=18,Crime_analysis[[#This Row],[Victim''s Age]]&lt;41),"Youth","Adult")))</f>
        <v>Youth</v>
      </c>
    </row>
    <row r="4496" spans="1:13" x14ac:dyDescent="0.35">
      <c r="A4496">
        <v>221910303</v>
      </c>
      <c r="B4496" s="1">
        <v>44714</v>
      </c>
      <c r="C4496" s="1">
        <v>44714</v>
      </c>
      <c r="D4496" t="s">
        <v>32</v>
      </c>
      <c r="E4496" t="s">
        <v>13</v>
      </c>
      <c r="F4496">
        <v>28</v>
      </c>
      <c r="G4496" t="s">
        <v>14</v>
      </c>
      <c r="H4496" t="s">
        <v>30</v>
      </c>
      <c r="I4496" t="s">
        <v>16</v>
      </c>
      <c r="J4496" t="s">
        <v>6512</v>
      </c>
      <c r="K4496" t="s">
        <v>1004</v>
      </c>
      <c r="L4496">
        <v>15</v>
      </c>
      <c r="M4496" t="str">
        <f>IF(Crime_analysis[[#This Row],[Victim''s Age]]&lt;13,"Child",IF(AND(Crime_analysis[[#This Row],[Victim''s Age]]&gt;13,Crime_analysis[[#This Row],[Victim''s Age]]&lt;18),"Teenager",IF(AND(Crime_analysis[[#This Row],[Victim''s Age]]&gt;=18,Crime_analysis[[#This Row],[Victim''s Age]]&lt;41),"Youth","Adult")))</f>
        <v>Youth</v>
      </c>
    </row>
    <row r="4497" spans="1:13" x14ac:dyDescent="0.35">
      <c r="A4497">
        <v>231404092</v>
      </c>
      <c r="B4497" s="1">
        <v>44886</v>
      </c>
      <c r="C4497" s="1">
        <v>44884</v>
      </c>
      <c r="D4497" t="s">
        <v>120</v>
      </c>
      <c r="E4497" t="s">
        <v>150</v>
      </c>
      <c r="F4497">
        <v>25</v>
      </c>
      <c r="G4497" t="s">
        <v>19</v>
      </c>
      <c r="H4497" t="s">
        <v>30</v>
      </c>
      <c r="I4497" t="s">
        <v>16</v>
      </c>
      <c r="J4497" t="s">
        <v>6512</v>
      </c>
      <c r="K4497" t="s">
        <v>3934</v>
      </c>
      <c r="L4497">
        <v>930</v>
      </c>
      <c r="M4497" t="str">
        <f>IF(Crime_analysis[[#This Row],[Victim''s Age]]&lt;13,"Child",IF(AND(Crime_analysis[[#This Row],[Victim''s Age]]&gt;13,Crime_analysis[[#This Row],[Victim''s Age]]&lt;18),"Teenager",IF(AND(Crime_analysis[[#This Row],[Victim''s Age]]&gt;=18,Crime_analysis[[#This Row],[Victim''s Age]]&lt;41),"Youth","Adult")))</f>
        <v>Youth</v>
      </c>
    </row>
    <row r="4498" spans="1:13" x14ac:dyDescent="0.35">
      <c r="A4498">
        <v>222019140</v>
      </c>
      <c r="B4498" s="1">
        <v>44911</v>
      </c>
      <c r="C4498" s="1">
        <v>44862</v>
      </c>
      <c r="D4498" t="s">
        <v>18</v>
      </c>
      <c r="E4498" t="s">
        <v>50</v>
      </c>
      <c r="F4498">
        <v>45</v>
      </c>
      <c r="G4498" t="s">
        <v>19</v>
      </c>
      <c r="H4498" t="s">
        <v>971</v>
      </c>
      <c r="I4498" t="s">
        <v>16</v>
      </c>
      <c r="J4498" t="s">
        <v>6512</v>
      </c>
      <c r="K4498" t="s">
        <v>3935</v>
      </c>
      <c r="L4498">
        <v>740</v>
      </c>
      <c r="M4498" t="str">
        <f>IF(Crime_analysis[[#This Row],[Victim''s Age]]&lt;13,"Child",IF(AND(Crime_analysis[[#This Row],[Victim''s Age]]&gt;13,Crime_analysis[[#This Row],[Victim''s Age]]&lt;18),"Teenager",IF(AND(Crime_analysis[[#This Row],[Victim''s Age]]&gt;=18,Crime_analysis[[#This Row],[Victim''s Age]]&lt;41),"Youth","Adult")))</f>
        <v>Adult</v>
      </c>
    </row>
    <row r="4499" spans="1:13" x14ac:dyDescent="0.35">
      <c r="A4499">
        <v>220915684</v>
      </c>
      <c r="B4499" s="1">
        <v>44867</v>
      </c>
      <c r="C4499" s="1">
        <v>44849</v>
      </c>
      <c r="D4499" t="s">
        <v>65</v>
      </c>
      <c r="E4499" t="s">
        <v>13</v>
      </c>
      <c r="F4499">
        <v>52</v>
      </c>
      <c r="G4499" t="s">
        <v>14</v>
      </c>
      <c r="H4499" t="s">
        <v>20</v>
      </c>
      <c r="I4499" t="s">
        <v>16</v>
      </c>
      <c r="J4499" t="s">
        <v>6512</v>
      </c>
      <c r="K4499" t="s">
        <v>3936</v>
      </c>
      <c r="L4499">
        <v>1</v>
      </c>
      <c r="M4499" t="str">
        <f>IF(Crime_analysis[[#This Row],[Victim''s Age]]&lt;13,"Child",IF(AND(Crime_analysis[[#This Row],[Victim''s Age]]&gt;13,Crime_analysis[[#This Row],[Victim''s Age]]&lt;18),"Teenager",IF(AND(Crime_analysis[[#This Row],[Victim''s Age]]&gt;=18,Crime_analysis[[#This Row],[Victim''s Age]]&lt;41),"Youth","Adult")))</f>
        <v>Adult</v>
      </c>
    </row>
    <row r="4500" spans="1:13" x14ac:dyDescent="0.35">
      <c r="A4500">
        <v>220916717</v>
      </c>
      <c r="B4500" s="1">
        <v>44895</v>
      </c>
      <c r="C4500" s="1">
        <v>44890</v>
      </c>
      <c r="D4500" t="s">
        <v>65</v>
      </c>
      <c r="E4500" t="s">
        <v>150</v>
      </c>
      <c r="F4500">
        <v>35</v>
      </c>
      <c r="G4500" t="s">
        <v>19</v>
      </c>
      <c r="H4500" t="s">
        <v>15</v>
      </c>
      <c r="I4500" t="s">
        <v>16</v>
      </c>
      <c r="J4500" t="s">
        <v>6512</v>
      </c>
      <c r="K4500" t="s">
        <v>3937</v>
      </c>
      <c r="L4500">
        <v>930</v>
      </c>
      <c r="M4500" t="str">
        <f>IF(Crime_analysis[[#This Row],[Victim''s Age]]&lt;13,"Child",IF(AND(Crime_analysis[[#This Row],[Victim''s Age]]&gt;13,Crime_analysis[[#This Row],[Victim''s Age]]&lt;18),"Teenager",IF(AND(Crime_analysis[[#This Row],[Victim''s Age]]&gt;=18,Crime_analysis[[#This Row],[Victim''s Age]]&lt;41),"Youth","Adult")))</f>
        <v>Youth</v>
      </c>
    </row>
    <row r="4501" spans="1:13" x14ac:dyDescent="0.35">
      <c r="A4501">
        <v>221916774</v>
      </c>
      <c r="B4501" s="1">
        <v>44876</v>
      </c>
      <c r="C4501" s="1">
        <v>44876</v>
      </c>
      <c r="D4501" t="s">
        <v>32</v>
      </c>
      <c r="E4501" t="s">
        <v>344</v>
      </c>
      <c r="F4501">
        <v>62</v>
      </c>
      <c r="G4501" t="s">
        <v>14</v>
      </c>
      <c r="H4501" t="s">
        <v>20</v>
      </c>
      <c r="I4501" t="s">
        <v>16</v>
      </c>
      <c r="J4501" t="s">
        <v>78</v>
      </c>
      <c r="K4501" t="s">
        <v>3938</v>
      </c>
      <c r="L4501">
        <v>1620</v>
      </c>
      <c r="M4501" t="str">
        <f>IF(Crime_analysis[[#This Row],[Victim''s Age]]&lt;13,"Child",IF(AND(Crime_analysis[[#This Row],[Victim''s Age]]&gt;13,Crime_analysis[[#This Row],[Victim''s Age]]&lt;18),"Teenager",IF(AND(Crime_analysis[[#This Row],[Victim''s Age]]&gt;=18,Crime_analysis[[#This Row],[Victim''s Age]]&lt;41),"Youth","Adult")))</f>
        <v>Adult</v>
      </c>
    </row>
    <row r="4502" spans="1:13" x14ac:dyDescent="0.35">
      <c r="A4502">
        <v>221321022</v>
      </c>
      <c r="B4502" s="1">
        <v>44881</v>
      </c>
      <c r="C4502" s="1">
        <v>44881</v>
      </c>
      <c r="D4502" t="s">
        <v>52</v>
      </c>
      <c r="E4502" t="s">
        <v>517</v>
      </c>
      <c r="F4502">
        <v>23</v>
      </c>
      <c r="G4502" t="s">
        <v>19</v>
      </c>
      <c r="H4502" t="s">
        <v>20</v>
      </c>
      <c r="I4502" t="s">
        <v>416</v>
      </c>
      <c r="J4502" t="s">
        <v>6512</v>
      </c>
      <c r="K4502" t="s">
        <v>3939</v>
      </c>
      <c r="L4502">
        <v>1135</v>
      </c>
      <c r="M4502" t="str">
        <f>IF(Crime_analysis[[#This Row],[Victim''s Age]]&lt;13,"Child",IF(AND(Crime_analysis[[#This Row],[Victim''s Age]]&gt;13,Crime_analysis[[#This Row],[Victim''s Age]]&lt;18),"Teenager",IF(AND(Crime_analysis[[#This Row],[Victim''s Age]]&gt;=18,Crime_analysis[[#This Row],[Victim''s Age]]&lt;41),"Youth","Adult")))</f>
        <v>Youth</v>
      </c>
    </row>
    <row r="4503" spans="1:13" x14ac:dyDescent="0.35">
      <c r="A4503">
        <v>220510975</v>
      </c>
      <c r="B4503" s="1">
        <v>44747</v>
      </c>
      <c r="C4503" s="1">
        <v>44747</v>
      </c>
      <c r="D4503" t="s">
        <v>146</v>
      </c>
      <c r="E4503" t="s">
        <v>56</v>
      </c>
      <c r="F4503">
        <v>40</v>
      </c>
      <c r="G4503" t="s">
        <v>19</v>
      </c>
      <c r="H4503" t="s">
        <v>20</v>
      </c>
      <c r="I4503" t="s">
        <v>16</v>
      </c>
      <c r="J4503" t="s">
        <v>113</v>
      </c>
      <c r="K4503" t="s">
        <v>3940</v>
      </c>
      <c r="L4503">
        <v>1710</v>
      </c>
      <c r="M4503" t="str">
        <f>IF(Crime_analysis[[#This Row],[Victim''s Age]]&lt;13,"Child",IF(AND(Crime_analysis[[#This Row],[Victim''s Age]]&gt;13,Crime_analysis[[#This Row],[Victim''s Age]]&lt;18),"Teenager",IF(AND(Crime_analysis[[#This Row],[Victim''s Age]]&gt;=18,Crime_analysis[[#This Row],[Victim''s Age]]&lt;41),"Youth","Adult")))</f>
        <v>Youth</v>
      </c>
    </row>
    <row r="4504" spans="1:13" x14ac:dyDescent="0.35">
      <c r="A4504">
        <v>220913301</v>
      </c>
      <c r="B4504" s="1">
        <v>44804</v>
      </c>
      <c r="C4504" s="1">
        <v>44800</v>
      </c>
      <c r="D4504" t="s">
        <v>65</v>
      </c>
      <c r="E4504" t="s">
        <v>56</v>
      </c>
      <c r="F4504">
        <v>27</v>
      </c>
      <c r="G4504" t="s">
        <v>19</v>
      </c>
      <c r="H4504" t="s">
        <v>20</v>
      </c>
      <c r="I4504" t="s">
        <v>16</v>
      </c>
      <c r="J4504" t="s">
        <v>6512</v>
      </c>
      <c r="K4504" t="s">
        <v>3941</v>
      </c>
      <c r="L4504">
        <v>2200</v>
      </c>
      <c r="M4504" t="str">
        <f>IF(Crime_analysis[[#This Row],[Victim''s Age]]&lt;13,"Child",IF(AND(Crime_analysis[[#This Row],[Victim''s Age]]&gt;13,Crime_analysis[[#This Row],[Victim''s Age]]&lt;18),"Teenager",IF(AND(Crime_analysis[[#This Row],[Victim''s Age]]&gt;=18,Crime_analysis[[#This Row],[Victim''s Age]]&lt;41),"Youth","Adult")))</f>
        <v>Youth</v>
      </c>
    </row>
    <row r="4505" spans="1:13" x14ac:dyDescent="0.35">
      <c r="A4505">
        <v>220612950</v>
      </c>
      <c r="B4505" s="1">
        <v>44750</v>
      </c>
      <c r="C4505" s="1">
        <v>44750</v>
      </c>
      <c r="D4505" t="s">
        <v>22</v>
      </c>
      <c r="E4505" t="s">
        <v>181</v>
      </c>
      <c r="F4505">
        <v>32</v>
      </c>
      <c r="G4505" t="s">
        <v>19</v>
      </c>
      <c r="H4505" t="s">
        <v>30</v>
      </c>
      <c r="I4505" t="s">
        <v>59</v>
      </c>
      <c r="J4505" t="s">
        <v>6512</v>
      </c>
      <c r="K4505" t="s">
        <v>3942</v>
      </c>
      <c r="L4505">
        <v>1320</v>
      </c>
      <c r="M4505" t="str">
        <f>IF(Crime_analysis[[#This Row],[Victim''s Age]]&lt;13,"Child",IF(AND(Crime_analysis[[#This Row],[Victim''s Age]]&gt;13,Crime_analysis[[#This Row],[Victim''s Age]]&lt;18),"Teenager",IF(AND(Crime_analysis[[#This Row],[Victim''s Age]]&gt;=18,Crime_analysis[[#This Row],[Victim''s Age]]&lt;41),"Youth","Adult")))</f>
        <v>Youth</v>
      </c>
    </row>
    <row r="4506" spans="1:13" x14ac:dyDescent="0.35">
      <c r="A4506">
        <v>221412097</v>
      </c>
      <c r="B4506" s="1">
        <v>44713</v>
      </c>
      <c r="C4506" s="1">
        <v>44713</v>
      </c>
      <c r="D4506" t="s">
        <v>120</v>
      </c>
      <c r="E4506" t="s">
        <v>46</v>
      </c>
      <c r="F4506">
        <v>43</v>
      </c>
      <c r="G4506" t="s">
        <v>19</v>
      </c>
      <c r="H4506" t="s">
        <v>30</v>
      </c>
      <c r="I4506" t="s">
        <v>16</v>
      </c>
      <c r="J4506" t="s">
        <v>6512</v>
      </c>
      <c r="K4506" t="s">
        <v>3943</v>
      </c>
      <c r="L4506">
        <v>1028</v>
      </c>
      <c r="M4506" t="str">
        <f>IF(Crime_analysis[[#This Row],[Victim''s Age]]&lt;13,"Child",IF(AND(Crime_analysis[[#This Row],[Victim''s Age]]&gt;13,Crime_analysis[[#This Row],[Victim''s Age]]&lt;18),"Teenager",IF(AND(Crime_analysis[[#This Row],[Victim''s Age]]&gt;=18,Crime_analysis[[#This Row],[Victim''s Age]]&lt;41),"Youth","Adult")))</f>
        <v>Adult</v>
      </c>
    </row>
    <row r="4507" spans="1:13" x14ac:dyDescent="0.35">
      <c r="A4507">
        <v>221115631</v>
      </c>
      <c r="B4507" s="1">
        <v>44863</v>
      </c>
      <c r="C4507" s="1">
        <v>44861</v>
      </c>
      <c r="D4507" t="s">
        <v>61</v>
      </c>
      <c r="E4507" t="s">
        <v>56</v>
      </c>
      <c r="F4507">
        <v>29</v>
      </c>
      <c r="G4507" t="s">
        <v>19</v>
      </c>
      <c r="H4507" t="s">
        <v>20</v>
      </c>
      <c r="I4507" t="s">
        <v>16</v>
      </c>
      <c r="J4507" t="s">
        <v>6512</v>
      </c>
      <c r="K4507" t="s">
        <v>3944</v>
      </c>
      <c r="L4507">
        <v>2000</v>
      </c>
      <c r="M4507" t="str">
        <f>IF(Crime_analysis[[#This Row],[Victim''s Age]]&lt;13,"Child",IF(AND(Crime_analysis[[#This Row],[Victim''s Age]]&gt;13,Crime_analysis[[#This Row],[Victim''s Age]]&lt;18),"Teenager",IF(AND(Crime_analysis[[#This Row],[Victim''s Age]]&gt;=18,Crime_analysis[[#This Row],[Victim''s Age]]&lt;41),"Youth","Adult")))</f>
        <v>Youth</v>
      </c>
    </row>
    <row r="4508" spans="1:13" x14ac:dyDescent="0.35">
      <c r="A4508">
        <v>220125620</v>
      </c>
      <c r="B4508" s="1">
        <v>44897</v>
      </c>
      <c r="C4508" s="1">
        <v>44897</v>
      </c>
      <c r="D4508" t="s">
        <v>42</v>
      </c>
      <c r="E4508" t="s">
        <v>13</v>
      </c>
      <c r="F4508">
        <v>30</v>
      </c>
      <c r="G4508" t="s">
        <v>14</v>
      </c>
      <c r="H4508" t="s">
        <v>30</v>
      </c>
      <c r="I4508" t="s">
        <v>16</v>
      </c>
      <c r="J4508" t="s">
        <v>6512</v>
      </c>
      <c r="K4508" t="s">
        <v>3945</v>
      </c>
      <c r="L4508">
        <v>810</v>
      </c>
      <c r="M4508" t="str">
        <f>IF(Crime_analysis[[#This Row],[Victim''s Age]]&lt;13,"Child",IF(AND(Crime_analysis[[#This Row],[Victim''s Age]]&gt;13,Crime_analysis[[#This Row],[Victim''s Age]]&lt;18),"Teenager",IF(AND(Crime_analysis[[#This Row],[Victim''s Age]]&gt;=18,Crime_analysis[[#This Row],[Victim''s Age]]&lt;41),"Youth","Adult")))</f>
        <v>Youth</v>
      </c>
    </row>
    <row r="4509" spans="1:13" x14ac:dyDescent="0.35">
      <c r="A4509">
        <v>220219890</v>
      </c>
      <c r="B4509" s="1">
        <v>44873</v>
      </c>
      <c r="C4509" s="1">
        <v>44872</v>
      </c>
      <c r="D4509" t="s">
        <v>26</v>
      </c>
      <c r="E4509" t="s">
        <v>1980</v>
      </c>
      <c r="F4509">
        <v>26</v>
      </c>
      <c r="G4509" t="s">
        <v>19</v>
      </c>
      <c r="H4509" t="s">
        <v>33</v>
      </c>
      <c r="I4509" t="s">
        <v>59</v>
      </c>
      <c r="J4509" t="s">
        <v>6512</v>
      </c>
      <c r="K4509" t="s">
        <v>3946</v>
      </c>
      <c r="L4509">
        <v>2300</v>
      </c>
      <c r="M4509" t="str">
        <f>IF(Crime_analysis[[#This Row],[Victim''s Age]]&lt;13,"Child",IF(AND(Crime_analysis[[#This Row],[Victim''s Age]]&gt;13,Crime_analysis[[#This Row],[Victim''s Age]]&lt;18),"Teenager",IF(AND(Crime_analysis[[#This Row],[Victim''s Age]]&gt;=18,Crime_analysis[[#This Row],[Victim''s Age]]&lt;41),"Youth","Adult")))</f>
        <v>Youth</v>
      </c>
    </row>
    <row r="4510" spans="1:13" x14ac:dyDescent="0.35">
      <c r="A4510">
        <v>231004069</v>
      </c>
      <c r="B4510" s="1">
        <v>44928</v>
      </c>
      <c r="C4510" s="1">
        <v>44925</v>
      </c>
      <c r="D4510" t="s">
        <v>77</v>
      </c>
      <c r="E4510" t="s">
        <v>211</v>
      </c>
      <c r="F4510">
        <v>53</v>
      </c>
      <c r="G4510" t="s">
        <v>19</v>
      </c>
      <c r="H4510" t="s">
        <v>30</v>
      </c>
      <c r="I4510" t="s">
        <v>16</v>
      </c>
      <c r="J4510" t="s">
        <v>6512</v>
      </c>
      <c r="K4510" t="s">
        <v>3947</v>
      </c>
      <c r="L4510">
        <v>1400</v>
      </c>
      <c r="M4510" t="str">
        <f>IF(Crime_analysis[[#This Row],[Victim''s Age]]&lt;13,"Child",IF(AND(Crime_analysis[[#This Row],[Victim''s Age]]&gt;13,Crime_analysis[[#This Row],[Victim''s Age]]&lt;18),"Teenager",IF(AND(Crime_analysis[[#This Row],[Victim''s Age]]&gt;=18,Crime_analysis[[#This Row],[Victim''s Age]]&lt;41),"Youth","Adult")))</f>
        <v>Adult</v>
      </c>
    </row>
    <row r="4511" spans="1:13" x14ac:dyDescent="0.35">
      <c r="A4511">
        <v>220517310</v>
      </c>
      <c r="B4511" s="1">
        <v>44916</v>
      </c>
      <c r="C4511" s="1">
        <v>44916</v>
      </c>
      <c r="D4511" t="s">
        <v>146</v>
      </c>
      <c r="E4511" t="s">
        <v>122</v>
      </c>
      <c r="F4511">
        <v>27</v>
      </c>
      <c r="G4511" t="s">
        <v>14</v>
      </c>
      <c r="H4511" t="s">
        <v>20</v>
      </c>
      <c r="I4511" t="s">
        <v>16</v>
      </c>
      <c r="J4511" t="s">
        <v>78</v>
      </c>
      <c r="K4511" t="s">
        <v>3948</v>
      </c>
      <c r="L4511">
        <v>1230</v>
      </c>
      <c r="M4511" t="str">
        <f>IF(Crime_analysis[[#This Row],[Victim''s Age]]&lt;13,"Child",IF(AND(Crime_analysis[[#This Row],[Victim''s Age]]&gt;13,Crime_analysis[[#This Row],[Victim''s Age]]&lt;18),"Teenager",IF(AND(Crime_analysis[[#This Row],[Victim''s Age]]&gt;=18,Crime_analysis[[#This Row],[Victim''s Age]]&lt;41),"Youth","Adult")))</f>
        <v>Youth</v>
      </c>
    </row>
    <row r="4512" spans="1:13" x14ac:dyDescent="0.35">
      <c r="A4512">
        <v>220121070</v>
      </c>
      <c r="B4512" s="1">
        <v>44824</v>
      </c>
      <c r="C4512" s="1">
        <v>44809</v>
      </c>
      <c r="D4512" t="s">
        <v>42</v>
      </c>
      <c r="E4512" t="s">
        <v>56</v>
      </c>
      <c r="F4512">
        <v>54</v>
      </c>
      <c r="G4512" t="s">
        <v>19</v>
      </c>
      <c r="H4512" t="s">
        <v>33</v>
      </c>
      <c r="I4512" t="s">
        <v>16</v>
      </c>
      <c r="J4512" t="s">
        <v>6512</v>
      </c>
      <c r="K4512" t="s">
        <v>3949</v>
      </c>
      <c r="L4512">
        <v>1200</v>
      </c>
      <c r="M4512" t="str">
        <f>IF(Crime_analysis[[#This Row],[Victim''s Age]]&lt;13,"Child",IF(AND(Crime_analysis[[#This Row],[Victim''s Age]]&gt;13,Crime_analysis[[#This Row],[Victim''s Age]]&lt;18),"Teenager",IF(AND(Crime_analysis[[#This Row],[Victim''s Age]]&gt;=18,Crime_analysis[[#This Row],[Victim''s Age]]&lt;41),"Youth","Adult")))</f>
        <v>Adult</v>
      </c>
    </row>
    <row r="4513" spans="1:13" x14ac:dyDescent="0.35">
      <c r="A4513">
        <v>221608994</v>
      </c>
      <c r="B4513" s="1">
        <v>44713</v>
      </c>
      <c r="C4513" s="1">
        <v>44713</v>
      </c>
      <c r="D4513" t="s">
        <v>86</v>
      </c>
      <c r="E4513" t="s">
        <v>13</v>
      </c>
      <c r="F4513">
        <v>33</v>
      </c>
      <c r="G4513" t="s">
        <v>14</v>
      </c>
      <c r="H4513" t="s">
        <v>20</v>
      </c>
      <c r="I4513" t="s">
        <v>16</v>
      </c>
      <c r="J4513" t="s">
        <v>6512</v>
      </c>
      <c r="K4513" t="s">
        <v>3950</v>
      </c>
      <c r="L4513">
        <v>1202</v>
      </c>
      <c r="M4513" t="str">
        <f>IF(Crime_analysis[[#This Row],[Victim''s Age]]&lt;13,"Child",IF(AND(Crime_analysis[[#This Row],[Victim''s Age]]&gt;13,Crime_analysis[[#This Row],[Victim''s Age]]&lt;18),"Teenager",IF(AND(Crime_analysis[[#This Row],[Victim''s Age]]&gt;=18,Crime_analysis[[#This Row],[Victim''s Age]]&lt;41),"Youth","Adult")))</f>
        <v>Youth</v>
      </c>
    </row>
    <row r="4514" spans="1:13" x14ac:dyDescent="0.35">
      <c r="A4514">
        <v>220415646</v>
      </c>
      <c r="B4514" s="1">
        <v>44888</v>
      </c>
      <c r="C4514" s="1">
        <v>44888</v>
      </c>
      <c r="D4514" t="s">
        <v>68</v>
      </c>
      <c r="E4514" t="s">
        <v>344</v>
      </c>
      <c r="F4514">
        <v>22</v>
      </c>
      <c r="G4514" t="s">
        <v>19</v>
      </c>
      <c r="H4514" t="s">
        <v>20</v>
      </c>
      <c r="I4514" t="s">
        <v>16</v>
      </c>
      <c r="J4514" t="s">
        <v>78</v>
      </c>
      <c r="K4514" t="s">
        <v>3951</v>
      </c>
      <c r="L4514">
        <v>300</v>
      </c>
      <c r="M4514" t="str">
        <f>IF(Crime_analysis[[#This Row],[Victim''s Age]]&lt;13,"Child",IF(AND(Crime_analysis[[#This Row],[Victim''s Age]]&gt;13,Crime_analysis[[#This Row],[Victim''s Age]]&lt;18),"Teenager",IF(AND(Crime_analysis[[#This Row],[Victim''s Age]]&gt;=18,Crime_analysis[[#This Row],[Victim''s Age]]&lt;41),"Youth","Adult")))</f>
        <v>Youth</v>
      </c>
    </row>
    <row r="4515" spans="1:13" x14ac:dyDescent="0.35">
      <c r="A4515">
        <v>222016530</v>
      </c>
      <c r="B4515" s="1">
        <v>44865</v>
      </c>
      <c r="C4515" s="1">
        <v>44865</v>
      </c>
      <c r="D4515" t="s">
        <v>18</v>
      </c>
      <c r="E4515" t="s">
        <v>320</v>
      </c>
      <c r="F4515">
        <v>46</v>
      </c>
      <c r="G4515" t="s">
        <v>19</v>
      </c>
      <c r="H4515" t="s">
        <v>20</v>
      </c>
      <c r="I4515" t="s">
        <v>38</v>
      </c>
      <c r="J4515" t="s">
        <v>113</v>
      </c>
      <c r="K4515" t="s">
        <v>3952</v>
      </c>
      <c r="L4515">
        <v>1330</v>
      </c>
      <c r="M4515" t="str">
        <f>IF(Crime_analysis[[#This Row],[Victim''s Age]]&lt;13,"Child",IF(AND(Crime_analysis[[#This Row],[Victim''s Age]]&gt;13,Crime_analysis[[#This Row],[Victim''s Age]]&lt;18),"Teenager",IF(AND(Crime_analysis[[#This Row],[Victim''s Age]]&gt;=18,Crime_analysis[[#This Row],[Victim''s Age]]&lt;41),"Youth","Adult")))</f>
        <v>Adult</v>
      </c>
    </row>
    <row r="4516" spans="1:13" x14ac:dyDescent="0.35">
      <c r="A4516">
        <v>220711540</v>
      </c>
      <c r="B4516" s="1">
        <v>44754</v>
      </c>
      <c r="C4516" s="1">
        <v>44753</v>
      </c>
      <c r="D4516" t="s">
        <v>45</v>
      </c>
      <c r="E4516" t="s">
        <v>50</v>
      </c>
      <c r="F4516">
        <v>24</v>
      </c>
      <c r="G4516" t="s">
        <v>14</v>
      </c>
      <c r="H4516" t="s">
        <v>30</v>
      </c>
      <c r="I4516" t="s">
        <v>16</v>
      </c>
      <c r="J4516" t="s">
        <v>6512</v>
      </c>
      <c r="K4516" t="s">
        <v>3953</v>
      </c>
      <c r="L4516">
        <v>1630</v>
      </c>
      <c r="M4516" t="str">
        <f>IF(Crime_analysis[[#This Row],[Victim''s Age]]&lt;13,"Child",IF(AND(Crime_analysis[[#This Row],[Victim''s Age]]&gt;13,Crime_analysis[[#This Row],[Victim''s Age]]&lt;18),"Teenager",IF(AND(Crime_analysis[[#This Row],[Victim''s Age]]&gt;=18,Crime_analysis[[#This Row],[Victim''s Age]]&lt;41),"Youth","Adult")))</f>
        <v>Youth</v>
      </c>
    </row>
    <row r="4517" spans="1:13" x14ac:dyDescent="0.35">
      <c r="A4517">
        <v>220515243</v>
      </c>
      <c r="B4517" s="1">
        <v>44859</v>
      </c>
      <c r="C4517" s="1">
        <v>44850</v>
      </c>
      <c r="D4517" t="s">
        <v>146</v>
      </c>
      <c r="E4517" t="s">
        <v>171</v>
      </c>
      <c r="F4517">
        <v>40</v>
      </c>
      <c r="G4517" t="s">
        <v>14</v>
      </c>
      <c r="H4517" t="s">
        <v>126</v>
      </c>
      <c r="I4517" t="s">
        <v>16</v>
      </c>
      <c r="J4517" t="s">
        <v>78</v>
      </c>
      <c r="K4517" t="s">
        <v>3954</v>
      </c>
      <c r="L4517">
        <v>2020</v>
      </c>
      <c r="M4517" t="str">
        <f>IF(Crime_analysis[[#This Row],[Victim''s Age]]&lt;13,"Child",IF(AND(Crime_analysis[[#This Row],[Victim''s Age]]&gt;13,Crime_analysis[[#This Row],[Victim''s Age]]&lt;18),"Teenager",IF(AND(Crime_analysis[[#This Row],[Victim''s Age]]&gt;=18,Crime_analysis[[#This Row],[Victim''s Age]]&lt;41),"Youth","Adult")))</f>
        <v>Youth</v>
      </c>
    </row>
    <row r="4518" spans="1:13" x14ac:dyDescent="0.35">
      <c r="A4518">
        <v>221614481</v>
      </c>
      <c r="B4518" s="1">
        <v>44887</v>
      </c>
      <c r="C4518" s="1">
        <v>44866</v>
      </c>
      <c r="D4518" t="s">
        <v>86</v>
      </c>
      <c r="E4518" t="s">
        <v>13</v>
      </c>
      <c r="F4518">
        <v>66</v>
      </c>
      <c r="G4518" t="s">
        <v>14</v>
      </c>
      <c r="H4518" t="s">
        <v>30</v>
      </c>
      <c r="I4518" t="s">
        <v>16</v>
      </c>
      <c r="J4518" t="s">
        <v>6512</v>
      </c>
      <c r="K4518" t="s">
        <v>3955</v>
      </c>
      <c r="L4518">
        <v>607</v>
      </c>
      <c r="M4518" t="str">
        <f>IF(Crime_analysis[[#This Row],[Victim''s Age]]&lt;13,"Child",IF(AND(Crime_analysis[[#This Row],[Victim''s Age]]&gt;13,Crime_analysis[[#This Row],[Victim''s Age]]&lt;18),"Teenager",IF(AND(Crime_analysis[[#This Row],[Victim''s Age]]&gt;=18,Crime_analysis[[#This Row],[Victim''s Age]]&lt;41),"Youth","Adult")))</f>
        <v>Adult</v>
      </c>
    </row>
    <row r="4519" spans="1:13" x14ac:dyDescent="0.35">
      <c r="A4519">
        <v>221320275</v>
      </c>
      <c r="B4519" s="1">
        <v>44867</v>
      </c>
      <c r="C4519" s="1">
        <v>44867</v>
      </c>
      <c r="D4519" t="s">
        <v>52</v>
      </c>
      <c r="E4519" t="s">
        <v>517</v>
      </c>
      <c r="F4519">
        <v>59</v>
      </c>
      <c r="G4519" t="s">
        <v>14</v>
      </c>
      <c r="H4519" t="s">
        <v>33</v>
      </c>
      <c r="I4519" t="s">
        <v>270</v>
      </c>
      <c r="J4519" t="s">
        <v>113</v>
      </c>
      <c r="K4519" t="s">
        <v>3956</v>
      </c>
      <c r="L4519">
        <v>1120</v>
      </c>
      <c r="M4519" t="str">
        <f>IF(Crime_analysis[[#This Row],[Victim''s Age]]&lt;13,"Child",IF(AND(Crime_analysis[[#This Row],[Victim''s Age]]&gt;13,Crime_analysis[[#This Row],[Victim''s Age]]&lt;18),"Teenager",IF(AND(Crime_analysis[[#This Row],[Victim''s Age]]&gt;=18,Crime_analysis[[#This Row],[Victim''s Age]]&lt;41),"Youth","Adult")))</f>
        <v>Adult</v>
      </c>
    </row>
    <row r="4520" spans="1:13" x14ac:dyDescent="0.35">
      <c r="A4520">
        <v>231204696</v>
      </c>
      <c r="B4520" s="1">
        <v>44936</v>
      </c>
      <c r="C4520" s="1">
        <v>44917</v>
      </c>
      <c r="D4520" t="s">
        <v>24</v>
      </c>
      <c r="E4520" t="s">
        <v>344</v>
      </c>
      <c r="F4520">
        <v>58</v>
      </c>
      <c r="G4520" t="s">
        <v>14</v>
      </c>
      <c r="H4520" t="s">
        <v>126</v>
      </c>
      <c r="I4520" t="s">
        <v>16</v>
      </c>
      <c r="J4520" t="s">
        <v>6512</v>
      </c>
      <c r="K4520" t="s">
        <v>2387</v>
      </c>
      <c r="L4520">
        <v>1243</v>
      </c>
      <c r="M4520" t="str">
        <f>IF(Crime_analysis[[#This Row],[Victim''s Age]]&lt;13,"Child",IF(AND(Crime_analysis[[#This Row],[Victim''s Age]]&gt;13,Crime_analysis[[#This Row],[Victim''s Age]]&lt;18),"Teenager",IF(AND(Crime_analysis[[#This Row],[Victim''s Age]]&gt;=18,Crime_analysis[[#This Row],[Victim''s Age]]&lt;41),"Youth","Adult")))</f>
        <v>Adult</v>
      </c>
    </row>
    <row r="4521" spans="1:13" x14ac:dyDescent="0.35">
      <c r="A4521">
        <v>221111687</v>
      </c>
      <c r="B4521" s="1">
        <v>44760</v>
      </c>
      <c r="C4521" s="1">
        <v>44760</v>
      </c>
      <c r="D4521" t="s">
        <v>61</v>
      </c>
      <c r="E4521" t="s">
        <v>2011</v>
      </c>
      <c r="F4521">
        <v>54</v>
      </c>
      <c r="G4521" t="s">
        <v>14</v>
      </c>
      <c r="H4521" t="s">
        <v>20</v>
      </c>
      <c r="I4521" t="s">
        <v>16</v>
      </c>
      <c r="J4521" t="s">
        <v>6512</v>
      </c>
      <c r="K4521" t="s">
        <v>3957</v>
      </c>
      <c r="L4521">
        <v>200</v>
      </c>
      <c r="M4521" t="str">
        <f>IF(Crime_analysis[[#This Row],[Victim''s Age]]&lt;13,"Child",IF(AND(Crime_analysis[[#This Row],[Victim''s Age]]&gt;13,Crime_analysis[[#This Row],[Victim''s Age]]&lt;18),"Teenager",IF(AND(Crime_analysis[[#This Row],[Victim''s Age]]&gt;=18,Crime_analysis[[#This Row],[Victim''s Age]]&lt;41),"Youth","Adult")))</f>
        <v>Adult</v>
      </c>
    </row>
    <row r="4522" spans="1:13" x14ac:dyDescent="0.35">
      <c r="A4522">
        <v>221013607</v>
      </c>
      <c r="B4522" s="1">
        <v>44808</v>
      </c>
      <c r="C4522" s="1">
        <v>44807</v>
      </c>
      <c r="D4522" t="s">
        <v>77</v>
      </c>
      <c r="E4522" t="s">
        <v>687</v>
      </c>
      <c r="F4522">
        <v>35</v>
      </c>
      <c r="G4522" t="s">
        <v>19</v>
      </c>
      <c r="H4522" t="s">
        <v>20</v>
      </c>
      <c r="I4522" t="s">
        <v>1940</v>
      </c>
      <c r="J4522" t="s">
        <v>6512</v>
      </c>
      <c r="K4522" t="s">
        <v>3958</v>
      </c>
      <c r="L4522">
        <v>1800</v>
      </c>
      <c r="M4522" t="str">
        <f>IF(Crime_analysis[[#This Row],[Victim''s Age]]&lt;13,"Child",IF(AND(Crime_analysis[[#This Row],[Victim''s Age]]&gt;13,Crime_analysis[[#This Row],[Victim''s Age]]&lt;18),"Teenager",IF(AND(Crime_analysis[[#This Row],[Victim''s Age]]&gt;=18,Crime_analysis[[#This Row],[Victim''s Age]]&lt;41),"Youth","Adult")))</f>
        <v>Youth</v>
      </c>
    </row>
    <row r="4523" spans="1:13" x14ac:dyDescent="0.35">
      <c r="A4523">
        <v>220611262</v>
      </c>
      <c r="B4523" s="1">
        <v>44716</v>
      </c>
      <c r="C4523" s="1">
        <v>44716</v>
      </c>
      <c r="D4523" t="s">
        <v>22</v>
      </c>
      <c r="E4523" t="s">
        <v>206</v>
      </c>
      <c r="F4523">
        <v>23</v>
      </c>
      <c r="G4523" t="s">
        <v>19</v>
      </c>
      <c r="H4523" t="s">
        <v>20</v>
      </c>
      <c r="I4523" t="s">
        <v>16</v>
      </c>
      <c r="J4523" t="s">
        <v>6512</v>
      </c>
      <c r="K4523" t="s">
        <v>3959</v>
      </c>
      <c r="L4523">
        <v>10</v>
      </c>
      <c r="M4523" t="str">
        <f>IF(Crime_analysis[[#This Row],[Victim''s Age]]&lt;13,"Child",IF(AND(Crime_analysis[[#This Row],[Victim''s Age]]&gt;13,Crime_analysis[[#This Row],[Victim''s Age]]&lt;18),"Teenager",IF(AND(Crime_analysis[[#This Row],[Victim''s Age]]&gt;=18,Crime_analysis[[#This Row],[Victim''s Age]]&lt;41),"Youth","Adult")))</f>
        <v>Youth</v>
      </c>
    </row>
    <row r="4524" spans="1:13" x14ac:dyDescent="0.35">
      <c r="A4524">
        <v>221218005</v>
      </c>
      <c r="B4524" s="1">
        <v>44792</v>
      </c>
      <c r="C4524" s="1">
        <v>44792</v>
      </c>
      <c r="D4524" t="s">
        <v>24</v>
      </c>
      <c r="E4524" t="s">
        <v>122</v>
      </c>
      <c r="F4524">
        <v>47</v>
      </c>
      <c r="G4524" t="s">
        <v>14</v>
      </c>
      <c r="H4524" t="s">
        <v>15</v>
      </c>
      <c r="I4524" t="s">
        <v>16</v>
      </c>
      <c r="J4524" t="s">
        <v>6512</v>
      </c>
      <c r="K4524" t="s">
        <v>3960</v>
      </c>
      <c r="L4524">
        <v>1845</v>
      </c>
      <c r="M4524" t="str">
        <f>IF(Crime_analysis[[#This Row],[Victim''s Age]]&lt;13,"Child",IF(AND(Crime_analysis[[#This Row],[Victim''s Age]]&gt;13,Crime_analysis[[#This Row],[Victim''s Age]]&lt;18),"Teenager",IF(AND(Crime_analysis[[#This Row],[Victim''s Age]]&gt;=18,Crime_analysis[[#This Row],[Victim''s Age]]&lt;41),"Youth","Adult")))</f>
        <v>Adult</v>
      </c>
    </row>
    <row r="4525" spans="1:13" x14ac:dyDescent="0.35">
      <c r="A4525">
        <v>220220403</v>
      </c>
      <c r="B4525" s="1">
        <v>44882</v>
      </c>
      <c r="C4525" s="1">
        <v>44880</v>
      </c>
      <c r="D4525" t="s">
        <v>26</v>
      </c>
      <c r="E4525" t="s">
        <v>514</v>
      </c>
      <c r="F4525">
        <v>24</v>
      </c>
      <c r="G4525" t="s">
        <v>14</v>
      </c>
      <c r="H4525" t="s">
        <v>20</v>
      </c>
      <c r="I4525" t="s">
        <v>16</v>
      </c>
      <c r="J4525" t="s">
        <v>6512</v>
      </c>
      <c r="K4525" t="s">
        <v>3961</v>
      </c>
      <c r="L4525">
        <v>1400</v>
      </c>
      <c r="M4525" t="str">
        <f>IF(Crime_analysis[[#This Row],[Victim''s Age]]&lt;13,"Child",IF(AND(Crime_analysis[[#This Row],[Victim''s Age]]&gt;13,Crime_analysis[[#This Row],[Victim''s Age]]&lt;18),"Teenager",IF(AND(Crime_analysis[[#This Row],[Victim''s Age]]&gt;=18,Crime_analysis[[#This Row],[Victim''s Age]]&lt;41),"Youth","Adult")))</f>
        <v>Youth</v>
      </c>
    </row>
    <row r="4526" spans="1:13" x14ac:dyDescent="0.35">
      <c r="A4526">
        <v>221717688</v>
      </c>
      <c r="B4526" s="1">
        <v>44902</v>
      </c>
      <c r="C4526" s="1">
        <v>44902</v>
      </c>
      <c r="D4526" t="s">
        <v>40</v>
      </c>
      <c r="E4526" t="s">
        <v>2456</v>
      </c>
      <c r="F4526">
        <v>72</v>
      </c>
      <c r="G4526" t="s">
        <v>14</v>
      </c>
      <c r="H4526" t="s">
        <v>30</v>
      </c>
      <c r="I4526" t="s">
        <v>16</v>
      </c>
      <c r="J4526" t="s">
        <v>6512</v>
      </c>
      <c r="K4526" t="s">
        <v>3962</v>
      </c>
      <c r="L4526">
        <v>1319</v>
      </c>
      <c r="M4526" t="str">
        <f>IF(Crime_analysis[[#This Row],[Victim''s Age]]&lt;13,"Child",IF(AND(Crime_analysis[[#This Row],[Victim''s Age]]&gt;13,Crime_analysis[[#This Row],[Victim''s Age]]&lt;18),"Teenager",IF(AND(Crime_analysis[[#This Row],[Victim''s Age]]&gt;=18,Crime_analysis[[#This Row],[Victim''s Age]]&lt;41),"Youth","Adult")))</f>
        <v>Adult</v>
      </c>
    </row>
    <row r="4527" spans="1:13" x14ac:dyDescent="0.35">
      <c r="A4527">
        <v>221911203</v>
      </c>
      <c r="B4527" s="1">
        <v>44736</v>
      </c>
      <c r="C4527" s="1">
        <v>44736</v>
      </c>
      <c r="D4527" t="s">
        <v>32</v>
      </c>
      <c r="E4527" t="s">
        <v>84</v>
      </c>
      <c r="F4527">
        <v>28</v>
      </c>
      <c r="G4527" t="s">
        <v>19</v>
      </c>
      <c r="H4527" t="s">
        <v>20</v>
      </c>
      <c r="I4527" t="s">
        <v>59</v>
      </c>
      <c r="J4527" t="s">
        <v>78</v>
      </c>
      <c r="K4527" t="s">
        <v>3963</v>
      </c>
      <c r="L4527">
        <v>800</v>
      </c>
      <c r="M4527" t="str">
        <f>IF(Crime_analysis[[#This Row],[Victim''s Age]]&lt;13,"Child",IF(AND(Crime_analysis[[#This Row],[Victim''s Age]]&gt;13,Crime_analysis[[#This Row],[Victim''s Age]]&lt;18),"Teenager",IF(AND(Crime_analysis[[#This Row],[Victim''s Age]]&gt;=18,Crime_analysis[[#This Row],[Victim''s Age]]&lt;41),"Youth","Adult")))</f>
        <v>Youth</v>
      </c>
    </row>
    <row r="4528" spans="1:13" x14ac:dyDescent="0.35">
      <c r="A4528">
        <v>221112696</v>
      </c>
      <c r="B4528" s="1">
        <v>44787</v>
      </c>
      <c r="C4528" s="1">
        <v>44787</v>
      </c>
      <c r="D4528" t="s">
        <v>61</v>
      </c>
      <c r="E4528" t="s">
        <v>415</v>
      </c>
      <c r="F4528">
        <v>52</v>
      </c>
      <c r="G4528" t="s">
        <v>19</v>
      </c>
      <c r="H4528" t="s">
        <v>20</v>
      </c>
      <c r="I4528" t="s">
        <v>1895</v>
      </c>
      <c r="J4528" t="s">
        <v>6512</v>
      </c>
      <c r="K4528" t="s">
        <v>3964</v>
      </c>
      <c r="L4528">
        <v>150</v>
      </c>
      <c r="M4528" t="str">
        <f>IF(Crime_analysis[[#This Row],[Victim''s Age]]&lt;13,"Child",IF(AND(Crime_analysis[[#This Row],[Victim''s Age]]&gt;13,Crime_analysis[[#This Row],[Victim''s Age]]&lt;18),"Teenager",IF(AND(Crime_analysis[[#This Row],[Victim''s Age]]&gt;=18,Crime_analysis[[#This Row],[Victim''s Age]]&lt;41),"Youth","Adult")))</f>
        <v>Adult</v>
      </c>
    </row>
    <row r="4529" spans="1:13" x14ac:dyDescent="0.35">
      <c r="A4529">
        <v>220121820</v>
      </c>
      <c r="B4529" s="1">
        <v>44838</v>
      </c>
      <c r="C4529" s="1">
        <v>44838</v>
      </c>
      <c r="D4529" t="s">
        <v>42</v>
      </c>
      <c r="E4529" t="s">
        <v>50</v>
      </c>
      <c r="F4529">
        <v>47</v>
      </c>
      <c r="G4529" t="s">
        <v>19</v>
      </c>
      <c r="H4529" t="s">
        <v>20</v>
      </c>
      <c r="I4529" t="s">
        <v>16</v>
      </c>
      <c r="J4529" t="s">
        <v>6512</v>
      </c>
      <c r="K4529" t="s">
        <v>3965</v>
      </c>
      <c r="L4529">
        <v>1045</v>
      </c>
      <c r="M4529" t="str">
        <f>IF(Crime_analysis[[#This Row],[Victim''s Age]]&lt;13,"Child",IF(AND(Crime_analysis[[#This Row],[Victim''s Age]]&gt;13,Crime_analysis[[#This Row],[Victim''s Age]]&lt;18),"Teenager",IF(AND(Crime_analysis[[#This Row],[Victim''s Age]]&gt;=18,Crime_analysis[[#This Row],[Victim''s Age]]&lt;41),"Youth","Adult")))</f>
        <v>Adult</v>
      </c>
    </row>
    <row r="4530" spans="1:13" x14ac:dyDescent="0.35">
      <c r="A4530">
        <v>220216176</v>
      </c>
      <c r="B4530" s="1">
        <v>44810</v>
      </c>
      <c r="C4530" s="1">
        <v>44809</v>
      </c>
      <c r="D4530" t="s">
        <v>26</v>
      </c>
      <c r="E4530" t="s">
        <v>13</v>
      </c>
      <c r="F4530">
        <v>51</v>
      </c>
      <c r="G4530" t="s">
        <v>14</v>
      </c>
      <c r="H4530" t="s">
        <v>30</v>
      </c>
      <c r="I4530" t="s">
        <v>16</v>
      </c>
      <c r="J4530" t="s">
        <v>6512</v>
      </c>
      <c r="K4530" t="s">
        <v>3966</v>
      </c>
      <c r="L4530">
        <v>1</v>
      </c>
      <c r="M4530" t="str">
        <f>IF(Crime_analysis[[#This Row],[Victim''s Age]]&lt;13,"Child",IF(AND(Crime_analysis[[#This Row],[Victim''s Age]]&gt;13,Crime_analysis[[#This Row],[Victim''s Age]]&lt;18),"Teenager",IF(AND(Crime_analysis[[#This Row],[Victim''s Age]]&gt;=18,Crime_analysis[[#This Row],[Victim''s Age]]&lt;41),"Youth","Adult")))</f>
        <v>Adult</v>
      </c>
    </row>
    <row r="4531" spans="1:13" x14ac:dyDescent="0.35">
      <c r="A4531">
        <v>230905149</v>
      </c>
      <c r="B4531" s="1">
        <v>44958</v>
      </c>
      <c r="C4531" s="1">
        <v>44862</v>
      </c>
      <c r="D4531" t="s">
        <v>65</v>
      </c>
      <c r="E4531" t="s">
        <v>13</v>
      </c>
      <c r="F4531">
        <v>33</v>
      </c>
      <c r="G4531" t="s">
        <v>14</v>
      </c>
      <c r="H4531" t="s">
        <v>20</v>
      </c>
      <c r="I4531" t="s">
        <v>16</v>
      </c>
      <c r="J4531" t="s">
        <v>6512</v>
      </c>
      <c r="K4531" t="s">
        <v>3967</v>
      </c>
      <c r="L4531">
        <v>1200</v>
      </c>
      <c r="M4531" t="str">
        <f>IF(Crime_analysis[[#This Row],[Victim''s Age]]&lt;13,"Child",IF(AND(Crime_analysis[[#This Row],[Victim''s Age]]&gt;13,Crime_analysis[[#This Row],[Victim''s Age]]&lt;18),"Teenager",IF(AND(Crime_analysis[[#This Row],[Victim''s Age]]&gt;=18,Crime_analysis[[#This Row],[Victim''s Age]]&lt;41),"Youth","Adult")))</f>
        <v>Youth</v>
      </c>
    </row>
    <row r="4532" spans="1:13" x14ac:dyDescent="0.35">
      <c r="A4532">
        <v>220916096</v>
      </c>
      <c r="B4532" s="1">
        <v>44878</v>
      </c>
      <c r="C4532" s="1">
        <v>44875</v>
      </c>
      <c r="D4532" t="s">
        <v>65</v>
      </c>
      <c r="E4532" t="s">
        <v>35</v>
      </c>
      <c r="F4532">
        <v>57</v>
      </c>
      <c r="G4532" t="s">
        <v>14</v>
      </c>
      <c r="H4532" t="s">
        <v>30</v>
      </c>
      <c r="I4532" t="s">
        <v>16</v>
      </c>
      <c r="J4532" t="s">
        <v>6512</v>
      </c>
      <c r="K4532" t="s">
        <v>3968</v>
      </c>
      <c r="L4532">
        <v>1700</v>
      </c>
      <c r="M4532" t="str">
        <f>IF(Crime_analysis[[#This Row],[Victim''s Age]]&lt;13,"Child",IF(AND(Crime_analysis[[#This Row],[Victim''s Age]]&gt;13,Crime_analysis[[#This Row],[Victim''s Age]]&lt;18),"Teenager",IF(AND(Crime_analysis[[#This Row],[Victim''s Age]]&gt;=18,Crime_analysis[[#This Row],[Victim''s Age]]&lt;41),"Youth","Adult")))</f>
        <v>Adult</v>
      </c>
    </row>
    <row r="4533" spans="1:13" x14ac:dyDescent="0.35">
      <c r="A4533">
        <v>221216424</v>
      </c>
      <c r="B4533" s="1">
        <v>44767</v>
      </c>
      <c r="C4533" s="1">
        <v>44767</v>
      </c>
      <c r="D4533" t="s">
        <v>24</v>
      </c>
      <c r="E4533" t="s">
        <v>84</v>
      </c>
      <c r="F4533">
        <v>39</v>
      </c>
      <c r="G4533" t="s">
        <v>14</v>
      </c>
      <c r="H4533" t="s">
        <v>15</v>
      </c>
      <c r="I4533" t="s">
        <v>59</v>
      </c>
      <c r="J4533" t="s">
        <v>78</v>
      </c>
      <c r="K4533" t="s">
        <v>3969</v>
      </c>
      <c r="L4533">
        <v>130</v>
      </c>
      <c r="M4533" t="str">
        <f>IF(Crime_analysis[[#This Row],[Victim''s Age]]&lt;13,"Child",IF(AND(Crime_analysis[[#This Row],[Victim''s Age]]&gt;13,Crime_analysis[[#This Row],[Victim''s Age]]&lt;18),"Teenager",IF(AND(Crime_analysis[[#This Row],[Victim''s Age]]&gt;=18,Crime_analysis[[#This Row],[Victim''s Age]]&lt;41),"Youth","Adult")))</f>
        <v>Youth</v>
      </c>
    </row>
    <row r="4534" spans="1:13" x14ac:dyDescent="0.35">
      <c r="A4534">
        <v>220911110</v>
      </c>
      <c r="B4534" s="1">
        <v>44747</v>
      </c>
      <c r="C4534" s="1">
        <v>44747</v>
      </c>
      <c r="D4534" t="s">
        <v>65</v>
      </c>
      <c r="E4534" t="s">
        <v>35</v>
      </c>
      <c r="F4534">
        <v>41</v>
      </c>
      <c r="G4534" t="s">
        <v>14</v>
      </c>
      <c r="H4534" t="s">
        <v>20</v>
      </c>
      <c r="I4534" t="s">
        <v>16</v>
      </c>
      <c r="J4534" t="s">
        <v>113</v>
      </c>
      <c r="K4534" t="s">
        <v>3970</v>
      </c>
      <c r="L4534">
        <v>1334</v>
      </c>
      <c r="M4534" t="str">
        <f>IF(Crime_analysis[[#This Row],[Victim''s Age]]&lt;13,"Child",IF(AND(Crime_analysis[[#This Row],[Victim''s Age]]&gt;13,Crime_analysis[[#This Row],[Victim''s Age]]&lt;18),"Teenager",IF(AND(Crime_analysis[[#This Row],[Victim''s Age]]&gt;=18,Crime_analysis[[#This Row],[Victim''s Age]]&lt;41),"Youth","Adult")))</f>
        <v>Adult</v>
      </c>
    </row>
    <row r="4535" spans="1:13" x14ac:dyDescent="0.35">
      <c r="A4535">
        <v>220601027</v>
      </c>
      <c r="B4535" s="1">
        <v>44903</v>
      </c>
      <c r="C4535" s="1">
        <v>44903</v>
      </c>
      <c r="D4535" t="s">
        <v>22</v>
      </c>
      <c r="E4535" t="s">
        <v>517</v>
      </c>
      <c r="F4535">
        <v>61</v>
      </c>
      <c r="G4535" t="s">
        <v>19</v>
      </c>
      <c r="H4535" t="s">
        <v>15</v>
      </c>
      <c r="I4535" t="s">
        <v>321</v>
      </c>
      <c r="J4535" t="s">
        <v>113</v>
      </c>
      <c r="K4535" t="s">
        <v>3423</v>
      </c>
      <c r="L4535">
        <v>745</v>
      </c>
      <c r="M4535" t="str">
        <f>IF(Crime_analysis[[#This Row],[Victim''s Age]]&lt;13,"Child",IF(AND(Crime_analysis[[#This Row],[Victim''s Age]]&gt;13,Crime_analysis[[#This Row],[Victim''s Age]]&lt;18),"Teenager",IF(AND(Crime_analysis[[#This Row],[Victim''s Age]]&gt;=18,Crime_analysis[[#This Row],[Victim''s Age]]&lt;41),"Youth","Adult")))</f>
        <v>Adult</v>
      </c>
    </row>
    <row r="4536" spans="1:13" x14ac:dyDescent="0.35">
      <c r="A4536">
        <v>221514450</v>
      </c>
      <c r="B4536" s="1">
        <v>44808</v>
      </c>
      <c r="C4536" s="1">
        <v>44808</v>
      </c>
      <c r="D4536" t="s">
        <v>29</v>
      </c>
      <c r="E4536" t="s">
        <v>150</v>
      </c>
      <c r="F4536">
        <v>34</v>
      </c>
      <c r="G4536" t="s">
        <v>19</v>
      </c>
      <c r="H4536" t="s">
        <v>126</v>
      </c>
      <c r="I4536" t="s">
        <v>16</v>
      </c>
      <c r="J4536" t="s">
        <v>6512</v>
      </c>
      <c r="K4536" t="s">
        <v>2520</v>
      </c>
      <c r="L4536">
        <v>945</v>
      </c>
      <c r="M4536" t="str">
        <f>IF(Crime_analysis[[#This Row],[Victim''s Age]]&lt;13,"Child",IF(AND(Crime_analysis[[#This Row],[Victim''s Age]]&gt;13,Crime_analysis[[#This Row],[Victim''s Age]]&lt;18),"Teenager",IF(AND(Crime_analysis[[#This Row],[Victim''s Age]]&gt;=18,Crime_analysis[[#This Row],[Victim''s Age]]&lt;41),"Youth","Adult")))</f>
        <v>Youth</v>
      </c>
    </row>
    <row r="4537" spans="1:13" x14ac:dyDescent="0.35">
      <c r="A4537">
        <v>220712566</v>
      </c>
      <c r="B4537" s="1">
        <v>44776</v>
      </c>
      <c r="C4537" s="1">
        <v>44776</v>
      </c>
      <c r="D4537" t="s">
        <v>45</v>
      </c>
      <c r="E4537" t="s">
        <v>150</v>
      </c>
      <c r="F4537">
        <v>40</v>
      </c>
      <c r="G4537" t="s">
        <v>14</v>
      </c>
      <c r="H4537" t="s">
        <v>33</v>
      </c>
      <c r="I4537" t="s">
        <v>16</v>
      </c>
      <c r="J4537" t="s">
        <v>6512</v>
      </c>
      <c r="K4537" t="s">
        <v>3971</v>
      </c>
      <c r="L4537">
        <v>1700</v>
      </c>
      <c r="M4537" t="str">
        <f>IF(Crime_analysis[[#This Row],[Victim''s Age]]&lt;13,"Child",IF(AND(Crime_analysis[[#This Row],[Victim''s Age]]&gt;13,Crime_analysis[[#This Row],[Victim''s Age]]&lt;18),"Teenager",IF(AND(Crime_analysis[[#This Row],[Victim''s Age]]&gt;=18,Crime_analysis[[#This Row],[Victim''s Age]]&lt;41),"Youth","Adult")))</f>
        <v>Youth</v>
      </c>
    </row>
    <row r="4538" spans="1:13" x14ac:dyDescent="0.35">
      <c r="A4538">
        <v>220320020</v>
      </c>
      <c r="B4538" s="1">
        <v>44874</v>
      </c>
      <c r="C4538" s="1">
        <v>44873</v>
      </c>
      <c r="D4538" t="s">
        <v>12</v>
      </c>
      <c r="E4538" t="s">
        <v>1144</v>
      </c>
      <c r="F4538">
        <v>22</v>
      </c>
      <c r="G4538" t="s">
        <v>19</v>
      </c>
      <c r="H4538" t="s">
        <v>30</v>
      </c>
      <c r="I4538" t="s">
        <v>16</v>
      </c>
      <c r="J4538" t="s">
        <v>6512</v>
      </c>
      <c r="K4538" t="s">
        <v>3972</v>
      </c>
      <c r="L4538">
        <v>1530</v>
      </c>
      <c r="M4538" t="str">
        <f>IF(Crime_analysis[[#This Row],[Victim''s Age]]&lt;13,"Child",IF(AND(Crime_analysis[[#This Row],[Victim''s Age]]&gt;13,Crime_analysis[[#This Row],[Victim''s Age]]&lt;18),"Teenager",IF(AND(Crime_analysis[[#This Row],[Victim''s Age]]&gt;=18,Crime_analysis[[#This Row],[Victim''s Age]]&lt;41),"Youth","Adult")))</f>
        <v>Youth</v>
      </c>
    </row>
    <row r="4539" spans="1:13" x14ac:dyDescent="0.35">
      <c r="A4539">
        <v>220620270</v>
      </c>
      <c r="B4539" s="1">
        <v>44913</v>
      </c>
      <c r="C4539" s="1">
        <v>44913</v>
      </c>
      <c r="D4539" t="s">
        <v>22</v>
      </c>
      <c r="E4539" t="s">
        <v>181</v>
      </c>
      <c r="F4539">
        <v>29</v>
      </c>
      <c r="G4539" t="s">
        <v>19</v>
      </c>
      <c r="H4539" t="s">
        <v>33</v>
      </c>
      <c r="I4539" t="s">
        <v>59</v>
      </c>
      <c r="J4539" t="s">
        <v>6512</v>
      </c>
      <c r="K4539" t="s">
        <v>22</v>
      </c>
      <c r="L4539">
        <v>10</v>
      </c>
      <c r="M4539" t="str">
        <f>IF(Crime_analysis[[#This Row],[Victim''s Age]]&lt;13,"Child",IF(AND(Crime_analysis[[#This Row],[Victim''s Age]]&gt;13,Crime_analysis[[#This Row],[Victim''s Age]]&lt;18),"Teenager",IF(AND(Crime_analysis[[#This Row],[Victim''s Age]]&gt;=18,Crime_analysis[[#This Row],[Victim''s Age]]&lt;41),"Youth","Adult")))</f>
        <v>Youth</v>
      </c>
    </row>
    <row r="4540" spans="1:13" x14ac:dyDescent="0.35">
      <c r="A4540">
        <v>221315771</v>
      </c>
      <c r="B4540" s="1">
        <v>44782</v>
      </c>
      <c r="C4540" s="1">
        <v>44777</v>
      </c>
      <c r="D4540" t="s">
        <v>52</v>
      </c>
      <c r="E4540" t="s">
        <v>13</v>
      </c>
      <c r="F4540">
        <v>41</v>
      </c>
      <c r="G4540" t="s">
        <v>14</v>
      </c>
      <c r="H4540" t="s">
        <v>20</v>
      </c>
      <c r="I4540" t="s">
        <v>16</v>
      </c>
      <c r="J4540" t="s">
        <v>6512</v>
      </c>
      <c r="K4540" t="s">
        <v>3973</v>
      </c>
      <c r="L4540">
        <v>751</v>
      </c>
      <c r="M4540" t="str">
        <f>IF(Crime_analysis[[#This Row],[Victim''s Age]]&lt;13,"Child",IF(AND(Crime_analysis[[#This Row],[Victim''s Age]]&gt;13,Crime_analysis[[#This Row],[Victim''s Age]]&lt;18),"Teenager",IF(AND(Crime_analysis[[#This Row],[Victim''s Age]]&gt;=18,Crime_analysis[[#This Row],[Victim''s Age]]&lt;41),"Youth","Adult")))</f>
        <v>Adult</v>
      </c>
    </row>
    <row r="4541" spans="1:13" x14ac:dyDescent="0.35">
      <c r="A4541">
        <v>221216692</v>
      </c>
      <c r="B4541" s="1">
        <v>44771</v>
      </c>
      <c r="C4541" s="1">
        <v>44771</v>
      </c>
      <c r="D4541" t="s">
        <v>24</v>
      </c>
      <c r="E4541" t="s">
        <v>320</v>
      </c>
      <c r="F4541">
        <v>49</v>
      </c>
      <c r="G4541" t="s">
        <v>14</v>
      </c>
      <c r="H4541" t="s">
        <v>20</v>
      </c>
      <c r="I4541" t="s">
        <v>38</v>
      </c>
      <c r="J4541" t="s">
        <v>78</v>
      </c>
      <c r="K4541" t="s">
        <v>3974</v>
      </c>
      <c r="L4541">
        <v>1300</v>
      </c>
      <c r="M4541" t="str">
        <f>IF(Crime_analysis[[#This Row],[Victim''s Age]]&lt;13,"Child",IF(AND(Crime_analysis[[#This Row],[Victim''s Age]]&gt;13,Crime_analysis[[#This Row],[Victim''s Age]]&lt;18),"Teenager",IF(AND(Crime_analysis[[#This Row],[Victim''s Age]]&gt;=18,Crime_analysis[[#This Row],[Victim''s Age]]&lt;41),"Youth","Adult")))</f>
        <v>Adult</v>
      </c>
    </row>
    <row r="4542" spans="1:13" x14ac:dyDescent="0.35">
      <c r="A4542">
        <v>221418426</v>
      </c>
      <c r="B4542" s="1">
        <v>44865</v>
      </c>
      <c r="C4542" s="1">
        <v>44865</v>
      </c>
      <c r="D4542" t="s">
        <v>120</v>
      </c>
      <c r="E4542" t="s">
        <v>122</v>
      </c>
      <c r="F4542">
        <v>40</v>
      </c>
      <c r="G4542" t="s">
        <v>14</v>
      </c>
      <c r="H4542" t="s">
        <v>33</v>
      </c>
      <c r="I4542" t="s">
        <v>16</v>
      </c>
      <c r="J4542" t="s">
        <v>6512</v>
      </c>
      <c r="K4542" t="s">
        <v>3975</v>
      </c>
      <c r="L4542">
        <v>1510</v>
      </c>
      <c r="M4542" t="str">
        <f>IF(Crime_analysis[[#This Row],[Victim''s Age]]&lt;13,"Child",IF(AND(Crime_analysis[[#This Row],[Victim''s Age]]&gt;13,Crime_analysis[[#This Row],[Victim''s Age]]&lt;18),"Teenager",IF(AND(Crime_analysis[[#This Row],[Victim''s Age]]&gt;=18,Crime_analysis[[#This Row],[Victim''s Age]]&lt;41),"Youth","Adult")))</f>
        <v>Youth</v>
      </c>
    </row>
    <row r="4543" spans="1:13" x14ac:dyDescent="0.35">
      <c r="A4543">
        <v>220812205</v>
      </c>
      <c r="B4543" s="1">
        <v>44760</v>
      </c>
      <c r="C4543" s="1">
        <v>44760</v>
      </c>
      <c r="D4543" t="s">
        <v>141</v>
      </c>
      <c r="E4543" t="s">
        <v>211</v>
      </c>
      <c r="F4543">
        <v>14</v>
      </c>
      <c r="G4543" t="s">
        <v>19</v>
      </c>
      <c r="H4543" t="s">
        <v>30</v>
      </c>
      <c r="I4543" t="s">
        <v>16</v>
      </c>
      <c r="J4543" t="s">
        <v>6512</v>
      </c>
      <c r="K4543" t="s">
        <v>3976</v>
      </c>
      <c r="L4543">
        <v>1500</v>
      </c>
      <c r="M4543" t="str">
        <f>IF(Crime_analysis[[#This Row],[Victim''s Age]]&lt;13,"Child",IF(AND(Crime_analysis[[#This Row],[Victim''s Age]]&gt;13,Crime_analysis[[#This Row],[Victim''s Age]]&lt;18),"Teenager",IF(AND(Crime_analysis[[#This Row],[Victim''s Age]]&gt;=18,Crime_analysis[[#This Row],[Victim''s Age]]&lt;41),"Youth","Adult")))</f>
        <v>Teenager</v>
      </c>
    </row>
    <row r="4544" spans="1:13" x14ac:dyDescent="0.35">
      <c r="A4544">
        <v>220320094</v>
      </c>
      <c r="B4544" s="1">
        <v>44876</v>
      </c>
      <c r="C4544" s="1">
        <v>44868</v>
      </c>
      <c r="D4544" t="s">
        <v>12</v>
      </c>
      <c r="E4544" t="s">
        <v>56</v>
      </c>
      <c r="F4544">
        <v>67</v>
      </c>
      <c r="G4544" t="s">
        <v>19</v>
      </c>
      <c r="H4544" t="s">
        <v>15</v>
      </c>
      <c r="I4544" t="s">
        <v>16</v>
      </c>
      <c r="J4544" t="s">
        <v>6512</v>
      </c>
      <c r="K4544" t="s">
        <v>3977</v>
      </c>
      <c r="L4544">
        <v>658</v>
      </c>
      <c r="M4544" t="str">
        <f>IF(Crime_analysis[[#This Row],[Victim''s Age]]&lt;13,"Child",IF(AND(Crime_analysis[[#This Row],[Victim''s Age]]&gt;13,Crime_analysis[[#This Row],[Victim''s Age]]&lt;18),"Teenager",IF(AND(Crime_analysis[[#This Row],[Victim''s Age]]&gt;=18,Crime_analysis[[#This Row],[Victim''s Age]]&lt;41),"Youth","Adult")))</f>
        <v>Adult</v>
      </c>
    </row>
    <row r="4545" spans="1:13" x14ac:dyDescent="0.35">
      <c r="A4545">
        <v>221320644</v>
      </c>
      <c r="B4545" s="1">
        <v>44873</v>
      </c>
      <c r="C4545" s="1">
        <v>44873</v>
      </c>
      <c r="D4545" t="s">
        <v>52</v>
      </c>
      <c r="E4545" t="s">
        <v>517</v>
      </c>
      <c r="F4545">
        <v>25</v>
      </c>
      <c r="G4545" t="s">
        <v>19</v>
      </c>
      <c r="H4545" t="s">
        <v>20</v>
      </c>
      <c r="I4545" t="s">
        <v>321</v>
      </c>
      <c r="J4545" t="s">
        <v>6512</v>
      </c>
      <c r="K4545" t="s">
        <v>3978</v>
      </c>
      <c r="L4545">
        <v>1630</v>
      </c>
      <c r="M4545" t="str">
        <f>IF(Crime_analysis[[#This Row],[Victim''s Age]]&lt;13,"Child",IF(AND(Crime_analysis[[#This Row],[Victim''s Age]]&gt;13,Crime_analysis[[#This Row],[Victim''s Age]]&lt;18),"Teenager",IF(AND(Crime_analysis[[#This Row],[Victim''s Age]]&gt;=18,Crime_analysis[[#This Row],[Victim''s Age]]&lt;41),"Youth","Adult")))</f>
        <v>Youth</v>
      </c>
    </row>
    <row r="4546" spans="1:13" x14ac:dyDescent="0.35">
      <c r="A4546">
        <v>221822325</v>
      </c>
      <c r="B4546" s="1">
        <v>44912</v>
      </c>
      <c r="C4546" s="1">
        <v>44621</v>
      </c>
      <c r="D4546" t="s">
        <v>115</v>
      </c>
      <c r="E4546" t="s">
        <v>181</v>
      </c>
      <c r="F4546">
        <v>67</v>
      </c>
      <c r="G4546" t="s">
        <v>19</v>
      </c>
      <c r="H4546" t="s">
        <v>15</v>
      </c>
      <c r="I4546" t="s">
        <v>59</v>
      </c>
      <c r="J4546" t="s">
        <v>6512</v>
      </c>
      <c r="K4546" t="s">
        <v>3979</v>
      </c>
      <c r="L4546">
        <v>1</v>
      </c>
      <c r="M4546" t="str">
        <f>IF(Crime_analysis[[#This Row],[Victim''s Age]]&lt;13,"Child",IF(AND(Crime_analysis[[#This Row],[Victim''s Age]]&gt;13,Crime_analysis[[#This Row],[Victim''s Age]]&lt;18),"Teenager",IF(AND(Crime_analysis[[#This Row],[Victim''s Age]]&gt;=18,Crime_analysis[[#This Row],[Victim''s Age]]&lt;41),"Youth","Adult")))</f>
        <v>Adult</v>
      </c>
    </row>
    <row r="4547" spans="1:13" x14ac:dyDescent="0.35">
      <c r="A4547">
        <v>220317037</v>
      </c>
      <c r="B4547" s="1">
        <v>44822</v>
      </c>
      <c r="C4547" s="1">
        <v>44821</v>
      </c>
      <c r="D4547" t="s">
        <v>12</v>
      </c>
      <c r="E4547" t="s">
        <v>46</v>
      </c>
      <c r="F4547">
        <v>59</v>
      </c>
      <c r="G4547" t="s">
        <v>14</v>
      </c>
      <c r="H4547" t="s">
        <v>30</v>
      </c>
      <c r="I4547" t="s">
        <v>16</v>
      </c>
      <c r="J4547" t="s">
        <v>6512</v>
      </c>
      <c r="K4547" t="s">
        <v>2167</v>
      </c>
      <c r="L4547">
        <v>1830</v>
      </c>
      <c r="M4547" t="str">
        <f>IF(Crime_analysis[[#This Row],[Victim''s Age]]&lt;13,"Child",IF(AND(Crime_analysis[[#This Row],[Victim''s Age]]&gt;13,Crime_analysis[[#This Row],[Victim''s Age]]&lt;18),"Teenager",IF(AND(Crime_analysis[[#This Row],[Victim''s Age]]&gt;=18,Crime_analysis[[#This Row],[Victim''s Age]]&lt;41),"Youth","Adult")))</f>
        <v>Adult</v>
      </c>
    </row>
    <row r="4548" spans="1:13" x14ac:dyDescent="0.35">
      <c r="A4548">
        <v>221318873</v>
      </c>
      <c r="B4548" s="1">
        <v>44840</v>
      </c>
      <c r="C4548" s="1">
        <v>44839</v>
      </c>
      <c r="D4548" t="s">
        <v>52</v>
      </c>
      <c r="E4548" t="s">
        <v>907</v>
      </c>
      <c r="F4548">
        <v>35</v>
      </c>
      <c r="G4548" t="s">
        <v>14</v>
      </c>
      <c r="H4548" t="s">
        <v>15</v>
      </c>
      <c r="I4548" t="s">
        <v>16</v>
      </c>
      <c r="J4548" t="s">
        <v>6512</v>
      </c>
      <c r="K4548" t="s">
        <v>3980</v>
      </c>
      <c r="L4548">
        <v>1600</v>
      </c>
      <c r="M4548" t="str">
        <f>IF(Crime_analysis[[#This Row],[Victim''s Age]]&lt;13,"Child",IF(AND(Crime_analysis[[#This Row],[Victim''s Age]]&gt;13,Crime_analysis[[#This Row],[Victim''s Age]]&lt;18),"Teenager",IF(AND(Crime_analysis[[#This Row],[Victim''s Age]]&gt;=18,Crime_analysis[[#This Row],[Victim''s Age]]&lt;41),"Youth","Adult")))</f>
        <v>Youth</v>
      </c>
    </row>
    <row r="4549" spans="1:13" x14ac:dyDescent="0.35">
      <c r="A4549">
        <v>221413589</v>
      </c>
      <c r="B4549" s="1">
        <v>44752</v>
      </c>
      <c r="C4549" s="1">
        <v>44747</v>
      </c>
      <c r="D4549" t="s">
        <v>120</v>
      </c>
      <c r="E4549" t="s">
        <v>780</v>
      </c>
      <c r="F4549">
        <v>39</v>
      </c>
      <c r="G4549" t="s">
        <v>19</v>
      </c>
      <c r="H4549" t="s">
        <v>30</v>
      </c>
      <c r="I4549" t="s">
        <v>16</v>
      </c>
      <c r="J4549" t="s">
        <v>6512</v>
      </c>
      <c r="K4549" t="s">
        <v>3981</v>
      </c>
      <c r="L4549">
        <v>800</v>
      </c>
      <c r="M4549" t="str">
        <f>IF(Crime_analysis[[#This Row],[Victim''s Age]]&lt;13,"Child",IF(AND(Crime_analysis[[#This Row],[Victim''s Age]]&gt;13,Crime_analysis[[#This Row],[Victim''s Age]]&lt;18),"Teenager",IF(AND(Crime_analysis[[#This Row],[Victim''s Age]]&gt;=18,Crime_analysis[[#This Row],[Victim''s Age]]&lt;41),"Youth","Adult")))</f>
        <v>Youth</v>
      </c>
    </row>
    <row r="4550" spans="1:13" x14ac:dyDescent="0.35">
      <c r="A4550">
        <v>220120763</v>
      </c>
      <c r="B4550" s="1">
        <v>44821</v>
      </c>
      <c r="C4550" s="1">
        <v>44821</v>
      </c>
      <c r="D4550" t="s">
        <v>42</v>
      </c>
      <c r="E4550" t="s">
        <v>517</v>
      </c>
      <c r="F4550">
        <v>24</v>
      </c>
      <c r="G4550" t="s">
        <v>14</v>
      </c>
      <c r="H4550" t="s">
        <v>15</v>
      </c>
      <c r="I4550" t="s">
        <v>1869</v>
      </c>
      <c r="J4550" t="s">
        <v>6514</v>
      </c>
      <c r="K4550" t="s">
        <v>310</v>
      </c>
      <c r="L4550">
        <v>1430</v>
      </c>
      <c r="M4550" t="str">
        <f>IF(Crime_analysis[[#This Row],[Victim''s Age]]&lt;13,"Child",IF(AND(Crime_analysis[[#This Row],[Victim''s Age]]&gt;13,Crime_analysis[[#This Row],[Victim''s Age]]&lt;18),"Teenager",IF(AND(Crime_analysis[[#This Row],[Victim''s Age]]&gt;=18,Crime_analysis[[#This Row],[Victim''s Age]]&lt;41),"Youth","Adult")))</f>
        <v>Youth</v>
      </c>
    </row>
    <row r="4551" spans="1:13" x14ac:dyDescent="0.35">
      <c r="A4551">
        <v>221811872</v>
      </c>
      <c r="B4551" s="1">
        <v>44714</v>
      </c>
      <c r="C4551" s="1">
        <v>44714</v>
      </c>
      <c r="D4551" t="s">
        <v>115</v>
      </c>
      <c r="E4551" t="s">
        <v>13</v>
      </c>
      <c r="F4551">
        <v>51</v>
      </c>
      <c r="G4551" t="s">
        <v>14</v>
      </c>
      <c r="H4551" t="s">
        <v>20</v>
      </c>
      <c r="I4551" t="s">
        <v>16</v>
      </c>
      <c r="J4551" t="s">
        <v>6512</v>
      </c>
      <c r="K4551" t="s">
        <v>3982</v>
      </c>
      <c r="L4551">
        <v>100</v>
      </c>
      <c r="M4551" t="str">
        <f>IF(Crime_analysis[[#This Row],[Victim''s Age]]&lt;13,"Child",IF(AND(Crime_analysis[[#This Row],[Victim''s Age]]&gt;13,Crime_analysis[[#This Row],[Victim''s Age]]&lt;18),"Teenager",IF(AND(Crime_analysis[[#This Row],[Victim''s Age]]&gt;=18,Crime_analysis[[#This Row],[Victim''s Age]]&lt;41),"Youth","Adult")))</f>
        <v>Adult</v>
      </c>
    </row>
    <row r="4552" spans="1:13" x14ac:dyDescent="0.35">
      <c r="A4552">
        <v>220611443</v>
      </c>
      <c r="B4552" s="1">
        <v>44713</v>
      </c>
      <c r="C4552" s="1">
        <v>44713</v>
      </c>
      <c r="D4552" t="s">
        <v>22</v>
      </c>
      <c r="E4552" t="s">
        <v>181</v>
      </c>
      <c r="F4552">
        <v>25</v>
      </c>
      <c r="G4552" t="s">
        <v>19</v>
      </c>
      <c r="H4552" t="s">
        <v>20</v>
      </c>
      <c r="I4552" t="s">
        <v>270</v>
      </c>
      <c r="J4552" t="s">
        <v>6512</v>
      </c>
      <c r="K4552" t="s">
        <v>1319</v>
      </c>
      <c r="L4552">
        <v>850</v>
      </c>
      <c r="M4552" t="str">
        <f>IF(Crime_analysis[[#This Row],[Victim''s Age]]&lt;13,"Child",IF(AND(Crime_analysis[[#This Row],[Victim''s Age]]&gt;13,Crime_analysis[[#This Row],[Victim''s Age]]&lt;18),"Teenager",IF(AND(Crime_analysis[[#This Row],[Victim''s Age]]&gt;=18,Crime_analysis[[#This Row],[Victim''s Age]]&lt;41),"Youth","Adult")))</f>
        <v>Youth</v>
      </c>
    </row>
    <row r="4553" spans="1:13" x14ac:dyDescent="0.35">
      <c r="A4553">
        <v>221512228</v>
      </c>
      <c r="B4553" s="1">
        <v>44754</v>
      </c>
      <c r="C4553" s="1">
        <v>44740</v>
      </c>
      <c r="D4553" t="s">
        <v>29</v>
      </c>
      <c r="E4553" t="s">
        <v>150</v>
      </c>
      <c r="F4553">
        <v>37</v>
      </c>
      <c r="G4553" t="s">
        <v>14</v>
      </c>
      <c r="H4553" t="s">
        <v>20</v>
      </c>
      <c r="I4553" t="s">
        <v>16</v>
      </c>
      <c r="J4553" t="s">
        <v>6512</v>
      </c>
      <c r="K4553" t="s">
        <v>3983</v>
      </c>
      <c r="L4553">
        <v>1030</v>
      </c>
      <c r="M4553" t="str">
        <f>IF(Crime_analysis[[#This Row],[Victim''s Age]]&lt;13,"Child",IF(AND(Crime_analysis[[#This Row],[Victim''s Age]]&gt;13,Crime_analysis[[#This Row],[Victim''s Age]]&lt;18),"Teenager",IF(AND(Crime_analysis[[#This Row],[Victim''s Age]]&gt;=18,Crime_analysis[[#This Row],[Victim''s Age]]&lt;41),"Youth","Adult")))</f>
        <v>Youth</v>
      </c>
    </row>
    <row r="4554" spans="1:13" x14ac:dyDescent="0.35">
      <c r="A4554">
        <v>220619768</v>
      </c>
      <c r="B4554" s="1">
        <v>44901</v>
      </c>
      <c r="C4554" s="1">
        <v>44899</v>
      </c>
      <c r="D4554" t="s">
        <v>22</v>
      </c>
      <c r="E4554" t="s">
        <v>150</v>
      </c>
      <c r="F4554">
        <v>48</v>
      </c>
      <c r="G4554" t="s">
        <v>14</v>
      </c>
      <c r="H4554" t="s">
        <v>126</v>
      </c>
      <c r="I4554" t="s">
        <v>16</v>
      </c>
      <c r="J4554" t="s">
        <v>6512</v>
      </c>
      <c r="K4554" t="s">
        <v>2183</v>
      </c>
      <c r="L4554">
        <v>600</v>
      </c>
      <c r="M4554" t="str">
        <f>IF(Crime_analysis[[#This Row],[Victim''s Age]]&lt;13,"Child",IF(AND(Crime_analysis[[#This Row],[Victim''s Age]]&gt;13,Crime_analysis[[#This Row],[Victim''s Age]]&lt;18),"Teenager",IF(AND(Crime_analysis[[#This Row],[Victim''s Age]]&gt;=18,Crime_analysis[[#This Row],[Victim''s Age]]&lt;41),"Youth","Adult")))</f>
        <v>Adult</v>
      </c>
    </row>
    <row r="4555" spans="1:13" x14ac:dyDescent="0.35">
      <c r="A4555">
        <v>220114205</v>
      </c>
      <c r="B4555" s="1">
        <v>44727</v>
      </c>
      <c r="C4555" s="1">
        <v>44727</v>
      </c>
      <c r="D4555" t="s">
        <v>42</v>
      </c>
      <c r="E4555" t="s">
        <v>181</v>
      </c>
      <c r="F4555">
        <v>28</v>
      </c>
      <c r="G4555" t="s">
        <v>19</v>
      </c>
      <c r="H4555" t="s">
        <v>15</v>
      </c>
      <c r="I4555" t="s">
        <v>59</v>
      </c>
      <c r="J4555" t="s">
        <v>78</v>
      </c>
      <c r="K4555" t="s">
        <v>3984</v>
      </c>
      <c r="L4555">
        <v>130</v>
      </c>
      <c r="M4555" t="str">
        <f>IF(Crime_analysis[[#This Row],[Victim''s Age]]&lt;13,"Child",IF(AND(Crime_analysis[[#This Row],[Victim''s Age]]&gt;13,Crime_analysis[[#This Row],[Victim''s Age]]&lt;18),"Teenager",IF(AND(Crime_analysis[[#This Row],[Victim''s Age]]&gt;=18,Crime_analysis[[#This Row],[Victim''s Age]]&lt;41),"Youth","Adult")))</f>
        <v>Youth</v>
      </c>
    </row>
    <row r="4556" spans="1:13" x14ac:dyDescent="0.35">
      <c r="A4556">
        <v>222115093</v>
      </c>
      <c r="B4556" s="1">
        <v>44840</v>
      </c>
      <c r="C4556" s="1">
        <v>44839</v>
      </c>
      <c r="D4556" t="s">
        <v>103</v>
      </c>
      <c r="E4556" t="s">
        <v>1368</v>
      </c>
      <c r="F4556">
        <v>56</v>
      </c>
      <c r="G4556" t="s">
        <v>19</v>
      </c>
      <c r="H4556" t="s">
        <v>15</v>
      </c>
      <c r="I4556" t="s">
        <v>16</v>
      </c>
      <c r="J4556" t="s">
        <v>78</v>
      </c>
      <c r="K4556" t="s">
        <v>1815</v>
      </c>
      <c r="L4556">
        <v>200</v>
      </c>
      <c r="M4556" t="str">
        <f>IF(Crime_analysis[[#This Row],[Victim''s Age]]&lt;13,"Child",IF(AND(Crime_analysis[[#This Row],[Victim''s Age]]&gt;13,Crime_analysis[[#This Row],[Victim''s Age]]&lt;18),"Teenager",IF(AND(Crime_analysis[[#This Row],[Victim''s Age]]&gt;=18,Crime_analysis[[#This Row],[Victim''s Age]]&lt;41),"Youth","Adult")))</f>
        <v>Adult</v>
      </c>
    </row>
    <row r="4557" spans="1:13" x14ac:dyDescent="0.35">
      <c r="A4557">
        <v>222115221</v>
      </c>
      <c r="B4557" s="1">
        <v>44825</v>
      </c>
      <c r="C4557" s="1">
        <v>44819</v>
      </c>
      <c r="D4557" t="s">
        <v>103</v>
      </c>
      <c r="E4557" t="s">
        <v>662</v>
      </c>
      <c r="F4557">
        <v>35</v>
      </c>
      <c r="G4557" t="s">
        <v>19</v>
      </c>
      <c r="H4557" t="s">
        <v>92</v>
      </c>
      <c r="I4557" t="s">
        <v>16</v>
      </c>
      <c r="J4557" t="s">
        <v>6512</v>
      </c>
      <c r="K4557" t="s">
        <v>3985</v>
      </c>
      <c r="L4557">
        <v>1956</v>
      </c>
      <c r="M4557" t="str">
        <f>IF(Crime_analysis[[#This Row],[Victim''s Age]]&lt;13,"Child",IF(AND(Crime_analysis[[#This Row],[Victim''s Age]]&gt;13,Crime_analysis[[#This Row],[Victim''s Age]]&lt;18),"Teenager",IF(AND(Crime_analysis[[#This Row],[Victim''s Age]]&gt;=18,Crime_analysis[[#This Row],[Victim''s Age]]&lt;41),"Youth","Adult")))</f>
        <v>Youth</v>
      </c>
    </row>
    <row r="4558" spans="1:13" x14ac:dyDescent="0.35">
      <c r="A4558">
        <v>222011777</v>
      </c>
      <c r="B4558" s="1">
        <v>44741</v>
      </c>
      <c r="C4558" s="1">
        <v>44741</v>
      </c>
      <c r="D4558" t="s">
        <v>18</v>
      </c>
      <c r="E4558" t="s">
        <v>84</v>
      </c>
      <c r="F4558">
        <v>25</v>
      </c>
      <c r="G4558" t="s">
        <v>14</v>
      </c>
      <c r="H4558" t="s">
        <v>20</v>
      </c>
      <c r="I4558" t="s">
        <v>59</v>
      </c>
      <c r="J4558" t="s">
        <v>78</v>
      </c>
      <c r="K4558" t="s">
        <v>3986</v>
      </c>
      <c r="L4558">
        <v>2300</v>
      </c>
      <c r="M4558" t="str">
        <f>IF(Crime_analysis[[#This Row],[Victim''s Age]]&lt;13,"Child",IF(AND(Crime_analysis[[#This Row],[Victim''s Age]]&gt;13,Crime_analysis[[#This Row],[Victim''s Age]]&lt;18),"Teenager",IF(AND(Crime_analysis[[#This Row],[Victim''s Age]]&gt;=18,Crime_analysis[[#This Row],[Victim''s Age]]&lt;41),"Youth","Adult")))</f>
        <v>Youth</v>
      </c>
    </row>
    <row r="4559" spans="1:13" x14ac:dyDescent="0.35">
      <c r="A4559">
        <v>221501153</v>
      </c>
      <c r="B4559" s="1">
        <v>44883</v>
      </c>
      <c r="C4559" s="1">
        <v>44881</v>
      </c>
      <c r="D4559" t="s">
        <v>29</v>
      </c>
      <c r="E4559" t="s">
        <v>150</v>
      </c>
      <c r="F4559">
        <v>67</v>
      </c>
      <c r="G4559" t="s">
        <v>14</v>
      </c>
      <c r="H4559" t="s">
        <v>15</v>
      </c>
      <c r="I4559" t="s">
        <v>16</v>
      </c>
      <c r="J4559" t="s">
        <v>6512</v>
      </c>
      <c r="K4559" t="s">
        <v>3987</v>
      </c>
      <c r="L4559">
        <v>1500</v>
      </c>
      <c r="M4559" t="str">
        <f>IF(Crime_analysis[[#This Row],[Victim''s Age]]&lt;13,"Child",IF(AND(Crime_analysis[[#This Row],[Victim''s Age]]&gt;13,Crime_analysis[[#This Row],[Victim''s Age]]&lt;18),"Teenager",IF(AND(Crime_analysis[[#This Row],[Victim''s Age]]&gt;=18,Crime_analysis[[#This Row],[Victim''s Age]]&lt;41),"Youth","Adult")))</f>
        <v>Adult</v>
      </c>
    </row>
    <row r="4560" spans="1:13" x14ac:dyDescent="0.35">
      <c r="A4560">
        <v>220410514</v>
      </c>
      <c r="B4560" s="1">
        <v>44746</v>
      </c>
      <c r="C4560" s="1">
        <v>44746</v>
      </c>
      <c r="D4560" t="s">
        <v>68</v>
      </c>
      <c r="E4560" t="s">
        <v>13</v>
      </c>
      <c r="F4560">
        <v>23</v>
      </c>
      <c r="G4560" t="s">
        <v>19</v>
      </c>
      <c r="H4560" t="s">
        <v>15</v>
      </c>
      <c r="I4560" t="s">
        <v>16</v>
      </c>
      <c r="J4560" t="s">
        <v>6512</v>
      </c>
      <c r="K4560" t="s">
        <v>3097</v>
      </c>
      <c r="L4560">
        <v>1201</v>
      </c>
      <c r="M4560" t="str">
        <f>IF(Crime_analysis[[#This Row],[Victim''s Age]]&lt;13,"Child",IF(AND(Crime_analysis[[#This Row],[Victim''s Age]]&gt;13,Crime_analysis[[#This Row],[Victim''s Age]]&lt;18),"Teenager",IF(AND(Crime_analysis[[#This Row],[Victim''s Age]]&gt;=18,Crime_analysis[[#This Row],[Victim''s Age]]&lt;41),"Youth","Adult")))</f>
        <v>Youth</v>
      </c>
    </row>
    <row r="4561" spans="1:13" x14ac:dyDescent="0.35">
      <c r="A4561">
        <v>220912124</v>
      </c>
      <c r="B4561" s="1">
        <v>44775</v>
      </c>
      <c r="C4561" s="1">
        <v>44774</v>
      </c>
      <c r="D4561" t="s">
        <v>65</v>
      </c>
      <c r="E4561" t="s">
        <v>13</v>
      </c>
      <c r="F4561">
        <v>41</v>
      </c>
      <c r="G4561" t="s">
        <v>19</v>
      </c>
      <c r="H4561" t="s">
        <v>30</v>
      </c>
      <c r="I4561" t="s">
        <v>16</v>
      </c>
      <c r="J4561" t="s">
        <v>6512</v>
      </c>
      <c r="K4561" t="s">
        <v>1584</v>
      </c>
      <c r="L4561">
        <v>900</v>
      </c>
      <c r="M4561" t="str">
        <f>IF(Crime_analysis[[#This Row],[Victim''s Age]]&lt;13,"Child",IF(AND(Crime_analysis[[#This Row],[Victim''s Age]]&gt;13,Crime_analysis[[#This Row],[Victim''s Age]]&lt;18),"Teenager",IF(AND(Crime_analysis[[#This Row],[Victim''s Age]]&gt;=18,Crime_analysis[[#This Row],[Victim''s Age]]&lt;41),"Youth","Adult")))</f>
        <v>Adult</v>
      </c>
    </row>
    <row r="4562" spans="1:13" x14ac:dyDescent="0.35">
      <c r="A4562">
        <v>220321990</v>
      </c>
      <c r="B4562" s="1">
        <v>44910</v>
      </c>
      <c r="C4562" s="1">
        <v>44910</v>
      </c>
      <c r="D4562" t="s">
        <v>12</v>
      </c>
      <c r="E4562" t="s">
        <v>1144</v>
      </c>
      <c r="F4562">
        <v>99</v>
      </c>
      <c r="G4562" t="s">
        <v>19</v>
      </c>
      <c r="H4562" t="s">
        <v>33</v>
      </c>
      <c r="I4562" t="s">
        <v>16</v>
      </c>
      <c r="J4562" t="s">
        <v>6512</v>
      </c>
      <c r="K4562" t="s">
        <v>3988</v>
      </c>
      <c r="L4562">
        <v>1550</v>
      </c>
      <c r="M4562" t="str">
        <f>IF(Crime_analysis[[#This Row],[Victim''s Age]]&lt;13,"Child",IF(AND(Crime_analysis[[#This Row],[Victim''s Age]]&gt;13,Crime_analysis[[#This Row],[Victim''s Age]]&lt;18),"Teenager",IF(AND(Crime_analysis[[#This Row],[Victim''s Age]]&gt;=18,Crime_analysis[[#This Row],[Victim''s Age]]&lt;41),"Youth","Adult")))</f>
        <v>Adult</v>
      </c>
    </row>
    <row r="4563" spans="1:13" x14ac:dyDescent="0.35">
      <c r="A4563">
        <v>220321004</v>
      </c>
      <c r="B4563" s="1">
        <v>44890</v>
      </c>
      <c r="C4563" s="1">
        <v>44890</v>
      </c>
      <c r="D4563" t="s">
        <v>12</v>
      </c>
      <c r="E4563" t="s">
        <v>50</v>
      </c>
      <c r="F4563">
        <v>30</v>
      </c>
      <c r="G4563" t="s">
        <v>14</v>
      </c>
      <c r="H4563" t="s">
        <v>20</v>
      </c>
      <c r="I4563" t="s">
        <v>16</v>
      </c>
      <c r="J4563" t="s">
        <v>6512</v>
      </c>
      <c r="K4563" t="s">
        <v>1712</v>
      </c>
      <c r="L4563">
        <v>1100</v>
      </c>
      <c r="M4563" t="str">
        <f>IF(Crime_analysis[[#This Row],[Victim''s Age]]&lt;13,"Child",IF(AND(Crime_analysis[[#This Row],[Victim''s Age]]&gt;13,Crime_analysis[[#This Row],[Victim''s Age]]&lt;18),"Teenager",IF(AND(Crime_analysis[[#This Row],[Victim''s Age]]&gt;=18,Crime_analysis[[#This Row],[Victim''s Age]]&lt;41),"Youth","Adult")))</f>
        <v>Youth</v>
      </c>
    </row>
    <row r="4564" spans="1:13" x14ac:dyDescent="0.35">
      <c r="A4564">
        <v>220314314</v>
      </c>
      <c r="B4564" s="1">
        <v>44769</v>
      </c>
      <c r="C4564" s="1">
        <v>44769</v>
      </c>
      <c r="D4564" t="s">
        <v>12</v>
      </c>
      <c r="E4564" t="s">
        <v>687</v>
      </c>
      <c r="F4564">
        <v>21</v>
      </c>
      <c r="G4564" t="s">
        <v>16</v>
      </c>
      <c r="H4564" t="s">
        <v>92</v>
      </c>
      <c r="I4564" t="s">
        <v>59</v>
      </c>
      <c r="J4564" t="s">
        <v>6512</v>
      </c>
      <c r="K4564" t="s">
        <v>2527</v>
      </c>
      <c r="L4564">
        <v>1151</v>
      </c>
      <c r="M4564" t="str">
        <f>IF(Crime_analysis[[#This Row],[Victim''s Age]]&lt;13,"Child",IF(AND(Crime_analysis[[#This Row],[Victim''s Age]]&gt;13,Crime_analysis[[#This Row],[Victim''s Age]]&lt;18),"Teenager",IF(AND(Crime_analysis[[#This Row],[Victim''s Age]]&gt;=18,Crime_analysis[[#This Row],[Victim''s Age]]&lt;41),"Youth","Adult")))</f>
        <v>Youth</v>
      </c>
    </row>
    <row r="4565" spans="1:13" x14ac:dyDescent="0.35">
      <c r="A4565">
        <v>220909854</v>
      </c>
      <c r="B4565" s="1">
        <v>44713</v>
      </c>
      <c r="C4565" s="1">
        <v>44637</v>
      </c>
      <c r="D4565" t="s">
        <v>65</v>
      </c>
      <c r="E4565" t="s">
        <v>13</v>
      </c>
      <c r="F4565">
        <v>53</v>
      </c>
      <c r="G4565" t="s">
        <v>19</v>
      </c>
      <c r="H4565" t="s">
        <v>20</v>
      </c>
      <c r="I4565" t="s">
        <v>16</v>
      </c>
      <c r="J4565" t="s">
        <v>6512</v>
      </c>
      <c r="K4565" t="s">
        <v>3989</v>
      </c>
      <c r="L4565">
        <v>1200</v>
      </c>
      <c r="M4565" t="str">
        <f>IF(Crime_analysis[[#This Row],[Victim''s Age]]&lt;13,"Child",IF(AND(Crime_analysis[[#This Row],[Victim''s Age]]&gt;13,Crime_analysis[[#This Row],[Victim''s Age]]&lt;18),"Teenager",IF(AND(Crime_analysis[[#This Row],[Victim''s Age]]&gt;=18,Crime_analysis[[#This Row],[Victim''s Age]]&lt;41),"Youth","Adult")))</f>
        <v>Adult</v>
      </c>
    </row>
    <row r="4566" spans="1:13" x14ac:dyDescent="0.35">
      <c r="A4566">
        <v>220410875</v>
      </c>
      <c r="B4566" s="1">
        <v>44749</v>
      </c>
      <c r="C4566" s="1">
        <v>44727</v>
      </c>
      <c r="D4566" t="s">
        <v>68</v>
      </c>
      <c r="E4566" t="s">
        <v>13</v>
      </c>
      <c r="F4566">
        <v>35</v>
      </c>
      <c r="G4566" t="s">
        <v>14</v>
      </c>
      <c r="H4566" t="s">
        <v>20</v>
      </c>
      <c r="I4566" t="s">
        <v>16</v>
      </c>
      <c r="J4566" t="s">
        <v>6512</v>
      </c>
      <c r="K4566" t="s">
        <v>3990</v>
      </c>
      <c r="L4566">
        <v>201</v>
      </c>
      <c r="M4566" t="str">
        <f>IF(Crime_analysis[[#This Row],[Victim''s Age]]&lt;13,"Child",IF(AND(Crime_analysis[[#This Row],[Victim''s Age]]&gt;13,Crime_analysis[[#This Row],[Victim''s Age]]&lt;18),"Teenager",IF(AND(Crime_analysis[[#This Row],[Victim''s Age]]&gt;=18,Crime_analysis[[#This Row],[Victim''s Age]]&lt;41),"Youth","Adult")))</f>
        <v>Youth</v>
      </c>
    </row>
    <row r="4567" spans="1:13" x14ac:dyDescent="0.35">
      <c r="A4567">
        <v>220712371</v>
      </c>
      <c r="B4567" s="1">
        <v>44774</v>
      </c>
      <c r="C4567" s="1">
        <v>44774</v>
      </c>
      <c r="D4567" t="s">
        <v>45</v>
      </c>
      <c r="E4567" t="s">
        <v>84</v>
      </c>
      <c r="F4567">
        <v>25</v>
      </c>
      <c r="G4567" t="s">
        <v>14</v>
      </c>
      <c r="H4567" t="s">
        <v>20</v>
      </c>
      <c r="I4567" t="s">
        <v>59</v>
      </c>
      <c r="J4567" t="s">
        <v>78</v>
      </c>
      <c r="K4567" t="s">
        <v>3991</v>
      </c>
      <c r="L4567">
        <v>700</v>
      </c>
      <c r="M4567" t="str">
        <f>IF(Crime_analysis[[#This Row],[Victim''s Age]]&lt;13,"Child",IF(AND(Crime_analysis[[#This Row],[Victim''s Age]]&gt;13,Crime_analysis[[#This Row],[Victim''s Age]]&lt;18),"Teenager",IF(AND(Crime_analysis[[#This Row],[Victim''s Age]]&gt;=18,Crime_analysis[[#This Row],[Victim''s Age]]&lt;41),"Youth","Adult")))</f>
        <v>Youth</v>
      </c>
    </row>
    <row r="4568" spans="1:13" x14ac:dyDescent="0.35">
      <c r="A4568">
        <v>220118211</v>
      </c>
      <c r="B4568" s="1">
        <v>44787</v>
      </c>
      <c r="C4568" s="1">
        <v>44787</v>
      </c>
      <c r="D4568" t="s">
        <v>42</v>
      </c>
      <c r="E4568" t="s">
        <v>344</v>
      </c>
      <c r="F4568">
        <v>62</v>
      </c>
      <c r="G4568" t="s">
        <v>19</v>
      </c>
      <c r="H4568" t="s">
        <v>15</v>
      </c>
      <c r="I4568" t="s">
        <v>16</v>
      </c>
      <c r="J4568" t="s">
        <v>6512</v>
      </c>
      <c r="K4568" t="s">
        <v>3992</v>
      </c>
      <c r="L4568">
        <v>700</v>
      </c>
      <c r="M4568" t="str">
        <f>IF(Crime_analysis[[#This Row],[Victim''s Age]]&lt;13,"Child",IF(AND(Crime_analysis[[#This Row],[Victim''s Age]]&gt;13,Crime_analysis[[#This Row],[Victim''s Age]]&lt;18),"Teenager",IF(AND(Crime_analysis[[#This Row],[Victim''s Age]]&gt;=18,Crime_analysis[[#This Row],[Victim''s Age]]&lt;41),"Youth","Adult")))</f>
        <v>Adult</v>
      </c>
    </row>
    <row r="4569" spans="1:13" x14ac:dyDescent="0.35">
      <c r="A4569">
        <v>220616554</v>
      </c>
      <c r="B4569" s="1">
        <v>44829</v>
      </c>
      <c r="C4569" s="1">
        <v>44829</v>
      </c>
      <c r="D4569" t="s">
        <v>22</v>
      </c>
      <c r="E4569" t="s">
        <v>84</v>
      </c>
      <c r="F4569">
        <v>31</v>
      </c>
      <c r="G4569" t="s">
        <v>14</v>
      </c>
      <c r="H4569" t="s">
        <v>15</v>
      </c>
      <c r="I4569" t="s">
        <v>59</v>
      </c>
      <c r="J4569" t="s">
        <v>6512</v>
      </c>
      <c r="K4569" t="s">
        <v>3993</v>
      </c>
      <c r="L4569">
        <v>300</v>
      </c>
      <c r="M4569" t="str">
        <f>IF(Crime_analysis[[#This Row],[Victim''s Age]]&lt;13,"Child",IF(AND(Crime_analysis[[#This Row],[Victim''s Age]]&gt;13,Crime_analysis[[#This Row],[Victim''s Age]]&lt;18),"Teenager",IF(AND(Crime_analysis[[#This Row],[Victim''s Age]]&gt;=18,Crime_analysis[[#This Row],[Victim''s Age]]&lt;41),"Youth","Adult")))</f>
        <v>Youth</v>
      </c>
    </row>
    <row r="4570" spans="1:13" x14ac:dyDescent="0.35">
      <c r="A4570">
        <v>220119928</v>
      </c>
      <c r="B4570" s="1">
        <v>44811</v>
      </c>
      <c r="C4570" s="1">
        <v>44810</v>
      </c>
      <c r="D4570" t="s">
        <v>42</v>
      </c>
      <c r="E4570" t="s">
        <v>46</v>
      </c>
      <c r="F4570">
        <v>67</v>
      </c>
      <c r="G4570" t="s">
        <v>19</v>
      </c>
      <c r="H4570" t="s">
        <v>20</v>
      </c>
      <c r="I4570" t="s">
        <v>16</v>
      </c>
      <c r="J4570" t="s">
        <v>6512</v>
      </c>
      <c r="K4570" t="s">
        <v>1357</v>
      </c>
      <c r="L4570">
        <v>2230</v>
      </c>
      <c r="M4570" t="str">
        <f>IF(Crime_analysis[[#This Row],[Victim''s Age]]&lt;13,"Child",IF(AND(Crime_analysis[[#This Row],[Victim''s Age]]&gt;13,Crime_analysis[[#This Row],[Victim''s Age]]&lt;18),"Teenager",IF(AND(Crime_analysis[[#This Row],[Victim''s Age]]&gt;=18,Crime_analysis[[#This Row],[Victim''s Age]]&lt;41),"Youth","Adult")))</f>
        <v>Adult</v>
      </c>
    </row>
    <row r="4571" spans="1:13" x14ac:dyDescent="0.35">
      <c r="A4571">
        <v>221014527</v>
      </c>
      <c r="B4571" s="1">
        <v>44830</v>
      </c>
      <c r="C4571" s="1">
        <v>44826</v>
      </c>
      <c r="D4571" t="s">
        <v>77</v>
      </c>
      <c r="E4571" t="s">
        <v>46</v>
      </c>
      <c r="F4571">
        <v>44</v>
      </c>
      <c r="G4571" t="s">
        <v>19</v>
      </c>
      <c r="H4571" t="s">
        <v>30</v>
      </c>
      <c r="I4571" t="s">
        <v>16</v>
      </c>
      <c r="J4571" t="s">
        <v>6512</v>
      </c>
      <c r="K4571" t="s">
        <v>3994</v>
      </c>
      <c r="L4571">
        <v>1730</v>
      </c>
      <c r="M4571" t="str">
        <f>IF(Crime_analysis[[#This Row],[Victim''s Age]]&lt;13,"Child",IF(AND(Crime_analysis[[#This Row],[Victim''s Age]]&gt;13,Crime_analysis[[#This Row],[Victim''s Age]]&lt;18),"Teenager",IF(AND(Crime_analysis[[#This Row],[Victim''s Age]]&gt;=18,Crime_analysis[[#This Row],[Victim''s Age]]&lt;41),"Youth","Adult")))</f>
        <v>Adult</v>
      </c>
    </row>
    <row r="4572" spans="1:13" x14ac:dyDescent="0.35">
      <c r="A4572">
        <v>220318172</v>
      </c>
      <c r="B4572" s="1">
        <v>44843</v>
      </c>
      <c r="C4572" s="1">
        <v>44838</v>
      </c>
      <c r="D4572" t="s">
        <v>12</v>
      </c>
      <c r="E4572" t="s">
        <v>56</v>
      </c>
      <c r="F4572">
        <v>41</v>
      </c>
      <c r="G4572" t="s">
        <v>19</v>
      </c>
      <c r="H4572" t="s">
        <v>20</v>
      </c>
      <c r="I4572" t="s">
        <v>16</v>
      </c>
      <c r="J4572" t="s">
        <v>6512</v>
      </c>
      <c r="K4572" t="s">
        <v>3995</v>
      </c>
      <c r="L4572">
        <v>2300</v>
      </c>
      <c r="M4572" t="str">
        <f>IF(Crime_analysis[[#This Row],[Victim''s Age]]&lt;13,"Child",IF(AND(Crime_analysis[[#This Row],[Victim''s Age]]&gt;13,Crime_analysis[[#This Row],[Victim''s Age]]&lt;18),"Teenager",IF(AND(Crime_analysis[[#This Row],[Victim''s Age]]&gt;=18,Crime_analysis[[#This Row],[Victim''s Age]]&lt;41),"Youth","Adult")))</f>
        <v>Adult</v>
      </c>
    </row>
    <row r="4573" spans="1:13" x14ac:dyDescent="0.35">
      <c r="A4573">
        <v>222013120</v>
      </c>
      <c r="B4573" s="1">
        <v>44780</v>
      </c>
      <c r="C4573" s="1">
        <v>44780</v>
      </c>
      <c r="D4573" t="s">
        <v>18</v>
      </c>
      <c r="E4573" t="s">
        <v>35</v>
      </c>
      <c r="F4573">
        <v>66</v>
      </c>
      <c r="G4573" t="s">
        <v>19</v>
      </c>
      <c r="H4573" t="s">
        <v>126</v>
      </c>
      <c r="I4573" t="s">
        <v>16</v>
      </c>
      <c r="J4573" t="s">
        <v>6512</v>
      </c>
      <c r="K4573" t="s">
        <v>3347</v>
      </c>
      <c r="L4573">
        <v>1627</v>
      </c>
      <c r="M4573" t="str">
        <f>IF(Crime_analysis[[#This Row],[Victim''s Age]]&lt;13,"Child",IF(AND(Crime_analysis[[#This Row],[Victim''s Age]]&gt;13,Crime_analysis[[#This Row],[Victim''s Age]]&lt;18),"Teenager",IF(AND(Crime_analysis[[#This Row],[Victim''s Age]]&gt;=18,Crime_analysis[[#This Row],[Victim''s Age]]&lt;41),"Youth","Adult")))</f>
        <v>Adult</v>
      </c>
    </row>
    <row r="4574" spans="1:13" x14ac:dyDescent="0.35">
      <c r="A4574">
        <v>220312709</v>
      </c>
      <c r="B4574" s="1">
        <v>44734</v>
      </c>
      <c r="C4574" s="1">
        <v>44734</v>
      </c>
      <c r="D4574" t="s">
        <v>12</v>
      </c>
      <c r="E4574" t="s">
        <v>56</v>
      </c>
      <c r="F4574">
        <v>64</v>
      </c>
      <c r="G4574" t="s">
        <v>19</v>
      </c>
      <c r="H4574" t="s">
        <v>20</v>
      </c>
      <c r="I4574" t="s">
        <v>1869</v>
      </c>
      <c r="J4574" t="s">
        <v>6512</v>
      </c>
      <c r="K4574" t="s">
        <v>942</v>
      </c>
      <c r="L4574">
        <v>200</v>
      </c>
      <c r="M4574" t="str">
        <f>IF(Crime_analysis[[#This Row],[Victim''s Age]]&lt;13,"Child",IF(AND(Crime_analysis[[#This Row],[Victim''s Age]]&gt;13,Crime_analysis[[#This Row],[Victim''s Age]]&lt;18),"Teenager",IF(AND(Crime_analysis[[#This Row],[Victim''s Age]]&gt;=18,Crime_analysis[[#This Row],[Victim''s Age]]&lt;41),"Youth","Adult")))</f>
        <v>Adult</v>
      </c>
    </row>
    <row r="4575" spans="1:13" x14ac:dyDescent="0.35">
      <c r="A4575">
        <v>220512452</v>
      </c>
      <c r="B4575" s="1">
        <v>44785</v>
      </c>
      <c r="C4575" s="1">
        <v>44784</v>
      </c>
      <c r="D4575" t="s">
        <v>146</v>
      </c>
      <c r="E4575" t="s">
        <v>415</v>
      </c>
      <c r="F4575">
        <v>50</v>
      </c>
      <c r="G4575" t="s">
        <v>14</v>
      </c>
      <c r="H4575" t="s">
        <v>15</v>
      </c>
      <c r="I4575" t="s">
        <v>59</v>
      </c>
      <c r="J4575" t="s">
        <v>78</v>
      </c>
      <c r="K4575" t="s">
        <v>3996</v>
      </c>
      <c r="L4575">
        <v>1320</v>
      </c>
      <c r="M4575" t="str">
        <f>IF(Crime_analysis[[#This Row],[Victim''s Age]]&lt;13,"Child",IF(AND(Crime_analysis[[#This Row],[Victim''s Age]]&gt;13,Crime_analysis[[#This Row],[Victim''s Age]]&lt;18),"Teenager",IF(AND(Crime_analysis[[#This Row],[Victim''s Age]]&gt;=18,Crime_analysis[[#This Row],[Victim''s Age]]&lt;41),"Youth","Adult")))</f>
        <v>Adult</v>
      </c>
    </row>
    <row r="4576" spans="1:13" x14ac:dyDescent="0.35">
      <c r="A4576">
        <v>221717223</v>
      </c>
      <c r="B4576" s="1">
        <v>44787</v>
      </c>
      <c r="C4576" s="1">
        <v>44773</v>
      </c>
      <c r="D4576" t="s">
        <v>40</v>
      </c>
      <c r="E4576" t="s">
        <v>46</v>
      </c>
      <c r="F4576">
        <v>44</v>
      </c>
      <c r="G4576" t="s">
        <v>14</v>
      </c>
      <c r="H4576" t="s">
        <v>30</v>
      </c>
      <c r="I4576" t="s">
        <v>16</v>
      </c>
      <c r="J4576" t="s">
        <v>6512</v>
      </c>
      <c r="K4576" t="s">
        <v>3997</v>
      </c>
      <c r="L4576">
        <v>210</v>
      </c>
      <c r="M4576" t="str">
        <f>IF(Crime_analysis[[#This Row],[Victim''s Age]]&lt;13,"Child",IF(AND(Crime_analysis[[#This Row],[Victim''s Age]]&gt;13,Crime_analysis[[#This Row],[Victim''s Age]]&lt;18),"Teenager",IF(AND(Crime_analysis[[#This Row],[Victim''s Age]]&gt;=18,Crime_analysis[[#This Row],[Victim''s Age]]&lt;41),"Youth","Adult")))</f>
        <v>Adult</v>
      </c>
    </row>
    <row r="4577" spans="1:13" x14ac:dyDescent="0.35">
      <c r="A4577">
        <v>221713126</v>
      </c>
      <c r="B4577" s="1">
        <v>44806</v>
      </c>
      <c r="C4577" s="1">
        <v>44806</v>
      </c>
      <c r="D4577" t="s">
        <v>40</v>
      </c>
      <c r="E4577" t="s">
        <v>35</v>
      </c>
      <c r="F4577">
        <v>24</v>
      </c>
      <c r="G4577" t="s">
        <v>19</v>
      </c>
      <c r="H4577" t="s">
        <v>20</v>
      </c>
      <c r="I4577" t="s">
        <v>16</v>
      </c>
      <c r="J4577" t="s">
        <v>6512</v>
      </c>
      <c r="K4577" t="s">
        <v>3998</v>
      </c>
      <c r="L4577">
        <v>800</v>
      </c>
      <c r="M4577" t="str">
        <f>IF(Crime_analysis[[#This Row],[Victim''s Age]]&lt;13,"Child",IF(AND(Crime_analysis[[#This Row],[Victim''s Age]]&gt;13,Crime_analysis[[#This Row],[Victim''s Age]]&lt;18),"Teenager",IF(AND(Crime_analysis[[#This Row],[Victim''s Age]]&gt;=18,Crime_analysis[[#This Row],[Victim''s Age]]&lt;41),"Youth","Adult")))</f>
        <v>Youth</v>
      </c>
    </row>
    <row r="4578" spans="1:13" x14ac:dyDescent="0.35">
      <c r="A4578">
        <v>221215494</v>
      </c>
      <c r="B4578" s="1">
        <v>44752</v>
      </c>
      <c r="C4578" s="1">
        <v>44752</v>
      </c>
      <c r="D4578" t="s">
        <v>24</v>
      </c>
      <c r="E4578" t="s">
        <v>687</v>
      </c>
      <c r="F4578">
        <v>20</v>
      </c>
      <c r="G4578" t="s">
        <v>19</v>
      </c>
      <c r="H4578" t="s">
        <v>20</v>
      </c>
      <c r="I4578" t="s">
        <v>416</v>
      </c>
      <c r="J4578" t="s">
        <v>78</v>
      </c>
      <c r="K4578" t="s">
        <v>3999</v>
      </c>
      <c r="L4578">
        <v>1800</v>
      </c>
      <c r="M4578" t="str">
        <f>IF(Crime_analysis[[#This Row],[Victim''s Age]]&lt;13,"Child",IF(AND(Crime_analysis[[#This Row],[Victim''s Age]]&gt;13,Crime_analysis[[#This Row],[Victim''s Age]]&lt;18),"Teenager",IF(AND(Crime_analysis[[#This Row],[Victim''s Age]]&gt;=18,Crime_analysis[[#This Row],[Victim''s Age]]&lt;41),"Youth","Adult")))</f>
        <v>Youth</v>
      </c>
    </row>
    <row r="4579" spans="1:13" x14ac:dyDescent="0.35">
      <c r="A4579">
        <v>221018193</v>
      </c>
      <c r="B4579" s="1">
        <v>44923</v>
      </c>
      <c r="C4579" s="1">
        <v>44867</v>
      </c>
      <c r="D4579" t="s">
        <v>77</v>
      </c>
      <c r="E4579" t="s">
        <v>46</v>
      </c>
      <c r="F4579">
        <v>31</v>
      </c>
      <c r="G4579" t="s">
        <v>14</v>
      </c>
      <c r="H4579" t="s">
        <v>30</v>
      </c>
      <c r="I4579" t="s">
        <v>16</v>
      </c>
      <c r="J4579" t="s">
        <v>6512</v>
      </c>
      <c r="K4579" t="s">
        <v>4000</v>
      </c>
      <c r="L4579">
        <v>1155</v>
      </c>
      <c r="M4579" t="str">
        <f>IF(Crime_analysis[[#This Row],[Victim''s Age]]&lt;13,"Child",IF(AND(Crime_analysis[[#This Row],[Victim''s Age]]&gt;13,Crime_analysis[[#This Row],[Victim''s Age]]&lt;18),"Teenager",IF(AND(Crime_analysis[[#This Row],[Victim''s Age]]&gt;=18,Crime_analysis[[#This Row],[Victim''s Age]]&lt;41),"Youth","Adult")))</f>
        <v>Youth</v>
      </c>
    </row>
    <row r="4580" spans="1:13" x14ac:dyDescent="0.35">
      <c r="A4580">
        <v>222011734</v>
      </c>
      <c r="B4580" s="1">
        <v>44740</v>
      </c>
      <c r="C4580" s="1">
        <v>44739</v>
      </c>
      <c r="D4580" t="s">
        <v>18</v>
      </c>
      <c r="E4580" t="s">
        <v>122</v>
      </c>
      <c r="F4580">
        <v>44</v>
      </c>
      <c r="G4580" t="s">
        <v>19</v>
      </c>
      <c r="H4580" t="s">
        <v>20</v>
      </c>
      <c r="I4580" t="s">
        <v>16</v>
      </c>
      <c r="J4580" t="s">
        <v>113</v>
      </c>
      <c r="K4580" t="s">
        <v>4001</v>
      </c>
      <c r="L4580">
        <v>2253</v>
      </c>
      <c r="M4580" t="str">
        <f>IF(Crime_analysis[[#This Row],[Victim''s Age]]&lt;13,"Child",IF(AND(Crime_analysis[[#This Row],[Victim''s Age]]&gt;13,Crime_analysis[[#This Row],[Victim''s Age]]&lt;18),"Teenager",IF(AND(Crime_analysis[[#This Row],[Victim''s Age]]&gt;=18,Crime_analysis[[#This Row],[Victim''s Age]]&lt;41),"Youth","Adult")))</f>
        <v>Adult</v>
      </c>
    </row>
    <row r="4581" spans="1:13" x14ac:dyDescent="0.35">
      <c r="A4581">
        <v>230904037</v>
      </c>
      <c r="B4581" s="1">
        <v>44928</v>
      </c>
      <c r="C4581" s="1">
        <v>44909</v>
      </c>
      <c r="D4581" t="s">
        <v>65</v>
      </c>
      <c r="E4581" t="s">
        <v>662</v>
      </c>
      <c r="F4581">
        <v>39</v>
      </c>
      <c r="G4581" t="s">
        <v>19</v>
      </c>
      <c r="H4581" t="s">
        <v>30</v>
      </c>
      <c r="I4581" t="s">
        <v>16</v>
      </c>
      <c r="J4581" t="s">
        <v>6512</v>
      </c>
      <c r="K4581" t="s">
        <v>663</v>
      </c>
      <c r="L4581">
        <v>1914</v>
      </c>
      <c r="M4581" t="str">
        <f>IF(Crime_analysis[[#This Row],[Victim''s Age]]&lt;13,"Child",IF(AND(Crime_analysis[[#This Row],[Victim''s Age]]&gt;13,Crime_analysis[[#This Row],[Victim''s Age]]&lt;18),"Teenager",IF(AND(Crime_analysis[[#This Row],[Victim''s Age]]&gt;=18,Crime_analysis[[#This Row],[Victim''s Age]]&lt;41),"Youth","Adult")))</f>
        <v>Youth</v>
      </c>
    </row>
    <row r="4582" spans="1:13" x14ac:dyDescent="0.35">
      <c r="A4582">
        <v>220811702</v>
      </c>
      <c r="B4582" s="1">
        <v>44750</v>
      </c>
      <c r="C4582" s="1">
        <v>44749</v>
      </c>
      <c r="D4582" t="s">
        <v>141</v>
      </c>
      <c r="E4582" t="s">
        <v>54</v>
      </c>
      <c r="F4582">
        <v>58</v>
      </c>
      <c r="G4582" t="s">
        <v>14</v>
      </c>
      <c r="H4582" t="s">
        <v>33</v>
      </c>
      <c r="I4582" t="s">
        <v>16</v>
      </c>
      <c r="J4582" t="s">
        <v>6512</v>
      </c>
      <c r="K4582" t="s">
        <v>1462</v>
      </c>
      <c r="L4582">
        <v>1100</v>
      </c>
      <c r="M4582" t="str">
        <f>IF(Crime_analysis[[#This Row],[Victim''s Age]]&lt;13,"Child",IF(AND(Crime_analysis[[#This Row],[Victim''s Age]]&gt;13,Crime_analysis[[#This Row],[Victim''s Age]]&lt;18),"Teenager",IF(AND(Crime_analysis[[#This Row],[Victim''s Age]]&gt;=18,Crime_analysis[[#This Row],[Victim''s Age]]&lt;41),"Youth","Adult")))</f>
        <v>Adult</v>
      </c>
    </row>
    <row r="4583" spans="1:13" x14ac:dyDescent="0.35">
      <c r="A4583">
        <v>222013717</v>
      </c>
      <c r="B4583" s="1">
        <v>44783</v>
      </c>
      <c r="C4583" s="1">
        <v>44783</v>
      </c>
      <c r="D4583" t="s">
        <v>18</v>
      </c>
      <c r="E4583" t="s">
        <v>181</v>
      </c>
      <c r="F4583">
        <v>64</v>
      </c>
      <c r="G4583" t="s">
        <v>19</v>
      </c>
      <c r="H4583" t="s">
        <v>126</v>
      </c>
      <c r="I4583" t="s">
        <v>59</v>
      </c>
      <c r="J4583" t="s">
        <v>78</v>
      </c>
      <c r="K4583" t="s">
        <v>4002</v>
      </c>
      <c r="L4583">
        <v>2100</v>
      </c>
      <c r="M4583" t="str">
        <f>IF(Crime_analysis[[#This Row],[Victim''s Age]]&lt;13,"Child",IF(AND(Crime_analysis[[#This Row],[Victim''s Age]]&gt;13,Crime_analysis[[#This Row],[Victim''s Age]]&lt;18),"Teenager",IF(AND(Crime_analysis[[#This Row],[Victim''s Age]]&gt;=18,Crime_analysis[[#This Row],[Victim''s Age]]&lt;41),"Youth","Adult")))</f>
        <v>Adult</v>
      </c>
    </row>
    <row r="4584" spans="1:13" x14ac:dyDescent="0.35">
      <c r="A4584">
        <v>221225436</v>
      </c>
      <c r="B4584" s="1">
        <v>44910</v>
      </c>
      <c r="C4584" s="1">
        <v>44910</v>
      </c>
      <c r="D4584" t="s">
        <v>24</v>
      </c>
      <c r="E4584" t="s">
        <v>171</v>
      </c>
      <c r="F4584">
        <v>48</v>
      </c>
      <c r="G4584" t="s">
        <v>14</v>
      </c>
      <c r="H4584" t="s">
        <v>30</v>
      </c>
      <c r="I4584" t="s">
        <v>16</v>
      </c>
      <c r="J4584" t="s">
        <v>78</v>
      </c>
      <c r="K4584" t="s">
        <v>4003</v>
      </c>
      <c r="L4584">
        <v>2215</v>
      </c>
      <c r="M4584" t="str">
        <f>IF(Crime_analysis[[#This Row],[Victim''s Age]]&lt;13,"Child",IF(AND(Crime_analysis[[#This Row],[Victim''s Age]]&gt;13,Crime_analysis[[#This Row],[Victim''s Age]]&lt;18),"Teenager",IF(AND(Crime_analysis[[#This Row],[Victim''s Age]]&gt;=18,Crime_analysis[[#This Row],[Victim''s Age]]&lt;41),"Youth","Adult")))</f>
        <v>Adult</v>
      </c>
    </row>
    <row r="4585" spans="1:13" x14ac:dyDescent="0.35">
      <c r="A4585">
        <v>220122426</v>
      </c>
      <c r="B4585" s="1">
        <v>44848</v>
      </c>
      <c r="C4585" s="1">
        <v>44847</v>
      </c>
      <c r="D4585" t="s">
        <v>42</v>
      </c>
      <c r="E4585" t="s">
        <v>150</v>
      </c>
      <c r="F4585">
        <v>24</v>
      </c>
      <c r="G4585" t="s">
        <v>14</v>
      </c>
      <c r="H4585" t="s">
        <v>30</v>
      </c>
      <c r="I4585" t="s">
        <v>16</v>
      </c>
      <c r="J4585" t="s">
        <v>6512</v>
      </c>
      <c r="K4585" t="s">
        <v>323</v>
      </c>
      <c r="L4585">
        <v>1800</v>
      </c>
      <c r="M4585" t="str">
        <f>IF(Crime_analysis[[#This Row],[Victim''s Age]]&lt;13,"Child",IF(AND(Crime_analysis[[#This Row],[Victim''s Age]]&gt;13,Crime_analysis[[#This Row],[Victim''s Age]]&lt;18),"Teenager",IF(AND(Crime_analysis[[#This Row],[Victim''s Age]]&gt;=18,Crime_analysis[[#This Row],[Victim''s Age]]&lt;41),"Youth","Adult")))</f>
        <v>Youth</v>
      </c>
    </row>
    <row r="4586" spans="1:13" x14ac:dyDescent="0.35">
      <c r="A4586">
        <v>220517600</v>
      </c>
      <c r="B4586" s="1">
        <v>44890</v>
      </c>
      <c r="C4586" s="1">
        <v>44661</v>
      </c>
      <c r="D4586" t="s">
        <v>146</v>
      </c>
      <c r="E4586" t="s">
        <v>13</v>
      </c>
      <c r="F4586">
        <v>19</v>
      </c>
      <c r="G4586" t="s">
        <v>19</v>
      </c>
      <c r="H4586" t="s">
        <v>15</v>
      </c>
      <c r="I4586" t="s">
        <v>16</v>
      </c>
      <c r="J4586" t="s">
        <v>6512</v>
      </c>
      <c r="K4586" t="s">
        <v>4004</v>
      </c>
      <c r="L4586">
        <v>800</v>
      </c>
      <c r="M4586" t="str">
        <f>IF(Crime_analysis[[#This Row],[Victim''s Age]]&lt;13,"Child",IF(AND(Crime_analysis[[#This Row],[Victim''s Age]]&gt;13,Crime_analysis[[#This Row],[Victim''s Age]]&lt;18),"Teenager",IF(AND(Crime_analysis[[#This Row],[Victim''s Age]]&gt;=18,Crime_analysis[[#This Row],[Victim''s Age]]&lt;41),"Youth","Adult")))</f>
        <v>Youth</v>
      </c>
    </row>
    <row r="4587" spans="1:13" x14ac:dyDescent="0.35">
      <c r="A4587">
        <v>221717308</v>
      </c>
      <c r="B4587" s="1">
        <v>44903</v>
      </c>
      <c r="C4587" s="1">
        <v>44885</v>
      </c>
      <c r="D4587" t="s">
        <v>40</v>
      </c>
      <c r="E4587" t="s">
        <v>156</v>
      </c>
      <c r="F4587">
        <v>29</v>
      </c>
      <c r="G4587" t="s">
        <v>16</v>
      </c>
      <c r="H4587" t="s">
        <v>20</v>
      </c>
      <c r="I4587" t="s">
        <v>16</v>
      </c>
      <c r="J4587" t="s">
        <v>6512</v>
      </c>
      <c r="K4587" t="s">
        <v>4005</v>
      </c>
      <c r="L4587">
        <v>1545</v>
      </c>
      <c r="M4587" t="str">
        <f>IF(Crime_analysis[[#This Row],[Victim''s Age]]&lt;13,"Child",IF(AND(Crime_analysis[[#This Row],[Victim''s Age]]&gt;13,Crime_analysis[[#This Row],[Victim''s Age]]&lt;18),"Teenager",IF(AND(Crime_analysis[[#This Row],[Victim''s Age]]&gt;=18,Crime_analysis[[#This Row],[Victim''s Age]]&lt;41),"Youth","Adult")))</f>
        <v>Youth</v>
      </c>
    </row>
    <row r="4588" spans="1:13" x14ac:dyDescent="0.35">
      <c r="A4588">
        <v>220817623</v>
      </c>
      <c r="B4588" s="1">
        <v>44898</v>
      </c>
      <c r="C4588" s="1">
        <v>44898</v>
      </c>
      <c r="D4588" t="s">
        <v>141</v>
      </c>
      <c r="E4588" t="s">
        <v>150</v>
      </c>
      <c r="F4588">
        <v>31</v>
      </c>
      <c r="G4588" t="s">
        <v>14</v>
      </c>
      <c r="H4588" t="s">
        <v>126</v>
      </c>
      <c r="I4588" t="s">
        <v>16</v>
      </c>
      <c r="J4588" t="s">
        <v>6512</v>
      </c>
      <c r="K4588" t="s">
        <v>4006</v>
      </c>
      <c r="L4588">
        <v>1030</v>
      </c>
      <c r="M4588" t="str">
        <f>IF(Crime_analysis[[#This Row],[Victim''s Age]]&lt;13,"Child",IF(AND(Crime_analysis[[#This Row],[Victim''s Age]]&gt;13,Crime_analysis[[#This Row],[Victim''s Age]]&lt;18),"Teenager",IF(AND(Crime_analysis[[#This Row],[Victim''s Age]]&gt;=18,Crime_analysis[[#This Row],[Victim''s Age]]&lt;41),"Youth","Adult")))</f>
        <v>Youth</v>
      </c>
    </row>
    <row r="4589" spans="1:13" x14ac:dyDescent="0.35">
      <c r="A4589">
        <v>221417896</v>
      </c>
      <c r="B4589" s="1">
        <v>44853</v>
      </c>
      <c r="C4589" s="1">
        <v>44852</v>
      </c>
      <c r="D4589" t="s">
        <v>120</v>
      </c>
      <c r="E4589" t="s">
        <v>110</v>
      </c>
      <c r="F4589">
        <v>21</v>
      </c>
      <c r="G4589" t="s">
        <v>19</v>
      </c>
      <c r="H4589" t="s">
        <v>33</v>
      </c>
      <c r="I4589" t="s">
        <v>16</v>
      </c>
      <c r="J4589" t="s">
        <v>6512</v>
      </c>
      <c r="K4589" t="s">
        <v>2711</v>
      </c>
      <c r="L4589">
        <v>2100</v>
      </c>
      <c r="M4589" t="str">
        <f>IF(Crime_analysis[[#This Row],[Victim''s Age]]&lt;13,"Child",IF(AND(Crime_analysis[[#This Row],[Victim''s Age]]&gt;13,Crime_analysis[[#This Row],[Victim''s Age]]&lt;18),"Teenager",IF(AND(Crime_analysis[[#This Row],[Victim''s Age]]&gt;=18,Crime_analysis[[#This Row],[Victim''s Age]]&lt;41),"Youth","Adult")))</f>
        <v>Youth</v>
      </c>
    </row>
    <row r="4590" spans="1:13" x14ac:dyDescent="0.35">
      <c r="A4590">
        <v>221815335</v>
      </c>
      <c r="B4590" s="1">
        <v>44778</v>
      </c>
      <c r="C4590" s="1">
        <v>44778</v>
      </c>
      <c r="D4590" t="s">
        <v>115</v>
      </c>
      <c r="E4590" t="s">
        <v>320</v>
      </c>
      <c r="F4590">
        <v>31</v>
      </c>
      <c r="G4590" t="s">
        <v>14</v>
      </c>
      <c r="H4590" t="s">
        <v>15</v>
      </c>
      <c r="I4590" t="s">
        <v>38</v>
      </c>
      <c r="J4590" t="s">
        <v>6512</v>
      </c>
      <c r="K4590" t="s">
        <v>2962</v>
      </c>
      <c r="L4590">
        <v>1620</v>
      </c>
      <c r="M4590" t="str">
        <f>IF(Crime_analysis[[#This Row],[Victim''s Age]]&lt;13,"Child",IF(AND(Crime_analysis[[#This Row],[Victim''s Age]]&gt;13,Crime_analysis[[#This Row],[Victim''s Age]]&lt;18),"Teenager",IF(AND(Crime_analysis[[#This Row],[Victim''s Age]]&gt;=18,Crime_analysis[[#This Row],[Victim''s Age]]&lt;41),"Youth","Adult")))</f>
        <v>Youth</v>
      </c>
    </row>
    <row r="4591" spans="1:13" x14ac:dyDescent="0.35">
      <c r="A4591">
        <v>220410239</v>
      </c>
      <c r="B4591" s="1">
        <v>44738</v>
      </c>
      <c r="C4591" s="1">
        <v>44738</v>
      </c>
      <c r="D4591" t="s">
        <v>68</v>
      </c>
      <c r="E4591" t="s">
        <v>160</v>
      </c>
      <c r="F4591">
        <v>42</v>
      </c>
      <c r="G4591" t="s">
        <v>14</v>
      </c>
      <c r="H4591" t="s">
        <v>20</v>
      </c>
      <c r="I4591" t="s">
        <v>59</v>
      </c>
      <c r="J4591" t="s">
        <v>78</v>
      </c>
      <c r="K4591" t="s">
        <v>4007</v>
      </c>
      <c r="L4591">
        <v>600</v>
      </c>
      <c r="M4591" t="str">
        <f>IF(Crime_analysis[[#This Row],[Victim''s Age]]&lt;13,"Child",IF(AND(Crime_analysis[[#This Row],[Victim''s Age]]&gt;13,Crime_analysis[[#This Row],[Victim''s Age]]&lt;18),"Teenager",IF(AND(Crime_analysis[[#This Row],[Victim''s Age]]&gt;=18,Crime_analysis[[#This Row],[Victim''s Age]]&lt;41),"Youth","Adult")))</f>
        <v>Adult</v>
      </c>
    </row>
    <row r="4592" spans="1:13" x14ac:dyDescent="0.35">
      <c r="A4592">
        <v>220115058</v>
      </c>
      <c r="B4592" s="1">
        <v>44739</v>
      </c>
      <c r="C4592" s="1">
        <v>44738</v>
      </c>
      <c r="D4592" t="s">
        <v>42</v>
      </c>
      <c r="E4592" t="s">
        <v>150</v>
      </c>
      <c r="F4592">
        <v>19</v>
      </c>
      <c r="G4592" t="s">
        <v>14</v>
      </c>
      <c r="H4592" t="s">
        <v>20</v>
      </c>
      <c r="I4592" t="s">
        <v>16</v>
      </c>
      <c r="J4592" t="s">
        <v>6512</v>
      </c>
      <c r="K4592" t="s">
        <v>2888</v>
      </c>
      <c r="L4592">
        <v>1915</v>
      </c>
      <c r="M4592" t="str">
        <f>IF(Crime_analysis[[#This Row],[Victim''s Age]]&lt;13,"Child",IF(AND(Crime_analysis[[#This Row],[Victim''s Age]]&gt;13,Crime_analysis[[#This Row],[Victim''s Age]]&lt;18),"Teenager",IF(AND(Crime_analysis[[#This Row],[Victim''s Age]]&gt;=18,Crime_analysis[[#This Row],[Victim''s Age]]&lt;41),"Youth","Adult")))</f>
        <v>Youth</v>
      </c>
    </row>
    <row r="4593" spans="1:13" x14ac:dyDescent="0.35">
      <c r="A4593">
        <v>222115316</v>
      </c>
      <c r="B4593" s="1">
        <v>44845</v>
      </c>
      <c r="C4593" s="1">
        <v>44845</v>
      </c>
      <c r="D4593" t="s">
        <v>103</v>
      </c>
      <c r="E4593" t="s">
        <v>181</v>
      </c>
      <c r="F4593">
        <v>25</v>
      </c>
      <c r="G4593" t="s">
        <v>14</v>
      </c>
      <c r="H4593" t="s">
        <v>20</v>
      </c>
      <c r="I4593" t="s">
        <v>59</v>
      </c>
      <c r="J4593" t="s">
        <v>78</v>
      </c>
      <c r="K4593" t="s">
        <v>4008</v>
      </c>
      <c r="L4593">
        <v>1840</v>
      </c>
      <c r="M4593" t="str">
        <f>IF(Crime_analysis[[#This Row],[Victim''s Age]]&lt;13,"Child",IF(AND(Crime_analysis[[#This Row],[Victim''s Age]]&gt;13,Crime_analysis[[#This Row],[Victim''s Age]]&lt;18),"Teenager",IF(AND(Crime_analysis[[#This Row],[Victim''s Age]]&gt;=18,Crime_analysis[[#This Row],[Victim''s Age]]&lt;41),"Youth","Adult")))</f>
        <v>Youth</v>
      </c>
    </row>
    <row r="4594" spans="1:13" x14ac:dyDescent="0.35">
      <c r="A4594">
        <v>220314352</v>
      </c>
      <c r="B4594" s="1">
        <v>44770</v>
      </c>
      <c r="C4594" s="1">
        <v>44770</v>
      </c>
      <c r="D4594" t="s">
        <v>12</v>
      </c>
      <c r="E4594" t="s">
        <v>181</v>
      </c>
      <c r="F4594">
        <v>82</v>
      </c>
      <c r="G4594" t="s">
        <v>19</v>
      </c>
      <c r="H4594" t="s">
        <v>30</v>
      </c>
      <c r="I4594" t="s">
        <v>59</v>
      </c>
      <c r="J4594" t="s">
        <v>6512</v>
      </c>
      <c r="K4594" t="s">
        <v>4009</v>
      </c>
      <c r="L4594">
        <v>1030</v>
      </c>
      <c r="M4594" t="str">
        <f>IF(Crime_analysis[[#This Row],[Victim''s Age]]&lt;13,"Child",IF(AND(Crime_analysis[[#This Row],[Victim''s Age]]&gt;13,Crime_analysis[[#This Row],[Victim''s Age]]&lt;18),"Teenager",IF(AND(Crime_analysis[[#This Row],[Victim''s Age]]&gt;=18,Crime_analysis[[#This Row],[Victim''s Age]]&lt;41),"Youth","Adult")))</f>
        <v>Adult</v>
      </c>
    </row>
    <row r="4595" spans="1:13" x14ac:dyDescent="0.35">
      <c r="A4595">
        <v>221219385</v>
      </c>
      <c r="B4595" s="1">
        <v>44815</v>
      </c>
      <c r="C4595" s="1">
        <v>44815</v>
      </c>
      <c r="D4595" t="s">
        <v>24</v>
      </c>
      <c r="E4595" t="s">
        <v>56</v>
      </c>
      <c r="F4595">
        <v>42</v>
      </c>
      <c r="G4595" t="s">
        <v>19</v>
      </c>
      <c r="H4595" t="s">
        <v>15</v>
      </c>
      <c r="I4595" t="s">
        <v>16</v>
      </c>
      <c r="J4595" t="s">
        <v>6512</v>
      </c>
      <c r="K4595" t="s">
        <v>4010</v>
      </c>
      <c r="L4595">
        <v>1300</v>
      </c>
      <c r="M4595" t="str">
        <f>IF(Crime_analysis[[#This Row],[Victim''s Age]]&lt;13,"Child",IF(AND(Crime_analysis[[#This Row],[Victim''s Age]]&gt;13,Crime_analysis[[#This Row],[Victim''s Age]]&lt;18),"Teenager",IF(AND(Crime_analysis[[#This Row],[Victim''s Age]]&gt;=18,Crime_analysis[[#This Row],[Victim''s Age]]&lt;41),"Youth","Adult")))</f>
        <v>Adult</v>
      </c>
    </row>
    <row r="4596" spans="1:13" x14ac:dyDescent="0.35">
      <c r="A4596">
        <v>220120865</v>
      </c>
      <c r="B4596" s="1">
        <v>44823</v>
      </c>
      <c r="C4596" s="1">
        <v>44821</v>
      </c>
      <c r="D4596" t="s">
        <v>42</v>
      </c>
      <c r="E4596" t="s">
        <v>50</v>
      </c>
      <c r="F4596">
        <v>33</v>
      </c>
      <c r="G4596" t="s">
        <v>14</v>
      </c>
      <c r="H4596" t="s">
        <v>30</v>
      </c>
      <c r="I4596" t="s">
        <v>16</v>
      </c>
      <c r="J4596" t="s">
        <v>6512</v>
      </c>
      <c r="K4596" t="s">
        <v>3519</v>
      </c>
      <c r="L4596">
        <v>1300</v>
      </c>
      <c r="M4596" t="str">
        <f>IF(Crime_analysis[[#This Row],[Victim''s Age]]&lt;13,"Child",IF(AND(Crime_analysis[[#This Row],[Victim''s Age]]&gt;13,Crime_analysis[[#This Row],[Victim''s Age]]&lt;18),"Teenager",IF(AND(Crime_analysis[[#This Row],[Victim''s Age]]&gt;=18,Crime_analysis[[#This Row],[Victim''s Age]]&lt;41),"Youth","Adult")))</f>
        <v>Youth</v>
      </c>
    </row>
    <row r="4597" spans="1:13" x14ac:dyDescent="0.35">
      <c r="A4597">
        <v>221613760</v>
      </c>
      <c r="B4597" s="1">
        <v>44863</v>
      </c>
      <c r="C4597" s="1">
        <v>44861</v>
      </c>
      <c r="D4597" t="s">
        <v>86</v>
      </c>
      <c r="E4597" t="s">
        <v>50</v>
      </c>
      <c r="F4597">
        <v>31</v>
      </c>
      <c r="G4597" t="s">
        <v>19</v>
      </c>
      <c r="H4597" t="s">
        <v>20</v>
      </c>
      <c r="I4597" t="s">
        <v>16</v>
      </c>
      <c r="J4597" t="s">
        <v>6512</v>
      </c>
      <c r="K4597" t="s">
        <v>4011</v>
      </c>
      <c r="L4597">
        <v>1700</v>
      </c>
      <c r="M4597" t="str">
        <f>IF(Crime_analysis[[#This Row],[Victim''s Age]]&lt;13,"Child",IF(AND(Crime_analysis[[#This Row],[Victim''s Age]]&gt;13,Crime_analysis[[#This Row],[Victim''s Age]]&lt;18),"Teenager",IF(AND(Crime_analysis[[#This Row],[Victim''s Age]]&gt;=18,Crime_analysis[[#This Row],[Victim''s Age]]&lt;41),"Youth","Adult")))</f>
        <v>Youth</v>
      </c>
    </row>
    <row r="4598" spans="1:13" x14ac:dyDescent="0.35">
      <c r="A4598">
        <v>220818622</v>
      </c>
      <c r="B4598" s="1">
        <v>44922</v>
      </c>
      <c r="C4598" s="1">
        <v>44918</v>
      </c>
      <c r="D4598" t="s">
        <v>141</v>
      </c>
      <c r="E4598" t="s">
        <v>46</v>
      </c>
      <c r="F4598">
        <v>20</v>
      </c>
      <c r="G4598" t="s">
        <v>19</v>
      </c>
      <c r="H4598" t="s">
        <v>126</v>
      </c>
      <c r="I4598" t="s">
        <v>16</v>
      </c>
      <c r="J4598" t="s">
        <v>6512</v>
      </c>
      <c r="K4598" t="s">
        <v>4012</v>
      </c>
      <c r="L4598">
        <v>1</v>
      </c>
      <c r="M4598" t="str">
        <f>IF(Crime_analysis[[#This Row],[Victim''s Age]]&lt;13,"Child",IF(AND(Crime_analysis[[#This Row],[Victim''s Age]]&gt;13,Crime_analysis[[#This Row],[Victim''s Age]]&lt;18),"Teenager",IF(AND(Crime_analysis[[#This Row],[Victim''s Age]]&gt;=18,Crime_analysis[[#This Row],[Victim''s Age]]&lt;41),"Youth","Adult")))</f>
        <v>Youth</v>
      </c>
    </row>
    <row r="4599" spans="1:13" x14ac:dyDescent="0.35">
      <c r="A4599">
        <v>221217499</v>
      </c>
      <c r="B4599" s="1">
        <v>44769</v>
      </c>
      <c r="C4599" s="1">
        <v>44768</v>
      </c>
      <c r="D4599" t="s">
        <v>24</v>
      </c>
      <c r="E4599" t="s">
        <v>56</v>
      </c>
      <c r="F4599">
        <v>22</v>
      </c>
      <c r="G4599" t="s">
        <v>19</v>
      </c>
      <c r="H4599" t="s">
        <v>20</v>
      </c>
      <c r="I4599" t="s">
        <v>16</v>
      </c>
      <c r="J4599" t="s">
        <v>6512</v>
      </c>
      <c r="K4599" t="s">
        <v>4013</v>
      </c>
      <c r="L4599">
        <v>2245</v>
      </c>
      <c r="M4599" t="str">
        <f>IF(Crime_analysis[[#This Row],[Victim''s Age]]&lt;13,"Child",IF(AND(Crime_analysis[[#This Row],[Victim''s Age]]&gt;13,Crime_analysis[[#This Row],[Victim''s Age]]&lt;18),"Teenager",IF(AND(Crime_analysis[[#This Row],[Victim''s Age]]&gt;=18,Crime_analysis[[#This Row],[Victim''s Age]]&lt;41),"Youth","Adult")))</f>
        <v>Youth</v>
      </c>
    </row>
    <row r="4600" spans="1:13" x14ac:dyDescent="0.35">
      <c r="A4600">
        <v>221011081</v>
      </c>
      <c r="B4600" s="1">
        <v>44742</v>
      </c>
      <c r="C4600" s="1">
        <v>44706</v>
      </c>
      <c r="D4600" t="s">
        <v>77</v>
      </c>
      <c r="E4600" t="s">
        <v>56</v>
      </c>
      <c r="F4600">
        <v>23</v>
      </c>
      <c r="G4600" t="s">
        <v>19</v>
      </c>
      <c r="H4600" t="s">
        <v>20</v>
      </c>
      <c r="I4600" t="s">
        <v>270</v>
      </c>
      <c r="J4600" t="s">
        <v>78</v>
      </c>
      <c r="K4600" t="s">
        <v>4014</v>
      </c>
      <c r="L4600">
        <v>1500</v>
      </c>
      <c r="M4600" t="str">
        <f>IF(Crime_analysis[[#This Row],[Victim''s Age]]&lt;13,"Child",IF(AND(Crime_analysis[[#This Row],[Victim''s Age]]&gt;13,Crime_analysis[[#This Row],[Victim''s Age]]&lt;18),"Teenager",IF(AND(Crime_analysis[[#This Row],[Victim''s Age]]&gt;=18,Crime_analysis[[#This Row],[Victim''s Age]]&lt;41),"Youth","Adult")))</f>
        <v>Youth</v>
      </c>
    </row>
    <row r="4601" spans="1:13" x14ac:dyDescent="0.35">
      <c r="A4601">
        <v>220817608</v>
      </c>
      <c r="B4601" s="1">
        <v>44866</v>
      </c>
      <c r="C4601" s="1">
        <v>44847</v>
      </c>
      <c r="D4601" t="s">
        <v>141</v>
      </c>
      <c r="E4601" t="s">
        <v>46</v>
      </c>
      <c r="F4601">
        <v>25</v>
      </c>
      <c r="G4601" t="s">
        <v>19</v>
      </c>
      <c r="H4601" t="s">
        <v>30</v>
      </c>
      <c r="I4601" t="s">
        <v>16</v>
      </c>
      <c r="J4601" t="s">
        <v>6512</v>
      </c>
      <c r="K4601" t="s">
        <v>4015</v>
      </c>
      <c r="L4601">
        <v>900</v>
      </c>
      <c r="M4601" t="str">
        <f>IF(Crime_analysis[[#This Row],[Victim''s Age]]&lt;13,"Child",IF(AND(Crime_analysis[[#This Row],[Victim''s Age]]&gt;13,Crime_analysis[[#This Row],[Victim''s Age]]&lt;18),"Teenager",IF(AND(Crime_analysis[[#This Row],[Victim''s Age]]&gt;=18,Crime_analysis[[#This Row],[Victim''s Age]]&lt;41),"Youth","Adult")))</f>
        <v>Youth</v>
      </c>
    </row>
    <row r="4602" spans="1:13" x14ac:dyDescent="0.35">
      <c r="A4602">
        <v>220126844</v>
      </c>
      <c r="B4602" s="1">
        <v>44916</v>
      </c>
      <c r="C4602" s="1">
        <v>44915</v>
      </c>
      <c r="D4602" t="s">
        <v>42</v>
      </c>
      <c r="E4602" t="s">
        <v>150</v>
      </c>
      <c r="F4602">
        <v>28</v>
      </c>
      <c r="G4602" t="s">
        <v>19</v>
      </c>
      <c r="H4602" t="s">
        <v>30</v>
      </c>
      <c r="I4602" t="s">
        <v>16</v>
      </c>
      <c r="J4602" t="s">
        <v>6512</v>
      </c>
      <c r="K4602" t="s">
        <v>4016</v>
      </c>
      <c r="L4602">
        <v>1930</v>
      </c>
      <c r="M4602" t="str">
        <f>IF(Crime_analysis[[#This Row],[Victim''s Age]]&lt;13,"Child",IF(AND(Crime_analysis[[#This Row],[Victim''s Age]]&gt;13,Crime_analysis[[#This Row],[Victim''s Age]]&lt;18),"Teenager",IF(AND(Crime_analysis[[#This Row],[Victim''s Age]]&gt;=18,Crime_analysis[[#This Row],[Victim''s Age]]&lt;41),"Youth","Adult")))</f>
        <v>Youth</v>
      </c>
    </row>
    <row r="4603" spans="1:13" x14ac:dyDescent="0.35">
      <c r="A4603">
        <v>221413323</v>
      </c>
      <c r="B4603" s="1">
        <v>44743</v>
      </c>
      <c r="C4603" s="1">
        <v>44743</v>
      </c>
      <c r="D4603" t="s">
        <v>120</v>
      </c>
      <c r="E4603" t="s">
        <v>56</v>
      </c>
      <c r="F4603">
        <v>34</v>
      </c>
      <c r="G4603" t="s">
        <v>14</v>
      </c>
      <c r="H4603" t="s">
        <v>33</v>
      </c>
      <c r="I4603" t="s">
        <v>16</v>
      </c>
      <c r="J4603" t="s">
        <v>6512</v>
      </c>
      <c r="K4603" t="s">
        <v>4017</v>
      </c>
      <c r="L4603">
        <v>400</v>
      </c>
      <c r="M4603" t="str">
        <f>IF(Crime_analysis[[#This Row],[Victim''s Age]]&lt;13,"Child",IF(AND(Crime_analysis[[#This Row],[Victim''s Age]]&gt;13,Crime_analysis[[#This Row],[Victim''s Age]]&lt;18),"Teenager",IF(AND(Crime_analysis[[#This Row],[Victim''s Age]]&gt;=18,Crime_analysis[[#This Row],[Victim''s Age]]&lt;41),"Youth","Adult")))</f>
        <v>Youth</v>
      </c>
    </row>
    <row r="4604" spans="1:13" x14ac:dyDescent="0.35">
      <c r="A4604">
        <v>220617400</v>
      </c>
      <c r="B4604" s="1">
        <v>44845</v>
      </c>
      <c r="C4604" s="1">
        <v>44781</v>
      </c>
      <c r="D4604" t="s">
        <v>22</v>
      </c>
      <c r="E4604" t="s">
        <v>13</v>
      </c>
      <c r="F4604">
        <v>62</v>
      </c>
      <c r="G4604" t="s">
        <v>19</v>
      </c>
      <c r="H4604" t="s">
        <v>20</v>
      </c>
      <c r="I4604" t="s">
        <v>16</v>
      </c>
      <c r="J4604" t="s">
        <v>6512</v>
      </c>
      <c r="K4604" t="s">
        <v>2070</v>
      </c>
      <c r="L4604">
        <v>1635</v>
      </c>
      <c r="M4604" t="str">
        <f>IF(Crime_analysis[[#This Row],[Victim''s Age]]&lt;13,"Child",IF(AND(Crime_analysis[[#This Row],[Victim''s Age]]&gt;13,Crime_analysis[[#This Row],[Victim''s Age]]&lt;18),"Teenager",IF(AND(Crime_analysis[[#This Row],[Victim''s Age]]&gt;=18,Crime_analysis[[#This Row],[Victim''s Age]]&lt;41),"Youth","Adult")))</f>
        <v>Adult</v>
      </c>
    </row>
    <row r="4605" spans="1:13" x14ac:dyDescent="0.35">
      <c r="A4605">
        <v>220710764</v>
      </c>
      <c r="B4605" s="1">
        <v>44734</v>
      </c>
      <c r="C4605" s="1">
        <v>44729</v>
      </c>
      <c r="D4605" t="s">
        <v>45</v>
      </c>
      <c r="E4605" t="s">
        <v>181</v>
      </c>
      <c r="F4605">
        <v>53</v>
      </c>
      <c r="G4605" t="s">
        <v>19</v>
      </c>
      <c r="H4605" t="s">
        <v>20</v>
      </c>
      <c r="I4605" t="s">
        <v>59</v>
      </c>
      <c r="J4605" t="s">
        <v>6512</v>
      </c>
      <c r="K4605" t="s">
        <v>4018</v>
      </c>
      <c r="L4605">
        <v>1800</v>
      </c>
      <c r="M4605" t="str">
        <f>IF(Crime_analysis[[#This Row],[Victim''s Age]]&lt;13,"Child",IF(AND(Crime_analysis[[#This Row],[Victim''s Age]]&gt;13,Crime_analysis[[#This Row],[Victim''s Age]]&lt;18),"Teenager",IF(AND(Crime_analysis[[#This Row],[Victim''s Age]]&gt;=18,Crime_analysis[[#This Row],[Victim''s Age]]&lt;41),"Youth","Adult")))</f>
        <v>Adult</v>
      </c>
    </row>
    <row r="4606" spans="1:13" x14ac:dyDescent="0.35">
      <c r="A4606">
        <v>221713047</v>
      </c>
      <c r="B4606" s="1">
        <v>44735</v>
      </c>
      <c r="C4606" s="1">
        <v>44735</v>
      </c>
      <c r="D4606" t="s">
        <v>40</v>
      </c>
      <c r="E4606" t="s">
        <v>150</v>
      </c>
      <c r="F4606">
        <v>29</v>
      </c>
      <c r="G4606" t="s">
        <v>19</v>
      </c>
      <c r="H4606" t="s">
        <v>20</v>
      </c>
      <c r="I4606" t="s">
        <v>16</v>
      </c>
      <c r="J4606" t="s">
        <v>6512</v>
      </c>
      <c r="K4606" t="s">
        <v>4019</v>
      </c>
      <c r="L4606">
        <v>700</v>
      </c>
      <c r="M4606" t="str">
        <f>IF(Crime_analysis[[#This Row],[Victim''s Age]]&lt;13,"Child",IF(AND(Crime_analysis[[#This Row],[Victim''s Age]]&gt;13,Crime_analysis[[#This Row],[Victim''s Age]]&lt;18),"Teenager",IF(AND(Crime_analysis[[#This Row],[Victim''s Age]]&gt;=18,Crime_analysis[[#This Row],[Victim''s Age]]&lt;41),"Youth","Adult")))</f>
        <v>Youth</v>
      </c>
    </row>
    <row r="4607" spans="1:13" x14ac:dyDescent="0.35">
      <c r="A4607">
        <v>220812154</v>
      </c>
      <c r="B4607" s="1">
        <v>44759</v>
      </c>
      <c r="C4607" s="1">
        <v>44759</v>
      </c>
      <c r="D4607" t="s">
        <v>141</v>
      </c>
      <c r="E4607" t="s">
        <v>84</v>
      </c>
      <c r="F4607">
        <v>28</v>
      </c>
      <c r="G4607" t="s">
        <v>14</v>
      </c>
      <c r="H4607" t="s">
        <v>15</v>
      </c>
      <c r="I4607" t="s">
        <v>59</v>
      </c>
      <c r="J4607" t="s">
        <v>78</v>
      </c>
      <c r="K4607" t="s">
        <v>4020</v>
      </c>
      <c r="L4607">
        <v>810</v>
      </c>
      <c r="M4607" t="str">
        <f>IF(Crime_analysis[[#This Row],[Victim''s Age]]&lt;13,"Child",IF(AND(Crime_analysis[[#This Row],[Victim''s Age]]&gt;13,Crime_analysis[[#This Row],[Victim''s Age]]&lt;18),"Teenager",IF(AND(Crime_analysis[[#This Row],[Victim''s Age]]&gt;=18,Crime_analysis[[#This Row],[Victim''s Age]]&lt;41),"Youth","Adult")))</f>
        <v>Youth</v>
      </c>
    </row>
    <row r="4608" spans="1:13" x14ac:dyDescent="0.35">
      <c r="A4608">
        <v>221819304</v>
      </c>
      <c r="B4608" s="1">
        <v>44852</v>
      </c>
      <c r="C4608" s="1">
        <v>44813</v>
      </c>
      <c r="D4608" t="s">
        <v>115</v>
      </c>
      <c r="E4608" t="s">
        <v>13</v>
      </c>
      <c r="F4608">
        <v>42</v>
      </c>
      <c r="G4608" t="s">
        <v>19</v>
      </c>
      <c r="H4608" t="s">
        <v>15</v>
      </c>
      <c r="I4608" t="s">
        <v>16</v>
      </c>
      <c r="J4608" t="s">
        <v>6512</v>
      </c>
      <c r="K4608" t="s">
        <v>4021</v>
      </c>
      <c r="L4608">
        <v>940</v>
      </c>
      <c r="M4608" t="str">
        <f>IF(Crime_analysis[[#This Row],[Victim''s Age]]&lt;13,"Child",IF(AND(Crime_analysis[[#This Row],[Victim''s Age]]&gt;13,Crime_analysis[[#This Row],[Victim''s Age]]&lt;18),"Teenager",IF(AND(Crime_analysis[[#This Row],[Victim''s Age]]&gt;=18,Crime_analysis[[#This Row],[Victim''s Age]]&lt;41),"Youth","Adult")))</f>
        <v>Adult</v>
      </c>
    </row>
    <row r="4609" spans="1:13" x14ac:dyDescent="0.35">
      <c r="A4609">
        <v>220915073</v>
      </c>
      <c r="B4609" s="1">
        <v>44850</v>
      </c>
      <c r="C4609" s="1">
        <v>44850</v>
      </c>
      <c r="D4609" t="s">
        <v>65</v>
      </c>
      <c r="E4609" t="s">
        <v>181</v>
      </c>
      <c r="F4609">
        <v>24</v>
      </c>
      <c r="G4609" t="s">
        <v>19</v>
      </c>
      <c r="H4609" t="s">
        <v>30</v>
      </c>
      <c r="I4609" t="s">
        <v>59</v>
      </c>
      <c r="J4609" t="s">
        <v>6512</v>
      </c>
      <c r="K4609" t="s">
        <v>861</v>
      </c>
      <c r="L4609">
        <v>1740</v>
      </c>
      <c r="M4609" t="str">
        <f>IF(Crime_analysis[[#This Row],[Victim''s Age]]&lt;13,"Child",IF(AND(Crime_analysis[[#This Row],[Victim''s Age]]&gt;13,Crime_analysis[[#This Row],[Victim''s Age]]&lt;18),"Teenager",IF(AND(Crime_analysis[[#This Row],[Victim''s Age]]&gt;=18,Crime_analysis[[#This Row],[Victim''s Age]]&lt;41),"Youth","Adult")))</f>
        <v>Youth</v>
      </c>
    </row>
    <row r="4610" spans="1:13" x14ac:dyDescent="0.35">
      <c r="A4610">
        <v>221110107</v>
      </c>
      <c r="B4610" s="1">
        <v>44718</v>
      </c>
      <c r="C4610" s="1">
        <v>44714</v>
      </c>
      <c r="D4610" t="s">
        <v>61</v>
      </c>
      <c r="E4610" t="s">
        <v>50</v>
      </c>
      <c r="F4610">
        <v>40</v>
      </c>
      <c r="G4610" t="s">
        <v>19</v>
      </c>
      <c r="H4610" t="s">
        <v>30</v>
      </c>
      <c r="I4610" t="s">
        <v>16</v>
      </c>
      <c r="J4610" t="s">
        <v>6512</v>
      </c>
      <c r="K4610" t="s">
        <v>4022</v>
      </c>
      <c r="L4610">
        <v>2200</v>
      </c>
      <c r="M4610" t="str">
        <f>IF(Crime_analysis[[#This Row],[Victim''s Age]]&lt;13,"Child",IF(AND(Crime_analysis[[#This Row],[Victim''s Age]]&gt;13,Crime_analysis[[#This Row],[Victim''s Age]]&lt;18),"Teenager",IF(AND(Crime_analysis[[#This Row],[Victim''s Age]]&gt;=18,Crime_analysis[[#This Row],[Victim''s Age]]&lt;41),"Youth","Adult")))</f>
        <v>Youth</v>
      </c>
    </row>
    <row r="4611" spans="1:13" x14ac:dyDescent="0.35">
      <c r="A4611">
        <v>220215798</v>
      </c>
      <c r="B4611" s="1">
        <v>44807</v>
      </c>
      <c r="C4611" s="1">
        <v>44805</v>
      </c>
      <c r="D4611" t="s">
        <v>26</v>
      </c>
      <c r="E4611" t="s">
        <v>415</v>
      </c>
      <c r="F4611">
        <v>14</v>
      </c>
      <c r="G4611" t="s">
        <v>19</v>
      </c>
      <c r="H4611" t="s">
        <v>20</v>
      </c>
      <c r="I4611" t="s">
        <v>889</v>
      </c>
      <c r="J4611" t="s">
        <v>6512</v>
      </c>
      <c r="K4611" t="s">
        <v>4023</v>
      </c>
      <c r="L4611">
        <v>2230</v>
      </c>
      <c r="M4611" t="str">
        <f>IF(Crime_analysis[[#This Row],[Victim''s Age]]&lt;13,"Child",IF(AND(Crime_analysis[[#This Row],[Victim''s Age]]&gt;13,Crime_analysis[[#This Row],[Victim''s Age]]&lt;18),"Teenager",IF(AND(Crime_analysis[[#This Row],[Victim''s Age]]&gt;=18,Crime_analysis[[#This Row],[Victim''s Age]]&lt;41),"Youth","Adult")))</f>
        <v>Teenager</v>
      </c>
    </row>
    <row r="4612" spans="1:13" x14ac:dyDescent="0.35">
      <c r="A4612">
        <v>220222356</v>
      </c>
      <c r="B4612" s="1">
        <v>44924</v>
      </c>
      <c r="C4612" s="1">
        <v>44859</v>
      </c>
      <c r="D4612" t="s">
        <v>26</v>
      </c>
      <c r="E4612" t="s">
        <v>74</v>
      </c>
      <c r="F4612">
        <v>49</v>
      </c>
      <c r="G4612" t="s">
        <v>19</v>
      </c>
      <c r="H4612" t="s">
        <v>20</v>
      </c>
      <c r="I4612" t="s">
        <v>16</v>
      </c>
      <c r="J4612" t="s">
        <v>6512</v>
      </c>
      <c r="K4612" t="s">
        <v>4024</v>
      </c>
      <c r="L4612">
        <v>1320</v>
      </c>
      <c r="M4612" t="str">
        <f>IF(Crime_analysis[[#This Row],[Victim''s Age]]&lt;13,"Child",IF(AND(Crime_analysis[[#This Row],[Victim''s Age]]&gt;13,Crime_analysis[[#This Row],[Victim''s Age]]&lt;18),"Teenager",IF(AND(Crime_analysis[[#This Row],[Victim''s Age]]&gt;=18,Crime_analysis[[#This Row],[Victim''s Age]]&lt;41),"Youth","Adult")))</f>
        <v>Adult</v>
      </c>
    </row>
    <row r="4613" spans="1:13" x14ac:dyDescent="0.35">
      <c r="A4613">
        <v>221712936</v>
      </c>
      <c r="B4613" s="1">
        <v>44801</v>
      </c>
      <c r="C4613" s="1">
        <v>44791</v>
      </c>
      <c r="D4613" t="s">
        <v>40</v>
      </c>
      <c r="E4613" t="s">
        <v>13</v>
      </c>
      <c r="F4613">
        <v>72</v>
      </c>
      <c r="G4613" t="s">
        <v>19</v>
      </c>
      <c r="H4613" t="s">
        <v>30</v>
      </c>
      <c r="I4613" t="s">
        <v>16</v>
      </c>
      <c r="J4613" t="s">
        <v>6512</v>
      </c>
      <c r="K4613" t="s">
        <v>4025</v>
      </c>
      <c r="L4613">
        <v>1710</v>
      </c>
      <c r="M4613" t="str">
        <f>IF(Crime_analysis[[#This Row],[Victim''s Age]]&lt;13,"Child",IF(AND(Crime_analysis[[#This Row],[Victim''s Age]]&gt;13,Crime_analysis[[#This Row],[Victim''s Age]]&lt;18),"Teenager",IF(AND(Crime_analysis[[#This Row],[Victim''s Age]]&gt;=18,Crime_analysis[[#This Row],[Victim''s Age]]&lt;41),"Youth","Adult")))</f>
        <v>Adult</v>
      </c>
    </row>
    <row r="4614" spans="1:13" x14ac:dyDescent="0.35">
      <c r="A4614">
        <v>221316261</v>
      </c>
      <c r="B4614" s="1">
        <v>44791</v>
      </c>
      <c r="C4614" s="1">
        <v>44791</v>
      </c>
      <c r="D4614" t="s">
        <v>52</v>
      </c>
      <c r="E4614" t="s">
        <v>110</v>
      </c>
      <c r="F4614">
        <v>60</v>
      </c>
      <c r="G4614" t="s">
        <v>14</v>
      </c>
      <c r="H4614" t="s">
        <v>20</v>
      </c>
      <c r="I4614" t="s">
        <v>16</v>
      </c>
      <c r="J4614" t="s">
        <v>6512</v>
      </c>
      <c r="K4614" t="s">
        <v>4026</v>
      </c>
      <c r="L4614">
        <v>1230</v>
      </c>
      <c r="M4614" t="str">
        <f>IF(Crime_analysis[[#This Row],[Victim''s Age]]&lt;13,"Child",IF(AND(Crime_analysis[[#This Row],[Victim''s Age]]&gt;13,Crime_analysis[[#This Row],[Victim''s Age]]&lt;18),"Teenager",IF(AND(Crime_analysis[[#This Row],[Victim''s Age]]&gt;=18,Crime_analysis[[#This Row],[Victim''s Age]]&lt;41),"Youth","Adult")))</f>
        <v>Adult</v>
      </c>
    </row>
    <row r="4615" spans="1:13" x14ac:dyDescent="0.35">
      <c r="A4615">
        <v>222117562</v>
      </c>
      <c r="B4615" s="1">
        <v>44905</v>
      </c>
      <c r="C4615" s="1">
        <v>44904</v>
      </c>
      <c r="D4615" t="s">
        <v>103</v>
      </c>
      <c r="E4615" t="s">
        <v>171</v>
      </c>
      <c r="F4615">
        <v>45</v>
      </c>
      <c r="G4615" t="s">
        <v>14</v>
      </c>
      <c r="H4615" t="s">
        <v>30</v>
      </c>
      <c r="I4615" t="s">
        <v>16</v>
      </c>
      <c r="J4615" t="s">
        <v>78</v>
      </c>
      <c r="K4615" t="s">
        <v>4027</v>
      </c>
      <c r="L4615">
        <v>200</v>
      </c>
      <c r="M4615" t="str">
        <f>IF(Crime_analysis[[#This Row],[Victim''s Age]]&lt;13,"Child",IF(AND(Crime_analysis[[#This Row],[Victim''s Age]]&gt;13,Crime_analysis[[#This Row],[Victim''s Age]]&lt;18),"Teenager",IF(AND(Crime_analysis[[#This Row],[Victim''s Age]]&gt;=18,Crime_analysis[[#This Row],[Victim''s Age]]&lt;41),"Youth","Adult")))</f>
        <v>Adult</v>
      </c>
    </row>
    <row r="4616" spans="1:13" x14ac:dyDescent="0.35">
      <c r="A4616">
        <v>221611575</v>
      </c>
      <c r="B4616" s="1">
        <v>44792</v>
      </c>
      <c r="C4616" s="1">
        <v>44791</v>
      </c>
      <c r="D4616" t="s">
        <v>86</v>
      </c>
      <c r="E4616" t="s">
        <v>344</v>
      </c>
      <c r="F4616">
        <v>65</v>
      </c>
      <c r="G4616" t="s">
        <v>19</v>
      </c>
      <c r="H4616" t="s">
        <v>33</v>
      </c>
      <c r="I4616" t="s">
        <v>16</v>
      </c>
      <c r="J4616" t="s">
        <v>6512</v>
      </c>
      <c r="K4616" t="s">
        <v>4028</v>
      </c>
      <c r="L4616">
        <v>1630</v>
      </c>
      <c r="M4616" t="str">
        <f>IF(Crime_analysis[[#This Row],[Victim''s Age]]&lt;13,"Child",IF(AND(Crime_analysis[[#This Row],[Victim''s Age]]&gt;13,Crime_analysis[[#This Row],[Victim''s Age]]&lt;18),"Teenager",IF(AND(Crime_analysis[[#This Row],[Victim''s Age]]&gt;=18,Crime_analysis[[#This Row],[Victim''s Age]]&lt;41),"Youth","Adult")))</f>
        <v>Adult</v>
      </c>
    </row>
    <row r="4617" spans="1:13" x14ac:dyDescent="0.35">
      <c r="A4617">
        <v>220118839</v>
      </c>
      <c r="B4617" s="1">
        <v>44795</v>
      </c>
      <c r="C4617" s="1">
        <v>44794</v>
      </c>
      <c r="D4617" t="s">
        <v>42</v>
      </c>
      <c r="E4617" t="s">
        <v>150</v>
      </c>
      <c r="F4617">
        <v>58</v>
      </c>
      <c r="G4617" t="s">
        <v>19</v>
      </c>
      <c r="H4617" t="s">
        <v>15</v>
      </c>
      <c r="I4617" t="s">
        <v>16</v>
      </c>
      <c r="J4617" t="s">
        <v>6512</v>
      </c>
      <c r="K4617" t="s">
        <v>3130</v>
      </c>
      <c r="L4617">
        <v>2240</v>
      </c>
      <c r="M4617" t="str">
        <f>IF(Crime_analysis[[#This Row],[Victim''s Age]]&lt;13,"Child",IF(AND(Crime_analysis[[#This Row],[Victim''s Age]]&gt;13,Crime_analysis[[#This Row],[Victim''s Age]]&lt;18),"Teenager",IF(AND(Crime_analysis[[#This Row],[Victim''s Age]]&gt;=18,Crime_analysis[[#This Row],[Victim''s Age]]&lt;41),"Youth","Adult")))</f>
        <v>Adult</v>
      </c>
    </row>
    <row r="4618" spans="1:13" x14ac:dyDescent="0.35">
      <c r="A4618">
        <v>220214926</v>
      </c>
      <c r="B4618" s="1">
        <v>44777</v>
      </c>
      <c r="C4618" s="1">
        <v>44775</v>
      </c>
      <c r="D4618" t="s">
        <v>26</v>
      </c>
      <c r="E4618" t="s">
        <v>13</v>
      </c>
      <c r="F4618">
        <v>24</v>
      </c>
      <c r="G4618" t="s">
        <v>14</v>
      </c>
      <c r="H4618" t="s">
        <v>20</v>
      </c>
      <c r="I4618" t="s">
        <v>16</v>
      </c>
      <c r="J4618" t="s">
        <v>6512</v>
      </c>
      <c r="K4618" t="s">
        <v>4029</v>
      </c>
      <c r="L4618">
        <v>1246</v>
      </c>
      <c r="M4618" t="str">
        <f>IF(Crime_analysis[[#This Row],[Victim''s Age]]&lt;13,"Child",IF(AND(Crime_analysis[[#This Row],[Victim''s Age]]&gt;13,Crime_analysis[[#This Row],[Victim''s Age]]&lt;18),"Teenager",IF(AND(Crime_analysis[[#This Row],[Victim''s Age]]&gt;=18,Crime_analysis[[#This Row],[Victim''s Age]]&lt;41),"Youth","Adult")))</f>
        <v>Youth</v>
      </c>
    </row>
    <row r="4619" spans="1:13" x14ac:dyDescent="0.35">
      <c r="A4619">
        <v>220416485</v>
      </c>
      <c r="B4619" s="1">
        <v>44910</v>
      </c>
      <c r="C4619" s="1">
        <v>44910</v>
      </c>
      <c r="D4619" t="s">
        <v>68</v>
      </c>
      <c r="E4619" t="s">
        <v>687</v>
      </c>
      <c r="F4619">
        <v>44</v>
      </c>
      <c r="G4619" t="s">
        <v>19</v>
      </c>
      <c r="H4619" t="s">
        <v>20</v>
      </c>
      <c r="I4619" t="s">
        <v>2014</v>
      </c>
      <c r="J4619" t="s">
        <v>6512</v>
      </c>
      <c r="K4619" t="s">
        <v>4030</v>
      </c>
      <c r="L4619">
        <v>1550</v>
      </c>
      <c r="M4619" t="str">
        <f>IF(Crime_analysis[[#This Row],[Victim''s Age]]&lt;13,"Child",IF(AND(Crime_analysis[[#This Row],[Victim''s Age]]&gt;13,Crime_analysis[[#This Row],[Victim''s Age]]&lt;18),"Teenager",IF(AND(Crime_analysis[[#This Row],[Victim''s Age]]&gt;=18,Crime_analysis[[#This Row],[Victim''s Age]]&lt;41),"Youth","Adult")))</f>
        <v>Adult</v>
      </c>
    </row>
    <row r="4620" spans="1:13" x14ac:dyDescent="0.35">
      <c r="A4620">
        <v>221717482</v>
      </c>
      <c r="B4620" s="1">
        <v>44904</v>
      </c>
      <c r="C4620" s="1">
        <v>44902</v>
      </c>
      <c r="D4620" t="s">
        <v>40</v>
      </c>
      <c r="E4620" t="s">
        <v>13</v>
      </c>
      <c r="F4620">
        <v>72</v>
      </c>
      <c r="G4620" t="s">
        <v>14</v>
      </c>
      <c r="H4620" t="s">
        <v>30</v>
      </c>
      <c r="I4620" t="s">
        <v>16</v>
      </c>
      <c r="J4620" t="s">
        <v>6512</v>
      </c>
      <c r="K4620" t="s">
        <v>4031</v>
      </c>
      <c r="L4620">
        <v>1050</v>
      </c>
      <c r="M4620" t="str">
        <f>IF(Crime_analysis[[#This Row],[Victim''s Age]]&lt;13,"Child",IF(AND(Crime_analysis[[#This Row],[Victim''s Age]]&gt;13,Crime_analysis[[#This Row],[Victim''s Age]]&lt;18),"Teenager",IF(AND(Crime_analysis[[#This Row],[Victim''s Age]]&gt;=18,Crime_analysis[[#This Row],[Victim''s Age]]&lt;41),"Youth","Adult")))</f>
        <v>Adult</v>
      </c>
    </row>
    <row r="4621" spans="1:13" x14ac:dyDescent="0.35">
      <c r="A4621">
        <v>220616049</v>
      </c>
      <c r="B4621" s="1">
        <v>44817</v>
      </c>
      <c r="C4621" s="1">
        <v>44814</v>
      </c>
      <c r="D4621" t="s">
        <v>22</v>
      </c>
      <c r="E4621" t="s">
        <v>46</v>
      </c>
      <c r="F4621">
        <v>55</v>
      </c>
      <c r="G4621" t="s">
        <v>14</v>
      </c>
      <c r="H4621" t="s">
        <v>30</v>
      </c>
      <c r="I4621" t="s">
        <v>16</v>
      </c>
      <c r="J4621" t="s">
        <v>6512</v>
      </c>
      <c r="K4621" t="s">
        <v>2090</v>
      </c>
      <c r="L4621">
        <v>2230</v>
      </c>
      <c r="M4621" t="str">
        <f>IF(Crime_analysis[[#This Row],[Victim''s Age]]&lt;13,"Child",IF(AND(Crime_analysis[[#This Row],[Victim''s Age]]&gt;13,Crime_analysis[[#This Row],[Victim''s Age]]&lt;18),"Teenager",IF(AND(Crime_analysis[[#This Row],[Victim''s Age]]&gt;=18,Crime_analysis[[#This Row],[Victim''s Age]]&lt;41),"Youth","Adult")))</f>
        <v>Adult</v>
      </c>
    </row>
    <row r="4622" spans="1:13" x14ac:dyDescent="0.35">
      <c r="A4622">
        <v>220214898</v>
      </c>
      <c r="B4622" s="1">
        <v>44782</v>
      </c>
      <c r="C4622" s="1">
        <v>44780</v>
      </c>
      <c r="D4622" t="s">
        <v>26</v>
      </c>
      <c r="E4622" t="s">
        <v>50</v>
      </c>
      <c r="F4622">
        <v>31</v>
      </c>
      <c r="G4622" t="s">
        <v>19</v>
      </c>
      <c r="H4622" t="s">
        <v>126</v>
      </c>
      <c r="I4622" t="s">
        <v>16</v>
      </c>
      <c r="J4622" t="s">
        <v>6512</v>
      </c>
      <c r="K4622" t="s">
        <v>392</v>
      </c>
      <c r="L4622">
        <v>910</v>
      </c>
      <c r="M4622" t="str">
        <f>IF(Crime_analysis[[#This Row],[Victim''s Age]]&lt;13,"Child",IF(AND(Crime_analysis[[#This Row],[Victim''s Age]]&gt;13,Crime_analysis[[#This Row],[Victim''s Age]]&lt;18),"Teenager",IF(AND(Crime_analysis[[#This Row],[Victim''s Age]]&gt;=18,Crime_analysis[[#This Row],[Victim''s Age]]&lt;41),"Youth","Adult")))</f>
        <v>Youth</v>
      </c>
    </row>
    <row r="4623" spans="1:13" x14ac:dyDescent="0.35">
      <c r="A4623">
        <v>221114487</v>
      </c>
      <c r="B4623" s="1">
        <v>44832</v>
      </c>
      <c r="C4623" s="1">
        <v>44832</v>
      </c>
      <c r="D4623" t="s">
        <v>61</v>
      </c>
      <c r="E4623" t="s">
        <v>46</v>
      </c>
      <c r="F4623">
        <v>21</v>
      </c>
      <c r="G4623" t="s">
        <v>16</v>
      </c>
      <c r="H4623" t="s">
        <v>92</v>
      </c>
      <c r="I4623" t="s">
        <v>16</v>
      </c>
      <c r="J4623" t="s">
        <v>6512</v>
      </c>
      <c r="K4623" t="s">
        <v>4032</v>
      </c>
      <c r="L4623">
        <v>1715</v>
      </c>
      <c r="M4623" t="str">
        <f>IF(Crime_analysis[[#This Row],[Victim''s Age]]&lt;13,"Child",IF(AND(Crime_analysis[[#This Row],[Victim''s Age]]&gt;13,Crime_analysis[[#This Row],[Victim''s Age]]&lt;18),"Teenager",IF(AND(Crime_analysis[[#This Row],[Victim''s Age]]&gt;=18,Crime_analysis[[#This Row],[Victim''s Age]]&lt;41),"Youth","Adult")))</f>
        <v>Youth</v>
      </c>
    </row>
    <row r="4624" spans="1:13" x14ac:dyDescent="0.35">
      <c r="A4624">
        <v>220220724</v>
      </c>
      <c r="B4624" s="1">
        <v>44891</v>
      </c>
      <c r="C4624" s="1">
        <v>44890</v>
      </c>
      <c r="D4624" t="s">
        <v>26</v>
      </c>
      <c r="E4624" t="s">
        <v>181</v>
      </c>
      <c r="F4624">
        <v>32</v>
      </c>
      <c r="G4624" t="s">
        <v>14</v>
      </c>
      <c r="H4624" t="s">
        <v>30</v>
      </c>
      <c r="I4624" t="s">
        <v>59</v>
      </c>
      <c r="J4624" t="s">
        <v>6512</v>
      </c>
      <c r="K4624" t="s">
        <v>2544</v>
      </c>
      <c r="L4624">
        <v>2200</v>
      </c>
      <c r="M4624" t="str">
        <f>IF(Crime_analysis[[#This Row],[Victim''s Age]]&lt;13,"Child",IF(AND(Crime_analysis[[#This Row],[Victim''s Age]]&gt;13,Crime_analysis[[#This Row],[Victim''s Age]]&lt;18),"Teenager",IF(AND(Crime_analysis[[#This Row],[Victim''s Age]]&gt;=18,Crime_analysis[[#This Row],[Victim''s Age]]&lt;41),"Youth","Adult")))</f>
        <v>Youth</v>
      </c>
    </row>
    <row r="4625" spans="1:13" x14ac:dyDescent="0.35">
      <c r="A4625">
        <v>221221860</v>
      </c>
      <c r="B4625" s="1">
        <v>44850</v>
      </c>
      <c r="C4625" s="1">
        <v>44821</v>
      </c>
      <c r="D4625" t="s">
        <v>24</v>
      </c>
      <c r="E4625" t="s">
        <v>70</v>
      </c>
      <c r="F4625">
        <v>11</v>
      </c>
      <c r="G4625" t="s">
        <v>14</v>
      </c>
      <c r="H4625" t="s">
        <v>15</v>
      </c>
      <c r="I4625" t="s">
        <v>59</v>
      </c>
      <c r="J4625" t="s">
        <v>78</v>
      </c>
      <c r="K4625" t="s">
        <v>4033</v>
      </c>
      <c r="L4625">
        <v>1700</v>
      </c>
      <c r="M4625" t="str">
        <f>IF(Crime_analysis[[#This Row],[Victim''s Age]]&lt;13,"Child",IF(AND(Crime_analysis[[#This Row],[Victim''s Age]]&gt;13,Crime_analysis[[#This Row],[Victim''s Age]]&lt;18),"Teenager",IF(AND(Crime_analysis[[#This Row],[Victim''s Age]]&gt;=18,Crime_analysis[[#This Row],[Victim''s Age]]&lt;41),"Youth","Adult")))</f>
        <v>Child</v>
      </c>
    </row>
    <row r="4626" spans="1:13" x14ac:dyDescent="0.35">
      <c r="A4626">
        <v>220513526</v>
      </c>
      <c r="B4626" s="1">
        <v>44813</v>
      </c>
      <c r="C4626" s="1">
        <v>44813</v>
      </c>
      <c r="D4626" t="s">
        <v>146</v>
      </c>
      <c r="E4626" t="s">
        <v>13</v>
      </c>
      <c r="F4626">
        <v>35</v>
      </c>
      <c r="G4626" t="s">
        <v>19</v>
      </c>
      <c r="H4626" t="s">
        <v>80</v>
      </c>
      <c r="I4626" t="s">
        <v>16</v>
      </c>
      <c r="J4626" t="s">
        <v>6512</v>
      </c>
      <c r="K4626" t="s">
        <v>4034</v>
      </c>
      <c r="L4626">
        <v>300</v>
      </c>
      <c r="M4626" t="str">
        <f>IF(Crime_analysis[[#This Row],[Victim''s Age]]&lt;13,"Child",IF(AND(Crime_analysis[[#This Row],[Victim''s Age]]&gt;13,Crime_analysis[[#This Row],[Victim''s Age]]&lt;18),"Teenager",IF(AND(Crime_analysis[[#This Row],[Victim''s Age]]&gt;=18,Crime_analysis[[#This Row],[Victim''s Age]]&lt;41),"Youth","Adult")))</f>
        <v>Youth</v>
      </c>
    </row>
    <row r="4627" spans="1:13" x14ac:dyDescent="0.35">
      <c r="A4627">
        <v>220317205</v>
      </c>
      <c r="B4627" s="1">
        <v>44823</v>
      </c>
      <c r="C4627" s="1">
        <v>44823</v>
      </c>
      <c r="D4627" t="s">
        <v>12</v>
      </c>
      <c r="E4627" t="s">
        <v>56</v>
      </c>
      <c r="F4627">
        <v>21</v>
      </c>
      <c r="G4627" t="s">
        <v>16</v>
      </c>
      <c r="H4627" t="s">
        <v>92</v>
      </c>
      <c r="I4627" t="s">
        <v>16</v>
      </c>
      <c r="J4627" t="s">
        <v>6512</v>
      </c>
      <c r="K4627" t="s">
        <v>4035</v>
      </c>
      <c r="L4627">
        <v>1430</v>
      </c>
      <c r="M4627" t="str">
        <f>IF(Crime_analysis[[#This Row],[Victim''s Age]]&lt;13,"Child",IF(AND(Crime_analysis[[#This Row],[Victim''s Age]]&gt;13,Crime_analysis[[#This Row],[Victim''s Age]]&lt;18),"Teenager",IF(AND(Crime_analysis[[#This Row],[Victim''s Age]]&gt;=18,Crime_analysis[[#This Row],[Victim''s Age]]&lt;41),"Youth","Adult")))</f>
        <v>Youth</v>
      </c>
    </row>
    <row r="4628" spans="1:13" x14ac:dyDescent="0.35">
      <c r="A4628">
        <v>221011625</v>
      </c>
      <c r="B4628" s="1">
        <v>44748</v>
      </c>
      <c r="C4628" s="1">
        <v>44748</v>
      </c>
      <c r="D4628" t="s">
        <v>77</v>
      </c>
      <c r="E4628" t="s">
        <v>150</v>
      </c>
      <c r="F4628">
        <v>37</v>
      </c>
      <c r="G4628" t="s">
        <v>14</v>
      </c>
      <c r="H4628" t="s">
        <v>33</v>
      </c>
      <c r="I4628" t="s">
        <v>16</v>
      </c>
      <c r="J4628" t="s">
        <v>6512</v>
      </c>
      <c r="K4628" t="s">
        <v>4036</v>
      </c>
      <c r="L4628">
        <v>316</v>
      </c>
      <c r="M4628" t="str">
        <f>IF(Crime_analysis[[#This Row],[Victim''s Age]]&lt;13,"Child",IF(AND(Crime_analysis[[#This Row],[Victim''s Age]]&gt;13,Crime_analysis[[#This Row],[Victim''s Age]]&lt;18),"Teenager",IF(AND(Crime_analysis[[#This Row],[Victim''s Age]]&gt;=18,Crime_analysis[[#This Row],[Victim''s Age]]&lt;41),"Youth","Adult")))</f>
        <v>Youth</v>
      </c>
    </row>
    <row r="4629" spans="1:13" x14ac:dyDescent="0.35">
      <c r="A4629">
        <v>220320864</v>
      </c>
      <c r="B4629" s="1">
        <v>44893</v>
      </c>
      <c r="C4629" s="1">
        <v>44892</v>
      </c>
      <c r="D4629" t="s">
        <v>12</v>
      </c>
      <c r="E4629" t="s">
        <v>110</v>
      </c>
      <c r="F4629">
        <v>59</v>
      </c>
      <c r="G4629" t="s">
        <v>14</v>
      </c>
      <c r="H4629" t="s">
        <v>33</v>
      </c>
      <c r="I4629" t="s">
        <v>16</v>
      </c>
      <c r="J4629" t="s">
        <v>6512</v>
      </c>
      <c r="K4629" t="s">
        <v>4037</v>
      </c>
      <c r="L4629">
        <v>1200</v>
      </c>
      <c r="M4629" t="str">
        <f>IF(Crime_analysis[[#This Row],[Victim''s Age]]&lt;13,"Child",IF(AND(Crime_analysis[[#This Row],[Victim''s Age]]&gt;13,Crime_analysis[[#This Row],[Victim''s Age]]&lt;18),"Teenager",IF(AND(Crime_analysis[[#This Row],[Victim''s Age]]&gt;=18,Crime_analysis[[#This Row],[Victim''s Age]]&lt;41),"Youth","Adult")))</f>
        <v>Adult</v>
      </c>
    </row>
    <row r="4630" spans="1:13" x14ac:dyDescent="0.35">
      <c r="A4630">
        <v>220119289</v>
      </c>
      <c r="B4630" s="1">
        <v>44801</v>
      </c>
      <c r="C4630" s="1">
        <v>44794</v>
      </c>
      <c r="D4630" t="s">
        <v>42</v>
      </c>
      <c r="E4630" t="s">
        <v>344</v>
      </c>
      <c r="F4630">
        <v>46</v>
      </c>
      <c r="G4630" t="s">
        <v>19</v>
      </c>
      <c r="H4630" t="s">
        <v>33</v>
      </c>
      <c r="I4630" t="s">
        <v>16</v>
      </c>
      <c r="J4630" t="s">
        <v>6512</v>
      </c>
      <c r="K4630" t="s">
        <v>4038</v>
      </c>
      <c r="L4630">
        <v>1700</v>
      </c>
      <c r="M4630" t="str">
        <f>IF(Crime_analysis[[#This Row],[Victim''s Age]]&lt;13,"Child",IF(AND(Crime_analysis[[#This Row],[Victim''s Age]]&gt;13,Crime_analysis[[#This Row],[Victim''s Age]]&lt;18),"Teenager",IF(AND(Crime_analysis[[#This Row],[Victim''s Age]]&gt;=18,Crime_analysis[[#This Row],[Victim''s Age]]&lt;41),"Youth","Adult")))</f>
        <v>Adult</v>
      </c>
    </row>
    <row r="4631" spans="1:13" x14ac:dyDescent="0.35">
      <c r="A4631">
        <v>221314878</v>
      </c>
      <c r="B4631" s="1">
        <v>44764</v>
      </c>
      <c r="C4631" s="1">
        <v>44764</v>
      </c>
      <c r="D4631" t="s">
        <v>52</v>
      </c>
      <c r="E4631" t="s">
        <v>35</v>
      </c>
      <c r="F4631">
        <v>55</v>
      </c>
      <c r="G4631" t="s">
        <v>19</v>
      </c>
      <c r="H4631" t="s">
        <v>20</v>
      </c>
      <c r="I4631" t="s">
        <v>16</v>
      </c>
      <c r="J4631" t="s">
        <v>6512</v>
      </c>
      <c r="K4631" t="s">
        <v>4039</v>
      </c>
      <c r="L4631">
        <v>2120</v>
      </c>
      <c r="M4631" t="str">
        <f>IF(Crime_analysis[[#This Row],[Victim''s Age]]&lt;13,"Child",IF(AND(Crime_analysis[[#This Row],[Victim''s Age]]&gt;13,Crime_analysis[[#This Row],[Victim''s Age]]&lt;18),"Teenager",IF(AND(Crime_analysis[[#This Row],[Victim''s Age]]&gt;=18,Crime_analysis[[#This Row],[Victim''s Age]]&lt;41),"Youth","Adult")))</f>
        <v>Adult</v>
      </c>
    </row>
    <row r="4632" spans="1:13" x14ac:dyDescent="0.35">
      <c r="A4632">
        <v>220125444</v>
      </c>
      <c r="B4632" s="1">
        <v>44891</v>
      </c>
      <c r="C4632" s="1">
        <v>44890</v>
      </c>
      <c r="D4632" t="s">
        <v>42</v>
      </c>
      <c r="E4632" t="s">
        <v>56</v>
      </c>
      <c r="F4632">
        <v>24</v>
      </c>
      <c r="G4632" t="s">
        <v>14</v>
      </c>
      <c r="H4632" t="s">
        <v>30</v>
      </c>
      <c r="I4632" t="s">
        <v>16</v>
      </c>
      <c r="J4632" t="s">
        <v>6512</v>
      </c>
      <c r="K4632" t="s">
        <v>1842</v>
      </c>
      <c r="L4632">
        <v>2200</v>
      </c>
      <c r="M4632" t="str">
        <f>IF(Crime_analysis[[#This Row],[Victim''s Age]]&lt;13,"Child",IF(AND(Crime_analysis[[#This Row],[Victim''s Age]]&gt;13,Crime_analysis[[#This Row],[Victim''s Age]]&lt;18),"Teenager",IF(AND(Crime_analysis[[#This Row],[Victim''s Age]]&gt;=18,Crime_analysis[[#This Row],[Victim''s Age]]&lt;41),"Youth","Adult")))</f>
        <v>Youth</v>
      </c>
    </row>
    <row r="4633" spans="1:13" x14ac:dyDescent="0.35">
      <c r="A4633">
        <v>220215641</v>
      </c>
      <c r="B4633" s="1">
        <v>44794</v>
      </c>
      <c r="C4633" s="1">
        <v>44789</v>
      </c>
      <c r="D4633" t="s">
        <v>26</v>
      </c>
      <c r="E4633" t="s">
        <v>150</v>
      </c>
      <c r="F4633">
        <v>35</v>
      </c>
      <c r="G4633" t="s">
        <v>14</v>
      </c>
      <c r="H4633" t="s">
        <v>62</v>
      </c>
      <c r="I4633" t="s">
        <v>16</v>
      </c>
      <c r="J4633" t="s">
        <v>6512</v>
      </c>
      <c r="K4633" t="s">
        <v>3063</v>
      </c>
      <c r="L4633">
        <v>615</v>
      </c>
      <c r="M4633" t="str">
        <f>IF(Crime_analysis[[#This Row],[Victim''s Age]]&lt;13,"Child",IF(AND(Crime_analysis[[#This Row],[Victim''s Age]]&gt;13,Crime_analysis[[#This Row],[Victim''s Age]]&lt;18),"Teenager",IF(AND(Crime_analysis[[#This Row],[Victim''s Age]]&gt;=18,Crime_analysis[[#This Row],[Victim''s Age]]&lt;41),"Youth","Adult")))</f>
        <v>Youth</v>
      </c>
    </row>
    <row r="4634" spans="1:13" x14ac:dyDescent="0.35">
      <c r="A4634">
        <v>221011060</v>
      </c>
      <c r="B4634" s="1">
        <v>44741</v>
      </c>
      <c r="C4634" s="1">
        <v>44736</v>
      </c>
      <c r="D4634" t="s">
        <v>77</v>
      </c>
      <c r="E4634" t="s">
        <v>687</v>
      </c>
      <c r="F4634">
        <v>31</v>
      </c>
      <c r="G4634" t="s">
        <v>14</v>
      </c>
      <c r="H4634" t="s">
        <v>20</v>
      </c>
      <c r="I4634" t="s">
        <v>59</v>
      </c>
      <c r="J4634" t="s">
        <v>78</v>
      </c>
      <c r="K4634" t="s">
        <v>4040</v>
      </c>
      <c r="L4634">
        <v>200</v>
      </c>
      <c r="M4634" t="str">
        <f>IF(Crime_analysis[[#This Row],[Victim''s Age]]&lt;13,"Child",IF(AND(Crime_analysis[[#This Row],[Victim''s Age]]&gt;13,Crime_analysis[[#This Row],[Victim''s Age]]&lt;18),"Teenager",IF(AND(Crime_analysis[[#This Row],[Victim''s Age]]&gt;=18,Crime_analysis[[#This Row],[Victim''s Age]]&lt;41),"Youth","Adult")))</f>
        <v>Youth</v>
      </c>
    </row>
    <row r="4635" spans="1:13" x14ac:dyDescent="0.35">
      <c r="A4635">
        <v>221915192</v>
      </c>
      <c r="B4635" s="1">
        <v>44835</v>
      </c>
      <c r="C4635" s="1">
        <v>44835</v>
      </c>
      <c r="D4635" t="s">
        <v>32</v>
      </c>
      <c r="E4635" t="s">
        <v>84</v>
      </c>
      <c r="F4635">
        <v>77</v>
      </c>
      <c r="G4635" t="s">
        <v>19</v>
      </c>
      <c r="H4635" t="s">
        <v>20</v>
      </c>
      <c r="I4635" t="s">
        <v>59</v>
      </c>
      <c r="J4635" t="s">
        <v>113</v>
      </c>
      <c r="K4635" t="s">
        <v>4041</v>
      </c>
      <c r="L4635">
        <v>1845</v>
      </c>
      <c r="M4635" t="str">
        <f>IF(Crime_analysis[[#This Row],[Victim''s Age]]&lt;13,"Child",IF(AND(Crime_analysis[[#This Row],[Victim''s Age]]&gt;13,Crime_analysis[[#This Row],[Victim''s Age]]&lt;18),"Teenager",IF(AND(Crime_analysis[[#This Row],[Victim''s Age]]&gt;=18,Crime_analysis[[#This Row],[Victim''s Age]]&lt;41),"Youth","Adult")))</f>
        <v>Adult</v>
      </c>
    </row>
    <row r="4636" spans="1:13" x14ac:dyDescent="0.35">
      <c r="A4636">
        <v>221513393</v>
      </c>
      <c r="B4636" s="1">
        <v>44783</v>
      </c>
      <c r="C4636" s="1">
        <v>44782</v>
      </c>
      <c r="D4636" t="s">
        <v>29</v>
      </c>
      <c r="E4636" t="s">
        <v>35</v>
      </c>
      <c r="F4636">
        <v>44</v>
      </c>
      <c r="G4636" t="s">
        <v>14</v>
      </c>
      <c r="H4636" t="s">
        <v>30</v>
      </c>
      <c r="I4636" t="s">
        <v>16</v>
      </c>
      <c r="J4636" t="s">
        <v>6512</v>
      </c>
      <c r="K4636" t="s">
        <v>4042</v>
      </c>
      <c r="L4636">
        <v>1600</v>
      </c>
      <c r="M4636" t="str">
        <f>IF(Crime_analysis[[#This Row],[Victim''s Age]]&lt;13,"Child",IF(AND(Crime_analysis[[#This Row],[Victim''s Age]]&gt;13,Crime_analysis[[#This Row],[Victim''s Age]]&lt;18),"Teenager",IF(AND(Crime_analysis[[#This Row],[Victim''s Age]]&gt;=18,Crime_analysis[[#This Row],[Victim''s Age]]&lt;41),"Youth","Adult")))</f>
        <v>Adult</v>
      </c>
    </row>
    <row r="4637" spans="1:13" x14ac:dyDescent="0.35">
      <c r="A4637">
        <v>220915350</v>
      </c>
      <c r="B4637" s="1">
        <v>44857</v>
      </c>
      <c r="C4637" s="1">
        <v>44856</v>
      </c>
      <c r="D4637" t="s">
        <v>65</v>
      </c>
      <c r="E4637" t="s">
        <v>56</v>
      </c>
      <c r="F4637">
        <v>55</v>
      </c>
      <c r="G4637" t="s">
        <v>19</v>
      </c>
      <c r="H4637" t="s">
        <v>20</v>
      </c>
      <c r="I4637" t="s">
        <v>16</v>
      </c>
      <c r="J4637" t="s">
        <v>6512</v>
      </c>
      <c r="K4637" t="s">
        <v>4043</v>
      </c>
      <c r="L4637">
        <v>1800</v>
      </c>
      <c r="M4637" t="str">
        <f>IF(Crime_analysis[[#This Row],[Victim''s Age]]&lt;13,"Child",IF(AND(Crime_analysis[[#This Row],[Victim''s Age]]&gt;13,Crime_analysis[[#This Row],[Victim''s Age]]&lt;18),"Teenager",IF(AND(Crime_analysis[[#This Row],[Victim''s Age]]&gt;=18,Crime_analysis[[#This Row],[Victim''s Age]]&lt;41),"Youth","Adult")))</f>
        <v>Adult</v>
      </c>
    </row>
    <row r="4638" spans="1:13" x14ac:dyDescent="0.35">
      <c r="A4638">
        <v>222114855</v>
      </c>
      <c r="B4638" s="1">
        <v>44833</v>
      </c>
      <c r="C4638" s="1">
        <v>44828</v>
      </c>
      <c r="D4638" t="s">
        <v>103</v>
      </c>
      <c r="E4638" t="s">
        <v>46</v>
      </c>
      <c r="F4638">
        <v>55</v>
      </c>
      <c r="G4638" t="s">
        <v>19</v>
      </c>
      <c r="H4638" t="s">
        <v>20</v>
      </c>
      <c r="I4638" t="s">
        <v>16</v>
      </c>
      <c r="J4638" t="s">
        <v>6512</v>
      </c>
      <c r="K4638" t="s">
        <v>4044</v>
      </c>
      <c r="L4638">
        <v>1155</v>
      </c>
      <c r="M4638" t="str">
        <f>IF(Crime_analysis[[#This Row],[Victim''s Age]]&lt;13,"Child",IF(AND(Crime_analysis[[#This Row],[Victim''s Age]]&gt;13,Crime_analysis[[#This Row],[Victim''s Age]]&lt;18),"Teenager",IF(AND(Crime_analysis[[#This Row],[Victim''s Age]]&gt;=18,Crime_analysis[[#This Row],[Victim''s Age]]&lt;41),"Youth","Adult")))</f>
        <v>Adult</v>
      </c>
    </row>
    <row r="4639" spans="1:13" x14ac:dyDescent="0.35">
      <c r="A4639">
        <v>220114561</v>
      </c>
      <c r="B4639" s="1">
        <v>44732</v>
      </c>
      <c r="C4639" s="1">
        <v>44728</v>
      </c>
      <c r="D4639" t="s">
        <v>42</v>
      </c>
      <c r="E4639" t="s">
        <v>46</v>
      </c>
      <c r="F4639">
        <v>58</v>
      </c>
      <c r="G4639" t="s">
        <v>19</v>
      </c>
      <c r="H4639" t="s">
        <v>20</v>
      </c>
      <c r="I4639" t="s">
        <v>16</v>
      </c>
      <c r="J4639" t="s">
        <v>6512</v>
      </c>
      <c r="K4639" t="s">
        <v>3843</v>
      </c>
      <c r="L4639">
        <v>900</v>
      </c>
      <c r="M4639" t="str">
        <f>IF(Crime_analysis[[#This Row],[Victim''s Age]]&lt;13,"Child",IF(AND(Crime_analysis[[#This Row],[Victim''s Age]]&gt;13,Crime_analysis[[#This Row],[Victim''s Age]]&lt;18),"Teenager",IF(AND(Crime_analysis[[#This Row],[Victim''s Age]]&gt;=18,Crime_analysis[[#This Row],[Victim''s Age]]&lt;41),"Youth","Adult")))</f>
        <v>Adult</v>
      </c>
    </row>
    <row r="4640" spans="1:13" x14ac:dyDescent="0.35">
      <c r="A4640">
        <v>220124333</v>
      </c>
      <c r="B4640" s="1">
        <v>44877</v>
      </c>
      <c r="C4640" s="1">
        <v>44877</v>
      </c>
      <c r="D4640" t="s">
        <v>42</v>
      </c>
      <c r="E4640" t="s">
        <v>415</v>
      </c>
      <c r="F4640">
        <v>47</v>
      </c>
      <c r="G4640" t="s">
        <v>19</v>
      </c>
      <c r="H4640" t="s">
        <v>15</v>
      </c>
      <c r="I4640" t="s">
        <v>2356</v>
      </c>
      <c r="J4640" t="s">
        <v>6512</v>
      </c>
      <c r="K4640" t="s">
        <v>4045</v>
      </c>
      <c r="L4640">
        <v>1920</v>
      </c>
      <c r="M4640" t="str">
        <f>IF(Crime_analysis[[#This Row],[Victim''s Age]]&lt;13,"Child",IF(AND(Crime_analysis[[#This Row],[Victim''s Age]]&gt;13,Crime_analysis[[#This Row],[Victim''s Age]]&lt;18),"Teenager",IF(AND(Crime_analysis[[#This Row],[Victim''s Age]]&gt;=18,Crime_analysis[[#This Row],[Victim''s Age]]&lt;41),"Youth","Adult")))</f>
        <v>Adult</v>
      </c>
    </row>
    <row r="4641" spans="1:13" x14ac:dyDescent="0.35">
      <c r="A4641">
        <v>221718201</v>
      </c>
      <c r="B4641" s="1">
        <v>44919</v>
      </c>
      <c r="C4641" s="1">
        <v>44918</v>
      </c>
      <c r="D4641" t="s">
        <v>40</v>
      </c>
      <c r="E4641" t="s">
        <v>110</v>
      </c>
      <c r="F4641">
        <v>62</v>
      </c>
      <c r="G4641" t="s">
        <v>19</v>
      </c>
      <c r="H4641" t="s">
        <v>221</v>
      </c>
      <c r="I4641" t="s">
        <v>16</v>
      </c>
      <c r="J4641" t="s">
        <v>6512</v>
      </c>
      <c r="K4641" t="s">
        <v>4046</v>
      </c>
      <c r="L4641">
        <v>1400</v>
      </c>
      <c r="M4641" t="str">
        <f>IF(Crime_analysis[[#This Row],[Victim''s Age]]&lt;13,"Child",IF(AND(Crime_analysis[[#This Row],[Victim''s Age]]&gt;13,Crime_analysis[[#This Row],[Victim''s Age]]&lt;18),"Teenager",IF(AND(Crime_analysis[[#This Row],[Victim''s Age]]&gt;=18,Crime_analysis[[#This Row],[Victim''s Age]]&lt;41),"Youth","Adult")))</f>
        <v>Adult</v>
      </c>
    </row>
    <row r="4642" spans="1:13" x14ac:dyDescent="0.35">
      <c r="A4642">
        <v>220312731</v>
      </c>
      <c r="B4642" s="1">
        <v>44735</v>
      </c>
      <c r="C4642" s="1">
        <v>44735</v>
      </c>
      <c r="D4642" t="s">
        <v>12</v>
      </c>
      <c r="E4642" t="s">
        <v>84</v>
      </c>
      <c r="F4642">
        <v>34</v>
      </c>
      <c r="G4642" t="s">
        <v>14</v>
      </c>
      <c r="H4642" t="s">
        <v>33</v>
      </c>
      <c r="I4642" t="s">
        <v>59</v>
      </c>
      <c r="J4642" t="s">
        <v>6512</v>
      </c>
      <c r="K4642" t="s">
        <v>4047</v>
      </c>
      <c r="L4642">
        <v>2300</v>
      </c>
      <c r="M4642" t="str">
        <f>IF(Crime_analysis[[#This Row],[Victim''s Age]]&lt;13,"Child",IF(AND(Crime_analysis[[#This Row],[Victim''s Age]]&gt;13,Crime_analysis[[#This Row],[Victim''s Age]]&lt;18),"Teenager",IF(AND(Crime_analysis[[#This Row],[Victim''s Age]]&gt;=18,Crime_analysis[[#This Row],[Victim''s Age]]&lt;41),"Youth","Adult")))</f>
        <v>Youth</v>
      </c>
    </row>
    <row r="4643" spans="1:13" x14ac:dyDescent="0.35">
      <c r="A4643">
        <v>220915976</v>
      </c>
      <c r="B4643" s="1">
        <v>44874</v>
      </c>
      <c r="C4643" s="1">
        <v>44874</v>
      </c>
      <c r="D4643" t="s">
        <v>65</v>
      </c>
      <c r="E4643" t="s">
        <v>344</v>
      </c>
      <c r="F4643">
        <v>30</v>
      </c>
      <c r="G4643" t="s">
        <v>14</v>
      </c>
      <c r="H4643" t="s">
        <v>30</v>
      </c>
      <c r="I4643" t="s">
        <v>16</v>
      </c>
      <c r="J4643" t="s">
        <v>78</v>
      </c>
      <c r="K4643" t="s">
        <v>3697</v>
      </c>
      <c r="L4643">
        <v>1000</v>
      </c>
      <c r="M4643" t="str">
        <f>IF(Crime_analysis[[#This Row],[Victim''s Age]]&lt;13,"Child",IF(AND(Crime_analysis[[#This Row],[Victim''s Age]]&gt;13,Crime_analysis[[#This Row],[Victim''s Age]]&lt;18),"Teenager",IF(AND(Crime_analysis[[#This Row],[Victim''s Age]]&gt;=18,Crime_analysis[[#This Row],[Victim''s Age]]&lt;41),"Youth","Adult")))</f>
        <v>Youth</v>
      </c>
    </row>
    <row r="4644" spans="1:13" x14ac:dyDescent="0.35">
      <c r="A4644">
        <v>221900865</v>
      </c>
      <c r="B4644" s="1">
        <v>44855</v>
      </c>
      <c r="C4644" s="1">
        <v>44855</v>
      </c>
      <c r="D4644" t="s">
        <v>32</v>
      </c>
      <c r="E4644" t="s">
        <v>56</v>
      </c>
      <c r="F4644">
        <v>47</v>
      </c>
      <c r="G4644" t="s">
        <v>19</v>
      </c>
      <c r="H4644" t="s">
        <v>92</v>
      </c>
      <c r="I4644" t="s">
        <v>16</v>
      </c>
      <c r="J4644" t="s">
        <v>113</v>
      </c>
      <c r="K4644" t="s">
        <v>4048</v>
      </c>
      <c r="L4644">
        <v>2325</v>
      </c>
      <c r="M4644" t="str">
        <f>IF(Crime_analysis[[#This Row],[Victim''s Age]]&lt;13,"Child",IF(AND(Crime_analysis[[#This Row],[Victim''s Age]]&gt;13,Crime_analysis[[#This Row],[Victim''s Age]]&lt;18),"Teenager",IF(AND(Crime_analysis[[#This Row],[Victim''s Age]]&gt;=18,Crime_analysis[[#This Row],[Victim''s Age]]&lt;41),"Youth","Adult")))</f>
        <v>Adult</v>
      </c>
    </row>
    <row r="4645" spans="1:13" x14ac:dyDescent="0.35">
      <c r="A4645">
        <v>220700885</v>
      </c>
      <c r="B4645" s="1">
        <v>44858</v>
      </c>
      <c r="C4645" s="1">
        <v>44857</v>
      </c>
      <c r="D4645" t="s">
        <v>45</v>
      </c>
      <c r="E4645" t="s">
        <v>98</v>
      </c>
      <c r="F4645">
        <v>21</v>
      </c>
      <c r="G4645" t="s">
        <v>16</v>
      </c>
      <c r="H4645" t="s">
        <v>92</v>
      </c>
      <c r="I4645" t="s">
        <v>16</v>
      </c>
      <c r="J4645" t="s">
        <v>6512</v>
      </c>
      <c r="K4645" t="s">
        <v>2078</v>
      </c>
      <c r="L4645">
        <v>130</v>
      </c>
      <c r="M4645" t="str">
        <f>IF(Crime_analysis[[#This Row],[Victim''s Age]]&lt;13,"Child",IF(AND(Crime_analysis[[#This Row],[Victim''s Age]]&gt;13,Crime_analysis[[#This Row],[Victim''s Age]]&lt;18),"Teenager",IF(AND(Crime_analysis[[#This Row],[Victim''s Age]]&gt;=18,Crime_analysis[[#This Row],[Victim''s Age]]&lt;41),"Youth","Adult")))</f>
        <v>Youth</v>
      </c>
    </row>
    <row r="4646" spans="1:13" x14ac:dyDescent="0.35">
      <c r="A4646">
        <v>220620168</v>
      </c>
      <c r="B4646" s="1">
        <v>44910</v>
      </c>
      <c r="C4646" s="1">
        <v>44909</v>
      </c>
      <c r="D4646" t="s">
        <v>22</v>
      </c>
      <c r="E4646" t="s">
        <v>84</v>
      </c>
      <c r="F4646">
        <v>33</v>
      </c>
      <c r="G4646" t="s">
        <v>14</v>
      </c>
      <c r="H4646" t="s">
        <v>15</v>
      </c>
      <c r="I4646" t="s">
        <v>59</v>
      </c>
      <c r="J4646" t="s">
        <v>78</v>
      </c>
      <c r="K4646" t="s">
        <v>1818</v>
      </c>
      <c r="L4646">
        <v>2300</v>
      </c>
      <c r="M4646" t="str">
        <f>IF(Crime_analysis[[#This Row],[Victim''s Age]]&lt;13,"Child",IF(AND(Crime_analysis[[#This Row],[Victim''s Age]]&gt;13,Crime_analysis[[#This Row],[Victim''s Age]]&lt;18),"Teenager",IF(AND(Crime_analysis[[#This Row],[Victim''s Age]]&gt;=18,Crime_analysis[[#This Row],[Victim''s Age]]&lt;41),"Youth","Adult")))</f>
        <v>Youth</v>
      </c>
    </row>
    <row r="4647" spans="1:13" x14ac:dyDescent="0.35">
      <c r="A4647">
        <v>220813676</v>
      </c>
      <c r="B4647" s="1">
        <v>44797</v>
      </c>
      <c r="C4647" s="1">
        <v>44794</v>
      </c>
      <c r="D4647" t="s">
        <v>141</v>
      </c>
      <c r="E4647" t="s">
        <v>46</v>
      </c>
      <c r="F4647">
        <v>46</v>
      </c>
      <c r="G4647" t="s">
        <v>14</v>
      </c>
      <c r="H4647" t="s">
        <v>30</v>
      </c>
      <c r="I4647" t="s">
        <v>16</v>
      </c>
      <c r="J4647" t="s">
        <v>6512</v>
      </c>
      <c r="K4647" t="s">
        <v>1358</v>
      </c>
      <c r="L4647">
        <v>1200</v>
      </c>
      <c r="M4647" t="str">
        <f>IF(Crime_analysis[[#This Row],[Victim''s Age]]&lt;13,"Child",IF(AND(Crime_analysis[[#This Row],[Victim''s Age]]&gt;13,Crime_analysis[[#This Row],[Victim''s Age]]&lt;18),"Teenager",IF(AND(Crime_analysis[[#This Row],[Victim''s Age]]&gt;=18,Crime_analysis[[#This Row],[Victim''s Age]]&lt;41),"Youth","Adult")))</f>
        <v>Adult</v>
      </c>
    </row>
    <row r="4648" spans="1:13" x14ac:dyDescent="0.35">
      <c r="A4648">
        <v>221115821</v>
      </c>
      <c r="B4648" s="1">
        <v>44866</v>
      </c>
      <c r="C4648" s="1">
        <v>44849</v>
      </c>
      <c r="D4648" t="s">
        <v>61</v>
      </c>
      <c r="E4648" t="s">
        <v>70</v>
      </c>
      <c r="F4648">
        <v>37</v>
      </c>
      <c r="G4648" t="s">
        <v>14</v>
      </c>
      <c r="H4648" t="s">
        <v>20</v>
      </c>
      <c r="I4648" t="s">
        <v>59</v>
      </c>
      <c r="J4648" t="s">
        <v>6512</v>
      </c>
      <c r="K4648" t="s">
        <v>4049</v>
      </c>
      <c r="L4648">
        <v>5</v>
      </c>
      <c r="M4648" t="str">
        <f>IF(Crime_analysis[[#This Row],[Victim''s Age]]&lt;13,"Child",IF(AND(Crime_analysis[[#This Row],[Victim''s Age]]&gt;13,Crime_analysis[[#This Row],[Victim''s Age]]&lt;18),"Teenager",IF(AND(Crime_analysis[[#This Row],[Victim''s Age]]&gt;=18,Crime_analysis[[#This Row],[Victim''s Age]]&lt;41),"Youth","Adult")))</f>
        <v>Youth</v>
      </c>
    </row>
    <row r="4649" spans="1:13" x14ac:dyDescent="0.35">
      <c r="A4649">
        <v>220211594</v>
      </c>
      <c r="B4649" s="1">
        <v>44720</v>
      </c>
      <c r="C4649" s="1">
        <v>44720</v>
      </c>
      <c r="D4649" t="s">
        <v>26</v>
      </c>
      <c r="E4649" t="s">
        <v>687</v>
      </c>
      <c r="F4649">
        <v>26</v>
      </c>
      <c r="G4649" t="s">
        <v>19</v>
      </c>
      <c r="H4649" t="s">
        <v>33</v>
      </c>
      <c r="I4649" t="s">
        <v>1940</v>
      </c>
      <c r="J4649" t="s">
        <v>6512</v>
      </c>
      <c r="K4649" t="s">
        <v>4050</v>
      </c>
      <c r="L4649">
        <v>1941</v>
      </c>
      <c r="M4649" t="str">
        <f>IF(Crime_analysis[[#This Row],[Victim''s Age]]&lt;13,"Child",IF(AND(Crime_analysis[[#This Row],[Victim''s Age]]&gt;13,Crime_analysis[[#This Row],[Victim''s Age]]&lt;18),"Teenager",IF(AND(Crime_analysis[[#This Row],[Victim''s Age]]&gt;=18,Crime_analysis[[#This Row],[Victim''s Age]]&lt;41),"Youth","Adult")))</f>
        <v>Youth</v>
      </c>
    </row>
    <row r="4650" spans="1:13" x14ac:dyDescent="0.35">
      <c r="A4650">
        <v>220121634</v>
      </c>
      <c r="B4650" s="1">
        <v>44834</v>
      </c>
      <c r="C4650" s="1">
        <v>44832</v>
      </c>
      <c r="D4650" t="s">
        <v>42</v>
      </c>
      <c r="E4650" t="s">
        <v>156</v>
      </c>
      <c r="F4650">
        <v>24</v>
      </c>
      <c r="G4650" t="s">
        <v>19</v>
      </c>
      <c r="H4650" t="s">
        <v>20</v>
      </c>
      <c r="I4650" t="s">
        <v>16</v>
      </c>
      <c r="J4650" t="s">
        <v>6512</v>
      </c>
      <c r="K4650" t="s">
        <v>1931</v>
      </c>
      <c r="L4650">
        <v>1707</v>
      </c>
      <c r="M4650" t="str">
        <f>IF(Crime_analysis[[#This Row],[Victim''s Age]]&lt;13,"Child",IF(AND(Crime_analysis[[#This Row],[Victim''s Age]]&gt;13,Crime_analysis[[#This Row],[Victim''s Age]]&lt;18),"Teenager",IF(AND(Crime_analysis[[#This Row],[Victim''s Age]]&gt;=18,Crime_analysis[[#This Row],[Victim''s Age]]&lt;41),"Youth","Adult")))</f>
        <v>Youth</v>
      </c>
    </row>
    <row r="4651" spans="1:13" x14ac:dyDescent="0.35">
      <c r="A4651">
        <v>221517296</v>
      </c>
      <c r="B4651" s="1">
        <v>44875</v>
      </c>
      <c r="C4651" s="1">
        <v>44875</v>
      </c>
      <c r="D4651" t="s">
        <v>29</v>
      </c>
      <c r="E4651" t="s">
        <v>181</v>
      </c>
      <c r="F4651">
        <v>32</v>
      </c>
      <c r="G4651" t="s">
        <v>19</v>
      </c>
      <c r="H4651" t="s">
        <v>33</v>
      </c>
      <c r="I4651" t="s">
        <v>59</v>
      </c>
      <c r="J4651" t="s">
        <v>78</v>
      </c>
      <c r="K4651" t="s">
        <v>4051</v>
      </c>
      <c r="L4651">
        <v>2300</v>
      </c>
      <c r="M4651" t="str">
        <f>IF(Crime_analysis[[#This Row],[Victim''s Age]]&lt;13,"Child",IF(AND(Crime_analysis[[#This Row],[Victim''s Age]]&gt;13,Crime_analysis[[#This Row],[Victim''s Age]]&lt;18),"Teenager",IF(AND(Crime_analysis[[#This Row],[Victim''s Age]]&gt;=18,Crime_analysis[[#This Row],[Victim''s Age]]&lt;41),"Youth","Adult")))</f>
        <v>Youth</v>
      </c>
    </row>
    <row r="4652" spans="1:13" x14ac:dyDescent="0.35">
      <c r="A4652">
        <v>230907857</v>
      </c>
      <c r="B4652" s="1">
        <v>45023</v>
      </c>
      <c r="C4652" s="1">
        <v>44923</v>
      </c>
      <c r="D4652" t="s">
        <v>65</v>
      </c>
      <c r="E4652" t="s">
        <v>181</v>
      </c>
      <c r="F4652">
        <v>41</v>
      </c>
      <c r="G4652" t="s">
        <v>14</v>
      </c>
      <c r="H4652" t="s">
        <v>15</v>
      </c>
      <c r="I4652" t="s">
        <v>59</v>
      </c>
      <c r="J4652" t="s">
        <v>78</v>
      </c>
      <c r="K4652" t="s">
        <v>3175</v>
      </c>
      <c r="L4652">
        <v>800</v>
      </c>
      <c r="M4652" t="str">
        <f>IF(Crime_analysis[[#This Row],[Victim''s Age]]&lt;13,"Child",IF(AND(Crime_analysis[[#This Row],[Victim''s Age]]&gt;13,Crime_analysis[[#This Row],[Victim''s Age]]&lt;18),"Teenager",IF(AND(Crime_analysis[[#This Row],[Victim''s Age]]&gt;=18,Crime_analysis[[#This Row],[Victim''s Age]]&lt;41),"Youth","Adult")))</f>
        <v>Adult</v>
      </c>
    </row>
    <row r="4653" spans="1:13" x14ac:dyDescent="0.35">
      <c r="A4653">
        <v>222113023</v>
      </c>
      <c r="B4653" s="1">
        <v>44787</v>
      </c>
      <c r="C4653" s="1">
        <v>44786</v>
      </c>
      <c r="D4653" t="s">
        <v>103</v>
      </c>
      <c r="E4653" t="s">
        <v>471</v>
      </c>
      <c r="F4653">
        <v>47</v>
      </c>
      <c r="G4653" t="s">
        <v>19</v>
      </c>
      <c r="H4653" t="s">
        <v>30</v>
      </c>
      <c r="I4653" t="s">
        <v>16</v>
      </c>
      <c r="J4653" t="s">
        <v>6512</v>
      </c>
      <c r="K4653" t="s">
        <v>4052</v>
      </c>
      <c r="L4653">
        <v>1600</v>
      </c>
      <c r="M4653" t="str">
        <f>IF(Crime_analysis[[#This Row],[Victim''s Age]]&lt;13,"Child",IF(AND(Crime_analysis[[#This Row],[Victim''s Age]]&gt;13,Crime_analysis[[#This Row],[Victim''s Age]]&lt;18),"Teenager",IF(AND(Crime_analysis[[#This Row],[Victim''s Age]]&gt;=18,Crime_analysis[[#This Row],[Victim''s Age]]&lt;41),"Youth","Adult")))</f>
        <v>Adult</v>
      </c>
    </row>
    <row r="4654" spans="1:13" x14ac:dyDescent="0.35">
      <c r="A4654">
        <v>221717176</v>
      </c>
      <c r="B4654" s="1">
        <v>44786</v>
      </c>
      <c r="C4654" s="1">
        <v>44785</v>
      </c>
      <c r="D4654" t="s">
        <v>40</v>
      </c>
      <c r="E4654" t="s">
        <v>110</v>
      </c>
      <c r="F4654">
        <v>24</v>
      </c>
      <c r="G4654" t="s">
        <v>14</v>
      </c>
      <c r="H4654" t="s">
        <v>20</v>
      </c>
      <c r="I4654" t="s">
        <v>16</v>
      </c>
      <c r="J4654" t="s">
        <v>6512</v>
      </c>
      <c r="K4654" t="s">
        <v>72</v>
      </c>
      <c r="L4654">
        <v>2300</v>
      </c>
      <c r="M4654" t="str">
        <f>IF(Crime_analysis[[#This Row],[Victim''s Age]]&lt;13,"Child",IF(AND(Crime_analysis[[#This Row],[Victim''s Age]]&gt;13,Crime_analysis[[#This Row],[Victim''s Age]]&lt;18),"Teenager",IF(AND(Crime_analysis[[#This Row],[Victim''s Age]]&gt;=18,Crime_analysis[[#This Row],[Victim''s Age]]&lt;41),"Youth","Adult")))</f>
        <v>Youth</v>
      </c>
    </row>
    <row r="4655" spans="1:13" x14ac:dyDescent="0.35">
      <c r="A4655">
        <v>221015363</v>
      </c>
      <c r="B4655" s="1">
        <v>44851</v>
      </c>
      <c r="C4655" s="1">
        <v>44851</v>
      </c>
      <c r="D4655" t="s">
        <v>77</v>
      </c>
      <c r="E4655" t="s">
        <v>181</v>
      </c>
      <c r="F4655">
        <v>78</v>
      </c>
      <c r="G4655" t="s">
        <v>14</v>
      </c>
      <c r="H4655" t="s">
        <v>30</v>
      </c>
      <c r="I4655" t="s">
        <v>59</v>
      </c>
      <c r="J4655" t="s">
        <v>78</v>
      </c>
      <c r="K4655" t="s">
        <v>2342</v>
      </c>
      <c r="L4655">
        <v>1240</v>
      </c>
      <c r="M4655" t="str">
        <f>IF(Crime_analysis[[#This Row],[Victim''s Age]]&lt;13,"Child",IF(AND(Crime_analysis[[#This Row],[Victim''s Age]]&gt;13,Crime_analysis[[#This Row],[Victim''s Age]]&lt;18),"Teenager",IF(AND(Crime_analysis[[#This Row],[Victim''s Age]]&gt;=18,Crime_analysis[[#This Row],[Victim''s Age]]&lt;41),"Youth","Adult")))</f>
        <v>Adult</v>
      </c>
    </row>
    <row r="4656" spans="1:13" x14ac:dyDescent="0.35">
      <c r="A4656">
        <v>221911460</v>
      </c>
      <c r="B4656" s="1">
        <v>44744</v>
      </c>
      <c r="C4656" s="1">
        <v>44715</v>
      </c>
      <c r="D4656" t="s">
        <v>32</v>
      </c>
      <c r="E4656" t="s">
        <v>13</v>
      </c>
      <c r="F4656">
        <v>29</v>
      </c>
      <c r="G4656" t="s">
        <v>14</v>
      </c>
      <c r="H4656" t="s">
        <v>20</v>
      </c>
      <c r="I4656" t="s">
        <v>16</v>
      </c>
      <c r="J4656" t="s">
        <v>6512</v>
      </c>
      <c r="K4656" t="s">
        <v>4053</v>
      </c>
      <c r="L4656">
        <v>934</v>
      </c>
      <c r="M4656" t="str">
        <f>IF(Crime_analysis[[#This Row],[Victim''s Age]]&lt;13,"Child",IF(AND(Crime_analysis[[#This Row],[Victim''s Age]]&gt;13,Crime_analysis[[#This Row],[Victim''s Age]]&lt;18),"Teenager",IF(AND(Crime_analysis[[#This Row],[Victim''s Age]]&gt;=18,Crime_analysis[[#This Row],[Victim''s Age]]&lt;41),"Youth","Adult")))</f>
        <v>Youth</v>
      </c>
    </row>
    <row r="4657" spans="1:13" x14ac:dyDescent="0.35">
      <c r="A4657">
        <v>221321924</v>
      </c>
      <c r="B4657" s="1">
        <v>44899</v>
      </c>
      <c r="C4657" s="1">
        <v>44898</v>
      </c>
      <c r="D4657" t="s">
        <v>52</v>
      </c>
      <c r="E4657" t="s">
        <v>13</v>
      </c>
      <c r="F4657">
        <v>38</v>
      </c>
      <c r="G4657" t="s">
        <v>14</v>
      </c>
      <c r="H4657" t="s">
        <v>20</v>
      </c>
      <c r="I4657" t="s">
        <v>16</v>
      </c>
      <c r="J4657" t="s">
        <v>6512</v>
      </c>
      <c r="K4657" t="s">
        <v>4054</v>
      </c>
      <c r="L4657">
        <v>655</v>
      </c>
      <c r="M4657" t="str">
        <f>IF(Crime_analysis[[#This Row],[Victim''s Age]]&lt;13,"Child",IF(AND(Crime_analysis[[#This Row],[Victim''s Age]]&gt;13,Crime_analysis[[#This Row],[Victim''s Age]]&lt;18),"Teenager",IF(AND(Crime_analysis[[#This Row],[Victim''s Age]]&gt;=18,Crime_analysis[[#This Row],[Victim''s Age]]&lt;41),"Youth","Adult")))</f>
        <v>Youth</v>
      </c>
    </row>
    <row r="4658" spans="1:13" x14ac:dyDescent="0.35">
      <c r="A4658">
        <v>221215652</v>
      </c>
      <c r="B4658" s="1">
        <v>44755</v>
      </c>
      <c r="C4658" s="1">
        <v>44755</v>
      </c>
      <c r="D4658" t="s">
        <v>24</v>
      </c>
      <c r="E4658" t="s">
        <v>160</v>
      </c>
      <c r="F4658">
        <v>42</v>
      </c>
      <c r="G4658" t="s">
        <v>19</v>
      </c>
      <c r="H4658" t="s">
        <v>15</v>
      </c>
      <c r="I4658" t="s">
        <v>59</v>
      </c>
      <c r="J4658" t="s">
        <v>78</v>
      </c>
      <c r="K4658" t="s">
        <v>580</v>
      </c>
      <c r="L4658">
        <v>1130</v>
      </c>
      <c r="M4658" t="str">
        <f>IF(Crime_analysis[[#This Row],[Victim''s Age]]&lt;13,"Child",IF(AND(Crime_analysis[[#This Row],[Victim''s Age]]&gt;13,Crime_analysis[[#This Row],[Victim''s Age]]&lt;18),"Teenager",IF(AND(Crime_analysis[[#This Row],[Victim''s Age]]&gt;=18,Crime_analysis[[#This Row],[Victim''s Age]]&lt;41),"Youth","Adult")))</f>
        <v>Adult</v>
      </c>
    </row>
    <row r="4659" spans="1:13" x14ac:dyDescent="0.35">
      <c r="A4659">
        <v>220911507</v>
      </c>
      <c r="B4659" s="1">
        <v>44759</v>
      </c>
      <c r="C4659" s="1">
        <v>44758</v>
      </c>
      <c r="D4659" t="s">
        <v>65</v>
      </c>
      <c r="E4659" t="s">
        <v>687</v>
      </c>
      <c r="F4659">
        <v>32</v>
      </c>
      <c r="G4659" t="s">
        <v>19</v>
      </c>
      <c r="H4659" t="s">
        <v>20</v>
      </c>
      <c r="I4659" t="s">
        <v>1392</v>
      </c>
      <c r="J4659" t="s">
        <v>6512</v>
      </c>
      <c r="K4659" t="s">
        <v>4055</v>
      </c>
      <c r="L4659">
        <v>2230</v>
      </c>
      <c r="M4659" t="str">
        <f>IF(Crime_analysis[[#This Row],[Victim''s Age]]&lt;13,"Child",IF(AND(Crime_analysis[[#This Row],[Victim''s Age]]&gt;13,Crime_analysis[[#This Row],[Victim''s Age]]&lt;18),"Teenager",IF(AND(Crime_analysis[[#This Row],[Victim''s Age]]&gt;=18,Crime_analysis[[#This Row],[Victim''s Age]]&lt;41),"Youth","Adult")))</f>
        <v>Youth</v>
      </c>
    </row>
    <row r="4660" spans="1:13" x14ac:dyDescent="0.35">
      <c r="A4660">
        <v>221312309</v>
      </c>
      <c r="B4660" s="1">
        <v>44714</v>
      </c>
      <c r="C4660" s="1">
        <v>44713</v>
      </c>
      <c r="D4660" t="s">
        <v>52</v>
      </c>
      <c r="E4660" t="s">
        <v>110</v>
      </c>
      <c r="F4660">
        <v>64</v>
      </c>
      <c r="G4660" t="s">
        <v>14</v>
      </c>
      <c r="H4660" t="s">
        <v>20</v>
      </c>
      <c r="I4660" t="s">
        <v>16</v>
      </c>
      <c r="J4660" t="s">
        <v>6512</v>
      </c>
      <c r="K4660" t="s">
        <v>4056</v>
      </c>
      <c r="L4660">
        <v>1200</v>
      </c>
      <c r="M4660" t="str">
        <f>IF(Crime_analysis[[#This Row],[Victim''s Age]]&lt;13,"Child",IF(AND(Crime_analysis[[#This Row],[Victim''s Age]]&gt;13,Crime_analysis[[#This Row],[Victim''s Age]]&lt;18),"Teenager",IF(AND(Crime_analysis[[#This Row],[Victim''s Age]]&gt;=18,Crime_analysis[[#This Row],[Victim''s Age]]&lt;41),"Youth","Adult")))</f>
        <v>Adult</v>
      </c>
    </row>
    <row r="4661" spans="1:13" x14ac:dyDescent="0.35">
      <c r="A4661">
        <v>220912558</v>
      </c>
      <c r="B4661" s="1">
        <v>44786</v>
      </c>
      <c r="C4661" s="1">
        <v>44772</v>
      </c>
      <c r="D4661" t="s">
        <v>65</v>
      </c>
      <c r="E4661" t="s">
        <v>46</v>
      </c>
      <c r="F4661">
        <v>48</v>
      </c>
      <c r="G4661" t="s">
        <v>14</v>
      </c>
      <c r="H4661" t="s">
        <v>15</v>
      </c>
      <c r="I4661" t="s">
        <v>16</v>
      </c>
      <c r="J4661" t="s">
        <v>78</v>
      </c>
      <c r="K4661" t="s">
        <v>4057</v>
      </c>
      <c r="L4661">
        <v>1430</v>
      </c>
      <c r="M4661" t="str">
        <f>IF(Crime_analysis[[#This Row],[Victim''s Age]]&lt;13,"Child",IF(AND(Crime_analysis[[#This Row],[Victim''s Age]]&gt;13,Crime_analysis[[#This Row],[Victim''s Age]]&lt;18),"Teenager",IF(AND(Crime_analysis[[#This Row],[Victim''s Age]]&gt;=18,Crime_analysis[[#This Row],[Victim''s Age]]&lt;41),"Youth","Adult")))</f>
        <v>Adult</v>
      </c>
    </row>
    <row r="4662" spans="1:13" x14ac:dyDescent="0.35">
      <c r="A4662">
        <v>220214413</v>
      </c>
      <c r="B4662" s="1">
        <v>44781</v>
      </c>
      <c r="C4662" s="1">
        <v>44781</v>
      </c>
      <c r="D4662" t="s">
        <v>26</v>
      </c>
      <c r="E4662" t="s">
        <v>415</v>
      </c>
      <c r="F4662">
        <v>47</v>
      </c>
      <c r="G4662" t="s">
        <v>19</v>
      </c>
      <c r="H4662" t="s">
        <v>20</v>
      </c>
      <c r="I4662" t="s">
        <v>270</v>
      </c>
      <c r="J4662" t="s">
        <v>6512</v>
      </c>
      <c r="K4662" t="s">
        <v>3959</v>
      </c>
      <c r="L4662">
        <v>420</v>
      </c>
      <c r="M4662" t="str">
        <f>IF(Crime_analysis[[#This Row],[Victim''s Age]]&lt;13,"Child",IF(AND(Crime_analysis[[#This Row],[Victim''s Age]]&gt;13,Crime_analysis[[#This Row],[Victim''s Age]]&lt;18),"Teenager",IF(AND(Crime_analysis[[#This Row],[Victim''s Age]]&gt;=18,Crime_analysis[[#This Row],[Victim''s Age]]&lt;41),"Youth","Adult")))</f>
        <v>Adult</v>
      </c>
    </row>
    <row r="4663" spans="1:13" x14ac:dyDescent="0.35">
      <c r="A4663">
        <v>221000897</v>
      </c>
      <c r="B4663" s="1">
        <v>44834</v>
      </c>
      <c r="C4663" s="1">
        <v>44834</v>
      </c>
      <c r="D4663" t="s">
        <v>77</v>
      </c>
      <c r="E4663" t="s">
        <v>687</v>
      </c>
      <c r="F4663">
        <v>32</v>
      </c>
      <c r="G4663" t="s">
        <v>19</v>
      </c>
      <c r="H4663" t="s">
        <v>30</v>
      </c>
      <c r="I4663" t="s">
        <v>321</v>
      </c>
      <c r="J4663" t="s">
        <v>6512</v>
      </c>
      <c r="K4663" t="s">
        <v>4058</v>
      </c>
      <c r="L4663">
        <v>2015</v>
      </c>
      <c r="M4663" t="str">
        <f>IF(Crime_analysis[[#This Row],[Victim''s Age]]&lt;13,"Child",IF(AND(Crime_analysis[[#This Row],[Victim''s Age]]&gt;13,Crime_analysis[[#This Row],[Victim''s Age]]&lt;18),"Teenager",IF(AND(Crime_analysis[[#This Row],[Victim''s Age]]&gt;=18,Crime_analysis[[#This Row],[Victim''s Age]]&lt;41),"Youth","Adult")))</f>
        <v>Youth</v>
      </c>
    </row>
    <row r="4664" spans="1:13" x14ac:dyDescent="0.35">
      <c r="A4664">
        <v>220811585</v>
      </c>
      <c r="B4664" s="1">
        <v>44746</v>
      </c>
      <c r="C4664" s="1">
        <v>44746</v>
      </c>
      <c r="D4664" t="s">
        <v>141</v>
      </c>
      <c r="E4664" t="s">
        <v>320</v>
      </c>
      <c r="F4664">
        <v>33</v>
      </c>
      <c r="G4664" t="s">
        <v>19</v>
      </c>
      <c r="H4664" t="s">
        <v>33</v>
      </c>
      <c r="I4664" t="s">
        <v>38</v>
      </c>
      <c r="J4664" t="s">
        <v>6512</v>
      </c>
      <c r="K4664" t="s">
        <v>4059</v>
      </c>
      <c r="L4664">
        <v>1145</v>
      </c>
      <c r="M4664" t="str">
        <f>IF(Crime_analysis[[#This Row],[Victim''s Age]]&lt;13,"Child",IF(AND(Crime_analysis[[#This Row],[Victim''s Age]]&gt;13,Crime_analysis[[#This Row],[Victim''s Age]]&lt;18),"Teenager",IF(AND(Crime_analysis[[#This Row],[Victim''s Age]]&gt;=18,Crime_analysis[[#This Row],[Victim''s Age]]&lt;41),"Youth","Adult")))</f>
        <v>Youth</v>
      </c>
    </row>
    <row r="4665" spans="1:13" x14ac:dyDescent="0.35">
      <c r="A4665">
        <v>231906678</v>
      </c>
      <c r="B4665" s="1">
        <v>44991</v>
      </c>
      <c r="C4665" s="1">
        <v>44879</v>
      </c>
      <c r="D4665" t="s">
        <v>32</v>
      </c>
      <c r="E4665" t="s">
        <v>13</v>
      </c>
      <c r="F4665">
        <v>86</v>
      </c>
      <c r="G4665" t="s">
        <v>19</v>
      </c>
      <c r="H4665" t="s">
        <v>20</v>
      </c>
      <c r="I4665" t="s">
        <v>16</v>
      </c>
      <c r="J4665" t="s">
        <v>6512</v>
      </c>
      <c r="K4665" t="s">
        <v>4060</v>
      </c>
      <c r="L4665">
        <v>1120</v>
      </c>
      <c r="M4665" t="str">
        <f>IF(Crime_analysis[[#This Row],[Victim''s Age]]&lt;13,"Child",IF(AND(Crime_analysis[[#This Row],[Victim''s Age]]&gt;13,Crime_analysis[[#This Row],[Victim''s Age]]&lt;18),"Teenager",IF(AND(Crime_analysis[[#This Row],[Victim''s Age]]&gt;=18,Crime_analysis[[#This Row],[Victim''s Age]]&lt;41),"Youth","Adult")))</f>
        <v>Adult</v>
      </c>
    </row>
    <row r="4666" spans="1:13" x14ac:dyDescent="0.35">
      <c r="A4666">
        <v>220119593</v>
      </c>
      <c r="B4666" s="1">
        <v>44805</v>
      </c>
      <c r="C4666" s="1">
        <v>44802</v>
      </c>
      <c r="D4666" t="s">
        <v>42</v>
      </c>
      <c r="E4666" t="s">
        <v>181</v>
      </c>
      <c r="F4666">
        <v>42</v>
      </c>
      <c r="G4666" t="s">
        <v>19</v>
      </c>
      <c r="H4666" t="s">
        <v>30</v>
      </c>
      <c r="I4666" t="s">
        <v>59</v>
      </c>
      <c r="J4666" t="s">
        <v>6512</v>
      </c>
      <c r="K4666" t="s">
        <v>2116</v>
      </c>
      <c r="L4666">
        <v>1545</v>
      </c>
      <c r="M4666" t="str">
        <f>IF(Crime_analysis[[#This Row],[Victim''s Age]]&lt;13,"Child",IF(AND(Crime_analysis[[#This Row],[Victim''s Age]]&gt;13,Crime_analysis[[#This Row],[Victim''s Age]]&lt;18),"Teenager",IF(AND(Crime_analysis[[#This Row],[Victim''s Age]]&gt;=18,Crime_analysis[[#This Row],[Victim''s Age]]&lt;41),"Youth","Adult")))</f>
        <v>Adult</v>
      </c>
    </row>
    <row r="4667" spans="1:13" x14ac:dyDescent="0.35">
      <c r="A4667">
        <v>221318887</v>
      </c>
      <c r="B4667" s="1">
        <v>44840</v>
      </c>
      <c r="C4667" s="1">
        <v>44839</v>
      </c>
      <c r="D4667" t="s">
        <v>52</v>
      </c>
      <c r="E4667" t="s">
        <v>50</v>
      </c>
      <c r="F4667">
        <v>28</v>
      </c>
      <c r="G4667" t="s">
        <v>14</v>
      </c>
      <c r="H4667" t="s">
        <v>20</v>
      </c>
      <c r="I4667" t="s">
        <v>16</v>
      </c>
      <c r="J4667" t="s">
        <v>6512</v>
      </c>
      <c r="K4667" t="s">
        <v>4061</v>
      </c>
      <c r="L4667">
        <v>930</v>
      </c>
      <c r="M4667" t="str">
        <f>IF(Crime_analysis[[#This Row],[Victim''s Age]]&lt;13,"Child",IF(AND(Crime_analysis[[#This Row],[Victim''s Age]]&gt;13,Crime_analysis[[#This Row],[Victim''s Age]]&lt;18),"Teenager",IF(AND(Crime_analysis[[#This Row],[Victim''s Age]]&gt;=18,Crime_analysis[[#This Row],[Victim''s Age]]&lt;41),"Youth","Adult")))</f>
        <v>Youth</v>
      </c>
    </row>
    <row r="4668" spans="1:13" x14ac:dyDescent="0.35">
      <c r="A4668">
        <v>230206103</v>
      </c>
      <c r="B4668" s="1">
        <v>44971</v>
      </c>
      <c r="C4668" s="1">
        <v>44897</v>
      </c>
      <c r="D4668" t="s">
        <v>26</v>
      </c>
      <c r="E4668" t="s">
        <v>13</v>
      </c>
      <c r="F4668">
        <v>70</v>
      </c>
      <c r="G4668" t="s">
        <v>19</v>
      </c>
      <c r="H4668" t="s">
        <v>20</v>
      </c>
      <c r="I4668" t="s">
        <v>16</v>
      </c>
      <c r="J4668" t="s">
        <v>6512</v>
      </c>
      <c r="K4668" t="s">
        <v>4062</v>
      </c>
      <c r="L4668">
        <v>1200</v>
      </c>
      <c r="M4668" t="str">
        <f>IF(Crime_analysis[[#This Row],[Victim''s Age]]&lt;13,"Child",IF(AND(Crime_analysis[[#This Row],[Victim''s Age]]&gt;13,Crime_analysis[[#This Row],[Victim''s Age]]&lt;18),"Teenager",IF(AND(Crime_analysis[[#This Row],[Victim''s Age]]&gt;=18,Crime_analysis[[#This Row],[Victim''s Age]]&lt;41),"Youth","Adult")))</f>
        <v>Adult</v>
      </c>
    </row>
    <row r="4669" spans="1:13" x14ac:dyDescent="0.35">
      <c r="A4669">
        <v>221517038</v>
      </c>
      <c r="B4669" s="1">
        <v>44868</v>
      </c>
      <c r="C4669" s="1">
        <v>44867</v>
      </c>
      <c r="D4669" t="s">
        <v>29</v>
      </c>
      <c r="E4669" t="s">
        <v>110</v>
      </c>
      <c r="F4669">
        <v>74</v>
      </c>
      <c r="G4669" t="s">
        <v>14</v>
      </c>
      <c r="H4669" t="s">
        <v>33</v>
      </c>
      <c r="I4669" t="s">
        <v>16</v>
      </c>
      <c r="J4669" t="s">
        <v>6512</v>
      </c>
      <c r="K4669" t="s">
        <v>4063</v>
      </c>
      <c r="L4669">
        <v>1435</v>
      </c>
      <c r="M4669" t="str">
        <f>IF(Crime_analysis[[#This Row],[Victim''s Age]]&lt;13,"Child",IF(AND(Crime_analysis[[#This Row],[Victim''s Age]]&gt;13,Crime_analysis[[#This Row],[Victim''s Age]]&lt;18),"Teenager",IF(AND(Crime_analysis[[#This Row],[Victim''s Age]]&gt;=18,Crime_analysis[[#This Row],[Victim''s Age]]&lt;41),"Youth","Adult")))</f>
        <v>Adult</v>
      </c>
    </row>
    <row r="4670" spans="1:13" x14ac:dyDescent="0.35">
      <c r="A4670">
        <v>220119478</v>
      </c>
      <c r="B4670" s="1">
        <v>44802</v>
      </c>
      <c r="C4670" s="1">
        <v>44800</v>
      </c>
      <c r="D4670" t="s">
        <v>42</v>
      </c>
      <c r="E4670" t="s">
        <v>46</v>
      </c>
      <c r="F4670">
        <v>36</v>
      </c>
      <c r="G4670" t="s">
        <v>19</v>
      </c>
      <c r="H4670" t="s">
        <v>30</v>
      </c>
      <c r="I4670" t="s">
        <v>16</v>
      </c>
      <c r="J4670" t="s">
        <v>6512</v>
      </c>
      <c r="K4670" t="s">
        <v>4064</v>
      </c>
      <c r="L4670">
        <v>1735</v>
      </c>
      <c r="M4670" t="str">
        <f>IF(Crime_analysis[[#This Row],[Victim''s Age]]&lt;13,"Child",IF(AND(Crime_analysis[[#This Row],[Victim''s Age]]&gt;13,Crime_analysis[[#This Row],[Victim''s Age]]&lt;18),"Teenager",IF(AND(Crime_analysis[[#This Row],[Victim''s Age]]&gt;=18,Crime_analysis[[#This Row],[Victim''s Age]]&lt;41),"Youth","Adult")))</f>
        <v>Youth</v>
      </c>
    </row>
    <row r="4671" spans="1:13" x14ac:dyDescent="0.35">
      <c r="A4671">
        <v>221612662</v>
      </c>
      <c r="B4671" s="1">
        <v>44827</v>
      </c>
      <c r="C4671" s="1">
        <v>44760</v>
      </c>
      <c r="D4671" t="s">
        <v>86</v>
      </c>
      <c r="E4671" t="s">
        <v>110</v>
      </c>
      <c r="F4671">
        <v>56</v>
      </c>
      <c r="G4671" t="s">
        <v>19</v>
      </c>
      <c r="H4671" t="s">
        <v>30</v>
      </c>
      <c r="I4671" t="s">
        <v>16</v>
      </c>
      <c r="J4671" t="s">
        <v>6512</v>
      </c>
      <c r="K4671" t="s">
        <v>4065</v>
      </c>
      <c r="L4671">
        <v>1430</v>
      </c>
      <c r="M4671" t="str">
        <f>IF(Crime_analysis[[#This Row],[Victim''s Age]]&lt;13,"Child",IF(AND(Crime_analysis[[#This Row],[Victim''s Age]]&gt;13,Crime_analysis[[#This Row],[Victim''s Age]]&lt;18),"Teenager",IF(AND(Crime_analysis[[#This Row],[Victim''s Age]]&gt;=18,Crime_analysis[[#This Row],[Victim''s Age]]&lt;41),"Youth","Adult")))</f>
        <v>Adult</v>
      </c>
    </row>
    <row r="4672" spans="1:13" x14ac:dyDescent="0.35">
      <c r="A4672">
        <v>220316723</v>
      </c>
      <c r="B4672" s="1">
        <v>44817</v>
      </c>
      <c r="C4672" s="1">
        <v>44814</v>
      </c>
      <c r="D4672" t="s">
        <v>12</v>
      </c>
      <c r="E4672" t="s">
        <v>13</v>
      </c>
      <c r="F4672">
        <v>34</v>
      </c>
      <c r="G4672" t="s">
        <v>19</v>
      </c>
      <c r="H4672" t="s">
        <v>20</v>
      </c>
      <c r="I4672" t="s">
        <v>16</v>
      </c>
      <c r="J4672" t="s">
        <v>6512</v>
      </c>
      <c r="K4672" t="s">
        <v>2094</v>
      </c>
      <c r="L4672">
        <v>341</v>
      </c>
      <c r="M4672" t="str">
        <f>IF(Crime_analysis[[#This Row],[Victim''s Age]]&lt;13,"Child",IF(AND(Crime_analysis[[#This Row],[Victim''s Age]]&gt;13,Crime_analysis[[#This Row],[Victim''s Age]]&lt;18),"Teenager",IF(AND(Crime_analysis[[#This Row],[Victim''s Age]]&gt;=18,Crime_analysis[[#This Row],[Victim''s Age]]&lt;41),"Youth","Adult")))</f>
        <v>Youth</v>
      </c>
    </row>
    <row r="4673" spans="1:13" x14ac:dyDescent="0.35">
      <c r="A4673">
        <v>221017799</v>
      </c>
      <c r="B4673" s="1">
        <v>44912</v>
      </c>
      <c r="C4673" s="1">
        <v>44894</v>
      </c>
      <c r="D4673" t="s">
        <v>77</v>
      </c>
      <c r="E4673" t="s">
        <v>158</v>
      </c>
      <c r="F4673">
        <v>37</v>
      </c>
      <c r="G4673" t="s">
        <v>19</v>
      </c>
      <c r="H4673" t="s">
        <v>30</v>
      </c>
      <c r="I4673" t="s">
        <v>38</v>
      </c>
      <c r="J4673" t="s">
        <v>6512</v>
      </c>
      <c r="K4673" t="s">
        <v>4066</v>
      </c>
      <c r="L4673">
        <v>2100</v>
      </c>
      <c r="M4673" t="str">
        <f>IF(Crime_analysis[[#This Row],[Victim''s Age]]&lt;13,"Child",IF(AND(Crime_analysis[[#This Row],[Victim''s Age]]&gt;13,Crime_analysis[[#This Row],[Victim''s Age]]&lt;18),"Teenager",IF(AND(Crime_analysis[[#This Row],[Victim''s Age]]&gt;=18,Crime_analysis[[#This Row],[Victim''s Age]]&lt;41),"Youth","Adult")))</f>
        <v>Youth</v>
      </c>
    </row>
    <row r="4674" spans="1:13" x14ac:dyDescent="0.35">
      <c r="A4674">
        <v>221010263</v>
      </c>
      <c r="B4674" s="1">
        <v>44722</v>
      </c>
      <c r="C4674" s="1">
        <v>44722</v>
      </c>
      <c r="D4674" t="s">
        <v>77</v>
      </c>
      <c r="E4674" t="s">
        <v>181</v>
      </c>
      <c r="F4674">
        <v>60</v>
      </c>
      <c r="G4674" t="s">
        <v>19</v>
      </c>
      <c r="H4674" t="s">
        <v>33</v>
      </c>
      <c r="I4674" t="s">
        <v>59</v>
      </c>
      <c r="J4674" t="s">
        <v>6512</v>
      </c>
      <c r="K4674" t="s">
        <v>4067</v>
      </c>
      <c r="L4674">
        <v>1800</v>
      </c>
      <c r="M4674" t="str">
        <f>IF(Crime_analysis[[#This Row],[Victim''s Age]]&lt;13,"Child",IF(AND(Crime_analysis[[#This Row],[Victim''s Age]]&gt;13,Crime_analysis[[#This Row],[Victim''s Age]]&lt;18),"Teenager",IF(AND(Crime_analysis[[#This Row],[Victim''s Age]]&gt;=18,Crime_analysis[[#This Row],[Victim''s Age]]&lt;41),"Youth","Adult")))</f>
        <v>Adult</v>
      </c>
    </row>
    <row r="4675" spans="1:13" x14ac:dyDescent="0.35">
      <c r="A4675">
        <v>220710079</v>
      </c>
      <c r="B4675" s="1">
        <v>44717</v>
      </c>
      <c r="C4675" s="1">
        <v>44717</v>
      </c>
      <c r="D4675" t="s">
        <v>45</v>
      </c>
      <c r="E4675" t="s">
        <v>687</v>
      </c>
      <c r="F4675">
        <v>14</v>
      </c>
      <c r="G4675" t="s">
        <v>19</v>
      </c>
      <c r="H4675" t="s">
        <v>126</v>
      </c>
      <c r="I4675" t="s">
        <v>427</v>
      </c>
      <c r="J4675" t="s">
        <v>6513</v>
      </c>
      <c r="K4675" t="s">
        <v>4068</v>
      </c>
      <c r="L4675">
        <v>1900</v>
      </c>
      <c r="M4675" t="str">
        <f>IF(Crime_analysis[[#This Row],[Victim''s Age]]&lt;13,"Child",IF(AND(Crime_analysis[[#This Row],[Victim''s Age]]&gt;13,Crime_analysis[[#This Row],[Victim''s Age]]&lt;18),"Teenager",IF(AND(Crime_analysis[[#This Row],[Victim''s Age]]&gt;=18,Crime_analysis[[#This Row],[Victim''s Age]]&lt;41),"Youth","Adult")))</f>
        <v>Teenager</v>
      </c>
    </row>
    <row r="4676" spans="1:13" x14ac:dyDescent="0.35">
      <c r="A4676">
        <v>221219017</v>
      </c>
      <c r="B4676" s="1">
        <v>44809</v>
      </c>
      <c r="C4676" s="1">
        <v>44809</v>
      </c>
      <c r="D4676" t="s">
        <v>24</v>
      </c>
      <c r="E4676" t="s">
        <v>84</v>
      </c>
      <c r="F4676">
        <v>24</v>
      </c>
      <c r="G4676" t="s">
        <v>14</v>
      </c>
      <c r="H4676" t="s">
        <v>20</v>
      </c>
      <c r="I4676" t="s">
        <v>59</v>
      </c>
      <c r="J4676" t="s">
        <v>6512</v>
      </c>
      <c r="K4676" t="s">
        <v>2617</v>
      </c>
      <c r="L4676">
        <v>1</v>
      </c>
      <c r="M4676" t="str">
        <f>IF(Crime_analysis[[#This Row],[Victim''s Age]]&lt;13,"Child",IF(AND(Crime_analysis[[#This Row],[Victim''s Age]]&gt;13,Crime_analysis[[#This Row],[Victim''s Age]]&lt;18),"Teenager",IF(AND(Crime_analysis[[#This Row],[Victim''s Age]]&gt;=18,Crime_analysis[[#This Row],[Victim''s Age]]&lt;41),"Youth","Adult")))</f>
        <v>Youth</v>
      </c>
    </row>
    <row r="4677" spans="1:13" x14ac:dyDescent="0.35">
      <c r="A4677">
        <v>220117298</v>
      </c>
      <c r="B4677" s="1">
        <v>44774</v>
      </c>
      <c r="C4677" s="1">
        <v>44774</v>
      </c>
      <c r="D4677" t="s">
        <v>42</v>
      </c>
      <c r="E4677" t="s">
        <v>687</v>
      </c>
      <c r="F4677">
        <v>39</v>
      </c>
      <c r="G4677" t="s">
        <v>19</v>
      </c>
      <c r="H4677" t="s">
        <v>15</v>
      </c>
      <c r="I4677" t="s">
        <v>270</v>
      </c>
      <c r="J4677" t="s">
        <v>6512</v>
      </c>
      <c r="K4677" t="s">
        <v>4069</v>
      </c>
      <c r="L4677">
        <v>540</v>
      </c>
      <c r="M4677" t="str">
        <f>IF(Crime_analysis[[#This Row],[Victim''s Age]]&lt;13,"Child",IF(AND(Crime_analysis[[#This Row],[Victim''s Age]]&gt;13,Crime_analysis[[#This Row],[Victim''s Age]]&lt;18),"Teenager",IF(AND(Crime_analysis[[#This Row],[Victim''s Age]]&gt;=18,Crime_analysis[[#This Row],[Victim''s Age]]&lt;41),"Youth","Adult")))</f>
        <v>Youth</v>
      </c>
    </row>
    <row r="4678" spans="1:13" x14ac:dyDescent="0.35">
      <c r="A4678">
        <v>221716287</v>
      </c>
      <c r="B4678" s="1">
        <v>44854</v>
      </c>
      <c r="C4678" s="1">
        <v>44854</v>
      </c>
      <c r="D4678" t="s">
        <v>40</v>
      </c>
      <c r="E4678" t="s">
        <v>150</v>
      </c>
      <c r="F4678">
        <v>60</v>
      </c>
      <c r="G4678" t="s">
        <v>19</v>
      </c>
      <c r="H4678" t="s">
        <v>20</v>
      </c>
      <c r="I4678" t="s">
        <v>16</v>
      </c>
      <c r="J4678" t="s">
        <v>6512</v>
      </c>
      <c r="K4678" t="s">
        <v>4070</v>
      </c>
      <c r="L4678">
        <v>1000</v>
      </c>
      <c r="M4678" t="str">
        <f>IF(Crime_analysis[[#This Row],[Victim''s Age]]&lt;13,"Child",IF(AND(Crime_analysis[[#This Row],[Victim''s Age]]&gt;13,Crime_analysis[[#This Row],[Victim''s Age]]&lt;18),"Teenager",IF(AND(Crime_analysis[[#This Row],[Victim''s Age]]&gt;=18,Crime_analysis[[#This Row],[Victim''s Age]]&lt;41),"Youth","Adult")))</f>
        <v>Adult</v>
      </c>
    </row>
    <row r="4679" spans="1:13" x14ac:dyDescent="0.35">
      <c r="A4679">
        <v>221814693</v>
      </c>
      <c r="B4679" s="1">
        <v>44765</v>
      </c>
      <c r="C4679" s="1">
        <v>44765</v>
      </c>
      <c r="D4679" t="s">
        <v>115</v>
      </c>
      <c r="E4679" t="s">
        <v>517</v>
      </c>
      <c r="F4679">
        <v>37</v>
      </c>
      <c r="G4679" t="s">
        <v>19</v>
      </c>
      <c r="H4679" t="s">
        <v>20</v>
      </c>
      <c r="I4679" t="s">
        <v>1895</v>
      </c>
      <c r="J4679" t="s">
        <v>113</v>
      </c>
      <c r="K4679" t="s">
        <v>3545</v>
      </c>
      <c r="L4679">
        <v>2335</v>
      </c>
      <c r="M4679" t="str">
        <f>IF(Crime_analysis[[#This Row],[Victim''s Age]]&lt;13,"Child",IF(AND(Crime_analysis[[#This Row],[Victim''s Age]]&gt;13,Crime_analysis[[#This Row],[Victim''s Age]]&lt;18),"Teenager",IF(AND(Crime_analysis[[#This Row],[Victim''s Age]]&gt;=18,Crime_analysis[[#This Row],[Victim''s Age]]&lt;41),"Youth","Adult")))</f>
        <v>Youth</v>
      </c>
    </row>
    <row r="4680" spans="1:13" x14ac:dyDescent="0.35">
      <c r="A4680">
        <v>221014392</v>
      </c>
      <c r="B4680" s="1">
        <v>44827</v>
      </c>
      <c r="C4680" s="1">
        <v>44827</v>
      </c>
      <c r="D4680" t="s">
        <v>77</v>
      </c>
      <c r="E4680" t="s">
        <v>415</v>
      </c>
      <c r="F4680">
        <v>49</v>
      </c>
      <c r="G4680" t="s">
        <v>14</v>
      </c>
      <c r="H4680" t="s">
        <v>30</v>
      </c>
      <c r="I4680" t="s">
        <v>59</v>
      </c>
      <c r="J4680" t="s">
        <v>78</v>
      </c>
      <c r="K4680" t="s">
        <v>1964</v>
      </c>
      <c r="L4680">
        <v>1735</v>
      </c>
      <c r="M4680" t="str">
        <f>IF(Crime_analysis[[#This Row],[Victim''s Age]]&lt;13,"Child",IF(AND(Crime_analysis[[#This Row],[Victim''s Age]]&gt;13,Crime_analysis[[#This Row],[Victim''s Age]]&lt;18),"Teenager",IF(AND(Crime_analysis[[#This Row],[Victim''s Age]]&gt;=18,Crime_analysis[[#This Row],[Victim''s Age]]&lt;41),"Youth","Adult")))</f>
        <v>Adult</v>
      </c>
    </row>
    <row r="4681" spans="1:13" x14ac:dyDescent="0.35">
      <c r="A4681">
        <v>222019890</v>
      </c>
      <c r="B4681" s="1">
        <v>44925</v>
      </c>
      <c r="C4681" s="1">
        <v>44924</v>
      </c>
      <c r="D4681" t="s">
        <v>18</v>
      </c>
      <c r="E4681" t="s">
        <v>415</v>
      </c>
      <c r="F4681">
        <v>55</v>
      </c>
      <c r="G4681" t="s">
        <v>19</v>
      </c>
      <c r="H4681" t="s">
        <v>20</v>
      </c>
      <c r="I4681" t="s">
        <v>59</v>
      </c>
      <c r="J4681" t="s">
        <v>113</v>
      </c>
      <c r="K4681" t="s">
        <v>4071</v>
      </c>
      <c r="L4681">
        <v>1545</v>
      </c>
      <c r="M4681" t="str">
        <f>IF(Crime_analysis[[#This Row],[Victim''s Age]]&lt;13,"Child",IF(AND(Crime_analysis[[#This Row],[Victim''s Age]]&gt;13,Crime_analysis[[#This Row],[Victim''s Age]]&lt;18),"Teenager",IF(AND(Crime_analysis[[#This Row],[Victim''s Age]]&gt;=18,Crime_analysis[[#This Row],[Victim''s Age]]&lt;41),"Youth","Adult")))</f>
        <v>Adult</v>
      </c>
    </row>
    <row r="4682" spans="1:13" x14ac:dyDescent="0.35">
      <c r="A4682">
        <v>220910740</v>
      </c>
      <c r="B4682" s="1">
        <v>44737</v>
      </c>
      <c r="C4682" s="1">
        <v>44735</v>
      </c>
      <c r="D4682" t="s">
        <v>65</v>
      </c>
      <c r="E4682" t="s">
        <v>181</v>
      </c>
      <c r="F4682">
        <v>45</v>
      </c>
      <c r="G4682" t="s">
        <v>19</v>
      </c>
      <c r="H4682" t="s">
        <v>30</v>
      </c>
      <c r="I4682" t="s">
        <v>59</v>
      </c>
      <c r="J4682" t="s">
        <v>6512</v>
      </c>
      <c r="K4682" t="s">
        <v>4072</v>
      </c>
      <c r="L4682">
        <v>1635</v>
      </c>
      <c r="M4682" t="str">
        <f>IF(Crime_analysis[[#This Row],[Victim''s Age]]&lt;13,"Child",IF(AND(Crime_analysis[[#This Row],[Victim''s Age]]&gt;13,Crime_analysis[[#This Row],[Victim''s Age]]&lt;18),"Teenager",IF(AND(Crime_analysis[[#This Row],[Victim''s Age]]&gt;=18,Crime_analysis[[#This Row],[Victim''s Age]]&lt;41),"Youth","Adult")))</f>
        <v>Adult</v>
      </c>
    </row>
    <row r="4683" spans="1:13" x14ac:dyDescent="0.35">
      <c r="A4683">
        <v>220917429</v>
      </c>
      <c r="B4683" s="1">
        <v>44913</v>
      </c>
      <c r="C4683" s="1">
        <v>44912</v>
      </c>
      <c r="D4683" t="s">
        <v>65</v>
      </c>
      <c r="E4683" t="s">
        <v>181</v>
      </c>
      <c r="F4683">
        <v>21</v>
      </c>
      <c r="G4683" t="s">
        <v>19</v>
      </c>
      <c r="H4683" t="s">
        <v>20</v>
      </c>
      <c r="I4683" t="s">
        <v>59</v>
      </c>
      <c r="J4683" t="s">
        <v>6512</v>
      </c>
      <c r="K4683" t="s">
        <v>4073</v>
      </c>
      <c r="L4683">
        <v>2000</v>
      </c>
      <c r="M4683" t="str">
        <f>IF(Crime_analysis[[#This Row],[Victim''s Age]]&lt;13,"Child",IF(AND(Crime_analysis[[#This Row],[Victim''s Age]]&gt;13,Crime_analysis[[#This Row],[Victim''s Age]]&lt;18),"Teenager",IF(AND(Crime_analysis[[#This Row],[Victim''s Age]]&gt;=18,Crime_analysis[[#This Row],[Victim''s Age]]&lt;41),"Youth","Adult")))</f>
        <v>Youth</v>
      </c>
    </row>
    <row r="4684" spans="1:13" x14ac:dyDescent="0.35">
      <c r="A4684">
        <v>220811012</v>
      </c>
      <c r="B4684" s="1">
        <v>44733</v>
      </c>
      <c r="C4684" s="1">
        <v>44733</v>
      </c>
      <c r="D4684" t="s">
        <v>141</v>
      </c>
      <c r="E4684" t="s">
        <v>2011</v>
      </c>
      <c r="F4684">
        <v>49</v>
      </c>
      <c r="G4684" t="s">
        <v>19</v>
      </c>
      <c r="H4684" t="s">
        <v>15</v>
      </c>
      <c r="I4684" t="s">
        <v>16</v>
      </c>
      <c r="J4684" t="s">
        <v>6512</v>
      </c>
      <c r="K4684" t="s">
        <v>4074</v>
      </c>
      <c r="L4684">
        <v>200</v>
      </c>
      <c r="M4684" t="str">
        <f>IF(Crime_analysis[[#This Row],[Victim''s Age]]&lt;13,"Child",IF(AND(Crime_analysis[[#This Row],[Victim''s Age]]&gt;13,Crime_analysis[[#This Row],[Victim''s Age]]&lt;18),"Teenager",IF(AND(Crime_analysis[[#This Row],[Victim''s Age]]&gt;=18,Crime_analysis[[#This Row],[Victim''s Age]]&lt;41),"Youth","Adult")))</f>
        <v>Adult</v>
      </c>
    </row>
    <row r="4685" spans="1:13" x14ac:dyDescent="0.35">
      <c r="A4685">
        <v>222014181</v>
      </c>
      <c r="B4685" s="1">
        <v>44775</v>
      </c>
      <c r="C4685" s="1">
        <v>44775</v>
      </c>
      <c r="D4685" t="s">
        <v>18</v>
      </c>
      <c r="E4685" t="s">
        <v>13</v>
      </c>
      <c r="F4685">
        <v>31</v>
      </c>
      <c r="G4685" t="s">
        <v>14</v>
      </c>
      <c r="H4685" t="s">
        <v>33</v>
      </c>
      <c r="I4685" t="s">
        <v>16</v>
      </c>
      <c r="J4685" t="s">
        <v>6512</v>
      </c>
      <c r="K4685" t="s">
        <v>4075</v>
      </c>
      <c r="L4685">
        <v>2145</v>
      </c>
      <c r="M4685" t="str">
        <f>IF(Crime_analysis[[#This Row],[Victim''s Age]]&lt;13,"Child",IF(AND(Crime_analysis[[#This Row],[Victim''s Age]]&gt;13,Crime_analysis[[#This Row],[Victim''s Age]]&lt;18),"Teenager",IF(AND(Crime_analysis[[#This Row],[Victim''s Age]]&gt;=18,Crime_analysis[[#This Row],[Victim''s Age]]&lt;41),"Youth","Adult")))</f>
        <v>Youth</v>
      </c>
    </row>
    <row r="4686" spans="1:13" x14ac:dyDescent="0.35">
      <c r="A4686">
        <v>221614174</v>
      </c>
      <c r="B4686" s="1">
        <v>44861</v>
      </c>
      <c r="C4686" s="1">
        <v>44859</v>
      </c>
      <c r="D4686" t="s">
        <v>86</v>
      </c>
      <c r="E4686" t="s">
        <v>46</v>
      </c>
      <c r="F4686">
        <v>24</v>
      </c>
      <c r="G4686" t="s">
        <v>19</v>
      </c>
      <c r="H4686" t="s">
        <v>20</v>
      </c>
      <c r="I4686" t="s">
        <v>16</v>
      </c>
      <c r="J4686" t="s">
        <v>6512</v>
      </c>
      <c r="K4686" t="s">
        <v>4076</v>
      </c>
      <c r="L4686">
        <v>1130</v>
      </c>
      <c r="M4686" t="str">
        <f>IF(Crime_analysis[[#This Row],[Victim''s Age]]&lt;13,"Child",IF(AND(Crime_analysis[[#This Row],[Victim''s Age]]&gt;13,Crime_analysis[[#This Row],[Victim''s Age]]&lt;18),"Teenager",IF(AND(Crime_analysis[[#This Row],[Victim''s Age]]&gt;=18,Crime_analysis[[#This Row],[Victim''s Age]]&lt;41),"Youth","Adult")))</f>
        <v>Youth</v>
      </c>
    </row>
    <row r="4687" spans="1:13" x14ac:dyDescent="0.35">
      <c r="A4687">
        <v>220218922</v>
      </c>
      <c r="B4687" s="1">
        <v>44855</v>
      </c>
      <c r="C4687" s="1">
        <v>44854</v>
      </c>
      <c r="D4687" t="s">
        <v>26</v>
      </c>
      <c r="E4687" t="s">
        <v>150</v>
      </c>
      <c r="F4687">
        <v>27</v>
      </c>
      <c r="G4687" t="s">
        <v>14</v>
      </c>
      <c r="H4687" t="s">
        <v>30</v>
      </c>
      <c r="I4687" t="s">
        <v>16</v>
      </c>
      <c r="J4687" t="s">
        <v>6512</v>
      </c>
      <c r="K4687" t="s">
        <v>2300</v>
      </c>
      <c r="L4687">
        <v>1835</v>
      </c>
      <c r="M4687" t="str">
        <f>IF(Crime_analysis[[#This Row],[Victim''s Age]]&lt;13,"Child",IF(AND(Crime_analysis[[#This Row],[Victim''s Age]]&gt;13,Crime_analysis[[#This Row],[Victim''s Age]]&lt;18),"Teenager",IF(AND(Crime_analysis[[#This Row],[Victim''s Age]]&gt;=18,Crime_analysis[[#This Row],[Victim''s Age]]&lt;41),"Youth","Adult")))</f>
        <v>Youth</v>
      </c>
    </row>
    <row r="4688" spans="1:13" x14ac:dyDescent="0.35">
      <c r="A4688">
        <v>220222128</v>
      </c>
      <c r="B4688" s="1">
        <v>44919</v>
      </c>
      <c r="C4688" s="1">
        <v>44919</v>
      </c>
      <c r="D4688" t="s">
        <v>26</v>
      </c>
      <c r="E4688" t="s">
        <v>84</v>
      </c>
      <c r="F4688">
        <v>44</v>
      </c>
      <c r="G4688" t="s">
        <v>14</v>
      </c>
      <c r="H4688" t="s">
        <v>20</v>
      </c>
      <c r="I4688" t="s">
        <v>59</v>
      </c>
      <c r="J4688" t="s">
        <v>113</v>
      </c>
      <c r="K4688" t="s">
        <v>4077</v>
      </c>
      <c r="L4688">
        <v>105</v>
      </c>
      <c r="M4688" t="str">
        <f>IF(Crime_analysis[[#This Row],[Victim''s Age]]&lt;13,"Child",IF(AND(Crime_analysis[[#This Row],[Victim''s Age]]&gt;13,Crime_analysis[[#This Row],[Victim''s Age]]&lt;18),"Teenager",IF(AND(Crime_analysis[[#This Row],[Victim''s Age]]&gt;=18,Crime_analysis[[#This Row],[Victim''s Age]]&lt;41),"Youth","Adult")))</f>
        <v>Adult</v>
      </c>
    </row>
    <row r="4689" spans="1:13" x14ac:dyDescent="0.35">
      <c r="A4689">
        <v>221115560</v>
      </c>
      <c r="B4689" s="1">
        <v>44860</v>
      </c>
      <c r="C4689" s="1">
        <v>44848</v>
      </c>
      <c r="D4689" t="s">
        <v>61</v>
      </c>
      <c r="E4689" t="s">
        <v>46</v>
      </c>
      <c r="F4689">
        <v>33</v>
      </c>
      <c r="G4689" t="s">
        <v>19</v>
      </c>
      <c r="H4689" t="s">
        <v>30</v>
      </c>
      <c r="I4689" t="s">
        <v>16</v>
      </c>
      <c r="J4689" t="s">
        <v>6512</v>
      </c>
      <c r="K4689" t="s">
        <v>4078</v>
      </c>
      <c r="L4689">
        <v>1153</v>
      </c>
      <c r="M4689" t="str">
        <f>IF(Crime_analysis[[#This Row],[Victim''s Age]]&lt;13,"Child",IF(AND(Crime_analysis[[#This Row],[Victim''s Age]]&gt;13,Crime_analysis[[#This Row],[Victim''s Age]]&lt;18),"Teenager",IF(AND(Crime_analysis[[#This Row],[Victim''s Age]]&gt;=18,Crime_analysis[[#This Row],[Victim''s Age]]&lt;41),"Youth","Adult")))</f>
        <v>Youth</v>
      </c>
    </row>
    <row r="4690" spans="1:13" x14ac:dyDescent="0.35">
      <c r="A4690">
        <v>221315283</v>
      </c>
      <c r="B4690" s="1">
        <v>44773</v>
      </c>
      <c r="C4690" s="1">
        <v>44773</v>
      </c>
      <c r="D4690" t="s">
        <v>52</v>
      </c>
      <c r="E4690" t="s">
        <v>181</v>
      </c>
      <c r="F4690">
        <v>45</v>
      </c>
      <c r="G4690" t="s">
        <v>14</v>
      </c>
      <c r="H4690" t="s">
        <v>15</v>
      </c>
      <c r="I4690" t="s">
        <v>270</v>
      </c>
      <c r="J4690" t="s">
        <v>6512</v>
      </c>
      <c r="K4690" t="s">
        <v>4079</v>
      </c>
      <c r="L4690">
        <v>1837</v>
      </c>
      <c r="M4690" t="str">
        <f>IF(Crime_analysis[[#This Row],[Victim''s Age]]&lt;13,"Child",IF(AND(Crime_analysis[[#This Row],[Victim''s Age]]&gt;13,Crime_analysis[[#This Row],[Victim''s Age]]&lt;18),"Teenager",IF(AND(Crime_analysis[[#This Row],[Victim''s Age]]&gt;=18,Crime_analysis[[#This Row],[Victim''s Age]]&lt;41),"Youth","Adult")))</f>
        <v>Adult</v>
      </c>
    </row>
    <row r="4691" spans="1:13" x14ac:dyDescent="0.35">
      <c r="A4691">
        <v>220213833</v>
      </c>
      <c r="B4691" s="1">
        <v>44768</v>
      </c>
      <c r="C4691" s="1">
        <v>44767</v>
      </c>
      <c r="D4691" t="s">
        <v>26</v>
      </c>
      <c r="E4691" t="s">
        <v>450</v>
      </c>
      <c r="F4691">
        <v>29</v>
      </c>
      <c r="G4691" t="s">
        <v>19</v>
      </c>
      <c r="H4691" t="s">
        <v>15</v>
      </c>
      <c r="I4691" t="s">
        <v>59</v>
      </c>
      <c r="J4691" t="s">
        <v>113</v>
      </c>
      <c r="K4691" t="s">
        <v>4080</v>
      </c>
      <c r="L4691">
        <v>1</v>
      </c>
      <c r="M4691" t="str">
        <f>IF(Crime_analysis[[#This Row],[Victim''s Age]]&lt;13,"Child",IF(AND(Crime_analysis[[#This Row],[Victim''s Age]]&gt;13,Crime_analysis[[#This Row],[Victim''s Age]]&lt;18),"Teenager",IF(AND(Crime_analysis[[#This Row],[Victim''s Age]]&gt;=18,Crime_analysis[[#This Row],[Victim''s Age]]&lt;41),"Youth","Adult")))</f>
        <v>Youth</v>
      </c>
    </row>
    <row r="4692" spans="1:13" x14ac:dyDescent="0.35">
      <c r="A4692">
        <v>221812431</v>
      </c>
      <c r="B4692" s="1">
        <v>44722</v>
      </c>
      <c r="C4692" s="1">
        <v>44715</v>
      </c>
      <c r="D4692" t="s">
        <v>115</v>
      </c>
      <c r="E4692" t="s">
        <v>13</v>
      </c>
      <c r="F4692">
        <v>44</v>
      </c>
      <c r="G4692" t="s">
        <v>19</v>
      </c>
      <c r="H4692" t="s">
        <v>15</v>
      </c>
      <c r="I4692" t="s">
        <v>16</v>
      </c>
      <c r="J4692" t="s">
        <v>6512</v>
      </c>
      <c r="K4692" t="s">
        <v>4081</v>
      </c>
      <c r="L4692">
        <v>1</v>
      </c>
      <c r="M4692" t="str">
        <f>IF(Crime_analysis[[#This Row],[Victim''s Age]]&lt;13,"Child",IF(AND(Crime_analysis[[#This Row],[Victim''s Age]]&gt;13,Crime_analysis[[#This Row],[Victim''s Age]]&lt;18),"Teenager",IF(AND(Crime_analysis[[#This Row],[Victim''s Age]]&gt;=18,Crime_analysis[[#This Row],[Victim''s Age]]&lt;41),"Youth","Adult")))</f>
        <v>Adult</v>
      </c>
    </row>
    <row r="4693" spans="1:13" x14ac:dyDescent="0.35">
      <c r="A4693">
        <v>220614644</v>
      </c>
      <c r="B4693" s="1">
        <v>44787</v>
      </c>
      <c r="C4693" s="1">
        <v>44787</v>
      </c>
      <c r="D4693" t="s">
        <v>22</v>
      </c>
      <c r="E4693" t="s">
        <v>181</v>
      </c>
      <c r="F4693">
        <v>21</v>
      </c>
      <c r="G4693" t="s">
        <v>19</v>
      </c>
      <c r="H4693" t="s">
        <v>20</v>
      </c>
      <c r="I4693" t="s">
        <v>59</v>
      </c>
      <c r="J4693" t="s">
        <v>6512</v>
      </c>
      <c r="K4693" t="s">
        <v>184</v>
      </c>
      <c r="L4693">
        <v>1600</v>
      </c>
      <c r="M4693" t="str">
        <f>IF(Crime_analysis[[#This Row],[Victim''s Age]]&lt;13,"Child",IF(AND(Crime_analysis[[#This Row],[Victim''s Age]]&gt;13,Crime_analysis[[#This Row],[Victim''s Age]]&lt;18),"Teenager",IF(AND(Crime_analysis[[#This Row],[Victim''s Age]]&gt;=18,Crime_analysis[[#This Row],[Victim''s Age]]&lt;41),"Youth","Adult")))</f>
        <v>Youth</v>
      </c>
    </row>
    <row r="4694" spans="1:13" x14ac:dyDescent="0.35">
      <c r="A4694">
        <v>221717226</v>
      </c>
      <c r="B4694" s="1">
        <v>44791</v>
      </c>
      <c r="C4694" s="1">
        <v>44789</v>
      </c>
      <c r="D4694" t="s">
        <v>40</v>
      </c>
      <c r="E4694" t="s">
        <v>46</v>
      </c>
      <c r="F4694">
        <v>42</v>
      </c>
      <c r="G4694" t="s">
        <v>19</v>
      </c>
      <c r="H4694" t="s">
        <v>30</v>
      </c>
      <c r="I4694" t="s">
        <v>16</v>
      </c>
      <c r="J4694" t="s">
        <v>6512</v>
      </c>
      <c r="K4694" t="s">
        <v>4082</v>
      </c>
      <c r="L4694">
        <v>1600</v>
      </c>
      <c r="M4694" t="str">
        <f>IF(Crime_analysis[[#This Row],[Victim''s Age]]&lt;13,"Child",IF(AND(Crime_analysis[[#This Row],[Victim''s Age]]&gt;13,Crime_analysis[[#This Row],[Victim''s Age]]&lt;18),"Teenager",IF(AND(Crime_analysis[[#This Row],[Victim''s Age]]&gt;=18,Crime_analysis[[#This Row],[Victim''s Age]]&lt;41),"Youth","Adult")))</f>
        <v>Adult</v>
      </c>
    </row>
    <row r="4695" spans="1:13" x14ac:dyDescent="0.35">
      <c r="A4695">
        <v>220124436</v>
      </c>
      <c r="B4695" s="1">
        <v>44873</v>
      </c>
      <c r="C4695" s="1">
        <v>44862</v>
      </c>
      <c r="D4695" t="s">
        <v>42</v>
      </c>
      <c r="E4695" t="s">
        <v>46</v>
      </c>
      <c r="F4695">
        <v>27</v>
      </c>
      <c r="G4695" t="s">
        <v>19</v>
      </c>
      <c r="H4695" t="s">
        <v>30</v>
      </c>
      <c r="I4695" t="s">
        <v>16</v>
      </c>
      <c r="J4695" t="s">
        <v>6512</v>
      </c>
      <c r="K4695" t="s">
        <v>2684</v>
      </c>
      <c r="L4695">
        <v>2305</v>
      </c>
      <c r="M4695" t="str">
        <f>IF(Crime_analysis[[#This Row],[Victim''s Age]]&lt;13,"Child",IF(AND(Crime_analysis[[#This Row],[Victim''s Age]]&gt;13,Crime_analysis[[#This Row],[Victim''s Age]]&lt;18),"Teenager",IF(AND(Crime_analysis[[#This Row],[Victim''s Age]]&gt;=18,Crime_analysis[[#This Row],[Victim''s Age]]&lt;41),"Youth","Adult")))</f>
        <v>Youth</v>
      </c>
    </row>
    <row r="4696" spans="1:13" x14ac:dyDescent="0.35">
      <c r="A4696">
        <v>221222274</v>
      </c>
      <c r="B4696" s="1">
        <v>44858</v>
      </c>
      <c r="C4696" s="1">
        <v>44858</v>
      </c>
      <c r="D4696" t="s">
        <v>24</v>
      </c>
      <c r="E4696" t="s">
        <v>320</v>
      </c>
      <c r="F4696">
        <v>69</v>
      </c>
      <c r="G4696" t="s">
        <v>19</v>
      </c>
      <c r="H4696" t="s">
        <v>15</v>
      </c>
      <c r="I4696" t="s">
        <v>38</v>
      </c>
      <c r="J4696" t="s">
        <v>6512</v>
      </c>
      <c r="K4696" t="s">
        <v>4083</v>
      </c>
      <c r="L4696">
        <v>2315</v>
      </c>
      <c r="M4696" t="str">
        <f>IF(Crime_analysis[[#This Row],[Victim''s Age]]&lt;13,"Child",IF(AND(Crime_analysis[[#This Row],[Victim''s Age]]&gt;13,Crime_analysis[[#This Row],[Victim''s Age]]&lt;18),"Teenager",IF(AND(Crime_analysis[[#This Row],[Victim''s Age]]&gt;=18,Crime_analysis[[#This Row],[Victim''s Age]]&lt;41),"Youth","Adult")))</f>
        <v>Adult</v>
      </c>
    </row>
    <row r="4697" spans="1:13" x14ac:dyDescent="0.35">
      <c r="A4697">
        <v>221614542</v>
      </c>
      <c r="B4697" s="1">
        <v>44889</v>
      </c>
      <c r="C4697" s="1">
        <v>44889</v>
      </c>
      <c r="D4697" t="s">
        <v>86</v>
      </c>
      <c r="E4697" t="s">
        <v>50</v>
      </c>
      <c r="F4697">
        <v>61</v>
      </c>
      <c r="G4697" t="s">
        <v>14</v>
      </c>
      <c r="H4697" t="s">
        <v>126</v>
      </c>
      <c r="I4697" t="s">
        <v>16</v>
      </c>
      <c r="J4697" t="s">
        <v>6512</v>
      </c>
      <c r="K4697" t="s">
        <v>4084</v>
      </c>
      <c r="L4697">
        <v>1445</v>
      </c>
      <c r="M4697" t="str">
        <f>IF(Crime_analysis[[#This Row],[Victim''s Age]]&lt;13,"Child",IF(AND(Crime_analysis[[#This Row],[Victim''s Age]]&gt;13,Crime_analysis[[#This Row],[Victim''s Age]]&lt;18),"Teenager",IF(AND(Crime_analysis[[#This Row],[Victim''s Age]]&gt;=18,Crime_analysis[[#This Row],[Victim''s Age]]&lt;41),"Youth","Adult")))</f>
        <v>Adult</v>
      </c>
    </row>
    <row r="4698" spans="1:13" x14ac:dyDescent="0.35">
      <c r="A4698">
        <v>231405518</v>
      </c>
      <c r="B4698" s="1">
        <v>44960</v>
      </c>
      <c r="C4698" s="1">
        <v>44892</v>
      </c>
      <c r="D4698" t="s">
        <v>120</v>
      </c>
      <c r="E4698" t="s">
        <v>320</v>
      </c>
      <c r="F4698">
        <v>47</v>
      </c>
      <c r="G4698" t="s">
        <v>14</v>
      </c>
      <c r="H4698" t="s">
        <v>33</v>
      </c>
      <c r="I4698" t="s">
        <v>38</v>
      </c>
      <c r="J4698" t="s">
        <v>6512</v>
      </c>
      <c r="K4698" t="s">
        <v>2487</v>
      </c>
      <c r="L4698">
        <v>1045</v>
      </c>
      <c r="M4698" t="str">
        <f>IF(Crime_analysis[[#This Row],[Victim''s Age]]&lt;13,"Child",IF(AND(Crime_analysis[[#This Row],[Victim''s Age]]&gt;13,Crime_analysis[[#This Row],[Victim''s Age]]&lt;18),"Teenager",IF(AND(Crime_analysis[[#This Row],[Victim''s Age]]&gt;=18,Crime_analysis[[#This Row],[Victim''s Age]]&lt;41),"Youth","Adult")))</f>
        <v>Adult</v>
      </c>
    </row>
    <row r="4699" spans="1:13" x14ac:dyDescent="0.35">
      <c r="A4699">
        <v>220715614</v>
      </c>
      <c r="B4699" s="1">
        <v>44857</v>
      </c>
      <c r="C4699" s="1">
        <v>44857</v>
      </c>
      <c r="D4699" t="s">
        <v>45</v>
      </c>
      <c r="E4699" t="s">
        <v>415</v>
      </c>
      <c r="F4699">
        <v>33</v>
      </c>
      <c r="G4699" t="s">
        <v>19</v>
      </c>
      <c r="H4699" t="s">
        <v>30</v>
      </c>
      <c r="I4699" t="s">
        <v>416</v>
      </c>
      <c r="J4699" t="s">
        <v>6512</v>
      </c>
      <c r="K4699" t="s">
        <v>4085</v>
      </c>
      <c r="L4699">
        <v>2300</v>
      </c>
      <c r="M4699" t="str">
        <f>IF(Crime_analysis[[#This Row],[Victim''s Age]]&lt;13,"Child",IF(AND(Crime_analysis[[#This Row],[Victim''s Age]]&gt;13,Crime_analysis[[#This Row],[Victim''s Age]]&lt;18),"Teenager",IF(AND(Crime_analysis[[#This Row],[Victim''s Age]]&gt;=18,Crime_analysis[[#This Row],[Victim''s Age]]&lt;41),"Youth","Adult")))</f>
        <v>Youth</v>
      </c>
    </row>
    <row r="4700" spans="1:13" x14ac:dyDescent="0.35">
      <c r="A4700">
        <v>221115358</v>
      </c>
      <c r="B4700" s="1">
        <v>44856</v>
      </c>
      <c r="C4700" s="1">
        <v>44855</v>
      </c>
      <c r="D4700" t="s">
        <v>61</v>
      </c>
      <c r="E4700" t="s">
        <v>2011</v>
      </c>
      <c r="F4700">
        <v>44</v>
      </c>
      <c r="G4700" t="s">
        <v>19</v>
      </c>
      <c r="H4700" t="s">
        <v>20</v>
      </c>
      <c r="I4700" t="s">
        <v>16</v>
      </c>
      <c r="J4700" t="s">
        <v>113</v>
      </c>
      <c r="K4700" t="s">
        <v>3592</v>
      </c>
      <c r="L4700">
        <v>1500</v>
      </c>
      <c r="M4700" t="str">
        <f>IF(Crime_analysis[[#This Row],[Victim''s Age]]&lt;13,"Child",IF(AND(Crime_analysis[[#This Row],[Victim''s Age]]&gt;13,Crime_analysis[[#This Row],[Victim''s Age]]&lt;18),"Teenager",IF(AND(Crime_analysis[[#This Row],[Victim''s Age]]&gt;=18,Crime_analysis[[#This Row],[Victim''s Age]]&lt;41),"Youth","Adult")))</f>
        <v>Adult</v>
      </c>
    </row>
    <row r="4701" spans="1:13" x14ac:dyDescent="0.35">
      <c r="A4701">
        <v>220713010</v>
      </c>
      <c r="B4701" s="1">
        <v>44791</v>
      </c>
      <c r="C4701" s="1">
        <v>44790</v>
      </c>
      <c r="D4701" t="s">
        <v>45</v>
      </c>
      <c r="E4701" t="s">
        <v>320</v>
      </c>
      <c r="F4701">
        <v>33</v>
      </c>
      <c r="G4701" t="s">
        <v>14</v>
      </c>
      <c r="H4701" t="s">
        <v>15</v>
      </c>
      <c r="I4701" t="s">
        <v>38</v>
      </c>
      <c r="J4701" t="s">
        <v>113</v>
      </c>
      <c r="K4701" t="s">
        <v>4086</v>
      </c>
      <c r="L4701">
        <v>1230</v>
      </c>
      <c r="M4701" t="str">
        <f>IF(Crime_analysis[[#This Row],[Victim''s Age]]&lt;13,"Child",IF(AND(Crime_analysis[[#This Row],[Victim''s Age]]&gt;13,Crime_analysis[[#This Row],[Victim''s Age]]&lt;18),"Teenager",IF(AND(Crime_analysis[[#This Row],[Victim''s Age]]&gt;=18,Crime_analysis[[#This Row],[Victim''s Age]]&lt;41),"Youth","Adult")))</f>
        <v>Youth</v>
      </c>
    </row>
    <row r="4702" spans="1:13" x14ac:dyDescent="0.35">
      <c r="A4702">
        <v>232007910</v>
      </c>
      <c r="B4702" s="1">
        <v>45024</v>
      </c>
      <c r="C4702" s="1">
        <v>44906</v>
      </c>
      <c r="D4702" t="s">
        <v>18</v>
      </c>
      <c r="E4702" t="s">
        <v>181</v>
      </c>
      <c r="F4702">
        <v>25</v>
      </c>
      <c r="G4702" t="s">
        <v>19</v>
      </c>
      <c r="H4702" t="s">
        <v>15</v>
      </c>
      <c r="I4702" t="s">
        <v>59</v>
      </c>
      <c r="J4702" t="s">
        <v>78</v>
      </c>
      <c r="K4702" t="s">
        <v>4087</v>
      </c>
      <c r="L4702">
        <v>1346</v>
      </c>
      <c r="M4702" t="str">
        <f>IF(Crime_analysis[[#This Row],[Victim''s Age]]&lt;13,"Child",IF(AND(Crime_analysis[[#This Row],[Victim''s Age]]&gt;13,Crime_analysis[[#This Row],[Victim''s Age]]&lt;18),"Teenager",IF(AND(Crime_analysis[[#This Row],[Victim''s Age]]&gt;=18,Crime_analysis[[#This Row],[Victim''s Age]]&lt;41),"Youth","Adult")))</f>
        <v>Youth</v>
      </c>
    </row>
    <row r="4703" spans="1:13" x14ac:dyDescent="0.35">
      <c r="A4703">
        <v>221319545</v>
      </c>
      <c r="B4703" s="1">
        <v>44853</v>
      </c>
      <c r="C4703" s="1">
        <v>44853</v>
      </c>
      <c r="D4703" t="s">
        <v>52</v>
      </c>
      <c r="E4703" t="s">
        <v>150</v>
      </c>
      <c r="F4703">
        <v>42</v>
      </c>
      <c r="G4703" t="s">
        <v>14</v>
      </c>
      <c r="H4703" t="s">
        <v>15</v>
      </c>
      <c r="I4703" t="s">
        <v>16</v>
      </c>
      <c r="J4703" t="s">
        <v>6512</v>
      </c>
      <c r="K4703" t="s">
        <v>4088</v>
      </c>
      <c r="L4703">
        <v>520</v>
      </c>
      <c r="M4703" t="str">
        <f>IF(Crime_analysis[[#This Row],[Victim''s Age]]&lt;13,"Child",IF(AND(Crime_analysis[[#This Row],[Victim''s Age]]&gt;13,Crime_analysis[[#This Row],[Victim''s Age]]&lt;18),"Teenager",IF(AND(Crime_analysis[[#This Row],[Victim''s Age]]&gt;=18,Crime_analysis[[#This Row],[Victim''s Age]]&lt;41),"Youth","Adult")))</f>
        <v>Adult</v>
      </c>
    </row>
    <row r="4704" spans="1:13" x14ac:dyDescent="0.35">
      <c r="A4704">
        <v>220412109</v>
      </c>
      <c r="B4704" s="1">
        <v>44789</v>
      </c>
      <c r="C4704" s="1">
        <v>44789</v>
      </c>
      <c r="D4704" t="s">
        <v>68</v>
      </c>
      <c r="E4704" t="s">
        <v>344</v>
      </c>
      <c r="F4704">
        <v>43</v>
      </c>
      <c r="G4704" t="s">
        <v>14</v>
      </c>
      <c r="H4704" t="s">
        <v>20</v>
      </c>
      <c r="I4704" t="s">
        <v>16</v>
      </c>
      <c r="J4704" t="s">
        <v>6512</v>
      </c>
      <c r="K4704" t="s">
        <v>4089</v>
      </c>
      <c r="L4704">
        <v>955</v>
      </c>
      <c r="M4704" t="str">
        <f>IF(Crime_analysis[[#This Row],[Victim''s Age]]&lt;13,"Child",IF(AND(Crime_analysis[[#This Row],[Victim''s Age]]&gt;13,Crime_analysis[[#This Row],[Victim''s Age]]&lt;18),"Teenager",IF(AND(Crime_analysis[[#This Row],[Victim''s Age]]&gt;=18,Crime_analysis[[#This Row],[Victim''s Age]]&lt;41),"Youth","Adult")))</f>
        <v>Adult</v>
      </c>
    </row>
    <row r="4705" spans="1:13" x14ac:dyDescent="0.35">
      <c r="A4705">
        <v>220219428</v>
      </c>
      <c r="B4705" s="1">
        <v>44863</v>
      </c>
      <c r="C4705" s="1">
        <v>44863</v>
      </c>
      <c r="D4705" t="s">
        <v>26</v>
      </c>
      <c r="E4705" t="s">
        <v>84</v>
      </c>
      <c r="F4705">
        <v>38</v>
      </c>
      <c r="G4705" t="s">
        <v>14</v>
      </c>
      <c r="H4705" t="s">
        <v>20</v>
      </c>
      <c r="I4705" t="s">
        <v>59</v>
      </c>
      <c r="J4705" t="s">
        <v>6512</v>
      </c>
      <c r="K4705" t="s">
        <v>4090</v>
      </c>
      <c r="L4705">
        <v>2325</v>
      </c>
      <c r="M4705" t="str">
        <f>IF(Crime_analysis[[#This Row],[Victim''s Age]]&lt;13,"Child",IF(AND(Crime_analysis[[#This Row],[Victim''s Age]]&gt;13,Crime_analysis[[#This Row],[Victim''s Age]]&lt;18),"Teenager",IF(AND(Crime_analysis[[#This Row],[Victim''s Age]]&gt;=18,Crime_analysis[[#This Row],[Victim''s Age]]&lt;41),"Youth","Adult")))</f>
        <v>Youth</v>
      </c>
    </row>
    <row r="4706" spans="1:13" x14ac:dyDescent="0.35">
      <c r="A4706">
        <v>222112964</v>
      </c>
      <c r="B4706" s="1">
        <v>44785</v>
      </c>
      <c r="C4706" s="1">
        <v>44785</v>
      </c>
      <c r="D4706" t="s">
        <v>103</v>
      </c>
      <c r="E4706" t="s">
        <v>415</v>
      </c>
      <c r="F4706">
        <v>14</v>
      </c>
      <c r="G4706" t="s">
        <v>19</v>
      </c>
      <c r="H4706" t="s">
        <v>20</v>
      </c>
      <c r="I4706" t="s">
        <v>59</v>
      </c>
      <c r="J4706" t="s">
        <v>6512</v>
      </c>
      <c r="K4706" t="s">
        <v>2158</v>
      </c>
      <c r="L4706">
        <v>1700</v>
      </c>
      <c r="M4706" t="str">
        <f>IF(Crime_analysis[[#This Row],[Victim''s Age]]&lt;13,"Child",IF(AND(Crime_analysis[[#This Row],[Victim''s Age]]&gt;13,Crime_analysis[[#This Row],[Victim''s Age]]&lt;18),"Teenager",IF(AND(Crime_analysis[[#This Row],[Victim''s Age]]&gt;=18,Crime_analysis[[#This Row],[Victim''s Age]]&lt;41),"Youth","Adult")))</f>
        <v>Teenager</v>
      </c>
    </row>
    <row r="4707" spans="1:13" x14ac:dyDescent="0.35">
      <c r="A4707">
        <v>220314104</v>
      </c>
      <c r="B4707" s="1">
        <v>44764</v>
      </c>
      <c r="C4707" s="1">
        <v>44764</v>
      </c>
      <c r="D4707" t="s">
        <v>12</v>
      </c>
      <c r="E4707" t="s">
        <v>687</v>
      </c>
      <c r="F4707">
        <v>57</v>
      </c>
      <c r="G4707" t="s">
        <v>16</v>
      </c>
      <c r="H4707" t="s">
        <v>92</v>
      </c>
      <c r="I4707" t="s">
        <v>939</v>
      </c>
      <c r="J4707" t="s">
        <v>6512</v>
      </c>
      <c r="K4707" t="s">
        <v>4091</v>
      </c>
      <c r="L4707">
        <v>1630</v>
      </c>
      <c r="M4707" t="str">
        <f>IF(Crime_analysis[[#This Row],[Victim''s Age]]&lt;13,"Child",IF(AND(Crime_analysis[[#This Row],[Victim''s Age]]&gt;13,Crime_analysis[[#This Row],[Victim''s Age]]&lt;18),"Teenager",IF(AND(Crime_analysis[[#This Row],[Victim''s Age]]&gt;=18,Crime_analysis[[#This Row],[Victim''s Age]]&lt;41),"Youth","Adult")))</f>
        <v>Adult</v>
      </c>
    </row>
    <row r="4708" spans="1:13" x14ac:dyDescent="0.35">
      <c r="A4708">
        <v>220710717</v>
      </c>
      <c r="B4708" s="1">
        <v>44733</v>
      </c>
      <c r="C4708" s="1">
        <v>44733</v>
      </c>
      <c r="D4708" t="s">
        <v>45</v>
      </c>
      <c r="E4708" t="s">
        <v>150</v>
      </c>
      <c r="F4708">
        <v>34</v>
      </c>
      <c r="G4708" t="s">
        <v>14</v>
      </c>
      <c r="H4708" t="s">
        <v>126</v>
      </c>
      <c r="I4708" t="s">
        <v>16</v>
      </c>
      <c r="J4708" t="s">
        <v>6512</v>
      </c>
      <c r="K4708" t="s">
        <v>4092</v>
      </c>
      <c r="L4708">
        <v>1930</v>
      </c>
      <c r="M4708" t="str">
        <f>IF(Crime_analysis[[#This Row],[Victim''s Age]]&lt;13,"Child",IF(AND(Crime_analysis[[#This Row],[Victim''s Age]]&gt;13,Crime_analysis[[#This Row],[Victim''s Age]]&lt;18),"Teenager",IF(AND(Crime_analysis[[#This Row],[Victim''s Age]]&gt;=18,Crime_analysis[[#This Row],[Victim''s Age]]&lt;41),"Youth","Adult")))</f>
        <v>Youth</v>
      </c>
    </row>
    <row r="4709" spans="1:13" x14ac:dyDescent="0.35">
      <c r="A4709">
        <v>221316909</v>
      </c>
      <c r="B4709" s="1">
        <v>44805</v>
      </c>
      <c r="C4709" s="1">
        <v>44803</v>
      </c>
      <c r="D4709" t="s">
        <v>52</v>
      </c>
      <c r="E4709" t="s">
        <v>150</v>
      </c>
      <c r="F4709">
        <v>23</v>
      </c>
      <c r="G4709" t="s">
        <v>14</v>
      </c>
      <c r="H4709" t="s">
        <v>30</v>
      </c>
      <c r="I4709" t="s">
        <v>16</v>
      </c>
      <c r="J4709" t="s">
        <v>6512</v>
      </c>
      <c r="K4709" t="s">
        <v>4093</v>
      </c>
      <c r="L4709">
        <v>1800</v>
      </c>
      <c r="M4709" t="str">
        <f>IF(Crime_analysis[[#This Row],[Victim''s Age]]&lt;13,"Child",IF(AND(Crime_analysis[[#This Row],[Victim''s Age]]&gt;13,Crime_analysis[[#This Row],[Victim''s Age]]&lt;18),"Teenager",IF(AND(Crime_analysis[[#This Row],[Victim''s Age]]&gt;=18,Crime_analysis[[#This Row],[Victim''s Age]]&lt;41),"Youth","Adult")))</f>
        <v>Youth</v>
      </c>
    </row>
    <row r="4710" spans="1:13" x14ac:dyDescent="0.35">
      <c r="A4710">
        <v>221216042</v>
      </c>
      <c r="B4710" s="1">
        <v>44749</v>
      </c>
      <c r="C4710" s="1">
        <v>44748</v>
      </c>
      <c r="D4710" t="s">
        <v>24</v>
      </c>
      <c r="E4710" t="s">
        <v>13</v>
      </c>
      <c r="F4710">
        <v>29</v>
      </c>
      <c r="G4710" t="s">
        <v>14</v>
      </c>
      <c r="H4710" t="s">
        <v>15</v>
      </c>
      <c r="I4710" t="s">
        <v>16</v>
      </c>
      <c r="J4710" t="s">
        <v>6512</v>
      </c>
      <c r="K4710" t="s">
        <v>4094</v>
      </c>
      <c r="L4710">
        <v>1015</v>
      </c>
      <c r="M4710" t="str">
        <f>IF(Crime_analysis[[#This Row],[Victim''s Age]]&lt;13,"Child",IF(AND(Crime_analysis[[#This Row],[Victim''s Age]]&gt;13,Crime_analysis[[#This Row],[Victim''s Age]]&lt;18),"Teenager",IF(AND(Crime_analysis[[#This Row],[Victim''s Age]]&gt;=18,Crime_analysis[[#This Row],[Victim''s Age]]&lt;41),"Youth","Adult")))</f>
        <v>Youth</v>
      </c>
    </row>
    <row r="4711" spans="1:13" x14ac:dyDescent="0.35">
      <c r="A4711">
        <v>221615457</v>
      </c>
      <c r="B4711" s="1">
        <v>44905</v>
      </c>
      <c r="C4711" s="1">
        <v>44902</v>
      </c>
      <c r="D4711" t="s">
        <v>86</v>
      </c>
      <c r="E4711" t="s">
        <v>50</v>
      </c>
      <c r="F4711">
        <v>54</v>
      </c>
      <c r="G4711" t="s">
        <v>14</v>
      </c>
      <c r="H4711" t="s">
        <v>33</v>
      </c>
      <c r="I4711" t="s">
        <v>16</v>
      </c>
      <c r="J4711" t="s">
        <v>6512</v>
      </c>
      <c r="K4711" t="s">
        <v>4095</v>
      </c>
      <c r="L4711">
        <v>1400</v>
      </c>
      <c r="M4711" t="str">
        <f>IF(Crime_analysis[[#This Row],[Victim''s Age]]&lt;13,"Child",IF(AND(Crime_analysis[[#This Row],[Victim''s Age]]&gt;13,Crime_analysis[[#This Row],[Victim''s Age]]&lt;18),"Teenager",IF(AND(Crime_analysis[[#This Row],[Victim''s Age]]&gt;=18,Crime_analysis[[#This Row],[Victim''s Age]]&lt;41),"Youth","Adult")))</f>
        <v>Adult</v>
      </c>
    </row>
    <row r="4712" spans="1:13" x14ac:dyDescent="0.35">
      <c r="A4712">
        <v>221421314</v>
      </c>
      <c r="B4712" s="1">
        <v>44911</v>
      </c>
      <c r="C4712" s="1">
        <v>44911</v>
      </c>
      <c r="D4712" t="s">
        <v>120</v>
      </c>
      <c r="E4712" t="s">
        <v>56</v>
      </c>
      <c r="F4712">
        <v>68</v>
      </c>
      <c r="G4712" t="s">
        <v>14</v>
      </c>
      <c r="H4712" t="s">
        <v>30</v>
      </c>
      <c r="I4712" t="s">
        <v>16</v>
      </c>
      <c r="J4712" t="s">
        <v>6512</v>
      </c>
      <c r="K4712" t="s">
        <v>4096</v>
      </c>
      <c r="L4712">
        <v>2008</v>
      </c>
      <c r="M4712" t="str">
        <f>IF(Crime_analysis[[#This Row],[Victim''s Age]]&lt;13,"Child",IF(AND(Crime_analysis[[#This Row],[Victim''s Age]]&gt;13,Crime_analysis[[#This Row],[Victim''s Age]]&lt;18),"Teenager",IF(AND(Crime_analysis[[#This Row],[Victim''s Age]]&gt;=18,Crime_analysis[[#This Row],[Victim''s Age]]&lt;41),"Youth","Adult")))</f>
        <v>Adult</v>
      </c>
    </row>
    <row r="4713" spans="1:13" x14ac:dyDescent="0.35">
      <c r="A4713">
        <v>220116030</v>
      </c>
      <c r="B4713" s="1">
        <v>44752</v>
      </c>
      <c r="C4713" s="1">
        <v>44750</v>
      </c>
      <c r="D4713" t="s">
        <v>42</v>
      </c>
      <c r="E4713" t="s">
        <v>206</v>
      </c>
      <c r="F4713">
        <v>21</v>
      </c>
      <c r="G4713" t="s">
        <v>14</v>
      </c>
      <c r="H4713" t="s">
        <v>14</v>
      </c>
      <c r="I4713" t="s">
        <v>16</v>
      </c>
      <c r="J4713" t="s">
        <v>6512</v>
      </c>
      <c r="K4713" t="s">
        <v>1989</v>
      </c>
      <c r="L4713">
        <v>2213</v>
      </c>
      <c r="M4713" t="str">
        <f>IF(Crime_analysis[[#This Row],[Victim''s Age]]&lt;13,"Child",IF(AND(Crime_analysis[[#This Row],[Victim''s Age]]&gt;13,Crime_analysis[[#This Row],[Victim''s Age]]&lt;18),"Teenager",IF(AND(Crime_analysis[[#This Row],[Victim''s Age]]&gt;=18,Crime_analysis[[#This Row],[Victim''s Age]]&lt;41),"Youth","Adult")))</f>
        <v>Youth</v>
      </c>
    </row>
    <row r="4714" spans="1:13" x14ac:dyDescent="0.35">
      <c r="A4714">
        <v>221214351</v>
      </c>
      <c r="B4714" s="1">
        <v>44733</v>
      </c>
      <c r="C4714" s="1">
        <v>44722</v>
      </c>
      <c r="D4714" t="s">
        <v>24</v>
      </c>
      <c r="E4714" t="s">
        <v>204</v>
      </c>
      <c r="F4714">
        <v>40</v>
      </c>
      <c r="G4714" t="s">
        <v>14</v>
      </c>
      <c r="H4714" t="s">
        <v>15</v>
      </c>
      <c r="I4714" t="s">
        <v>16</v>
      </c>
      <c r="J4714" t="s">
        <v>78</v>
      </c>
      <c r="K4714" t="s">
        <v>4097</v>
      </c>
      <c r="L4714">
        <v>2230</v>
      </c>
      <c r="M4714" t="str">
        <f>IF(Crime_analysis[[#This Row],[Victim''s Age]]&lt;13,"Child",IF(AND(Crime_analysis[[#This Row],[Victim''s Age]]&gt;13,Crime_analysis[[#This Row],[Victim''s Age]]&lt;18),"Teenager",IF(AND(Crime_analysis[[#This Row],[Victim''s Age]]&gt;=18,Crime_analysis[[#This Row],[Victim''s Age]]&lt;41),"Youth","Adult")))</f>
        <v>Youth</v>
      </c>
    </row>
    <row r="4715" spans="1:13" x14ac:dyDescent="0.35">
      <c r="A4715">
        <v>222115947</v>
      </c>
      <c r="B4715" s="1">
        <v>44861</v>
      </c>
      <c r="C4715" s="1">
        <v>44861</v>
      </c>
      <c r="D4715" t="s">
        <v>103</v>
      </c>
      <c r="E4715" t="s">
        <v>687</v>
      </c>
      <c r="F4715">
        <v>38</v>
      </c>
      <c r="G4715" t="s">
        <v>14</v>
      </c>
      <c r="H4715" t="s">
        <v>15</v>
      </c>
      <c r="I4715" t="s">
        <v>1331</v>
      </c>
      <c r="J4715" t="s">
        <v>6512</v>
      </c>
      <c r="K4715" t="s">
        <v>4098</v>
      </c>
      <c r="L4715">
        <v>1240</v>
      </c>
      <c r="M4715" t="str">
        <f>IF(Crime_analysis[[#This Row],[Victim''s Age]]&lt;13,"Child",IF(AND(Crime_analysis[[#This Row],[Victim''s Age]]&gt;13,Crime_analysis[[#This Row],[Victim''s Age]]&lt;18),"Teenager",IF(AND(Crime_analysis[[#This Row],[Victim''s Age]]&gt;=18,Crime_analysis[[#This Row],[Victim''s Age]]&lt;41),"Youth","Adult")))</f>
        <v>Youth</v>
      </c>
    </row>
    <row r="4716" spans="1:13" x14ac:dyDescent="0.35">
      <c r="A4716">
        <v>220415055</v>
      </c>
      <c r="B4716" s="1">
        <v>44869</v>
      </c>
      <c r="C4716" s="1">
        <v>44869</v>
      </c>
      <c r="D4716" t="s">
        <v>68</v>
      </c>
      <c r="E4716" t="s">
        <v>84</v>
      </c>
      <c r="F4716">
        <v>42</v>
      </c>
      <c r="G4716" t="s">
        <v>19</v>
      </c>
      <c r="H4716" t="s">
        <v>20</v>
      </c>
      <c r="I4716" t="s">
        <v>59</v>
      </c>
      <c r="J4716" t="s">
        <v>6512</v>
      </c>
      <c r="K4716" t="s">
        <v>4099</v>
      </c>
      <c r="L4716">
        <v>2250</v>
      </c>
      <c r="M4716" t="str">
        <f>IF(Crime_analysis[[#This Row],[Victim''s Age]]&lt;13,"Child",IF(AND(Crime_analysis[[#This Row],[Victim''s Age]]&gt;13,Crime_analysis[[#This Row],[Victim''s Age]]&lt;18),"Teenager",IF(AND(Crime_analysis[[#This Row],[Victim''s Age]]&gt;=18,Crime_analysis[[#This Row],[Victim''s Age]]&lt;41),"Youth","Adult")))</f>
        <v>Adult</v>
      </c>
    </row>
    <row r="4717" spans="1:13" x14ac:dyDescent="0.35">
      <c r="A4717">
        <v>221419274</v>
      </c>
      <c r="B4717" s="1">
        <v>44887</v>
      </c>
      <c r="C4717" s="1">
        <v>44887</v>
      </c>
      <c r="D4717" t="s">
        <v>120</v>
      </c>
      <c r="E4717" t="s">
        <v>3064</v>
      </c>
      <c r="F4717">
        <v>40</v>
      </c>
      <c r="G4717" t="s">
        <v>19</v>
      </c>
      <c r="H4717" t="s">
        <v>30</v>
      </c>
      <c r="I4717" t="s">
        <v>59</v>
      </c>
      <c r="J4717" t="s">
        <v>6512</v>
      </c>
      <c r="K4717" t="s">
        <v>4100</v>
      </c>
      <c r="L4717">
        <v>1600</v>
      </c>
      <c r="M4717" t="str">
        <f>IF(Crime_analysis[[#This Row],[Victim''s Age]]&lt;13,"Child",IF(AND(Crime_analysis[[#This Row],[Victim''s Age]]&gt;13,Crime_analysis[[#This Row],[Victim''s Age]]&lt;18),"Teenager",IF(AND(Crime_analysis[[#This Row],[Victim''s Age]]&gt;=18,Crime_analysis[[#This Row],[Victim''s Age]]&lt;41),"Youth","Adult")))</f>
        <v>Youth</v>
      </c>
    </row>
    <row r="4718" spans="1:13" x14ac:dyDescent="0.35">
      <c r="A4718">
        <v>221015164</v>
      </c>
      <c r="B4718" s="1">
        <v>44846</v>
      </c>
      <c r="C4718" s="1">
        <v>44845</v>
      </c>
      <c r="D4718" t="s">
        <v>77</v>
      </c>
      <c r="E4718" t="s">
        <v>150</v>
      </c>
      <c r="F4718">
        <v>30</v>
      </c>
      <c r="G4718" t="s">
        <v>19</v>
      </c>
      <c r="H4718" t="s">
        <v>30</v>
      </c>
      <c r="I4718" t="s">
        <v>270</v>
      </c>
      <c r="J4718" t="s">
        <v>6512</v>
      </c>
      <c r="K4718" t="s">
        <v>4101</v>
      </c>
      <c r="L4718">
        <v>1900</v>
      </c>
      <c r="M4718" t="str">
        <f>IF(Crime_analysis[[#This Row],[Victim''s Age]]&lt;13,"Child",IF(AND(Crime_analysis[[#This Row],[Victim''s Age]]&gt;13,Crime_analysis[[#This Row],[Victim''s Age]]&lt;18),"Teenager",IF(AND(Crime_analysis[[#This Row],[Victim''s Age]]&gt;=18,Crime_analysis[[#This Row],[Victim''s Age]]&lt;41),"Youth","Adult")))</f>
        <v>Youth</v>
      </c>
    </row>
    <row r="4719" spans="1:13" x14ac:dyDescent="0.35">
      <c r="A4719">
        <v>222110582</v>
      </c>
      <c r="B4719" s="1">
        <v>44727</v>
      </c>
      <c r="C4719" s="1">
        <v>44727</v>
      </c>
      <c r="D4719" t="s">
        <v>103</v>
      </c>
      <c r="E4719" t="s">
        <v>687</v>
      </c>
      <c r="F4719">
        <v>73</v>
      </c>
      <c r="G4719" t="s">
        <v>19</v>
      </c>
      <c r="H4719" t="s">
        <v>20</v>
      </c>
      <c r="I4719" t="s">
        <v>270</v>
      </c>
      <c r="J4719" t="s">
        <v>6512</v>
      </c>
      <c r="K4719" t="s">
        <v>4102</v>
      </c>
      <c r="L4719">
        <v>2025</v>
      </c>
      <c r="M4719" t="str">
        <f>IF(Crime_analysis[[#This Row],[Victim''s Age]]&lt;13,"Child",IF(AND(Crime_analysis[[#This Row],[Victim''s Age]]&gt;13,Crime_analysis[[#This Row],[Victim''s Age]]&lt;18),"Teenager",IF(AND(Crime_analysis[[#This Row],[Victim''s Age]]&gt;=18,Crime_analysis[[#This Row],[Victim''s Age]]&lt;41),"Youth","Adult")))</f>
        <v>Adult</v>
      </c>
    </row>
    <row r="4720" spans="1:13" x14ac:dyDescent="0.35">
      <c r="A4720">
        <v>220409367</v>
      </c>
      <c r="B4720" s="1">
        <v>44714</v>
      </c>
      <c r="C4720" s="1">
        <v>44714</v>
      </c>
      <c r="D4720" t="s">
        <v>68</v>
      </c>
      <c r="E4720" t="s">
        <v>13</v>
      </c>
      <c r="F4720">
        <v>32</v>
      </c>
      <c r="G4720" t="s">
        <v>14</v>
      </c>
      <c r="H4720" t="s">
        <v>15</v>
      </c>
      <c r="I4720" t="s">
        <v>16</v>
      </c>
      <c r="J4720" t="s">
        <v>6512</v>
      </c>
      <c r="K4720" t="s">
        <v>4103</v>
      </c>
      <c r="L4720">
        <v>855</v>
      </c>
      <c r="M4720" t="str">
        <f>IF(Crime_analysis[[#This Row],[Victim''s Age]]&lt;13,"Child",IF(AND(Crime_analysis[[#This Row],[Victim''s Age]]&gt;13,Crime_analysis[[#This Row],[Victim''s Age]]&lt;18),"Teenager",IF(AND(Crime_analysis[[#This Row],[Victim''s Age]]&gt;=18,Crime_analysis[[#This Row],[Victim''s Age]]&lt;41),"Youth","Adult")))</f>
        <v>Youth</v>
      </c>
    </row>
    <row r="4721" spans="1:13" x14ac:dyDescent="0.35">
      <c r="A4721">
        <v>221213154</v>
      </c>
      <c r="B4721" s="1">
        <v>44717</v>
      </c>
      <c r="C4721" s="1">
        <v>44717</v>
      </c>
      <c r="D4721" t="s">
        <v>24</v>
      </c>
      <c r="E4721" t="s">
        <v>46</v>
      </c>
      <c r="F4721">
        <v>64</v>
      </c>
      <c r="G4721" t="s">
        <v>14</v>
      </c>
      <c r="H4721" t="s">
        <v>15</v>
      </c>
      <c r="I4721" t="s">
        <v>16</v>
      </c>
      <c r="J4721" t="s">
        <v>6512</v>
      </c>
      <c r="K4721" t="s">
        <v>3079</v>
      </c>
      <c r="L4721">
        <v>550</v>
      </c>
      <c r="M4721" t="str">
        <f>IF(Crime_analysis[[#This Row],[Victim''s Age]]&lt;13,"Child",IF(AND(Crime_analysis[[#This Row],[Victim''s Age]]&gt;13,Crime_analysis[[#This Row],[Victim''s Age]]&lt;18),"Teenager",IF(AND(Crime_analysis[[#This Row],[Victim''s Age]]&gt;=18,Crime_analysis[[#This Row],[Victim''s Age]]&lt;41),"Youth","Adult")))</f>
        <v>Adult</v>
      </c>
    </row>
    <row r="4722" spans="1:13" x14ac:dyDescent="0.35">
      <c r="A4722">
        <v>221815434</v>
      </c>
      <c r="B4722" s="1">
        <v>44781</v>
      </c>
      <c r="C4722" s="1">
        <v>44781</v>
      </c>
      <c r="D4722" t="s">
        <v>115</v>
      </c>
      <c r="E4722" t="s">
        <v>181</v>
      </c>
      <c r="F4722">
        <v>28</v>
      </c>
      <c r="G4722" t="s">
        <v>14</v>
      </c>
      <c r="H4722" t="s">
        <v>20</v>
      </c>
      <c r="I4722" t="s">
        <v>59</v>
      </c>
      <c r="J4722" t="s">
        <v>78</v>
      </c>
      <c r="K4722" t="s">
        <v>4104</v>
      </c>
      <c r="L4722">
        <v>810</v>
      </c>
      <c r="M4722" t="str">
        <f>IF(Crime_analysis[[#This Row],[Victim''s Age]]&lt;13,"Child",IF(AND(Crime_analysis[[#This Row],[Victim''s Age]]&gt;13,Crime_analysis[[#This Row],[Victim''s Age]]&lt;18),"Teenager",IF(AND(Crime_analysis[[#This Row],[Victim''s Age]]&gt;=18,Crime_analysis[[#This Row],[Victim''s Age]]&lt;41),"Youth","Adult")))</f>
        <v>Youth</v>
      </c>
    </row>
    <row r="4723" spans="1:13" x14ac:dyDescent="0.35">
      <c r="A4723">
        <v>221915543</v>
      </c>
      <c r="B4723" s="1">
        <v>44840</v>
      </c>
      <c r="C4723" s="1">
        <v>44840</v>
      </c>
      <c r="D4723" t="s">
        <v>32</v>
      </c>
      <c r="E4723" t="s">
        <v>56</v>
      </c>
      <c r="F4723">
        <v>30</v>
      </c>
      <c r="G4723" t="s">
        <v>14</v>
      </c>
      <c r="H4723" t="s">
        <v>20</v>
      </c>
      <c r="I4723" t="s">
        <v>16</v>
      </c>
      <c r="J4723" t="s">
        <v>6512</v>
      </c>
      <c r="K4723" t="s">
        <v>4105</v>
      </c>
      <c r="L4723">
        <v>2015</v>
      </c>
      <c r="M4723" t="str">
        <f>IF(Crime_analysis[[#This Row],[Victim''s Age]]&lt;13,"Child",IF(AND(Crime_analysis[[#This Row],[Victim''s Age]]&gt;13,Crime_analysis[[#This Row],[Victim''s Age]]&lt;18),"Teenager",IF(AND(Crime_analysis[[#This Row],[Victim''s Age]]&gt;=18,Crime_analysis[[#This Row],[Victim''s Age]]&lt;41),"Youth","Adult")))</f>
        <v>Youth</v>
      </c>
    </row>
    <row r="4724" spans="1:13" x14ac:dyDescent="0.35">
      <c r="A4724">
        <v>222114926</v>
      </c>
      <c r="B4724" s="1">
        <v>44836</v>
      </c>
      <c r="C4724" s="1">
        <v>44836</v>
      </c>
      <c r="D4724" t="s">
        <v>103</v>
      </c>
      <c r="E4724" t="s">
        <v>46</v>
      </c>
      <c r="F4724">
        <v>20</v>
      </c>
      <c r="G4724" t="s">
        <v>14</v>
      </c>
      <c r="H4724" t="s">
        <v>14</v>
      </c>
      <c r="I4724" t="s">
        <v>16</v>
      </c>
      <c r="J4724" t="s">
        <v>6512</v>
      </c>
      <c r="K4724" t="s">
        <v>4106</v>
      </c>
      <c r="L4724">
        <v>1135</v>
      </c>
      <c r="M4724" t="str">
        <f>IF(Crime_analysis[[#This Row],[Victim''s Age]]&lt;13,"Child",IF(AND(Crime_analysis[[#This Row],[Victim''s Age]]&gt;13,Crime_analysis[[#This Row],[Victim''s Age]]&lt;18),"Teenager",IF(AND(Crime_analysis[[#This Row],[Victim''s Age]]&gt;=18,Crime_analysis[[#This Row],[Victim''s Age]]&lt;41),"Youth","Adult")))</f>
        <v>Youth</v>
      </c>
    </row>
    <row r="4725" spans="1:13" x14ac:dyDescent="0.35">
      <c r="A4725">
        <v>220614489</v>
      </c>
      <c r="B4725" s="1">
        <v>44783</v>
      </c>
      <c r="C4725" s="1">
        <v>44781</v>
      </c>
      <c r="D4725" t="s">
        <v>22</v>
      </c>
      <c r="E4725" t="s">
        <v>13</v>
      </c>
      <c r="F4725">
        <v>39</v>
      </c>
      <c r="G4725" t="s">
        <v>19</v>
      </c>
      <c r="H4725" t="s">
        <v>30</v>
      </c>
      <c r="I4725" t="s">
        <v>16</v>
      </c>
      <c r="J4725" t="s">
        <v>6512</v>
      </c>
      <c r="K4725" t="s">
        <v>4107</v>
      </c>
      <c r="L4725">
        <v>1250</v>
      </c>
      <c r="M4725" t="str">
        <f>IF(Crime_analysis[[#This Row],[Victim''s Age]]&lt;13,"Child",IF(AND(Crime_analysis[[#This Row],[Victim''s Age]]&gt;13,Crime_analysis[[#This Row],[Victim''s Age]]&lt;18),"Teenager",IF(AND(Crime_analysis[[#This Row],[Victim''s Age]]&gt;=18,Crime_analysis[[#This Row],[Victim''s Age]]&lt;41),"Youth","Adult")))</f>
        <v>Youth</v>
      </c>
    </row>
    <row r="4726" spans="1:13" x14ac:dyDescent="0.35">
      <c r="A4726">
        <v>220717401</v>
      </c>
      <c r="B4726" s="1">
        <v>44887</v>
      </c>
      <c r="C4726" s="1">
        <v>44887</v>
      </c>
      <c r="D4726" t="s">
        <v>45</v>
      </c>
      <c r="E4726" t="s">
        <v>13</v>
      </c>
      <c r="F4726">
        <v>25</v>
      </c>
      <c r="G4726" t="s">
        <v>14</v>
      </c>
      <c r="H4726" t="s">
        <v>33</v>
      </c>
      <c r="I4726" t="s">
        <v>16</v>
      </c>
      <c r="J4726" t="s">
        <v>6512</v>
      </c>
      <c r="K4726" t="s">
        <v>4108</v>
      </c>
      <c r="L4726">
        <v>1525</v>
      </c>
      <c r="M4726" t="str">
        <f>IF(Crime_analysis[[#This Row],[Victim''s Age]]&lt;13,"Child",IF(AND(Crime_analysis[[#This Row],[Victim''s Age]]&gt;13,Crime_analysis[[#This Row],[Victim''s Age]]&lt;18),"Teenager",IF(AND(Crime_analysis[[#This Row],[Victim''s Age]]&gt;=18,Crime_analysis[[#This Row],[Victim''s Age]]&lt;41),"Youth","Adult")))</f>
        <v>Youth</v>
      </c>
    </row>
    <row r="4727" spans="1:13" x14ac:dyDescent="0.35">
      <c r="A4727">
        <v>221609118</v>
      </c>
      <c r="B4727" s="1">
        <v>44716</v>
      </c>
      <c r="C4727" s="1">
        <v>44715</v>
      </c>
      <c r="D4727" t="s">
        <v>86</v>
      </c>
      <c r="E4727" t="s">
        <v>56</v>
      </c>
      <c r="F4727">
        <v>28</v>
      </c>
      <c r="G4727" t="s">
        <v>14</v>
      </c>
      <c r="H4727" t="s">
        <v>20</v>
      </c>
      <c r="I4727" t="s">
        <v>16</v>
      </c>
      <c r="J4727" t="s">
        <v>6512</v>
      </c>
      <c r="K4727" t="s">
        <v>4109</v>
      </c>
      <c r="L4727">
        <v>2255</v>
      </c>
      <c r="M4727" t="str">
        <f>IF(Crime_analysis[[#This Row],[Victim''s Age]]&lt;13,"Child",IF(AND(Crime_analysis[[#This Row],[Victim''s Age]]&gt;13,Crime_analysis[[#This Row],[Victim''s Age]]&lt;18),"Teenager",IF(AND(Crime_analysis[[#This Row],[Victim''s Age]]&gt;=18,Crime_analysis[[#This Row],[Victim''s Age]]&lt;41),"Youth","Adult")))</f>
        <v>Youth</v>
      </c>
    </row>
    <row r="4728" spans="1:13" x14ac:dyDescent="0.35">
      <c r="A4728">
        <v>221113647</v>
      </c>
      <c r="B4728" s="1">
        <v>44812</v>
      </c>
      <c r="C4728" s="1">
        <v>44812</v>
      </c>
      <c r="D4728" t="s">
        <v>61</v>
      </c>
      <c r="E4728" t="s">
        <v>13</v>
      </c>
      <c r="F4728">
        <v>52</v>
      </c>
      <c r="G4728" t="s">
        <v>14</v>
      </c>
      <c r="H4728" t="s">
        <v>20</v>
      </c>
      <c r="I4728" t="s">
        <v>16</v>
      </c>
      <c r="J4728" t="s">
        <v>6512</v>
      </c>
      <c r="K4728" t="s">
        <v>4110</v>
      </c>
      <c r="L4728">
        <v>830</v>
      </c>
      <c r="M4728" t="str">
        <f>IF(Crime_analysis[[#This Row],[Victim''s Age]]&lt;13,"Child",IF(AND(Crime_analysis[[#This Row],[Victim''s Age]]&gt;13,Crime_analysis[[#This Row],[Victim''s Age]]&lt;18),"Teenager",IF(AND(Crime_analysis[[#This Row],[Victim''s Age]]&gt;=18,Crime_analysis[[#This Row],[Victim''s Age]]&lt;41),"Youth","Adult")))</f>
        <v>Adult</v>
      </c>
    </row>
    <row r="4729" spans="1:13" x14ac:dyDescent="0.35">
      <c r="A4729">
        <v>222015500</v>
      </c>
      <c r="B4729" s="1">
        <v>44819</v>
      </c>
      <c r="C4729" s="1">
        <v>44819</v>
      </c>
      <c r="D4729" t="s">
        <v>18</v>
      </c>
      <c r="E4729" t="s">
        <v>181</v>
      </c>
      <c r="F4729">
        <v>65</v>
      </c>
      <c r="G4729" t="s">
        <v>19</v>
      </c>
      <c r="H4729" t="s">
        <v>15</v>
      </c>
      <c r="I4729" t="s">
        <v>59</v>
      </c>
      <c r="J4729" t="s">
        <v>6512</v>
      </c>
      <c r="K4729" t="s">
        <v>4111</v>
      </c>
      <c r="L4729">
        <v>915</v>
      </c>
      <c r="M4729" t="str">
        <f>IF(Crime_analysis[[#This Row],[Victim''s Age]]&lt;13,"Child",IF(AND(Crime_analysis[[#This Row],[Victim''s Age]]&gt;13,Crime_analysis[[#This Row],[Victim''s Age]]&lt;18),"Teenager",IF(AND(Crime_analysis[[#This Row],[Victim''s Age]]&gt;=18,Crime_analysis[[#This Row],[Victim''s Age]]&lt;41),"Youth","Adult")))</f>
        <v>Adult</v>
      </c>
    </row>
    <row r="4730" spans="1:13" x14ac:dyDescent="0.35">
      <c r="A4730">
        <v>221018020</v>
      </c>
      <c r="B4730" s="1">
        <v>44918</v>
      </c>
      <c r="C4730" s="1">
        <v>44918</v>
      </c>
      <c r="D4730" t="s">
        <v>77</v>
      </c>
      <c r="E4730" t="s">
        <v>98</v>
      </c>
      <c r="F4730">
        <v>33</v>
      </c>
      <c r="G4730" t="s">
        <v>14</v>
      </c>
      <c r="H4730" t="s">
        <v>20</v>
      </c>
      <c r="I4730" t="s">
        <v>16</v>
      </c>
      <c r="J4730" t="s">
        <v>6512</v>
      </c>
      <c r="K4730" t="s">
        <v>4066</v>
      </c>
      <c r="L4730">
        <v>930</v>
      </c>
      <c r="M4730" t="str">
        <f>IF(Crime_analysis[[#This Row],[Victim''s Age]]&lt;13,"Child",IF(AND(Crime_analysis[[#This Row],[Victim''s Age]]&gt;13,Crime_analysis[[#This Row],[Victim''s Age]]&lt;18),"Teenager",IF(AND(Crime_analysis[[#This Row],[Victim''s Age]]&gt;=18,Crime_analysis[[#This Row],[Victim''s Age]]&lt;41),"Youth","Adult")))</f>
        <v>Youth</v>
      </c>
    </row>
    <row r="4731" spans="1:13" x14ac:dyDescent="0.35">
      <c r="A4731">
        <v>220814050</v>
      </c>
      <c r="B4731" s="1">
        <v>44806</v>
      </c>
      <c r="C4731" s="1">
        <v>44805</v>
      </c>
      <c r="D4731" t="s">
        <v>141</v>
      </c>
      <c r="E4731" t="s">
        <v>13</v>
      </c>
      <c r="F4731">
        <v>30</v>
      </c>
      <c r="G4731" t="s">
        <v>19</v>
      </c>
      <c r="H4731" t="s">
        <v>33</v>
      </c>
      <c r="I4731" t="s">
        <v>16</v>
      </c>
      <c r="J4731" t="s">
        <v>113</v>
      </c>
      <c r="K4731" t="s">
        <v>2327</v>
      </c>
      <c r="L4731">
        <v>57</v>
      </c>
      <c r="M4731" t="str">
        <f>IF(Crime_analysis[[#This Row],[Victim''s Age]]&lt;13,"Child",IF(AND(Crime_analysis[[#This Row],[Victim''s Age]]&gt;13,Crime_analysis[[#This Row],[Victim''s Age]]&lt;18),"Teenager",IF(AND(Crime_analysis[[#This Row],[Victim''s Age]]&gt;=18,Crime_analysis[[#This Row],[Victim''s Age]]&lt;41),"Youth","Adult")))</f>
        <v>Youth</v>
      </c>
    </row>
    <row r="4732" spans="1:13" x14ac:dyDescent="0.35">
      <c r="A4732">
        <v>220416818</v>
      </c>
      <c r="B4732" s="1">
        <v>44925</v>
      </c>
      <c r="C4732" s="1">
        <v>44925</v>
      </c>
      <c r="D4732" t="s">
        <v>68</v>
      </c>
      <c r="E4732" t="s">
        <v>181</v>
      </c>
      <c r="F4732">
        <v>48</v>
      </c>
      <c r="G4732" t="s">
        <v>14</v>
      </c>
      <c r="H4732" t="s">
        <v>20</v>
      </c>
      <c r="I4732" t="s">
        <v>59</v>
      </c>
      <c r="J4732" t="s">
        <v>78</v>
      </c>
      <c r="K4732" t="s">
        <v>1698</v>
      </c>
      <c r="L4732">
        <v>2200</v>
      </c>
      <c r="M4732" t="str">
        <f>IF(Crime_analysis[[#This Row],[Victim''s Age]]&lt;13,"Child",IF(AND(Crime_analysis[[#This Row],[Victim''s Age]]&gt;13,Crime_analysis[[#This Row],[Victim''s Age]]&lt;18),"Teenager",IF(AND(Crime_analysis[[#This Row],[Victim''s Age]]&gt;=18,Crime_analysis[[#This Row],[Victim''s Age]]&lt;41),"Youth","Adult")))</f>
        <v>Adult</v>
      </c>
    </row>
    <row r="4733" spans="1:13" x14ac:dyDescent="0.35">
      <c r="A4733">
        <v>221321652</v>
      </c>
      <c r="B4733" s="1">
        <v>44895</v>
      </c>
      <c r="C4733" s="1">
        <v>44895</v>
      </c>
      <c r="D4733" t="s">
        <v>52</v>
      </c>
      <c r="E4733" t="s">
        <v>181</v>
      </c>
      <c r="F4733">
        <v>40</v>
      </c>
      <c r="G4733" t="s">
        <v>14</v>
      </c>
      <c r="H4733" t="s">
        <v>15</v>
      </c>
      <c r="I4733" t="s">
        <v>59</v>
      </c>
      <c r="J4733" t="s">
        <v>6512</v>
      </c>
      <c r="K4733" t="s">
        <v>4112</v>
      </c>
      <c r="L4733">
        <v>745</v>
      </c>
      <c r="M4733" t="str">
        <f>IF(Crime_analysis[[#This Row],[Victim''s Age]]&lt;13,"Child",IF(AND(Crime_analysis[[#This Row],[Victim''s Age]]&gt;13,Crime_analysis[[#This Row],[Victim''s Age]]&lt;18),"Teenager",IF(AND(Crime_analysis[[#This Row],[Victim''s Age]]&gt;=18,Crime_analysis[[#This Row],[Victim''s Age]]&lt;41),"Youth","Adult")))</f>
        <v>Youth</v>
      </c>
    </row>
    <row r="4734" spans="1:13" x14ac:dyDescent="0.35">
      <c r="A4734">
        <v>220611429</v>
      </c>
      <c r="B4734" s="1">
        <v>44719</v>
      </c>
      <c r="C4734" s="1">
        <v>44719</v>
      </c>
      <c r="D4734" t="s">
        <v>22</v>
      </c>
      <c r="E4734" t="s">
        <v>56</v>
      </c>
      <c r="F4734">
        <v>33</v>
      </c>
      <c r="G4734" t="s">
        <v>14</v>
      </c>
      <c r="H4734" t="s">
        <v>30</v>
      </c>
      <c r="I4734" t="s">
        <v>16</v>
      </c>
      <c r="J4734" t="s">
        <v>6512</v>
      </c>
      <c r="K4734" t="s">
        <v>4113</v>
      </c>
      <c r="L4734">
        <v>330</v>
      </c>
      <c r="M4734" t="str">
        <f>IF(Crime_analysis[[#This Row],[Victim''s Age]]&lt;13,"Child",IF(AND(Crime_analysis[[#This Row],[Victim''s Age]]&gt;13,Crime_analysis[[#This Row],[Victim''s Age]]&lt;18),"Teenager",IF(AND(Crime_analysis[[#This Row],[Victim''s Age]]&gt;=18,Crime_analysis[[#This Row],[Victim''s Age]]&lt;41),"Youth","Adult")))</f>
        <v>Youth</v>
      </c>
    </row>
    <row r="4735" spans="1:13" x14ac:dyDescent="0.35">
      <c r="A4735">
        <v>230605697</v>
      </c>
      <c r="B4735" s="1">
        <v>44963</v>
      </c>
      <c r="C4735" s="1">
        <v>44861</v>
      </c>
      <c r="D4735" t="s">
        <v>22</v>
      </c>
      <c r="E4735" t="s">
        <v>13</v>
      </c>
      <c r="F4735">
        <v>39</v>
      </c>
      <c r="G4735" t="s">
        <v>19</v>
      </c>
      <c r="H4735" t="s">
        <v>15</v>
      </c>
      <c r="I4735" t="s">
        <v>16</v>
      </c>
      <c r="J4735" t="s">
        <v>6512</v>
      </c>
      <c r="K4735" t="s">
        <v>4114</v>
      </c>
      <c r="L4735">
        <v>1900</v>
      </c>
      <c r="M4735" t="str">
        <f>IF(Crime_analysis[[#This Row],[Victim''s Age]]&lt;13,"Child",IF(AND(Crime_analysis[[#This Row],[Victim''s Age]]&gt;13,Crime_analysis[[#This Row],[Victim''s Age]]&lt;18),"Teenager",IF(AND(Crime_analysis[[#This Row],[Victim''s Age]]&gt;=18,Crime_analysis[[#This Row],[Victim''s Age]]&lt;41),"Youth","Adult")))</f>
        <v>Youth</v>
      </c>
    </row>
    <row r="4736" spans="1:13" x14ac:dyDescent="0.35">
      <c r="A4736">
        <v>221415914</v>
      </c>
      <c r="B4736" s="1">
        <v>44801</v>
      </c>
      <c r="C4736" s="1">
        <v>44801</v>
      </c>
      <c r="D4736" t="s">
        <v>120</v>
      </c>
      <c r="E4736" t="s">
        <v>181</v>
      </c>
      <c r="F4736">
        <v>55</v>
      </c>
      <c r="G4736" t="s">
        <v>14</v>
      </c>
      <c r="H4736" t="s">
        <v>20</v>
      </c>
      <c r="I4736" t="s">
        <v>59</v>
      </c>
      <c r="J4736" t="s">
        <v>6512</v>
      </c>
      <c r="K4736" t="s">
        <v>4115</v>
      </c>
      <c r="L4736">
        <v>1330</v>
      </c>
      <c r="M4736" t="str">
        <f>IF(Crime_analysis[[#This Row],[Victim''s Age]]&lt;13,"Child",IF(AND(Crime_analysis[[#This Row],[Victim''s Age]]&gt;13,Crime_analysis[[#This Row],[Victim''s Age]]&lt;18),"Teenager",IF(AND(Crime_analysis[[#This Row],[Victim''s Age]]&gt;=18,Crime_analysis[[#This Row],[Victim''s Age]]&lt;41),"Youth","Adult")))</f>
        <v>Adult</v>
      </c>
    </row>
    <row r="4737" spans="1:13" x14ac:dyDescent="0.35">
      <c r="A4737">
        <v>221711755</v>
      </c>
      <c r="B4737" s="1">
        <v>44771</v>
      </c>
      <c r="C4737" s="1">
        <v>44771</v>
      </c>
      <c r="D4737" t="s">
        <v>40</v>
      </c>
      <c r="E4737" t="s">
        <v>110</v>
      </c>
      <c r="F4737">
        <v>40</v>
      </c>
      <c r="G4737" t="s">
        <v>19</v>
      </c>
      <c r="H4737" t="s">
        <v>30</v>
      </c>
      <c r="I4737" t="s">
        <v>16</v>
      </c>
      <c r="J4737" t="s">
        <v>6512</v>
      </c>
      <c r="K4737" t="s">
        <v>4116</v>
      </c>
      <c r="L4737">
        <v>1920</v>
      </c>
      <c r="M4737" t="str">
        <f>IF(Crime_analysis[[#This Row],[Victim''s Age]]&lt;13,"Child",IF(AND(Crime_analysis[[#This Row],[Victim''s Age]]&gt;13,Crime_analysis[[#This Row],[Victim''s Age]]&lt;18),"Teenager",IF(AND(Crime_analysis[[#This Row],[Victim''s Age]]&gt;=18,Crime_analysis[[#This Row],[Victim''s Age]]&lt;41),"Youth","Adult")))</f>
        <v>Youth</v>
      </c>
    </row>
    <row r="4738" spans="1:13" x14ac:dyDescent="0.35">
      <c r="A4738">
        <v>220617221</v>
      </c>
      <c r="B4738" s="1">
        <v>44840</v>
      </c>
      <c r="C4738" s="1">
        <v>44840</v>
      </c>
      <c r="D4738" t="s">
        <v>22</v>
      </c>
      <c r="E4738" t="s">
        <v>181</v>
      </c>
      <c r="F4738">
        <v>34</v>
      </c>
      <c r="G4738" t="s">
        <v>19</v>
      </c>
      <c r="H4738" t="s">
        <v>20</v>
      </c>
      <c r="I4738" t="s">
        <v>59</v>
      </c>
      <c r="J4738" t="s">
        <v>6512</v>
      </c>
      <c r="K4738" t="s">
        <v>3510</v>
      </c>
      <c r="L4738">
        <v>1845</v>
      </c>
      <c r="M4738" t="str">
        <f>IF(Crime_analysis[[#This Row],[Victim''s Age]]&lt;13,"Child",IF(AND(Crime_analysis[[#This Row],[Victim''s Age]]&gt;13,Crime_analysis[[#This Row],[Victim''s Age]]&lt;18),"Teenager",IF(AND(Crime_analysis[[#This Row],[Victim''s Age]]&gt;=18,Crime_analysis[[#This Row],[Victim''s Age]]&lt;41),"Youth","Adult")))</f>
        <v>Youth</v>
      </c>
    </row>
    <row r="4739" spans="1:13" x14ac:dyDescent="0.35">
      <c r="A4739">
        <v>220916801</v>
      </c>
      <c r="B4739" s="1">
        <v>44897</v>
      </c>
      <c r="C4739" s="1">
        <v>44897</v>
      </c>
      <c r="D4739" t="s">
        <v>65</v>
      </c>
      <c r="E4739" t="s">
        <v>415</v>
      </c>
      <c r="F4739">
        <v>27</v>
      </c>
      <c r="G4739" t="s">
        <v>19</v>
      </c>
      <c r="H4739" t="s">
        <v>33</v>
      </c>
      <c r="I4739" t="s">
        <v>416</v>
      </c>
      <c r="J4739" t="s">
        <v>6512</v>
      </c>
      <c r="K4739" t="s">
        <v>2874</v>
      </c>
      <c r="L4739">
        <v>200</v>
      </c>
      <c r="M4739" t="str">
        <f>IF(Crime_analysis[[#This Row],[Victim''s Age]]&lt;13,"Child",IF(AND(Crime_analysis[[#This Row],[Victim''s Age]]&gt;13,Crime_analysis[[#This Row],[Victim''s Age]]&lt;18),"Teenager",IF(AND(Crime_analysis[[#This Row],[Victim''s Age]]&gt;=18,Crime_analysis[[#This Row],[Victim''s Age]]&lt;41),"Youth","Adult")))</f>
        <v>Youth</v>
      </c>
    </row>
    <row r="4740" spans="1:13" x14ac:dyDescent="0.35">
      <c r="A4740">
        <v>220312427</v>
      </c>
      <c r="B4740" s="1">
        <v>44729</v>
      </c>
      <c r="C4740" s="1">
        <v>44729</v>
      </c>
      <c r="D4740" t="s">
        <v>12</v>
      </c>
      <c r="E4740" t="s">
        <v>687</v>
      </c>
      <c r="F4740">
        <v>36</v>
      </c>
      <c r="G4740" t="s">
        <v>19</v>
      </c>
      <c r="H4740" t="s">
        <v>20</v>
      </c>
      <c r="I4740" t="s">
        <v>2325</v>
      </c>
      <c r="J4740" t="s">
        <v>6512</v>
      </c>
      <c r="K4740" t="s">
        <v>60</v>
      </c>
      <c r="L4740">
        <v>645</v>
      </c>
      <c r="M4740" t="str">
        <f>IF(Crime_analysis[[#This Row],[Victim''s Age]]&lt;13,"Child",IF(AND(Crime_analysis[[#This Row],[Victim''s Age]]&gt;13,Crime_analysis[[#This Row],[Victim''s Age]]&lt;18),"Teenager",IF(AND(Crime_analysis[[#This Row],[Victim''s Age]]&gt;=18,Crime_analysis[[#This Row],[Victim''s Age]]&lt;41),"Youth","Adult")))</f>
        <v>Youth</v>
      </c>
    </row>
    <row r="4741" spans="1:13" x14ac:dyDescent="0.35">
      <c r="A4741">
        <v>220711548</v>
      </c>
      <c r="B4741" s="1">
        <v>44754</v>
      </c>
      <c r="C4741" s="1">
        <v>44562</v>
      </c>
      <c r="D4741" t="s">
        <v>45</v>
      </c>
      <c r="E4741" t="s">
        <v>490</v>
      </c>
      <c r="F4741">
        <v>51</v>
      </c>
      <c r="G4741" t="s">
        <v>14</v>
      </c>
      <c r="H4741" t="s">
        <v>15</v>
      </c>
      <c r="I4741" t="s">
        <v>59</v>
      </c>
      <c r="J4741" t="s">
        <v>6512</v>
      </c>
      <c r="K4741" t="s">
        <v>4117</v>
      </c>
      <c r="L4741">
        <v>1000</v>
      </c>
      <c r="M4741" t="str">
        <f>IF(Crime_analysis[[#This Row],[Victim''s Age]]&lt;13,"Child",IF(AND(Crime_analysis[[#This Row],[Victim''s Age]]&gt;13,Crime_analysis[[#This Row],[Victim''s Age]]&lt;18),"Teenager",IF(AND(Crime_analysis[[#This Row],[Victim''s Age]]&gt;=18,Crime_analysis[[#This Row],[Victim''s Age]]&lt;41),"Youth","Adult")))</f>
        <v>Adult</v>
      </c>
    </row>
    <row r="4742" spans="1:13" x14ac:dyDescent="0.35">
      <c r="A4742">
        <v>221117264</v>
      </c>
      <c r="B4742" s="1">
        <v>44904</v>
      </c>
      <c r="C4742" s="1">
        <v>44902</v>
      </c>
      <c r="D4742" t="s">
        <v>61</v>
      </c>
      <c r="E4742" t="s">
        <v>50</v>
      </c>
      <c r="F4742">
        <v>45</v>
      </c>
      <c r="G4742" t="s">
        <v>14</v>
      </c>
      <c r="H4742" t="s">
        <v>14</v>
      </c>
      <c r="I4742" t="s">
        <v>16</v>
      </c>
      <c r="J4742" t="s">
        <v>6512</v>
      </c>
      <c r="K4742" t="s">
        <v>3359</v>
      </c>
      <c r="L4742">
        <v>2015</v>
      </c>
      <c r="M4742" t="str">
        <f>IF(Crime_analysis[[#This Row],[Victim''s Age]]&lt;13,"Child",IF(AND(Crime_analysis[[#This Row],[Victim''s Age]]&gt;13,Crime_analysis[[#This Row],[Victim''s Age]]&lt;18),"Teenager",IF(AND(Crime_analysis[[#This Row],[Victim''s Age]]&gt;=18,Crime_analysis[[#This Row],[Victim''s Age]]&lt;41),"Youth","Adult")))</f>
        <v>Adult</v>
      </c>
    </row>
    <row r="4743" spans="1:13" x14ac:dyDescent="0.35">
      <c r="A4743">
        <v>221510618</v>
      </c>
      <c r="B4743" s="1">
        <v>44716</v>
      </c>
      <c r="C4743" s="1">
        <v>44716</v>
      </c>
      <c r="D4743" t="s">
        <v>29</v>
      </c>
      <c r="E4743" t="s">
        <v>46</v>
      </c>
      <c r="F4743">
        <v>69</v>
      </c>
      <c r="G4743" t="s">
        <v>14</v>
      </c>
      <c r="H4743" t="s">
        <v>20</v>
      </c>
      <c r="I4743" t="s">
        <v>16</v>
      </c>
      <c r="J4743" t="s">
        <v>6512</v>
      </c>
      <c r="K4743" t="s">
        <v>4063</v>
      </c>
      <c r="L4743">
        <v>1200</v>
      </c>
      <c r="M4743" t="str">
        <f>IF(Crime_analysis[[#This Row],[Victim''s Age]]&lt;13,"Child",IF(AND(Crime_analysis[[#This Row],[Victim''s Age]]&gt;13,Crime_analysis[[#This Row],[Victim''s Age]]&lt;18),"Teenager",IF(AND(Crime_analysis[[#This Row],[Victim''s Age]]&gt;=18,Crime_analysis[[#This Row],[Victim''s Age]]&lt;41),"Youth","Adult")))</f>
        <v>Adult</v>
      </c>
    </row>
    <row r="4744" spans="1:13" x14ac:dyDescent="0.35">
      <c r="A4744">
        <v>222117619</v>
      </c>
      <c r="B4744" s="1">
        <v>44903</v>
      </c>
      <c r="C4744" s="1">
        <v>44896</v>
      </c>
      <c r="D4744" t="s">
        <v>103</v>
      </c>
      <c r="E4744" t="s">
        <v>13</v>
      </c>
      <c r="F4744">
        <v>26</v>
      </c>
      <c r="G4744" t="s">
        <v>14</v>
      </c>
      <c r="H4744" t="s">
        <v>20</v>
      </c>
      <c r="I4744" t="s">
        <v>16</v>
      </c>
      <c r="J4744" t="s">
        <v>6512</v>
      </c>
      <c r="K4744" t="s">
        <v>1126</v>
      </c>
      <c r="L4744">
        <v>1355</v>
      </c>
      <c r="M4744" t="str">
        <f>IF(Crime_analysis[[#This Row],[Victim''s Age]]&lt;13,"Child",IF(AND(Crime_analysis[[#This Row],[Victim''s Age]]&gt;13,Crime_analysis[[#This Row],[Victim''s Age]]&lt;18),"Teenager",IF(AND(Crime_analysis[[#This Row],[Victim''s Age]]&gt;=18,Crime_analysis[[#This Row],[Victim''s Age]]&lt;41),"Youth","Adult")))</f>
        <v>Youth</v>
      </c>
    </row>
    <row r="4745" spans="1:13" x14ac:dyDescent="0.35">
      <c r="A4745">
        <v>221814301</v>
      </c>
      <c r="B4745" s="1">
        <v>44757</v>
      </c>
      <c r="C4745" s="1">
        <v>44757</v>
      </c>
      <c r="D4745" t="s">
        <v>115</v>
      </c>
      <c r="E4745" t="s">
        <v>415</v>
      </c>
      <c r="F4745">
        <v>17</v>
      </c>
      <c r="G4745" t="s">
        <v>19</v>
      </c>
      <c r="H4745" t="s">
        <v>15</v>
      </c>
      <c r="I4745" t="s">
        <v>59</v>
      </c>
      <c r="J4745" t="s">
        <v>6512</v>
      </c>
      <c r="K4745" t="s">
        <v>4118</v>
      </c>
      <c r="L4745">
        <v>1835</v>
      </c>
      <c r="M4745" t="str">
        <f>IF(Crime_analysis[[#This Row],[Victim''s Age]]&lt;13,"Child",IF(AND(Crime_analysis[[#This Row],[Victim''s Age]]&gt;13,Crime_analysis[[#This Row],[Victim''s Age]]&lt;18),"Teenager",IF(AND(Crime_analysis[[#This Row],[Victim''s Age]]&gt;=18,Crime_analysis[[#This Row],[Victim''s Age]]&lt;41),"Youth","Adult")))</f>
        <v>Teenager</v>
      </c>
    </row>
    <row r="4746" spans="1:13" x14ac:dyDescent="0.35">
      <c r="A4746">
        <v>220616881</v>
      </c>
      <c r="B4746" s="1">
        <v>44835</v>
      </c>
      <c r="C4746" s="1">
        <v>44831</v>
      </c>
      <c r="D4746" t="s">
        <v>22</v>
      </c>
      <c r="E4746" t="s">
        <v>1144</v>
      </c>
      <c r="F4746">
        <v>34</v>
      </c>
      <c r="G4746" t="s">
        <v>19</v>
      </c>
      <c r="H4746" t="s">
        <v>30</v>
      </c>
      <c r="I4746" t="s">
        <v>16</v>
      </c>
      <c r="J4746" t="s">
        <v>6512</v>
      </c>
      <c r="K4746" t="s">
        <v>4119</v>
      </c>
      <c r="L4746">
        <v>1030</v>
      </c>
      <c r="M4746" t="str">
        <f>IF(Crime_analysis[[#This Row],[Victim''s Age]]&lt;13,"Child",IF(AND(Crime_analysis[[#This Row],[Victim''s Age]]&gt;13,Crime_analysis[[#This Row],[Victim''s Age]]&lt;18),"Teenager",IF(AND(Crime_analysis[[#This Row],[Victim''s Age]]&gt;=18,Crime_analysis[[#This Row],[Victim''s Age]]&lt;41),"Youth","Adult")))</f>
        <v>Youth</v>
      </c>
    </row>
    <row r="4747" spans="1:13" x14ac:dyDescent="0.35">
      <c r="A4747">
        <v>220514869</v>
      </c>
      <c r="B4747" s="1">
        <v>44849</v>
      </c>
      <c r="C4747" s="1">
        <v>44849</v>
      </c>
      <c r="D4747" t="s">
        <v>146</v>
      </c>
      <c r="E4747" t="s">
        <v>150</v>
      </c>
      <c r="F4747">
        <v>42</v>
      </c>
      <c r="G4747" t="s">
        <v>19</v>
      </c>
      <c r="H4747" t="s">
        <v>30</v>
      </c>
      <c r="I4747" t="s">
        <v>16</v>
      </c>
      <c r="J4747" t="s">
        <v>6512</v>
      </c>
      <c r="K4747" t="s">
        <v>4120</v>
      </c>
      <c r="L4747">
        <v>1330</v>
      </c>
      <c r="M4747" t="str">
        <f>IF(Crime_analysis[[#This Row],[Victim''s Age]]&lt;13,"Child",IF(AND(Crime_analysis[[#This Row],[Victim''s Age]]&gt;13,Crime_analysis[[#This Row],[Victim''s Age]]&lt;18),"Teenager",IF(AND(Crime_analysis[[#This Row],[Victim''s Age]]&gt;=18,Crime_analysis[[#This Row],[Victim''s Age]]&lt;41),"Youth","Adult")))</f>
        <v>Adult</v>
      </c>
    </row>
    <row r="4748" spans="1:13" x14ac:dyDescent="0.35">
      <c r="A4748">
        <v>220322380</v>
      </c>
      <c r="B4748" s="1">
        <v>44921</v>
      </c>
      <c r="C4748" s="1">
        <v>44920</v>
      </c>
      <c r="D4748" t="s">
        <v>12</v>
      </c>
      <c r="E4748" t="s">
        <v>50</v>
      </c>
      <c r="F4748">
        <v>32</v>
      </c>
      <c r="G4748" t="s">
        <v>14</v>
      </c>
      <c r="H4748" t="s">
        <v>15</v>
      </c>
      <c r="I4748" t="s">
        <v>16</v>
      </c>
      <c r="J4748" t="s">
        <v>6512</v>
      </c>
      <c r="K4748" t="s">
        <v>4121</v>
      </c>
      <c r="L4748">
        <v>1400</v>
      </c>
      <c r="M4748" t="str">
        <f>IF(Crime_analysis[[#This Row],[Victim''s Age]]&lt;13,"Child",IF(AND(Crime_analysis[[#This Row],[Victim''s Age]]&gt;13,Crime_analysis[[#This Row],[Victim''s Age]]&lt;18),"Teenager",IF(AND(Crime_analysis[[#This Row],[Victim''s Age]]&gt;=18,Crime_analysis[[#This Row],[Victim''s Age]]&lt;41),"Youth","Adult")))</f>
        <v>Youth</v>
      </c>
    </row>
    <row r="4749" spans="1:13" x14ac:dyDescent="0.35">
      <c r="A4749">
        <v>220320765</v>
      </c>
      <c r="B4749" s="1">
        <v>44890</v>
      </c>
      <c r="C4749" s="1">
        <v>44889</v>
      </c>
      <c r="D4749" t="s">
        <v>12</v>
      </c>
      <c r="E4749" t="s">
        <v>35</v>
      </c>
      <c r="F4749">
        <v>25</v>
      </c>
      <c r="G4749" t="s">
        <v>14</v>
      </c>
      <c r="H4749" t="s">
        <v>20</v>
      </c>
      <c r="I4749" t="s">
        <v>16</v>
      </c>
      <c r="J4749" t="s">
        <v>6512</v>
      </c>
      <c r="K4749" t="s">
        <v>4122</v>
      </c>
      <c r="L4749">
        <v>1000</v>
      </c>
      <c r="M4749" t="str">
        <f>IF(Crime_analysis[[#This Row],[Victim''s Age]]&lt;13,"Child",IF(AND(Crime_analysis[[#This Row],[Victim''s Age]]&gt;13,Crime_analysis[[#This Row],[Victim''s Age]]&lt;18),"Teenager",IF(AND(Crime_analysis[[#This Row],[Victim''s Age]]&gt;=18,Crime_analysis[[#This Row],[Victim''s Age]]&lt;41),"Youth","Adult")))</f>
        <v>Youth</v>
      </c>
    </row>
    <row r="4750" spans="1:13" x14ac:dyDescent="0.35">
      <c r="A4750">
        <v>220814541</v>
      </c>
      <c r="B4750" s="1">
        <v>44819</v>
      </c>
      <c r="C4750" s="1">
        <v>44819</v>
      </c>
      <c r="D4750" t="s">
        <v>141</v>
      </c>
      <c r="E4750" t="s">
        <v>56</v>
      </c>
      <c r="F4750">
        <v>34</v>
      </c>
      <c r="G4750" t="s">
        <v>14</v>
      </c>
      <c r="H4750" t="s">
        <v>20</v>
      </c>
      <c r="I4750" t="s">
        <v>16</v>
      </c>
      <c r="J4750" t="s">
        <v>6512</v>
      </c>
      <c r="K4750" t="s">
        <v>4123</v>
      </c>
      <c r="L4750">
        <v>900</v>
      </c>
      <c r="M4750" t="str">
        <f>IF(Crime_analysis[[#This Row],[Victim''s Age]]&lt;13,"Child",IF(AND(Crime_analysis[[#This Row],[Victim''s Age]]&gt;13,Crime_analysis[[#This Row],[Victim''s Age]]&lt;18),"Teenager",IF(AND(Crime_analysis[[#This Row],[Victim''s Age]]&gt;=18,Crime_analysis[[#This Row],[Victim''s Age]]&lt;41),"Youth","Adult")))</f>
        <v>Youth</v>
      </c>
    </row>
    <row r="4751" spans="1:13" x14ac:dyDescent="0.35">
      <c r="A4751">
        <v>221213700</v>
      </c>
      <c r="B4751" s="1">
        <v>44724</v>
      </c>
      <c r="C4751" s="1">
        <v>44724</v>
      </c>
      <c r="D4751" t="s">
        <v>24</v>
      </c>
      <c r="E4751" t="s">
        <v>687</v>
      </c>
      <c r="F4751">
        <v>27</v>
      </c>
      <c r="G4751" t="s">
        <v>19</v>
      </c>
      <c r="H4751" t="s">
        <v>15</v>
      </c>
      <c r="I4751" t="s">
        <v>939</v>
      </c>
      <c r="J4751" t="s">
        <v>6512</v>
      </c>
      <c r="K4751" t="s">
        <v>4124</v>
      </c>
      <c r="L4751">
        <v>1550</v>
      </c>
      <c r="M4751" t="str">
        <f>IF(Crime_analysis[[#This Row],[Victim''s Age]]&lt;13,"Child",IF(AND(Crime_analysis[[#This Row],[Victim''s Age]]&gt;13,Crime_analysis[[#This Row],[Victim''s Age]]&lt;18),"Teenager",IF(AND(Crime_analysis[[#This Row],[Victim''s Age]]&gt;=18,Crime_analysis[[#This Row],[Victim''s Age]]&lt;41),"Youth","Adult")))</f>
        <v>Youth</v>
      </c>
    </row>
    <row r="4752" spans="1:13" x14ac:dyDescent="0.35">
      <c r="A4752">
        <v>220915997</v>
      </c>
      <c r="B4752" s="1">
        <v>44875</v>
      </c>
      <c r="C4752" s="1">
        <v>44874</v>
      </c>
      <c r="D4752" t="s">
        <v>65</v>
      </c>
      <c r="E4752" t="s">
        <v>471</v>
      </c>
      <c r="F4752">
        <v>22</v>
      </c>
      <c r="G4752" t="s">
        <v>14</v>
      </c>
      <c r="H4752" t="s">
        <v>30</v>
      </c>
      <c r="I4752" t="s">
        <v>16</v>
      </c>
      <c r="J4752" t="s">
        <v>6512</v>
      </c>
      <c r="K4752" t="s">
        <v>4125</v>
      </c>
      <c r="L4752">
        <v>1900</v>
      </c>
      <c r="M4752" t="str">
        <f>IF(Crime_analysis[[#This Row],[Victim''s Age]]&lt;13,"Child",IF(AND(Crime_analysis[[#This Row],[Victim''s Age]]&gt;13,Crime_analysis[[#This Row],[Victim''s Age]]&lt;18),"Teenager",IF(AND(Crime_analysis[[#This Row],[Victim''s Age]]&gt;=18,Crime_analysis[[#This Row],[Victim''s Age]]&lt;41),"Youth","Adult")))</f>
        <v>Youth</v>
      </c>
    </row>
    <row r="4753" spans="1:13" x14ac:dyDescent="0.35">
      <c r="A4753">
        <v>220817220</v>
      </c>
      <c r="B4753" s="1">
        <v>44887</v>
      </c>
      <c r="C4753" s="1">
        <v>44881</v>
      </c>
      <c r="D4753" t="s">
        <v>141</v>
      </c>
      <c r="E4753" t="s">
        <v>50</v>
      </c>
      <c r="F4753">
        <v>83</v>
      </c>
      <c r="G4753" t="s">
        <v>19</v>
      </c>
      <c r="H4753" t="s">
        <v>30</v>
      </c>
      <c r="I4753" t="s">
        <v>16</v>
      </c>
      <c r="J4753" t="s">
        <v>6512</v>
      </c>
      <c r="K4753" t="s">
        <v>4126</v>
      </c>
      <c r="L4753">
        <v>400</v>
      </c>
      <c r="M4753" t="str">
        <f>IF(Crime_analysis[[#This Row],[Victim''s Age]]&lt;13,"Child",IF(AND(Crime_analysis[[#This Row],[Victim''s Age]]&gt;13,Crime_analysis[[#This Row],[Victim''s Age]]&lt;18),"Teenager",IF(AND(Crime_analysis[[#This Row],[Victim''s Age]]&gt;=18,Crime_analysis[[#This Row],[Victim''s Age]]&lt;41),"Youth","Adult")))</f>
        <v>Adult</v>
      </c>
    </row>
    <row r="4754" spans="1:13" x14ac:dyDescent="0.35">
      <c r="A4754">
        <v>221613471</v>
      </c>
      <c r="B4754" s="1">
        <v>44854</v>
      </c>
      <c r="C4754" s="1">
        <v>44640</v>
      </c>
      <c r="D4754" t="s">
        <v>86</v>
      </c>
      <c r="E4754" t="s">
        <v>110</v>
      </c>
      <c r="F4754">
        <v>43</v>
      </c>
      <c r="G4754" t="s">
        <v>19</v>
      </c>
      <c r="H4754" t="s">
        <v>33</v>
      </c>
      <c r="I4754" t="s">
        <v>16</v>
      </c>
      <c r="J4754" t="s">
        <v>6512</v>
      </c>
      <c r="K4754" t="s">
        <v>4127</v>
      </c>
      <c r="L4754">
        <v>1912</v>
      </c>
      <c r="M4754" t="str">
        <f>IF(Crime_analysis[[#This Row],[Victim''s Age]]&lt;13,"Child",IF(AND(Crime_analysis[[#This Row],[Victim''s Age]]&gt;13,Crime_analysis[[#This Row],[Victim''s Age]]&lt;18),"Teenager",IF(AND(Crime_analysis[[#This Row],[Victim''s Age]]&gt;=18,Crime_analysis[[#This Row],[Victim''s Age]]&lt;41),"Youth","Adult")))</f>
        <v>Adult</v>
      </c>
    </row>
    <row r="4755" spans="1:13" x14ac:dyDescent="0.35">
      <c r="A4755">
        <v>221017316</v>
      </c>
      <c r="B4755" s="1">
        <v>44900</v>
      </c>
      <c r="C4755" s="1">
        <v>44899</v>
      </c>
      <c r="D4755" t="s">
        <v>77</v>
      </c>
      <c r="E4755" t="s">
        <v>35</v>
      </c>
      <c r="F4755">
        <v>67</v>
      </c>
      <c r="G4755" t="s">
        <v>14</v>
      </c>
      <c r="H4755" t="s">
        <v>30</v>
      </c>
      <c r="I4755" t="s">
        <v>16</v>
      </c>
      <c r="J4755" t="s">
        <v>6512</v>
      </c>
      <c r="K4755" t="s">
        <v>4128</v>
      </c>
      <c r="L4755">
        <v>1530</v>
      </c>
      <c r="M4755" t="str">
        <f>IF(Crime_analysis[[#This Row],[Victim''s Age]]&lt;13,"Child",IF(AND(Crime_analysis[[#This Row],[Victim''s Age]]&gt;13,Crime_analysis[[#This Row],[Victim''s Age]]&lt;18),"Teenager",IF(AND(Crime_analysis[[#This Row],[Victim''s Age]]&gt;=18,Crime_analysis[[#This Row],[Victim''s Age]]&lt;41),"Youth","Adult")))</f>
        <v>Adult</v>
      </c>
    </row>
    <row r="4756" spans="1:13" x14ac:dyDescent="0.35">
      <c r="A4756">
        <v>220717363</v>
      </c>
      <c r="B4756" s="1">
        <v>44899</v>
      </c>
      <c r="C4756" s="1">
        <v>44898</v>
      </c>
      <c r="D4756" t="s">
        <v>45</v>
      </c>
      <c r="E4756" t="s">
        <v>110</v>
      </c>
      <c r="F4756">
        <v>27</v>
      </c>
      <c r="G4756" t="s">
        <v>14</v>
      </c>
      <c r="H4756" t="s">
        <v>30</v>
      </c>
      <c r="I4756" t="s">
        <v>16</v>
      </c>
      <c r="J4756" t="s">
        <v>6512</v>
      </c>
      <c r="K4756" t="s">
        <v>973</v>
      </c>
      <c r="L4756">
        <v>1215</v>
      </c>
      <c r="M4756" t="str">
        <f>IF(Crime_analysis[[#This Row],[Victim''s Age]]&lt;13,"Child",IF(AND(Crime_analysis[[#This Row],[Victim''s Age]]&gt;13,Crime_analysis[[#This Row],[Victim''s Age]]&lt;18),"Teenager",IF(AND(Crime_analysis[[#This Row],[Victim''s Age]]&gt;=18,Crime_analysis[[#This Row],[Victim''s Age]]&lt;41),"Youth","Adult")))</f>
        <v>Youth</v>
      </c>
    </row>
    <row r="4757" spans="1:13" x14ac:dyDescent="0.35">
      <c r="A4757">
        <v>221011348</v>
      </c>
      <c r="B4757" s="1">
        <v>44749</v>
      </c>
      <c r="C4757" s="1">
        <v>44744</v>
      </c>
      <c r="D4757" t="s">
        <v>77</v>
      </c>
      <c r="E4757" t="s">
        <v>13</v>
      </c>
      <c r="F4757">
        <v>52</v>
      </c>
      <c r="G4757" t="s">
        <v>19</v>
      </c>
      <c r="H4757" t="s">
        <v>15</v>
      </c>
      <c r="I4757" t="s">
        <v>16</v>
      </c>
      <c r="J4757" t="s">
        <v>6512</v>
      </c>
      <c r="K4757" t="s">
        <v>4129</v>
      </c>
      <c r="L4757">
        <v>800</v>
      </c>
      <c r="M4757" t="str">
        <f>IF(Crime_analysis[[#This Row],[Victim''s Age]]&lt;13,"Child",IF(AND(Crime_analysis[[#This Row],[Victim''s Age]]&gt;13,Crime_analysis[[#This Row],[Victim''s Age]]&lt;18),"Teenager",IF(AND(Crime_analysis[[#This Row],[Victim''s Age]]&gt;=18,Crime_analysis[[#This Row],[Victim''s Age]]&lt;41),"Youth","Adult")))</f>
        <v>Adult</v>
      </c>
    </row>
    <row r="4758" spans="1:13" x14ac:dyDescent="0.35">
      <c r="A4758">
        <v>230705089</v>
      </c>
      <c r="B4758" s="1">
        <v>44948</v>
      </c>
      <c r="C4758" s="1">
        <v>44919</v>
      </c>
      <c r="D4758" t="s">
        <v>45</v>
      </c>
      <c r="E4758" t="s">
        <v>110</v>
      </c>
      <c r="F4758">
        <v>90</v>
      </c>
      <c r="G4758" t="s">
        <v>19</v>
      </c>
      <c r="H4758" t="s">
        <v>15</v>
      </c>
      <c r="I4758" t="s">
        <v>16</v>
      </c>
      <c r="J4758" t="s">
        <v>6512</v>
      </c>
      <c r="K4758" t="s">
        <v>4130</v>
      </c>
      <c r="L4758">
        <v>1500</v>
      </c>
      <c r="M4758" t="str">
        <f>IF(Crime_analysis[[#This Row],[Victim''s Age]]&lt;13,"Child",IF(AND(Crime_analysis[[#This Row],[Victim''s Age]]&gt;13,Crime_analysis[[#This Row],[Victim''s Age]]&lt;18),"Teenager",IF(AND(Crime_analysis[[#This Row],[Victim''s Age]]&gt;=18,Crime_analysis[[#This Row],[Victim''s Age]]&lt;41),"Youth","Adult")))</f>
        <v>Adult</v>
      </c>
    </row>
    <row r="4759" spans="1:13" x14ac:dyDescent="0.35">
      <c r="A4759">
        <v>221514782</v>
      </c>
      <c r="B4759" s="1">
        <v>44816</v>
      </c>
      <c r="C4759" s="1">
        <v>44815</v>
      </c>
      <c r="D4759" t="s">
        <v>29</v>
      </c>
      <c r="E4759" t="s">
        <v>50</v>
      </c>
      <c r="F4759">
        <v>42</v>
      </c>
      <c r="G4759" t="s">
        <v>19</v>
      </c>
      <c r="H4759" t="s">
        <v>20</v>
      </c>
      <c r="I4759" t="s">
        <v>16</v>
      </c>
      <c r="J4759" t="s">
        <v>6512</v>
      </c>
      <c r="K4759" t="s">
        <v>4131</v>
      </c>
      <c r="L4759">
        <v>2200</v>
      </c>
      <c r="M4759" t="str">
        <f>IF(Crime_analysis[[#This Row],[Victim''s Age]]&lt;13,"Child",IF(AND(Crime_analysis[[#This Row],[Victim''s Age]]&gt;13,Crime_analysis[[#This Row],[Victim''s Age]]&lt;18),"Teenager",IF(AND(Crime_analysis[[#This Row],[Victim''s Age]]&gt;=18,Crime_analysis[[#This Row],[Victim''s Age]]&lt;41),"Youth","Adult")))</f>
        <v>Adult</v>
      </c>
    </row>
    <row r="4760" spans="1:13" x14ac:dyDescent="0.35">
      <c r="A4760">
        <v>221017939</v>
      </c>
      <c r="B4760" s="1">
        <v>44916</v>
      </c>
      <c r="C4760" s="1">
        <v>44899</v>
      </c>
      <c r="D4760" t="s">
        <v>77</v>
      </c>
      <c r="E4760" t="s">
        <v>74</v>
      </c>
      <c r="F4760">
        <v>21</v>
      </c>
      <c r="G4760" t="s">
        <v>19</v>
      </c>
      <c r="H4760" t="s">
        <v>30</v>
      </c>
      <c r="I4760" t="s">
        <v>16</v>
      </c>
      <c r="J4760" t="s">
        <v>6512</v>
      </c>
      <c r="K4760" t="s">
        <v>4132</v>
      </c>
      <c r="L4760">
        <v>1900</v>
      </c>
      <c r="M4760" t="str">
        <f>IF(Crime_analysis[[#This Row],[Victim''s Age]]&lt;13,"Child",IF(AND(Crime_analysis[[#This Row],[Victim''s Age]]&gt;13,Crime_analysis[[#This Row],[Victim''s Age]]&lt;18),"Teenager",IF(AND(Crime_analysis[[#This Row],[Victim''s Age]]&gt;=18,Crime_analysis[[#This Row],[Victim''s Age]]&lt;41),"Youth","Adult")))</f>
        <v>Youth</v>
      </c>
    </row>
    <row r="4761" spans="1:13" x14ac:dyDescent="0.35">
      <c r="A4761">
        <v>221812129</v>
      </c>
      <c r="B4761" s="1">
        <v>44717</v>
      </c>
      <c r="C4761" s="1">
        <v>44717</v>
      </c>
      <c r="D4761" t="s">
        <v>115</v>
      </c>
      <c r="E4761" t="s">
        <v>783</v>
      </c>
      <c r="F4761">
        <v>52</v>
      </c>
      <c r="G4761" t="s">
        <v>14</v>
      </c>
      <c r="H4761" t="s">
        <v>20</v>
      </c>
      <c r="I4761" t="s">
        <v>16</v>
      </c>
      <c r="J4761" t="s">
        <v>6512</v>
      </c>
      <c r="K4761" t="s">
        <v>4133</v>
      </c>
      <c r="L4761">
        <v>2120</v>
      </c>
      <c r="M4761" t="str">
        <f>IF(Crime_analysis[[#This Row],[Victim''s Age]]&lt;13,"Child",IF(AND(Crime_analysis[[#This Row],[Victim''s Age]]&gt;13,Crime_analysis[[#This Row],[Victim''s Age]]&lt;18),"Teenager",IF(AND(Crime_analysis[[#This Row],[Victim''s Age]]&gt;=18,Crime_analysis[[#This Row],[Victim''s Age]]&lt;41),"Youth","Adult")))</f>
        <v>Adult</v>
      </c>
    </row>
    <row r="4762" spans="1:13" x14ac:dyDescent="0.35">
      <c r="A4762">
        <v>220509829</v>
      </c>
      <c r="B4762" s="1">
        <v>44716</v>
      </c>
      <c r="C4762" s="1">
        <v>44716</v>
      </c>
      <c r="D4762" t="s">
        <v>146</v>
      </c>
      <c r="E4762" t="s">
        <v>56</v>
      </c>
      <c r="F4762">
        <v>25</v>
      </c>
      <c r="G4762" t="s">
        <v>14</v>
      </c>
      <c r="H4762" t="s">
        <v>20</v>
      </c>
      <c r="I4762" t="s">
        <v>16</v>
      </c>
      <c r="J4762" t="s">
        <v>6512</v>
      </c>
      <c r="K4762" t="s">
        <v>4134</v>
      </c>
      <c r="L4762">
        <v>600</v>
      </c>
      <c r="M4762" t="str">
        <f>IF(Crime_analysis[[#This Row],[Victim''s Age]]&lt;13,"Child",IF(AND(Crime_analysis[[#This Row],[Victim''s Age]]&gt;13,Crime_analysis[[#This Row],[Victim''s Age]]&lt;18),"Teenager",IF(AND(Crime_analysis[[#This Row],[Victim''s Age]]&gt;=18,Crime_analysis[[#This Row],[Victim''s Age]]&lt;41),"Youth","Adult")))</f>
        <v>Youth</v>
      </c>
    </row>
    <row r="4763" spans="1:13" x14ac:dyDescent="0.35">
      <c r="A4763">
        <v>220314750</v>
      </c>
      <c r="B4763" s="1">
        <v>44778</v>
      </c>
      <c r="C4763" s="1">
        <v>44778</v>
      </c>
      <c r="D4763" t="s">
        <v>12</v>
      </c>
      <c r="E4763" t="s">
        <v>110</v>
      </c>
      <c r="F4763">
        <v>18</v>
      </c>
      <c r="G4763" t="s">
        <v>14</v>
      </c>
      <c r="H4763" t="s">
        <v>15</v>
      </c>
      <c r="I4763" t="s">
        <v>16</v>
      </c>
      <c r="J4763" t="s">
        <v>6512</v>
      </c>
      <c r="K4763" t="s">
        <v>4135</v>
      </c>
      <c r="L4763">
        <v>1330</v>
      </c>
      <c r="M4763" t="str">
        <f>IF(Crime_analysis[[#This Row],[Victim''s Age]]&lt;13,"Child",IF(AND(Crime_analysis[[#This Row],[Victim''s Age]]&gt;13,Crime_analysis[[#This Row],[Victim''s Age]]&lt;18),"Teenager",IF(AND(Crime_analysis[[#This Row],[Victim''s Age]]&gt;=18,Crime_analysis[[#This Row],[Victim''s Age]]&lt;41),"Youth","Adult")))</f>
        <v>Youth</v>
      </c>
    </row>
    <row r="4764" spans="1:13" x14ac:dyDescent="0.35">
      <c r="A4764">
        <v>221010388</v>
      </c>
      <c r="B4764" s="1">
        <v>44723</v>
      </c>
      <c r="C4764" s="1">
        <v>44721</v>
      </c>
      <c r="D4764" t="s">
        <v>77</v>
      </c>
      <c r="E4764" t="s">
        <v>46</v>
      </c>
      <c r="F4764">
        <v>42</v>
      </c>
      <c r="G4764" t="s">
        <v>14</v>
      </c>
      <c r="H4764" t="s">
        <v>33</v>
      </c>
      <c r="I4764" t="s">
        <v>16</v>
      </c>
      <c r="J4764" t="s">
        <v>6512</v>
      </c>
      <c r="K4764" t="s">
        <v>4136</v>
      </c>
      <c r="L4764">
        <v>1500</v>
      </c>
      <c r="M4764" t="str">
        <f>IF(Crime_analysis[[#This Row],[Victim''s Age]]&lt;13,"Child",IF(AND(Crime_analysis[[#This Row],[Victim''s Age]]&gt;13,Crime_analysis[[#This Row],[Victim''s Age]]&lt;18),"Teenager",IF(AND(Crime_analysis[[#This Row],[Victim''s Age]]&gt;=18,Crime_analysis[[#This Row],[Victim''s Age]]&lt;41),"Youth","Adult")))</f>
        <v>Adult</v>
      </c>
    </row>
    <row r="4765" spans="1:13" x14ac:dyDescent="0.35">
      <c r="A4765">
        <v>221016886</v>
      </c>
      <c r="B4765" s="1">
        <v>44890</v>
      </c>
      <c r="C4765" s="1">
        <v>44890</v>
      </c>
      <c r="D4765" t="s">
        <v>77</v>
      </c>
      <c r="E4765" t="s">
        <v>687</v>
      </c>
      <c r="F4765">
        <v>16</v>
      </c>
      <c r="G4765" t="s">
        <v>14</v>
      </c>
      <c r="H4765" t="s">
        <v>33</v>
      </c>
      <c r="I4765" t="s">
        <v>321</v>
      </c>
      <c r="J4765" t="s">
        <v>113</v>
      </c>
      <c r="K4765" t="s">
        <v>4137</v>
      </c>
      <c r="L4765">
        <v>1900</v>
      </c>
      <c r="M4765" t="str">
        <f>IF(Crime_analysis[[#This Row],[Victim''s Age]]&lt;13,"Child",IF(AND(Crime_analysis[[#This Row],[Victim''s Age]]&gt;13,Crime_analysis[[#This Row],[Victim''s Age]]&lt;18),"Teenager",IF(AND(Crime_analysis[[#This Row],[Victim''s Age]]&gt;=18,Crime_analysis[[#This Row],[Victim''s Age]]&lt;41),"Youth","Adult")))</f>
        <v>Teenager</v>
      </c>
    </row>
    <row r="4766" spans="1:13" x14ac:dyDescent="0.35">
      <c r="A4766">
        <v>220114230</v>
      </c>
      <c r="B4766" s="1">
        <v>44724</v>
      </c>
      <c r="C4766" s="1">
        <v>44723</v>
      </c>
      <c r="D4766" t="s">
        <v>42</v>
      </c>
      <c r="E4766" t="s">
        <v>206</v>
      </c>
      <c r="F4766">
        <v>43</v>
      </c>
      <c r="G4766" t="s">
        <v>14</v>
      </c>
      <c r="H4766" t="s">
        <v>971</v>
      </c>
      <c r="I4766" t="s">
        <v>16</v>
      </c>
      <c r="J4766" t="s">
        <v>6512</v>
      </c>
      <c r="K4766" t="s">
        <v>1861</v>
      </c>
      <c r="L4766">
        <v>2200</v>
      </c>
      <c r="M4766" t="str">
        <f>IF(Crime_analysis[[#This Row],[Victim''s Age]]&lt;13,"Child",IF(AND(Crime_analysis[[#This Row],[Victim''s Age]]&gt;13,Crime_analysis[[#This Row],[Victim''s Age]]&lt;18),"Teenager",IF(AND(Crime_analysis[[#This Row],[Victim''s Age]]&gt;=18,Crime_analysis[[#This Row],[Victim''s Age]]&lt;41),"Youth","Adult")))</f>
        <v>Adult</v>
      </c>
    </row>
    <row r="4767" spans="1:13" x14ac:dyDescent="0.35">
      <c r="A4767">
        <v>220714279</v>
      </c>
      <c r="B4767" s="1">
        <v>44823</v>
      </c>
      <c r="C4767" s="1">
        <v>44823</v>
      </c>
      <c r="D4767" t="s">
        <v>45</v>
      </c>
      <c r="E4767" t="s">
        <v>56</v>
      </c>
      <c r="F4767">
        <v>45</v>
      </c>
      <c r="G4767" t="s">
        <v>19</v>
      </c>
      <c r="H4767" t="s">
        <v>30</v>
      </c>
      <c r="I4767" t="s">
        <v>16</v>
      </c>
      <c r="J4767" t="s">
        <v>6512</v>
      </c>
      <c r="K4767" t="s">
        <v>607</v>
      </c>
      <c r="L4767">
        <v>1235</v>
      </c>
      <c r="M4767" t="str">
        <f>IF(Crime_analysis[[#This Row],[Victim''s Age]]&lt;13,"Child",IF(AND(Crime_analysis[[#This Row],[Victim''s Age]]&gt;13,Crime_analysis[[#This Row],[Victim''s Age]]&lt;18),"Teenager",IF(AND(Crime_analysis[[#This Row],[Victim''s Age]]&gt;=18,Crime_analysis[[#This Row],[Victim''s Age]]&lt;41),"Youth","Adult")))</f>
        <v>Adult</v>
      </c>
    </row>
    <row r="4768" spans="1:13" x14ac:dyDescent="0.35">
      <c r="A4768">
        <v>220900954</v>
      </c>
      <c r="B4768" s="1">
        <v>44808</v>
      </c>
      <c r="C4768" s="1">
        <v>44807</v>
      </c>
      <c r="D4768" t="s">
        <v>65</v>
      </c>
      <c r="E4768" t="s">
        <v>415</v>
      </c>
      <c r="F4768">
        <v>21</v>
      </c>
      <c r="G4768" t="s">
        <v>14</v>
      </c>
      <c r="H4768" t="s">
        <v>20</v>
      </c>
      <c r="I4768" t="s">
        <v>2257</v>
      </c>
      <c r="J4768" t="s">
        <v>113</v>
      </c>
      <c r="K4768" t="s">
        <v>2449</v>
      </c>
      <c r="L4768">
        <v>1830</v>
      </c>
      <c r="M4768" t="str">
        <f>IF(Crime_analysis[[#This Row],[Victim''s Age]]&lt;13,"Child",IF(AND(Crime_analysis[[#This Row],[Victim''s Age]]&gt;13,Crime_analysis[[#This Row],[Victim''s Age]]&lt;18),"Teenager",IF(AND(Crime_analysis[[#This Row],[Victim''s Age]]&gt;=18,Crime_analysis[[#This Row],[Victim''s Age]]&lt;41),"Youth","Adult")))</f>
        <v>Youth</v>
      </c>
    </row>
    <row r="4769" spans="1:13" x14ac:dyDescent="0.35">
      <c r="A4769">
        <v>221012144</v>
      </c>
      <c r="B4769" s="1">
        <v>44770</v>
      </c>
      <c r="C4769" s="1">
        <v>44767</v>
      </c>
      <c r="D4769" t="s">
        <v>77</v>
      </c>
      <c r="E4769" t="s">
        <v>35</v>
      </c>
      <c r="F4769">
        <v>75</v>
      </c>
      <c r="G4769" t="s">
        <v>14</v>
      </c>
      <c r="H4769" t="s">
        <v>30</v>
      </c>
      <c r="I4769" t="s">
        <v>270</v>
      </c>
      <c r="J4769" t="s">
        <v>6512</v>
      </c>
      <c r="K4769" t="s">
        <v>4138</v>
      </c>
      <c r="L4769">
        <v>2150</v>
      </c>
      <c r="M4769" t="str">
        <f>IF(Crime_analysis[[#This Row],[Victim''s Age]]&lt;13,"Child",IF(AND(Crime_analysis[[#This Row],[Victim''s Age]]&gt;13,Crime_analysis[[#This Row],[Victim''s Age]]&lt;18),"Teenager",IF(AND(Crime_analysis[[#This Row],[Victim''s Age]]&gt;=18,Crime_analysis[[#This Row],[Victim''s Age]]&lt;41),"Youth","Adult")))</f>
        <v>Adult</v>
      </c>
    </row>
    <row r="4770" spans="1:13" x14ac:dyDescent="0.35">
      <c r="A4770">
        <v>220817732</v>
      </c>
      <c r="B4770" s="1">
        <v>44900</v>
      </c>
      <c r="C4770" s="1">
        <v>44900</v>
      </c>
      <c r="D4770" t="s">
        <v>141</v>
      </c>
      <c r="E4770" t="s">
        <v>74</v>
      </c>
      <c r="F4770">
        <v>34</v>
      </c>
      <c r="G4770" t="s">
        <v>19</v>
      </c>
      <c r="H4770" t="s">
        <v>33</v>
      </c>
      <c r="I4770" t="s">
        <v>16</v>
      </c>
      <c r="J4770" t="s">
        <v>6512</v>
      </c>
      <c r="K4770" t="s">
        <v>4139</v>
      </c>
      <c r="L4770">
        <v>1430</v>
      </c>
      <c r="M4770" t="str">
        <f>IF(Crime_analysis[[#This Row],[Victim''s Age]]&lt;13,"Child",IF(AND(Crime_analysis[[#This Row],[Victim''s Age]]&gt;13,Crime_analysis[[#This Row],[Victim''s Age]]&lt;18),"Teenager",IF(AND(Crime_analysis[[#This Row],[Victim''s Age]]&gt;=18,Crime_analysis[[#This Row],[Victim''s Age]]&lt;41),"Youth","Adult")))</f>
        <v>Youth</v>
      </c>
    </row>
    <row r="4771" spans="1:13" x14ac:dyDescent="0.35">
      <c r="A4771">
        <v>220617142</v>
      </c>
      <c r="B4771" s="1">
        <v>44840</v>
      </c>
      <c r="C4771" s="1">
        <v>44838</v>
      </c>
      <c r="D4771" t="s">
        <v>22</v>
      </c>
      <c r="E4771" t="s">
        <v>471</v>
      </c>
      <c r="F4771">
        <v>59</v>
      </c>
      <c r="G4771" t="s">
        <v>19</v>
      </c>
      <c r="H4771" t="s">
        <v>15</v>
      </c>
      <c r="I4771" t="s">
        <v>16</v>
      </c>
      <c r="J4771" t="s">
        <v>6512</v>
      </c>
      <c r="K4771" t="s">
        <v>4140</v>
      </c>
      <c r="L4771">
        <v>1430</v>
      </c>
      <c r="M4771" t="str">
        <f>IF(Crime_analysis[[#This Row],[Victim''s Age]]&lt;13,"Child",IF(AND(Crime_analysis[[#This Row],[Victim''s Age]]&gt;13,Crime_analysis[[#This Row],[Victim''s Age]]&lt;18),"Teenager",IF(AND(Crime_analysis[[#This Row],[Victim''s Age]]&gt;=18,Crime_analysis[[#This Row],[Victim''s Age]]&lt;41),"Youth","Adult")))</f>
        <v>Adult</v>
      </c>
    </row>
    <row r="4772" spans="1:13" x14ac:dyDescent="0.35">
      <c r="A4772">
        <v>220412069</v>
      </c>
      <c r="B4772" s="1">
        <v>44787</v>
      </c>
      <c r="C4772" s="1">
        <v>44786</v>
      </c>
      <c r="D4772" t="s">
        <v>68</v>
      </c>
      <c r="E4772" t="s">
        <v>344</v>
      </c>
      <c r="F4772">
        <v>27</v>
      </c>
      <c r="G4772" t="s">
        <v>14</v>
      </c>
      <c r="H4772" t="s">
        <v>20</v>
      </c>
      <c r="I4772" t="s">
        <v>16</v>
      </c>
      <c r="J4772" t="s">
        <v>6512</v>
      </c>
      <c r="K4772" t="s">
        <v>4141</v>
      </c>
      <c r="L4772">
        <v>2000</v>
      </c>
      <c r="M4772" t="str">
        <f>IF(Crime_analysis[[#This Row],[Victim''s Age]]&lt;13,"Child",IF(AND(Crime_analysis[[#This Row],[Victim''s Age]]&gt;13,Crime_analysis[[#This Row],[Victim''s Age]]&lt;18),"Teenager",IF(AND(Crime_analysis[[#This Row],[Victim''s Age]]&gt;=18,Crime_analysis[[#This Row],[Victim''s Age]]&lt;41),"Youth","Adult")))</f>
        <v>Youth</v>
      </c>
    </row>
    <row r="4773" spans="1:13" x14ac:dyDescent="0.35">
      <c r="A4773">
        <v>220217652</v>
      </c>
      <c r="B4773" s="1">
        <v>44832</v>
      </c>
      <c r="C4773" s="1">
        <v>44832</v>
      </c>
      <c r="D4773" t="s">
        <v>26</v>
      </c>
      <c r="E4773" t="s">
        <v>181</v>
      </c>
      <c r="F4773">
        <v>51</v>
      </c>
      <c r="G4773" t="s">
        <v>14</v>
      </c>
      <c r="H4773" t="s">
        <v>20</v>
      </c>
      <c r="I4773" t="s">
        <v>59</v>
      </c>
      <c r="J4773" t="s">
        <v>6512</v>
      </c>
      <c r="K4773" t="s">
        <v>4142</v>
      </c>
      <c r="L4773">
        <v>2245</v>
      </c>
      <c r="M4773" t="str">
        <f>IF(Crime_analysis[[#This Row],[Victim''s Age]]&lt;13,"Child",IF(AND(Crime_analysis[[#This Row],[Victim''s Age]]&gt;13,Crime_analysis[[#This Row],[Victim''s Age]]&lt;18),"Teenager",IF(AND(Crime_analysis[[#This Row],[Victim''s Age]]&gt;=18,Crime_analysis[[#This Row],[Victim''s Age]]&lt;41),"Youth","Adult")))</f>
        <v>Adult</v>
      </c>
    </row>
    <row r="4774" spans="1:13" x14ac:dyDescent="0.35">
      <c r="A4774">
        <v>220814010</v>
      </c>
      <c r="B4774" s="1">
        <v>44804</v>
      </c>
      <c r="C4774" s="1">
        <v>44804</v>
      </c>
      <c r="D4774" t="s">
        <v>141</v>
      </c>
      <c r="E4774" t="s">
        <v>35</v>
      </c>
      <c r="F4774">
        <v>35</v>
      </c>
      <c r="G4774" t="s">
        <v>19</v>
      </c>
      <c r="H4774" t="s">
        <v>30</v>
      </c>
      <c r="I4774" t="s">
        <v>270</v>
      </c>
      <c r="J4774" t="s">
        <v>6512</v>
      </c>
      <c r="K4774" t="s">
        <v>4143</v>
      </c>
      <c r="L4774">
        <v>2200</v>
      </c>
      <c r="M4774" t="str">
        <f>IF(Crime_analysis[[#This Row],[Victim''s Age]]&lt;13,"Child",IF(AND(Crime_analysis[[#This Row],[Victim''s Age]]&gt;13,Crime_analysis[[#This Row],[Victim''s Age]]&lt;18),"Teenager",IF(AND(Crime_analysis[[#This Row],[Victim''s Age]]&gt;=18,Crime_analysis[[#This Row],[Victim''s Age]]&lt;41),"Youth","Adult")))</f>
        <v>Youth</v>
      </c>
    </row>
    <row r="4775" spans="1:13" x14ac:dyDescent="0.35">
      <c r="A4775">
        <v>220818034</v>
      </c>
      <c r="B4775" s="1">
        <v>44908</v>
      </c>
      <c r="C4775" s="1">
        <v>44832</v>
      </c>
      <c r="D4775" t="s">
        <v>141</v>
      </c>
      <c r="E4775" t="s">
        <v>13</v>
      </c>
      <c r="F4775">
        <v>49</v>
      </c>
      <c r="G4775" t="s">
        <v>14</v>
      </c>
      <c r="H4775" t="s">
        <v>30</v>
      </c>
      <c r="I4775" t="s">
        <v>16</v>
      </c>
      <c r="J4775" t="s">
        <v>6512</v>
      </c>
      <c r="K4775" t="s">
        <v>4144</v>
      </c>
      <c r="L4775">
        <v>1435</v>
      </c>
      <c r="M4775" t="str">
        <f>IF(Crime_analysis[[#This Row],[Victim''s Age]]&lt;13,"Child",IF(AND(Crime_analysis[[#This Row],[Victim''s Age]]&gt;13,Crime_analysis[[#This Row],[Victim''s Age]]&lt;18),"Teenager",IF(AND(Crime_analysis[[#This Row],[Victim''s Age]]&gt;=18,Crime_analysis[[#This Row],[Victim''s Age]]&lt;41),"Youth","Adult")))</f>
        <v>Adult</v>
      </c>
    </row>
    <row r="4776" spans="1:13" x14ac:dyDescent="0.35">
      <c r="A4776">
        <v>221818747</v>
      </c>
      <c r="B4776" s="1">
        <v>44841</v>
      </c>
      <c r="C4776" s="1">
        <v>44841</v>
      </c>
      <c r="D4776" t="s">
        <v>115</v>
      </c>
      <c r="E4776" t="s">
        <v>56</v>
      </c>
      <c r="F4776">
        <v>39</v>
      </c>
      <c r="G4776" t="s">
        <v>14</v>
      </c>
      <c r="H4776" t="s">
        <v>15</v>
      </c>
      <c r="I4776" t="s">
        <v>16</v>
      </c>
      <c r="J4776" t="s">
        <v>78</v>
      </c>
      <c r="K4776" t="s">
        <v>4145</v>
      </c>
      <c r="L4776">
        <v>1230</v>
      </c>
      <c r="M4776" t="str">
        <f>IF(Crime_analysis[[#This Row],[Victim''s Age]]&lt;13,"Child",IF(AND(Crime_analysis[[#This Row],[Victim''s Age]]&gt;13,Crime_analysis[[#This Row],[Victim''s Age]]&lt;18),"Teenager",IF(AND(Crime_analysis[[#This Row],[Victim''s Age]]&gt;=18,Crime_analysis[[#This Row],[Victim''s Age]]&lt;41),"Youth","Adult")))</f>
        <v>Youth</v>
      </c>
    </row>
    <row r="4777" spans="1:13" x14ac:dyDescent="0.35">
      <c r="A4777">
        <v>220812755</v>
      </c>
      <c r="B4777" s="1">
        <v>44774</v>
      </c>
      <c r="C4777" s="1">
        <v>44771</v>
      </c>
      <c r="D4777" t="s">
        <v>141</v>
      </c>
      <c r="E4777" t="s">
        <v>2011</v>
      </c>
      <c r="F4777">
        <v>59</v>
      </c>
      <c r="G4777" t="s">
        <v>14</v>
      </c>
      <c r="H4777" t="s">
        <v>30</v>
      </c>
      <c r="I4777" t="s">
        <v>16</v>
      </c>
      <c r="J4777" t="s">
        <v>6512</v>
      </c>
      <c r="K4777" t="s">
        <v>280</v>
      </c>
      <c r="L4777">
        <v>1630</v>
      </c>
      <c r="M4777" t="str">
        <f>IF(Crime_analysis[[#This Row],[Victim''s Age]]&lt;13,"Child",IF(AND(Crime_analysis[[#This Row],[Victim''s Age]]&gt;13,Crime_analysis[[#This Row],[Victim''s Age]]&lt;18),"Teenager",IF(AND(Crime_analysis[[#This Row],[Victim''s Age]]&gt;=18,Crime_analysis[[#This Row],[Victim''s Age]]&lt;41),"Youth","Adult")))</f>
        <v>Adult</v>
      </c>
    </row>
    <row r="4778" spans="1:13" x14ac:dyDescent="0.35">
      <c r="A4778">
        <v>222114438</v>
      </c>
      <c r="B4778" s="1">
        <v>44823</v>
      </c>
      <c r="C4778" s="1">
        <v>44823</v>
      </c>
      <c r="D4778" t="s">
        <v>103</v>
      </c>
      <c r="E4778" t="s">
        <v>98</v>
      </c>
      <c r="F4778">
        <v>35</v>
      </c>
      <c r="G4778" t="s">
        <v>19</v>
      </c>
      <c r="H4778" t="s">
        <v>92</v>
      </c>
      <c r="I4778" t="s">
        <v>16</v>
      </c>
      <c r="J4778" t="s">
        <v>6512</v>
      </c>
      <c r="K4778" t="s">
        <v>4146</v>
      </c>
      <c r="L4778">
        <v>920</v>
      </c>
      <c r="M4778" t="str">
        <f>IF(Crime_analysis[[#This Row],[Victim''s Age]]&lt;13,"Child",IF(AND(Crime_analysis[[#This Row],[Victim''s Age]]&gt;13,Crime_analysis[[#This Row],[Victim''s Age]]&lt;18),"Teenager",IF(AND(Crime_analysis[[#This Row],[Victim''s Age]]&gt;=18,Crime_analysis[[#This Row],[Victim''s Age]]&lt;41),"Youth","Adult")))</f>
        <v>Youth</v>
      </c>
    </row>
    <row r="4779" spans="1:13" x14ac:dyDescent="0.35">
      <c r="A4779">
        <v>221614953</v>
      </c>
      <c r="B4779" s="1">
        <v>44902</v>
      </c>
      <c r="C4779" s="1">
        <v>44902</v>
      </c>
      <c r="D4779" t="s">
        <v>86</v>
      </c>
      <c r="E4779" t="s">
        <v>56</v>
      </c>
      <c r="F4779">
        <v>57</v>
      </c>
      <c r="G4779" t="s">
        <v>19</v>
      </c>
      <c r="H4779" t="s">
        <v>33</v>
      </c>
      <c r="I4779" t="s">
        <v>16</v>
      </c>
      <c r="J4779" t="s">
        <v>6512</v>
      </c>
      <c r="K4779" t="s">
        <v>896</v>
      </c>
      <c r="L4779">
        <v>50</v>
      </c>
      <c r="M4779" t="str">
        <f>IF(Crime_analysis[[#This Row],[Victim''s Age]]&lt;13,"Child",IF(AND(Crime_analysis[[#This Row],[Victim''s Age]]&gt;13,Crime_analysis[[#This Row],[Victim''s Age]]&lt;18),"Teenager",IF(AND(Crime_analysis[[#This Row],[Victim''s Age]]&gt;=18,Crime_analysis[[#This Row],[Victim''s Age]]&lt;41),"Youth","Adult")))</f>
        <v>Adult</v>
      </c>
    </row>
    <row r="4780" spans="1:13" x14ac:dyDescent="0.35">
      <c r="A4780">
        <v>220512529</v>
      </c>
      <c r="B4780" s="1">
        <v>44787</v>
      </c>
      <c r="C4780" s="1">
        <v>44787</v>
      </c>
      <c r="D4780" t="s">
        <v>146</v>
      </c>
      <c r="E4780" t="s">
        <v>35</v>
      </c>
      <c r="F4780">
        <v>34</v>
      </c>
      <c r="G4780" t="s">
        <v>19</v>
      </c>
      <c r="H4780" t="s">
        <v>20</v>
      </c>
      <c r="I4780" t="s">
        <v>16</v>
      </c>
      <c r="J4780" t="s">
        <v>113</v>
      </c>
      <c r="K4780" t="s">
        <v>2197</v>
      </c>
      <c r="L4780">
        <v>1130</v>
      </c>
      <c r="M4780" t="str">
        <f>IF(Crime_analysis[[#This Row],[Victim''s Age]]&lt;13,"Child",IF(AND(Crime_analysis[[#This Row],[Victim''s Age]]&gt;13,Crime_analysis[[#This Row],[Victim''s Age]]&lt;18),"Teenager",IF(AND(Crime_analysis[[#This Row],[Victim''s Age]]&gt;=18,Crime_analysis[[#This Row],[Victim''s Age]]&lt;41),"Youth","Adult")))</f>
        <v>Youth</v>
      </c>
    </row>
    <row r="4781" spans="1:13" x14ac:dyDescent="0.35">
      <c r="A4781">
        <v>221821863</v>
      </c>
      <c r="B4781" s="1">
        <v>44902</v>
      </c>
      <c r="C4781" s="1">
        <v>44902</v>
      </c>
      <c r="D4781" t="s">
        <v>115</v>
      </c>
      <c r="E4781" t="s">
        <v>687</v>
      </c>
      <c r="F4781">
        <v>50</v>
      </c>
      <c r="G4781" t="s">
        <v>19</v>
      </c>
      <c r="H4781" t="s">
        <v>20</v>
      </c>
      <c r="I4781" t="s">
        <v>889</v>
      </c>
      <c r="J4781" t="s">
        <v>6512</v>
      </c>
      <c r="K4781" t="s">
        <v>3303</v>
      </c>
      <c r="L4781">
        <v>2102</v>
      </c>
      <c r="M4781" t="str">
        <f>IF(Crime_analysis[[#This Row],[Victim''s Age]]&lt;13,"Child",IF(AND(Crime_analysis[[#This Row],[Victim''s Age]]&gt;13,Crime_analysis[[#This Row],[Victim''s Age]]&lt;18),"Teenager",IF(AND(Crime_analysis[[#This Row],[Victim''s Age]]&gt;=18,Crime_analysis[[#This Row],[Victim''s Age]]&lt;41),"Youth","Adult")))</f>
        <v>Adult</v>
      </c>
    </row>
    <row r="4782" spans="1:13" x14ac:dyDescent="0.35">
      <c r="A4782">
        <v>220614270</v>
      </c>
      <c r="B4782" s="1">
        <v>44779</v>
      </c>
      <c r="C4782" s="1">
        <v>44778</v>
      </c>
      <c r="D4782" t="s">
        <v>22</v>
      </c>
      <c r="E4782" t="s">
        <v>415</v>
      </c>
      <c r="F4782">
        <v>30</v>
      </c>
      <c r="G4782" t="s">
        <v>19</v>
      </c>
      <c r="H4782" t="s">
        <v>20</v>
      </c>
      <c r="I4782" t="s">
        <v>59</v>
      </c>
      <c r="J4782" t="s">
        <v>6512</v>
      </c>
      <c r="K4782" t="s">
        <v>1660</v>
      </c>
      <c r="L4782">
        <v>2330</v>
      </c>
      <c r="M4782" t="str">
        <f>IF(Crime_analysis[[#This Row],[Victim''s Age]]&lt;13,"Child",IF(AND(Crime_analysis[[#This Row],[Victim''s Age]]&gt;13,Crime_analysis[[#This Row],[Victim''s Age]]&lt;18),"Teenager",IF(AND(Crime_analysis[[#This Row],[Victim''s Age]]&gt;=18,Crime_analysis[[#This Row],[Victim''s Age]]&lt;41),"Youth","Adult")))</f>
        <v>Youth</v>
      </c>
    </row>
    <row r="4783" spans="1:13" x14ac:dyDescent="0.35">
      <c r="A4783">
        <v>220517004</v>
      </c>
      <c r="B4783" s="1">
        <v>44908</v>
      </c>
      <c r="C4783" s="1">
        <v>44906</v>
      </c>
      <c r="D4783" t="s">
        <v>146</v>
      </c>
      <c r="E4783" t="s">
        <v>50</v>
      </c>
      <c r="F4783">
        <v>20</v>
      </c>
      <c r="G4783" t="s">
        <v>19</v>
      </c>
      <c r="H4783" t="s">
        <v>20</v>
      </c>
      <c r="I4783" t="s">
        <v>16</v>
      </c>
      <c r="J4783" t="s">
        <v>6512</v>
      </c>
      <c r="K4783" t="s">
        <v>4147</v>
      </c>
      <c r="L4783">
        <v>340</v>
      </c>
      <c r="M4783" t="str">
        <f>IF(Crime_analysis[[#This Row],[Victim''s Age]]&lt;13,"Child",IF(AND(Crime_analysis[[#This Row],[Victim''s Age]]&gt;13,Crime_analysis[[#This Row],[Victim''s Age]]&lt;18),"Teenager",IF(AND(Crime_analysis[[#This Row],[Victim''s Age]]&gt;=18,Crime_analysis[[#This Row],[Victim''s Age]]&lt;41),"Youth","Adult")))</f>
        <v>Youth</v>
      </c>
    </row>
    <row r="4784" spans="1:13" x14ac:dyDescent="0.35">
      <c r="A4784">
        <v>221518301</v>
      </c>
      <c r="B4784" s="1">
        <v>44902</v>
      </c>
      <c r="C4784" s="1">
        <v>44897</v>
      </c>
      <c r="D4784" t="s">
        <v>29</v>
      </c>
      <c r="E4784" t="s">
        <v>46</v>
      </c>
      <c r="F4784">
        <v>57</v>
      </c>
      <c r="G4784" t="s">
        <v>19</v>
      </c>
      <c r="H4784" t="s">
        <v>30</v>
      </c>
      <c r="I4784" t="s">
        <v>16</v>
      </c>
      <c r="J4784" t="s">
        <v>6512</v>
      </c>
      <c r="K4784" t="s">
        <v>3804</v>
      </c>
      <c r="L4784">
        <v>1820</v>
      </c>
      <c r="M4784" t="str">
        <f>IF(Crime_analysis[[#This Row],[Victim''s Age]]&lt;13,"Child",IF(AND(Crime_analysis[[#This Row],[Victim''s Age]]&gt;13,Crime_analysis[[#This Row],[Victim''s Age]]&lt;18),"Teenager",IF(AND(Crime_analysis[[#This Row],[Victim''s Age]]&gt;=18,Crime_analysis[[#This Row],[Victim''s Age]]&lt;41),"Youth","Adult")))</f>
        <v>Adult</v>
      </c>
    </row>
    <row r="4785" spans="1:13" x14ac:dyDescent="0.35">
      <c r="A4785">
        <v>221100957</v>
      </c>
      <c r="B4785" s="1">
        <v>44868</v>
      </c>
      <c r="C4785" s="1">
        <v>44868</v>
      </c>
      <c r="D4785" t="s">
        <v>61</v>
      </c>
      <c r="E4785" t="s">
        <v>687</v>
      </c>
      <c r="F4785">
        <v>22</v>
      </c>
      <c r="G4785" t="s">
        <v>14</v>
      </c>
      <c r="H4785" t="s">
        <v>20</v>
      </c>
      <c r="I4785" t="s">
        <v>416</v>
      </c>
      <c r="J4785" t="s">
        <v>6512</v>
      </c>
      <c r="K4785" t="s">
        <v>4148</v>
      </c>
      <c r="L4785">
        <v>2010</v>
      </c>
      <c r="M4785" t="str">
        <f>IF(Crime_analysis[[#This Row],[Victim''s Age]]&lt;13,"Child",IF(AND(Crime_analysis[[#This Row],[Victim''s Age]]&gt;13,Crime_analysis[[#This Row],[Victim''s Age]]&lt;18),"Teenager",IF(AND(Crime_analysis[[#This Row],[Victim''s Age]]&gt;=18,Crime_analysis[[#This Row],[Victim''s Age]]&lt;41),"Youth","Adult")))</f>
        <v>Youth</v>
      </c>
    </row>
    <row r="4786" spans="1:13" x14ac:dyDescent="0.35">
      <c r="A4786">
        <v>221221136</v>
      </c>
      <c r="B4786" s="1">
        <v>44842</v>
      </c>
      <c r="C4786" s="1">
        <v>44842</v>
      </c>
      <c r="D4786" t="s">
        <v>24</v>
      </c>
      <c r="E4786" t="s">
        <v>181</v>
      </c>
      <c r="F4786">
        <v>25</v>
      </c>
      <c r="G4786" t="s">
        <v>19</v>
      </c>
      <c r="H4786" t="s">
        <v>20</v>
      </c>
      <c r="I4786" t="s">
        <v>59</v>
      </c>
      <c r="J4786" t="s">
        <v>6512</v>
      </c>
      <c r="K4786" t="s">
        <v>4149</v>
      </c>
      <c r="L4786">
        <v>700</v>
      </c>
      <c r="M4786" t="str">
        <f>IF(Crime_analysis[[#This Row],[Victim''s Age]]&lt;13,"Child",IF(AND(Crime_analysis[[#This Row],[Victim''s Age]]&gt;13,Crime_analysis[[#This Row],[Victim''s Age]]&lt;18),"Teenager",IF(AND(Crime_analysis[[#This Row],[Victim''s Age]]&gt;=18,Crime_analysis[[#This Row],[Victim''s Age]]&lt;41),"Youth","Adult")))</f>
        <v>Youth</v>
      </c>
    </row>
    <row r="4787" spans="1:13" x14ac:dyDescent="0.35">
      <c r="A4787">
        <v>222014670</v>
      </c>
      <c r="B4787" s="1">
        <v>44809</v>
      </c>
      <c r="C4787" s="1">
        <v>44809</v>
      </c>
      <c r="D4787" t="s">
        <v>18</v>
      </c>
      <c r="E4787" t="s">
        <v>122</v>
      </c>
      <c r="F4787">
        <v>50</v>
      </c>
      <c r="G4787" t="s">
        <v>14</v>
      </c>
      <c r="H4787" t="s">
        <v>20</v>
      </c>
      <c r="I4787" t="s">
        <v>16</v>
      </c>
      <c r="J4787" t="s">
        <v>6512</v>
      </c>
      <c r="K4787" t="s">
        <v>4150</v>
      </c>
      <c r="L4787">
        <v>1754</v>
      </c>
      <c r="M4787" t="str">
        <f>IF(Crime_analysis[[#This Row],[Victim''s Age]]&lt;13,"Child",IF(AND(Crime_analysis[[#This Row],[Victim''s Age]]&gt;13,Crime_analysis[[#This Row],[Victim''s Age]]&lt;18),"Teenager",IF(AND(Crime_analysis[[#This Row],[Victim''s Age]]&gt;=18,Crime_analysis[[#This Row],[Victim''s Age]]&lt;41),"Youth","Adult")))</f>
        <v>Adult</v>
      </c>
    </row>
    <row r="4788" spans="1:13" x14ac:dyDescent="0.35">
      <c r="A4788">
        <v>220116344</v>
      </c>
      <c r="B4788" s="1">
        <v>44758</v>
      </c>
      <c r="C4788" s="1">
        <v>44758</v>
      </c>
      <c r="D4788" t="s">
        <v>42</v>
      </c>
      <c r="E4788" t="s">
        <v>687</v>
      </c>
      <c r="F4788">
        <v>29</v>
      </c>
      <c r="G4788" t="s">
        <v>19</v>
      </c>
      <c r="H4788" t="s">
        <v>33</v>
      </c>
      <c r="I4788" t="s">
        <v>2027</v>
      </c>
      <c r="J4788" t="s">
        <v>113</v>
      </c>
      <c r="K4788" t="s">
        <v>4151</v>
      </c>
      <c r="L4788">
        <v>2305</v>
      </c>
      <c r="M4788" t="str">
        <f>IF(Crime_analysis[[#This Row],[Victim''s Age]]&lt;13,"Child",IF(AND(Crime_analysis[[#This Row],[Victim''s Age]]&gt;13,Crime_analysis[[#This Row],[Victim''s Age]]&lt;18),"Teenager",IF(AND(Crime_analysis[[#This Row],[Victim''s Age]]&gt;=18,Crime_analysis[[#This Row],[Victim''s Age]]&lt;41),"Youth","Adult")))</f>
        <v>Youth</v>
      </c>
    </row>
    <row r="4789" spans="1:13" x14ac:dyDescent="0.35">
      <c r="A4789">
        <v>221615301</v>
      </c>
      <c r="B4789" s="1">
        <v>44915</v>
      </c>
      <c r="C4789" s="1">
        <v>44914</v>
      </c>
      <c r="D4789" t="s">
        <v>86</v>
      </c>
      <c r="E4789" t="s">
        <v>160</v>
      </c>
      <c r="F4789">
        <v>34</v>
      </c>
      <c r="G4789" t="s">
        <v>14</v>
      </c>
      <c r="H4789" t="s">
        <v>30</v>
      </c>
      <c r="I4789" t="s">
        <v>59</v>
      </c>
      <c r="J4789" t="s">
        <v>113</v>
      </c>
      <c r="K4789" t="s">
        <v>3337</v>
      </c>
      <c r="L4789">
        <v>1745</v>
      </c>
      <c r="M4789" t="str">
        <f>IF(Crime_analysis[[#This Row],[Victim''s Age]]&lt;13,"Child",IF(AND(Crime_analysis[[#This Row],[Victim''s Age]]&gt;13,Crime_analysis[[#This Row],[Victim''s Age]]&lt;18),"Teenager",IF(AND(Crime_analysis[[#This Row],[Victim''s Age]]&gt;=18,Crime_analysis[[#This Row],[Victim''s Age]]&lt;41),"Youth","Adult")))</f>
        <v>Youth</v>
      </c>
    </row>
    <row r="4790" spans="1:13" x14ac:dyDescent="0.35">
      <c r="A4790">
        <v>221612142</v>
      </c>
      <c r="B4790" s="1">
        <v>44810</v>
      </c>
      <c r="C4790" s="1">
        <v>44810</v>
      </c>
      <c r="D4790" t="s">
        <v>86</v>
      </c>
      <c r="E4790" t="s">
        <v>181</v>
      </c>
      <c r="F4790">
        <v>53</v>
      </c>
      <c r="G4790" t="s">
        <v>14</v>
      </c>
      <c r="H4790" t="s">
        <v>20</v>
      </c>
      <c r="I4790" t="s">
        <v>59</v>
      </c>
      <c r="J4790" t="s">
        <v>113</v>
      </c>
      <c r="K4790" t="s">
        <v>4152</v>
      </c>
      <c r="L4790">
        <v>2220</v>
      </c>
      <c r="M4790" t="str">
        <f>IF(Crime_analysis[[#This Row],[Victim''s Age]]&lt;13,"Child",IF(AND(Crime_analysis[[#This Row],[Victim''s Age]]&gt;13,Crime_analysis[[#This Row],[Victim''s Age]]&lt;18),"Teenager",IF(AND(Crime_analysis[[#This Row],[Victim''s Age]]&gt;=18,Crime_analysis[[#This Row],[Victim''s Age]]&lt;41),"Youth","Adult")))</f>
        <v>Adult</v>
      </c>
    </row>
    <row r="4791" spans="1:13" x14ac:dyDescent="0.35">
      <c r="A4791">
        <v>220916149</v>
      </c>
      <c r="B4791" s="1">
        <v>44879</v>
      </c>
      <c r="C4791" s="1">
        <v>44878</v>
      </c>
      <c r="D4791" t="s">
        <v>65</v>
      </c>
      <c r="E4791" t="s">
        <v>490</v>
      </c>
      <c r="F4791">
        <v>28</v>
      </c>
      <c r="G4791" t="s">
        <v>14</v>
      </c>
      <c r="H4791" t="s">
        <v>30</v>
      </c>
      <c r="I4791" t="s">
        <v>59</v>
      </c>
      <c r="J4791" t="s">
        <v>113</v>
      </c>
      <c r="K4791" t="s">
        <v>1885</v>
      </c>
      <c r="L4791">
        <v>2300</v>
      </c>
      <c r="M4791" t="str">
        <f>IF(Crime_analysis[[#This Row],[Victim''s Age]]&lt;13,"Child",IF(AND(Crime_analysis[[#This Row],[Victim''s Age]]&gt;13,Crime_analysis[[#This Row],[Victim''s Age]]&lt;18),"Teenager",IF(AND(Crime_analysis[[#This Row],[Victim''s Age]]&gt;=18,Crime_analysis[[#This Row],[Victim''s Age]]&lt;41),"Youth","Adult")))</f>
        <v>Youth</v>
      </c>
    </row>
    <row r="4792" spans="1:13" x14ac:dyDescent="0.35">
      <c r="A4792">
        <v>222114010</v>
      </c>
      <c r="B4792" s="1">
        <v>44812</v>
      </c>
      <c r="C4792" s="1">
        <v>44812</v>
      </c>
      <c r="D4792" t="s">
        <v>103</v>
      </c>
      <c r="E4792" t="s">
        <v>687</v>
      </c>
      <c r="F4792">
        <v>25</v>
      </c>
      <c r="G4792" t="s">
        <v>19</v>
      </c>
      <c r="H4792" t="s">
        <v>30</v>
      </c>
      <c r="I4792" t="s">
        <v>2027</v>
      </c>
      <c r="J4792" t="s">
        <v>6512</v>
      </c>
      <c r="K4792" t="s">
        <v>4153</v>
      </c>
      <c r="L4792">
        <v>1323</v>
      </c>
      <c r="M4792" t="str">
        <f>IF(Crime_analysis[[#This Row],[Victim''s Age]]&lt;13,"Child",IF(AND(Crime_analysis[[#This Row],[Victim''s Age]]&gt;13,Crime_analysis[[#This Row],[Victim''s Age]]&lt;18),"Teenager",IF(AND(Crime_analysis[[#This Row],[Victim''s Age]]&gt;=18,Crime_analysis[[#This Row],[Victim''s Age]]&lt;41),"Youth","Adult")))</f>
        <v>Youth</v>
      </c>
    </row>
    <row r="4793" spans="1:13" x14ac:dyDescent="0.35">
      <c r="A4793">
        <v>221412651</v>
      </c>
      <c r="B4793" s="1">
        <v>44731</v>
      </c>
      <c r="C4793" s="1">
        <v>44726</v>
      </c>
      <c r="D4793" t="s">
        <v>120</v>
      </c>
      <c r="E4793" t="s">
        <v>46</v>
      </c>
      <c r="F4793">
        <v>24</v>
      </c>
      <c r="G4793" t="s">
        <v>14</v>
      </c>
      <c r="H4793" t="s">
        <v>30</v>
      </c>
      <c r="I4793" t="s">
        <v>16</v>
      </c>
      <c r="J4793" t="s">
        <v>6512</v>
      </c>
      <c r="K4793" t="s">
        <v>4154</v>
      </c>
      <c r="L4793">
        <v>605</v>
      </c>
      <c r="M4793" t="str">
        <f>IF(Crime_analysis[[#This Row],[Victim''s Age]]&lt;13,"Child",IF(AND(Crime_analysis[[#This Row],[Victim''s Age]]&gt;13,Crime_analysis[[#This Row],[Victim''s Age]]&lt;18),"Teenager",IF(AND(Crime_analysis[[#This Row],[Victim''s Age]]&gt;=18,Crime_analysis[[#This Row],[Victim''s Age]]&lt;41),"Youth","Adult")))</f>
        <v>Youth</v>
      </c>
    </row>
    <row r="4794" spans="1:13" x14ac:dyDescent="0.35">
      <c r="A4794">
        <v>220322392</v>
      </c>
      <c r="B4794" s="1">
        <v>44922</v>
      </c>
      <c r="C4794" s="1">
        <v>44919</v>
      </c>
      <c r="D4794" t="s">
        <v>12</v>
      </c>
      <c r="E4794" t="s">
        <v>13</v>
      </c>
      <c r="F4794">
        <v>33</v>
      </c>
      <c r="G4794" t="s">
        <v>14</v>
      </c>
      <c r="H4794" t="s">
        <v>15</v>
      </c>
      <c r="I4794" t="s">
        <v>16</v>
      </c>
      <c r="J4794" t="s">
        <v>6512</v>
      </c>
      <c r="K4794" t="s">
        <v>4155</v>
      </c>
      <c r="L4794">
        <v>1235</v>
      </c>
      <c r="M4794" t="str">
        <f>IF(Crime_analysis[[#This Row],[Victim''s Age]]&lt;13,"Child",IF(AND(Crime_analysis[[#This Row],[Victim''s Age]]&gt;13,Crime_analysis[[#This Row],[Victim''s Age]]&lt;18),"Teenager",IF(AND(Crime_analysis[[#This Row],[Victim''s Age]]&gt;=18,Crime_analysis[[#This Row],[Victim''s Age]]&lt;41),"Youth","Adult")))</f>
        <v>Youth</v>
      </c>
    </row>
    <row r="4795" spans="1:13" x14ac:dyDescent="0.35">
      <c r="A4795">
        <v>221416969</v>
      </c>
      <c r="B4795" s="1">
        <v>44821</v>
      </c>
      <c r="C4795" s="1">
        <v>44821</v>
      </c>
      <c r="D4795" t="s">
        <v>120</v>
      </c>
      <c r="E4795" t="s">
        <v>84</v>
      </c>
      <c r="F4795">
        <v>36</v>
      </c>
      <c r="G4795" t="s">
        <v>14</v>
      </c>
      <c r="H4795" t="s">
        <v>33</v>
      </c>
      <c r="I4795" t="s">
        <v>59</v>
      </c>
      <c r="J4795" t="s">
        <v>78</v>
      </c>
      <c r="K4795" t="s">
        <v>1109</v>
      </c>
      <c r="L4795">
        <v>1200</v>
      </c>
      <c r="M4795" t="str">
        <f>IF(Crime_analysis[[#This Row],[Victim''s Age]]&lt;13,"Child",IF(AND(Crime_analysis[[#This Row],[Victim''s Age]]&gt;13,Crime_analysis[[#This Row],[Victim''s Age]]&lt;18),"Teenager",IF(AND(Crime_analysis[[#This Row],[Victim''s Age]]&gt;=18,Crime_analysis[[#This Row],[Victim''s Age]]&lt;41),"Youth","Adult")))</f>
        <v>Youth</v>
      </c>
    </row>
    <row r="4796" spans="1:13" x14ac:dyDescent="0.35">
      <c r="A4796">
        <v>220615996</v>
      </c>
      <c r="B4796" s="1">
        <v>44817</v>
      </c>
      <c r="C4796" s="1">
        <v>44817</v>
      </c>
      <c r="D4796" t="s">
        <v>22</v>
      </c>
      <c r="E4796" t="s">
        <v>84</v>
      </c>
      <c r="F4796">
        <v>31</v>
      </c>
      <c r="G4796" t="s">
        <v>14</v>
      </c>
      <c r="H4796" t="s">
        <v>30</v>
      </c>
      <c r="I4796" t="s">
        <v>59</v>
      </c>
      <c r="J4796" t="s">
        <v>6512</v>
      </c>
      <c r="K4796" t="s">
        <v>4156</v>
      </c>
      <c r="L4796">
        <v>1900</v>
      </c>
      <c r="M4796" t="str">
        <f>IF(Crime_analysis[[#This Row],[Victim''s Age]]&lt;13,"Child",IF(AND(Crime_analysis[[#This Row],[Victim''s Age]]&gt;13,Crime_analysis[[#This Row],[Victim''s Age]]&lt;18),"Teenager",IF(AND(Crime_analysis[[#This Row],[Victim''s Age]]&gt;=18,Crime_analysis[[#This Row],[Victim''s Age]]&lt;41),"Youth","Adult")))</f>
        <v>Youth</v>
      </c>
    </row>
    <row r="4797" spans="1:13" x14ac:dyDescent="0.35">
      <c r="A4797">
        <v>220618193</v>
      </c>
      <c r="B4797" s="1">
        <v>44863</v>
      </c>
      <c r="C4797" s="1">
        <v>44862</v>
      </c>
      <c r="D4797" t="s">
        <v>22</v>
      </c>
      <c r="E4797" t="s">
        <v>70</v>
      </c>
      <c r="F4797">
        <v>37</v>
      </c>
      <c r="G4797" t="s">
        <v>19</v>
      </c>
      <c r="H4797" t="s">
        <v>20</v>
      </c>
      <c r="I4797" t="s">
        <v>59</v>
      </c>
      <c r="J4797" t="s">
        <v>6512</v>
      </c>
      <c r="K4797" t="s">
        <v>4157</v>
      </c>
      <c r="L4797">
        <v>2323</v>
      </c>
      <c r="M4797" t="str">
        <f>IF(Crime_analysis[[#This Row],[Victim''s Age]]&lt;13,"Child",IF(AND(Crime_analysis[[#This Row],[Victim''s Age]]&gt;13,Crime_analysis[[#This Row],[Victim''s Age]]&lt;18),"Teenager",IF(AND(Crime_analysis[[#This Row],[Victim''s Age]]&gt;=18,Crime_analysis[[#This Row],[Victim''s Age]]&lt;41),"Youth","Adult")))</f>
        <v>Youth</v>
      </c>
    </row>
    <row r="4798" spans="1:13" x14ac:dyDescent="0.35">
      <c r="A4798">
        <v>221713627</v>
      </c>
      <c r="B4798" s="1">
        <v>44754</v>
      </c>
      <c r="C4798" s="1">
        <v>44752</v>
      </c>
      <c r="D4798" t="s">
        <v>40</v>
      </c>
      <c r="E4798" t="s">
        <v>50</v>
      </c>
      <c r="F4798">
        <v>49</v>
      </c>
      <c r="G4798" t="s">
        <v>19</v>
      </c>
      <c r="H4798" t="s">
        <v>30</v>
      </c>
      <c r="I4798" t="s">
        <v>16</v>
      </c>
      <c r="J4798" t="s">
        <v>6512</v>
      </c>
      <c r="K4798" t="s">
        <v>1913</v>
      </c>
      <c r="L4798">
        <v>845</v>
      </c>
      <c r="M4798" t="str">
        <f>IF(Crime_analysis[[#This Row],[Victim''s Age]]&lt;13,"Child",IF(AND(Crime_analysis[[#This Row],[Victim''s Age]]&gt;13,Crime_analysis[[#This Row],[Victim''s Age]]&lt;18),"Teenager",IF(AND(Crime_analysis[[#This Row],[Victim''s Age]]&gt;=18,Crime_analysis[[#This Row],[Victim''s Age]]&lt;41),"Youth","Adult")))</f>
        <v>Adult</v>
      </c>
    </row>
    <row r="4799" spans="1:13" x14ac:dyDescent="0.35">
      <c r="A4799">
        <v>220812889</v>
      </c>
      <c r="B4799" s="1">
        <v>44776</v>
      </c>
      <c r="C4799" s="1">
        <v>44776</v>
      </c>
      <c r="D4799" t="s">
        <v>141</v>
      </c>
      <c r="E4799" t="s">
        <v>13</v>
      </c>
      <c r="F4799">
        <v>38</v>
      </c>
      <c r="G4799" t="s">
        <v>14</v>
      </c>
      <c r="H4799" t="s">
        <v>20</v>
      </c>
      <c r="I4799" t="s">
        <v>16</v>
      </c>
      <c r="J4799" t="s">
        <v>6512</v>
      </c>
      <c r="K4799" t="s">
        <v>4158</v>
      </c>
      <c r="L4799">
        <v>1</v>
      </c>
      <c r="M4799" t="str">
        <f>IF(Crime_analysis[[#This Row],[Victim''s Age]]&lt;13,"Child",IF(AND(Crime_analysis[[#This Row],[Victim''s Age]]&gt;13,Crime_analysis[[#This Row],[Victim''s Age]]&lt;18),"Teenager",IF(AND(Crime_analysis[[#This Row],[Victim''s Age]]&gt;=18,Crime_analysis[[#This Row],[Victim''s Age]]&lt;41),"Youth","Adult")))</f>
        <v>Youth</v>
      </c>
    </row>
    <row r="4800" spans="1:13" x14ac:dyDescent="0.35">
      <c r="A4800">
        <v>220811456</v>
      </c>
      <c r="B4800" s="1">
        <v>44743</v>
      </c>
      <c r="C4800" s="1">
        <v>44742</v>
      </c>
      <c r="D4800" t="s">
        <v>141</v>
      </c>
      <c r="E4800" t="s">
        <v>50</v>
      </c>
      <c r="F4800">
        <v>54</v>
      </c>
      <c r="G4800" t="s">
        <v>19</v>
      </c>
      <c r="H4800" t="s">
        <v>33</v>
      </c>
      <c r="I4800" t="s">
        <v>16</v>
      </c>
      <c r="J4800" t="s">
        <v>6512</v>
      </c>
      <c r="K4800" t="s">
        <v>4159</v>
      </c>
      <c r="L4800">
        <v>1700</v>
      </c>
      <c r="M4800" t="str">
        <f>IF(Crime_analysis[[#This Row],[Victim''s Age]]&lt;13,"Child",IF(AND(Crime_analysis[[#This Row],[Victim''s Age]]&gt;13,Crime_analysis[[#This Row],[Victim''s Age]]&lt;18),"Teenager",IF(AND(Crime_analysis[[#This Row],[Victim''s Age]]&gt;=18,Crime_analysis[[#This Row],[Victim''s Age]]&lt;41),"Youth","Adult")))</f>
        <v>Adult</v>
      </c>
    </row>
    <row r="4801" spans="1:13" x14ac:dyDescent="0.35">
      <c r="A4801">
        <v>220316681</v>
      </c>
      <c r="B4801" s="1">
        <v>44816</v>
      </c>
      <c r="C4801" s="1">
        <v>44816</v>
      </c>
      <c r="D4801" t="s">
        <v>12</v>
      </c>
      <c r="E4801" t="s">
        <v>1368</v>
      </c>
      <c r="F4801">
        <v>35</v>
      </c>
      <c r="G4801" t="s">
        <v>14</v>
      </c>
      <c r="H4801" t="s">
        <v>126</v>
      </c>
      <c r="I4801" t="s">
        <v>59</v>
      </c>
      <c r="J4801" t="s">
        <v>6512</v>
      </c>
      <c r="K4801" t="s">
        <v>814</v>
      </c>
      <c r="L4801">
        <v>1600</v>
      </c>
      <c r="M4801" t="str">
        <f>IF(Crime_analysis[[#This Row],[Victim''s Age]]&lt;13,"Child",IF(AND(Crime_analysis[[#This Row],[Victim''s Age]]&gt;13,Crime_analysis[[#This Row],[Victim''s Age]]&lt;18),"Teenager",IF(AND(Crime_analysis[[#This Row],[Victim''s Age]]&gt;=18,Crime_analysis[[#This Row],[Victim''s Age]]&lt;41),"Youth","Adult")))</f>
        <v>Youth</v>
      </c>
    </row>
    <row r="4802" spans="1:13" x14ac:dyDescent="0.35">
      <c r="A4802">
        <v>231604723</v>
      </c>
      <c r="B4802" s="1">
        <v>44950</v>
      </c>
      <c r="C4802" s="1">
        <v>44913</v>
      </c>
      <c r="D4802" t="s">
        <v>86</v>
      </c>
      <c r="E4802" t="s">
        <v>169</v>
      </c>
      <c r="F4802">
        <v>14</v>
      </c>
      <c r="G4802" t="s">
        <v>14</v>
      </c>
      <c r="H4802" t="s">
        <v>20</v>
      </c>
      <c r="I4802" t="s">
        <v>59</v>
      </c>
      <c r="J4802" t="s">
        <v>78</v>
      </c>
      <c r="K4802" t="s">
        <v>4160</v>
      </c>
      <c r="L4802">
        <v>1900</v>
      </c>
      <c r="M4802" t="str">
        <f>IF(Crime_analysis[[#This Row],[Victim''s Age]]&lt;13,"Child",IF(AND(Crime_analysis[[#This Row],[Victim''s Age]]&gt;13,Crime_analysis[[#This Row],[Victim''s Age]]&lt;18),"Teenager",IF(AND(Crime_analysis[[#This Row],[Victim''s Age]]&gt;=18,Crime_analysis[[#This Row],[Victim''s Age]]&lt;41),"Youth","Adult")))</f>
        <v>Teenager</v>
      </c>
    </row>
    <row r="4803" spans="1:13" x14ac:dyDescent="0.35">
      <c r="A4803">
        <v>220316150</v>
      </c>
      <c r="B4803" s="1">
        <v>44806</v>
      </c>
      <c r="C4803" s="1">
        <v>44806</v>
      </c>
      <c r="D4803" t="s">
        <v>12</v>
      </c>
      <c r="E4803" t="s">
        <v>181</v>
      </c>
      <c r="F4803">
        <v>58</v>
      </c>
      <c r="G4803" t="s">
        <v>14</v>
      </c>
      <c r="H4803" t="s">
        <v>15</v>
      </c>
      <c r="I4803" t="s">
        <v>59</v>
      </c>
      <c r="J4803" t="s">
        <v>6512</v>
      </c>
      <c r="K4803" t="s">
        <v>4161</v>
      </c>
      <c r="L4803">
        <v>845</v>
      </c>
      <c r="M4803" t="str">
        <f>IF(Crime_analysis[[#This Row],[Victim''s Age]]&lt;13,"Child",IF(AND(Crime_analysis[[#This Row],[Victim''s Age]]&gt;13,Crime_analysis[[#This Row],[Victim''s Age]]&lt;18),"Teenager",IF(AND(Crime_analysis[[#This Row],[Victim''s Age]]&gt;=18,Crime_analysis[[#This Row],[Victim''s Age]]&lt;41),"Youth","Adult")))</f>
        <v>Adult</v>
      </c>
    </row>
    <row r="4804" spans="1:13" x14ac:dyDescent="0.35">
      <c r="A4804">
        <v>221419854</v>
      </c>
      <c r="B4804" s="1">
        <v>44898</v>
      </c>
      <c r="C4804" s="1">
        <v>44898</v>
      </c>
      <c r="D4804" t="s">
        <v>120</v>
      </c>
      <c r="E4804" t="s">
        <v>1144</v>
      </c>
      <c r="F4804">
        <v>39</v>
      </c>
      <c r="G4804" t="s">
        <v>19</v>
      </c>
      <c r="H4804" t="s">
        <v>971</v>
      </c>
      <c r="I4804" t="s">
        <v>16</v>
      </c>
      <c r="J4804" t="s">
        <v>6512</v>
      </c>
      <c r="K4804" t="s">
        <v>1416</v>
      </c>
      <c r="L4804">
        <v>1130</v>
      </c>
      <c r="M4804" t="str">
        <f>IF(Crime_analysis[[#This Row],[Victim''s Age]]&lt;13,"Child",IF(AND(Crime_analysis[[#This Row],[Victim''s Age]]&gt;13,Crime_analysis[[#This Row],[Victim''s Age]]&lt;18),"Teenager",IF(AND(Crime_analysis[[#This Row],[Victim''s Age]]&gt;=18,Crime_analysis[[#This Row],[Victim''s Age]]&lt;41),"Youth","Adult")))</f>
        <v>Youth</v>
      </c>
    </row>
    <row r="4805" spans="1:13" x14ac:dyDescent="0.35">
      <c r="A4805">
        <v>220916045</v>
      </c>
      <c r="B4805" s="1">
        <v>44877</v>
      </c>
      <c r="C4805" s="1">
        <v>44876</v>
      </c>
      <c r="D4805" t="s">
        <v>65</v>
      </c>
      <c r="E4805" t="s">
        <v>181</v>
      </c>
      <c r="F4805">
        <v>51</v>
      </c>
      <c r="G4805" t="s">
        <v>19</v>
      </c>
      <c r="H4805" t="s">
        <v>20</v>
      </c>
      <c r="I4805" t="s">
        <v>59</v>
      </c>
      <c r="J4805" t="s">
        <v>6512</v>
      </c>
      <c r="K4805" t="s">
        <v>4162</v>
      </c>
      <c r="L4805">
        <v>1305</v>
      </c>
      <c r="M4805" t="str">
        <f>IF(Crime_analysis[[#This Row],[Victim''s Age]]&lt;13,"Child",IF(AND(Crime_analysis[[#This Row],[Victim''s Age]]&gt;13,Crime_analysis[[#This Row],[Victim''s Age]]&lt;18),"Teenager",IF(AND(Crime_analysis[[#This Row],[Victim''s Age]]&gt;=18,Crime_analysis[[#This Row],[Victim''s Age]]&lt;41),"Youth","Adult")))</f>
        <v>Adult</v>
      </c>
    </row>
    <row r="4806" spans="1:13" x14ac:dyDescent="0.35">
      <c r="A4806">
        <v>221701096</v>
      </c>
      <c r="B4806" s="1">
        <v>44833</v>
      </c>
      <c r="C4806" s="1">
        <v>44833</v>
      </c>
      <c r="D4806" t="s">
        <v>40</v>
      </c>
      <c r="E4806" t="s">
        <v>471</v>
      </c>
      <c r="F4806">
        <v>29</v>
      </c>
      <c r="G4806" t="s">
        <v>19</v>
      </c>
      <c r="H4806" t="s">
        <v>20</v>
      </c>
      <c r="I4806" t="s">
        <v>16</v>
      </c>
      <c r="J4806" t="s">
        <v>6512</v>
      </c>
      <c r="K4806" t="s">
        <v>4163</v>
      </c>
      <c r="L4806">
        <v>400</v>
      </c>
      <c r="M4806" t="str">
        <f>IF(Crime_analysis[[#This Row],[Victim''s Age]]&lt;13,"Child",IF(AND(Crime_analysis[[#This Row],[Victim''s Age]]&gt;13,Crime_analysis[[#This Row],[Victim''s Age]]&lt;18),"Teenager",IF(AND(Crime_analysis[[#This Row],[Victim''s Age]]&gt;=18,Crime_analysis[[#This Row],[Victim''s Age]]&lt;41),"Youth","Adult")))</f>
        <v>Youth</v>
      </c>
    </row>
    <row r="4807" spans="1:13" x14ac:dyDescent="0.35">
      <c r="A4807">
        <v>220125798</v>
      </c>
      <c r="B4807" s="1">
        <v>44900</v>
      </c>
      <c r="C4807" s="1">
        <v>44896</v>
      </c>
      <c r="D4807" t="s">
        <v>42</v>
      </c>
      <c r="E4807" t="s">
        <v>110</v>
      </c>
      <c r="F4807">
        <v>55</v>
      </c>
      <c r="G4807" t="s">
        <v>19</v>
      </c>
      <c r="H4807" t="s">
        <v>20</v>
      </c>
      <c r="I4807" t="s">
        <v>16</v>
      </c>
      <c r="J4807" t="s">
        <v>6512</v>
      </c>
      <c r="K4807" t="s">
        <v>4164</v>
      </c>
      <c r="L4807">
        <v>1130</v>
      </c>
      <c r="M4807" t="str">
        <f>IF(Crime_analysis[[#This Row],[Victim''s Age]]&lt;13,"Child",IF(AND(Crime_analysis[[#This Row],[Victim''s Age]]&gt;13,Crime_analysis[[#This Row],[Victim''s Age]]&lt;18),"Teenager",IF(AND(Crime_analysis[[#This Row],[Victim''s Age]]&gt;=18,Crime_analysis[[#This Row],[Victim''s Age]]&lt;41),"Youth","Adult")))</f>
        <v>Adult</v>
      </c>
    </row>
    <row r="4808" spans="1:13" x14ac:dyDescent="0.35">
      <c r="A4808">
        <v>222117444</v>
      </c>
      <c r="B4808" s="1">
        <v>44902</v>
      </c>
      <c r="C4808" s="1">
        <v>44899</v>
      </c>
      <c r="D4808" t="s">
        <v>103</v>
      </c>
      <c r="E4808" t="s">
        <v>74</v>
      </c>
      <c r="F4808">
        <v>58</v>
      </c>
      <c r="G4808" t="s">
        <v>14</v>
      </c>
      <c r="H4808" t="s">
        <v>30</v>
      </c>
      <c r="I4808" t="s">
        <v>16</v>
      </c>
      <c r="J4808" t="s">
        <v>6512</v>
      </c>
      <c r="K4808" t="s">
        <v>4165</v>
      </c>
      <c r="L4808">
        <v>930</v>
      </c>
      <c r="M4808" t="str">
        <f>IF(Crime_analysis[[#This Row],[Victim''s Age]]&lt;13,"Child",IF(AND(Crime_analysis[[#This Row],[Victim''s Age]]&gt;13,Crime_analysis[[#This Row],[Victim''s Age]]&lt;18),"Teenager",IF(AND(Crime_analysis[[#This Row],[Victim''s Age]]&gt;=18,Crime_analysis[[#This Row],[Victim''s Age]]&lt;41),"Youth","Adult")))</f>
        <v>Adult</v>
      </c>
    </row>
    <row r="4809" spans="1:13" x14ac:dyDescent="0.35">
      <c r="A4809">
        <v>221316949</v>
      </c>
      <c r="B4809" s="1">
        <v>44805</v>
      </c>
      <c r="C4809" s="1">
        <v>44804</v>
      </c>
      <c r="D4809" t="s">
        <v>52</v>
      </c>
      <c r="E4809" t="s">
        <v>150</v>
      </c>
      <c r="F4809">
        <v>26</v>
      </c>
      <c r="G4809" t="s">
        <v>14</v>
      </c>
      <c r="H4809" t="s">
        <v>92</v>
      </c>
      <c r="I4809" t="s">
        <v>16</v>
      </c>
      <c r="J4809" t="s">
        <v>6512</v>
      </c>
      <c r="K4809" t="s">
        <v>4093</v>
      </c>
      <c r="L4809">
        <v>1930</v>
      </c>
      <c r="M4809" t="str">
        <f>IF(Crime_analysis[[#This Row],[Victim''s Age]]&lt;13,"Child",IF(AND(Crime_analysis[[#This Row],[Victim''s Age]]&gt;13,Crime_analysis[[#This Row],[Victim''s Age]]&lt;18),"Teenager",IF(AND(Crime_analysis[[#This Row],[Victim''s Age]]&gt;=18,Crime_analysis[[#This Row],[Victim''s Age]]&lt;41),"Youth","Adult")))</f>
        <v>Youth</v>
      </c>
    </row>
    <row r="4810" spans="1:13" x14ac:dyDescent="0.35">
      <c r="A4810">
        <v>220316336</v>
      </c>
      <c r="B4810" s="1">
        <v>44810</v>
      </c>
      <c r="C4810" s="1">
        <v>44809</v>
      </c>
      <c r="D4810" t="s">
        <v>12</v>
      </c>
      <c r="E4810" t="s">
        <v>13</v>
      </c>
      <c r="F4810">
        <v>36</v>
      </c>
      <c r="G4810" t="s">
        <v>19</v>
      </c>
      <c r="H4810" t="s">
        <v>15</v>
      </c>
      <c r="I4810" t="s">
        <v>16</v>
      </c>
      <c r="J4810" t="s">
        <v>6512</v>
      </c>
      <c r="K4810" t="s">
        <v>4166</v>
      </c>
      <c r="L4810">
        <v>1</v>
      </c>
      <c r="M4810" t="str">
        <f>IF(Crime_analysis[[#This Row],[Victim''s Age]]&lt;13,"Child",IF(AND(Crime_analysis[[#This Row],[Victim''s Age]]&gt;13,Crime_analysis[[#This Row],[Victim''s Age]]&lt;18),"Teenager",IF(AND(Crime_analysis[[#This Row],[Victim''s Age]]&gt;=18,Crime_analysis[[#This Row],[Victim''s Age]]&lt;41),"Youth","Adult")))</f>
        <v>Youth</v>
      </c>
    </row>
    <row r="4811" spans="1:13" x14ac:dyDescent="0.35">
      <c r="A4811">
        <v>221321460</v>
      </c>
      <c r="B4811" s="1">
        <v>44890</v>
      </c>
      <c r="C4811" s="1">
        <v>44890</v>
      </c>
      <c r="D4811" t="s">
        <v>52</v>
      </c>
      <c r="E4811" t="s">
        <v>84</v>
      </c>
      <c r="F4811">
        <v>49</v>
      </c>
      <c r="G4811" t="s">
        <v>19</v>
      </c>
      <c r="H4811" t="s">
        <v>20</v>
      </c>
      <c r="I4811" t="s">
        <v>59</v>
      </c>
      <c r="J4811" t="s">
        <v>6512</v>
      </c>
      <c r="K4811" t="s">
        <v>4167</v>
      </c>
      <c r="L4811">
        <v>2025</v>
      </c>
      <c r="M4811" t="str">
        <f>IF(Crime_analysis[[#This Row],[Victim''s Age]]&lt;13,"Child",IF(AND(Crime_analysis[[#This Row],[Victim''s Age]]&gt;13,Crime_analysis[[#This Row],[Victim''s Age]]&lt;18),"Teenager",IF(AND(Crime_analysis[[#This Row],[Victim''s Age]]&gt;=18,Crime_analysis[[#This Row],[Victim''s Age]]&lt;41),"Youth","Adult")))</f>
        <v>Adult</v>
      </c>
    </row>
    <row r="4812" spans="1:13" x14ac:dyDescent="0.35">
      <c r="A4812">
        <v>220215228</v>
      </c>
      <c r="B4812" s="1">
        <v>44797</v>
      </c>
      <c r="C4812" s="1">
        <v>44790</v>
      </c>
      <c r="D4812" t="s">
        <v>26</v>
      </c>
      <c r="E4812" t="s">
        <v>13</v>
      </c>
      <c r="F4812">
        <v>40</v>
      </c>
      <c r="G4812" t="s">
        <v>14</v>
      </c>
      <c r="H4812" t="s">
        <v>20</v>
      </c>
      <c r="I4812" t="s">
        <v>16</v>
      </c>
      <c r="J4812" t="s">
        <v>6512</v>
      </c>
      <c r="K4812" t="s">
        <v>4168</v>
      </c>
      <c r="L4812">
        <v>1200</v>
      </c>
      <c r="M4812" t="str">
        <f>IF(Crime_analysis[[#This Row],[Victim''s Age]]&lt;13,"Child",IF(AND(Crime_analysis[[#This Row],[Victim''s Age]]&gt;13,Crime_analysis[[#This Row],[Victim''s Age]]&lt;18),"Teenager",IF(AND(Crime_analysis[[#This Row],[Victim''s Age]]&gt;=18,Crime_analysis[[#This Row],[Victim''s Age]]&lt;41),"Youth","Adult")))</f>
        <v>Youth</v>
      </c>
    </row>
    <row r="4813" spans="1:13" x14ac:dyDescent="0.35">
      <c r="A4813">
        <v>221411778</v>
      </c>
      <c r="B4813" s="1">
        <v>44713</v>
      </c>
      <c r="C4813" s="1">
        <v>44712</v>
      </c>
      <c r="D4813" t="s">
        <v>120</v>
      </c>
      <c r="E4813" t="s">
        <v>2583</v>
      </c>
      <c r="F4813">
        <v>65</v>
      </c>
      <c r="G4813" t="s">
        <v>14</v>
      </c>
      <c r="H4813" t="s">
        <v>30</v>
      </c>
      <c r="I4813" t="s">
        <v>16</v>
      </c>
      <c r="J4813" t="s">
        <v>6512</v>
      </c>
      <c r="K4813" t="s">
        <v>4169</v>
      </c>
      <c r="L4813">
        <v>1000</v>
      </c>
      <c r="M4813" t="str">
        <f>IF(Crime_analysis[[#This Row],[Victim''s Age]]&lt;13,"Child",IF(AND(Crime_analysis[[#This Row],[Victim''s Age]]&gt;13,Crime_analysis[[#This Row],[Victim''s Age]]&lt;18),"Teenager",IF(AND(Crime_analysis[[#This Row],[Victim''s Age]]&gt;=18,Crime_analysis[[#This Row],[Victim''s Age]]&lt;41),"Youth","Adult")))</f>
        <v>Adult</v>
      </c>
    </row>
    <row r="4814" spans="1:13" x14ac:dyDescent="0.35">
      <c r="A4814">
        <v>220127356</v>
      </c>
      <c r="B4814" s="1">
        <v>44923</v>
      </c>
      <c r="C4814" s="1">
        <v>44923</v>
      </c>
      <c r="D4814" t="s">
        <v>42</v>
      </c>
      <c r="E4814" t="s">
        <v>160</v>
      </c>
      <c r="F4814">
        <v>22</v>
      </c>
      <c r="G4814" t="s">
        <v>14</v>
      </c>
      <c r="H4814" t="s">
        <v>126</v>
      </c>
      <c r="I4814" t="s">
        <v>59</v>
      </c>
      <c r="J4814" t="s">
        <v>78</v>
      </c>
      <c r="K4814" t="s">
        <v>2269</v>
      </c>
      <c r="L4814">
        <v>2350</v>
      </c>
      <c r="M4814" t="str">
        <f>IF(Crime_analysis[[#This Row],[Victim''s Age]]&lt;13,"Child",IF(AND(Crime_analysis[[#This Row],[Victim''s Age]]&gt;13,Crime_analysis[[#This Row],[Victim''s Age]]&lt;18),"Teenager",IF(AND(Crime_analysis[[#This Row],[Victim''s Age]]&gt;=18,Crime_analysis[[#This Row],[Victim''s Age]]&lt;41),"Youth","Adult")))</f>
        <v>Youth</v>
      </c>
    </row>
    <row r="4815" spans="1:13" x14ac:dyDescent="0.35">
      <c r="A4815">
        <v>220216433</v>
      </c>
      <c r="B4815" s="1">
        <v>44813</v>
      </c>
      <c r="C4815" s="1">
        <v>44811</v>
      </c>
      <c r="D4815" t="s">
        <v>26</v>
      </c>
      <c r="E4815" t="s">
        <v>150</v>
      </c>
      <c r="F4815">
        <v>47</v>
      </c>
      <c r="G4815" t="s">
        <v>19</v>
      </c>
      <c r="H4815" t="s">
        <v>20</v>
      </c>
      <c r="I4815" t="s">
        <v>16</v>
      </c>
      <c r="J4815" t="s">
        <v>6512</v>
      </c>
      <c r="K4815" t="s">
        <v>2733</v>
      </c>
      <c r="L4815">
        <v>1810</v>
      </c>
      <c r="M4815" t="str">
        <f>IF(Crime_analysis[[#This Row],[Victim''s Age]]&lt;13,"Child",IF(AND(Crime_analysis[[#This Row],[Victim''s Age]]&gt;13,Crime_analysis[[#This Row],[Victim''s Age]]&lt;18),"Teenager",IF(AND(Crime_analysis[[#This Row],[Victim''s Age]]&gt;=18,Crime_analysis[[#This Row],[Victim''s Age]]&lt;41),"Youth","Adult")))</f>
        <v>Adult</v>
      </c>
    </row>
    <row r="4816" spans="1:13" x14ac:dyDescent="0.35">
      <c r="A4816">
        <v>220712222</v>
      </c>
      <c r="B4816" s="1">
        <v>44770</v>
      </c>
      <c r="C4816" s="1">
        <v>44712</v>
      </c>
      <c r="D4816" t="s">
        <v>45</v>
      </c>
      <c r="E4816" t="s">
        <v>13</v>
      </c>
      <c r="F4816">
        <v>29</v>
      </c>
      <c r="G4816" t="s">
        <v>19</v>
      </c>
      <c r="H4816" t="s">
        <v>30</v>
      </c>
      <c r="I4816" t="s">
        <v>16</v>
      </c>
      <c r="J4816" t="s">
        <v>6512</v>
      </c>
      <c r="K4816" t="s">
        <v>4170</v>
      </c>
      <c r="L4816">
        <v>1205</v>
      </c>
      <c r="M4816" t="str">
        <f>IF(Crime_analysis[[#This Row],[Victim''s Age]]&lt;13,"Child",IF(AND(Crime_analysis[[#This Row],[Victim''s Age]]&gt;13,Crime_analysis[[#This Row],[Victim''s Age]]&lt;18),"Teenager",IF(AND(Crime_analysis[[#This Row],[Victim''s Age]]&gt;=18,Crime_analysis[[#This Row],[Victim''s Age]]&lt;41),"Youth","Adult")))</f>
        <v>Youth</v>
      </c>
    </row>
    <row r="4817" spans="1:13" x14ac:dyDescent="0.35">
      <c r="A4817">
        <v>221815102</v>
      </c>
      <c r="B4817" s="1">
        <v>44774</v>
      </c>
      <c r="C4817" s="1">
        <v>44774</v>
      </c>
      <c r="D4817" t="s">
        <v>115</v>
      </c>
      <c r="E4817" t="s">
        <v>13</v>
      </c>
      <c r="F4817">
        <v>37</v>
      </c>
      <c r="G4817" t="s">
        <v>14</v>
      </c>
      <c r="H4817" t="s">
        <v>15</v>
      </c>
      <c r="I4817" t="s">
        <v>16</v>
      </c>
      <c r="J4817" t="s">
        <v>6512</v>
      </c>
      <c r="K4817" t="s">
        <v>4171</v>
      </c>
      <c r="L4817">
        <v>1</v>
      </c>
      <c r="M4817" t="str">
        <f>IF(Crime_analysis[[#This Row],[Victim''s Age]]&lt;13,"Child",IF(AND(Crime_analysis[[#This Row],[Victim''s Age]]&gt;13,Crime_analysis[[#This Row],[Victim''s Age]]&lt;18),"Teenager",IF(AND(Crime_analysis[[#This Row],[Victim''s Age]]&gt;=18,Crime_analysis[[#This Row],[Victim''s Age]]&lt;41),"Youth","Adult")))</f>
        <v>Youth</v>
      </c>
    </row>
    <row r="4818" spans="1:13" x14ac:dyDescent="0.35">
      <c r="A4818">
        <v>221114338</v>
      </c>
      <c r="B4818" s="1">
        <v>44830</v>
      </c>
      <c r="C4818" s="1">
        <v>44802</v>
      </c>
      <c r="D4818" t="s">
        <v>61</v>
      </c>
      <c r="E4818" t="s">
        <v>150</v>
      </c>
      <c r="F4818">
        <v>63</v>
      </c>
      <c r="G4818" t="s">
        <v>19</v>
      </c>
      <c r="H4818" t="s">
        <v>30</v>
      </c>
      <c r="I4818" t="s">
        <v>16</v>
      </c>
      <c r="J4818" t="s">
        <v>6512</v>
      </c>
      <c r="K4818" t="s">
        <v>4172</v>
      </c>
      <c r="L4818">
        <v>1800</v>
      </c>
      <c r="M4818" t="str">
        <f>IF(Crime_analysis[[#This Row],[Victim''s Age]]&lt;13,"Child",IF(AND(Crime_analysis[[#This Row],[Victim''s Age]]&gt;13,Crime_analysis[[#This Row],[Victim''s Age]]&lt;18),"Teenager",IF(AND(Crime_analysis[[#This Row],[Victim''s Age]]&gt;=18,Crime_analysis[[#This Row],[Victim''s Age]]&lt;41),"Youth","Adult")))</f>
        <v>Adult</v>
      </c>
    </row>
    <row r="4819" spans="1:13" x14ac:dyDescent="0.35">
      <c r="A4819">
        <v>222018713</v>
      </c>
      <c r="B4819" s="1">
        <v>44811</v>
      </c>
      <c r="C4819" s="1">
        <v>44807</v>
      </c>
      <c r="D4819" t="s">
        <v>18</v>
      </c>
      <c r="E4819" t="s">
        <v>13</v>
      </c>
      <c r="F4819">
        <v>51</v>
      </c>
      <c r="G4819" t="s">
        <v>14</v>
      </c>
      <c r="H4819" t="s">
        <v>20</v>
      </c>
      <c r="I4819" t="s">
        <v>16</v>
      </c>
      <c r="J4819" t="s">
        <v>6512</v>
      </c>
      <c r="K4819" t="s">
        <v>4173</v>
      </c>
      <c r="L4819">
        <v>725</v>
      </c>
      <c r="M4819" t="str">
        <f>IF(Crime_analysis[[#This Row],[Victim''s Age]]&lt;13,"Child",IF(AND(Crime_analysis[[#This Row],[Victim''s Age]]&gt;13,Crime_analysis[[#This Row],[Victim''s Age]]&lt;18),"Teenager",IF(AND(Crime_analysis[[#This Row],[Victim''s Age]]&gt;=18,Crime_analysis[[#This Row],[Victim''s Age]]&lt;41),"Youth","Adult")))</f>
        <v>Adult</v>
      </c>
    </row>
    <row r="4820" spans="1:13" x14ac:dyDescent="0.35">
      <c r="A4820">
        <v>221322963</v>
      </c>
      <c r="B4820" s="1">
        <v>44923</v>
      </c>
      <c r="C4820" s="1">
        <v>44922</v>
      </c>
      <c r="D4820" t="s">
        <v>52</v>
      </c>
      <c r="E4820" t="s">
        <v>687</v>
      </c>
      <c r="F4820">
        <v>43</v>
      </c>
      <c r="G4820" t="s">
        <v>19</v>
      </c>
      <c r="H4820" t="s">
        <v>20</v>
      </c>
      <c r="I4820" t="s">
        <v>321</v>
      </c>
      <c r="J4820" t="s">
        <v>6512</v>
      </c>
      <c r="K4820" t="s">
        <v>2620</v>
      </c>
      <c r="L4820">
        <v>1500</v>
      </c>
      <c r="M4820" t="str">
        <f>IF(Crime_analysis[[#This Row],[Victim''s Age]]&lt;13,"Child",IF(AND(Crime_analysis[[#This Row],[Victim''s Age]]&gt;13,Crime_analysis[[#This Row],[Victim''s Age]]&lt;18),"Teenager",IF(AND(Crime_analysis[[#This Row],[Victim''s Age]]&gt;=18,Crime_analysis[[#This Row],[Victim''s Age]]&lt;41),"Youth","Adult")))</f>
        <v>Adult</v>
      </c>
    </row>
    <row r="4821" spans="1:13" x14ac:dyDescent="0.35">
      <c r="A4821">
        <v>221319469</v>
      </c>
      <c r="B4821" s="1">
        <v>44851</v>
      </c>
      <c r="C4821" s="1">
        <v>44851</v>
      </c>
      <c r="D4821" t="s">
        <v>52</v>
      </c>
      <c r="E4821" t="s">
        <v>84</v>
      </c>
      <c r="F4821">
        <v>67</v>
      </c>
      <c r="G4821" t="s">
        <v>14</v>
      </c>
      <c r="H4821" t="s">
        <v>20</v>
      </c>
      <c r="I4821" t="s">
        <v>59</v>
      </c>
      <c r="J4821" t="s">
        <v>78</v>
      </c>
      <c r="K4821" t="s">
        <v>4174</v>
      </c>
      <c r="L4821">
        <v>530</v>
      </c>
      <c r="M4821" t="str">
        <f>IF(Crime_analysis[[#This Row],[Victim''s Age]]&lt;13,"Child",IF(AND(Crime_analysis[[#This Row],[Victim''s Age]]&gt;13,Crime_analysis[[#This Row],[Victim''s Age]]&lt;18),"Teenager",IF(AND(Crime_analysis[[#This Row],[Victim''s Age]]&gt;=18,Crime_analysis[[#This Row],[Victim''s Age]]&lt;41),"Youth","Adult")))</f>
        <v>Adult</v>
      </c>
    </row>
    <row r="4822" spans="1:13" x14ac:dyDescent="0.35">
      <c r="A4822">
        <v>220614881</v>
      </c>
      <c r="B4822" s="1">
        <v>44792</v>
      </c>
      <c r="C4822" s="1">
        <v>44792</v>
      </c>
      <c r="D4822" t="s">
        <v>22</v>
      </c>
      <c r="E4822" t="s">
        <v>415</v>
      </c>
      <c r="F4822">
        <v>30</v>
      </c>
      <c r="G4822" t="s">
        <v>19</v>
      </c>
      <c r="H4822" t="s">
        <v>33</v>
      </c>
      <c r="I4822" t="s">
        <v>59</v>
      </c>
      <c r="J4822" t="s">
        <v>6512</v>
      </c>
      <c r="K4822" t="s">
        <v>4175</v>
      </c>
      <c r="L4822">
        <v>1645</v>
      </c>
      <c r="M4822" t="str">
        <f>IF(Crime_analysis[[#This Row],[Victim''s Age]]&lt;13,"Child",IF(AND(Crime_analysis[[#This Row],[Victim''s Age]]&gt;13,Crime_analysis[[#This Row],[Victim''s Age]]&lt;18),"Teenager",IF(AND(Crime_analysis[[#This Row],[Victim''s Age]]&gt;=18,Crime_analysis[[#This Row],[Victim''s Age]]&lt;41),"Youth","Adult")))</f>
        <v>Youth</v>
      </c>
    </row>
    <row r="4823" spans="1:13" x14ac:dyDescent="0.35">
      <c r="A4823">
        <v>220616232</v>
      </c>
      <c r="B4823" s="1">
        <v>44822</v>
      </c>
      <c r="C4823" s="1">
        <v>44808</v>
      </c>
      <c r="D4823" t="s">
        <v>22</v>
      </c>
      <c r="E4823" t="s">
        <v>46</v>
      </c>
      <c r="F4823">
        <v>50</v>
      </c>
      <c r="G4823" t="s">
        <v>19</v>
      </c>
      <c r="H4823" t="s">
        <v>20</v>
      </c>
      <c r="I4823" t="s">
        <v>16</v>
      </c>
      <c r="J4823" t="s">
        <v>6512</v>
      </c>
      <c r="K4823" t="s">
        <v>2925</v>
      </c>
      <c r="L4823">
        <v>1200</v>
      </c>
      <c r="M4823" t="str">
        <f>IF(Crime_analysis[[#This Row],[Victim''s Age]]&lt;13,"Child",IF(AND(Crime_analysis[[#This Row],[Victim''s Age]]&gt;13,Crime_analysis[[#This Row],[Victim''s Age]]&lt;18),"Teenager",IF(AND(Crime_analysis[[#This Row],[Victim''s Age]]&gt;=18,Crime_analysis[[#This Row],[Victim''s Age]]&lt;41),"Youth","Adult")))</f>
        <v>Adult</v>
      </c>
    </row>
    <row r="4824" spans="1:13" x14ac:dyDescent="0.35">
      <c r="A4824">
        <v>222117889</v>
      </c>
      <c r="B4824" s="1">
        <v>44912</v>
      </c>
      <c r="C4824" s="1">
        <v>44905</v>
      </c>
      <c r="D4824" t="s">
        <v>103</v>
      </c>
      <c r="E4824" t="s">
        <v>35</v>
      </c>
      <c r="F4824">
        <v>37</v>
      </c>
      <c r="G4824" t="s">
        <v>19</v>
      </c>
      <c r="H4824" t="s">
        <v>30</v>
      </c>
      <c r="I4824" t="s">
        <v>16</v>
      </c>
      <c r="J4824" t="s">
        <v>6512</v>
      </c>
      <c r="K4824" t="s">
        <v>4176</v>
      </c>
      <c r="L4824">
        <v>1415</v>
      </c>
      <c r="M4824" t="str">
        <f>IF(Crime_analysis[[#This Row],[Victim''s Age]]&lt;13,"Child",IF(AND(Crime_analysis[[#This Row],[Victim''s Age]]&gt;13,Crime_analysis[[#This Row],[Victim''s Age]]&lt;18),"Teenager",IF(AND(Crime_analysis[[#This Row],[Victim''s Age]]&gt;=18,Crime_analysis[[#This Row],[Victim''s Age]]&lt;41),"Youth","Adult")))</f>
        <v>Youth</v>
      </c>
    </row>
    <row r="4825" spans="1:13" x14ac:dyDescent="0.35">
      <c r="A4825">
        <v>221821640</v>
      </c>
      <c r="B4825" s="1">
        <v>44898</v>
      </c>
      <c r="C4825" s="1">
        <v>44898</v>
      </c>
      <c r="D4825" t="s">
        <v>115</v>
      </c>
      <c r="E4825" t="s">
        <v>687</v>
      </c>
      <c r="F4825">
        <v>41</v>
      </c>
      <c r="G4825" t="s">
        <v>19</v>
      </c>
      <c r="H4825" t="s">
        <v>20</v>
      </c>
      <c r="I4825" t="s">
        <v>2014</v>
      </c>
      <c r="J4825" t="s">
        <v>6512</v>
      </c>
      <c r="K4825" t="s">
        <v>85</v>
      </c>
      <c r="L4825">
        <v>2230</v>
      </c>
      <c r="M4825" t="str">
        <f>IF(Crime_analysis[[#This Row],[Victim''s Age]]&lt;13,"Child",IF(AND(Crime_analysis[[#This Row],[Victim''s Age]]&gt;13,Crime_analysis[[#This Row],[Victim''s Age]]&lt;18),"Teenager",IF(AND(Crime_analysis[[#This Row],[Victim''s Age]]&gt;=18,Crime_analysis[[#This Row],[Victim''s Age]]&lt;41),"Youth","Adult")))</f>
        <v>Adult</v>
      </c>
    </row>
    <row r="4826" spans="1:13" x14ac:dyDescent="0.35">
      <c r="A4826">
        <v>221613572</v>
      </c>
      <c r="B4826" s="1">
        <v>44857</v>
      </c>
      <c r="C4826" s="1">
        <v>44857</v>
      </c>
      <c r="D4826" t="s">
        <v>86</v>
      </c>
      <c r="E4826" t="s">
        <v>181</v>
      </c>
      <c r="F4826">
        <v>49</v>
      </c>
      <c r="G4826" t="s">
        <v>14</v>
      </c>
      <c r="H4826" t="s">
        <v>20</v>
      </c>
      <c r="I4826" t="s">
        <v>59</v>
      </c>
      <c r="J4826" t="s">
        <v>78</v>
      </c>
      <c r="K4826" t="s">
        <v>4177</v>
      </c>
      <c r="L4826">
        <v>1100</v>
      </c>
      <c r="M4826" t="str">
        <f>IF(Crime_analysis[[#This Row],[Victim''s Age]]&lt;13,"Child",IF(AND(Crime_analysis[[#This Row],[Victim''s Age]]&gt;13,Crime_analysis[[#This Row],[Victim''s Age]]&lt;18),"Teenager",IF(AND(Crime_analysis[[#This Row],[Victim''s Age]]&gt;=18,Crime_analysis[[#This Row],[Victim''s Age]]&lt;41),"Youth","Adult")))</f>
        <v>Adult</v>
      </c>
    </row>
    <row r="4827" spans="1:13" x14ac:dyDescent="0.35">
      <c r="A4827">
        <v>221515696</v>
      </c>
      <c r="B4827" s="1">
        <v>44838</v>
      </c>
      <c r="C4827" s="1">
        <v>44838</v>
      </c>
      <c r="D4827" t="s">
        <v>29</v>
      </c>
      <c r="E4827" t="s">
        <v>687</v>
      </c>
      <c r="F4827">
        <v>35</v>
      </c>
      <c r="G4827" t="s">
        <v>19</v>
      </c>
      <c r="H4827" t="s">
        <v>20</v>
      </c>
      <c r="I4827" t="s">
        <v>1331</v>
      </c>
      <c r="J4827" t="s">
        <v>6512</v>
      </c>
      <c r="K4827" t="s">
        <v>3602</v>
      </c>
      <c r="L4827">
        <v>1130</v>
      </c>
      <c r="M4827" t="str">
        <f>IF(Crime_analysis[[#This Row],[Victim''s Age]]&lt;13,"Child",IF(AND(Crime_analysis[[#This Row],[Victim''s Age]]&gt;13,Crime_analysis[[#This Row],[Victim''s Age]]&lt;18),"Teenager",IF(AND(Crime_analysis[[#This Row],[Victim''s Age]]&gt;=18,Crime_analysis[[#This Row],[Victim''s Age]]&lt;41),"Youth","Adult")))</f>
        <v>Youth</v>
      </c>
    </row>
    <row r="4828" spans="1:13" x14ac:dyDescent="0.35">
      <c r="A4828">
        <v>221221049</v>
      </c>
      <c r="B4828" s="1">
        <v>44840</v>
      </c>
      <c r="C4828" s="1">
        <v>44840</v>
      </c>
      <c r="D4828" t="s">
        <v>24</v>
      </c>
      <c r="E4828" t="s">
        <v>907</v>
      </c>
      <c r="F4828">
        <v>90</v>
      </c>
      <c r="G4828" t="s">
        <v>19</v>
      </c>
      <c r="H4828" t="s">
        <v>15</v>
      </c>
      <c r="I4828" t="s">
        <v>3139</v>
      </c>
      <c r="J4828" t="s">
        <v>6512</v>
      </c>
      <c r="K4828" t="s">
        <v>4178</v>
      </c>
      <c r="L4828">
        <v>1705</v>
      </c>
      <c r="M4828" t="str">
        <f>IF(Crime_analysis[[#This Row],[Victim''s Age]]&lt;13,"Child",IF(AND(Crime_analysis[[#This Row],[Victim''s Age]]&gt;13,Crime_analysis[[#This Row],[Victim''s Age]]&lt;18),"Teenager",IF(AND(Crime_analysis[[#This Row],[Victim''s Age]]&gt;=18,Crime_analysis[[#This Row],[Victim''s Age]]&lt;41),"Youth","Adult")))</f>
        <v>Adult</v>
      </c>
    </row>
    <row r="4829" spans="1:13" x14ac:dyDescent="0.35">
      <c r="A4829">
        <v>221113737</v>
      </c>
      <c r="B4829" s="1">
        <v>44815</v>
      </c>
      <c r="C4829" s="1">
        <v>44796</v>
      </c>
      <c r="D4829" t="s">
        <v>61</v>
      </c>
      <c r="E4829" t="s">
        <v>74</v>
      </c>
      <c r="F4829">
        <v>56</v>
      </c>
      <c r="G4829" t="s">
        <v>19</v>
      </c>
      <c r="H4829" t="s">
        <v>15</v>
      </c>
      <c r="I4829" t="s">
        <v>16</v>
      </c>
      <c r="J4829" t="s">
        <v>6512</v>
      </c>
      <c r="K4829" t="s">
        <v>4179</v>
      </c>
      <c r="L4829">
        <v>900</v>
      </c>
      <c r="M4829" t="str">
        <f>IF(Crime_analysis[[#This Row],[Victim''s Age]]&lt;13,"Child",IF(AND(Crime_analysis[[#This Row],[Victim''s Age]]&gt;13,Crime_analysis[[#This Row],[Victim''s Age]]&lt;18),"Teenager",IF(AND(Crime_analysis[[#This Row],[Victim''s Age]]&gt;=18,Crime_analysis[[#This Row],[Victim''s Age]]&lt;41),"Youth","Adult")))</f>
        <v>Adult</v>
      </c>
    </row>
    <row r="4830" spans="1:13" x14ac:dyDescent="0.35">
      <c r="A4830">
        <v>221412979</v>
      </c>
      <c r="B4830" s="1">
        <v>44736</v>
      </c>
      <c r="C4830" s="1">
        <v>44736</v>
      </c>
      <c r="D4830" t="s">
        <v>120</v>
      </c>
      <c r="E4830" t="s">
        <v>13</v>
      </c>
      <c r="F4830">
        <v>70</v>
      </c>
      <c r="G4830" t="s">
        <v>14</v>
      </c>
      <c r="H4830" t="s">
        <v>30</v>
      </c>
      <c r="I4830" t="s">
        <v>16</v>
      </c>
      <c r="J4830" t="s">
        <v>6512</v>
      </c>
      <c r="K4830" t="s">
        <v>4180</v>
      </c>
      <c r="L4830">
        <v>1750</v>
      </c>
      <c r="M4830" t="str">
        <f>IF(Crime_analysis[[#This Row],[Victim''s Age]]&lt;13,"Child",IF(AND(Crime_analysis[[#This Row],[Victim''s Age]]&gt;13,Crime_analysis[[#This Row],[Victim''s Age]]&lt;18),"Teenager",IF(AND(Crime_analysis[[#This Row],[Victim''s Age]]&gt;=18,Crime_analysis[[#This Row],[Victim''s Age]]&lt;41),"Youth","Adult")))</f>
        <v>Adult</v>
      </c>
    </row>
    <row r="4831" spans="1:13" x14ac:dyDescent="0.35">
      <c r="A4831">
        <v>221821411</v>
      </c>
      <c r="B4831" s="1">
        <v>44896</v>
      </c>
      <c r="C4831" s="1">
        <v>44896</v>
      </c>
      <c r="D4831" t="s">
        <v>115</v>
      </c>
      <c r="E4831" t="s">
        <v>13</v>
      </c>
      <c r="F4831">
        <v>31</v>
      </c>
      <c r="G4831" t="s">
        <v>14</v>
      </c>
      <c r="H4831" t="s">
        <v>15</v>
      </c>
      <c r="I4831" t="s">
        <v>16</v>
      </c>
      <c r="J4831" t="s">
        <v>6512</v>
      </c>
      <c r="K4831" t="s">
        <v>4181</v>
      </c>
      <c r="L4831">
        <v>715</v>
      </c>
      <c r="M4831" t="str">
        <f>IF(Crime_analysis[[#This Row],[Victim''s Age]]&lt;13,"Child",IF(AND(Crime_analysis[[#This Row],[Victim''s Age]]&gt;13,Crime_analysis[[#This Row],[Victim''s Age]]&lt;18),"Teenager",IF(AND(Crime_analysis[[#This Row],[Victim''s Age]]&gt;=18,Crime_analysis[[#This Row],[Victim''s Age]]&lt;41),"Youth","Adult")))</f>
        <v>Youth</v>
      </c>
    </row>
    <row r="4832" spans="1:13" x14ac:dyDescent="0.35">
      <c r="A4832">
        <v>220321273</v>
      </c>
      <c r="B4832" s="1">
        <v>44898</v>
      </c>
      <c r="C4832" s="1">
        <v>44898</v>
      </c>
      <c r="D4832" t="s">
        <v>12</v>
      </c>
      <c r="E4832" t="s">
        <v>150</v>
      </c>
      <c r="F4832">
        <v>29</v>
      </c>
      <c r="G4832" t="s">
        <v>19</v>
      </c>
      <c r="H4832" t="s">
        <v>20</v>
      </c>
      <c r="I4832" t="s">
        <v>16</v>
      </c>
      <c r="J4832" t="s">
        <v>6512</v>
      </c>
      <c r="K4832" t="s">
        <v>4182</v>
      </c>
      <c r="L4832">
        <v>1610</v>
      </c>
      <c r="M4832" t="str">
        <f>IF(Crime_analysis[[#This Row],[Victim''s Age]]&lt;13,"Child",IF(AND(Crime_analysis[[#This Row],[Victim''s Age]]&gt;13,Crime_analysis[[#This Row],[Victim''s Age]]&lt;18),"Teenager",IF(AND(Crime_analysis[[#This Row],[Victim''s Age]]&gt;=18,Crime_analysis[[#This Row],[Victim''s Age]]&lt;41),"Youth","Adult")))</f>
        <v>Youth</v>
      </c>
    </row>
    <row r="4833" spans="1:13" x14ac:dyDescent="0.35">
      <c r="A4833">
        <v>220712425</v>
      </c>
      <c r="B4833" s="1">
        <v>44775</v>
      </c>
      <c r="C4833" s="1">
        <v>44775</v>
      </c>
      <c r="D4833" t="s">
        <v>45</v>
      </c>
      <c r="E4833" t="s">
        <v>320</v>
      </c>
      <c r="F4833">
        <v>59</v>
      </c>
      <c r="G4833" t="s">
        <v>19</v>
      </c>
      <c r="H4833" t="s">
        <v>30</v>
      </c>
      <c r="I4833" t="s">
        <v>38</v>
      </c>
      <c r="J4833" t="s">
        <v>6512</v>
      </c>
      <c r="K4833" t="s">
        <v>4183</v>
      </c>
      <c r="L4833">
        <v>1030</v>
      </c>
      <c r="M4833" t="str">
        <f>IF(Crime_analysis[[#This Row],[Victim''s Age]]&lt;13,"Child",IF(AND(Crime_analysis[[#This Row],[Victim''s Age]]&gt;13,Crime_analysis[[#This Row],[Victim''s Age]]&lt;18),"Teenager",IF(AND(Crime_analysis[[#This Row],[Victim''s Age]]&gt;=18,Crime_analysis[[#This Row],[Victim''s Age]]&lt;41),"Youth","Adult")))</f>
        <v>Adult</v>
      </c>
    </row>
    <row r="4834" spans="1:13" x14ac:dyDescent="0.35">
      <c r="A4834">
        <v>221417940</v>
      </c>
      <c r="B4834" s="1">
        <v>44854</v>
      </c>
      <c r="C4834" s="1">
        <v>44852</v>
      </c>
      <c r="D4834" t="s">
        <v>120</v>
      </c>
      <c r="E4834" t="s">
        <v>517</v>
      </c>
      <c r="F4834">
        <v>49</v>
      </c>
      <c r="G4834" t="s">
        <v>19</v>
      </c>
      <c r="H4834" t="s">
        <v>15</v>
      </c>
      <c r="I4834" t="s">
        <v>4184</v>
      </c>
      <c r="J4834" t="s">
        <v>6512</v>
      </c>
      <c r="K4834" t="s">
        <v>4185</v>
      </c>
      <c r="L4834">
        <v>1400</v>
      </c>
      <c r="M4834" t="str">
        <f>IF(Crime_analysis[[#This Row],[Victim''s Age]]&lt;13,"Child",IF(AND(Crime_analysis[[#This Row],[Victim''s Age]]&gt;13,Crime_analysis[[#This Row],[Victim''s Age]]&lt;18),"Teenager",IF(AND(Crime_analysis[[#This Row],[Victim''s Age]]&gt;=18,Crime_analysis[[#This Row],[Victim''s Age]]&lt;41),"Youth","Adult")))</f>
        <v>Adult</v>
      </c>
    </row>
    <row r="4835" spans="1:13" x14ac:dyDescent="0.35">
      <c r="A4835">
        <v>221117526</v>
      </c>
      <c r="B4835" s="1">
        <v>44911</v>
      </c>
      <c r="C4835" s="1">
        <v>44911</v>
      </c>
      <c r="D4835" t="s">
        <v>61</v>
      </c>
      <c r="E4835" t="s">
        <v>687</v>
      </c>
      <c r="F4835">
        <v>4</v>
      </c>
      <c r="G4835" t="s">
        <v>14</v>
      </c>
      <c r="H4835" t="s">
        <v>20</v>
      </c>
      <c r="I4835" t="s">
        <v>1869</v>
      </c>
      <c r="J4835" t="s">
        <v>6512</v>
      </c>
      <c r="K4835" t="s">
        <v>4186</v>
      </c>
      <c r="L4835">
        <v>800</v>
      </c>
      <c r="M4835" t="str">
        <f>IF(Crime_analysis[[#This Row],[Victim''s Age]]&lt;13,"Child",IF(AND(Crime_analysis[[#This Row],[Victim''s Age]]&gt;13,Crime_analysis[[#This Row],[Victim''s Age]]&lt;18),"Teenager",IF(AND(Crime_analysis[[#This Row],[Victim''s Age]]&gt;=18,Crime_analysis[[#This Row],[Victim''s Age]]&lt;41),"Youth","Adult")))</f>
        <v>Child</v>
      </c>
    </row>
    <row r="4836" spans="1:13" x14ac:dyDescent="0.35">
      <c r="A4836">
        <v>221419655</v>
      </c>
      <c r="B4836" s="1">
        <v>44899</v>
      </c>
      <c r="C4836" s="1">
        <v>44899</v>
      </c>
      <c r="D4836" t="s">
        <v>120</v>
      </c>
      <c r="E4836" t="s">
        <v>415</v>
      </c>
      <c r="F4836">
        <v>31</v>
      </c>
      <c r="G4836" t="s">
        <v>19</v>
      </c>
      <c r="H4836" t="s">
        <v>30</v>
      </c>
      <c r="I4836" t="s">
        <v>59</v>
      </c>
      <c r="J4836" t="s">
        <v>6512</v>
      </c>
      <c r="K4836" t="s">
        <v>4187</v>
      </c>
      <c r="L4836">
        <v>130</v>
      </c>
      <c r="M4836" t="str">
        <f>IF(Crime_analysis[[#This Row],[Victim''s Age]]&lt;13,"Child",IF(AND(Crime_analysis[[#This Row],[Victim''s Age]]&gt;13,Crime_analysis[[#This Row],[Victim''s Age]]&lt;18),"Teenager",IF(AND(Crime_analysis[[#This Row],[Victim''s Age]]&gt;=18,Crime_analysis[[#This Row],[Victim''s Age]]&lt;41),"Youth","Adult")))</f>
        <v>Youth</v>
      </c>
    </row>
    <row r="4837" spans="1:13" x14ac:dyDescent="0.35">
      <c r="A4837">
        <v>221611537</v>
      </c>
      <c r="B4837" s="1">
        <v>44790</v>
      </c>
      <c r="C4837" s="1">
        <v>44780</v>
      </c>
      <c r="D4837" t="s">
        <v>86</v>
      </c>
      <c r="E4837" t="s">
        <v>13</v>
      </c>
      <c r="F4837">
        <v>50</v>
      </c>
      <c r="G4837" t="s">
        <v>19</v>
      </c>
      <c r="H4837" t="s">
        <v>15</v>
      </c>
      <c r="I4837" t="s">
        <v>16</v>
      </c>
      <c r="J4837" t="s">
        <v>6512</v>
      </c>
      <c r="K4837" t="s">
        <v>4188</v>
      </c>
      <c r="L4837">
        <v>1200</v>
      </c>
      <c r="M4837" t="str">
        <f>IF(Crime_analysis[[#This Row],[Victim''s Age]]&lt;13,"Child",IF(AND(Crime_analysis[[#This Row],[Victim''s Age]]&gt;13,Crime_analysis[[#This Row],[Victim''s Age]]&lt;18),"Teenager",IF(AND(Crime_analysis[[#This Row],[Victim''s Age]]&gt;=18,Crime_analysis[[#This Row],[Victim''s Age]]&lt;41),"Youth","Adult")))</f>
        <v>Adult</v>
      </c>
    </row>
    <row r="4838" spans="1:13" x14ac:dyDescent="0.35">
      <c r="A4838">
        <v>220315991</v>
      </c>
      <c r="B4838" s="1">
        <v>44804</v>
      </c>
      <c r="C4838" s="1">
        <v>44804</v>
      </c>
      <c r="D4838" t="s">
        <v>12</v>
      </c>
      <c r="E4838" t="s">
        <v>122</v>
      </c>
      <c r="F4838">
        <v>21</v>
      </c>
      <c r="G4838" t="s">
        <v>14</v>
      </c>
      <c r="H4838" t="s">
        <v>30</v>
      </c>
      <c r="I4838" t="s">
        <v>16</v>
      </c>
      <c r="J4838" t="s">
        <v>6512</v>
      </c>
      <c r="K4838" t="s">
        <v>4189</v>
      </c>
      <c r="L4838">
        <v>1445</v>
      </c>
      <c r="M4838" t="str">
        <f>IF(Crime_analysis[[#This Row],[Victim''s Age]]&lt;13,"Child",IF(AND(Crime_analysis[[#This Row],[Victim''s Age]]&gt;13,Crime_analysis[[#This Row],[Victim''s Age]]&lt;18),"Teenager",IF(AND(Crime_analysis[[#This Row],[Victim''s Age]]&gt;=18,Crime_analysis[[#This Row],[Victim''s Age]]&lt;41),"Youth","Adult")))</f>
        <v>Youth</v>
      </c>
    </row>
    <row r="4839" spans="1:13" x14ac:dyDescent="0.35">
      <c r="A4839">
        <v>220514539</v>
      </c>
      <c r="B4839" s="1">
        <v>44838</v>
      </c>
      <c r="C4839" s="1">
        <v>44837</v>
      </c>
      <c r="D4839" t="s">
        <v>146</v>
      </c>
      <c r="E4839" t="s">
        <v>54</v>
      </c>
      <c r="F4839">
        <v>49</v>
      </c>
      <c r="G4839" t="s">
        <v>19</v>
      </c>
      <c r="H4839" t="s">
        <v>20</v>
      </c>
      <c r="I4839" t="s">
        <v>16</v>
      </c>
      <c r="J4839" t="s">
        <v>6512</v>
      </c>
      <c r="K4839" t="s">
        <v>4190</v>
      </c>
      <c r="L4839">
        <v>900</v>
      </c>
      <c r="M4839" t="str">
        <f>IF(Crime_analysis[[#This Row],[Victim''s Age]]&lt;13,"Child",IF(AND(Crime_analysis[[#This Row],[Victim''s Age]]&gt;13,Crime_analysis[[#This Row],[Victim''s Age]]&lt;18),"Teenager",IF(AND(Crime_analysis[[#This Row],[Victim''s Age]]&gt;=18,Crime_analysis[[#This Row],[Victim''s Age]]&lt;41),"Youth","Adult")))</f>
        <v>Adult</v>
      </c>
    </row>
    <row r="4840" spans="1:13" x14ac:dyDescent="0.35">
      <c r="A4840">
        <v>220415101</v>
      </c>
      <c r="B4840" s="1">
        <v>44870</v>
      </c>
      <c r="C4840" s="1">
        <v>44863</v>
      </c>
      <c r="D4840" t="s">
        <v>68</v>
      </c>
      <c r="E4840" t="s">
        <v>169</v>
      </c>
      <c r="F4840">
        <v>11</v>
      </c>
      <c r="G4840" t="s">
        <v>14</v>
      </c>
      <c r="H4840" t="s">
        <v>20</v>
      </c>
      <c r="I4840" t="s">
        <v>59</v>
      </c>
      <c r="J4840" t="s">
        <v>6512</v>
      </c>
      <c r="K4840" t="s">
        <v>3908</v>
      </c>
      <c r="L4840">
        <v>1</v>
      </c>
      <c r="M4840" t="str">
        <f>IF(Crime_analysis[[#This Row],[Victim''s Age]]&lt;13,"Child",IF(AND(Crime_analysis[[#This Row],[Victim''s Age]]&gt;13,Crime_analysis[[#This Row],[Victim''s Age]]&lt;18),"Teenager",IF(AND(Crime_analysis[[#This Row],[Victim''s Age]]&gt;=18,Crime_analysis[[#This Row],[Victim''s Age]]&lt;41),"Youth","Adult")))</f>
        <v>Child</v>
      </c>
    </row>
    <row r="4841" spans="1:13" x14ac:dyDescent="0.35">
      <c r="A4841">
        <v>220211439</v>
      </c>
      <c r="B4841" s="1">
        <v>44717</v>
      </c>
      <c r="C4841" s="1">
        <v>44716</v>
      </c>
      <c r="D4841" t="s">
        <v>26</v>
      </c>
      <c r="E4841" t="s">
        <v>35</v>
      </c>
      <c r="F4841">
        <v>45</v>
      </c>
      <c r="G4841" t="s">
        <v>14</v>
      </c>
      <c r="H4841" t="s">
        <v>33</v>
      </c>
      <c r="I4841" t="s">
        <v>16</v>
      </c>
      <c r="J4841" t="s">
        <v>6512</v>
      </c>
      <c r="K4841" t="s">
        <v>4191</v>
      </c>
      <c r="L4841">
        <v>2043</v>
      </c>
      <c r="M4841" t="str">
        <f>IF(Crime_analysis[[#This Row],[Victim''s Age]]&lt;13,"Child",IF(AND(Crime_analysis[[#This Row],[Victim''s Age]]&gt;13,Crime_analysis[[#This Row],[Victim''s Age]]&lt;18),"Teenager",IF(AND(Crime_analysis[[#This Row],[Victim''s Age]]&gt;=18,Crime_analysis[[#This Row],[Victim''s Age]]&lt;41),"Youth","Adult")))</f>
        <v>Adult</v>
      </c>
    </row>
    <row r="4842" spans="1:13" x14ac:dyDescent="0.35">
      <c r="A4842">
        <v>222013861</v>
      </c>
      <c r="B4842" s="1">
        <v>44789</v>
      </c>
      <c r="C4842" s="1">
        <v>44783</v>
      </c>
      <c r="D4842" t="s">
        <v>18</v>
      </c>
      <c r="E4842" t="s">
        <v>687</v>
      </c>
      <c r="F4842">
        <v>61</v>
      </c>
      <c r="G4842" t="s">
        <v>19</v>
      </c>
      <c r="H4842" t="s">
        <v>33</v>
      </c>
      <c r="I4842" t="s">
        <v>1331</v>
      </c>
      <c r="J4842" t="s">
        <v>113</v>
      </c>
      <c r="K4842" t="s">
        <v>4192</v>
      </c>
      <c r="L4842">
        <v>945</v>
      </c>
      <c r="M4842" t="str">
        <f>IF(Crime_analysis[[#This Row],[Victim''s Age]]&lt;13,"Child",IF(AND(Crime_analysis[[#This Row],[Victim''s Age]]&gt;13,Crime_analysis[[#This Row],[Victim''s Age]]&lt;18),"Teenager",IF(AND(Crime_analysis[[#This Row],[Victim''s Age]]&gt;=18,Crime_analysis[[#This Row],[Victim''s Age]]&lt;41),"Youth","Adult")))</f>
        <v>Adult</v>
      </c>
    </row>
    <row r="4843" spans="1:13" x14ac:dyDescent="0.35">
      <c r="A4843">
        <v>221015075</v>
      </c>
      <c r="B4843" s="1">
        <v>44841</v>
      </c>
      <c r="C4843" s="1">
        <v>44839</v>
      </c>
      <c r="D4843" t="s">
        <v>77</v>
      </c>
      <c r="E4843" t="s">
        <v>471</v>
      </c>
      <c r="F4843">
        <v>58</v>
      </c>
      <c r="G4843" t="s">
        <v>14</v>
      </c>
      <c r="H4843" t="s">
        <v>15</v>
      </c>
      <c r="I4843" t="s">
        <v>16</v>
      </c>
      <c r="J4843" t="s">
        <v>6512</v>
      </c>
      <c r="K4843" t="s">
        <v>3958</v>
      </c>
      <c r="L4843">
        <v>1800</v>
      </c>
      <c r="M4843" t="str">
        <f>IF(Crime_analysis[[#This Row],[Victim''s Age]]&lt;13,"Child",IF(AND(Crime_analysis[[#This Row],[Victim''s Age]]&gt;13,Crime_analysis[[#This Row],[Victim''s Age]]&lt;18),"Teenager",IF(AND(Crime_analysis[[#This Row],[Victim''s Age]]&gt;=18,Crime_analysis[[#This Row],[Victim''s Age]]&lt;41),"Youth","Adult")))</f>
        <v>Adult</v>
      </c>
    </row>
    <row r="4844" spans="1:13" x14ac:dyDescent="0.35">
      <c r="A4844">
        <v>220716398</v>
      </c>
      <c r="B4844" s="1">
        <v>44874</v>
      </c>
      <c r="C4844" s="1">
        <v>44873</v>
      </c>
      <c r="D4844" t="s">
        <v>45</v>
      </c>
      <c r="E4844" t="s">
        <v>50</v>
      </c>
      <c r="F4844">
        <v>34</v>
      </c>
      <c r="G4844" t="s">
        <v>19</v>
      </c>
      <c r="H4844" t="s">
        <v>15</v>
      </c>
      <c r="I4844" t="s">
        <v>16</v>
      </c>
      <c r="J4844" t="s">
        <v>6512</v>
      </c>
      <c r="K4844" t="s">
        <v>4193</v>
      </c>
      <c r="L4844">
        <v>1315</v>
      </c>
      <c r="M4844" t="str">
        <f>IF(Crime_analysis[[#This Row],[Victim''s Age]]&lt;13,"Child",IF(AND(Crime_analysis[[#This Row],[Victim''s Age]]&gt;13,Crime_analysis[[#This Row],[Victim''s Age]]&lt;18),"Teenager",IF(AND(Crime_analysis[[#This Row],[Victim''s Age]]&gt;=18,Crime_analysis[[#This Row],[Victim''s Age]]&lt;41),"Youth","Adult")))</f>
        <v>Youth</v>
      </c>
    </row>
    <row r="4845" spans="1:13" x14ac:dyDescent="0.35">
      <c r="A4845">
        <v>220322040</v>
      </c>
      <c r="B4845" s="1">
        <v>44913</v>
      </c>
      <c r="C4845" s="1">
        <v>44908</v>
      </c>
      <c r="D4845" t="s">
        <v>12</v>
      </c>
      <c r="E4845" t="s">
        <v>56</v>
      </c>
      <c r="F4845">
        <v>40</v>
      </c>
      <c r="G4845" t="s">
        <v>14</v>
      </c>
      <c r="H4845" t="s">
        <v>15</v>
      </c>
      <c r="I4845" t="s">
        <v>16</v>
      </c>
      <c r="J4845" t="s">
        <v>6512</v>
      </c>
      <c r="K4845" t="s">
        <v>4194</v>
      </c>
      <c r="L4845">
        <v>2100</v>
      </c>
      <c r="M4845" t="str">
        <f>IF(Crime_analysis[[#This Row],[Victim''s Age]]&lt;13,"Child",IF(AND(Crime_analysis[[#This Row],[Victim''s Age]]&gt;13,Crime_analysis[[#This Row],[Victim''s Age]]&lt;18),"Teenager",IF(AND(Crime_analysis[[#This Row],[Victim''s Age]]&gt;=18,Crime_analysis[[#This Row],[Victim''s Age]]&lt;41),"Youth","Adult")))</f>
        <v>Youth</v>
      </c>
    </row>
    <row r="4846" spans="1:13" x14ac:dyDescent="0.35">
      <c r="A4846">
        <v>220123079</v>
      </c>
      <c r="B4846" s="1">
        <v>44856</v>
      </c>
      <c r="C4846" s="1">
        <v>44856</v>
      </c>
      <c r="D4846" t="s">
        <v>42</v>
      </c>
      <c r="E4846" t="s">
        <v>181</v>
      </c>
      <c r="F4846">
        <v>17</v>
      </c>
      <c r="G4846" t="s">
        <v>19</v>
      </c>
      <c r="H4846" t="s">
        <v>20</v>
      </c>
      <c r="I4846" t="s">
        <v>59</v>
      </c>
      <c r="J4846" t="s">
        <v>113</v>
      </c>
      <c r="K4846" t="s">
        <v>2270</v>
      </c>
      <c r="L4846">
        <v>1345</v>
      </c>
      <c r="M4846" t="str">
        <f>IF(Crime_analysis[[#This Row],[Victim''s Age]]&lt;13,"Child",IF(AND(Crime_analysis[[#This Row],[Victim''s Age]]&gt;13,Crime_analysis[[#This Row],[Victim''s Age]]&lt;18),"Teenager",IF(AND(Crime_analysis[[#This Row],[Victim''s Age]]&gt;=18,Crime_analysis[[#This Row],[Victim''s Age]]&lt;41),"Youth","Adult")))</f>
        <v>Teenager</v>
      </c>
    </row>
    <row r="4847" spans="1:13" x14ac:dyDescent="0.35">
      <c r="A4847">
        <v>220513398</v>
      </c>
      <c r="B4847" s="1">
        <v>44810</v>
      </c>
      <c r="C4847" s="1">
        <v>44810</v>
      </c>
      <c r="D4847" t="s">
        <v>146</v>
      </c>
      <c r="E4847" t="s">
        <v>84</v>
      </c>
      <c r="F4847">
        <v>18</v>
      </c>
      <c r="G4847" t="s">
        <v>14</v>
      </c>
      <c r="H4847" t="s">
        <v>20</v>
      </c>
      <c r="I4847" t="s">
        <v>59</v>
      </c>
      <c r="J4847" t="s">
        <v>113</v>
      </c>
      <c r="K4847" t="s">
        <v>4195</v>
      </c>
      <c r="L4847">
        <v>910</v>
      </c>
      <c r="M4847" t="str">
        <f>IF(Crime_analysis[[#This Row],[Victim''s Age]]&lt;13,"Child",IF(AND(Crime_analysis[[#This Row],[Victim''s Age]]&gt;13,Crime_analysis[[#This Row],[Victim''s Age]]&lt;18),"Teenager",IF(AND(Crime_analysis[[#This Row],[Victim''s Age]]&gt;=18,Crime_analysis[[#This Row],[Victim''s Age]]&lt;41),"Youth","Adult")))</f>
        <v>Youth</v>
      </c>
    </row>
    <row r="4848" spans="1:13" x14ac:dyDescent="0.35">
      <c r="A4848">
        <v>221015893</v>
      </c>
      <c r="B4848" s="1">
        <v>44865</v>
      </c>
      <c r="C4848" s="1">
        <v>44865</v>
      </c>
      <c r="D4848" t="s">
        <v>77</v>
      </c>
      <c r="E4848" t="s">
        <v>181</v>
      </c>
      <c r="F4848">
        <v>66</v>
      </c>
      <c r="G4848" t="s">
        <v>19</v>
      </c>
      <c r="H4848" t="s">
        <v>30</v>
      </c>
      <c r="I4848" t="s">
        <v>59</v>
      </c>
      <c r="J4848" t="s">
        <v>6512</v>
      </c>
      <c r="K4848" t="s">
        <v>4196</v>
      </c>
      <c r="L4848">
        <v>745</v>
      </c>
      <c r="M4848" t="str">
        <f>IF(Crime_analysis[[#This Row],[Victim''s Age]]&lt;13,"Child",IF(AND(Crime_analysis[[#This Row],[Victim''s Age]]&gt;13,Crime_analysis[[#This Row],[Victim''s Age]]&lt;18),"Teenager",IF(AND(Crime_analysis[[#This Row],[Victim''s Age]]&gt;=18,Crime_analysis[[#This Row],[Victim''s Age]]&lt;41),"Youth","Adult")))</f>
        <v>Adult</v>
      </c>
    </row>
    <row r="4849" spans="1:13" x14ac:dyDescent="0.35">
      <c r="A4849">
        <v>220713081</v>
      </c>
      <c r="B4849" s="1">
        <v>44792</v>
      </c>
      <c r="C4849" s="1">
        <v>44792</v>
      </c>
      <c r="D4849" t="s">
        <v>45</v>
      </c>
      <c r="E4849" t="s">
        <v>181</v>
      </c>
      <c r="F4849">
        <v>25</v>
      </c>
      <c r="G4849" t="s">
        <v>19</v>
      </c>
      <c r="H4849" t="s">
        <v>33</v>
      </c>
      <c r="I4849" t="s">
        <v>59</v>
      </c>
      <c r="J4849" t="s">
        <v>78</v>
      </c>
      <c r="K4849" t="s">
        <v>4197</v>
      </c>
      <c r="L4849">
        <v>1630</v>
      </c>
      <c r="M4849" t="str">
        <f>IF(Crime_analysis[[#This Row],[Victim''s Age]]&lt;13,"Child",IF(AND(Crime_analysis[[#This Row],[Victim''s Age]]&gt;13,Crime_analysis[[#This Row],[Victim''s Age]]&lt;18),"Teenager",IF(AND(Crime_analysis[[#This Row],[Victim''s Age]]&gt;=18,Crime_analysis[[#This Row],[Victim''s Age]]&lt;41),"Youth","Adult")))</f>
        <v>Youth</v>
      </c>
    </row>
    <row r="4850" spans="1:13" x14ac:dyDescent="0.35">
      <c r="A4850">
        <v>221420394</v>
      </c>
      <c r="B4850" s="1">
        <v>44907</v>
      </c>
      <c r="C4850" s="1">
        <v>44906</v>
      </c>
      <c r="D4850" t="s">
        <v>120</v>
      </c>
      <c r="E4850" t="s">
        <v>110</v>
      </c>
      <c r="F4850">
        <v>61</v>
      </c>
      <c r="G4850" t="s">
        <v>19</v>
      </c>
      <c r="H4850" t="s">
        <v>30</v>
      </c>
      <c r="I4850" t="s">
        <v>16</v>
      </c>
      <c r="J4850" t="s">
        <v>6512</v>
      </c>
      <c r="K4850" t="s">
        <v>2171</v>
      </c>
      <c r="L4850">
        <v>300</v>
      </c>
      <c r="M4850" t="str">
        <f>IF(Crime_analysis[[#This Row],[Victim''s Age]]&lt;13,"Child",IF(AND(Crime_analysis[[#This Row],[Victim''s Age]]&gt;13,Crime_analysis[[#This Row],[Victim''s Age]]&lt;18),"Teenager",IF(AND(Crime_analysis[[#This Row],[Victim''s Age]]&gt;=18,Crime_analysis[[#This Row],[Victim''s Age]]&lt;41),"Youth","Adult")))</f>
        <v>Adult</v>
      </c>
    </row>
    <row r="4851" spans="1:13" x14ac:dyDescent="0.35">
      <c r="A4851">
        <v>221221946</v>
      </c>
      <c r="B4851" s="1">
        <v>44852</v>
      </c>
      <c r="C4851" s="1">
        <v>44826</v>
      </c>
      <c r="D4851" t="s">
        <v>24</v>
      </c>
      <c r="E4851" t="s">
        <v>13</v>
      </c>
      <c r="F4851">
        <v>70</v>
      </c>
      <c r="G4851" t="s">
        <v>14</v>
      </c>
      <c r="H4851" t="s">
        <v>15</v>
      </c>
      <c r="I4851" t="s">
        <v>16</v>
      </c>
      <c r="J4851" t="s">
        <v>6512</v>
      </c>
      <c r="K4851" t="s">
        <v>4198</v>
      </c>
      <c r="L4851">
        <v>1406</v>
      </c>
      <c r="M4851" t="str">
        <f>IF(Crime_analysis[[#This Row],[Victim''s Age]]&lt;13,"Child",IF(AND(Crime_analysis[[#This Row],[Victim''s Age]]&gt;13,Crime_analysis[[#This Row],[Victim''s Age]]&lt;18),"Teenager",IF(AND(Crime_analysis[[#This Row],[Victim''s Age]]&gt;=18,Crime_analysis[[#This Row],[Victim''s Age]]&lt;41),"Youth","Adult")))</f>
        <v>Adult</v>
      </c>
    </row>
    <row r="4852" spans="1:13" x14ac:dyDescent="0.35">
      <c r="A4852">
        <v>220114698</v>
      </c>
      <c r="B4852" s="1">
        <v>44733</v>
      </c>
      <c r="C4852" s="1">
        <v>44733</v>
      </c>
      <c r="D4852" t="s">
        <v>42</v>
      </c>
      <c r="E4852" t="s">
        <v>320</v>
      </c>
      <c r="F4852">
        <v>20</v>
      </c>
      <c r="G4852" t="s">
        <v>19</v>
      </c>
      <c r="H4852" t="s">
        <v>15</v>
      </c>
      <c r="I4852" t="s">
        <v>38</v>
      </c>
      <c r="J4852" t="s">
        <v>113</v>
      </c>
      <c r="K4852" t="s">
        <v>972</v>
      </c>
      <c r="L4852">
        <v>1000</v>
      </c>
      <c r="M4852" t="str">
        <f>IF(Crime_analysis[[#This Row],[Victim''s Age]]&lt;13,"Child",IF(AND(Crime_analysis[[#This Row],[Victim''s Age]]&gt;13,Crime_analysis[[#This Row],[Victim''s Age]]&lt;18),"Teenager",IF(AND(Crime_analysis[[#This Row],[Victim''s Age]]&gt;=18,Crime_analysis[[#This Row],[Victim''s Age]]&lt;41),"Youth","Adult")))</f>
        <v>Youth</v>
      </c>
    </row>
    <row r="4853" spans="1:13" x14ac:dyDescent="0.35">
      <c r="A4853">
        <v>220214025</v>
      </c>
      <c r="B4853" s="1">
        <v>44770</v>
      </c>
      <c r="C4853" s="1">
        <v>44770</v>
      </c>
      <c r="D4853" t="s">
        <v>26</v>
      </c>
      <c r="E4853" t="s">
        <v>517</v>
      </c>
      <c r="F4853">
        <v>28</v>
      </c>
      <c r="G4853" t="s">
        <v>19</v>
      </c>
      <c r="H4853" t="s">
        <v>20</v>
      </c>
      <c r="I4853" t="s">
        <v>416</v>
      </c>
      <c r="J4853" t="s">
        <v>6512</v>
      </c>
      <c r="K4853" t="s">
        <v>4199</v>
      </c>
      <c r="L4853">
        <v>2250</v>
      </c>
      <c r="M4853" t="str">
        <f>IF(Crime_analysis[[#This Row],[Victim''s Age]]&lt;13,"Child",IF(AND(Crime_analysis[[#This Row],[Victim''s Age]]&gt;13,Crime_analysis[[#This Row],[Victim''s Age]]&lt;18),"Teenager",IF(AND(Crime_analysis[[#This Row],[Victim''s Age]]&gt;=18,Crime_analysis[[#This Row],[Victim''s Age]]&lt;41),"Youth","Adult")))</f>
        <v>Youth</v>
      </c>
    </row>
    <row r="4854" spans="1:13" x14ac:dyDescent="0.35">
      <c r="A4854">
        <v>230804011</v>
      </c>
      <c r="B4854" s="1">
        <v>44926</v>
      </c>
      <c r="C4854" s="1">
        <v>44923</v>
      </c>
      <c r="D4854" t="s">
        <v>141</v>
      </c>
      <c r="E4854" t="s">
        <v>35</v>
      </c>
      <c r="F4854">
        <v>38</v>
      </c>
      <c r="G4854" t="s">
        <v>19</v>
      </c>
      <c r="H4854" t="s">
        <v>20</v>
      </c>
      <c r="I4854" t="s">
        <v>16</v>
      </c>
      <c r="J4854" t="s">
        <v>6512</v>
      </c>
      <c r="K4854" t="s">
        <v>4200</v>
      </c>
      <c r="L4854">
        <v>1200</v>
      </c>
      <c r="M4854" t="str">
        <f>IF(Crime_analysis[[#This Row],[Victim''s Age]]&lt;13,"Child",IF(AND(Crime_analysis[[#This Row],[Victim''s Age]]&gt;13,Crime_analysis[[#This Row],[Victim''s Age]]&lt;18),"Teenager",IF(AND(Crime_analysis[[#This Row],[Victim''s Age]]&gt;=18,Crime_analysis[[#This Row],[Victim''s Age]]&lt;41),"Youth","Adult")))</f>
        <v>Youth</v>
      </c>
    </row>
    <row r="4855" spans="1:13" x14ac:dyDescent="0.35">
      <c r="A4855">
        <v>220516735</v>
      </c>
      <c r="B4855" s="1">
        <v>44900</v>
      </c>
      <c r="C4855" s="1">
        <v>44898</v>
      </c>
      <c r="D4855" t="s">
        <v>146</v>
      </c>
      <c r="E4855" t="s">
        <v>13</v>
      </c>
      <c r="F4855">
        <v>48</v>
      </c>
      <c r="G4855" t="s">
        <v>14</v>
      </c>
      <c r="H4855" t="s">
        <v>20</v>
      </c>
      <c r="I4855" t="s">
        <v>16</v>
      </c>
      <c r="J4855" t="s">
        <v>6512</v>
      </c>
      <c r="K4855" t="s">
        <v>4201</v>
      </c>
      <c r="L4855">
        <v>600</v>
      </c>
      <c r="M4855" t="str">
        <f>IF(Crime_analysis[[#This Row],[Victim''s Age]]&lt;13,"Child",IF(AND(Crime_analysis[[#This Row],[Victim''s Age]]&gt;13,Crime_analysis[[#This Row],[Victim''s Age]]&lt;18),"Teenager",IF(AND(Crime_analysis[[#This Row],[Victim''s Age]]&gt;=18,Crime_analysis[[#This Row],[Victim''s Age]]&lt;41),"Youth","Adult")))</f>
        <v>Adult</v>
      </c>
    </row>
    <row r="4856" spans="1:13" x14ac:dyDescent="0.35">
      <c r="A4856">
        <v>220516281</v>
      </c>
      <c r="B4856" s="1">
        <v>44887</v>
      </c>
      <c r="C4856" s="1">
        <v>44887</v>
      </c>
      <c r="D4856" t="s">
        <v>146</v>
      </c>
      <c r="E4856" t="s">
        <v>98</v>
      </c>
      <c r="F4856">
        <v>43</v>
      </c>
      <c r="G4856" t="s">
        <v>19</v>
      </c>
      <c r="H4856" t="s">
        <v>30</v>
      </c>
      <c r="I4856" t="s">
        <v>16</v>
      </c>
      <c r="J4856" t="s">
        <v>113</v>
      </c>
      <c r="K4856" t="s">
        <v>4202</v>
      </c>
      <c r="L4856">
        <v>1030</v>
      </c>
      <c r="M4856" t="str">
        <f>IF(Crime_analysis[[#This Row],[Victim''s Age]]&lt;13,"Child",IF(AND(Crime_analysis[[#This Row],[Victim''s Age]]&gt;13,Crime_analysis[[#This Row],[Victim''s Age]]&lt;18),"Teenager",IF(AND(Crime_analysis[[#This Row],[Victim''s Age]]&gt;=18,Crime_analysis[[#This Row],[Victim''s Age]]&lt;41),"Youth","Adult")))</f>
        <v>Adult</v>
      </c>
    </row>
    <row r="4857" spans="1:13" x14ac:dyDescent="0.35">
      <c r="A4857">
        <v>220711563</v>
      </c>
      <c r="B4857" s="1">
        <v>44754</v>
      </c>
      <c r="C4857" s="1">
        <v>44754</v>
      </c>
      <c r="D4857" t="s">
        <v>45</v>
      </c>
      <c r="E4857" t="s">
        <v>84</v>
      </c>
      <c r="F4857">
        <v>54</v>
      </c>
      <c r="G4857" t="s">
        <v>14</v>
      </c>
      <c r="H4857" t="s">
        <v>20</v>
      </c>
      <c r="I4857" t="s">
        <v>59</v>
      </c>
      <c r="J4857" t="s">
        <v>6512</v>
      </c>
      <c r="K4857" t="s">
        <v>4203</v>
      </c>
      <c r="L4857">
        <v>1630</v>
      </c>
      <c r="M4857" t="str">
        <f>IF(Crime_analysis[[#This Row],[Victim''s Age]]&lt;13,"Child",IF(AND(Crime_analysis[[#This Row],[Victim''s Age]]&gt;13,Crime_analysis[[#This Row],[Victim''s Age]]&lt;18),"Teenager",IF(AND(Crime_analysis[[#This Row],[Victim''s Age]]&gt;=18,Crime_analysis[[#This Row],[Victim''s Age]]&lt;41),"Youth","Adult")))</f>
        <v>Adult</v>
      </c>
    </row>
    <row r="4858" spans="1:13" x14ac:dyDescent="0.35">
      <c r="A4858">
        <v>220314879</v>
      </c>
      <c r="B4858" s="1">
        <v>44783</v>
      </c>
      <c r="C4858" s="1">
        <v>44782</v>
      </c>
      <c r="D4858" t="s">
        <v>12</v>
      </c>
      <c r="E4858" t="s">
        <v>687</v>
      </c>
      <c r="F4858">
        <v>39</v>
      </c>
      <c r="G4858" t="s">
        <v>14</v>
      </c>
      <c r="H4858" t="s">
        <v>15</v>
      </c>
      <c r="I4858" t="s">
        <v>321</v>
      </c>
      <c r="J4858" t="s">
        <v>6512</v>
      </c>
      <c r="K4858" t="s">
        <v>4204</v>
      </c>
      <c r="L4858">
        <v>2230</v>
      </c>
      <c r="M4858" t="str">
        <f>IF(Crime_analysis[[#This Row],[Victim''s Age]]&lt;13,"Child",IF(AND(Crime_analysis[[#This Row],[Victim''s Age]]&gt;13,Crime_analysis[[#This Row],[Victim''s Age]]&lt;18),"Teenager",IF(AND(Crime_analysis[[#This Row],[Victim''s Age]]&gt;=18,Crime_analysis[[#This Row],[Victim''s Age]]&lt;41),"Youth","Adult")))</f>
        <v>Youth</v>
      </c>
    </row>
    <row r="4859" spans="1:13" x14ac:dyDescent="0.35">
      <c r="A4859">
        <v>220113640</v>
      </c>
      <c r="B4859" s="1">
        <v>44717</v>
      </c>
      <c r="C4859" s="1">
        <v>44717</v>
      </c>
      <c r="D4859" t="s">
        <v>42</v>
      </c>
      <c r="E4859" t="s">
        <v>181</v>
      </c>
      <c r="F4859">
        <v>40</v>
      </c>
      <c r="G4859" t="s">
        <v>14</v>
      </c>
      <c r="H4859" t="s">
        <v>20</v>
      </c>
      <c r="I4859" t="s">
        <v>59</v>
      </c>
      <c r="J4859" t="s">
        <v>78</v>
      </c>
      <c r="K4859" t="s">
        <v>4205</v>
      </c>
      <c r="L4859">
        <v>1640</v>
      </c>
      <c r="M4859" t="str">
        <f>IF(Crime_analysis[[#This Row],[Victim''s Age]]&lt;13,"Child",IF(AND(Crime_analysis[[#This Row],[Victim''s Age]]&gt;13,Crime_analysis[[#This Row],[Victim''s Age]]&lt;18),"Teenager",IF(AND(Crime_analysis[[#This Row],[Victim''s Age]]&gt;=18,Crime_analysis[[#This Row],[Victim''s Age]]&lt;41),"Youth","Adult")))</f>
        <v>Youth</v>
      </c>
    </row>
    <row r="4860" spans="1:13" x14ac:dyDescent="0.35">
      <c r="A4860">
        <v>221015410</v>
      </c>
      <c r="B4860" s="1">
        <v>44853</v>
      </c>
      <c r="C4860" s="1">
        <v>44853</v>
      </c>
      <c r="D4860" t="s">
        <v>77</v>
      </c>
      <c r="E4860" t="s">
        <v>160</v>
      </c>
      <c r="F4860">
        <v>36</v>
      </c>
      <c r="G4860" t="s">
        <v>19</v>
      </c>
      <c r="H4860" t="s">
        <v>20</v>
      </c>
      <c r="I4860" t="s">
        <v>270</v>
      </c>
      <c r="J4860" t="s">
        <v>78</v>
      </c>
      <c r="K4860" t="s">
        <v>4206</v>
      </c>
      <c r="L4860">
        <v>940</v>
      </c>
      <c r="M4860" t="str">
        <f>IF(Crime_analysis[[#This Row],[Victim''s Age]]&lt;13,"Child",IF(AND(Crime_analysis[[#This Row],[Victim''s Age]]&gt;13,Crime_analysis[[#This Row],[Victim''s Age]]&lt;18),"Teenager",IF(AND(Crime_analysis[[#This Row],[Victim''s Age]]&gt;=18,Crime_analysis[[#This Row],[Victim''s Age]]&lt;41),"Youth","Adult")))</f>
        <v>Youth</v>
      </c>
    </row>
    <row r="4861" spans="1:13" x14ac:dyDescent="0.35">
      <c r="A4861">
        <v>221318639</v>
      </c>
      <c r="B4861" s="1">
        <v>44836</v>
      </c>
      <c r="C4861" s="1">
        <v>44836</v>
      </c>
      <c r="D4861" t="s">
        <v>52</v>
      </c>
      <c r="E4861" t="s">
        <v>13</v>
      </c>
      <c r="F4861">
        <v>38</v>
      </c>
      <c r="G4861" t="s">
        <v>19</v>
      </c>
      <c r="H4861" t="s">
        <v>20</v>
      </c>
      <c r="I4861" t="s">
        <v>16</v>
      </c>
      <c r="J4861" t="s">
        <v>6512</v>
      </c>
      <c r="K4861" t="s">
        <v>2296</v>
      </c>
      <c r="L4861">
        <v>1</v>
      </c>
      <c r="M4861" t="str">
        <f>IF(Crime_analysis[[#This Row],[Victim''s Age]]&lt;13,"Child",IF(AND(Crime_analysis[[#This Row],[Victim''s Age]]&gt;13,Crime_analysis[[#This Row],[Victim''s Age]]&lt;18),"Teenager",IF(AND(Crime_analysis[[#This Row],[Victim''s Age]]&gt;=18,Crime_analysis[[#This Row],[Victim''s Age]]&lt;41),"Youth","Adult")))</f>
        <v>Youth</v>
      </c>
    </row>
    <row r="4862" spans="1:13" x14ac:dyDescent="0.35">
      <c r="A4862">
        <v>230810380</v>
      </c>
      <c r="B4862" s="1">
        <v>45079</v>
      </c>
      <c r="C4862" s="1">
        <v>44583</v>
      </c>
      <c r="D4862" t="s">
        <v>141</v>
      </c>
      <c r="E4862" t="s">
        <v>13</v>
      </c>
      <c r="F4862">
        <v>26</v>
      </c>
      <c r="G4862" t="s">
        <v>14</v>
      </c>
      <c r="H4862" t="s">
        <v>126</v>
      </c>
      <c r="I4862" t="s">
        <v>16</v>
      </c>
      <c r="J4862" t="s">
        <v>6512</v>
      </c>
      <c r="K4862" t="s">
        <v>3229</v>
      </c>
      <c r="L4862">
        <v>1545</v>
      </c>
      <c r="M4862" t="str">
        <f>IF(Crime_analysis[[#This Row],[Victim''s Age]]&lt;13,"Child",IF(AND(Crime_analysis[[#This Row],[Victim''s Age]]&gt;13,Crime_analysis[[#This Row],[Victim''s Age]]&lt;18),"Teenager",IF(AND(Crime_analysis[[#This Row],[Victim''s Age]]&gt;=18,Crime_analysis[[#This Row],[Victim''s Age]]&lt;41),"Youth","Adult")))</f>
        <v>Youth</v>
      </c>
    </row>
    <row r="4863" spans="1:13" x14ac:dyDescent="0.35">
      <c r="A4863">
        <v>220321526</v>
      </c>
      <c r="B4863" s="1">
        <v>44903</v>
      </c>
      <c r="C4863" s="1">
        <v>44902</v>
      </c>
      <c r="D4863" t="s">
        <v>12</v>
      </c>
      <c r="E4863" t="s">
        <v>50</v>
      </c>
      <c r="F4863">
        <v>25</v>
      </c>
      <c r="G4863" t="s">
        <v>19</v>
      </c>
      <c r="H4863" t="s">
        <v>20</v>
      </c>
      <c r="I4863" t="s">
        <v>16</v>
      </c>
      <c r="J4863" t="s">
        <v>6512</v>
      </c>
      <c r="K4863" t="s">
        <v>4207</v>
      </c>
      <c r="L4863">
        <v>2030</v>
      </c>
      <c r="M4863" t="str">
        <f>IF(Crime_analysis[[#This Row],[Victim''s Age]]&lt;13,"Child",IF(AND(Crime_analysis[[#This Row],[Victim''s Age]]&gt;13,Crime_analysis[[#This Row],[Victim''s Age]]&lt;18),"Teenager",IF(AND(Crime_analysis[[#This Row],[Victim''s Age]]&gt;=18,Crime_analysis[[#This Row],[Victim''s Age]]&lt;41),"Youth","Adult")))</f>
        <v>Youth</v>
      </c>
    </row>
    <row r="4864" spans="1:13" x14ac:dyDescent="0.35">
      <c r="A4864">
        <v>220512003</v>
      </c>
      <c r="B4864" s="1">
        <v>44774</v>
      </c>
      <c r="C4864" s="1">
        <v>44774</v>
      </c>
      <c r="D4864" t="s">
        <v>146</v>
      </c>
      <c r="E4864" t="s">
        <v>122</v>
      </c>
      <c r="F4864">
        <v>15</v>
      </c>
      <c r="G4864" t="s">
        <v>14</v>
      </c>
      <c r="H4864" t="s">
        <v>20</v>
      </c>
      <c r="I4864" t="s">
        <v>16</v>
      </c>
      <c r="J4864" t="s">
        <v>78</v>
      </c>
      <c r="K4864" t="s">
        <v>4208</v>
      </c>
      <c r="L4864">
        <v>1550</v>
      </c>
      <c r="M4864" t="str">
        <f>IF(Crime_analysis[[#This Row],[Victim''s Age]]&lt;13,"Child",IF(AND(Crime_analysis[[#This Row],[Victim''s Age]]&gt;13,Crime_analysis[[#This Row],[Victim''s Age]]&lt;18),"Teenager",IF(AND(Crime_analysis[[#This Row],[Victim''s Age]]&gt;=18,Crime_analysis[[#This Row],[Victim''s Age]]&lt;41),"Youth","Adult")))</f>
        <v>Teenager</v>
      </c>
    </row>
    <row r="4865" spans="1:13" x14ac:dyDescent="0.35">
      <c r="A4865">
        <v>220212002</v>
      </c>
      <c r="B4865" s="1">
        <v>44727</v>
      </c>
      <c r="C4865" s="1">
        <v>44716</v>
      </c>
      <c r="D4865" t="s">
        <v>26</v>
      </c>
      <c r="E4865" t="s">
        <v>13</v>
      </c>
      <c r="F4865">
        <v>36</v>
      </c>
      <c r="G4865" t="s">
        <v>19</v>
      </c>
      <c r="H4865" t="s">
        <v>20</v>
      </c>
      <c r="I4865" t="s">
        <v>16</v>
      </c>
      <c r="J4865" t="s">
        <v>6512</v>
      </c>
      <c r="K4865" t="s">
        <v>4209</v>
      </c>
      <c r="L4865">
        <v>1223</v>
      </c>
      <c r="M4865" t="str">
        <f>IF(Crime_analysis[[#This Row],[Victim''s Age]]&lt;13,"Child",IF(AND(Crime_analysis[[#This Row],[Victim''s Age]]&gt;13,Crime_analysis[[#This Row],[Victim''s Age]]&lt;18),"Teenager",IF(AND(Crime_analysis[[#This Row],[Victim''s Age]]&gt;=18,Crime_analysis[[#This Row],[Victim''s Age]]&lt;41),"Youth","Adult")))</f>
        <v>Youth</v>
      </c>
    </row>
    <row r="4866" spans="1:13" x14ac:dyDescent="0.35">
      <c r="A4866">
        <v>220410719</v>
      </c>
      <c r="B4866" s="1">
        <v>44752</v>
      </c>
      <c r="C4866" s="1">
        <v>44752</v>
      </c>
      <c r="D4866" t="s">
        <v>68</v>
      </c>
      <c r="E4866" t="s">
        <v>415</v>
      </c>
      <c r="F4866">
        <v>61</v>
      </c>
      <c r="G4866" t="s">
        <v>19</v>
      </c>
      <c r="H4866" t="s">
        <v>20</v>
      </c>
      <c r="I4866" t="s">
        <v>416</v>
      </c>
      <c r="J4866" t="s">
        <v>6512</v>
      </c>
      <c r="K4866" t="s">
        <v>4210</v>
      </c>
      <c r="L4866">
        <v>2210</v>
      </c>
      <c r="M4866" t="str">
        <f>IF(Crime_analysis[[#This Row],[Victim''s Age]]&lt;13,"Child",IF(AND(Crime_analysis[[#This Row],[Victim''s Age]]&gt;13,Crime_analysis[[#This Row],[Victim''s Age]]&lt;18),"Teenager",IF(AND(Crime_analysis[[#This Row],[Victim''s Age]]&gt;=18,Crime_analysis[[#This Row],[Victim''s Age]]&lt;41),"Youth","Adult")))</f>
        <v>Adult</v>
      </c>
    </row>
    <row r="4867" spans="1:13" x14ac:dyDescent="0.35">
      <c r="A4867">
        <v>222116192</v>
      </c>
      <c r="B4867" s="1">
        <v>44866</v>
      </c>
      <c r="C4867" s="1">
        <v>44864</v>
      </c>
      <c r="D4867" t="s">
        <v>103</v>
      </c>
      <c r="E4867" t="s">
        <v>56</v>
      </c>
      <c r="F4867">
        <v>59</v>
      </c>
      <c r="G4867" t="s">
        <v>14</v>
      </c>
      <c r="H4867" t="s">
        <v>20</v>
      </c>
      <c r="I4867" t="s">
        <v>16</v>
      </c>
      <c r="J4867" t="s">
        <v>6512</v>
      </c>
      <c r="K4867" t="s">
        <v>4211</v>
      </c>
      <c r="L4867">
        <v>2300</v>
      </c>
      <c r="M4867" t="str">
        <f>IF(Crime_analysis[[#This Row],[Victim''s Age]]&lt;13,"Child",IF(AND(Crime_analysis[[#This Row],[Victim''s Age]]&gt;13,Crime_analysis[[#This Row],[Victim''s Age]]&lt;18),"Teenager",IF(AND(Crime_analysis[[#This Row],[Victim''s Age]]&gt;=18,Crime_analysis[[#This Row],[Victim''s Age]]&lt;41),"Youth","Adult")))</f>
        <v>Adult</v>
      </c>
    </row>
    <row r="4868" spans="1:13" x14ac:dyDescent="0.35">
      <c r="A4868">
        <v>221319194</v>
      </c>
      <c r="B4868" s="1">
        <v>44845</v>
      </c>
      <c r="C4868" s="1">
        <v>44845</v>
      </c>
      <c r="D4868" t="s">
        <v>52</v>
      </c>
      <c r="E4868" t="s">
        <v>50</v>
      </c>
      <c r="F4868">
        <v>57</v>
      </c>
      <c r="G4868" t="s">
        <v>19</v>
      </c>
      <c r="H4868" t="s">
        <v>14</v>
      </c>
      <c r="I4868" t="s">
        <v>16</v>
      </c>
      <c r="J4868" t="s">
        <v>6512</v>
      </c>
      <c r="K4868" t="s">
        <v>4212</v>
      </c>
      <c r="L4868">
        <v>1000</v>
      </c>
      <c r="M4868" t="str">
        <f>IF(Crime_analysis[[#This Row],[Victim''s Age]]&lt;13,"Child",IF(AND(Crime_analysis[[#This Row],[Victim''s Age]]&gt;13,Crime_analysis[[#This Row],[Victim''s Age]]&lt;18),"Teenager",IF(AND(Crime_analysis[[#This Row],[Victim''s Age]]&gt;=18,Crime_analysis[[#This Row],[Victim''s Age]]&lt;41),"Youth","Adult")))</f>
        <v>Adult</v>
      </c>
    </row>
    <row r="4869" spans="1:13" x14ac:dyDescent="0.35">
      <c r="A4869">
        <v>220613040</v>
      </c>
      <c r="B4869" s="1">
        <v>44753</v>
      </c>
      <c r="C4869" s="1">
        <v>44752</v>
      </c>
      <c r="D4869" t="s">
        <v>22</v>
      </c>
      <c r="E4869" t="s">
        <v>150</v>
      </c>
      <c r="F4869">
        <v>38</v>
      </c>
      <c r="G4869" t="s">
        <v>19</v>
      </c>
      <c r="H4869" t="s">
        <v>33</v>
      </c>
      <c r="I4869" t="s">
        <v>270</v>
      </c>
      <c r="J4869" t="s">
        <v>78</v>
      </c>
      <c r="K4869" t="s">
        <v>3861</v>
      </c>
      <c r="L4869">
        <v>340</v>
      </c>
      <c r="M4869" t="str">
        <f>IF(Crime_analysis[[#This Row],[Victim''s Age]]&lt;13,"Child",IF(AND(Crime_analysis[[#This Row],[Victim''s Age]]&gt;13,Crime_analysis[[#This Row],[Victim''s Age]]&lt;18),"Teenager",IF(AND(Crime_analysis[[#This Row],[Victim''s Age]]&gt;=18,Crime_analysis[[#This Row],[Victim''s Age]]&lt;41),"Youth","Adult")))</f>
        <v>Youth</v>
      </c>
    </row>
    <row r="4870" spans="1:13" x14ac:dyDescent="0.35">
      <c r="A4870">
        <v>221317080</v>
      </c>
      <c r="B4870" s="1">
        <v>44807</v>
      </c>
      <c r="C4870" s="1">
        <v>44805</v>
      </c>
      <c r="D4870" t="s">
        <v>52</v>
      </c>
      <c r="E4870" t="s">
        <v>13</v>
      </c>
      <c r="F4870">
        <v>31</v>
      </c>
      <c r="G4870" t="s">
        <v>14</v>
      </c>
      <c r="H4870" t="s">
        <v>20</v>
      </c>
      <c r="I4870" t="s">
        <v>16</v>
      </c>
      <c r="J4870" t="s">
        <v>6512</v>
      </c>
      <c r="K4870" t="s">
        <v>4213</v>
      </c>
      <c r="L4870">
        <v>41</v>
      </c>
      <c r="M4870" t="str">
        <f>IF(Crime_analysis[[#This Row],[Victim''s Age]]&lt;13,"Child",IF(AND(Crime_analysis[[#This Row],[Victim''s Age]]&gt;13,Crime_analysis[[#This Row],[Victim''s Age]]&lt;18),"Teenager",IF(AND(Crime_analysis[[#This Row],[Victim''s Age]]&gt;=18,Crime_analysis[[#This Row],[Victim''s Age]]&lt;41),"Youth","Adult")))</f>
        <v>Youth</v>
      </c>
    </row>
    <row r="4871" spans="1:13" x14ac:dyDescent="0.35">
      <c r="A4871">
        <v>220513408</v>
      </c>
      <c r="B4871" s="1">
        <v>44810</v>
      </c>
      <c r="C4871" s="1">
        <v>44810</v>
      </c>
      <c r="D4871" t="s">
        <v>146</v>
      </c>
      <c r="E4871" t="s">
        <v>320</v>
      </c>
      <c r="F4871">
        <v>60</v>
      </c>
      <c r="G4871" t="s">
        <v>14</v>
      </c>
      <c r="H4871" t="s">
        <v>20</v>
      </c>
      <c r="I4871" t="s">
        <v>38</v>
      </c>
      <c r="J4871" t="s">
        <v>78</v>
      </c>
      <c r="K4871" t="s">
        <v>4214</v>
      </c>
      <c r="L4871">
        <v>1300</v>
      </c>
      <c r="M4871" t="str">
        <f>IF(Crime_analysis[[#This Row],[Victim''s Age]]&lt;13,"Child",IF(AND(Crime_analysis[[#This Row],[Victim''s Age]]&gt;13,Crime_analysis[[#This Row],[Victim''s Age]]&lt;18),"Teenager",IF(AND(Crime_analysis[[#This Row],[Victim''s Age]]&gt;=18,Crime_analysis[[#This Row],[Victim''s Age]]&lt;41),"Youth","Adult")))</f>
        <v>Adult</v>
      </c>
    </row>
    <row r="4872" spans="1:13" x14ac:dyDescent="0.35">
      <c r="A4872">
        <v>221415878</v>
      </c>
      <c r="B4872" s="1">
        <v>44790</v>
      </c>
      <c r="C4872" s="1">
        <v>44790</v>
      </c>
      <c r="D4872" t="s">
        <v>120</v>
      </c>
      <c r="E4872" t="s">
        <v>54</v>
      </c>
      <c r="F4872">
        <v>50</v>
      </c>
      <c r="G4872" t="s">
        <v>19</v>
      </c>
      <c r="H4872" t="s">
        <v>20</v>
      </c>
      <c r="I4872" t="s">
        <v>16</v>
      </c>
      <c r="J4872" t="s">
        <v>6512</v>
      </c>
      <c r="K4872" t="s">
        <v>4215</v>
      </c>
      <c r="L4872">
        <v>2030</v>
      </c>
      <c r="M4872" t="str">
        <f>IF(Crime_analysis[[#This Row],[Victim''s Age]]&lt;13,"Child",IF(AND(Crime_analysis[[#This Row],[Victim''s Age]]&gt;13,Crime_analysis[[#This Row],[Victim''s Age]]&lt;18),"Teenager",IF(AND(Crime_analysis[[#This Row],[Victim''s Age]]&gt;=18,Crime_analysis[[#This Row],[Victim''s Age]]&lt;41),"Youth","Adult")))</f>
        <v>Adult</v>
      </c>
    </row>
    <row r="4873" spans="1:13" x14ac:dyDescent="0.35">
      <c r="A4873">
        <v>222113178</v>
      </c>
      <c r="B4873" s="1">
        <v>44790</v>
      </c>
      <c r="C4873" s="1">
        <v>44790</v>
      </c>
      <c r="D4873" t="s">
        <v>103</v>
      </c>
      <c r="E4873" t="s">
        <v>35</v>
      </c>
      <c r="F4873">
        <v>67</v>
      </c>
      <c r="G4873" t="s">
        <v>14</v>
      </c>
      <c r="H4873" t="s">
        <v>30</v>
      </c>
      <c r="I4873" t="s">
        <v>16</v>
      </c>
      <c r="J4873" t="s">
        <v>6512</v>
      </c>
      <c r="K4873" t="s">
        <v>4216</v>
      </c>
      <c r="L4873">
        <v>1100</v>
      </c>
      <c r="M4873" t="str">
        <f>IF(Crime_analysis[[#This Row],[Victim''s Age]]&lt;13,"Child",IF(AND(Crime_analysis[[#This Row],[Victim''s Age]]&gt;13,Crime_analysis[[#This Row],[Victim''s Age]]&lt;18),"Teenager",IF(AND(Crime_analysis[[#This Row],[Victim''s Age]]&gt;=18,Crime_analysis[[#This Row],[Victim''s Age]]&lt;41),"Youth","Adult")))</f>
        <v>Adult</v>
      </c>
    </row>
    <row r="4874" spans="1:13" x14ac:dyDescent="0.35">
      <c r="A4874">
        <v>221012244</v>
      </c>
      <c r="B4874" s="1">
        <v>44773</v>
      </c>
      <c r="C4874" s="1">
        <v>44771</v>
      </c>
      <c r="D4874" t="s">
        <v>77</v>
      </c>
      <c r="E4874" t="s">
        <v>687</v>
      </c>
      <c r="F4874">
        <v>50</v>
      </c>
      <c r="G4874" t="s">
        <v>19</v>
      </c>
      <c r="H4874" t="s">
        <v>20</v>
      </c>
      <c r="I4874" t="s">
        <v>939</v>
      </c>
      <c r="J4874" t="s">
        <v>113</v>
      </c>
      <c r="K4874" t="s">
        <v>4217</v>
      </c>
      <c r="L4874">
        <v>1</v>
      </c>
      <c r="M4874" t="str">
        <f>IF(Crime_analysis[[#This Row],[Victim''s Age]]&lt;13,"Child",IF(AND(Crime_analysis[[#This Row],[Victim''s Age]]&gt;13,Crime_analysis[[#This Row],[Victim''s Age]]&lt;18),"Teenager",IF(AND(Crime_analysis[[#This Row],[Victim''s Age]]&gt;=18,Crime_analysis[[#This Row],[Victim''s Age]]&lt;41),"Youth","Adult")))</f>
        <v>Adult</v>
      </c>
    </row>
    <row r="4875" spans="1:13" x14ac:dyDescent="0.35">
      <c r="A4875">
        <v>220916349</v>
      </c>
      <c r="B4875" s="1">
        <v>44884</v>
      </c>
      <c r="C4875" s="1">
        <v>44883</v>
      </c>
      <c r="D4875" t="s">
        <v>65</v>
      </c>
      <c r="E4875" t="s">
        <v>110</v>
      </c>
      <c r="F4875">
        <v>57</v>
      </c>
      <c r="G4875" t="s">
        <v>14</v>
      </c>
      <c r="H4875" t="s">
        <v>33</v>
      </c>
      <c r="I4875" t="s">
        <v>16</v>
      </c>
      <c r="J4875" t="s">
        <v>6512</v>
      </c>
      <c r="K4875" t="s">
        <v>2449</v>
      </c>
      <c r="L4875">
        <v>1000</v>
      </c>
      <c r="M4875" t="str">
        <f>IF(Crime_analysis[[#This Row],[Victim''s Age]]&lt;13,"Child",IF(AND(Crime_analysis[[#This Row],[Victim''s Age]]&gt;13,Crime_analysis[[#This Row],[Victim''s Age]]&lt;18),"Teenager",IF(AND(Crime_analysis[[#This Row],[Victim''s Age]]&gt;=18,Crime_analysis[[#This Row],[Victim''s Age]]&lt;41),"Youth","Adult")))</f>
        <v>Adult</v>
      </c>
    </row>
    <row r="4876" spans="1:13" x14ac:dyDescent="0.35">
      <c r="A4876">
        <v>220915758</v>
      </c>
      <c r="B4876" s="1">
        <v>44869</v>
      </c>
      <c r="C4876" s="1">
        <v>44867</v>
      </c>
      <c r="D4876" t="s">
        <v>65</v>
      </c>
      <c r="E4876" t="s">
        <v>110</v>
      </c>
      <c r="F4876">
        <v>69</v>
      </c>
      <c r="G4876" t="s">
        <v>19</v>
      </c>
      <c r="H4876" t="s">
        <v>30</v>
      </c>
      <c r="I4876" t="s">
        <v>16</v>
      </c>
      <c r="J4876" t="s">
        <v>6512</v>
      </c>
      <c r="K4876" t="s">
        <v>296</v>
      </c>
      <c r="L4876">
        <v>1700</v>
      </c>
      <c r="M4876" t="str">
        <f>IF(Crime_analysis[[#This Row],[Victim''s Age]]&lt;13,"Child",IF(AND(Crime_analysis[[#This Row],[Victim''s Age]]&gt;13,Crime_analysis[[#This Row],[Victim''s Age]]&lt;18),"Teenager",IF(AND(Crime_analysis[[#This Row],[Victim''s Age]]&gt;=18,Crime_analysis[[#This Row],[Victim''s Age]]&lt;41),"Youth","Adult")))</f>
        <v>Adult</v>
      </c>
    </row>
    <row r="4877" spans="1:13" x14ac:dyDescent="0.35">
      <c r="A4877">
        <v>221314163</v>
      </c>
      <c r="B4877" s="1">
        <v>44748</v>
      </c>
      <c r="C4877" s="1">
        <v>44747</v>
      </c>
      <c r="D4877" t="s">
        <v>52</v>
      </c>
      <c r="E4877" t="s">
        <v>50</v>
      </c>
      <c r="F4877">
        <v>33</v>
      </c>
      <c r="G4877" t="s">
        <v>19</v>
      </c>
      <c r="H4877" t="s">
        <v>33</v>
      </c>
      <c r="I4877" t="s">
        <v>16</v>
      </c>
      <c r="J4877" t="s">
        <v>6512</v>
      </c>
      <c r="K4877" t="s">
        <v>4218</v>
      </c>
      <c r="L4877">
        <v>1150</v>
      </c>
      <c r="M4877" t="str">
        <f>IF(Crime_analysis[[#This Row],[Victim''s Age]]&lt;13,"Child",IF(AND(Crime_analysis[[#This Row],[Victim''s Age]]&gt;13,Crime_analysis[[#This Row],[Victim''s Age]]&lt;18),"Teenager",IF(AND(Crime_analysis[[#This Row],[Victim''s Age]]&gt;=18,Crime_analysis[[#This Row],[Victim''s Age]]&lt;41),"Youth","Adult")))</f>
        <v>Youth</v>
      </c>
    </row>
    <row r="4878" spans="1:13" x14ac:dyDescent="0.35">
      <c r="A4878">
        <v>221516235</v>
      </c>
      <c r="B4878" s="1">
        <v>44852</v>
      </c>
      <c r="C4878" s="1">
        <v>44837</v>
      </c>
      <c r="D4878" t="s">
        <v>29</v>
      </c>
      <c r="E4878" t="s">
        <v>13</v>
      </c>
      <c r="F4878">
        <v>30</v>
      </c>
      <c r="G4878" t="s">
        <v>14</v>
      </c>
      <c r="H4878" t="s">
        <v>30</v>
      </c>
      <c r="I4878" t="s">
        <v>16</v>
      </c>
      <c r="J4878" t="s">
        <v>6512</v>
      </c>
      <c r="K4878" t="s">
        <v>1814</v>
      </c>
      <c r="L4878">
        <v>1055</v>
      </c>
      <c r="M4878" t="str">
        <f>IF(Crime_analysis[[#This Row],[Victim''s Age]]&lt;13,"Child",IF(AND(Crime_analysis[[#This Row],[Victim''s Age]]&gt;13,Crime_analysis[[#This Row],[Victim''s Age]]&lt;18),"Teenager",IF(AND(Crime_analysis[[#This Row],[Victim''s Age]]&gt;=18,Crime_analysis[[#This Row],[Victim''s Age]]&lt;41),"Youth","Adult")))</f>
        <v>Youth</v>
      </c>
    </row>
    <row r="4879" spans="1:13" x14ac:dyDescent="0.35">
      <c r="A4879">
        <v>220319886</v>
      </c>
      <c r="B4879" s="1">
        <v>44872</v>
      </c>
      <c r="C4879" s="1">
        <v>44872</v>
      </c>
      <c r="D4879" t="s">
        <v>12</v>
      </c>
      <c r="E4879" t="s">
        <v>415</v>
      </c>
      <c r="F4879">
        <v>35</v>
      </c>
      <c r="G4879" t="s">
        <v>19</v>
      </c>
      <c r="H4879" t="s">
        <v>15</v>
      </c>
      <c r="I4879" t="s">
        <v>59</v>
      </c>
      <c r="J4879" t="s">
        <v>6512</v>
      </c>
      <c r="K4879" t="s">
        <v>4219</v>
      </c>
      <c r="L4879">
        <v>910</v>
      </c>
      <c r="M4879" t="str">
        <f>IF(Crime_analysis[[#This Row],[Victim''s Age]]&lt;13,"Child",IF(AND(Crime_analysis[[#This Row],[Victim''s Age]]&gt;13,Crime_analysis[[#This Row],[Victim''s Age]]&lt;18),"Teenager",IF(AND(Crime_analysis[[#This Row],[Victim''s Age]]&gt;=18,Crime_analysis[[#This Row],[Victim''s Age]]&lt;41),"Youth","Adult")))</f>
        <v>Youth</v>
      </c>
    </row>
    <row r="4880" spans="1:13" x14ac:dyDescent="0.35">
      <c r="A4880">
        <v>221812118</v>
      </c>
      <c r="B4880" s="1">
        <v>44717</v>
      </c>
      <c r="C4880" s="1">
        <v>44717</v>
      </c>
      <c r="D4880" t="s">
        <v>115</v>
      </c>
      <c r="E4880" t="s">
        <v>636</v>
      </c>
      <c r="F4880">
        <v>38</v>
      </c>
      <c r="G4880" t="s">
        <v>19</v>
      </c>
      <c r="H4880" t="s">
        <v>15</v>
      </c>
      <c r="I4880" t="s">
        <v>59</v>
      </c>
      <c r="J4880" t="s">
        <v>78</v>
      </c>
      <c r="K4880" t="s">
        <v>4220</v>
      </c>
      <c r="L4880">
        <v>145</v>
      </c>
      <c r="M4880" t="str">
        <f>IF(Crime_analysis[[#This Row],[Victim''s Age]]&lt;13,"Child",IF(AND(Crime_analysis[[#This Row],[Victim''s Age]]&gt;13,Crime_analysis[[#This Row],[Victim''s Age]]&lt;18),"Teenager",IF(AND(Crime_analysis[[#This Row],[Victim''s Age]]&gt;=18,Crime_analysis[[#This Row],[Victim''s Age]]&lt;41),"Youth","Adult")))</f>
        <v>Youth</v>
      </c>
    </row>
    <row r="4881" spans="1:13" x14ac:dyDescent="0.35">
      <c r="A4881">
        <v>230804023</v>
      </c>
      <c r="B4881" s="1">
        <v>44925</v>
      </c>
      <c r="C4881" s="1">
        <v>44924</v>
      </c>
      <c r="D4881" t="s">
        <v>141</v>
      </c>
      <c r="E4881" t="s">
        <v>1144</v>
      </c>
      <c r="F4881">
        <v>16</v>
      </c>
      <c r="G4881" t="s">
        <v>19</v>
      </c>
      <c r="H4881" t="s">
        <v>20</v>
      </c>
      <c r="I4881" t="s">
        <v>16</v>
      </c>
      <c r="J4881" t="s">
        <v>6512</v>
      </c>
      <c r="K4881" t="s">
        <v>3059</v>
      </c>
      <c r="L4881">
        <v>1800</v>
      </c>
      <c r="M4881" t="str">
        <f>IF(Crime_analysis[[#This Row],[Victim''s Age]]&lt;13,"Child",IF(AND(Crime_analysis[[#This Row],[Victim''s Age]]&gt;13,Crime_analysis[[#This Row],[Victim''s Age]]&lt;18),"Teenager",IF(AND(Crime_analysis[[#This Row],[Victim''s Age]]&gt;=18,Crime_analysis[[#This Row],[Victim''s Age]]&lt;41),"Youth","Adult")))</f>
        <v>Teenager</v>
      </c>
    </row>
    <row r="4882" spans="1:13" x14ac:dyDescent="0.35">
      <c r="A4882">
        <v>220513019</v>
      </c>
      <c r="B4882" s="1">
        <v>44800</v>
      </c>
      <c r="C4882" s="1">
        <v>44800</v>
      </c>
      <c r="D4882" t="s">
        <v>146</v>
      </c>
      <c r="E4882" t="s">
        <v>181</v>
      </c>
      <c r="F4882">
        <v>62</v>
      </c>
      <c r="G4882" t="s">
        <v>19</v>
      </c>
      <c r="H4882" t="s">
        <v>30</v>
      </c>
      <c r="I4882" t="s">
        <v>59</v>
      </c>
      <c r="J4882" t="s">
        <v>6512</v>
      </c>
      <c r="K4882" t="s">
        <v>4221</v>
      </c>
      <c r="L4882">
        <v>1045</v>
      </c>
      <c r="M4882" t="str">
        <f>IF(Crime_analysis[[#This Row],[Victim''s Age]]&lt;13,"Child",IF(AND(Crime_analysis[[#This Row],[Victim''s Age]]&gt;13,Crime_analysis[[#This Row],[Victim''s Age]]&lt;18),"Teenager",IF(AND(Crime_analysis[[#This Row],[Victim''s Age]]&gt;=18,Crime_analysis[[#This Row],[Victim''s Age]]&lt;41),"Youth","Adult")))</f>
        <v>Adult</v>
      </c>
    </row>
    <row r="4883" spans="1:13" x14ac:dyDescent="0.35">
      <c r="A4883">
        <v>221513017</v>
      </c>
      <c r="B4883" s="1">
        <v>44776</v>
      </c>
      <c r="C4883" s="1">
        <v>44775</v>
      </c>
      <c r="D4883" t="s">
        <v>29</v>
      </c>
      <c r="E4883" t="s">
        <v>110</v>
      </c>
      <c r="F4883">
        <v>52</v>
      </c>
      <c r="G4883" t="s">
        <v>14</v>
      </c>
      <c r="H4883" t="s">
        <v>15</v>
      </c>
      <c r="I4883" t="s">
        <v>16</v>
      </c>
      <c r="J4883" t="s">
        <v>6512</v>
      </c>
      <c r="K4883" t="s">
        <v>3602</v>
      </c>
      <c r="L4883">
        <v>2320</v>
      </c>
      <c r="M4883" t="str">
        <f>IF(Crime_analysis[[#This Row],[Victim''s Age]]&lt;13,"Child",IF(AND(Crime_analysis[[#This Row],[Victim''s Age]]&gt;13,Crime_analysis[[#This Row],[Victim''s Age]]&lt;18),"Teenager",IF(AND(Crime_analysis[[#This Row],[Victim''s Age]]&gt;=18,Crime_analysis[[#This Row],[Victim''s Age]]&lt;41),"Youth","Adult")))</f>
        <v>Adult</v>
      </c>
    </row>
    <row r="4884" spans="1:13" x14ac:dyDescent="0.35">
      <c r="A4884">
        <v>220917830</v>
      </c>
      <c r="B4884" s="1">
        <v>44925</v>
      </c>
      <c r="C4884" s="1">
        <v>44924</v>
      </c>
      <c r="D4884" t="s">
        <v>65</v>
      </c>
      <c r="E4884" t="s">
        <v>110</v>
      </c>
      <c r="F4884">
        <v>54</v>
      </c>
      <c r="G4884" t="s">
        <v>19</v>
      </c>
      <c r="H4884" t="s">
        <v>30</v>
      </c>
      <c r="I4884" t="s">
        <v>16</v>
      </c>
      <c r="J4884" t="s">
        <v>113</v>
      </c>
      <c r="K4884" t="s">
        <v>1800</v>
      </c>
      <c r="L4884">
        <v>1615</v>
      </c>
      <c r="M4884" t="str">
        <f>IF(Crime_analysis[[#This Row],[Victim''s Age]]&lt;13,"Child",IF(AND(Crime_analysis[[#This Row],[Victim''s Age]]&gt;13,Crime_analysis[[#This Row],[Victim''s Age]]&lt;18),"Teenager",IF(AND(Crime_analysis[[#This Row],[Victim''s Age]]&gt;=18,Crime_analysis[[#This Row],[Victim''s Age]]&lt;41),"Youth","Adult")))</f>
        <v>Adult</v>
      </c>
    </row>
    <row r="4885" spans="1:13" x14ac:dyDescent="0.35">
      <c r="A4885">
        <v>220127086</v>
      </c>
      <c r="B4885" s="1">
        <v>44920</v>
      </c>
      <c r="C4885" s="1">
        <v>44920</v>
      </c>
      <c r="D4885" t="s">
        <v>42</v>
      </c>
      <c r="E4885" t="s">
        <v>687</v>
      </c>
      <c r="F4885">
        <v>30</v>
      </c>
      <c r="G4885" t="s">
        <v>14</v>
      </c>
      <c r="H4885" t="s">
        <v>20</v>
      </c>
      <c r="I4885" t="s">
        <v>2027</v>
      </c>
      <c r="J4885" t="s">
        <v>6512</v>
      </c>
      <c r="K4885" t="s">
        <v>4038</v>
      </c>
      <c r="L4885">
        <v>1450</v>
      </c>
      <c r="M4885" t="str">
        <f>IF(Crime_analysis[[#This Row],[Victim''s Age]]&lt;13,"Child",IF(AND(Crime_analysis[[#This Row],[Victim''s Age]]&gt;13,Crime_analysis[[#This Row],[Victim''s Age]]&lt;18),"Teenager",IF(AND(Crime_analysis[[#This Row],[Victim''s Age]]&gt;=18,Crime_analysis[[#This Row],[Victim''s Age]]&lt;41),"Youth","Adult")))</f>
        <v>Youth</v>
      </c>
    </row>
    <row r="4886" spans="1:13" x14ac:dyDescent="0.35">
      <c r="A4886">
        <v>221113056</v>
      </c>
      <c r="B4886" s="1">
        <v>44796</v>
      </c>
      <c r="C4886" s="1">
        <v>44795</v>
      </c>
      <c r="D4886" t="s">
        <v>61</v>
      </c>
      <c r="E4886" t="s">
        <v>35</v>
      </c>
      <c r="F4886">
        <v>65</v>
      </c>
      <c r="G4886" t="s">
        <v>19</v>
      </c>
      <c r="H4886" t="s">
        <v>33</v>
      </c>
      <c r="I4886" t="s">
        <v>16</v>
      </c>
      <c r="J4886" t="s">
        <v>6512</v>
      </c>
      <c r="K4886" t="s">
        <v>4222</v>
      </c>
      <c r="L4886">
        <v>1539</v>
      </c>
      <c r="M4886" t="str">
        <f>IF(Crime_analysis[[#This Row],[Victim''s Age]]&lt;13,"Child",IF(AND(Crime_analysis[[#This Row],[Victim''s Age]]&gt;13,Crime_analysis[[#This Row],[Victim''s Age]]&lt;18),"Teenager",IF(AND(Crime_analysis[[#This Row],[Victim''s Age]]&gt;=18,Crime_analysis[[#This Row],[Victim''s Age]]&lt;41),"Youth","Adult")))</f>
        <v>Adult</v>
      </c>
    </row>
    <row r="4887" spans="1:13" x14ac:dyDescent="0.35">
      <c r="A4887">
        <v>220620204</v>
      </c>
      <c r="B4887" s="1">
        <v>44910</v>
      </c>
      <c r="C4887" s="1">
        <v>44907</v>
      </c>
      <c r="D4887" t="s">
        <v>22</v>
      </c>
      <c r="E4887" t="s">
        <v>50</v>
      </c>
      <c r="F4887">
        <v>29</v>
      </c>
      <c r="G4887" t="s">
        <v>19</v>
      </c>
      <c r="H4887" t="s">
        <v>30</v>
      </c>
      <c r="I4887" t="s">
        <v>16</v>
      </c>
      <c r="J4887" t="s">
        <v>6512</v>
      </c>
      <c r="K4887" t="s">
        <v>2187</v>
      </c>
      <c r="L4887">
        <v>1945</v>
      </c>
      <c r="M4887" t="str">
        <f>IF(Crime_analysis[[#This Row],[Victim''s Age]]&lt;13,"Child",IF(AND(Crime_analysis[[#This Row],[Victim''s Age]]&gt;13,Crime_analysis[[#This Row],[Victim''s Age]]&lt;18),"Teenager",IF(AND(Crime_analysis[[#This Row],[Victim''s Age]]&gt;=18,Crime_analysis[[#This Row],[Victim''s Age]]&lt;41),"Youth","Adult")))</f>
        <v>Youth</v>
      </c>
    </row>
    <row r="4888" spans="1:13" x14ac:dyDescent="0.35">
      <c r="A4888">
        <v>230805975</v>
      </c>
      <c r="B4888" s="1">
        <v>44971</v>
      </c>
      <c r="C4888" s="1">
        <v>44920</v>
      </c>
      <c r="D4888" t="s">
        <v>141</v>
      </c>
      <c r="E4888" t="s">
        <v>13</v>
      </c>
      <c r="F4888">
        <v>49</v>
      </c>
      <c r="G4888" t="s">
        <v>14</v>
      </c>
      <c r="H4888" t="s">
        <v>33</v>
      </c>
      <c r="I4888" t="s">
        <v>16</v>
      </c>
      <c r="J4888" t="s">
        <v>6512</v>
      </c>
      <c r="K4888" t="s">
        <v>2161</v>
      </c>
      <c r="L4888">
        <v>5</v>
      </c>
      <c r="M4888" t="str">
        <f>IF(Crime_analysis[[#This Row],[Victim''s Age]]&lt;13,"Child",IF(AND(Crime_analysis[[#This Row],[Victim''s Age]]&gt;13,Crime_analysis[[#This Row],[Victim''s Age]]&lt;18),"Teenager",IF(AND(Crime_analysis[[#This Row],[Victim''s Age]]&gt;=18,Crime_analysis[[#This Row],[Victim''s Age]]&lt;41),"Youth","Adult")))</f>
        <v>Adult</v>
      </c>
    </row>
    <row r="4889" spans="1:13" x14ac:dyDescent="0.35">
      <c r="A4889">
        <v>222018321</v>
      </c>
      <c r="B4889" s="1">
        <v>44894</v>
      </c>
      <c r="C4889" s="1">
        <v>44893</v>
      </c>
      <c r="D4889" t="s">
        <v>18</v>
      </c>
      <c r="E4889" t="s">
        <v>46</v>
      </c>
      <c r="F4889">
        <v>22</v>
      </c>
      <c r="G4889" t="s">
        <v>14</v>
      </c>
      <c r="H4889" t="s">
        <v>30</v>
      </c>
      <c r="I4889" t="s">
        <v>16</v>
      </c>
      <c r="J4889" t="s">
        <v>6512</v>
      </c>
      <c r="K4889" t="s">
        <v>493</v>
      </c>
      <c r="L4889">
        <v>1141</v>
      </c>
      <c r="M4889" t="str">
        <f>IF(Crime_analysis[[#This Row],[Victim''s Age]]&lt;13,"Child",IF(AND(Crime_analysis[[#This Row],[Victim''s Age]]&gt;13,Crime_analysis[[#This Row],[Victim''s Age]]&lt;18),"Teenager",IF(AND(Crime_analysis[[#This Row],[Victim''s Age]]&gt;=18,Crime_analysis[[#This Row],[Victim''s Age]]&lt;41),"Youth","Adult")))</f>
        <v>Youth</v>
      </c>
    </row>
    <row r="4890" spans="1:13" x14ac:dyDescent="0.35">
      <c r="A4890">
        <v>221223453</v>
      </c>
      <c r="B4890" s="1">
        <v>44868</v>
      </c>
      <c r="C4890" s="1">
        <v>44868</v>
      </c>
      <c r="D4890" t="s">
        <v>24</v>
      </c>
      <c r="E4890" t="s">
        <v>13</v>
      </c>
      <c r="F4890">
        <v>38</v>
      </c>
      <c r="G4890" t="s">
        <v>14</v>
      </c>
      <c r="H4890" t="s">
        <v>20</v>
      </c>
      <c r="I4890" t="s">
        <v>16</v>
      </c>
      <c r="J4890" t="s">
        <v>6512</v>
      </c>
      <c r="K4890" t="s">
        <v>4223</v>
      </c>
      <c r="L4890">
        <v>1</v>
      </c>
      <c r="M4890" t="str">
        <f>IF(Crime_analysis[[#This Row],[Victim''s Age]]&lt;13,"Child",IF(AND(Crime_analysis[[#This Row],[Victim''s Age]]&gt;13,Crime_analysis[[#This Row],[Victim''s Age]]&lt;18),"Teenager",IF(AND(Crime_analysis[[#This Row],[Victim''s Age]]&gt;=18,Crime_analysis[[#This Row],[Victim''s Age]]&lt;41),"Youth","Adult")))</f>
        <v>Youth</v>
      </c>
    </row>
    <row r="4891" spans="1:13" x14ac:dyDescent="0.35">
      <c r="A4891">
        <v>220415975</v>
      </c>
      <c r="B4891" s="1">
        <v>44899</v>
      </c>
      <c r="C4891" s="1">
        <v>44897</v>
      </c>
      <c r="D4891" t="s">
        <v>68</v>
      </c>
      <c r="E4891" t="s">
        <v>13</v>
      </c>
      <c r="F4891">
        <v>29</v>
      </c>
      <c r="G4891" t="s">
        <v>19</v>
      </c>
      <c r="H4891" t="s">
        <v>20</v>
      </c>
      <c r="I4891" t="s">
        <v>16</v>
      </c>
      <c r="J4891" t="s">
        <v>6512</v>
      </c>
      <c r="K4891" t="s">
        <v>4224</v>
      </c>
      <c r="L4891">
        <v>830</v>
      </c>
      <c r="M4891" t="str">
        <f>IF(Crime_analysis[[#This Row],[Victim''s Age]]&lt;13,"Child",IF(AND(Crime_analysis[[#This Row],[Victim''s Age]]&gt;13,Crime_analysis[[#This Row],[Victim''s Age]]&lt;18),"Teenager",IF(AND(Crime_analysis[[#This Row],[Victim''s Age]]&gt;=18,Crime_analysis[[#This Row],[Victim''s Age]]&lt;41),"Youth","Adult")))</f>
        <v>Youth</v>
      </c>
    </row>
    <row r="4892" spans="1:13" x14ac:dyDescent="0.35">
      <c r="A4892">
        <v>221319984</v>
      </c>
      <c r="B4892" s="1">
        <v>44861</v>
      </c>
      <c r="C4892" s="1">
        <v>44861</v>
      </c>
      <c r="D4892" t="s">
        <v>52</v>
      </c>
      <c r="E4892" t="s">
        <v>181</v>
      </c>
      <c r="F4892">
        <v>43</v>
      </c>
      <c r="G4892" t="s">
        <v>19</v>
      </c>
      <c r="H4892" t="s">
        <v>20</v>
      </c>
      <c r="I4892" t="s">
        <v>59</v>
      </c>
      <c r="J4892" t="s">
        <v>6512</v>
      </c>
      <c r="K4892" t="s">
        <v>4225</v>
      </c>
      <c r="L4892">
        <v>840</v>
      </c>
      <c r="M4892" t="str">
        <f>IF(Crime_analysis[[#This Row],[Victim''s Age]]&lt;13,"Child",IF(AND(Crime_analysis[[#This Row],[Victim''s Age]]&gt;13,Crime_analysis[[#This Row],[Victim''s Age]]&lt;18),"Teenager",IF(AND(Crime_analysis[[#This Row],[Victim''s Age]]&gt;=18,Crime_analysis[[#This Row],[Victim''s Age]]&lt;41),"Youth","Adult")))</f>
        <v>Adult</v>
      </c>
    </row>
    <row r="4893" spans="1:13" x14ac:dyDescent="0.35">
      <c r="A4893">
        <v>220318418</v>
      </c>
      <c r="B4893" s="1">
        <v>44847</v>
      </c>
      <c r="C4893" s="1">
        <v>44792</v>
      </c>
      <c r="D4893" t="s">
        <v>12</v>
      </c>
      <c r="E4893" t="s">
        <v>13</v>
      </c>
      <c r="F4893">
        <v>76</v>
      </c>
      <c r="G4893" t="s">
        <v>14</v>
      </c>
      <c r="H4893" t="s">
        <v>15</v>
      </c>
      <c r="I4893" t="s">
        <v>16</v>
      </c>
      <c r="J4893" t="s">
        <v>6512</v>
      </c>
      <c r="K4893" t="s">
        <v>4226</v>
      </c>
      <c r="L4893">
        <v>1315</v>
      </c>
      <c r="M4893" t="str">
        <f>IF(Crime_analysis[[#This Row],[Victim''s Age]]&lt;13,"Child",IF(AND(Crime_analysis[[#This Row],[Victim''s Age]]&gt;13,Crime_analysis[[#This Row],[Victim''s Age]]&lt;18),"Teenager",IF(AND(Crime_analysis[[#This Row],[Victim''s Age]]&gt;=18,Crime_analysis[[#This Row],[Victim''s Age]]&lt;41),"Youth","Adult")))</f>
        <v>Adult</v>
      </c>
    </row>
    <row r="4894" spans="1:13" x14ac:dyDescent="0.35">
      <c r="A4894">
        <v>222114848</v>
      </c>
      <c r="B4894" s="1">
        <v>44832</v>
      </c>
      <c r="C4894" s="1">
        <v>44826</v>
      </c>
      <c r="D4894" t="s">
        <v>103</v>
      </c>
      <c r="E4894" t="s">
        <v>110</v>
      </c>
      <c r="F4894">
        <v>34</v>
      </c>
      <c r="G4894" t="s">
        <v>14</v>
      </c>
      <c r="H4894" t="s">
        <v>30</v>
      </c>
      <c r="I4894" t="s">
        <v>16</v>
      </c>
      <c r="J4894" t="s">
        <v>6512</v>
      </c>
      <c r="K4894" t="s">
        <v>4227</v>
      </c>
      <c r="L4894">
        <v>700</v>
      </c>
      <c r="M4894" t="str">
        <f>IF(Crime_analysis[[#This Row],[Victim''s Age]]&lt;13,"Child",IF(AND(Crime_analysis[[#This Row],[Victim''s Age]]&gt;13,Crime_analysis[[#This Row],[Victim''s Age]]&lt;18),"Teenager",IF(AND(Crime_analysis[[#This Row],[Victim''s Age]]&gt;=18,Crime_analysis[[#This Row],[Victim''s Age]]&lt;41),"Youth","Adult")))</f>
        <v>Youth</v>
      </c>
    </row>
    <row r="4895" spans="1:13" x14ac:dyDescent="0.35">
      <c r="A4895">
        <v>222019909</v>
      </c>
      <c r="B4895" s="1">
        <v>44924</v>
      </c>
      <c r="C4895" s="1">
        <v>44923</v>
      </c>
      <c r="D4895" t="s">
        <v>18</v>
      </c>
      <c r="E4895" t="s">
        <v>50</v>
      </c>
      <c r="F4895">
        <v>23</v>
      </c>
      <c r="G4895" t="s">
        <v>19</v>
      </c>
      <c r="H4895" t="s">
        <v>20</v>
      </c>
      <c r="I4895" t="s">
        <v>16</v>
      </c>
      <c r="J4895" t="s">
        <v>6512</v>
      </c>
      <c r="K4895" t="s">
        <v>4228</v>
      </c>
      <c r="L4895">
        <v>1715</v>
      </c>
      <c r="M4895" t="str">
        <f>IF(Crime_analysis[[#This Row],[Victim''s Age]]&lt;13,"Child",IF(AND(Crime_analysis[[#This Row],[Victim''s Age]]&gt;13,Crime_analysis[[#This Row],[Victim''s Age]]&lt;18),"Teenager",IF(AND(Crime_analysis[[#This Row],[Victim''s Age]]&gt;=18,Crime_analysis[[#This Row],[Victim''s Age]]&lt;41),"Youth","Adult")))</f>
        <v>Youth</v>
      </c>
    </row>
    <row r="4896" spans="1:13" x14ac:dyDescent="0.35">
      <c r="A4896">
        <v>220414586</v>
      </c>
      <c r="B4896" s="1">
        <v>44856</v>
      </c>
      <c r="C4896" s="1">
        <v>44853</v>
      </c>
      <c r="D4896" t="s">
        <v>68</v>
      </c>
      <c r="E4896" t="s">
        <v>320</v>
      </c>
      <c r="F4896">
        <v>28</v>
      </c>
      <c r="G4896" t="s">
        <v>14</v>
      </c>
      <c r="H4896" t="s">
        <v>20</v>
      </c>
      <c r="I4896" t="s">
        <v>270</v>
      </c>
      <c r="J4896" t="s">
        <v>6512</v>
      </c>
      <c r="K4896" t="s">
        <v>4229</v>
      </c>
      <c r="L4896">
        <v>530</v>
      </c>
      <c r="M4896" t="str">
        <f>IF(Crime_analysis[[#This Row],[Victim''s Age]]&lt;13,"Child",IF(AND(Crime_analysis[[#This Row],[Victim''s Age]]&gt;13,Crime_analysis[[#This Row],[Victim''s Age]]&lt;18),"Teenager",IF(AND(Crime_analysis[[#This Row],[Victim''s Age]]&gt;=18,Crime_analysis[[#This Row],[Victim''s Age]]&lt;41),"Youth","Adult")))</f>
        <v>Youth</v>
      </c>
    </row>
    <row r="4897" spans="1:13" x14ac:dyDescent="0.35">
      <c r="A4897">
        <v>221420382</v>
      </c>
      <c r="B4897" s="1">
        <v>44821</v>
      </c>
      <c r="C4897" s="1">
        <v>44814</v>
      </c>
      <c r="D4897" t="s">
        <v>120</v>
      </c>
      <c r="E4897" t="s">
        <v>56</v>
      </c>
      <c r="F4897">
        <v>38</v>
      </c>
      <c r="G4897" t="s">
        <v>19</v>
      </c>
      <c r="H4897" t="s">
        <v>30</v>
      </c>
      <c r="I4897" t="s">
        <v>16</v>
      </c>
      <c r="J4897" t="s">
        <v>6512</v>
      </c>
      <c r="K4897" t="s">
        <v>4230</v>
      </c>
      <c r="L4897">
        <v>1200</v>
      </c>
      <c r="M4897" t="str">
        <f>IF(Crime_analysis[[#This Row],[Victim''s Age]]&lt;13,"Child",IF(AND(Crime_analysis[[#This Row],[Victim''s Age]]&gt;13,Crime_analysis[[#This Row],[Victim''s Age]]&lt;18),"Teenager",IF(AND(Crime_analysis[[#This Row],[Victim''s Age]]&gt;=18,Crime_analysis[[#This Row],[Victim''s Age]]&lt;41),"Youth","Adult")))</f>
        <v>Youth</v>
      </c>
    </row>
    <row r="4898" spans="1:13" x14ac:dyDescent="0.35">
      <c r="A4898">
        <v>220810685</v>
      </c>
      <c r="B4898" s="1">
        <v>44722</v>
      </c>
      <c r="C4898" s="1">
        <v>44722</v>
      </c>
      <c r="D4898" t="s">
        <v>141</v>
      </c>
      <c r="E4898" t="s">
        <v>13</v>
      </c>
      <c r="F4898">
        <v>34</v>
      </c>
      <c r="G4898" t="s">
        <v>19</v>
      </c>
      <c r="H4898" t="s">
        <v>15</v>
      </c>
      <c r="I4898" t="s">
        <v>16</v>
      </c>
      <c r="J4898" t="s">
        <v>6512</v>
      </c>
      <c r="K4898" t="s">
        <v>4231</v>
      </c>
      <c r="L4898">
        <v>1630</v>
      </c>
      <c r="M4898" t="str">
        <f>IF(Crime_analysis[[#This Row],[Victim''s Age]]&lt;13,"Child",IF(AND(Crime_analysis[[#This Row],[Victim''s Age]]&gt;13,Crime_analysis[[#This Row],[Victim''s Age]]&lt;18),"Teenager",IF(AND(Crime_analysis[[#This Row],[Victim''s Age]]&gt;=18,Crime_analysis[[#This Row],[Victim''s Age]]&lt;41),"Youth","Adult")))</f>
        <v>Youth</v>
      </c>
    </row>
    <row r="4899" spans="1:13" x14ac:dyDescent="0.35">
      <c r="A4899">
        <v>221911690</v>
      </c>
      <c r="B4899" s="1">
        <v>44749</v>
      </c>
      <c r="C4899" s="1">
        <v>44747</v>
      </c>
      <c r="D4899" t="s">
        <v>32</v>
      </c>
      <c r="E4899" t="s">
        <v>56</v>
      </c>
      <c r="F4899">
        <v>51</v>
      </c>
      <c r="G4899" t="s">
        <v>19</v>
      </c>
      <c r="H4899" t="s">
        <v>20</v>
      </c>
      <c r="I4899" t="s">
        <v>16</v>
      </c>
      <c r="J4899" t="s">
        <v>6512</v>
      </c>
      <c r="K4899" t="s">
        <v>4232</v>
      </c>
      <c r="L4899">
        <v>1700</v>
      </c>
      <c r="M4899" t="str">
        <f>IF(Crime_analysis[[#This Row],[Victim''s Age]]&lt;13,"Child",IF(AND(Crime_analysis[[#This Row],[Victim''s Age]]&gt;13,Crime_analysis[[#This Row],[Victim''s Age]]&lt;18),"Teenager",IF(AND(Crime_analysis[[#This Row],[Victim''s Age]]&gt;=18,Crime_analysis[[#This Row],[Victim''s Age]]&lt;41),"Youth","Adult")))</f>
        <v>Adult</v>
      </c>
    </row>
    <row r="4900" spans="1:13" x14ac:dyDescent="0.35">
      <c r="A4900">
        <v>220121538</v>
      </c>
      <c r="B4900" s="1">
        <v>44834</v>
      </c>
      <c r="C4900" s="1">
        <v>44834</v>
      </c>
      <c r="D4900" t="s">
        <v>42</v>
      </c>
      <c r="E4900" t="s">
        <v>415</v>
      </c>
      <c r="F4900">
        <v>56</v>
      </c>
      <c r="G4900" t="s">
        <v>19</v>
      </c>
      <c r="H4900" t="s">
        <v>20</v>
      </c>
      <c r="I4900" t="s">
        <v>2432</v>
      </c>
      <c r="J4900" t="s">
        <v>6512</v>
      </c>
      <c r="K4900" t="s">
        <v>3675</v>
      </c>
      <c r="L4900">
        <v>830</v>
      </c>
      <c r="M4900" t="str">
        <f>IF(Crime_analysis[[#This Row],[Victim''s Age]]&lt;13,"Child",IF(AND(Crime_analysis[[#This Row],[Victim''s Age]]&gt;13,Crime_analysis[[#This Row],[Victim''s Age]]&lt;18),"Teenager",IF(AND(Crime_analysis[[#This Row],[Victim''s Age]]&gt;=18,Crime_analysis[[#This Row],[Victim''s Age]]&lt;41),"Youth","Adult")))</f>
        <v>Adult</v>
      </c>
    </row>
    <row r="4901" spans="1:13" x14ac:dyDescent="0.35">
      <c r="A4901">
        <v>220614660</v>
      </c>
      <c r="B4901" s="1">
        <v>44788</v>
      </c>
      <c r="C4901" s="1">
        <v>44788</v>
      </c>
      <c r="D4901" t="s">
        <v>22</v>
      </c>
      <c r="E4901" t="s">
        <v>687</v>
      </c>
      <c r="F4901">
        <v>35</v>
      </c>
      <c r="G4901" t="s">
        <v>14</v>
      </c>
      <c r="H4901" t="s">
        <v>30</v>
      </c>
      <c r="I4901" t="s">
        <v>2325</v>
      </c>
      <c r="J4901" t="s">
        <v>6512</v>
      </c>
      <c r="K4901" t="s">
        <v>4233</v>
      </c>
      <c r="L4901">
        <v>405</v>
      </c>
      <c r="M4901" t="str">
        <f>IF(Crime_analysis[[#This Row],[Victim''s Age]]&lt;13,"Child",IF(AND(Crime_analysis[[#This Row],[Victim''s Age]]&gt;13,Crime_analysis[[#This Row],[Victim''s Age]]&lt;18),"Teenager",IF(AND(Crime_analysis[[#This Row],[Victim''s Age]]&gt;=18,Crime_analysis[[#This Row],[Victim''s Age]]&lt;41),"Youth","Adult")))</f>
        <v>Youth</v>
      </c>
    </row>
    <row r="4902" spans="1:13" x14ac:dyDescent="0.35">
      <c r="A4902">
        <v>221717924</v>
      </c>
      <c r="B4902" s="1">
        <v>44910</v>
      </c>
      <c r="C4902" s="1">
        <v>44907</v>
      </c>
      <c r="D4902" t="s">
        <v>40</v>
      </c>
      <c r="E4902" t="s">
        <v>56</v>
      </c>
      <c r="F4902">
        <v>47</v>
      </c>
      <c r="G4902" t="s">
        <v>19</v>
      </c>
      <c r="H4902" t="s">
        <v>92</v>
      </c>
      <c r="I4902" t="s">
        <v>16</v>
      </c>
      <c r="J4902" t="s">
        <v>6512</v>
      </c>
      <c r="K4902" t="s">
        <v>4234</v>
      </c>
      <c r="L4902">
        <v>800</v>
      </c>
      <c r="M4902" t="str">
        <f>IF(Crime_analysis[[#This Row],[Victim''s Age]]&lt;13,"Child",IF(AND(Crime_analysis[[#This Row],[Victim''s Age]]&gt;13,Crime_analysis[[#This Row],[Victim''s Age]]&lt;18),"Teenager",IF(AND(Crime_analysis[[#This Row],[Victim''s Age]]&gt;=18,Crime_analysis[[#This Row],[Victim''s Age]]&lt;41),"Youth","Adult")))</f>
        <v>Adult</v>
      </c>
    </row>
    <row r="4903" spans="1:13" x14ac:dyDescent="0.35">
      <c r="A4903">
        <v>220713401</v>
      </c>
      <c r="B4903" s="1">
        <v>44801</v>
      </c>
      <c r="C4903" s="1">
        <v>44801</v>
      </c>
      <c r="D4903" t="s">
        <v>45</v>
      </c>
      <c r="E4903" t="s">
        <v>687</v>
      </c>
      <c r="F4903">
        <v>25</v>
      </c>
      <c r="G4903" t="s">
        <v>19</v>
      </c>
      <c r="H4903" t="s">
        <v>30</v>
      </c>
      <c r="I4903" t="s">
        <v>270</v>
      </c>
      <c r="J4903" t="s">
        <v>6512</v>
      </c>
      <c r="K4903" t="s">
        <v>973</v>
      </c>
      <c r="L4903">
        <v>242</v>
      </c>
      <c r="M4903" t="str">
        <f>IF(Crime_analysis[[#This Row],[Victim''s Age]]&lt;13,"Child",IF(AND(Crime_analysis[[#This Row],[Victim''s Age]]&gt;13,Crime_analysis[[#This Row],[Victim''s Age]]&lt;18),"Teenager",IF(AND(Crime_analysis[[#This Row],[Victim''s Age]]&gt;=18,Crime_analysis[[#This Row],[Victim''s Age]]&lt;41),"Youth","Adult")))</f>
        <v>Youth</v>
      </c>
    </row>
    <row r="4904" spans="1:13" x14ac:dyDescent="0.35">
      <c r="A4904">
        <v>220319464</v>
      </c>
      <c r="B4904" s="1">
        <v>44866</v>
      </c>
      <c r="C4904" s="1">
        <v>44866</v>
      </c>
      <c r="D4904" t="s">
        <v>12</v>
      </c>
      <c r="E4904" t="s">
        <v>84</v>
      </c>
      <c r="F4904">
        <v>66</v>
      </c>
      <c r="G4904" t="s">
        <v>14</v>
      </c>
      <c r="H4904" t="s">
        <v>15</v>
      </c>
      <c r="I4904" t="s">
        <v>59</v>
      </c>
      <c r="J4904" t="s">
        <v>78</v>
      </c>
      <c r="K4904" t="s">
        <v>4235</v>
      </c>
      <c r="L4904">
        <v>2045</v>
      </c>
      <c r="M4904" t="str">
        <f>IF(Crime_analysis[[#This Row],[Victim''s Age]]&lt;13,"Child",IF(AND(Crime_analysis[[#This Row],[Victim''s Age]]&gt;13,Crime_analysis[[#This Row],[Victim''s Age]]&lt;18),"Teenager",IF(AND(Crime_analysis[[#This Row],[Victim''s Age]]&gt;=18,Crime_analysis[[#This Row],[Victim''s Age]]&lt;41),"Youth","Adult")))</f>
        <v>Adult</v>
      </c>
    </row>
    <row r="4905" spans="1:13" x14ac:dyDescent="0.35">
      <c r="A4905">
        <v>221612136</v>
      </c>
      <c r="B4905" s="1">
        <v>44811</v>
      </c>
      <c r="C4905" s="1">
        <v>44811</v>
      </c>
      <c r="D4905" t="s">
        <v>86</v>
      </c>
      <c r="E4905" t="s">
        <v>636</v>
      </c>
      <c r="F4905">
        <v>38</v>
      </c>
      <c r="G4905" t="s">
        <v>19</v>
      </c>
      <c r="H4905" t="s">
        <v>20</v>
      </c>
      <c r="I4905" t="s">
        <v>59</v>
      </c>
      <c r="J4905" t="s">
        <v>6512</v>
      </c>
      <c r="K4905" t="s">
        <v>4236</v>
      </c>
      <c r="L4905">
        <v>2240</v>
      </c>
      <c r="M4905" t="str">
        <f>IF(Crime_analysis[[#This Row],[Victim''s Age]]&lt;13,"Child",IF(AND(Crime_analysis[[#This Row],[Victim''s Age]]&gt;13,Crime_analysis[[#This Row],[Victim''s Age]]&lt;18),"Teenager",IF(AND(Crime_analysis[[#This Row],[Victim''s Age]]&gt;=18,Crime_analysis[[#This Row],[Victim''s Age]]&lt;41),"Youth","Adult")))</f>
        <v>Youth</v>
      </c>
    </row>
    <row r="4906" spans="1:13" x14ac:dyDescent="0.35">
      <c r="A4906">
        <v>220816752</v>
      </c>
      <c r="B4906" s="1">
        <v>44873</v>
      </c>
      <c r="C4906" s="1">
        <v>44873</v>
      </c>
      <c r="D4906" t="s">
        <v>141</v>
      </c>
      <c r="E4906" t="s">
        <v>56</v>
      </c>
      <c r="F4906">
        <v>25</v>
      </c>
      <c r="G4906" t="s">
        <v>19</v>
      </c>
      <c r="H4906" t="s">
        <v>20</v>
      </c>
      <c r="I4906" t="s">
        <v>16</v>
      </c>
      <c r="J4906" t="s">
        <v>6512</v>
      </c>
      <c r="K4906" t="s">
        <v>4237</v>
      </c>
      <c r="L4906">
        <v>915</v>
      </c>
      <c r="M4906" t="str">
        <f>IF(Crime_analysis[[#This Row],[Victim''s Age]]&lt;13,"Child",IF(AND(Crime_analysis[[#This Row],[Victim''s Age]]&gt;13,Crime_analysis[[#This Row],[Victim''s Age]]&lt;18),"Teenager",IF(AND(Crime_analysis[[#This Row],[Victim''s Age]]&gt;=18,Crime_analysis[[#This Row],[Victim''s Age]]&lt;41),"Youth","Adult")))</f>
        <v>Youth</v>
      </c>
    </row>
    <row r="4907" spans="1:13" x14ac:dyDescent="0.35">
      <c r="A4907">
        <v>220220717</v>
      </c>
      <c r="B4907" s="1">
        <v>44891</v>
      </c>
      <c r="C4907" s="1">
        <v>44891</v>
      </c>
      <c r="D4907" t="s">
        <v>26</v>
      </c>
      <c r="E4907" t="s">
        <v>35</v>
      </c>
      <c r="F4907">
        <v>40</v>
      </c>
      <c r="G4907" t="s">
        <v>14</v>
      </c>
      <c r="H4907" t="s">
        <v>20</v>
      </c>
      <c r="I4907" t="s">
        <v>16</v>
      </c>
      <c r="J4907" t="s">
        <v>6512</v>
      </c>
      <c r="K4907" t="s">
        <v>3453</v>
      </c>
      <c r="L4907">
        <v>1300</v>
      </c>
      <c r="M4907" t="str">
        <f>IF(Crime_analysis[[#This Row],[Victim''s Age]]&lt;13,"Child",IF(AND(Crime_analysis[[#This Row],[Victim''s Age]]&gt;13,Crime_analysis[[#This Row],[Victim''s Age]]&lt;18),"Teenager",IF(AND(Crime_analysis[[#This Row],[Victim''s Age]]&gt;=18,Crime_analysis[[#This Row],[Victim''s Age]]&lt;41),"Youth","Adult")))</f>
        <v>Youth</v>
      </c>
    </row>
    <row r="4908" spans="1:13" x14ac:dyDescent="0.35">
      <c r="A4908">
        <v>221417359</v>
      </c>
      <c r="B4908" s="1">
        <v>44840</v>
      </c>
      <c r="C4908" s="1">
        <v>44836</v>
      </c>
      <c r="D4908" t="s">
        <v>120</v>
      </c>
      <c r="E4908" t="s">
        <v>13</v>
      </c>
      <c r="F4908">
        <v>40</v>
      </c>
      <c r="G4908" t="s">
        <v>19</v>
      </c>
      <c r="H4908" t="s">
        <v>15</v>
      </c>
      <c r="I4908" t="s">
        <v>16</v>
      </c>
      <c r="J4908" t="s">
        <v>6512</v>
      </c>
      <c r="K4908" t="s">
        <v>4238</v>
      </c>
      <c r="L4908">
        <v>630</v>
      </c>
      <c r="M4908" t="str">
        <f>IF(Crime_analysis[[#This Row],[Victim''s Age]]&lt;13,"Child",IF(AND(Crime_analysis[[#This Row],[Victim''s Age]]&gt;13,Crime_analysis[[#This Row],[Victim''s Age]]&lt;18),"Teenager",IF(AND(Crime_analysis[[#This Row],[Victim''s Age]]&gt;=18,Crime_analysis[[#This Row],[Victim''s Age]]&lt;41),"Youth","Adult")))</f>
        <v>Youth</v>
      </c>
    </row>
    <row r="4909" spans="1:13" x14ac:dyDescent="0.35">
      <c r="A4909">
        <v>221321079</v>
      </c>
      <c r="B4909" s="1">
        <v>44881</v>
      </c>
      <c r="C4909" s="1">
        <v>44870</v>
      </c>
      <c r="D4909" t="s">
        <v>52</v>
      </c>
      <c r="E4909" t="s">
        <v>110</v>
      </c>
      <c r="F4909">
        <v>44</v>
      </c>
      <c r="G4909" t="s">
        <v>19</v>
      </c>
      <c r="H4909" t="s">
        <v>30</v>
      </c>
      <c r="I4909" t="s">
        <v>16</v>
      </c>
      <c r="J4909" t="s">
        <v>6512</v>
      </c>
      <c r="K4909" t="s">
        <v>4239</v>
      </c>
      <c r="L4909">
        <v>1830</v>
      </c>
      <c r="M4909" t="str">
        <f>IF(Crime_analysis[[#This Row],[Victim''s Age]]&lt;13,"Child",IF(AND(Crime_analysis[[#This Row],[Victim''s Age]]&gt;13,Crime_analysis[[#This Row],[Victim''s Age]]&lt;18),"Teenager",IF(AND(Crime_analysis[[#This Row],[Victim''s Age]]&gt;=18,Crime_analysis[[#This Row],[Victim''s Age]]&lt;41),"Youth","Adult")))</f>
        <v>Adult</v>
      </c>
    </row>
    <row r="4910" spans="1:13" x14ac:dyDescent="0.35">
      <c r="A4910">
        <v>220617238</v>
      </c>
      <c r="B4910" s="1">
        <v>44842</v>
      </c>
      <c r="C4910" s="1">
        <v>44842</v>
      </c>
      <c r="D4910" t="s">
        <v>22</v>
      </c>
      <c r="E4910" t="s">
        <v>74</v>
      </c>
      <c r="F4910">
        <v>42</v>
      </c>
      <c r="G4910" t="s">
        <v>14</v>
      </c>
      <c r="H4910" t="s">
        <v>20</v>
      </c>
      <c r="I4910" t="s">
        <v>16</v>
      </c>
      <c r="J4910" t="s">
        <v>6512</v>
      </c>
      <c r="K4910" t="s">
        <v>956</v>
      </c>
      <c r="L4910">
        <v>853</v>
      </c>
      <c r="M4910" t="str">
        <f>IF(Crime_analysis[[#This Row],[Victim''s Age]]&lt;13,"Child",IF(AND(Crime_analysis[[#This Row],[Victim''s Age]]&gt;13,Crime_analysis[[#This Row],[Victim''s Age]]&lt;18),"Teenager",IF(AND(Crime_analysis[[#This Row],[Victim''s Age]]&gt;=18,Crime_analysis[[#This Row],[Victim''s Age]]&lt;41),"Youth","Adult")))</f>
        <v>Adult</v>
      </c>
    </row>
    <row r="4911" spans="1:13" x14ac:dyDescent="0.35">
      <c r="A4911">
        <v>230704088</v>
      </c>
      <c r="B4911" s="1">
        <v>44925</v>
      </c>
      <c r="C4911" s="1">
        <v>44923</v>
      </c>
      <c r="D4911" t="s">
        <v>45</v>
      </c>
      <c r="E4911" t="s">
        <v>46</v>
      </c>
      <c r="F4911">
        <v>39</v>
      </c>
      <c r="G4911" t="s">
        <v>19</v>
      </c>
      <c r="H4911" t="s">
        <v>30</v>
      </c>
      <c r="I4911" t="s">
        <v>16</v>
      </c>
      <c r="J4911" t="s">
        <v>6512</v>
      </c>
      <c r="K4911" t="s">
        <v>4240</v>
      </c>
      <c r="L4911">
        <v>1500</v>
      </c>
      <c r="M4911" t="str">
        <f>IF(Crime_analysis[[#This Row],[Victim''s Age]]&lt;13,"Child",IF(AND(Crime_analysis[[#This Row],[Victim''s Age]]&gt;13,Crime_analysis[[#This Row],[Victim''s Age]]&lt;18),"Teenager",IF(AND(Crime_analysis[[#This Row],[Victim''s Age]]&gt;=18,Crime_analysis[[#This Row],[Victim''s Age]]&lt;41),"Youth","Adult")))</f>
        <v>Youth</v>
      </c>
    </row>
    <row r="4912" spans="1:13" x14ac:dyDescent="0.35">
      <c r="A4912">
        <v>220410543</v>
      </c>
      <c r="B4912" s="1">
        <v>44747</v>
      </c>
      <c r="C4912" s="1">
        <v>44747</v>
      </c>
      <c r="D4912" t="s">
        <v>68</v>
      </c>
      <c r="E4912" t="s">
        <v>46</v>
      </c>
      <c r="F4912">
        <v>21</v>
      </c>
      <c r="G4912" t="s">
        <v>19</v>
      </c>
      <c r="H4912" t="s">
        <v>62</v>
      </c>
      <c r="I4912" t="s">
        <v>16</v>
      </c>
      <c r="J4912" t="s">
        <v>6512</v>
      </c>
      <c r="K4912" t="s">
        <v>4241</v>
      </c>
      <c r="L4912">
        <v>1545</v>
      </c>
      <c r="M4912" t="str">
        <f>IF(Crime_analysis[[#This Row],[Victim''s Age]]&lt;13,"Child",IF(AND(Crime_analysis[[#This Row],[Victim''s Age]]&gt;13,Crime_analysis[[#This Row],[Victim''s Age]]&lt;18),"Teenager",IF(AND(Crime_analysis[[#This Row],[Victim''s Age]]&gt;=18,Crime_analysis[[#This Row],[Victim''s Age]]&lt;41),"Youth","Adult")))</f>
        <v>Youth</v>
      </c>
    </row>
    <row r="4913" spans="1:13" x14ac:dyDescent="0.35">
      <c r="A4913">
        <v>220817836</v>
      </c>
      <c r="B4913" s="1">
        <v>44902</v>
      </c>
      <c r="C4913" s="1">
        <v>44902</v>
      </c>
      <c r="D4913" t="s">
        <v>141</v>
      </c>
      <c r="E4913" t="s">
        <v>181</v>
      </c>
      <c r="F4913">
        <v>61</v>
      </c>
      <c r="G4913" t="s">
        <v>14</v>
      </c>
      <c r="H4913" t="s">
        <v>33</v>
      </c>
      <c r="I4913" t="s">
        <v>59</v>
      </c>
      <c r="J4913" t="s">
        <v>6512</v>
      </c>
      <c r="K4913" t="s">
        <v>4242</v>
      </c>
      <c r="L4913">
        <v>1120</v>
      </c>
      <c r="M4913" t="str">
        <f>IF(Crime_analysis[[#This Row],[Victim''s Age]]&lt;13,"Child",IF(AND(Crime_analysis[[#This Row],[Victim''s Age]]&gt;13,Crime_analysis[[#This Row],[Victim''s Age]]&lt;18),"Teenager",IF(AND(Crime_analysis[[#This Row],[Victim''s Age]]&gt;=18,Crime_analysis[[#This Row],[Victim''s Age]]&lt;41),"Youth","Adult")))</f>
        <v>Adult</v>
      </c>
    </row>
    <row r="4914" spans="1:13" x14ac:dyDescent="0.35">
      <c r="A4914">
        <v>221322580</v>
      </c>
      <c r="B4914" s="1">
        <v>44912</v>
      </c>
      <c r="C4914" s="1">
        <v>44876</v>
      </c>
      <c r="D4914" t="s">
        <v>52</v>
      </c>
      <c r="E4914" t="s">
        <v>206</v>
      </c>
      <c r="F4914">
        <v>41</v>
      </c>
      <c r="G4914" t="s">
        <v>14</v>
      </c>
      <c r="H4914" t="s">
        <v>62</v>
      </c>
      <c r="I4914" t="s">
        <v>16</v>
      </c>
      <c r="J4914" t="s">
        <v>6512</v>
      </c>
      <c r="K4914" t="s">
        <v>2153</v>
      </c>
      <c r="L4914">
        <v>2330</v>
      </c>
      <c r="M4914" t="str">
        <f>IF(Crime_analysis[[#This Row],[Victim''s Age]]&lt;13,"Child",IF(AND(Crime_analysis[[#This Row],[Victim''s Age]]&gt;13,Crime_analysis[[#This Row],[Victim''s Age]]&lt;18),"Teenager",IF(AND(Crime_analysis[[#This Row],[Victim''s Age]]&gt;=18,Crime_analysis[[#This Row],[Victim''s Age]]&lt;41),"Youth","Adult")))</f>
        <v>Adult</v>
      </c>
    </row>
    <row r="4915" spans="1:13" x14ac:dyDescent="0.35">
      <c r="A4915">
        <v>220314622</v>
      </c>
      <c r="B4915" s="1">
        <v>44776</v>
      </c>
      <c r="C4915" s="1">
        <v>44776</v>
      </c>
      <c r="D4915" t="s">
        <v>12</v>
      </c>
      <c r="E4915" t="s">
        <v>415</v>
      </c>
      <c r="F4915">
        <v>44</v>
      </c>
      <c r="G4915" t="s">
        <v>14</v>
      </c>
      <c r="H4915" t="s">
        <v>33</v>
      </c>
      <c r="I4915" t="s">
        <v>59</v>
      </c>
      <c r="J4915" t="s">
        <v>6512</v>
      </c>
      <c r="K4915" t="s">
        <v>4243</v>
      </c>
      <c r="L4915">
        <v>1530</v>
      </c>
      <c r="M4915" t="str">
        <f>IF(Crime_analysis[[#This Row],[Victim''s Age]]&lt;13,"Child",IF(AND(Crime_analysis[[#This Row],[Victim''s Age]]&gt;13,Crime_analysis[[#This Row],[Victim''s Age]]&lt;18),"Teenager",IF(AND(Crime_analysis[[#This Row],[Victim''s Age]]&gt;=18,Crime_analysis[[#This Row],[Victim''s Age]]&lt;41),"Youth","Adult")))</f>
        <v>Adult</v>
      </c>
    </row>
    <row r="4916" spans="1:13" x14ac:dyDescent="0.35">
      <c r="A4916">
        <v>221516896</v>
      </c>
      <c r="B4916" s="1">
        <v>44867</v>
      </c>
      <c r="C4916" s="1">
        <v>44764</v>
      </c>
      <c r="D4916" t="s">
        <v>29</v>
      </c>
      <c r="E4916" t="s">
        <v>35</v>
      </c>
      <c r="F4916">
        <v>50</v>
      </c>
      <c r="G4916" t="s">
        <v>19</v>
      </c>
      <c r="H4916" t="s">
        <v>126</v>
      </c>
      <c r="I4916" t="s">
        <v>16</v>
      </c>
      <c r="J4916" t="s">
        <v>6512</v>
      </c>
      <c r="K4916" t="s">
        <v>4244</v>
      </c>
      <c r="L4916">
        <v>1800</v>
      </c>
      <c r="M4916" t="str">
        <f>IF(Crime_analysis[[#This Row],[Victim''s Age]]&lt;13,"Child",IF(AND(Crime_analysis[[#This Row],[Victim''s Age]]&gt;13,Crime_analysis[[#This Row],[Victim''s Age]]&lt;18),"Teenager",IF(AND(Crime_analysis[[#This Row],[Victim''s Age]]&gt;=18,Crime_analysis[[#This Row],[Victim''s Age]]&lt;41),"Youth","Adult")))</f>
        <v>Adult</v>
      </c>
    </row>
    <row r="4917" spans="1:13" x14ac:dyDescent="0.35">
      <c r="A4917">
        <v>221110403</v>
      </c>
      <c r="B4917" s="1">
        <v>44726</v>
      </c>
      <c r="C4917" s="1">
        <v>44721</v>
      </c>
      <c r="D4917" t="s">
        <v>61</v>
      </c>
      <c r="E4917" t="s">
        <v>150</v>
      </c>
      <c r="F4917">
        <v>45</v>
      </c>
      <c r="G4917" t="s">
        <v>14</v>
      </c>
      <c r="H4917" t="s">
        <v>15</v>
      </c>
      <c r="I4917" t="s">
        <v>16</v>
      </c>
      <c r="J4917" t="s">
        <v>6512</v>
      </c>
      <c r="K4917" t="s">
        <v>653</v>
      </c>
      <c r="L4917">
        <v>1840</v>
      </c>
      <c r="M4917" t="str">
        <f>IF(Crime_analysis[[#This Row],[Victim''s Age]]&lt;13,"Child",IF(AND(Crime_analysis[[#This Row],[Victim''s Age]]&gt;13,Crime_analysis[[#This Row],[Victim''s Age]]&lt;18),"Teenager",IF(AND(Crime_analysis[[#This Row],[Victim''s Age]]&gt;=18,Crime_analysis[[#This Row],[Victim''s Age]]&lt;41),"Youth","Adult")))</f>
        <v>Adult</v>
      </c>
    </row>
    <row r="4918" spans="1:13" x14ac:dyDescent="0.35">
      <c r="A4918">
        <v>220114387</v>
      </c>
      <c r="B4918" s="1">
        <v>44729</v>
      </c>
      <c r="C4918" s="1">
        <v>44728</v>
      </c>
      <c r="D4918" t="s">
        <v>42</v>
      </c>
      <c r="E4918" t="s">
        <v>150</v>
      </c>
      <c r="F4918">
        <v>30</v>
      </c>
      <c r="G4918" t="s">
        <v>19</v>
      </c>
      <c r="H4918" t="s">
        <v>30</v>
      </c>
      <c r="I4918" t="s">
        <v>16</v>
      </c>
      <c r="J4918" t="s">
        <v>6512</v>
      </c>
      <c r="K4918" t="s">
        <v>3965</v>
      </c>
      <c r="L4918">
        <v>1800</v>
      </c>
      <c r="M4918" t="str">
        <f>IF(Crime_analysis[[#This Row],[Victim''s Age]]&lt;13,"Child",IF(AND(Crime_analysis[[#This Row],[Victim''s Age]]&gt;13,Crime_analysis[[#This Row],[Victim''s Age]]&lt;18),"Teenager",IF(AND(Crime_analysis[[#This Row],[Victim''s Age]]&gt;=18,Crime_analysis[[#This Row],[Victim''s Age]]&lt;41),"Youth","Adult")))</f>
        <v>Youth</v>
      </c>
    </row>
    <row r="4919" spans="1:13" x14ac:dyDescent="0.35">
      <c r="A4919">
        <v>222017628</v>
      </c>
      <c r="B4919" s="1">
        <v>44891</v>
      </c>
      <c r="C4919" s="1">
        <v>44888</v>
      </c>
      <c r="D4919" t="s">
        <v>18</v>
      </c>
      <c r="E4919" t="s">
        <v>110</v>
      </c>
      <c r="F4919">
        <v>20</v>
      </c>
      <c r="G4919" t="s">
        <v>14</v>
      </c>
      <c r="H4919" t="s">
        <v>15</v>
      </c>
      <c r="I4919" t="s">
        <v>16</v>
      </c>
      <c r="J4919" t="s">
        <v>6512</v>
      </c>
      <c r="K4919" t="s">
        <v>4245</v>
      </c>
      <c r="L4919">
        <v>630</v>
      </c>
      <c r="M4919" t="str">
        <f>IF(Crime_analysis[[#This Row],[Victim''s Age]]&lt;13,"Child",IF(AND(Crime_analysis[[#This Row],[Victim''s Age]]&gt;13,Crime_analysis[[#This Row],[Victim''s Age]]&lt;18),"Teenager",IF(AND(Crime_analysis[[#This Row],[Victim''s Age]]&gt;=18,Crime_analysis[[#This Row],[Victim''s Age]]&lt;41),"Youth","Adult")))</f>
        <v>Youth</v>
      </c>
    </row>
    <row r="4920" spans="1:13" x14ac:dyDescent="0.35">
      <c r="A4920">
        <v>220312304</v>
      </c>
      <c r="B4920" s="1">
        <v>44727</v>
      </c>
      <c r="C4920" s="1">
        <v>44727</v>
      </c>
      <c r="D4920" t="s">
        <v>12</v>
      </c>
      <c r="E4920" t="s">
        <v>662</v>
      </c>
      <c r="F4920">
        <v>21</v>
      </c>
      <c r="G4920" t="s">
        <v>16</v>
      </c>
      <c r="H4920" t="s">
        <v>92</v>
      </c>
      <c r="I4920" t="s">
        <v>16</v>
      </c>
      <c r="J4920" t="s">
        <v>113</v>
      </c>
      <c r="K4920" t="s">
        <v>1104</v>
      </c>
      <c r="L4920">
        <v>805</v>
      </c>
      <c r="M4920" t="str">
        <f>IF(Crime_analysis[[#This Row],[Victim''s Age]]&lt;13,"Child",IF(AND(Crime_analysis[[#This Row],[Victim''s Age]]&gt;13,Crime_analysis[[#This Row],[Victim''s Age]]&lt;18),"Teenager",IF(AND(Crime_analysis[[#This Row],[Victim''s Age]]&gt;=18,Crime_analysis[[#This Row],[Victim''s Age]]&lt;41),"Youth","Adult")))</f>
        <v>Youth</v>
      </c>
    </row>
    <row r="4921" spans="1:13" x14ac:dyDescent="0.35">
      <c r="A4921">
        <v>221610659</v>
      </c>
      <c r="B4921" s="1">
        <v>44763</v>
      </c>
      <c r="C4921" s="1">
        <v>44685</v>
      </c>
      <c r="D4921" t="s">
        <v>86</v>
      </c>
      <c r="E4921" t="s">
        <v>13</v>
      </c>
      <c r="F4921">
        <v>49</v>
      </c>
      <c r="G4921" t="s">
        <v>14</v>
      </c>
      <c r="H4921" t="s">
        <v>20</v>
      </c>
      <c r="I4921" t="s">
        <v>16</v>
      </c>
      <c r="J4921" t="s">
        <v>6512</v>
      </c>
      <c r="K4921" t="s">
        <v>4246</v>
      </c>
      <c r="L4921">
        <v>1200</v>
      </c>
      <c r="M4921" t="str">
        <f>IF(Crime_analysis[[#This Row],[Victim''s Age]]&lt;13,"Child",IF(AND(Crime_analysis[[#This Row],[Victim''s Age]]&gt;13,Crime_analysis[[#This Row],[Victim''s Age]]&lt;18),"Teenager",IF(AND(Crime_analysis[[#This Row],[Victim''s Age]]&gt;=18,Crime_analysis[[#This Row],[Victim''s Age]]&lt;41),"Youth","Adult")))</f>
        <v>Adult</v>
      </c>
    </row>
    <row r="4922" spans="1:13" x14ac:dyDescent="0.35">
      <c r="A4922">
        <v>220315775</v>
      </c>
      <c r="B4922" s="1">
        <v>44799</v>
      </c>
      <c r="C4922" s="1">
        <v>44799</v>
      </c>
      <c r="D4922" t="s">
        <v>12</v>
      </c>
      <c r="E4922" t="s">
        <v>84</v>
      </c>
      <c r="F4922">
        <v>24</v>
      </c>
      <c r="G4922" t="s">
        <v>14</v>
      </c>
      <c r="H4922" t="s">
        <v>15</v>
      </c>
      <c r="I4922" t="s">
        <v>59</v>
      </c>
      <c r="J4922" t="s">
        <v>6512</v>
      </c>
      <c r="K4922" t="s">
        <v>4247</v>
      </c>
      <c r="L4922">
        <v>2135</v>
      </c>
      <c r="M4922" t="str">
        <f>IF(Crime_analysis[[#This Row],[Victim''s Age]]&lt;13,"Child",IF(AND(Crime_analysis[[#This Row],[Victim''s Age]]&gt;13,Crime_analysis[[#This Row],[Victim''s Age]]&lt;18),"Teenager",IF(AND(Crime_analysis[[#This Row],[Victim''s Age]]&gt;=18,Crime_analysis[[#This Row],[Victim''s Age]]&lt;41),"Youth","Adult")))</f>
        <v>Youth</v>
      </c>
    </row>
    <row r="4923" spans="1:13" x14ac:dyDescent="0.35">
      <c r="A4923">
        <v>220116679</v>
      </c>
      <c r="B4923" s="1">
        <v>44764</v>
      </c>
      <c r="C4923" s="1">
        <v>44761</v>
      </c>
      <c r="D4923" t="s">
        <v>42</v>
      </c>
      <c r="E4923" t="s">
        <v>965</v>
      </c>
      <c r="F4923">
        <v>21</v>
      </c>
      <c r="G4923" t="s">
        <v>19</v>
      </c>
      <c r="H4923" t="s">
        <v>15</v>
      </c>
      <c r="I4923" t="s">
        <v>1714</v>
      </c>
      <c r="J4923" t="s">
        <v>6512</v>
      </c>
      <c r="K4923" t="s">
        <v>4248</v>
      </c>
      <c r="L4923">
        <v>2000</v>
      </c>
      <c r="M4923" t="str">
        <f>IF(Crime_analysis[[#This Row],[Victim''s Age]]&lt;13,"Child",IF(AND(Crime_analysis[[#This Row],[Victim''s Age]]&gt;13,Crime_analysis[[#This Row],[Victim''s Age]]&lt;18),"Teenager",IF(AND(Crime_analysis[[#This Row],[Victim''s Age]]&gt;=18,Crime_analysis[[#This Row],[Victim''s Age]]&lt;41),"Youth","Adult")))</f>
        <v>Youth</v>
      </c>
    </row>
    <row r="4924" spans="1:13" x14ac:dyDescent="0.35">
      <c r="A4924">
        <v>221316181</v>
      </c>
      <c r="B4924" s="1">
        <v>44791</v>
      </c>
      <c r="C4924" s="1">
        <v>44790</v>
      </c>
      <c r="D4924" t="s">
        <v>52</v>
      </c>
      <c r="E4924" t="s">
        <v>687</v>
      </c>
      <c r="F4924">
        <v>43</v>
      </c>
      <c r="G4924" t="s">
        <v>14</v>
      </c>
      <c r="H4924" t="s">
        <v>15</v>
      </c>
      <c r="I4924" t="s">
        <v>59</v>
      </c>
      <c r="J4924" t="s">
        <v>6512</v>
      </c>
      <c r="K4924" t="s">
        <v>4249</v>
      </c>
      <c r="L4924">
        <v>1000</v>
      </c>
      <c r="M4924" t="str">
        <f>IF(Crime_analysis[[#This Row],[Victim''s Age]]&lt;13,"Child",IF(AND(Crime_analysis[[#This Row],[Victim''s Age]]&gt;13,Crime_analysis[[#This Row],[Victim''s Age]]&lt;18),"Teenager",IF(AND(Crime_analysis[[#This Row],[Victim''s Age]]&gt;=18,Crime_analysis[[#This Row],[Victim''s Age]]&lt;41),"Youth","Adult")))</f>
        <v>Adult</v>
      </c>
    </row>
    <row r="4925" spans="1:13" x14ac:dyDescent="0.35">
      <c r="A4925">
        <v>220910619</v>
      </c>
      <c r="B4925" s="1">
        <v>44733</v>
      </c>
      <c r="C4925" s="1">
        <v>44731</v>
      </c>
      <c r="D4925" t="s">
        <v>65</v>
      </c>
      <c r="E4925" t="s">
        <v>46</v>
      </c>
      <c r="F4925">
        <v>40</v>
      </c>
      <c r="G4925" t="s">
        <v>19</v>
      </c>
      <c r="H4925" t="s">
        <v>62</v>
      </c>
      <c r="I4925" t="s">
        <v>16</v>
      </c>
      <c r="J4925" t="s">
        <v>6512</v>
      </c>
      <c r="K4925" t="s">
        <v>1516</v>
      </c>
      <c r="L4925">
        <v>1820</v>
      </c>
      <c r="M4925" t="str">
        <f>IF(Crime_analysis[[#This Row],[Victim''s Age]]&lt;13,"Child",IF(AND(Crime_analysis[[#This Row],[Victim''s Age]]&gt;13,Crime_analysis[[#This Row],[Victim''s Age]]&lt;18),"Teenager",IF(AND(Crime_analysis[[#This Row],[Victim''s Age]]&gt;=18,Crime_analysis[[#This Row],[Victim''s Age]]&lt;41),"Youth","Adult")))</f>
        <v>Youth</v>
      </c>
    </row>
    <row r="4926" spans="1:13" x14ac:dyDescent="0.35">
      <c r="A4926">
        <v>221319981</v>
      </c>
      <c r="B4926" s="1">
        <v>44861</v>
      </c>
      <c r="C4926" s="1">
        <v>44860</v>
      </c>
      <c r="D4926" t="s">
        <v>52</v>
      </c>
      <c r="E4926" t="s">
        <v>56</v>
      </c>
      <c r="F4926">
        <v>49</v>
      </c>
      <c r="G4926" t="s">
        <v>14</v>
      </c>
      <c r="H4926" t="s">
        <v>20</v>
      </c>
      <c r="I4926" t="s">
        <v>16</v>
      </c>
      <c r="J4926" t="s">
        <v>6512</v>
      </c>
      <c r="K4926" t="s">
        <v>4250</v>
      </c>
      <c r="L4926">
        <v>2315</v>
      </c>
      <c r="M4926" t="str">
        <f>IF(Crime_analysis[[#This Row],[Victim''s Age]]&lt;13,"Child",IF(AND(Crime_analysis[[#This Row],[Victim''s Age]]&gt;13,Crime_analysis[[#This Row],[Victim''s Age]]&lt;18),"Teenager",IF(AND(Crime_analysis[[#This Row],[Victim''s Age]]&gt;=18,Crime_analysis[[#This Row],[Victim''s Age]]&lt;41),"Youth","Adult")))</f>
        <v>Adult</v>
      </c>
    </row>
    <row r="4927" spans="1:13" x14ac:dyDescent="0.35">
      <c r="A4927">
        <v>220216935</v>
      </c>
      <c r="B4927" s="1">
        <v>44822</v>
      </c>
      <c r="C4927" s="1">
        <v>44822</v>
      </c>
      <c r="D4927" t="s">
        <v>26</v>
      </c>
      <c r="E4927" t="s">
        <v>181</v>
      </c>
      <c r="F4927">
        <v>59</v>
      </c>
      <c r="G4927" t="s">
        <v>19</v>
      </c>
      <c r="H4927" t="s">
        <v>20</v>
      </c>
      <c r="I4927" t="s">
        <v>270</v>
      </c>
      <c r="J4927" t="s">
        <v>78</v>
      </c>
      <c r="K4927" t="s">
        <v>4251</v>
      </c>
      <c r="L4927">
        <v>2010</v>
      </c>
      <c r="M4927" t="str">
        <f>IF(Crime_analysis[[#This Row],[Victim''s Age]]&lt;13,"Child",IF(AND(Crime_analysis[[#This Row],[Victim''s Age]]&gt;13,Crime_analysis[[#This Row],[Victim''s Age]]&lt;18),"Teenager",IF(AND(Crime_analysis[[#This Row],[Victim''s Age]]&gt;=18,Crime_analysis[[#This Row],[Victim''s Age]]&lt;41),"Youth","Adult")))</f>
        <v>Adult</v>
      </c>
    </row>
    <row r="4928" spans="1:13" x14ac:dyDescent="0.35">
      <c r="A4928">
        <v>221613890</v>
      </c>
      <c r="B4928" s="1">
        <v>44867</v>
      </c>
      <c r="C4928" s="1">
        <v>44866</v>
      </c>
      <c r="D4928" t="s">
        <v>86</v>
      </c>
      <c r="E4928" t="s">
        <v>13</v>
      </c>
      <c r="F4928">
        <v>38</v>
      </c>
      <c r="G4928" t="s">
        <v>14</v>
      </c>
      <c r="H4928" t="s">
        <v>20</v>
      </c>
      <c r="I4928" t="s">
        <v>16</v>
      </c>
      <c r="J4928" t="s">
        <v>6512</v>
      </c>
      <c r="K4928" t="s">
        <v>4252</v>
      </c>
      <c r="L4928">
        <v>721</v>
      </c>
      <c r="M4928" t="str">
        <f>IF(Crime_analysis[[#This Row],[Victim''s Age]]&lt;13,"Child",IF(AND(Crime_analysis[[#This Row],[Victim''s Age]]&gt;13,Crime_analysis[[#This Row],[Victim''s Age]]&lt;18),"Teenager",IF(AND(Crime_analysis[[#This Row],[Victim''s Age]]&gt;=18,Crime_analysis[[#This Row],[Victim''s Age]]&lt;41),"Youth","Adult")))</f>
        <v>Youth</v>
      </c>
    </row>
    <row r="4929" spans="1:13" x14ac:dyDescent="0.35">
      <c r="A4929">
        <v>220816494</v>
      </c>
      <c r="B4929" s="1">
        <v>44872</v>
      </c>
      <c r="C4929" s="1">
        <v>44868</v>
      </c>
      <c r="D4929" t="s">
        <v>141</v>
      </c>
      <c r="E4929" t="s">
        <v>320</v>
      </c>
      <c r="F4929">
        <v>67</v>
      </c>
      <c r="G4929" t="s">
        <v>19</v>
      </c>
      <c r="H4929" t="s">
        <v>33</v>
      </c>
      <c r="I4929" t="s">
        <v>38</v>
      </c>
      <c r="J4929" t="s">
        <v>6512</v>
      </c>
      <c r="K4929" t="s">
        <v>3452</v>
      </c>
      <c r="L4929">
        <v>1930</v>
      </c>
      <c r="M4929" t="str">
        <f>IF(Crime_analysis[[#This Row],[Victim''s Age]]&lt;13,"Child",IF(AND(Crime_analysis[[#This Row],[Victim''s Age]]&gt;13,Crime_analysis[[#This Row],[Victim''s Age]]&lt;18),"Teenager",IF(AND(Crime_analysis[[#This Row],[Victim''s Age]]&gt;=18,Crime_analysis[[#This Row],[Victim''s Age]]&lt;41),"Youth","Adult")))</f>
        <v>Adult</v>
      </c>
    </row>
    <row r="4930" spans="1:13" x14ac:dyDescent="0.35">
      <c r="A4930">
        <v>221115594</v>
      </c>
      <c r="B4930" s="1">
        <v>44861</v>
      </c>
      <c r="C4930" s="1">
        <v>44860</v>
      </c>
      <c r="D4930" t="s">
        <v>61</v>
      </c>
      <c r="E4930" t="s">
        <v>50</v>
      </c>
      <c r="F4930">
        <v>35</v>
      </c>
      <c r="G4930" t="s">
        <v>14</v>
      </c>
      <c r="H4930" t="s">
        <v>30</v>
      </c>
      <c r="I4930" t="s">
        <v>16</v>
      </c>
      <c r="J4930" t="s">
        <v>6512</v>
      </c>
      <c r="K4930" t="s">
        <v>3031</v>
      </c>
      <c r="L4930">
        <v>2200</v>
      </c>
      <c r="M4930" t="str">
        <f>IF(Crime_analysis[[#This Row],[Victim''s Age]]&lt;13,"Child",IF(AND(Crime_analysis[[#This Row],[Victim''s Age]]&gt;13,Crime_analysis[[#This Row],[Victim''s Age]]&lt;18),"Teenager",IF(AND(Crime_analysis[[#This Row],[Victim''s Age]]&gt;=18,Crime_analysis[[#This Row],[Victim''s Age]]&lt;41),"Youth","Adult")))</f>
        <v>Youth</v>
      </c>
    </row>
    <row r="4931" spans="1:13" x14ac:dyDescent="0.35">
      <c r="A4931">
        <v>230610033</v>
      </c>
      <c r="B4931" s="1">
        <v>45066</v>
      </c>
      <c r="C4931" s="1">
        <v>44896</v>
      </c>
      <c r="D4931" t="s">
        <v>22</v>
      </c>
      <c r="E4931" t="s">
        <v>181</v>
      </c>
      <c r="F4931">
        <v>49</v>
      </c>
      <c r="G4931" t="s">
        <v>14</v>
      </c>
      <c r="H4931" t="s">
        <v>30</v>
      </c>
      <c r="I4931" t="s">
        <v>59</v>
      </c>
      <c r="J4931" t="s">
        <v>6512</v>
      </c>
      <c r="K4931" t="s">
        <v>3161</v>
      </c>
      <c r="L4931">
        <v>1300</v>
      </c>
      <c r="M4931" t="str">
        <f>IF(Crime_analysis[[#This Row],[Victim''s Age]]&lt;13,"Child",IF(AND(Crime_analysis[[#This Row],[Victim''s Age]]&gt;13,Crime_analysis[[#This Row],[Victim''s Age]]&lt;18),"Teenager",IF(AND(Crime_analysis[[#This Row],[Victim''s Age]]&gt;=18,Crime_analysis[[#This Row],[Victim''s Age]]&lt;41),"Youth","Adult")))</f>
        <v>Adult</v>
      </c>
    </row>
    <row r="4932" spans="1:13" x14ac:dyDescent="0.35">
      <c r="A4932">
        <v>221710970</v>
      </c>
      <c r="B4932" s="1">
        <v>44747</v>
      </c>
      <c r="C4932" s="1">
        <v>44747</v>
      </c>
      <c r="D4932" t="s">
        <v>40</v>
      </c>
      <c r="E4932" t="s">
        <v>50</v>
      </c>
      <c r="F4932">
        <v>49</v>
      </c>
      <c r="G4932" t="s">
        <v>19</v>
      </c>
      <c r="H4932" t="s">
        <v>20</v>
      </c>
      <c r="I4932" t="s">
        <v>16</v>
      </c>
      <c r="J4932" t="s">
        <v>6512</v>
      </c>
      <c r="K4932" t="s">
        <v>505</v>
      </c>
      <c r="L4932">
        <v>530</v>
      </c>
      <c r="M4932" t="str">
        <f>IF(Crime_analysis[[#This Row],[Victim''s Age]]&lt;13,"Child",IF(AND(Crime_analysis[[#This Row],[Victim''s Age]]&gt;13,Crime_analysis[[#This Row],[Victim''s Age]]&lt;18),"Teenager",IF(AND(Crime_analysis[[#This Row],[Victim''s Age]]&gt;=18,Crime_analysis[[#This Row],[Victim''s Age]]&lt;41),"Youth","Adult")))</f>
        <v>Adult</v>
      </c>
    </row>
    <row r="4933" spans="1:13" x14ac:dyDescent="0.35">
      <c r="A4933">
        <v>220812700</v>
      </c>
      <c r="B4933" s="1">
        <v>44773</v>
      </c>
      <c r="C4933" s="1">
        <v>44773</v>
      </c>
      <c r="D4933" t="s">
        <v>141</v>
      </c>
      <c r="E4933" t="s">
        <v>320</v>
      </c>
      <c r="F4933">
        <v>59</v>
      </c>
      <c r="G4933" t="s">
        <v>14</v>
      </c>
      <c r="H4933" t="s">
        <v>30</v>
      </c>
      <c r="I4933" t="s">
        <v>38</v>
      </c>
      <c r="J4933" t="s">
        <v>6512</v>
      </c>
      <c r="K4933" t="s">
        <v>4253</v>
      </c>
      <c r="L4933">
        <v>200</v>
      </c>
      <c r="M4933" t="str">
        <f>IF(Crime_analysis[[#This Row],[Victim''s Age]]&lt;13,"Child",IF(AND(Crime_analysis[[#This Row],[Victim''s Age]]&gt;13,Crime_analysis[[#This Row],[Victim''s Age]]&lt;18),"Teenager",IF(AND(Crime_analysis[[#This Row],[Victim''s Age]]&gt;=18,Crime_analysis[[#This Row],[Victim''s Age]]&lt;41),"Youth","Adult")))</f>
        <v>Adult</v>
      </c>
    </row>
    <row r="4934" spans="1:13" x14ac:dyDescent="0.35">
      <c r="A4934">
        <v>221420780</v>
      </c>
      <c r="B4934" s="1">
        <v>44864</v>
      </c>
      <c r="C4934" s="1">
        <v>44863</v>
      </c>
      <c r="D4934" t="s">
        <v>120</v>
      </c>
      <c r="E4934" t="s">
        <v>46</v>
      </c>
      <c r="F4934">
        <v>30</v>
      </c>
      <c r="G4934" t="s">
        <v>14</v>
      </c>
      <c r="H4934" t="s">
        <v>30</v>
      </c>
      <c r="I4934" t="s">
        <v>16</v>
      </c>
      <c r="J4934" t="s">
        <v>6512</v>
      </c>
      <c r="K4934" t="s">
        <v>4254</v>
      </c>
      <c r="L4934">
        <v>30</v>
      </c>
      <c r="M4934" t="str">
        <f>IF(Crime_analysis[[#This Row],[Victim''s Age]]&lt;13,"Child",IF(AND(Crime_analysis[[#This Row],[Victim''s Age]]&gt;13,Crime_analysis[[#This Row],[Victim''s Age]]&lt;18),"Teenager",IF(AND(Crime_analysis[[#This Row],[Victim''s Age]]&gt;=18,Crime_analysis[[#This Row],[Victim''s Age]]&lt;41),"Youth","Adult")))</f>
        <v>Youth</v>
      </c>
    </row>
    <row r="4935" spans="1:13" x14ac:dyDescent="0.35">
      <c r="A4935">
        <v>220415394</v>
      </c>
      <c r="B4935" s="1">
        <v>44879</v>
      </c>
      <c r="C4935" s="1">
        <v>44879</v>
      </c>
      <c r="D4935" t="s">
        <v>68</v>
      </c>
      <c r="E4935" t="s">
        <v>122</v>
      </c>
      <c r="F4935">
        <v>47</v>
      </c>
      <c r="G4935" t="s">
        <v>14</v>
      </c>
      <c r="H4935" t="s">
        <v>20</v>
      </c>
      <c r="I4935" t="s">
        <v>16</v>
      </c>
      <c r="J4935" t="s">
        <v>6512</v>
      </c>
      <c r="K4935" t="s">
        <v>4255</v>
      </c>
      <c r="L4935">
        <v>1415</v>
      </c>
      <c r="M4935" t="str">
        <f>IF(Crime_analysis[[#This Row],[Victim''s Age]]&lt;13,"Child",IF(AND(Crime_analysis[[#This Row],[Victim''s Age]]&gt;13,Crime_analysis[[#This Row],[Victim''s Age]]&lt;18),"Teenager",IF(AND(Crime_analysis[[#This Row],[Victim''s Age]]&gt;=18,Crime_analysis[[#This Row],[Victim''s Age]]&lt;41),"Youth","Adult")))</f>
        <v>Adult</v>
      </c>
    </row>
    <row r="4936" spans="1:13" x14ac:dyDescent="0.35">
      <c r="A4936">
        <v>221011531</v>
      </c>
      <c r="B4936" s="1">
        <v>44754</v>
      </c>
      <c r="C4936" s="1">
        <v>44753</v>
      </c>
      <c r="D4936" t="s">
        <v>77</v>
      </c>
      <c r="E4936" t="s">
        <v>415</v>
      </c>
      <c r="F4936">
        <v>29</v>
      </c>
      <c r="G4936" t="s">
        <v>19</v>
      </c>
      <c r="H4936" t="s">
        <v>15</v>
      </c>
      <c r="I4936" t="s">
        <v>1392</v>
      </c>
      <c r="J4936" t="s">
        <v>6512</v>
      </c>
      <c r="K4936" t="s">
        <v>4256</v>
      </c>
      <c r="L4936">
        <v>2345</v>
      </c>
      <c r="M4936" t="str">
        <f>IF(Crime_analysis[[#This Row],[Victim''s Age]]&lt;13,"Child",IF(AND(Crime_analysis[[#This Row],[Victim''s Age]]&gt;13,Crime_analysis[[#This Row],[Victim''s Age]]&lt;18),"Teenager",IF(AND(Crime_analysis[[#This Row],[Victim''s Age]]&gt;=18,Crime_analysis[[#This Row],[Victim''s Age]]&lt;41),"Youth","Adult")))</f>
        <v>Youth</v>
      </c>
    </row>
    <row r="4937" spans="1:13" x14ac:dyDescent="0.35">
      <c r="A4937">
        <v>220126916</v>
      </c>
      <c r="B4937" s="1">
        <v>44917</v>
      </c>
      <c r="C4937" s="1">
        <v>44916</v>
      </c>
      <c r="D4937" t="s">
        <v>42</v>
      </c>
      <c r="E4937" t="s">
        <v>13</v>
      </c>
      <c r="F4937">
        <v>38</v>
      </c>
      <c r="G4937" t="s">
        <v>19</v>
      </c>
      <c r="H4937" t="s">
        <v>15</v>
      </c>
      <c r="I4937" t="s">
        <v>16</v>
      </c>
      <c r="J4937" t="s">
        <v>6512</v>
      </c>
      <c r="K4937" t="s">
        <v>4257</v>
      </c>
      <c r="L4937">
        <v>950</v>
      </c>
      <c r="M4937" t="str">
        <f>IF(Crime_analysis[[#This Row],[Victim''s Age]]&lt;13,"Child",IF(AND(Crime_analysis[[#This Row],[Victim''s Age]]&gt;13,Crime_analysis[[#This Row],[Victim''s Age]]&lt;18),"Teenager",IF(AND(Crime_analysis[[#This Row],[Victim''s Age]]&gt;=18,Crime_analysis[[#This Row],[Victim''s Age]]&lt;41),"Youth","Adult")))</f>
        <v>Youth</v>
      </c>
    </row>
    <row r="4938" spans="1:13" x14ac:dyDescent="0.35">
      <c r="A4938">
        <v>221716463</v>
      </c>
      <c r="B4938" s="1">
        <v>44885</v>
      </c>
      <c r="C4938" s="1">
        <v>44885</v>
      </c>
      <c r="D4938" t="s">
        <v>40</v>
      </c>
      <c r="E4938" t="s">
        <v>160</v>
      </c>
      <c r="F4938">
        <v>29</v>
      </c>
      <c r="G4938" t="s">
        <v>14</v>
      </c>
      <c r="H4938" t="s">
        <v>30</v>
      </c>
      <c r="I4938" t="s">
        <v>59</v>
      </c>
      <c r="J4938" t="s">
        <v>113</v>
      </c>
      <c r="K4938" t="s">
        <v>4258</v>
      </c>
      <c r="L4938">
        <v>1500</v>
      </c>
      <c r="M4938" t="str">
        <f>IF(Crime_analysis[[#This Row],[Victim''s Age]]&lt;13,"Child",IF(AND(Crime_analysis[[#This Row],[Victim''s Age]]&gt;13,Crime_analysis[[#This Row],[Victim''s Age]]&lt;18),"Teenager",IF(AND(Crime_analysis[[#This Row],[Victim''s Age]]&gt;=18,Crime_analysis[[#This Row],[Victim''s Age]]&lt;41),"Youth","Adult")))</f>
        <v>Youth</v>
      </c>
    </row>
    <row r="4939" spans="1:13" x14ac:dyDescent="0.35">
      <c r="A4939">
        <v>220613454</v>
      </c>
      <c r="B4939" s="1">
        <v>44762</v>
      </c>
      <c r="C4939" s="1">
        <v>44762</v>
      </c>
      <c r="D4939" t="s">
        <v>22</v>
      </c>
      <c r="E4939" t="s">
        <v>84</v>
      </c>
      <c r="F4939">
        <v>30</v>
      </c>
      <c r="G4939" t="s">
        <v>19</v>
      </c>
      <c r="H4939" t="s">
        <v>33</v>
      </c>
      <c r="I4939" t="s">
        <v>59</v>
      </c>
      <c r="J4939" t="s">
        <v>113</v>
      </c>
      <c r="K4939" t="s">
        <v>4259</v>
      </c>
      <c r="L4939">
        <v>1500</v>
      </c>
      <c r="M4939" t="str">
        <f>IF(Crime_analysis[[#This Row],[Victim''s Age]]&lt;13,"Child",IF(AND(Crime_analysis[[#This Row],[Victim''s Age]]&gt;13,Crime_analysis[[#This Row],[Victim''s Age]]&lt;18),"Teenager",IF(AND(Crime_analysis[[#This Row],[Victim''s Age]]&gt;=18,Crime_analysis[[#This Row],[Victim''s Age]]&lt;41),"Youth","Adult")))</f>
        <v>Youth</v>
      </c>
    </row>
    <row r="4940" spans="1:13" x14ac:dyDescent="0.35">
      <c r="A4940">
        <v>220319408</v>
      </c>
      <c r="B4940" s="1">
        <v>44865</v>
      </c>
      <c r="C4940" s="1">
        <v>44861</v>
      </c>
      <c r="D4940" t="s">
        <v>12</v>
      </c>
      <c r="E4940" t="s">
        <v>156</v>
      </c>
      <c r="F4940">
        <v>21</v>
      </c>
      <c r="G4940" t="s">
        <v>16</v>
      </c>
      <c r="H4940" t="s">
        <v>92</v>
      </c>
      <c r="I4940" t="s">
        <v>16</v>
      </c>
      <c r="J4940" t="s">
        <v>6512</v>
      </c>
      <c r="K4940" t="s">
        <v>1769</v>
      </c>
      <c r="L4940">
        <v>1928</v>
      </c>
      <c r="M4940" t="str">
        <f>IF(Crime_analysis[[#This Row],[Victim''s Age]]&lt;13,"Child",IF(AND(Crime_analysis[[#This Row],[Victim''s Age]]&gt;13,Crime_analysis[[#This Row],[Victim''s Age]]&lt;18),"Teenager",IF(AND(Crime_analysis[[#This Row],[Victim''s Age]]&gt;=18,Crime_analysis[[#This Row],[Victim''s Age]]&lt;41),"Youth","Adult")))</f>
        <v>Youth</v>
      </c>
    </row>
    <row r="4941" spans="1:13" x14ac:dyDescent="0.35">
      <c r="A4941">
        <v>221014973</v>
      </c>
      <c r="B4941" s="1">
        <v>44842</v>
      </c>
      <c r="C4941" s="1">
        <v>44842</v>
      </c>
      <c r="D4941" t="s">
        <v>77</v>
      </c>
      <c r="E4941" t="s">
        <v>150</v>
      </c>
      <c r="F4941">
        <v>37</v>
      </c>
      <c r="G4941" t="s">
        <v>19</v>
      </c>
      <c r="H4941" t="s">
        <v>33</v>
      </c>
      <c r="I4941" t="s">
        <v>16</v>
      </c>
      <c r="J4941" t="s">
        <v>6512</v>
      </c>
      <c r="K4941" t="s">
        <v>4260</v>
      </c>
      <c r="L4941">
        <v>1010</v>
      </c>
      <c r="M4941" t="str">
        <f>IF(Crime_analysis[[#This Row],[Victim''s Age]]&lt;13,"Child",IF(AND(Crime_analysis[[#This Row],[Victim''s Age]]&gt;13,Crime_analysis[[#This Row],[Victim''s Age]]&lt;18),"Teenager",IF(AND(Crime_analysis[[#This Row],[Victim''s Age]]&gt;=18,Crime_analysis[[#This Row],[Victim''s Age]]&lt;41),"Youth","Adult")))</f>
        <v>Youth</v>
      </c>
    </row>
    <row r="4942" spans="1:13" x14ac:dyDescent="0.35">
      <c r="A4942">
        <v>221718259</v>
      </c>
      <c r="B4942" s="1">
        <v>44922</v>
      </c>
      <c r="C4942" s="1">
        <v>44918</v>
      </c>
      <c r="D4942" t="s">
        <v>40</v>
      </c>
      <c r="E4942" t="s">
        <v>156</v>
      </c>
      <c r="F4942">
        <v>24</v>
      </c>
      <c r="G4942" t="s">
        <v>19</v>
      </c>
      <c r="H4942" t="s">
        <v>20</v>
      </c>
      <c r="I4942" t="s">
        <v>16</v>
      </c>
      <c r="J4942" t="s">
        <v>6512</v>
      </c>
      <c r="K4942" t="s">
        <v>4261</v>
      </c>
      <c r="L4942">
        <v>1746</v>
      </c>
      <c r="M4942" t="str">
        <f>IF(Crime_analysis[[#This Row],[Victim''s Age]]&lt;13,"Child",IF(AND(Crime_analysis[[#This Row],[Victim''s Age]]&gt;13,Crime_analysis[[#This Row],[Victim''s Age]]&lt;18),"Teenager",IF(AND(Crime_analysis[[#This Row],[Victim''s Age]]&gt;=18,Crime_analysis[[#This Row],[Victim''s Age]]&lt;41),"Youth","Adult")))</f>
        <v>Youth</v>
      </c>
    </row>
    <row r="4943" spans="1:13" x14ac:dyDescent="0.35">
      <c r="A4943">
        <v>221012016</v>
      </c>
      <c r="B4943" s="1">
        <v>44766</v>
      </c>
      <c r="C4943" s="1">
        <v>44766</v>
      </c>
      <c r="D4943" t="s">
        <v>77</v>
      </c>
      <c r="E4943" t="s">
        <v>150</v>
      </c>
      <c r="F4943">
        <v>26</v>
      </c>
      <c r="G4943" t="s">
        <v>19</v>
      </c>
      <c r="H4943" t="s">
        <v>30</v>
      </c>
      <c r="I4943" t="s">
        <v>16</v>
      </c>
      <c r="J4943" t="s">
        <v>6512</v>
      </c>
      <c r="K4943" t="s">
        <v>4262</v>
      </c>
      <c r="L4943">
        <v>130</v>
      </c>
      <c r="M4943" t="str">
        <f>IF(Crime_analysis[[#This Row],[Victim''s Age]]&lt;13,"Child",IF(AND(Crime_analysis[[#This Row],[Victim''s Age]]&gt;13,Crime_analysis[[#This Row],[Victim''s Age]]&lt;18),"Teenager",IF(AND(Crime_analysis[[#This Row],[Victim''s Age]]&gt;=18,Crime_analysis[[#This Row],[Victim''s Age]]&lt;41),"Youth","Adult")))</f>
        <v>Youth</v>
      </c>
    </row>
    <row r="4944" spans="1:13" x14ac:dyDescent="0.35">
      <c r="A4944">
        <v>221711523</v>
      </c>
      <c r="B4944" s="1">
        <v>44765</v>
      </c>
      <c r="C4944" s="1">
        <v>44741</v>
      </c>
      <c r="D4944" t="s">
        <v>40</v>
      </c>
      <c r="E4944" t="s">
        <v>514</v>
      </c>
      <c r="F4944">
        <v>41</v>
      </c>
      <c r="G4944" t="s">
        <v>19</v>
      </c>
      <c r="H4944" t="s">
        <v>20</v>
      </c>
      <c r="I4944" t="s">
        <v>270</v>
      </c>
      <c r="J4944" t="s">
        <v>6512</v>
      </c>
      <c r="K4944" t="s">
        <v>4263</v>
      </c>
      <c r="L4944">
        <v>2000</v>
      </c>
      <c r="M4944" t="str">
        <f>IF(Crime_analysis[[#This Row],[Victim''s Age]]&lt;13,"Child",IF(AND(Crime_analysis[[#This Row],[Victim''s Age]]&gt;13,Crime_analysis[[#This Row],[Victim''s Age]]&lt;18),"Teenager",IF(AND(Crime_analysis[[#This Row],[Victim''s Age]]&gt;=18,Crime_analysis[[#This Row],[Victim''s Age]]&lt;41),"Youth","Adult")))</f>
        <v>Adult</v>
      </c>
    </row>
    <row r="4945" spans="1:13" x14ac:dyDescent="0.35">
      <c r="A4945">
        <v>231404225</v>
      </c>
      <c r="B4945" s="1">
        <v>44935</v>
      </c>
      <c r="C4945" s="1">
        <v>44916</v>
      </c>
      <c r="D4945" t="s">
        <v>120</v>
      </c>
      <c r="E4945" t="s">
        <v>110</v>
      </c>
      <c r="F4945">
        <v>25</v>
      </c>
      <c r="G4945" t="s">
        <v>19</v>
      </c>
      <c r="H4945" t="s">
        <v>33</v>
      </c>
      <c r="I4945" t="s">
        <v>16</v>
      </c>
      <c r="J4945" t="s">
        <v>6512</v>
      </c>
      <c r="K4945" t="s">
        <v>4264</v>
      </c>
      <c r="L4945">
        <v>2300</v>
      </c>
      <c r="M4945" t="str">
        <f>IF(Crime_analysis[[#This Row],[Victim''s Age]]&lt;13,"Child",IF(AND(Crime_analysis[[#This Row],[Victim''s Age]]&gt;13,Crime_analysis[[#This Row],[Victim''s Age]]&lt;18),"Teenager",IF(AND(Crime_analysis[[#This Row],[Victim''s Age]]&gt;=18,Crime_analysis[[#This Row],[Victim''s Age]]&lt;41),"Youth","Adult")))</f>
        <v>Youth</v>
      </c>
    </row>
    <row r="4946" spans="1:13" x14ac:dyDescent="0.35">
      <c r="A4946">
        <v>220810589</v>
      </c>
      <c r="B4946" s="1">
        <v>44720</v>
      </c>
      <c r="C4946" s="1">
        <v>44717</v>
      </c>
      <c r="D4946" t="s">
        <v>141</v>
      </c>
      <c r="E4946" t="s">
        <v>110</v>
      </c>
      <c r="F4946">
        <v>48</v>
      </c>
      <c r="G4946" t="s">
        <v>14</v>
      </c>
      <c r="H4946" t="s">
        <v>126</v>
      </c>
      <c r="I4946" t="s">
        <v>16</v>
      </c>
      <c r="J4946" t="s">
        <v>6512</v>
      </c>
      <c r="K4946" t="s">
        <v>4265</v>
      </c>
      <c r="L4946">
        <v>1745</v>
      </c>
      <c r="M4946" t="str">
        <f>IF(Crime_analysis[[#This Row],[Victim''s Age]]&lt;13,"Child",IF(AND(Crime_analysis[[#This Row],[Victim''s Age]]&gt;13,Crime_analysis[[#This Row],[Victim''s Age]]&lt;18),"Teenager",IF(AND(Crime_analysis[[#This Row],[Victim''s Age]]&gt;=18,Crime_analysis[[#This Row],[Victim''s Age]]&lt;41),"Youth","Adult")))</f>
        <v>Adult</v>
      </c>
    </row>
    <row r="4947" spans="1:13" x14ac:dyDescent="0.35">
      <c r="A4947">
        <v>220320026</v>
      </c>
      <c r="B4947" s="1">
        <v>44874</v>
      </c>
      <c r="C4947" s="1">
        <v>44871</v>
      </c>
      <c r="D4947" t="s">
        <v>12</v>
      </c>
      <c r="E4947" t="s">
        <v>46</v>
      </c>
      <c r="F4947">
        <v>26</v>
      </c>
      <c r="G4947" t="s">
        <v>19</v>
      </c>
      <c r="H4947" t="s">
        <v>15</v>
      </c>
      <c r="I4947" t="s">
        <v>16</v>
      </c>
      <c r="J4947" t="s">
        <v>6512</v>
      </c>
      <c r="K4947" t="s">
        <v>4266</v>
      </c>
      <c r="L4947">
        <v>1917</v>
      </c>
      <c r="M4947" t="str">
        <f>IF(Crime_analysis[[#This Row],[Victim''s Age]]&lt;13,"Child",IF(AND(Crime_analysis[[#This Row],[Victim''s Age]]&gt;13,Crime_analysis[[#This Row],[Victim''s Age]]&lt;18),"Teenager",IF(AND(Crime_analysis[[#This Row],[Victim''s Age]]&gt;=18,Crime_analysis[[#This Row],[Victim''s Age]]&lt;41),"Youth","Adult")))</f>
        <v>Youth</v>
      </c>
    </row>
    <row r="4948" spans="1:13" x14ac:dyDescent="0.35">
      <c r="A4948">
        <v>221420512</v>
      </c>
      <c r="B4948" s="1">
        <v>44904</v>
      </c>
      <c r="C4948" s="1">
        <v>44904</v>
      </c>
      <c r="D4948" t="s">
        <v>120</v>
      </c>
      <c r="E4948" t="s">
        <v>110</v>
      </c>
      <c r="F4948">
        <v>50</v>
      </c>
      <c r="G4948" t="s">
        <v>19</v>
      </c>
      <c r="H4948" t="s">
        <v>15</v>
      </c>
      <c r="I4948" t="s">
        <v>59</v>
      </c>
      <c r="J4948" t="s">
        <v>113</v>
      </c>
      <c r="K4948" t="s">
        <v>2435</v>
      </c>
      <c r="L4948">
        <v>2040</v>
      </c>
      <c r="M4948" t="str">
        <f>IF(Crime_analysis[[#This Row],[Victim''s Age]]&lt;13,"Child",IF(AND(Crime_analysis[[#This Row],[Victim''s Age]]&gt;13,Crime_analysis[[#This Row],[Victim''s Age]]&lt;18),"Teenager",IF(AND(Crime_analysis[[#This Row],[Victim''s Age]]&gt;=18,Crime_analysis[[#This Row],[Victim''s Age]]&lt;41),"Youth","Adult")))</f>
        <v>Adult</v>
      </c>
    </row>
    <row r="4949" spans="1:13" x14ac:dyDescent="0.35">
      <c r="A4949">
        <v>222115293</v>
      </c>
      <c r="B4949" s="1">
        <v>44845</v>
      </c>
      <c r="C4949" s="1">
        <v>44845</v>
      </c>
      <c r="D4949" t="s">
        <v>103</v>
      </c>
      <c r="E4949" t="s">
        <v>687</v>
      </c>
      <c r="F4949">
        <v>23</v>
      </c>
      <c r="G4949" t="s">
        <v>14</v>
      </c>
      <c r="H4949" t="s">
        <v>15</v>
      </c>
      <c r="I4949" t="s">
        <v>2275</v>
      </c>
      <c r="J4949" t="s">
        <v>113</v>
      </c>
      <c r="K4949" t="s">
        <v>3284</v>
      </c>
      <c r="L4949">
        <v>2105</v>
      </c>
      <c r="M4949" t="str">
        <f>IF(Crime_analysis[[#This Row],[Victim''s Age]]&lt;13,"Child",IF(AND(Crime_analysis[[#This Row],[Victim''s Age]]&gt;13,Crime_analysis[[#This Row],[Victim''s Age]]&lt;18),"Teenager",IF(AND(Crime_analysis[[#This Row],[Victim''s Age]]&gt;=18,Crime_analysis[[#This Row],[Victim''s Age]]&lt;41),"Youth","Adult")))</f>
        <v>Youth</v>
      </c>
    </row>
    <row r="4950" spans="1:13" x14ac:dyDescent="0.35">
      <c r="A4950">
        <v>221822821</v>
      </c>
      <c r="B4950" s="1">
        <v>44923</v>
      </c>
      <c r="C4950" s="1">
        <v>44923</v>
      </c>
      <c r="D4950" t="s">
        <v>115</v>
      </c>
      <c r="E4950" t="s">
        <v>320</v>
      </c>
      <c r="F4950">
        <v>26</v>
      </c>
      <c r="G4950" t="s">
        <v>19</v>
      </c>
      <c r="H4950" t="s">
        <v>15</v>
      </c>
      <c r="I4950" t="s">
        <v>38</v>
      </c>
      <c r="J4950" t="s">
        <v>6512</v>
      </c>
      <c r="K4950" t="s">
        <v>4267</v>
      </c>
      <c r="L4950">
        <v>1251</v>
      </c>
      <c r="M4950" t="str">
        <f>IF(Crime_analysis[[#This Row],[Victim''s Age]]&lt;13,"Child",IF(AND(Crime_analysis[[#This Row],[Victim''s Age]]&gt;13,Crime_analysis[[#This Row],[Victim''s Age]]&lt;18),"Teenager",IF(AND(Crime_analysis[[#This Row],[Victim''s Age]]&gt;=18,Crime_analysis[[#This Row],[Victim''s Age]]&lt;41),"Youth","Adult")))</f>
        <v>Youth</v>
      </c>
    </row>
    <row r="4951" spans="1:13" x14ac:dyDescent="0.35">
      <c r="A4951">
        <v>220617993</v>
      </c>
      <c r="B4951" s="1">
        <v>44858</v>
      </c>
      <c r="C4951" s="1">
        <v>44858</v>
      </c>
      <c r="D4951" t="s">
        <v>22</v>
      </c>
      <c r="E4951" t="s">
        <v>415</v>
      </c>
      <c r="F4951">
        <v>60</v>
      </c>
      <c r="G4951" t="s">
        <v>19</v>
      </c>
      <c r="H4951" t="s">
        <v>30</v>
      </c>
      <c r="I4951" t="s">
        <v>321</v>
      </c>
      <c r="J4951" t="s">
        <v>6512</v>
      </c>
      <c r="K4951" t="s">
        <v>22</v>
      </c>
      <c r="L4951">
        <v>430</v>
      </c>
      <c r="M4951" t="str">
        <f>IF(Crime_analysis[[#This Row],[Victim''s Age]]&lt;13,"Child",IF(AND(Crime_analysis[[#This Row],[Victim''s Age]]&gt;13,Crime_analysis[[#This Row],[Victim''s Age]]&lt;18),"Teenager",IF(AND(Crime_analysis[[#This Row],[Victim''s Age]]&gt;=18,Crime_analysis[[#This Row],[Victim''s Age]]&lt;41),"Youth","Adult")))</f>
        <v>Adult</v>
      </c>
    </row>
    <row r="4952" spans="1:13" x14ac:dyDescent="0.35">
      <c r="A4952">
        <v>220810550</v>
      </c>
      <c r="B4952" s="1">
        <v>44720</v>
      </c>
      <c r="C4952" s="1">
        <v>44710</v>
      </c>
      <c r="D4952" t="s">
        <v>141</v>
      </c>
      <c r="E4952" t="s">
        <v>13</v>
      </c>
      <c r="F4952">
        <v>28</v>
      </c>
      <c r="G4952" t="s">
        <v>14</v>
      </c>
      <c r="H4952" t="s">
        <v>20</v>
      </c>
      <c r="I4952" t="s">
        <v>16</v>
      </c>
      <c r="J4952" t="s">
        <v>6512</v>
      </c>
      <c r="K4952" t="s">
        <v>4268</v>
      </c>
      <c r="L4952">
        <v>120</v>
      </c>
      <c r="M4952" t="str">
        <f>IF(Crime_analysis[[#This Row],[Victim''s Age]]&lt;13,"Child",IF(AND(Crime_analysis[[#This Row],[Victim''s Age]]&gt;13,Crime_analysis[[#This Row],[Victim''s Age]]&lt;18),"Teenager",IF(AND(Crime_analysis[[#This Row],[Victim''s Age]]&gt;=18,Crime_analysis[[#This Row],[Victim''s Age]]&lt;41),"Youth","Adult")))</f>
        <v>Youth</v>
      </c>
    </row>
    <row r="4953" spans="1:13" x14ac:dyDescent="0.35">
      <c r="A4953">
        <v>221222117</v>
      </c>
      <c r="B4953" s="1">
        <v>44856</v>
      </c>
      <c r="C4953" s="1">
        <v>44856</v>
      </c>
      <c r="D4953" t="s">
        <v>24</v>
      </c>
      <c r="E4953" t="s">
        <v>84</v>
      </c>
      <c r="F4953">
        <v>40</v>
      </c>
      <c r="G4953" t="s">
        <v>19</v>
      </c>
      <c r="H4953" t="s">
        <v>20</v>
      </c>
      <c r="I4953" t="s">
        <v>270</v>
      </c>
      <c r="J4953" t="s">
        <v>6512</v>
      </c>
      <c r="K4953" t="s">
        <v>3070</v>
      </c>
      <c r="L4953">
        <v>145</v>
      </c>
      <c r="M4953" t="str">
        <f>IF(Crime_analysis[[#This Row],[Victim''s Age]]&lt;13,"Child",IF(AND(Crime_analysis[[#This Row],[Victim''s Age]]&gt;13,Crime_analysis[[#This Row],[Victim''s Age]]&lt;18),"Teenager",IF(AND(Crime_analysis[[#This Row],[Victim''s Age]]&gt;=18,Crime_analysis[[#This Row],[Victim''s Age]]&lt;41),"Youth","Adult")))</f>
        <v>Youth</v>
      </c>
    </row>
    <row r="4954" spans="1:13" x14ac:dyDescent="0.35">
      <c r="A4954">
        <v>220911578</v>
      </c>
      <c r="B4954" s="1">
        <v>44759</v>
      </c>
      <c r="C4954" s="1">
        <v>44758</v>
      </c>
      <c r="D4954" t="s">
        <v>65</v>
      </c>
      <c r="E4954" t="s">
        <v>471</v>
      </c>
      <c r="F4954">
        <v>39</v>
      </c>
      <c r="G4954" t="s">
        <v>19</v>
      </c>
      <c r="H4954" t="s">
        <v>30</v>
      </c>
      <c r="I4954" t="s">
        <v>16</v>
      </c>
      <c r="J4954" t="s">
        <v>6512</v>
      </c>
      <c r="K4954" t="s">
        <v>4269</v>
      </c>
      <c r="L4954">
        <v>2000</v>
      </c>
      <c r="M4954" t="str">
        <f>IF(Crime_analysis[[#This Row],[Victim''s Age]]&lt;13,"Child",IF(AND(Crime_analysis[[#This Row],[Victim''s Age]]&gt;13,Crime_analysis[[#This Row],[Victim''s Age]]&lt;18),"Teenager",IF(AND(Crime_analysis[[#This Row],[Victim''s Age]]&gt;=18,Crime_analysis[[#This Row],[Victim''s Age]]&lt;41),"Youth","Adult")))</f>
        <v>Youth</v>
      </c>
    </row>
    <row r="4955" spans="1:13" x14ac:dyDescent="0.35">
      <c r="A4955">
        <v>221501207</v>
      </c>
      <c r="B4955" s="1">
        <v>44914</v>
      </c>
      <c r="C4955" s="1">
        <v>44914</v>
      </c>
      <c r="D4955" t="s">
        <v>29</v>
      </c>
      <c r="E4955" t="s">
        <v>517</v>
      </c>
      <c r="F4955">
        <v>17</v>
      </c>
      <c r="G4955" t="s">
        <v>19</v>
      </c>
      <c r="H4955" t="s">
        <v>15</v>
      </c>
      <c r="I4955" t="s">
        <v>2325</v>
      </c>
      <c r="J4955" t="s">
        <v>113</v>
      </c>
      <c r="K4955" t="s">
        <v>1672</v>
      </c>
      <c r="L4955">
        <v>130</v>
      </c>
      <c r="M4955" t="str">
        <f>IF(Crime_analysis[[#This Row],[Victim''s Age]]&lt;13,"Child",IF(AND(Crime_analysis[[#This Row],[Victim''s Age]]&gt;13,Crime_analysis[[#This Row],[Victim''s Age]]&lt;18),"Teenager",IF(AND(Crime_analysis[[#This Row],[Victim''s Age]]&gt;=18,Crime_analysis[[#This Row],[Victim''s Age]]&lt;41),"Youth","Adult")))</f>
        <v>Teenager</v>
      </c>
    </row>
    <row r="4956" spans="1:13" x14ac:dyDescent="0.35">
      <c r="A4956">
        <v>220320675</v>
      </c>
      <c r="B4956" s="1">
        <v>44888</v>
      </c>
      <c r="C4956" s="1">
        <v>44888</v>
      </c>
      <c r="D4956" t="s">
        <v>12</v>
      </c>
      <c r="E4956" t="s">
        <v>415</v>
      </c>
      <c r="F4956">
        <v>58</v>
      </c>
      <c r="G4956" t="s">
        <v>19</v>
      </c>
      <c r="H4956" t="s">
        <v>15</v>
      </c>
      <c r="I4956" t="s">
        <v>59</v>
      </c>
      <c r="J4956" t="s">
        <v>6512</v>
      </c>
      <c r="K4956" t="s">
        <v>3774</v>
      </c>
      <c r="L4956">
        <v>1740</v>
      </c>
      <c r="M4956" t="str">
        <f>IF(Crime_analysis[[#This Row],[Victim''s Age]]&lt;13,"Child",IF(AND(Crime_analysis[[#This Row],[Victim''s Age]]&gt;13,Crime_analysis[[#This Row],[Victim''s Age]]&lt;18),"Teenager",IF(AND(Crime_analysis[[#This Row],[Victim''s Age]]&gt;=18,Crime_analysis[[#This Row],[Victim''s Age]]&lt;41),"Youth","Adult")))</f>
        <v>Adult</v>
      </c>
    </row>
    <row r="4957" spans="1:13" x14ac:dyDescent="0.35">
      <c r="A4957">
        <v>220716798</v>
      </c>
      <c r="B4957" s="1">
        <v>44885</v>
      </c>
      <c r="C4957" s="1">
        <v>44884</v>
      </c>
      <c r="D4957" t="s">
        <v>45</v>
      </c>
      <c r="E4957" t="s">
        <v>122</v>
      </c>
      <c r="F4957">
        <v>65</v>
      </c>
      <c r="G4957" t="s">
        <v>19</v>
      </c>
      <c r="H4957" t="s">
        <v>15</v>
      </c>
      <c r="I4957" t="s">
        <v>16</v>
      </c>
      <c r="J4957" t="s">
        <v>113</v>
      </c>
      <c r="K4957" t="s">
        <v>4270</v>
      </c>
      <c r="L4957">
        <v>830</v>
      </c>
      <c r="M4957" t="str">
        <f>IF(Crime_analysis[[#This Row],[Victim''s Age]]&lt;13,"Child",IF(AND(Crime_analysis[[#This Row],[Victim''s Age]]&gt;13,Crime_analysis[[#This Row],[Victim''s Age]]&lt;18),"Teenager",IF(AND(Crime_analysis[[#This Row],[Victim''s Age]]&gt;=18,Crime_analysis[[#This Row],[Victim''s Age]]&lt;41),"Youth","Adult")))</f>
        <v>Adult</v>
      </c>
    </row>
    <row r="4958" spans="1:13" x14ac:dyDescent="0.35">
      <c r="A4958">
        <v>221916136</v>
      </c>
      <c r="B4958" s="1">
        <v>44861</v>
      </c>
      <c r="C4958" s="1">
        <v>44860</v>
      </c>
      <c r="D4958" t="s">
        <v>32</v>
      </c>
      <c r="E4958" t="s">
        <v>344</v>
      </c>
      <c r="F4958">
        <v>47</v>
      </c>
      <c r="G4958" t="s">
        <v>19</v>
      </c>
      <c r="H4958" t="s">
        <v>20</v>
      </c>
      <c r="I4958" t="s">
        <v>16</v>
      </c>
      <c r="J4958" t="s">
        <v>6512</v>
      </c>
      <c r="K4958" t="s">
        <v>4271</v>
      </c>
      <c r="L4958">
        <v>1700</v>
      </c>
      <c r="M4958" t="str">
        <f>IF(Crime_analysis[[#This Row],[Victim''s Age]]&lt;13,"Child",IF(AND(Crime_analysis[[#This Row],[Victim''s Age]]&gt;13,Crime_analysis[[#This Row],[Victim''s Age]]&lt;18),"Teenager",IF(AND(Crime_analysis[[#This Row],[Victim''s Age]]&gt;=18,Crime_analysis[[#This Row],[Victim''s Age]]&lt;41),"Youth","Adult")))</f>
        <v>Adult</v>
      </c>
    </row>
    <row r="4959" spans="1:13" x14ac:dyDescent="0.35">
      <c r="A4959">
        <v>220612836</v>
      </c>
      <c r="B4959" s="1">
        <v>44745</v>
      </c>
      <c r="C4959" s="1">
        <v>44744</v>
      </c>
      <c r="D4959" t="s">
        <v>22</v>
      </c>
      <c r="E4959" t="s">
        <v>150</v>
      </c>
      <c r="F4959">
        <v>32</v>
      </c>
      <c r="G4959" t="s">
        <v>14</v>
      </c>
      <c r="H4959" t="s">
        <v>126</v>
      </c>
      <c r="I4959" t="s">
        <v>16</v>
      </c>
      <c r="J4959" t="s">
        <v>6512</v>
      </c>
      <c r="K4959" t="s">
        <v>4272</v>
      </c>
      <c r="L4959">
        <v>1700</v>
      </c>
      <c r="M4959" t="str">
        <f>IF(Crime_analysis[[#This Row],[Victim''s Age]]&lt;13,"Child",IF(AND(Crime_analysis[[#This Row],[Victim''s Age]]&gt;13,Crime_analysis[[#This Row],[Victim''s Age]]&lt;18),"Teenager",IF(AND(Crime_analysis[[#This Row],[Victim''s Age]]&gt;=18,Crime_analysis[[#This Row],[Victim''s Age]]&lt;41),"Youth","Adult")))</f>
        <v>Youth</v>
      </c>
    </row>
    <row r="4960" spans="1:13" x14ac:dyDescent="0.35">
      <c r="A4960">
        <v>221215141</v>
      </c>
      <c r="B4960" s="1">
        <v>44739</v>
      </c>
      <c r="C4960" s="1">
        <v>44686</v>
      </c>
      <c r="D4960" t="s">
        <v>24</v>
      </c>
      <c r="E4960" t="s">
        <v>50</v>
      </c>
      <c r="F4960">
        <v>61</v>
      </c>
      <c r="G4960" t="s">
        <v>14</v>
      </c>
      <c r="H4960" t="s">
        <v>33</v>
      </c>
      <c r="I4960" t="s">
        <v>16</v>
      </c>
      <c r="J4960" t="s">
        <v>6512</v>
      </c>
      <c r="K4960" t="s">
        <v>4273</v>
      </c>
      <c r="L4960">
        <v>815</v>
      </c>
      <c r="M4960" t="str">
        <f>IF(Crime_analysis[[#This Row],[Victim''s Age]]&lt;13,"Child",IF(AND(Crime_analysis[[#This Row],[Victim''s Age]]&gt;13,Crime_analysis[[#This Row],[Victim''s Age]]&lt;18),"Teenager",IF(AND(Crime_analysis[[#This Row],[Victim''s Age]]&gt;=18,Crime_analysis[[#This Row],[Victim''s Age]]&lt;41),"Youth","Adult")))</f>
        <v>Adult</v>
      </c>
    </row>
    <row r="4961" spans="1:13" x14ac:dyDescent="0.35">
      <c r="A4961">
        <v>221518669</v>
      </c>
      <c r="B4961" s="1">
        <v>44911</v>
      </c>
      <c r="C4961" s="1">
        <v>44904</v>
      </c>
      <c r="D4961" t="s">
        <v>29</v>
      </c>
      <c r="E4961" t="s">
        <v>46</v>
      </c>
      <c r="F4961">
        <v>32</v>
      </c>
      <c r="G4961" t="s">
        <v>19</v>
      </c>
      <c r="H4961" t="s">
        <v>30</v>
      </c>
      <c r="I4961" t="s">
        <v>16</v>
      </c>
      <c r="J4961" t="s">
        <v>6512</v>
      </c>
      <c r="K4961" t="s">
        <v>4274</v>
      </c>
      <c r="L4961">
        <v>1053</v>
      </c>
      <c r="M4961" t="str">
        <f>IF(Crime_analysis[[#This Row],[Victim''s Age]]&lt;13,"Child",IF(AND(Crime_analysis[[#This Row],[Victim''s Age]]&gt;13,Crime_analysis[[#This Row],[Victim''s Age]]&lt;18),"Teenager",IF(AND(Crime_analysis[[#This Row],[Victim''s Age]]&gt;=18,Crime_analysis[[#This Row],[Victim''s Age]]&lt;41),"Youth","Adult")))</f>
        <v>Youth</v>
      </c>
    </row>
    <row r="4962" spans="1:13" x14ac:dyDescent="0.35">
      <c r="A4962">
        <v>221223578</v>
      </c>
      <c r="B4962" s="1">
        <v>44875</v>
      </c>
      <c r="C4962" s="1">
        <v>44875</v>
      </c>
      <c r="D4962" t="s">
        <v>24</v>
      </c>
      <c r="E4962" t="s">
        <v>471</v>
      </c>
      <c r="F4962">
        <v>43</v>
      </c>
      <c r="G4962" t="s">
        <v>19</v>
      </c>
      <c r="H4962" t="s">
        <v>20</v>
      </c>
      <c r="I4962" t="s">
        <v>16</v>
      </c>
      <c r="J4962" t="s">
        <v>6512</v>
      </c>
      <c r="K4962" t="s">
        <v>4275</v>
      </c>
      <c r="L4962">
        <v>1100</v>
      </c>
      <c r="M4962" t="str">
        <f>IF(Crime_analysis[[#This Row],[Victim''s Age]]&lt;13,"Child",IF(AND(Crime_analysis[[#This Row],[Victim''s Age]]&gt;13,Crime_analysis[[#This Row],[Victim''s Age]]&lt;18),"Teenager",IF(AND(Crime_analysis[[#This Row],[Victim''s Age]]&gt;=18,Crime_analysis[[#This Row],[Victim''s Age]]&lt;41),"Youth","Adult")))</f>
        <v>Adult</v>
      </c>
    </row>
    <row r="4963" spans="1:13" x14ac:dyDescent="0.35">
      <c r="A4963">
        <v>220616086</v>
      </c>
      <c r="B4963" s="1">
        <v>44819</v>
      </c>
      <c r="C4963" s="1">
        <v>44819</v>
      </c>
      <c r="D4963" t="s">
        <v>22</v>
      </c>
      <c r="E4963" t="s">
        <v>181</v>
      </c>
      <c r="F4963">
        <v>48</v>
      </c>
      <c r="G4963" t="s">
        <v>14</v>
      </c>
      <c r="H4963" t="s">
        <v>30</v>
      </c>
      <c r="I4963" t="s">
        <v>59</v>
      </c>
      <c r="J4963" t="s">
        <v>6512</v>
      </c>
      <c r="K4963" t="s">
        <v>4107</v>
      </c>
      <c r="L4963">
        <v>400</v>
      </c>
      <c r="M4963" t="str">
        <f>IF(Crime_analysis[[#This Row],[Victim''s Age]]&lt;13,"Child",IF(AND(Crime_analysis[[#This Row],[Victim''s Age]]&gt;13,Crime_analysis[[#This Row],[Victim''s Age]]&lt;18),"Teenager",IF(AND(Crime_analysis[[#This Row],[Victim''s Age]]&gt;=18,Crime_analysis[[#This Row],[Victim''s Age]]&lt;41),"Youth","Adult")))</f>
        <v>Adult</v>
      </c>
    </row>
    <row r="4964" spans="1:13" x14ac:dyDescent="0.35">
      <c r="A4964">
        <v>220410891</v>
      </c>
      <c r="B4964" s="1">
        <v>44756</v>
      </c>
      <c r="C4964" s="1">
        <v>44756</v>
      </c>
      <c r="D4964" t="s">
        <v>68</v>
      </c>
      <c r="E4964" t="s">
        <v>471</v>
      </c>
      <c r="F4964">
        <v>49</v>
      </c>
      <c r="G4964" t="s">
        <v>19</v>
      </c>
      <c r="H4964" t="s">
        <v>20</v>
      </c>
      <c r="I4964" t="s">
        <v>16</v>
      </c>
      <c r="J4964" t="s">
        <v>6512</v>
      </c>
      <c r="K4964" t="s">
        <v>4276</v>
      </c>
      <c r="L4964">
        <v>1400</v>
      </c>
      <c r="M4964" t="str">
        <f>IF(Crime_analysis[[#This Row],[Victim''s Age]]&lt;13,"Child",IF(AND(Crime_analysis[[#This Row],[Victim''s Age]]&gt;13,Crime_analysis[[#This Row],[Victim''s Age]]&lt;18),"Teenager",IF(AND(Crime_analysis[[#This Row],[Victim''s Age]]&gt;=18,Crime_analysis[[#This Row],[Victim''s Age]]&lt;41),"Youth","Adult")))</f>
        <v>Adult</v>
      </c>
    </row>
    <row r="4965" spans="1:13" x14ac:dyDescent="0.35">
      <c r="A4965">
        <v>220214917</v>
      </c>
      <c r="B4965" s="1">
        <v>44791</v>
      </c>
      <c r="C4965" s="1">
        <v>44713</v>
      </c>
      <c r="D4965" t="s">
        <v>26</v>
      </c>
      <c r="E4965" t="s">
        <v>56</v>
      </c>
      <c r="F4965">
        <v>78</v>
      </c>
      <c r="G4965" t="s">
        <v>19</v>
      </c>
      <c r="H4965" t="s">
        <v>15</v>
      </c>
      <c r="I4965" t="s">
        <v>16</v>
      </c>
      <c r="J4965" t="s">
        <v>6512</v>
      </c>
      <c r="K4965" t="s">
        <v>4277</v>
      </c>
      <c r="L4965">
        <v>1</v>
      </c>
      <c r="M4965" t="str">
        <f>IF(Crime_analysis[[#This Row],[Victim''s Age]]&lt;13,"Child",IF(AND(Crime_analysis[[#This Row],[Victim''s Age]]&gt;13,Crime_analysis[[#This Row],[Victim''s Age]]&lt;18),"Teenager",IF(AND(Crime_analysis[[#This Row],[Victim''s Age]]&gt;=18,Crime_analysis[[#This Row],[Victim''s Age]]&lt;41),"Youth","Adult")))</f>
        <v>Adult</v>
      </c>
    </row>
    <row r="4966" spans="1:13" x14ac:dyDescent="0.35">
      <c r="A4966">
        <v>222100859</v>
      </c>
      <c r="B4966" s="1">
        <v>44812</v>
      </c>
      <c r="C4966" s="1">
        <v>44812</v>
      </c>
      <c r="D4966" t="s">
        <v>103</v>
      </c>
      <c r="E4966" t="s">
        <v>687</v>
      </c>
      <c r="F4966">
        <v>63</v>
      </c>
      <c r="G4966" t="s">
        <v>19</v>
      </c>
      <c r="H4966" t="s">
        <v>30</v>
      </c>
      <c r="I4966" t="s">
        <v>3527</v>
      </c>
      <c r="J4966" t="s">
        <v>113</v>
      </c>
      <c r="K4966" t="s">
        <v>4278</v>
      </c>
      <c r="L4966">
        <v>1950</v>
      </c>
      <c r="M4966" t="str">
        <f>IF(Crime_analysis[[#This Row],[Victim''s Age]]&lt;13,"Child",IF(AND(Crime_analysis[[#This Row],[Victim''s Age]]&gt;13,Crime_analysis[[#This Row],[Victim''s Age]]&lt;18),"Teenager",IF(AND(Crime_analysis[[#This Row],[Victim''s Age]]&gt;=18,Crime_analysis[[#This Row],[Victim''s Age]]&lt;41),"Youth","Adult")))</f>
        <v>Adult</v>
      </c>
    </row>
    <row r="4967" spans="1:13" x14ac:dyDescent="0.35">
      <c r="A4967">
        <v>220321423</v>
      </c>
      <c r="B4967" s="1">
        <v>44901</v>
      </c>
      <c r="C4967" s="1">
        <v>44901</v>
      </c>
      <c r="D4967" t="s">
        <v>12</v>
      </c>
      <c r="E4967" t="s">
        <v>84</v>
      </c>
      <c r="F4967">
        <v>39</v>
      </c>
      <c r="G4967" t="s">
        <v>14</v>
      </c>
      <c r="H4967" t="s">
        <v>20</v>
      </c>
      <c r="I4967" t="s">
        <v>59</v>
      </c>
      <c r="J4967" t="s">
        <v>6512</v>
      </c>
      <c r="K4967" t="s">
        <v>4279</v>
      </c>
      <c r="L4967">
        <v>1250</v>
      </c>
      <c r="M4967" t="str">
        <f>IF(Crime_analysis[[#This Row],[Victim''s Age]]&lt;13,"Child",IF(AND(Crime_analysis[[#This Row],[Victim''s Age]]&gt;13,Crime_analysis[[#This Row],[Victim''s Age]]&lt;18),"Teenager",IF(AND(Crime_analysis[[#This Row],[Victim''s Age]]&gt;=18,Crime_analysis[[#This Row],[Victim''s Age]]&lt;41),"Youth","Adult")))</f>
        <v>Youth</v>
      </c>
    </row>
    <row r="4968" spans="1:13" x14ac:dyDescent="0.35">
      <c r="A4968">
        <v>221709635</v>
      </c>
      <c r="B4968" s="1">
        <v>44714</v>
      </c>
      <c r="C4968" s="1">
        <v>44714</v>
      </c>
      <c r="D4968" t="s">
        <v>40</v>
      </c>
      <c r="E4968" t="s">
        <v>171</v>
      </c>
      <c r="F4968">
        <v>61</v>
      </c>
      <c r="G4968" t="s">
        <v>19</v>
      </c>
      <c r="H4968" t="s">
        <v>15</v>
      </c>
      <c r="I4968" t="s">
        <v>16</v>
      </c>
      <c r="J4968" t="s">
        <v>78</v>
      </c>
      <c r="K4968" t="s">
        <v>4280</v>
      </c>
      <c r="L4968">
        <v>2145</v>
      </c>
      <c r="M4968" t="str">
        <f>IF(Crime_analysis[[#This Row],[Victim''s Age]]&lt;13,"Child",IF(AND(Crime_analysis[[#This Row],[Victim''s Age]]&gt;13,Crime_analysis[[#This Row],[Victim''s Age]]&lt;18),"Teenager",IF(AND(Crime_analysis[[#This Row],[Victim''s Age]]&gt;=18,Crime_analysis[[#This Row],[Victim''s Age]]&lt;41),"Youth","Adult")))</f>
        <v>Adult</v>
      </c>
    </row>
    <row r="4969" spans="1:13" x14ac:dyDescent="0.35">
      <c r="A4969">
        <v>220211924</v>
      </c>
      <c r="B4969" s="1">
        <v>44726</v>
      </c>
      <c r="C4969" s="1">
        <v>44726</v>
      </c>
      <c r="D4969" t="s">
        <v>26</v>
      </c>
      <c r="E4969" t="s">
        <v>517</v>
      </c>
      <c r="F4969">
        <v>43</v>
      </c>
      <c r="G4969" t="s">
        <v>19</v>
      </c>
      <c r="H4969" t="s">
        <v>20</v>
      </c>
      <c r="I4969" t="s">
        <v>321</v>
      </c>
      <c r="J4969" t="s">
        <v>113</v>
      </c>
      <c r="K4969" t="s">
        <v>4281</v>
      </c>
      <c r="L4969">
        <v>1600</v>
      </c>
      <c r="M4969" t="str">
        <f>IF(Crime_analysis[[#This Row],[Victim''s Age]]&lt;13,"Child",IF(AND(Crime_analysis[[#This Row],[Victim''s Age]]&gt;13,Crime_analysis[[#This Row],[Victim''s Age]]&lt;18),"Teenager",IF(AND(Crime_analysis[[#This Row],[Victim''s Age]]&gt;=18,Crime_analysis[[#This Row],[Victim''s Age]]&lt;41),"Youth","Adult")))</f>
        <v>Adult</v>
      </c>
    </row>
    <row r="4970" spans="1:13" x14ac:dyDescent="0.35">
      <c r="A4970">
        <v>220116202</v>
      </c>
      <c r="B4970" s="1">
        <v>44748</v>
      </c>
      <c r="C4970" s="1">
        <v>44748</v>
      </c>
      <c r="D4970" t="s">
        <v>42</v>
      </c>
      <c r="E4970" t="s">
        <v>13</v>
      </c>
      <c r="F4970">
        <v>36</v>
      </c>
      <c r="G4970" t="s">
        <v>19</v>
      </c>
      <c r="H4970" t="s">
        <v>20</v>
      </c>
      <c r="I4970" t="s">
        <v>16</v>
      </c>
      <c r="J4970" t="s">
        <v>6512</v>
      </c>
      <c r="K4970" t="s">
        <v>3450</v>
      </c>
      <c r="L4970">
        <v>700</v>
      </c>
      <c r="M4970" t="str">
        <f>IF(Crime_analysis[[#This Row],[Victim''s Age]]&lt;13,"Child",IF(AND(Crime_analysis[[#This Row],[Victim''s Age]]&gt;13,Crime_analysis[[#This Row],[Victim''s Age]]&lt;18),"Teenager",IF(AND(Crime_analysis[[#This Row],[Victim''s Age]]&gt;=18,Crime_analysis[[#This Row],[Victim''s Age]]&lt;41),"Youth","Adult")))</f>
        <v>Youth</v>
      </c>
    </row>
    <row r="4971" spans="1:13" x14ac:dyDescent="0.35">
      <c r="A4971">
        <v>220311712</v>
      </c>
      <c r="B4971" s="1">
        <v>44715</v>
      </c>
      <c r="C4971" s="1">
        <v>44715</v>
      </c>
      <c r="D4971" t="s">
        <v>12</v>
      </c>
      <c r="E4971" t="s">
        <v>13</v>
      </c>
      <c r="F4971">
        <v>36</v>
      </c>
      <c r="G4971" t="s">
        <v>14</v>
      </c>
      <c r="H4971" t="s">
        <v>15</v>
      </c>
      <c r="I4971" t="s">
        <v>16</v>
      </c>
      <c r="J4971" t="s">
        <v>6512</v>
      </c>
      <c r="K4971" t="s">
        <v>2264</v>
      </c>
      <c r="L4971">
        <v>1</v>
      </c>
      <c r="M4971" t="str">
        <f>IF(Crime_analysis[[#This Row],[Victim''s Age]]&lt;13,"Child",IF(AND(Crime_analysis[[#This Row],[Victim''s Age]]&gt;13,Crime_analysis[[#This Row],[Victim''s Age]]&lt;18),"Teenager",IF(AND(Crime_analysis[[#This Row],[Victim''s Age]]&gt;=18,Crime_analysis[[#This Row],[Victim''s Age]]&lt;41),"Youth","Adult")))</f>
        <v>Youth</v>
      </c>
    </row>
    <row r="4972" spans="1:13" x14ac:dyDescent="0.35">
      <c r="A4972">
        <v>221315374</v>
      </c>
      <c r="B4972" s="1">
        <v>44775</v>
      </c>
      <c r="C4972" s="1">
        <v>44774</v>
      </c>
      <c r="D4972" t="s">
        <v>52</v>
      </c>
      <c r="E4972" t="s">
        <v>13</v>
      </c>
      <c r="F4972">
        <v>34</v>
      </c>
      <c r="G4972" t="s">
        <v>14</v>
      </c>
      <c r="H4972" t="s">
        <v>15</v>
      </c>
      <c r="I4972" t="s">
        <v>16</v>
      </c>
      <c r="J4972" t="s">
        <v>6512</v>
      </c>
      <c r="K4972" t="s">
        <v>4282</v>
      </c>
      <c r="L4972">
        <v>1203</v>
      </c>
      <c r="M4972" t="str">
        <f>IF(Crime_analysis[[#This Row],[Victim''s Age]]&lt;13,"Child",IF(AND(Crime_analysis[[#This Row],[Victim''s Age]]&gt;13,Crime_analysis[[#This Row],[Victim''s Age]]&lt;18),"Teenager",IF(AND(Crime_analysis[[#This Row],[Victim''s Age]]&gt;=18,Crime_analysis[[#This Row],[Victim''s Age]]&lt;41),"Youth","Adult")))</f>
        <v>Youth</v>
      </c>
    </row>
    <row r="4973" spans="1:13" x14ac:dyDescent="0.35">
      <c r="A4973">
        <v>220810294</v>
      </c>
      <c r="B4973" s="1">
        <v>44714</v>
      </c>
      <c r="C4973" s="1">
        <v>44707</v>
      </c>
      <c r="D4973" t="s">
        <v>141</v>
      </c>
      <c r="E4973" t="s">
        <v>56</v>
      </c>
      <c r="F4973">
        <v>35</v>
      </c>
      <c r="G4973" t="s">
        <v>19</v>
      </c>
      <c r="H4973" t="s">
        <v>20</v>
      </c>
      <c r="I4973" t="s">
        <v>270</v>
      </c>
      <c r="J4973" t="s">
        <v>6512</v>
      </c>
      <c r="K4973" t="s">
        <v>4283</v>
      </c>
      <c r="L4973">
        <v>430</v>
      </c>
      <c r="M4973" t="str">
        <f>IF(Crime_analysis[[#This Row],[Victim''s Age]]&lt;13,"Child",IF(AND(Crime_analysis[[#This Row],[Victim''s Age]]&gt;13,Crime_analysis[[#This Row],[Victim''s Age]]&lt;18),"Teenager",IF(AND(Crime_analysis[[#This Row],[Victim''s Age]]&gt;=18,Crime_analysis[[#This Row],[Victim''s Age]]&lt;41),"Youth","Adult")))</f>
        <v>Youth</v>
      </c>
    </row>
    <row r="4974" spans="1:13" x14ac:dyDescent="0.35">
      <c r="A4974">
        <v>220620793</v>
      </c>
      <c r="B4974" s="1">
        <v>44926</v>
      </c>
      <c r="C4974" s="1">
        <v>44925</v>
      </c>
      <c r="D4974" t="s">
        <v>22</v>
      </c>
      <c r="E4974" t="s">
        <v>46</v>
      </c>
      <c r="F4974">
        <v>40</v>
      </c>
      <c r="G4974" t="s">
        <v>14</v>
      </c>
      <c r="H4974" t="s">
        <v>20</v>
      </c>
      <c r="I4974" t="s">
        <v>16</v>
      </c>
      <c r="J4974" t="s">
        <v>6512</v>
      </c>
      <c r="K4974" t="s">
        <v>4284</v>
      </c>
      <c r="L4974">
        <v>1331</v>
      </c>
      <c r="M4974" t="str">
        <f>IF(Crime_analysis[[#This Row],[Victim''s Age]]&lt;13,"Child",IF(AND(Crime_analysis[[#This Row],[Victim''s Age]]&gt;13,Crime_analysis[[#This Row],[Victim''s Age]]&lt;18),"Teenager",IF(AND(Crime_analysis[[#This Row],[Victim''s Age]]&gt;=18,Crime_analysis[[#This Row],[Victim''s Age]]&lt;41),"Youth","Adult")))</f>
        <v>Youth</v>
      </c>
    </row>
    <row r="4975" spans="1:13" x14ac:dyDescent="0.35">
      <c r="A4975">
        <v>222115582</v>
      </c>
      <c r="B4975" s="1">
        <v>44823</v>
      </c>
      <c r="C4975" s="1">
        <v>44814</v>
      </c>
      <c r="D4975" t="s">
        <v>103</v>
      </c>
      <c r="E4975" t="s">
        <v>344</v>
      </c>
      <c r="F4975">
        <v>53</v>
      </c>
      <c r="G4975" t="s">
        <v>14</v>
      </c>
      <c r="H4975" t="s">
        <v>30</v>
      </c>
      <c r="I4975" t="s">
        <v>16</v>
      </c>
      <c r="J4975" t="s">
        <v>6512</v>
      </c>
      <c r="K4975" t="s">
        <v>4285</v>
      </c>
      <c r="L4975">
        <v>2030</v>
      </c>
      <c r="M4975" t="str">
        <f>IF(Crime_analysis[[#This Row],[Victim''s Age]]&lt;13,"Child",IF(AND(Crime_analysis[[#This Row],[Victim''s Age]]&gt;13,Crime_analysis[[#This Row],[Victim''s Age]]&lt;18),"Teenager",IF(AND(Crime_analysis[[#This Row],[Victim''s Age]]&gt;=18,Crime_analysis[[#This Row],[Victim''s Age]]&lt;41),"Youth","Adult")))</f>
        <v>Adult</v>
      </c>
    </row>
    <row r="4976" spans="1:13" x14ac:dyDescent="0.35">
      <c r="A4976">
        <v>221411931</v>
      </c>
      <c r="B4976" s="1">
        <v>44716</v>
      </c>
      <c r="C4976" s="1">
        <v>44715</v>
      </c>
      <c r="D4976" t="s">
        <v>120</v>
      </c>
      <c r="E4976" t="s">
        <v>150</v>
      </c>
      <c r="F4976">
        <v>99</v>
      </c>
      <c r="G4976" t="s">
        <v>19</v>
      </c>
      <c r="H4976" t="s">
        <v>30</v>
      </c>
      <c r="I4976" t="s">
        <v>16</v>
      </c>
      <c r="J4976" t="s">
        <v>6512</v>
      </c>
      <c r="K4976" t="s">
        <v>4286</v>
      </c>
      <c r="L4976">
        <v>2300</v>
      </c>
      <c r="M4976" t="str">
        <f>IF(Crime_analysis[[#This Row],[Victim''s Age]]&lt;13,"Child",IF(AND(Crime_analysis[[#This Row],[Victim''s Age]]&gt;13,Crime_analysis[[#This Row],[Victim''s Age]]&lt;18),"Teenager",IF(AND(Crime_analysis[[#This Row],[Victim''s Age]]&gt;=18,Crime_analysis[[#This Row],[Victim''s Age]]&lt;41),"Youth","Adult")))</f>
        <v>Adult</v>
      </c>
    </row>
    <row r="4977" spans="1:13" x14ac:dyDescent="0.35">
      <c r="A4977">
        <v>221511349</v>
      </c>
      <c r="B4977" s="1">
        <v>44733</v>
      </c>
      <c r="C4977" s="1">
        <v>44732</v>
      </c>
      <c r="D4977" t="s">
        <v>29</v>
      </c>
      <c r="E4977" t="s">
        <v>160</v>
      </c>
      <c r="F4977">
        <v>23</v>
      </c>
      <c r="G4977" t="s">
        <v>14</v>
      </c>
      <c r="H4977" t="s">
        <v>15</v>
      </c>
      <c r="I4977" t="s">
        <v>59</v>
      </c>
      <c r="J4977" t="s">
        <v>78</v>
      </c>
      <c r="K4977" t="s">
        <v>4287</v>
      </c>
      <c r="L4977">
        <v>2300</v>
      </c>
      <c r="M4977" t="str">
        <f>IF(Crime_analysis[[#This Row],[Victim''s Age]]&lt;13,"Child",IF(AND(Crime_analysis[[#This Row],[Victim''s Age]]&gt;13,Crime_analysis[[#This Row],[Victim''s Age]]&lt;18),"Teenager",IF(AND(Crime_analysis[[#This Row],[Victim''s Age]]&gt;=18,Crime_analysis[[#This Row],[Victim''s Age]]&lt;41),"Youth","Adult")))</f>
        <v>Youth</v>
      </c>
    </row>
    <row r="4978" spans="1:13" x14ac:dyDescent="0.35">
      <c r="A4978">
        <v>221012667</v>
      </c>
      <c r="B4978" s="1">
        <v>44783</v>
      </c>
      <c r="C4978" s="1">
        <v>44771</v>
      </c>
      <c r="D4978" t="s">
        <v>77</v>
      </c>
      <c r="E4978" t="s">
        <v>46</v>
      </c>
      <c r="F4978">
        <v>25</v>
      </c>
      <c r="G4978" t="s">
        <v>19</v>
      </c>
      <c r="H4978" t="s">
        <v>15</v>
      </c>
      <c r="I4978" t="s">
        <v>16</v>
      </c>
      <c r="J4978" t="s">
        <v>6512</v>
      </c>
      <c r="K4978" t="s">
        <v>1572</v>
      </c>
      <c r="L4978">
        <v>1528</v>
      </c>
      <c r="M4978" t="str">
        <f>IF(Crime_analysis[[#This Row],[Victim''s Age]]&lt;13,"Child",IF(AND(Crime_analysis[[#This Row],[Victim''s Age]]&gt;13,Crime_analysis[[#This Row],[Victim''s Age]]&lt;18),"Teenager",IF(AND(Crime_analysis[[#This Row],[Victim''s Age]]&gt;=18,Crime_analysis[[#This Row],[Victim''s Age]]&lt;41),"Youth","Adult")))</f>
        <v>Youth</v>
      </c>
    </row>
    <row r="4979" spans="1:13" x14ac:dyDescent="0.35">
      <c r="A4979">
        <v>220612485</v>
      </c>
      <c r="B4979" s="1">
        <v>44741</v>
      </c>
      <c r="C4979" s="1">
        <v>44741</v>
      </c>
      <c r="D4979" t="s">
        <v>22</v>
      </c>
      <c r="E4979" t="s">
        <v>471</v>
      </c>
      <c r="F4979">
        <v>37</v>
      </c>
      <c r="G4979" t="s">
        <v>14</v>
      </c>
      <c r="H4979" t="s">
        <v>30</v>
      </c>
      <c r="I4979" t="s">
        <v>16</v>
      </c>
      <c r="J4979" t="s">
        <v>6512</v>
      </c>
      <c r="K4979" t="s">
        <v>1916</v>
      </c>
      <c r="L4979">
        <v>1230</v>
      </c>
      <c r="M4979" t="str">
        <f>IF(Crime_analysis[[#This Row],[Victim''s Age]]&lt;13,"Child",IF(AND(Crime_analysis[[#This Row],[Victim''s Age]]&gt;13,Crime_analysis[[#This Row],[Victim''s Age]]&lt;18),"Teenager",IF(AND(Crime_analysis[[#This Row],[Victim''s Age]]&gt;=18,Crime_analysis[[#This Row],[Victim''s Age]]&lt;41),"Youth","Adult")))</f>
        <v>Youth</v>
      </c>
    </row>
    <row r="4980" spans="1:13" x14ac:dyDescent="0.35">
      <c r="A4980">
        <v>222018215</v>
      </c>
      <c r="B4980" s="1">
        <v>44904</v>
      </c>
      <c r="C4980" s="1">
        <v>44903</v>
      </c>
      <c r="D4980" t="s">
        <v>18</v>
      </c>
      <c r="E4980" t="s">
        <v>13</v>
      </c>
      <c r="F4980">
        <v>40</v>
      </c>
      <c r="G4980" t="s">
        <v>19</v>
      </c>
      <c r="H4980" t="s">
        <v>33</v>
      </c>
      <c r="I4980" t="s">
        <v>16</v>
      </c>
      <c r="J4980" t="s">
        <v>6512</v>
      </c>
      <c r="K4980" t="s">
        <v>1278</v>
      </c>
      <c r="L4980">
        <v>1</v>
      </c>
      <c r="M4980" t="str">
        <f>IF(Crime_analysis[[#This Row],[Victim''s Age]]&lt;13,"Child",IF(AND(Crime_analysis[[#This Row],[Victim''s Age]]&gt;13,Crime_analysis[[#This Row],[Victim''s Age]]&lt;18),"Teenager",IF(AND(Crime_analysis[[#This Row],[Victim''s Age]]&gt;=18,Crime_analysis[[#This Row],[Victim''s Age]]&lt;41),"Youth","Adult")))</f>
        <v>Youth</v>
      </c>
    </row>
    <row r="4981" spans="1:13" x14ac:dyDescent="0.35">
      <c r="A4981">
        <v>220515168</v>
      </c>
      <c r="B4981" s="1">
        <v>44856</v>
      </c>
      <c r="C4981" s="1">
        <v>44856</v>
      </c>
      <c r="D4981" t="s">
        <v>146</v>
      </c>
      <c r="E4981" t="s">
        <v>344</v>
      </c>
      <c r="F4981">
        <v>53</v>
      </c>
      <c r="G4981" t="s">
        <v>14</v>
      </c>
      <c r="H4981" t="s">
        <v>20</v>
      </c>
      <c r="I4981" t="s">
        <v>16</v>
      </c>
      <c r="J4981" t="s">
        <v>6512</v>
      </c>
      <c r="K4981" t="s">
        <v>4288</v>
      </c>
      <c r="L4981">
        <v>2315</v>
      </c>
      <c r="M4981" t="str">
        <f>IF(Crime_analysis[[#This Row],[Victim''s Age]]&lt;13,"Child",IF(AND(Crime_analysis[[#This Row],[Victim''s Age]]&gt;13,Crime_analysis[[#This Row],[Victim''s Age]]&lt;18),"Teenager",IF(AND(Crime_analysis[[#This Row],[Victim''s Age]]&gt;=18,Crime_analysis[[#This Row],[Victim''s Age]]&lt;41),"Youth","Adult")))</f>
        <v>Adult</v>
      </c>
    </row>
    <row r="4982" spans="1:13" x14ac:dyDescent="0.35">
      <c r="A4982">
        <v>220314814</v>
      </c>
      <c r="B4982" s="1">
        <v>44781</v>
      </c>
      <c r="C4982" s="1">
        <v>44781</v>
      </c>
      <c r="D4982" t="s">
        <v>12</v>
      </c>
      <c r="E4982" t="s">
        <v>181</v>
      </c>
      <c r="F4982">
        <v>50</v>
      </c>
      <c r="G4982" t="s">
        <v>14</v>
      </c>
      <c r="H4982" t="s">
        <v>15</v>
      </c>
      <c r="I4982" t="s">
        <v>59</v>
      </c>
      <c r="J4982" t="s">
        <v>6512</v>
      </c>
      <c r="K4982" t="s">
        <v>2264</v>
      </c>
      <c r="L4982">
        <v>730</v>
      </c>
      <c r="M4982" t="str">
        <f>IF(Crime_analysis[[#This Row],[Victim''s Age]]&lt;13,"Child",IF(AND(Crime_analysis[[#This Row],[Victim''s Age]]&gt;13,Crime_analysis[[#This Row],[Victim''s Age]]&lt;18),"Teenager",IF(AND(Crime_analysis[[#This Row],[Victim''s Age]]&gt;=18,Crime_analysis[[#This Row],[Victim''s Age]]&lt;41),"Youth","Adult")))</f>
        <v>Adult</v>
      </c>
    </row>
    <row r="4983" spans="1:13" x14ac:dyDescent="0.35">
      <c r="A4983">
        <v>221319304</v>
      </c>
      <c r="B4983" s="1">
        <v>44848</v>
      </c>
      <c r="C4983" s="1">
        <v>44848</v>
      </c>
      <c r="D4983" t="s">
        <v>52</v>
      </c>
      <c r="E4983" t="s">
        <v>320</v>
      </c>
      <c r="F4983">
        <v>33</v>
      </c>
      <c r="G4983" t="s">
        <v>19</v>
      </c>
      <c r="H4983" t="s">
        <v>20</v>
      </c>
      <c r="I4983" t="s">
        <v>38</v>
      </c>
      <c r="J4983" t="s">
        <v>6512</v>
      </c>
      <c r="K4983" t="s">
        <v>4289</v>
      </c>
      <c r="L4983">
        <v>540</v>
      </c>
      <c r="M4983" t="str">
        <f>IF(Crime_analysis[[#This Row],[Victim''s Age]]&lt;13,"Child",IF(AND(Crime_analysis[[#This Row],[Victim''s Age]]&gt;13,Crime_analysis[[#This Row],[Victim''s Age]]&lt;18),"Teenager",IF(AND(Crime_analysis[[#This Row],[Victim''s Age]]&gt;=18,Crime_analysis[[#This Row],[Victim''s Age]]&lt;41),"Youth","Adult")))</f>
        <v>Youth</v>
      </c>
    </row>
    <row r="4984" spans="1:13" x14ac:dyDescent="0.35">
      <c r="A4984">
        <v>221109954</v>
      </c>
      <c r="B4984" s="1">
        <v>44715</v>
      </c>
      <c r="C4984" s="1">
        <v>44711</v>
      </c>
      <c r="D4984" t="s">
        <v>61</v>
      </c>
      <c r="E4984" t="s">
        <v>84</v>
      </c>
      <c r="F4984">
        <v>35</v>
      </c>
      <c r="G4984" t="s">
        <v>14</v>
      </c>
      <c r="H4984" t="s">
        <v>20</v>
      </c>
      <c r="I4984" t="s">
        <v>59</v>
      </c>
      <c r="J4984" t="s">
        <v>6512</v>
      </c>
      <c r="K4984" t="s">
        <v>3532</v>
      </c>
      <c r="L4984">
        <v>1900</v>
      </c>
      <c r="M4984" t="str">
        <f>IF(Crime_analysis[[#This Row],[Victim''s Age]]&lt;13,"Child",IF(AND(Crime_analysis[[#This Row],[Victim''s Age]]&gt;13,Crime_analysis[[#This Row],[Victim''s Age]]&lt;18),"Teenager",IF(AND(Crime_analysis[[#This Row],[Victim''s Age]]&gt;=18,Crime_analysis[[#This Row],[Victim''s Age]]&lt;41),"Youth","Adult")))</f>
        <v>Youth</v>
      </c>
    </row>
    <row r="4985" spans="1:13" x14ac:dyDescent="0.35">
      <c r="A4985">
        <v>220121249</v>
      </c>
      <c r="B4985" s="1">
        <v>44806</v>
      </c>
      <c r="C4985" s="1">
        <v>44805</v>
      </c>
      <c r="D4985" t="s">
        <v>42</v>
      </c>
      <c r="E4985" t="s">
        <v>150</v>
      </c>
      <c r="F4985">
        <v>46</v>
      </c>
      <c r="G4985" t="s">
        <v>19</v>
      </c>
      <c r="H4985" t="s">
        <v>30</v>
      </c>
      <c r="I4985" t="s">
        <v>16</v>
      </c>
      <c r="J4985" t="s">
        <v>6512</v>
      </c>
      <c r="K4985" t="s">
        <v>2269</v>
      </c>
      <c r="L4985">
        <v>1830</v>
      </c>
      <c r="M4985" t="str">
        <f>IF(Crime_analysis[[#This Row],[Victim''s Age]]&lt;13,"Child",IF(AND(Crime_analysis[[#This Row],[Victim''s Age]]&gt;13,Crime_analysis[[#This Row],[Victim''s Age]]&lt;18),"Teenager",IF(AND(Crime_analysis[[#This Row],[Victim''s Age]]&gt;=18,Crime_analysis[[#This Row],[Victim''s Age]]&lt;41),"Youth","Adult")))</f>
        <v>Adult</v>
      </c>
    </row>
    <row r="4986" spans="1:13" x14ac:dyDescent="0.35">
      <c r="A4986">
        <v>221821146</v>
      </c>
      <c r="B4986" s="1">
        <v>44891</v>
      </c>
      <c r="C4986" s="1">
        <v>44891</v>
      </c>
      <c r="D4986" t="s">
        <v>115</v>
      </c>
      <c r="E4986" t="s">
        <v>687</v>
      </c>
      <c r="F4986">
        <v>19</v>
      </c>
      <c r="G4986" t="s">
        <v>19</v>
      </c>
      <c r="H4986" t="s">
        <v>20</v>
      </c>
      <c r="I4986" t="s">
        <v>2014</v>
      </c>
      <c r="J4986" t="s">
        <v>6512</v>
      </c>
      <c r="K4986" t="s">
        <v>4079</v>
      </c>
      <c r="L4986">
        <v>300</v>
      </c>
      <c r="M4986" t="str">
        <f>IF(Crime_analysis[[#This Row],[Victim''s Age]]&lt;13,"Child",IF(AND(Crime_analysis[[#This Row],[Victim''s Age]]&gt;13,Crime_analysis[[#This Row],[Victim''s Age]]&lt;18),"Teenager",IF(AND(Crime_analysis[[#This Row],[Victim''s Age]]&gt;=18,Crime_analysis[[#This Row],[Victim''s Age]]&lt;41),"Youth","Adult")))</f>
        <v>Youth</v>
      </c>
    </row>
    <row r="4987" spans="1:13" x14ac:dyDescent="0.35">
      <c r="A4987">
        <v>222014391</v>
      </c>
      <c r="B4987" s="1">
        <v>44787</v>
      </c>
      <c r="C4987" s="1">
        <v>44785</v>
      </c>
      <c r="D4987" t="s">
        <v>18</v>
      </c>
      <c r="E4987" t="s">
        <v>150</v>
      </c>
      <c r="F4987">
        <v>60</v>
      </c>
      <c r="G4987" t="s">
        <v>14</v>
      </c>
      <c r="H4987" t="s">
        <v>80</v>
      </c>
      <c r="I4987" t="s">
        <v>16</v>
      </c>
      <c r="J4987" t="s">
        <v>6512</v>
      </c>
      <c r="K4987" t="s">
        <v>3110</v>
      </c>
      <c r="L4987">
        <v>1800</v>
      </c>
      <c r="M4987" t="str">
        <f>IF(Crime_analysis[[#This Row],[Victim''s Age]]&lt;13,"Child",IF(AND(Crime_analysis[[#This Row],[Victim''s Age]]&gt;13,Crime_analysis[[#This Row],[Victim''s Age]]&lt;18),"Teenager",IF(AND(Crime_analysis[[#This Row],[Victim''s Age]]&gt;=18,Crime_analysis[[#This Row],[Victim''s Age]]&lt;41),"Youth","Adult")))</f>
        <v>Adult</v>
      </c>
    </row>
    <row r="4988" spans="1:13" x14ac:dyDescent="0.35">
      <c r="A4988">
        <v>220917579</v>
      </c>
      <c r="B4988" s="1">
        <v>44918</v>
      </c>
      <c r="C4988" s="1">
        <v>44914</v>
      </c>
      <c r="D4988" t="s">
        <v>65</v>
      </c>
      <c r="E4988" t="s">
        <v>150</v>
      </c>
      <c r="F4988">
        <v>28</v>
      </c>
      <c r="G4988" t="s">
        <v>19</v>
      </c>
      <c r="H4988" t="s">
        <v>30</v>
      </c>
      <c r="I4988" t="s">
        <v>16</v>
      </c>
      <c r="J4988" t="s">
        <v>6512</v>
      </c>
      <c r="K4988" t="s">
        <v>1550</v>
      </c>
      <c r="L4988">
        <v>2345</v>
      </c>
      <c r="M4988" t="str">
        <f>IF(Crime_analysis[[#This Row],[Victim''s Age]]&lt;13,"Child",IF(AND(Crime_analysis[[#This Row],[Victim''s Age]]&gt;13,Crime_analysis[[#This Row],[Victim''s Age]]&lt;18),"Teenager",IF(AND(Crime_analysis[[#This Row],[Victim''s Age]]&gt;=18,Crime_analysis[[#This Row],[Victim''s Age]]&lt;41),"Youth","Adult")))</f>
        <v>Youth</v>
      </c>
    </row>
    <row r="4989" spans="1:13" x14ac:dyDescent="0.35">
      <c r="A4989">
        <v>220910610</v>
      </c>
      <c r="B4989" s="1">
        <v>44733</v>
      </c>
      <c r="C4989" s="1">
        <v>44733</v>
      </c>
      <c r="D4989" t="s">
        <v>65</v>
      </c>
      <c r="E4989" t="s">
        <v>2011</v>
      </c>
      <c r="F4989">
        <v>26</v>
      </c>
      <c r="G4989" t="s">
        <v>19</v>
      </c>
      <c r="H4989" t="s">
        <v>15</v>
      </c>
      <c r="I4989" t="s">
        <v>2302</v>
      </c>
      <c r="J4989" t="s">
        <v>6512</v>
      </c>
      <c r="K4989" t="s">
        <v>114</v>
      </c>
      <c r="L4989">
        <v>1440</v>
      </c>
      <c r="M4989" t="str">
        <f>IF(Crime_analysis[[#This Row],[Victim''s Age]]&lt;13,"Child",IF(AND(Crime_analysis[[#This Row],[Victim''s Age]]&gt;13,Crime_analysis[[#This Row],[Victim''s Age]]&lt;18),"Teenager",IF(AND(Crime_analysis[[#This Row],[Victim''s Age]]&gt;=18,Crime_analysis[[#This Row],[Victim''s Age]]&lt;41),"Youth","Adult")))</f>
        <v>Youth</v>
      </c>
    </row>
    <row r="4990" spans="1:13" x14ac:dyDescent="0.35">
      <c r="A4990">
        <v>221316965</v>
      </c>
      <c r="B4990" s="1">
        <v>44806</v>
      </c>
      <c r="C4990" s="1">
        <v>44805</v>
      </c>
      <c r="D4990" t="s">
        <v>52</v>
      </c>
      <c r="E4990" t="s">
        <v>13</v>
      </c>
      <c r="F4990">
        <v>41</v>
      </c>
      <c r="G4990" t="s">
        <v>14</v>
      </c>
      <c r="H4990" t="s">
        <v>20</v>
      </c>
      <c r="I4990" t="s">
        <v>16</v>
      </c>
      <c r="J4990" t="s">
        <v>6512</v>
      </c>
      <c r="K4990" t="s">
        <v>4290</v>
      </c>
      <c r="L4990">
        <v>805</v>
      </c>
      <c r="M4990" t="str">
        <f>IF(Crime_analysis[[#This Row],[Victim''s Age]]&lt;13,"Child",IF(AND(Crime_analysis[[#This Row],[Victim''s Age]]&gt;13,Crime_analysis[[#This Row],[Victim''s Age]]&lt;18),"Teenager",IF(AND(Crime_analysis[[#This Row],[Victim''s Age]]&gt;=18,Crime_analysis[[#This Row],[Victim''s Age]]&lt;41),"Youth","Adult")))</f>
        <v>Adult</v>
      </c>
    </row>
    <row r="4991" spans="1:13" x14ac:dyDescent="0.35">
      <c r="A4991">
        <v>221715504</v>
      </c>
      <c r="B4991" s="1">
        <v>44860</v>
      </c>
      <c r="C4991" s="1">
        <v>44858</v>
      </c>
      <c r="D4991" t="s">
        <v>40</v>
      </c>
      <c r="E4991" t="s">
        <v>13</v>
      </c>
      <c r="F4991">
        <v>42</v>
      </c>
      <c r="G4991" t="s">
        <v>14</v>
      </c>
      <c r="H4991" t="s">
        <v>30</v>
      </c>
      <c r="I4991" t="s">
        <v>16</v>
      </c>
      <c r="J4991" t="s">
        <v>6512</v>
      </c>
      <c r="K4991" t="s">
        <v>4291</v>
      </c>
      <c r="L4991">
        <v>1730</v>
      </c>
      <c r="M4991" t="str">
        <f>IF(Crime_analysis[[#This Row],[Victim''s Age]]&lt;13,"Child",IF(AND(Crime_analysis[[#This Row],[Victim''s Age]]&gt;13,Crime_analysis[[#This Row],[Victim''s Age]]&lt;18),"Teenager",IF(AND(Crime_analysis[[#This Row],[Victim''s Age]]&gt;=18,Crime_analysis[[#This Row],[Victim''s Age]]&lt;41),"Youth","Adult")))</f>
        <v>Adult</v>
      </c>
    </row>
    <row r="4992" spans="1:13" x14ac:dyDescent="0.35">
      <c r="A4992">
        <v>221710999</v>
      </c>
      <c r="B4992" s="1">
        <v>44748</v>
      </c>
      <c r="C4992" s="1">
        <v>44704</v>
      </c>
      <c r="D4992" t="s">
        <v>40</v>
      </c>
      <c r="E4992" t="s">
        <v>54</v>
      </c>
      <c r="F4992">
        <v>79</v>
      </c>
      <c r="G4992" t="s">
        <v>14</v>
      </c>
      <c r="H4992" t="s">
        <v>30</v>
      </c>
      <c r="I4992" t="s">
        <v>16</v>
      </c>
      <c r="J4992" t="s">
        <v>6512</v>
      </c>
      <c r="K4992" t="s">
        <v>4292</v>
      </c>
      <c r="L4992">
        <v>800</v>
      </c>
      <c r="M4992" t="str">
        <f>IF(Crime_analysis[[#This Row],[Victim''s Age]]&lt;13,"Child",IF(AND(Crime_analysis[[#This Row],[Victim''s Age]]&gt;13,Crime_analysis[[#This Row],[Victim''s Age]]&lt;18),"Teenager",IF(AND(Crime_analysis[[#This Row],[Victim''s Age]]&gt;=18,Crime_analysis[[#This Row],[Victim''s Age]]&lt;41),"Youth","Adult")))</f>
        <v>Adult</v>
      </c>
    </row>
    <row r="4993" spans="1:13" x14ac:dyDescent="0.35">
      <c r="A4993">
        <v>221222750</v>
      </c>
      <c r="B4993" s="1">
        <v>44865</v>
      </c>
      <c r="C4993" s="1">
        <v>44812</v>
      </c>
      <c r="D4993" t="s">
        <v>24</v>
      </c>
      <c r="E4993" t="s">
        <v>13</v>
      </c>
      <c r="F4993">
        <v>36</v>
      </c>
      <c r="G4993" t="s">
        <v>14</v>
      </c>
      <c r="H4993" t="s">
        <v>33</v>
      </c>
      <c r="I4993" t="s">
        <v>16</v>
      </c>
      <c r="J4993" t="s">
        <v>6512</v>
      </c>
      <c r="K4993" t="s">
        <v>4293</v>
      </c>
      <c r="L4993">
        <v>1</v>
      </c>
      <c r="M4993" t="str">
        <f>IF(Crime_analysis[[#This Row],[Victim''s Age]]&lt;13,"Child",IF(AND(Crime_analysis[[#This Row],[Victim''s Age]]&gt;13,Crime_analysis[[#This Row],[Victim''s Age]]&lt;18),"Teenager",IF(AND(Crime_analysis[[#This Row],[Victim''s Age]]&gt;=18,Crime_analysis[[#This Row],[Victim''s Age]]&lt;41),"Youth","Adult")))</f>
        <v>Youth</v>
      </c>
    </row>
    <row r="4994" spans="1:13" x14ac:dyDescent="0.35">
      <c r="A4994">
        <v>221511934</v>
      </c>
      <c r="B4994" s="1">
        <v>44748</v>
      </c>
      <c r="C4994" s="1">
        <v>44745</v>
      </c>
      <c r="D4994" t="s">
        <v>29</v>
      </c>
      <c r="E4994" t="s">
        <v>13</v>
      </c>
      <c r="F4994">
        <v>41</v>
      </c>
      <c r="G4994" t="s">
        <v>14</v>
      </c>
      <c r="H4994" t="s">
        <v>20</v>
      </c>
      <c r="I4994" t="s">
        <v>16</v>
      </c>
      <c r="J4994" t="s">
        <v>6512</v>
      </c>
      <c r="K4994" t="s">
        <v>4294</v>
      </c>
      <c r="L4994">
        <v>8</v>
      </c>
      <c r="M4994" t="str">
        <f>IF(Crime_analysis[[#This Row],[Victim''s Age]]&lt;13,"Child",IF(AND(Crime_analysis[[#This Row],[Victim''s Age]]&gt;13,Crime_analysis[[#This Row],[Victim''s Age]]&lt;18),"Teenager",IF(AND(Crime_analysis[[#This Row],[Victim''s Age]]&gt;=18,Crime_analysis[[#This Row],[Victim''s Age]]&lt;41),"Youth","Adult")))</f>
        <v>Adult</v>
      </c>
    </row>
    <row r="4995" spans="1:13" x14ac:dyDescent="0.35">
      <c r="A4995">
        <v>221518345</v>
      </c>
      <c r="B4995" s="1">
        <v>44903</v>
      </c>
      <c r="C4995" s="1">
        <v>44903</v>
      </c>
      <c r="D4995" t="s">
        <v>29</v>
      </c>
      <c r="E4995" t="s">
        <v>415</v>
      </c>
      <c r="F4995">
        <v>63</v>
      </c>
      <c r="G4995" t="s">
        <v>19</v>
      </c>
      <c r="H4995" t="s">
        <v>30</v>
      </c>
      <c r="I4995" t="s">
        <v>889</v>
      </c>
      <c r="J4995" t="s">
        <v>6512</v>
      </c>
      <c r="K4995" t="s">
        <v>4295</v>
      </c>
      <c r="L4995">
        <v>1800</v>
      </c>
      <c r="M4995" t="str">
        <f>IF(Crime_analysis[[#This Row],[Victim''s Age]]&lt;13,"Child",IF(AND(Crime_analysis[[#This Row],[Victim''s Age]]&gt;13,Crime_analysis[[#This Row],[Victim''s Age]]&lt;18),"Teenager",IF(AND(Crime_analysis[[#This Row],[Victim''s Age]]&gt;=18,Crime_analysis[[#This Row],[Victim''s Age]]&lt;41),"Youth","Adult")))</f>
        <v>Adult</v>
      </c>
    </row>
    <row r="4996" spans="1:13" x14ac:dyDescent="0.35">
      <c r="A4996">
        <v>221516832</v>
      </c>
      <c r="B4996" s="1">
        <v>44866</v>
      </c>
      <c r="C4996" s="1">
        <v>44864</v>
      </c>
      <c r="D4996" t="s">
        <v>29</v>
      </c>
      <c r="E4996" t="s">
        <v>150</v>
      </c>
      <c r="F4996">
        <v>23</v>
      </c>
      <c r="G4996" t="s">
        <v>14</v>
      </c>
      <c r="H4996" t="s">
        <v>20</v>
      </c>
      <c r="I4996" t="s">
        <v>16</v>
      </c>
      <c r="J4996" t="s">
        <v>6512</v>
      </c>
      <c r="K4996" t="s">
        <v>4296</v>
      </c>
      <c r="L4996">
        <v>400</v>
      </c>
      <c r="M4996" t="str">
        <f>IF(Crime_analysis[[#This Row],[Victim''s Age]]&lt;13,"Child",IF(AND(Crime_analysis[[#This Row],[Victim''s Age]]&gt;13,Crime_analysis[[#This Row],[Victim''s Age]]&lt;18),"Teenager",IF(AND(Crime_analysis[[#This Row],[Victim''s Age]]&gt;=18,Crime_analysis[[#This Row],[Victim''s Age]]&lt;41),"Youth","Adult")))</f>
        <v>Youth</v>
      </c>
    </row>
    <row r="4997" spans="1:13" x14ac:dyDescent="0.35">
      <c r="A4997">
        <v>220712341</v>
      </c>
      <c r="B4997" s="1">
        <v>44774</v>
      </c>
      <c r="C4997" s="1">
        <v>44774</v>
      </c>
      <c r="D4997" t="s">
        <v>45</v>
      </c>
      <c r="E4997" t="s">
        <v>415</v>
      </c>
      <c r="F4997">
        <v>34</v>
      </c>
      <c r="G4997" t="s">
        <v>19</v>
      </c>
      <c r="H4997" t="s">
        <v>20</v>
      </c>
      <c r="I4997" t="s">
        <v>2027</v>
      </c>
      <c r="J4997" t="s">
        <v>6512</v>
      </c>
      <c r="K4997" t="s">
        <v>4297</v>
      </c>
      <c r="L4997">
        <v>940</v>
      </c>
      <c r="M4997" t="str">
        <f>IF(Crime_analysis[[#This Row],[Victim''s Age]]&lt;13,"Child",IF(AND(Crime_analysis[[#This Row],[Victim''s Age]]&gt;13,Crime_analysis[[#This Row],[Victim''s Age]]&lt;18),"Teenager",IF(AND(Crime_analysis[[#This Row],[Victim''s Age]]&gt;=18,Crime_analysis[[#This Row],[Victim''s Age]]&lt;41),"Youth","Adult")))</f>
        <v>Youth</v>
      </c>
    </row>
    <row r="4998" spans="1:13" x14ac:dyDescent="0.35">
      <c r="A4998">
        <v>221414516</v>
      </c>
      <c r="B4998" s="1">
        <v>44775</v>
      </c>
      <c r="C4998" s="1">
        <v>44774</v>
      </c>
      <c r="D4998" t="s">
        <v>120</v>
      </c>
      <c r="E4998" t="s">
        <v>471</v>
      </c>
      <c r="F4998">
        <v>22</v>
      </c>
      <c r="G4998" t="s">
        <v>19</v>
      </c>
      <c r="H4998" t="s">
        <v>30</v>
      </c>
      <c r="I4998" t="s">
        <v>16</v>
      </c>
      <c r="J4998" t="s">
        <v>6512</v>
      </c>
      <c r="K4998" t="s">
        <v>4298</v>
      </c>
      <c r="L4998">
        <v>2200</v>
      </c>
      <c r="M4998" t="str">
        <f>IF(Crime_analysis[[#This Row],[Victim''s Age]]&lt;13,"Child",IF(AND(Crime_analysis[[#This Row],[Victim''s Age]]&gt;13,Crime_analysis[[#This Row],[Victim''s Age]]&lt;18),"Teenager",IF(AND(Crime_analysis[[#This Row],[Victim''s Age]]&gt;=18,Crime_analysis[[#This Row],[Victim''s Age]]&lt;41),"Youth","Adult")))</f>
        <v>Youth</v>
      </c>
    </row>
    <row r="4999" spans="1:13" x14ac:dyDescent="0.35">
      <c r="A4999">
        <v>220717306</v>
      </c>
      <c r="B4999" s="1">
        <v>44898</v>
      </c>
      <c r="C4999" s="1">
        <v>44898</v>
      </c>
      <c r="D4999" t="s">
        <v>45</v>
      </c>
      <c r="E4999" t="s">
        <v>344</v>
      </c>
      <c r="F4999">
        <v>78</v>
      </c>
      <c r="G4999" t="s">
        <v>19</v>
      </c>
      <c r="H4999" t="s">
        <v>33</v>
      </c>
      <c r="I4999" t="s">
        <v>16</v>
      </c>
      <c r="J4999" t="s">
        <v>6512</v>
      </c>
      <c r="K4999" t="s">
        <v>4299</v>
      </c>
      <c r="L4999">
        <v>2200</v>
      </c>
      <c r="M4999" t="str">
        <f>IF(Crime_analysis[[#This Row],[Victim''s Age]]&lt;13,"Child",IF(AND(Crime_analysis[[#This Row],[Victim''s Age]]&gt;13,Crime_analysis[[#This Row],[Victim''s Age]]&lt;18),"Teenager",IF(AND(Crime_analysis[[#This Row],[Victim''s Age]]&gt;=18,Crime_analysis[[#This Row],[Victim''s Age]]&lt;41),"Youth","Adult")))</f>
        <v>Adult</v>
      </c>
    </row>
    <row r="5000" spans="1:13" x14ac:dyDescent="0.35">
      <c r="A5000">
        <v>221819828</v>
      </c>
      <c r="B5000" s="1">
        <v>44863</v>
      </c>
      <c r="C5000" s="1">
        <v>44856</v>
      </c>
      <c r="D5000" t="s">
        <v>115</v>
      </c>
      <c r="E5000" t="s">
        <v>181</v>
      </c>
      <c r="F5000">
        <v>54</v>
      </c>
      <c r="G5000" t="s">
        <v>19</v>
      </c>
      <c r="H5000" t="s">
        <v>15</v>
      </c>
      <c r="I5000" t="s">
        <v>59</v>
      </c>
      <c r="J5000" t="s">
        <v>6512</v>
      </c>
      <c r="K5000" t="s">
        <v>4300</v>
      </c>
      <c r="L5000">
        <v>2100</v>
      </c>
      <c r="M5000" t="str">
        <f>IF(Crime_analysis[[#This Row],[Victim''s Age]]&lt;13,"Child",IF(AND(Crime_analysis[[#This Row],[Victim''s Age]]&gt;13,Crime_analysis[[#This Row],[Victim''s Age]]&lt;18),"Teenager",IF(AND(Crime_analysis[[#This Row],[Victim''s Age]]&gt;=18,Crime_analysis[[#This Row],[Victim''s Age]]&lt;41),"Youth","Adult")))</f>
        <v>Adult</v>
      </c>
    </row>
    <row r="5001" spans="1:13" x14ac:dyDescent="0.35">
      <c r="A5001">
        <v>221516312</v>
      </c>
      <c r="B5001" s="1">
        <v>44853</v>
      </c>
      <c r="C5001" s="1">
        <v>44650</v>
      </c>
      <c r="D5001" t="s">
        <v>29</v>
      </c>
      <c r="E5001" t="s">
        <v>13</v>
      </c>
      <c r="F5001">
        <v>19</v>
      </c>
      <c r="G5001" t="s">
        <v>19</v>
      </c>
      <c r="H5001" t="s">
        <v>20</v>
      </c>
      <c r="I5001" t="s">
        <v>16</v>
      </c>
      <c r="J5001" t="s">
        <v>6512</v>
      </c>
      <c r="K5001" t="s">
        <v>2730</v>
      </c>
      <c r="L5001">
        <v>1000</v>
      </c>
      <c r="M5001" t="str">
        <f>IF(Crime_analysis[[#This Row],[Victim''s Age]]&lt;13,"Child",IF(AND(Crime_analysis[[#This Row],[Victim''s Age]]&gt;13,Crime_analysis[[#This Row],[Victim''s Age]]&lt;18),"Teenager",IF(AND(Crime_analysis[[#This Row],[Victim''s Age]]&gt;=18,Crime_analysis[[#This Row],[Victim''s Age]]&lt;41),"Youth","Adult")))</f>
        <v>Youth</v>
      </c>
    </row>
    <row r="5002" spans="1:13" x14ac:dyDescent="0.35">
      <c r="A5002">
        <v>221420635</v>
      </c>
      <c r="B5002" s="1">
        <v>44867</v>
      </c>
      <c r="C5002" s="1">
        <v>44867</v>
      </c>
      <c r="D5002" t="s">
        <v>120</v>
      </c>
      <c r="E5002" t="s">
        <v>150</v>
      </c>
      <c r="F5002">
        <v>57</v>
      </c>
      <c r="G5002" t="s">
        <v>14</v>
      </c>
      <c r="H5002" t="s">
        <v>30</v>
      </c>
      <c r="I5002" t="s">
        <v>16</v>
      </c>
      <c r="J5002" t="s">
        <v>6512</v>
      </c>
      <c r="K5002" t="s">
        <v>4301</v>
      </c>
      <c r="L5002">
        <v>430</v>
      </c>
      <c r="M5002" t="str">
        <f>IF(Crime_analysis[[#This Row],[Victim''s Age]]&lt;13,"Child",IF(AND(Crime_analysis[[#This Row],[Victim''s Age]]&gt;13,Crime_analysis[[#This Row],[Victim''s Age]]&lt;18),"Teenager",IF(AND(Crime_analysis[[#This Row],[Victim''s Age]]&gt;=18,Crime_analysis[[#This Row],[Victim''s Age]]&lt;41),"Youth","Adult")))</f>
        <v>Adult</v>
      </c>
    </row>
    <row r="5003" spans="1:13" x14ac:dyDescent="0.35">
      <c r="A5003">
        <v>220717945</v>
      </c>
      <c r="B5003" s="1">
        <v>44914</v>
      </c>
      <c r="C5003" s="1">
        <v>44914</v>
      </c>
      <c r="D5003" t="s">
        <v>45</v>
      </c>
      <c r="E5003" t="s">
        <v>84</v>
      </c>
      <c r="F5003">
        <v>37</v>
      </c>
      <c r="G5003" t="s">
        <v>14</v>
      </c>
      <c r="H5003" t="s">
        <v>30</v>
      </c>
      <c r="I5003" t="s">
        <v>59</v>
      </c>
      <c r="J5003" t="s">
        <v>78</v>
      </c>
      <c r="K5003" t="s">
        <v>4302</v>
      </c>
      <c r="L5003">
        <v>20</v>
      </c>
      <c r="M5003" t="str">
        <f>IF(Crime_analysis[[#This Row],[Victim''s Age]]&lt;13,"Child",IF(AND(Crime_analysis[[#This Row],[Victim''s Age]]&gt;13,Crime_analysis[[#This Row],[Victim''s Age]]&lt;18),"Teenager",IF(AND(Crime_analysis[[#This Row],[Victim''s Age]]&gt;=18,Crime_analysis[[#This Row],[Victim''s Age]]&lt;41),"Youth","Adult")))</f>
        <v>Youth</v>
      </c>
    </row>
    <row r="5004" spans="1:13" x14ac:dyDescent="0.35">
      <c r="A5004">
        <v>221217266</v>
      </c>
      <c r="B5004" s="1">
        <v>44783</v>
      </c>
      <c r="C5004" s="1">
        <v>44782</v>
      </c>
      <c r="D5004" t="s">
        <v>24</v>
      </c>
      <c r="E5004" t="s">
        <v>415</v>
      </c>
      <c r="F5004">
        <v>23</v>
      </c>
      <c r="G5004" t="s">
        <v>19</v>
      </c>
      <c r="H5004" t="s">
        <v>20</v>
      </c>
      <c r="I5004" t="s">
        <v>416</v>
      </c>
      <c r="J5004" t="s">
        <v>6512</v>
      </c>
      <c r="K5004" t="s">
        <v>4303</v>
      </c>
      <c r="L5004">
        <v>2200</v>
      </c>
      <c r="M5004" t="str">
        <f>IF(Crime_analysis[[#This Row],[Victim''s Age]]&lt;13,"Child",IF(AND(Crime_analysis[[#This Row],[Victim''s Age]]&gt;13,Crime_analysis[[#This Row],[Victim''s Age]]&lt;18),"Teenager",IF(AND(Crime_analysis[[#This Row],[Victim''s Age]]&gt;=18,Crime_analysis[[#This Row],[Victim''s Age]]&lt;41),"Youth","Adult")))</f>
        <v>Youth</v>
      </c>
    </row>
    <row r="5005" spans="1:13" x14ac:dyDescent="0.35">
      <c r="A5005">
        <v>221317890</v>
      </c>
      <c r="B5005" s="1">
        <v>44822</v>
      </c>
      <c r="C5005" s="1">
        <v>44822</v>
      </c>
      <c r="D5005" t="s">
        <v>52</v>
      </c>
      <c r="E5005" t="s">
        <v>181</v>
      </c>
      <c r="F5005">
        <v>30</v>
      </c>
      <c r="G5005" t="s">
        <v>14</v>
      </c>
      <c r="H5005" t="s">
        <v>20</v>
      </c>
      <c r="I5005" t="s">
        <v>59</v>
      </c>
      <c r="J5005" t="s">
        <v>6512</v>
      </c>
      <c r="K5005" t="s">
        <v>2331</v>
      </c>
      <c r="L5005">
        <v>2050</v>
      </c>
      <c r="M5005" t="str">
        <f>IF(Crime_analysis[[#This Row],[Victim''s Age]]&lt;13,"Child",IF(AND(Crime_analysis[[#This Row],[Victim''s Age]]&gt;13,Crime_analysis[[#This Row],[Victim''s Age]]&lt;18),"Teenager",IF(AND(Crime_analysis[[#This Row],[Victim''s Age]]&gt;=18,Crime_analysis[[#This Row],[Victim''s Age]]&lt;41),"Youth","Adult")))</f>
        <v>Youth</v>
      </c>
    </row>
    <row r="5006" spans="1:13" x14ac:dyDescent="0.35">
      <c r="A5006">
        <v>220811942</v>
      </c>
      <c r="B5006" s="1">
        <v>44753</v>
      </c>
      <c r="C5006" s="1">
        <v>44726</v>
      </c>
      <c r="D5006" t="s">
        <v>141</v>
      </c>
      <c r="E5006" t="s">
        <v>150</v>
      </c>
      <c r="F5006">
        <v>22</v>
      </c>
      <c r="G5006" t="s">
        <v>19</v>
      </c>
      <c r="H5006" t="s">
        <v>62</v>
      </c>
      <c r="I5006" t="s">
        <v>16</v>
      </c>
      <c r="J5006" t="s">
        <v>6512</v>
      </c>
      <c r="K5006" t="s">
        <v>2489</v>
      </c>
      <c r="L5006">
        <v>1830</v>
      </c>
      <c r="M5006" t="str">
        <f>IF(Crime_analysis[[#This Row],[Victim''s Age]]&lt;13,"Child",IF(AND(Crime_analysis[[#This Row],[Victim''s Age]]&gt;13,Crime_analysis[[#This Row],[Victim''s Age]]&lt;18),"Teenager",IF(AND(Crime_analysis[[#This Row],[Victim''s Age]]&gt;=18,Crime_analysis[[#This Row],[Victim''s Age]]&lt;41),"Youth","Adult")))</f>
        <v>Youth</v>
      </c>
    </row>
    <row r="5007" spans="1:13" x14ac:dyDescent="0.35">
      <c r="A5007">
        <v>220125072</v>
      </c>
      <c r="B5007" s="1">
        <v>44890</v>
      </c>
      <c r="C5007" s="1">
        <v>44890</v>
      </c>
      <c r="D5007" t="s">
        <v>42</v>
      </c>
      <c r="E5007" t="s">
        <v>687</v>
      </c>
      <c r="F5007">
        <v>53</v>
      </c>
      <c r="G5007" t="s">
        <v>14</v>
      </c>
      <c r="H5007" t="s">
        <v>15</v>
      </c>
      <c r="I5007" t="s">
        <v>939</v>
      </c>
      <c r="J5007" t="s">
        <v>113</v>
      </c>
      <c r="K5007" t="s">
        <v>97</v>
      </c>
      <c r="L5007">
        <v>230</v>
      </c>
      <c r="M5007" t="str">
        <f>IF(Crime_analysis[[#This Row],[Victim''s Age]]&lt;13,"Child",IF(AND(Crime_analysis[[#This Row],[Victim''s Age]]&gt;13,Crime_analysis[[#This Row],[Victim''s Age]]&lt;18),"Teenager",IF(AND(Crime_analysis[[#This Row],[Victim''s Age]]&gt;=18,Crime_analysis[[#This Row],[Victim''s Age]]&lt;41),"Youth","Adult")))</f>
        <v>Adult</v>
      </c>
    </row>
    <row r="5008" spans="1:13" x14ac:dyDescent="0.35">
      <c r="A5008">
        <v>220312876</v>
      </c>
      <c r="B5008" s="1">
        <v>44720</v>
      </c>
      <c r="C5008" s="1">
        <v>44714</v>
      </c>
      <c r="D5008" t="s">
        <v>12</v>
      </c>
      <c r="E5008" t="s">
        <v>13</v>
      </c>
      <c r="F5008">
        <v>50</v>
      </c>
      <c r="G5008" t="s">
        <v>14</v>
      </c>
      <c r="H5008" t="s">
        <v>15</v>
      </c>
      <c r="I5008" t="s">
        <v>16</v>
      </c>
      <c r="J5008" t="s">
        <v>6512</v>
      </c>
      <c r="K5008" t="s">
        <v>4304</v>
      </c>
      <c r="L5008">
        <v>813</v>
      </c>
      <c r="M5008" t="str">
        <f>IF(Crime_analysis[[#This Row],[Victim''s Age]]&lt;13,"Child",IF(AND(Crime_analysis[[#This Row],[Victim''s Age]]&gt;13,Crime_analysis[[#This Row],[Victim''s Age]]&lt;18),"Teenager",IF(AND(Crime_analysis[[#This Row],[Victim''s Age]]&gt;=18,Crime_analysis[[#This Row],[Victim''s Age]]&lt;41),"Youth","Adult")))</f>
        <v>Adult</v>
      </c>
    </row>
    <row r="5009" spans="1:13" x14ac:dyDescent="0.35">
      <c r="A5009">
        <v>220910635</v>
      </c>
      <c r="B5009" s="1">
        <v>44734</v>
      </c>
      <c r="C5009" s="1">
        <v>44734</v>
      </c>
      <c r="D5009" t="s">
        <v>65</v>
      </c>
      <c r="E5009" t="s">
        <v>320</v>
      </c>
      <c r="F5009">
        <v>37</v>
      </c>
      <c r="G5009" t="s">
        <v>14</v>
      </c>
      <c r="H5009" t="s">
        <v>33</v>
      </c>
      <c r="I5009" t="s">
        <v>38</v>
      </c>
      <c r="J5009" t="s">
        <v>78</v>
      </c>
      <c r="K5009" t="s">
        <v>2721</v>
      </c>
      <c r="L5009">
        <v>30</v>
      </c>
      <c r="M5009" t="str">
        <f>IF(Crime_analysis[[#This Row],[Victim''s Age]]&lt;13,"Child",IF(AND(Crime_analysis[[#This Row],[Victim''s Age]]&gt;13,Crime_analysis[[#This Row],[Victim''s Age]]&lt;18),"Teenager",IF(AND(Crime_analysis[[#This Row],[Victim''s Age]]&gt;=18,Crime_analysis[[#This Row],[Victim''s Age]]&lt;41),"Youth","Adult")))</f>
        <v>Youth</v>
      </c>
    </row>
    <row r="5010" spans="1:13" x14ac:dyDescent="0.35">
      <c r="A5010">
        <v>230905724</v>
      </c>
      <c r="B5010" s="1">
        <v>44972</v>
      </c>
      <c r="C5010" s="1">
        <v>44914</v>
      </c>
      <c r="D5010" t="s">
        <v>65</v>
      </c>
      <c r="E5010" t="s">
        <v>91</v>
      </c>
      <c r="F5010">
        <v>33</v>
      </c>
      <c r="G5010" t="s">
        <v>14</v>
      </c>
      <c r="H5010" t="s">
        <v>20</v>
      </c>
      <c r="I5010" t="s">
        <v>16</v>
      </c>
      <c r="J5010" t="s">
        <v>6512</v>
      </c>
      <c r="K5010" t="s">
        <v>663</v>
      </c>
      <c r="L5010">
        <v>2100</v>
      </c>
      <c r="M5010" t="str">
        <f>IF(Crime_analysis[[#This Row],[Victim''s Age]]&lt;13,"Child",IF(AND(Crime_analysis[[#This Row],[Victim''s Age]]&gt;13,Crime_analysis[[#This Row],[Victim''s Age]]&lt;18),"Teenager",IF(AND(Crime_analysis[[#This Row],[Victim''s Age]]&gt;=18,Crime_analysis[[#This Row],[Victim''s Age]]&lt;41),"Youth","Adult")))</f>
        <v>Youth</v>
      </c>
    </row>
    <row r="5011" spans="1:13" x14ac:dyDescent="0.35">
      <c r="A5011">
        <v>220127287</v>
      </c>
      <c r="B5011" s="1">
        <v>44924</v>
      </c>
      <c r="C5011" s="1">
        <v>44924</v>
      </c>
      <c r="D5011" t="s">
        <v>42</v>
      </c>
      <c r="E5011" t="s">
        <v>415</v>
      </c>
      <c r="F5011">
        <v>60</v>
      </c>
      <c r="G5011" t="s">
        <v>19</v>
      </c>
      <c r="H5011" t="s">
        <v>33</v>
      </c>
      <c r="I5011" t="s">
        <v>939</v>
      </c>
      <c r="J5011" t="s">
        <v>6512</v>
      </c>
      <c r="K5011" t="s">
        <v>2028</v>
      </c>
      <c r="L5011">
        <v>500</v>
      </c>
      <c r="M5011" t="str">
        <f>IF(Crime_analysis[[#This Row],[Victim''s Age]]&lt;13,"Child",IF(AND(Crime_analysis[[#This Row],[Victim''s Age]]&gt;13,Crime_analysis[[#This Row],[Victim''s Age]]&lt;18),"Teenager",IF(AND(Crime_analysis[[#This Row],[Victim''s Age]]&gt;=18,Crime_analysis[[#This Row],[Victim''s Age]]&lt;41),"Youth","Adult")))</f>
        <v>Adult</v>
      </c>
    </row>
    <row r="5012" spans="1:13" x14ac:dyDescent="0.35">
      <c r="A5012">
        <v>221915290</v>
      </c>
      <c r="B5012" s="1">
        <v>44838</v>
      </c>
      <c r="C5012" s="1">
        <v>44807</v>
      </c>
      <c r="D5012" t="s">
        <v>32</v>
      </c>
      <c r="E5012" t="s">
        <v>13</v>
      </c>
      <c r="F5012">
        <v>33</v>
      </c>
      <c r="G5012" t="s">
        <v>14</v>
      </c>
      <c r="H5012" t="s">
        <v>30</v>
      </c>
      <c r="I5012" t="s">
        <v>16</v>
      </c>
      <c r="J5012" t="s">
        <v>6512</v>
      </c>
      <c r="K5012" t="s">
        <v>4305</v>
      </c>
      <c r="L5012">
        <v>1200</v>
      </c>
      <c r="M5012" t="str">
        <f>IF(Crime_analysis[[#This Row],[Victim''s Age]]&lt;13,"Child",IF(AND(Crime_analysis[[#This Row],[Victim''s Age]]&gt;13,Crime_analysis[[#This Row],[Victim''s Age]]&lt;18),"Teenager",IF(AND(Crime_analysis[[#This Row],[Victim''s Age]]&gt;=18,Crime_analysis[[#This Row],[Victim''s Age]]&lt;41),"Youth","Adult")))</f>
        <v>Youth</v>
      </c>
    </row>
    <row r="5013" spans="1:13" x14ac:dyDescent="0.35">
      <c r="A5013">
        <v>231210345</v>
      </c>
      <c r="B5013" s="1">
        <v>45031</v>
      </c>
      <c r="C5013" s="1">
        <v>44757</v>
      </c>
      <c r="D5013" t="s">
        <v>24</v>
      </c>
      <c r="E5013" t="s">
        <v>13</v>
      </c>
      <c r="F5013">
        <v>27</v>
      </c>
      <c r="G5013" t="s">
        <v>19</v>
      </c>
      <c r="H5013" t="s">
        <v>30</v>
      </c>
      <c r="I5013" t="s">
        <v>16</v>
      </c>
      <c r="J5013" t="s">
        <v>6512</v>
      </c>
      <c r="K5013" t="s">
        <v>4306</v>
      </c>
      <c r="L5013">
        <v>1725</v>
      </c>
      <c r="M5013" t="str">
        <f>IF(Crime_analysis[[#This Row],[Victim''s Age]]&lt;13,"Child",IF(AND(Crime_analysis[[#This Row],[Victim''s Age]]&gt;13,Crime_analysis[[#This Row],[Victim''s Age]]&lt;18),"Teenager",IF(AND(Crime_analysis[[#This Row],[Victim''s Age]]&gt;=18,Crime_analysis[[#This Row],[Victim''s Age]]&lt;41),"Youth","Adult")))</f>
        <v>Youth</v>
      </c>
    </row>
    <row r="5014" spans="1:13" x14ac:dyDescent="0.35">
      <c r="A5014">
        <v>221012510</v>
      </c>
      <c r="B5014" s="1">
        <v>44779</v>
      </c>
      <c r="C5014" s="1">
        <v>44779</v>
      </c>
      <c r="D5014" t="s">
        <v>77</v>
      </c>
      <c r="E5014" t="s">
        <v>160</v>
      </c>
      <c r="F5014">
        <v>21</v>
      </c>
      <c r="G5014" t="s">
        <v>14</v>
      </c>
      <c r="H5014" t="s">
        <v>20</v>
      </c>
      <c r="I5014" t="s">
        <v>59</v>
      </c>
      <c r="J5014" t="s">
        <v>78</v>
      </c>
      <c r="K5014" t="s">
        <v>319</v>
      </c>
      <c r="L5014">
        <v>1410</v>
      </c>
      <c r="M5014" t="str">
        <f>IF(Crime_analysis[[#This Row],[Victim''s Age]]&lt;13,"Child",IF(AND(Crime_analysis[[#This Row],[Victim''s Age]]&gt;13,Crime_analysis[[#This Row],[Victim''s Age]]&lt;18),"Teenager",IF(AND(Crime_analysis[[#This Row],[Victim''s Age]]&gt;=18,Crime_analysis[[#This Row],[Victim''s Age]]&lt;41),"Youth","Adult")))</f>
        <v>Youth</v>
      </c>
    </row>
    <row r="5015" spans="1:13" x14ac:dyDescent="0.35">
      <c r="A5015">
        <v>220912946</v>
      </c>
      <c r="B5015" s="1">
        <v>44797</v>
      </c>
      <c r="C5015" s="1">
        <v>44796</v>
      </c>
      <c r="D5015" t="s">
        <v>65</v>
      </c>
      <c r="E5015" t="s">
        <v>84</v>
      </c>
      <c r="F5015">
        <v>40</v>
      </c>
      <c r="G5015" t="s">
        <v>14</v>
      </c>
      <c r="H5015" t="s">
        <v>33</v>
      </c>
      <c r="I5015" t="s">
        <v>59</v>
      </c>
      <c r="J5015" t="s">
        <v>78</v>
      </c>
      <c r="K5015" t="s">
        <v>4307</v>
      </c>
      <c r="L5015">
        <v>2205</v>
      </c>
      <c r="M5015" t="str">
        <f>IF(Crime_analysis[[#This Row],[Victim''s Age]]&lt;13,"Child",IF(AND(Crime_analysis[[#This Row],[Victim''s Age]]&gt;13,Crime_analysis[[#This Row],[Victim''s Age]]&lt;18),"Teenager",IF(AND(Crime_analysis[[#This Row],[Victim''s Age]]&gt;=18,Crime_analysis[[#This Row],[Victim''s Age]]&lt;41),"Youth","Adult")))</f>
        <v>Youth</v>
      </c>
    </row>
    <row r="5016" spans="1:13" x14ac:dyDescent="0.35">
      <c r="A5016">
        <v>221710877</v>
      </c>
      <c r="B5016" s="1">
        <v>44743</v>
      </c>
      <c r="C5016" s="1">
        <v>44743</v>
      </c>
      <c r="D5016" t="s">
        <v>40</v>
      </c>
      <c r="E5016" t="s">
        <v>35</v>
      </c>
      <c r="F5016">
        <v>60</v>
      </c>
      <c r="G5016" t="s">
        <v>14</v>
      </c>
      <c r="H5016" t="s">
        <v>33</v>
      </c>
      <c r="I5016" t="s">
        <v>16</v>
      </c>
      <c r="J5016" t="s">
        <v>78</v>
      </c>
      <c r="K5016" t="s">
        <v>4308</v>
      </c>
      <c r="L5016">
        <v>1315</v>
      </c>
      <c r="M5016" t="str">
        <f>IF(Crime_analysis[[#This Row],[Victim''s Age]]&lt;13,"Child",IF(AND(Crime_analysis[[#This Row],[Victim''s Age]]&gt;13,Crime_analysis[[#This Row],[Victim''s Age]]&lt;18),"Teenager",IF(AND(Crime_analysis[[#This Row],[Victim''s Age]]&gt;=18,Crime_analysis[[#This Row],[Victim''s Age]]&lt;41),"Youth","Adult")))</f>
        <v>Adult</v>
      </c>
    </row>
    <row r="5017" spans="1:13" x14ac:dyDescent="0.35">
      <c r="A5017">
        <v>221010082</v>
      </c>
      <c r="B5017" s="1">
        <v>44718</v>
      </c>
      <c r="C5017" s="1">
        <v>44718</v>
      </c>
      <c r="D5017" t="s">
        <v>77</v>
      </c>
      <c r="E5017" t="s">
        <v>13</v>
      </c>
      <c r="F5017">
        <v>50</v>
      </c>
      <c r="G5017" t="s">
        <v>14</v>
      </c>
      <c r="H5017" t="s">
        <v>30</v>
      </c>
      <c r="I5017" t="s">
        <v>16</v>
      </c>
      <c r="J5017" t="s">
        <v>6512</v>
      </c>
      <c r="K5017" t="s">
        <v>4309</v>
      </c>
      <c r="L5017">
        <v>947</v>
      </c>
      <c r="M5017" t="str">
        <f>IF(Crime_analysis[[#This Row],[Victim''s Age]]&lt;13,"Child",IF(AND(Crime_analysis[[#This Row],[Victim''s Age]]&gt;13,Crime_analysis[[#This Row],[Victim''s Age]]&lt;18),"Teenager",IF(AND(Crime_analysis[[#This Row],[Victim''s Age]]&gt;=18,Crime_analysis[[#This Row],[Victim''s Age]]&lt;41),"Youth","Adult")))</f>
        <v>Adult</v>
      </c>
    </row>
    <row r="5018" spans="1:13" x14ac:dyDescent="0.35">
      <c r="A5018">
        <v>220312052</v>
      </c>
      <c r="B5018" s="1">
        <v>44722</v>
      </c>
      <c r="C5018" s="1">
        <v>44715</v>
      </c>
      <c r="D5018" t="s">
        <v>12</v>
      </c>
      <c r="E5018" t="s">
        <v>13</v>
      </c>
      <c r="F5018">
        <v>84</v>
      </c>
      <c r="G5018" t="s">
        <v>19</v>
      </c>
      <c r="H5018" t="s">
        <v>15</v>
      </c>
      <c r="I5018" t="s">
        <v>16</v>
      </c>
      <c r="J5018" t="s">
        <v>6512</v>
      </c>
      <c r="K5018" t="s">
        <v>4310</v>
      </c>
      <c r="L5018">
        <v>1</v>
      </c>
      <c r="M5018" t="str">
        <f>IF(Crime_analysis[[#This Row],[Victim''s Age]]&lt;13,"Child",IF(AND(Crime_analysis[[#This Row],[Victim''s Age]]&gt;13,Crime_analysis[[#This Row],[Victim''s Age]]&lt;18),"Teenager",IF(AND(Crime_analysis[[#This Row],[Victim''s Age]]&gt;=18,Crime_analysis[[#This Row],[Victim''s Age]]&lt;41),"Youth","Adult")))</f>
        <v>Adult</v>
      </c>
    </row>
    <row r="5019" spans="1:13" x14ac:dyDescent="0.35">
      <c r="A5019">
        <v>220619543</v>
      </c>
      <c r="B5019" s="1">
        <v>44894</v>
      </c>
      <c r="C5019" s="1">
        <v>44893</v>
      </c>
      <c r="D5019" t="s">
        <v>22</v>
      </c>
      <c r="E5019" t="s">
        <v>13</v>
      </c>
      <c r="F5019">
        <v>29</v>
      </c>
      <c r="G5019" t="s">
        <v>14</v>
      </c>
      <c r="H5019" t="s">
        <v>30</v>
      </c>
      <c r="I5019" t="s">
        <v>16</v>
      </c>
      <c r="J5019" t="s">
        <v>6512</v>
      </c>
      <c r="K5019" t="s">
        <v>4311</v>
      </c>
      <c r="L5019">
        <v>400</v>
      </c>
      <c r="M5019" t="str">
        <f>IF(Crime_analysis[[#This Row],[Victim''s Age]]&lt;13,"Child",IF(AND(Crime_analysis[[#This Row],[Victim''s Age]]&gt;13,Crime_analysis[[#This Row],[Victim''s Age]]&lt;18),"Teenager",IF(AND(Crime_analysis[[#This Row],[Victim''s Age]]&gt;=18,Crime_analysis[[#This Row],[Victim''s Age]]&lt;41),"Youth","Adult")))</f>
        <v>Youth</v>
      </c>
    </row>
    <row r="5020" spans="1:13" x14ac:dyDescent="0.35">
      <c r="A5020">
        <v>220322068</v>
      </c>
      <c r="B5020" s="1">
        <v>44914</v>
      </c>
      <c r="C5020" s="1">
        <v>44913</v>
      </c>
      <c r="D5020" t="s">
        <v>12</v>
      </c>
      <c r="E5020" t="s">
        <v>56</v>
      </c>
      <c r="F5020">
        <v>33</v>
      </c>
      <c r="G5020" t="s">
        <v>19</v>
      </c>
      <c r="H5020" t="s">
        <v>14</v>
      </c>
      <c r="I5020" t="s">
        <v>16</v>
      </c>
      <c r="J5020" t="s">
        <v>6512</v>
      </c>
      <c r="K5020" t="s">
        <v>4312</v>
      </c>
      <c r="L5020">
        <v>1730</v>
      </c>
      <c r="M5020" t="str">
        <f>IF(Crime_analysis[[#This Row],[Victim''s Age]]&lt;13,"Child",IF(AND(Crime_analysis[[#This Row],[Victim''s Age]]&gt;13,Crime_analysis[[#This Row],[Victim''s Age]]&lt;18),"Teenager",IF(AND(Crime_analysis[[#This Row],[Victim''s Age]]&gt;=18,Crime_analysis[[#This Row],[Victim''s Age]]&lt;41),"Youth","Adult")))</f>
        <v>Youth</v>
      </c>
    </row>
    <row r="5021" spans="1:13" x14ac:dyDescent="0.35">
      <c r="A5021">
        <v>220617808</v>
      </c>
      <c r="B5021" s="1">
        <v>44854</v>
      </c>
      <c r="C5021" s="1">
        <v>44853</v>
      </c>
      <c r="D5021" t="s">
        <v>22</v>
      </c>
      <c r="E5021" t="s">
        <v>150</v>
      </c>
      <c r="F5021">
        <v>49</v>
      </c>
      <c r="G5021" t="s">
        <v>19</v>
      </c>
      <c r="H5021" t="s">
        <v>15</v>
      </c>
      <c r="I5021" t="s">
        <v>270</v>
      </c>
      <c r="J5021" t="s">
        <v>6512</v>
      </c>
      <c r="K5021" t="s">
        <v>4313</v>
      </c>
      <c r="L5021">
        <v>1900</v>
      </c>
      <c r="M5021" t="str">
        <f>IF(Crime_analysis[[#This Row],[Victim''s Age]]&lt;13,"Child",IF(AND(Crime_analysis[[#This Row],[Victim''s Age]]&gt;13,Crime_analysis[[#This Row],[Victim''s Age]]&lt;18),"Teenager",IF(AND(Crime_analysis[[#This Row],[Victim''s Age]]&gt;=18,Crime_analysis[[#This Row],[Victim''s Age]]&lt;41),"Youth","Adult")))</f>
        <v>Adult</v>
      </c>
    </row>
    <row r="5022" spans="1:13" x14ac:dyDescent="0.35">
      <c r="A5022">
        <v>221315518</v>
      </c>
      <c r="B5022" s="1">
        <v>44778</v>
      </c>
      <c r="C5022" s="1">
        <v>44724</v>
      </c>
      <c r="D5022" t="s">
        <v>52</v>
      </c>
      <c r="E5022" t="s">
        <v>150</v>
      </c>
      <c r="F5022">
        <v>21</v>
      </c>
      <c r="G5022" t="s">
        <v>19</v>
      </c>
      <c r="H5022" t="s">
        <v>20</v>
      </c>
      <c r="I5022" t="s">
        <v>16</v>
      </c>
      <c r="J5022" t="s">
        <v>6512</v>
      </c>
      <c r="K5022" t="s">
        <v>4314</v>
      </c>
      <c r="L5022">
        <v>2340</v>
      </c>
      <c r="M5022" t="str">
        <f>IF(Crime_analysis[[#This Row],[Victim''s Age]]&lt;13,"Child",IF(AND(Crime_analysis[[#This Row],[Victim''s Age]]&gt;13,Crime_analysis[[#This Row],[Victim''s Age]]&lt;18),"Teenager",IF(AND(Crime_analysis[[#This Row],[Victim''s Age]]&gt;=18,Crime_analysis[[#This Row],[Victim''s Age]]&lt;41),"Youth","Adult")))</f>
        <v>Youth</v>
      </c>
    </row>
    <row r="5023" spans="1:13" x14ac:dyDescent="0.35">
      <c r="A5023">
        <v>220114908</v>
      </c>
      <c r="B5023" s="1">
        <v>44736</v>
      </c>
      <c r="C5023" s="1">
        <v>44734</v>
      </c>
      <c r="D5023" t="s">
        <v>42</v>
      </c>
      <c r="E5023" t="s">
        <v>50</v>
      </c>
      <c r="F5023">
        <v>62</v>
      </c>
      <c r="G5023" t="s">
        <v>14</v>
      </c>
      <c r="H5023" t="s">
        <v>30</v>
      </c>
      <c r="I5023" t="s">
        <v>16</v>
      </c>
      <c r="J5023" t="s">
        <v>6512</v>
      </c>
      <c r="K5023" t="s">
        <v>268</v>
      </c>
      <c r="L5023">
        <v>622</v>
      </c>
      <c r="M5023" t="str">
        <f>IF(Crime_analysis[[#This Row],[Victim''s Age]]&lt;13,"Child",IF(AND(Crime_analysis[[#This Row],[Victim''s Age]]&gt;13,Crime_analysis[[#This Row],[Victim''s Age]]&lt;18),"Teenager",IF(AND(Crime_analysis[[#This Row],[Victim''s Age]]&gt;=18,Crime_analysis[[#This Row],[Victim''s Age]]&lt;41),"Youth","Adult")))</f>
        <v>Adult</v>
      </c>
    </row>
    <row r="5024" spans="1:13" x14ac:dyDescent="0.35">
      <c r="A5024">
        <v>220222033</v>
      </c>
      <c r="B5024" s="1">
        <v>44917</v>
      </c>
      <c r="C5024" s="1">
        <v>44916</v>
      </c>
      <c r="D5024" t="s">
        <v>26</v>
      </c>
      <c r="E5024" t="s">
        <v>46</v>
      </c>
      <c r="F5024">
        <v>37</v>
      </c>
      <c r="G5024" t="s">
        <v>14</v>
      </c>
      <c r="H5024" t="s">
        <v>33</v>
      </c>
      <c r="I5024" t="s">
        <v>16</v>
      </c>
      <c r="J5024" t="s">
        <v>6512</v>
      </c>
      <c r="K5024" t="s">
        <v>4315</v>
      </c>
      <c r="L5024">
        <v>410</v>
      </c>
      <c r="M5024" t="str">
        <f>IF(Crime_analysis[[#This Row],[Victim''s Age]]&lt;13,"Child",IF(AND(Crime_analysis[[#This Row],[Victim''s Age]]&gt;13,Crime_analysis[[#This Row],[Victim''s Age]]&lt;18),"Teenager",IF(AND(Crime_analysis[[#This Row],[Victim''s Age]]&gt;=18,Crime_analysis[[#This Row],[Victim''s Age]]&lt;41),"Youth","Adult")))</f>
        <v>Youth</v>
      </c>
    </row>
    <row r="5025" spans="1:13" x14ac:dyDescent="0.35">
      <c r="A5025">
        <v>220910839</v>
      </c>
      <c r="B5025" s="1">
        <v>44739</v>
      </c>
      <c r="C5025" s="1">
        <v>44739</v>
      </c>
      <c r="D5025" t="s">
        <v>65</v>
      </c>
      <c r="E5025" t="s">
        <v>46</v>
      </c>
      <c r="F5025">
        <v>36</v>
      </c>
      <c r="G5025" t="s">
        <v>19</v>
      </c>
      <c r="H5025" t="s">
        <v>80</v>
      </c>
      <c r="I5025" t="s">
        <v>16</v>
      </c>
      <c r="J5025" t="s">
        <v>6512</v>
      </c>
      <c r="K5025" t="s">
        <v>4316</v>
      </c>
      <c r="L5025">
        <v>1506</v>
      </c>
      <c r="M5025" t="str">
        <f>IF(Crime_analysis[[#This Row],[Victim''s Age]]&lt;13,"Child",IF(AND(Crime_analysis[[#This Row],[Victim''s Age]]&gt;13,Crime_analysis[[#This Row],[Victim''s Age]]&lt;18),"Teenager",IF(AND(Crime_analysis[[#This Row],[Victim''s Age]]&gt;=18,Crime_analysis[[#This Row],[Victim''s Age]]&lt;41),"Youth","Adult")))</f>
        <v>Youth</v>
      </c>
    </row>
    <row r="5026" spans="1:13" x14ac:dyDescent="0.35">
      <c r="A5026">
        <v>220910187</v>
      </c>
      <c r="B5026" s="1">
        <v>44722</v>
      </c>
      <c r="C5026" s="1">
        <v>44721</v>
      </c>
      <c r="D5026" t="s">
        <v>65</v>
      </c>
      <c r="E5026" t="s">
        <v>344</v>
      </c>
      <c r="F5026">
        <v>61</v>
      </c>
      <c r="G5026" t="s">
        <v>14</v>
      </c>
      <c r="H5026" t="s">
        <v>30</v>
      </c>
      <c r="I5026" t="s">
        <v>16</v>
      </c>
      <c r="J5026" t="s">
        <v>6512</v>
      </c>
      <c r="K5026" t="s">
        <v>2671</v>
      </c>
      <c r="L5026">
        <v>1630</v>
      </c>
      <c r="M5026" t="str">
        <f>IF(Crime_analysis[[#This Row],[Victim''s Age]]&lt;13,"Child",IF(AND(Crime_analysis[[#This Row],[Victim''s Age]]&gt;13,Crime_analysis[[#This Row],[Victim''s Age]]&lt;18),"Teenager",IF(AND(Crime_analysis[[#This Row],[Victim''s Age]]&gt;=18,Crime_analysis[[#This Row],[Victim''s Age]]&lt;41),"Youth","Adult")))</f>
        <v>Adult</v>
      </c>
    </row>
    <row r="5027" spans="1:13" x14ac:dyDescent="0.35">
      <c r="A5027">
        <v>220615003</v>
      </c>
      <c r="B5027" s="1">
        <v>44793</v>
      </c>
      <c r="C5027" s="1">
        <v>44792</v>
      </c>
      <c r="D5027" t="s">
        <v>22</v>
      </c>
      <c r="E5027" t="s">
        <v>4317</v>
      </c>
      <c r="F5027">
        <v>43</v>
      </c>
      <c r="G5027" t="s">
        <v>14</v>
      </c>
      <c r="H5027" t="s">
        <v>20</v>
      </c>
      <c r="I5027" t="s">
        <v>16</v>
      </c>
      <c r="J5027" t="s">
        <v>6512</v>
      </c>
      <c r="K5027" t="s">
        <v>2587</v>
      </c>
      <c r="L5027">
        <v>1000</v>
      </c>
      <c r="M5027" t="str">
        <f>IF(Crime_analysis[[#This Row],[Victim''s Age]]&lt;13,"Child",IF(AND(Crime_analysis[[#This Row],[Victim''s Age]]&gt;13,Crime_analysis[[#This Row],[Victim''s Age]]&lt;18),"Teenager",IF(AND(Crime_analysis[[#This Row],[Victim''s Age]]&gt;=18,Crime_analysis[[#This Row],[Victim''s Age]]&lt;41),"Youth","Adult")))</f>
        <v>Adult</v>
      </c>
    </row>
    <row r="5028" spans="1:13" x14ac:dyDescent="0.35">
      <c r="A5028">
        <v>220510338</v>
      </c>
      <c r="B5028" s="1">
        <v>44729</v>
      </c>
      <c r="C5028" s="1">
        <v>44729</v>
      </c>
      <c r="D5028" t="s">
        <v>146</v>
      </c>
      <c r="E5028" t="s">
        <v>122</v>
      </c>
      <c r="F5028">
        <v>71</v>
      </c>
      <c r="G5028" t="s">
        <v>14</v>
      </c>
      <c r="H5028" t="s">
        <v>20</v>
      </c>
      <c r="I5028" t="s">
        <v>16</v>
      </c>
      <c r="J5028" t="s">
        <v>6512</v>
      </c>
      <c r="K5028" t="s">
        <v>4318</v>
      </c>
      <c r="L5028">
        <v>2331</v>
      </c>
      <c r="M5028" t="str">
        <f>IF(Crime_analysis[[#This Row],[Victim''s Age]]&lt;13,"Child",IF(AND(Crime_analysis[[#This Row],[Victim''s Age]]&gt;13,Crime_analysis[[#This Row],[Victim''s Age]]&lt;18),"Teenager",IF(AND(Crime_analysis[[#This Row],[Victim''s Age]]&gt;=18,Crime_analysis[[#This Row],[Victim''s Age]]&lt;41),"Youth","Adult")))</f>
        <v>Adult</v>
      </c>
    </row>
    <row r="5029" spans="1:13" x14ac:dyDescent="0.35">
      <c r="A5029">
        <v>230604170</v>
      </c>
      <c r="B5029" s="1">
        <v>44930</v>
      </c>
      <c r="C5029" s="1">
        <v>44565</v>
      </c>
      <c r="D5029" t="s">
        <v>22</v>
      </c>
      <c r="E5029" t="s">
        <v>415</v>
      </c>
      <c r="F5029">
        <v>33</v>
      </c>
      <c r="G5029" t="s">
        <v>19</v>
      </c>
      <c r="H5029" t="s">
        <v>30</v>
      </c>
      <c r="I5029" t="s">
        <v>270</v>
      </c>
      <c r="J5029" t="s">
        <v>6512</v>
      </c>
      <c r="K5029" t="s">
        <v>3565</v>
      </c>
      <c r="L5029">
        <v>2230</v>
      </c>
      <c r="M5029" t="str">
        <f>IF(Crime_analysis[[#This Row],[Victim''s Age]]&lt;13,"Child",IF(AND(Crime_analysis[[#This Row],[Victim''s Age]]&gt;13,Crime_analysis[[#This Row],[Victim''s Age]]&lt;18),"Teenager",IF(AND(Crime_analysis[[#This Row],[Victim''s Age]]&gt;=18,Crime_analysis[[#This Row],[Victim''s Age]]&lt;41),"Youth","Adult")))</f>
        <v>Youth</v>
      </c>
    </row>
    <row r="5030" spans="1:13" x14ac:dyDescent="0.35">
      <c r="A5030">
        <v>221321919</v>
      </c>
      <c r="B5030" s="1">
        <v>44899</v>
      </c>
      <c r="C5030" s="1">
        <v>44899</v>
      </c>
      <c r="D5030" t="s">
        <v>52</v>
      </c>
      <c r="E5030" t="s">
        <v>150</v>
      </c>
      <c r="F5030">
        <v>29</v>
      </c>
      <c r="G5030" t="s">
        <v>19</v>
      </c>
      <c r="H5030" t="s">
        <v>20</v>
      </c>
      <c r="I5030" t="s">
        <v>270</v>
      </c>
      <c r="J5030" t="s">
        <v>6512</v>
      </c>
      <c r="K5030" t="s">
        <v>3537</v>
      </c>
      <c r="L5030">
        <v>130</v>
      </c>
      <c r="M5030" t="str">
        <f>IF(Crime_analysis[[#This Row],[Victim''s Age]]&lt;13,"Child",IF(AND(Crime_analysis[[#This Row],[Victim''s Age]]&gt;13,Crime_analysis[[#This Row],[Victim''s Age]]&lt;18),"Teenager",IF(AND(Crime_analysis[[#This Row],[Victim''s Age]]&gt;=18,Crime_analysis[[#This Row],[Victim''s Age]]&lt;41),"Youth","Adult")))</f>
        <v>Youth</v>
      </c>
    </row>
    <row r="5031" spans="1:13" x14ac:dyDescent="0.35">
      <c r="A5031">
        <v>220114309</v>
      </c>
      <c r="B5031" s="1">
        <v>44728</v>
      </c>
      <c r="C5031" s="1">
        <v>44727</v>
      </c>
      <c r="D5031" t="s">
        <v>42</v>
      </c>
      <c r="E5031" t="s">
        <v>517</v>
      </c>
      <c r="F5031">
        <v>53</v>
      </c>
      <c r="G5031" t="s">
        <v>19</v>
      </c>
      <c r="H5031" t="s">
        <v>20</v>
      </c>
      <c r="I5031" t="s">
        <v>38</v>
      </c>
      <c r="J5031" t="s">
        <v>6512</v>
      </c>
      <c r="K5031" t="s">
        <v>3618</v>
      </c>
      <c r="L5031">
        <v>1730</v>
      </c>
      <c r="M5031" t="str">
        <f>IF(Crime_analysis[[#This Row],[Victim''s Age]]&lt;13,"Child",IF(AND(Crime_analysis[[#This Row],[Victim''s Age]]&gt;13,Crime_analysis[[#This Row],[Victim''s Age]]&lt;18),"Teenager",IF(AND(Crime_analysis[[#This Row],[Victim''s Age]]&gt;=18,Crime_analysis[[#This Row],[Victim''s Age]]&lt;41),"Youth","Adult")))</f>
        <v>Adult</v>
      </c>
    </row>
    <row r="5032" spans="1:13" x14ac:dyDescent="0.35">
      <c r="A5032">
        <v>220222104</v>
      </c>
      <c r="B5032" s="1">
        <v>44918</v>
      </c>
      <c r="C5032" s="1">
        <v>44918</v>
      </c>
      <c r="D5032" t="s">
        <v>26</v>
      </c>
      <c r="E5032" t="s">
        <v>84</v>
      </c>
      <c r="F5032">
        <v>33</v>
      </c>
      <c r="G5032" t="s">
        <v>14</v>
      </c>
      <c r="H5032" t="s">
        <v>15</v>
      </c>
      <c r="I5032" t="s">
        <v>59</v>
      </c>
      <c r="J5032" t="s">
        <v>6512</v>
      </c>
      <c r="K5032" t="s">
        <v>4024</v>
      </c>
      <c r="L5032">
        <v>1300</v>
      </c>
      <c r="M5032" t="str">
        <f>IF(Crime_analysis[[#This Row],[Victim''s Age]]&lt;13,"Child",IF(AND(Crime_analysis[[#This Row],[Victim''s Age]]&gt;13,Crime_analysis[[#This Row],[Victim''s Age]]&lt;18),"Teenager",IF(AND(Crime_analysis[[#This Row],[Victim''s Age]]&gt;=18,Crime_analysis[[#This Row],[Victim''s Age]]&lt;41),"Youth","Adult")))</f>
        <v>Youth</v>
      </c>
    </row>
    <row r="5033" spans="1:13" x14ac:dyDescent="0.35">
      <c r="A5033">
        <v>220915411</v>
      </c>
      <c r="B5033" s="1">
        <v>44859</v>
      </c>
      <c r="C5033" s="1">
        <v>44854</v>
      </c>
      <c r="D5033" t="s">
        <v>65</v>
      </c>
      <c r="E5033" t="s">
        <v>110</v>
      </c>
      <c r="F5033">
        <v>23</v>
      </c>
      <c r="G5033" t="s">
        <v>19</v>
      </c>
      <c r="H5033" t="s">
        <v>15</v>
      </c>
      <c r="I5033" t="s">
        <v>16</v>
      </c>
      <c r="J5033" t="s">
        <v>6512</v>
      </c>
      <c r="K5033" t="s">
        <v>3941</v>
      </c>
      <c r="L5033">
        <v>211</v>
      </c>
      <c r="M5033" t="str">
        <f>IF(Crime_analysis[[#This Row],[Victim''s Age]]&lt;13,"Child",IF(AND(Crime_analysis[[#This Row],[Victim''s Age]]&gt;13,Crime_analysis[[#This Row],[Victim''s Age]]&lt;18),"Teenager",IF(AND(Crime_analysis[[#This Row],[Victim''s Age]]&gt;=18,Crime_analysis[[#This Row],[Victim''s Age]]&lt;41),"Youth","Adult")))</f>
        <v>Youth</v>
      </c>
    </row>
    <row r="5034" spans="1:13" x14ac:dyDescent="0.35">
      <c r="A5034">
        <v>221318386</v>
      </c>
      <c r="B5034" s="1">
        <v>44832</v>
      </c>
      <c r="C5034" s="1">
        <v>44831</v>
      </c>
      <c r="D5034" t="s">
        <v>52</v>
      </c>
      <c r="E5034" t="s">
        <v>150</v>
      </c>
      <c r="F5034">
        <v>36</v>
      </c>
      <c r="G5034" t="s">
        <v>14</v>
      </c>
      <c r="H5034" t="s">
        <v>126</v>
      </c>
      <c r="I5034" t="s">
        <v>16</v>
      </c>
      <c r="J5034" t="s">
        <v>6512</v>
      </c>
      <c r="K5034" t="s">
        <v>4319</v>
      </c>
      <c r="L5034">
        <v>1800</v>
      </c>
      <c r="M5034" t="str">
        <f>IF(Crime_analysis[[#This Row],[Victim''s Age]]&lt;13,"Child",IF(AND(Crime_analysis[[#This Row],[Victim''s Age]]&gt;13,Crime_analysis[[#This Row],[Victim''s Age]]&lt;18),"Teenager",IF(AND(Crime_analysis[[#This Row],[Victim''s Age]]&gt;=18,Crime_analysis[[#This Row],[Victim''s Age]]&lt;41),"Youth","Adult")))</f>
        <v>Youth</v>
      </c>
    </row>
    <row r="5035" spans="1:13" x14ac:dyDescent="0.35">
      <c r="A5035">
        <v>221415807</v>
      </c>
      <c r="B5035" s="1">
        <v>44801</v>
      </c>
      <c r="C5035" s="1">
        <v>44800</v>
      </c>
      <c r="D5035" t="s">
        <v>120</v>
      </c>
      <c r="E5035" t="s">
        <v>687</v>
      </c>
      <c r="F5035">
        <v>35</v>
      </c>
      <c r="G5035" t="s">
        <v>19</v>
      </c>
      <c r="H5035" t="s">
        <v>33</v>
      </c>
      <c r="I5035" t="s">
        <v>59</v>
      </c>
      <c r="J5035" t="s">
        <v>6512</v>
      </c>
      <c r="K5035" t="s">
        <v>4320</v>
      </c>
      <c r="L5035">
        <v>2300</v>
      </c>
      <c r="M5035" t="str">
        <f>IF(Crime_analysis[[#This Row],[Victim''s Age]]&lt;13,"Child",IF(AND(Crime_analysis[[#This Row],[Victim''s Age]]&gt;13,Crime_analysis[[#This Row],[Victim''s Age]]&lt;18),"Teenager",IF(AND(Crime_analysis[[#This Row],[Victim''s Age]]&gt;=18,Crime_analysis[[#This Row],[Victim''s Age]]&lt;41),"Youth","Adult")))</f>
        <v>Youth</v>
      </c>
    </row>
    <row r="5036" spans="1:13" x14ac:dyDescent="0.35">
      <c r="A5036">
        <v>221718398</v>
      </c>
      <c r="B5036" s="1">
        <v>44924</v>
      </c>
      <c r="C5036" s="1">
        <v>44924</v>
      </c>
      <c r="D5036" t="s">
        <v>40</v>
      </c>
      <c r="E5036" t="s">
        <v>320</v>
      </c>
      <c r="F5036">
        <v>42</v>
      </c>
      <c r="G5036" t="s">
        <v>14</v>
      </c>
      <c r="H5036" t="s">
        <v>20</v>
      </c>
      <c r="I5036" t="s">
        <v>38</v>
      </c>
      <c r="J5036" t="s">
        <v>6512</v>
      </c>
      <c r="K5036" t="s">
        <v>3707</v>
      </c>
      <c r="L5036">
        <v>2115</v>
      </c>
      <c r="M5036" t="str">
        <f>IF(Crime_analysis[[#This Row],[Victim''s Age]]&lt;13,"Child",IF(AND(Crime_analysis[[#This Row],[Victim''s Age]]&gt;13,Crime_analysis[[#This Row],[Victim''s Age]]&lt;18),"Teenager",IF(AND(Crime_analysis[[#This Row],[Victim''s Age]]&gt;=18,Crime_analysis[[#This Row],[Victim''s Age]]&lt;41),"Youth","Adult")))</f>
        <v>Adult</v>
      </c>
    </row>
    <row r="5037" spans="1:13" x14ac:dyDescent="0.35">
      <c r="A5037">
        <v>221000867</v>
      </c>
      <c r="B5037" s="1">
        <v>44813</v>
      </c>
      <c r="C5037" s="1">
        <v>44812</v>
      </c>
      <c r="D5037" t="s">
        <v>77</v>
      </c>
      <c r="E5037" t="s">
        <v>35</v>
      </c>
      <c r="F5037">
        <v>34</v>
      </c>
      <c r="G5037" t="s">
        <v>14</v>
      </c>
      <c r="H5037" t="s">
        <v>30</v>
      </c>
      <c r="I5037" t="s">
        <v>16</v>
      </c>
      <c r="J5037" t="s">
        <v>6512</v>
      </c>
      <c r="K5037" t="s">
        <v>4321</v>
      </c>
      <c r="L5037">
        <v>1530</v>
      </c>
      <c r="M5037" t="str">
        <f>IF(Crime_analysis[[#This Row],[Victim''s Age]]&lt;13,"Child",IF(AND(Crime_analysis[[#This Row],[Victim''s Age]]&gt;13,Crime_analysis[[#This Row],[Victim''s Age]]&lt;18),"Teenager",IF(AND(Crime_analysis[[#This Row],[Victim''s Age]]&gt;=18,Crime_analysis[[#This Row],[Victim''s Age]]&lt;41),"Youth","Adult")))</f>
        <v>Youth</v>
      </c>
    </row>
    <row r="5038" spans="1:13" x14ac:dyDescent="0.35">
      <c r="A5038">
        <v>220620707</v>
      </c>
      <c r="B5038" s="1">
        <v>44923</v>
      </c>
      <c r="C5038" s="1">
        <v>44923</v>
      </c>
      <c r="D5038" t="s">
        <v>22</v>
      </c>
      <c r="E5038" t="s">
        <v>98</v>
      </c>
      <c r="F5038">
        <v>51</v>
      </c>
      <c r="G5038" t="s">
        <v>19</v>
      </c>
      <c r="H5038" t="s">
        <v>30</v>
      </c>
      <c r="I5038" t="s">
        <v>16</v>
      </c>
      <c r="J5038" t="s">
        <v>6512</v>
      </c>
      <c r="K5038" t="s">
        <v>4322</v>
      </c>
      <c r="L5038">
        <v>1500</v>
      </c>
      <c r="M5038" t="str">
        <f>IF(Crime_analysis[[#This Row],[Victim''s Age]]&lt;13,"Child",IF(AND(Crime_analysis[[#This Row],[Victim''s Age]]&gt;13,Crime_analysis[[#This Row],[Victim''s Age]]&lt;18),"Teenager",IF(AND(Crime_analysis[[#This Row],[Victim''s Age]]&gt;=18,Crime_analysis[[#This Row],[Victim''s Age]]&lt;41),"Youth","Adult")))</f>
        <v>Adult</v>
      </c>
    </row>
    <row r="5039" spans="1:13" x14ac:dyDescent="0.35">
      <c r="A5039">
        <v>221011709</v>
      </c>
      <c r="B5039" s="1">
        <v>44759</v>
      </c>
      <c r="C5039" s="1">
        <v>44748</v>
      </c>
      <c r="D5039" t="s">
        <v>77</v>
      </c>
      <c r="E5039" t="s">
        <v>56</v>
      </c>
      <c r="F5039">
        <v>39</v>
      </c>
      <c r="G5039" t="s">
        <v>14</v>
      </c>
      <c r="H5039" t="s">
        <v>15</v>
      </c>
      <c r="I5039" t="s">
        <v>16</v>
      </c>
      <c r="J5039" t="s">
        <v>6512</v>
      </c>
      <c r="K5039" t="s">
        <v>4323</v>
      </c>
      <c r="L5039">
        <v>1215</v>
      </c>
      <c r="M5039" t="str">
        <f>IF(Crime_analysis[[#This Row],[Victim''s Age]]&lt;13,"Child",IF(AND(Crime_analysis[[#This Row],[Victim''s Age]]&gt;13,Crime_analysis[[#This Row],[Victim''s Age]]&lt;18),"Teenager",IF(AND(Crime_analysis[[#This Row],[Victim''s Age]]&gt;=18,Crime_analysis[[#This Row],[Victim''s Age]]&lt;41),"Youth","Adult")))</f>
        <v>Youth</v>
      </c>
    </row>
    <row r="5040" spans="1:13" x14ac:dyDescent="0.35">
      <c r="A5040">
        <v>221910459</v>
      </c>
      <c r="B5040" s="1">
        <v>44715</v>
      </c>
      <c r="C5040" s="1">
        <v>44714</v>
      </c>
      <c r="D5040" t="s">
        <v>32</v>
      </c>
      <c r="E5040" t="s">
        <v>13</v>
      </c>
      <c r="F5040">
        <v>30</v>
      </c>
      <c r="G5040" t="s">
        <v>14</v>
      </c>
      <c r="H5040" t="s">
        <v>20</v>
      </c>
      <c r="I5040" t="s">
        <v>16</v>
      </c>
      <c r="J5040" t="s">
        <v>6512</v>
      </c>
      <c r="K5040" t="s">
        <v>4324</v>
      </c>
      <c r="L5040">
        <v>1200</v>
      </c>
      <c r="M5040" t="str">
        <f>IF(Crime_analysis[[#This Row],[Victim''s Age]]&lt;13,"Child",IF(AND(Crime_analysis[[#This Row],[Victim''s Age]]&gt;13,Crime_analysis[[#This Row],[Victim''s Age]]&lt;18),"Teenager",IF(AND(Crime_analysis[[#This Row],[Victim''s Age]]&gt;=18,Crime_analysis[[#This Row],[Victim''s Age]]&lt;41),"Youth","Adult")))</f>
        <v>Youth</v>
      </c>
    </row>
    <row r="5041" spans="1:13" x14ac:dyDescent="0.35">
      <c r="A5041">
        <v>221223378</v>
      </c>
      <c r="B5041" s="1">
        <v>44877</v>
      </c>
      <c r="C5041" s="1">
        <v>44877</v>
      </c>
      <c r="D5041" t="s">
        <v>24</v>
      </c>
      <c r="E5041" t="s">
        <v>84</v>
      </c>
      <c r="F5041">
        <v>48</v>
      </c>
      <c r="G5041" t="s">
        <v>14</v>
      </c>
      <c r="H5041" t="s">
        <v>15</v>
      </c>
      <c r="I5041" t="s">
        <v>59</v>
      </c>
      <c r="J5041" t="s">
        <v>6512</v>
      </c>
      <c r="K5041" t="s">
        <v>1413</v>
      </c>
      <c r="L5041">
        <v>1750</v>
      </c>
      <c r="M5041" t="str">
        <f>IF(Crime_analysis[[#This Row],[Victim''s Age]]&lt;13,"Child",IF(AND(Crime_analysis[[#This Row],[Victim''s Age]]&gt;13,Crime_analysis[[#This Row],[Victim''s Age]]&lt;18),"Teenager",IF(AND(Crime_analysis[[#This Row],[Victim''s Age]]&gt;=18,Crime_analysis[[#This Row],[Victim''s Age]]&lt;41),"Youth","Adult")))</f>
        <v>Adult</v>
      </c>
    </row>
    <row r="5042" spans="1:13" x14ac:dyDescent="0.35">
      <c r="A5042">
        <v>221420747</v>
      </c>
      <c r="B5042" s="1">
        <v>44855</v>
      </c>
      <c r="C5042" s="1">
        <v>44854</v>
      </c>
      <c r="D5042" t="s">
        <v>120</v>
      </c>
      <c r="E5042" t="s">
        <v>50</v>
      </c>
      <c r="F5042">
        <v>57</v>
      </c>
      <c r="G5042" t="s">
        <v>19</v>
      </c>
      <c r="H5042" t="s">
        <v>30</v>
      </c>
      <c r="I5042" t="s">
        <v>16</v>
      </c>
      <c r="J5042" t="s">
        <v>6512</v>
      </c>
      <c r="K5042" t="s">
        <v>1350</v>
      </c>
      <c r="L5042">
        <v>1400</v>
      </c>
      <c r="M5042" t="str">
        <f>IF(Crime_analysis[[#This Row],[Victim''s Age]]&lt;13,"Child",IF(AND(Crime_analysis[[#This Row],[Victim''s Age]]&gt;13,Crime_analysis[[#This Row],[Victim''s Age]]&lt;18),"Teenager",IF(AND(Crime_analysis[[#This Row],[Victim''s Age]]&gt;=18,Crime_analysis[[#This Row],[Victim''s Age]]&lt;41),"Youth","Adult")))</f>
        <v>Adult</v>
      </c>
    </row>
    <row r="5043" spans="1:13" x14ac:dyDescent="0.35">
      <c r="A5043">
        <v>220118604</v>
      </c>
      <c r="B5043" s="1">
        <v>44791</v>
      </c>
      <c r="C5043" s="1">
        <v>44791</v>
      </c>
      <c r="D5043" t="s">
        <v>42</v>
      </c>
      <c r="E5043" t="s">
        <v>150</v>
      </c>
      <c r="F5043">
        <v>32</v>
      </c>
      <c r="G5043" t="s">
        <v>14</v>
      </c>
      <c r="H5043" t="s">
        <v>62</v>
      </c>
      <c r="I5043" t="s">
        <v>16</v>
      </c>
      <c r="J5043" t="s">
        <v>6512</v>
      </c>
      <c r="K5043" t="s">
        <v>2051</v>
      </c>
      <c r="L5043">
        <v>1950</v>
      </c>
      <c r="M5043" t="str">
        <f>IF(Crime_analysis[[#This Row],[Victim''s Age]]&lt;13,"Child",IF(AND(Crime_analysis[[#This Row],[Victim''s Age]]&gt;13,Crime_analysis[[#This Row],[Victim''s Age]]&lt;18),"Teenager",IF(AND(Crime_analysis[[#This Row],[Victim''s Age]]&gt;=18,Crime_analysis[[#This Row],[Victim''s Age]]&lt;41),"Youth","Adult")))</f>
        <v>Youth</v>
      </c>
    </row>
    <row r="5044" spans="1:13" x14ac:dyDescent="0.35">
      <c r="A5044">
        <v>221320025</v>
      </c>
      <c r="B5044" s="1">
        <v>44861</v>
      </c>
      <c r="C5044" s="1">
        <v>44861</v>
      </c>
      <c r="D5044" t="s">
        <v>52</v>
      </c>
      <c r="E5044" t="s">
        <v>783</v>
      </c>
      <c r="F5044">
        <v>21</v>
      </c>
      <c r="G5044" t="s">
        <v>14</v>
      </c>
      <c r="H5044" t="s">
        <v>33</v>
      </c>
      <c r="I5044" t="s">
        <v>16</v>
      </c>
      <c r="J5044" t="s">
        <v>6512</v>
      </c>
      <c r="K5044" t="s">
        <v>618</v>
      </c>
      <c r="L5044">
        <v>1040</v>
      </c>
      <c r="M5044" t="str">
        <f>IF(Crime_analysis[[#This Row],[Victim''s Age]]&lt;13,"Child",IF(AND(Crime_analysis[[#This Row],[Victim''s Age]]&gt;13,Crime_analysis[[#This Row],[Victim''s Age]]&lt;18),"Teenager",IF(AND(Crime_analysis[[#This Row],[Victim''s Age]]&gt;=18,Crime_analysis[[#This Row],[Victim''s Age]]&lt;41),"Youth","Adult")))</f>
        <v>Youth</v>
      </c>
    </row>
    <row r="5045" spans="1:13" x14ac:dyDescent="0.35">
      <c r="A5045">
        <v>221415637</v>
      </c>
      <c r="B5045" s="1">
        <v>44796</v>
      </c>
      <c r="C5045" s="1">
        <v>44760</v>
      </c>
      <c r="D5045" t="s">
        <v>120</v>
      </c>
      <c r="E5045" t="s">
        <v>110</v>
      </c>
      <c r="F5045">
        <v>35</v>
      </c>
      <c r="G5045" t="s">
        <v>19</v>
      </c>
      <c r="H5045" t="s">
        <v>30</v>
      </c>
      <c r="I5045" t="s">
        <v>16</v>
      </c>
      <c r="J5045" t="s">
        <v>6512</v>
      </c>
      <c r="K5045" t="s">
        <v>2497</v>
      </c>
      <c r="L5045">
        <v>520</v>
      </c>
      <c r="M5045" t="str">
        <f>IF(Crime_analysis[[#This Row],[Victim''s Age]]&lt;13,"Child",IF(AND(Crime_analysis[[#This Row],[Victim''s Age]]&gt;13,Crime_analysis[[#This Row],[Victim''s Age]]&lt;18),"Teenager",IF(AND(Crime_analysis[[#This Row],[Victim''s Age]]&gt;=18,Crime_analysis[[#This Row],[Victim''s Age]]&lt;41),"Youth","Adult")))</f>
        <v>Youth</v>
      </c>
    </row>
    <row r="5046" spans="1:13" x14ac:dyDescent="0.35">
      <c r="A5046">
        <v>221220416</v>
      </c>
      <c r="B5046" s="1">
        <v>44827</v>
      </c>
      <c r="C5046" s="1">
        <v>44736</v>
      </c>
      <c r="D5046" t="s">
        <v>24</v>
      </c>
      <c r="E5046" t="s">
        <v>13</v>
      </c>
      <c r="F5046">
        <v>30</v>
      </c>
      <c r="G5046" t="s">
        <v>14</v>
      </c>
      <c r="H5046" t="s">
        <v>20</v>
      </c>
      <c r="I5046" t="s">
        <v>16</v>
      </c>
      <c r="J5046" t="s">
        <v>6512</v>
      </c>
      <c r="K5046" t="s">
        <v>4325</v>
      </c>
      <c r="L5046">
        <v>1</v>
      </c>
      <c r="M5046" t="str">
        <f>IF(Crime_analysis[[#This Row],[Victim''s Age]]&lt;13,"Child",IF(AND(Crime_analysis[[#This Row],[Victim''s Age]]&gt;13,Crime_analysis[[#This Row],[Victim''s Age]]&lt;18),"Teenager",IF(AND(Crime_analysis[[#This Row],[Victim''s Age]]&gt;=18,Crime_analysis[[#This Row],[Victim''s Age]]&lt;41),"Youth","Adult")))</f>
        <v>Youth</v>
      </c>
    </row>
    <row r="5047" spans="1:13" x14ac:dyDescent="0.35">
      <c r="A5047">
        <v>221012352</v>
      </c>
      <c r="B5047" s="1">
        <v>44775</v>
      </c>
      <c r="C5047" s="1">
        <v>44775</v>
      </c>
      <c r="D5047" t="s">
        <v>77</v>
      </c>
      <c r="E5047" t="s">
        <v>35</v>
      </c>
      <c r="F5047">
        <v>44</v>
      </c>
      <c r="G5047" t="s">
        <v>19</v>
      </c>
      <c r="H5047" t="s">
        <v>30</v>
      </c>
      <c r="I5047" t="s">
        <v>16</v>
      </c>
      <c r="J5047" t="s">
        <v>6512</v>
      </c>
      <c r="K5047" t="s">
        <v>4326</v>
      </c>
      <c r="L5047">
        <v>145</v>
      </c>
      <c r="M5047" t="str">
        <f>IF(Crime_analysis[[#This Row],[Victim''s Age]]&lt;13,"Child",IF(AND(Crime_analysis[[#This Row],[Victim''s Age]]&gt;13,Crime_analysis[[#This Row],[Victim''s Age]]&lt;18),"Teenager",IF(AND(Crime_analysis[[#This Row],[Victim''s Age]]&gt;=18,Crime_analysis[[#This Row],[Victim''s Age]]&lt;41),"Youth","Adult")))</f>
        <v>Adult</v>
      </c>
    </row>
    <row r="5048" spans="1:13" x14ac:dyDescent="0.35">
      <c r="A5048">
        <v>220816386</v>
      </c>
      <c r="B5048" s="1">
        <v>44868</v>
      </c>
      <c r="C5048" s="1">
        <v>44868</v>
      </c>
      <c r="D5048" t="s">
        <v>141</v>
      </c>
      <c r="E5048" t="s">
        <v>56</v>
      </c>
      <c r="F5048">
        <v>38</v>
      </c>
      <c r="G5048" t="s">
        <v>14</v>
      </c>
      <c r="H5048" t="s">
        <v>20</v>
      </c>
      <c r="I5048" t="s">
        <v>16</v>
      </c>
      <c r="J5048" t="s">
        <v>6512</v>
      </c>
      <c r="K5048" t="s">
        <v>4327</v>
      </c>
      <c r="L5048">
        <v>910</v>
      </c>
      <c r="M5048" t="str">
        <f>IF(Crime_analysis[[#This Row],[Victim''s Age]]&lt;13,"Child",IF(AND(Crime_analysis[[#This Row],[Victim''s Age]]&gt;13,Crime_analysis[[#This Row],[Victim''s Age]]&lt;18),"Teenager",IF(AND(Crime_analysis[[#This Row],[Victim''s Age]]&gt;=18,Crime_analysis[[#This Row],[Victim''s Age]]&lt;41),"Youth","Adult")))</f>
        <v>Youth</v>
      </c>
    </row>
    <row r="5049" spans="1:13" x14ac:dyDescent="0.35">
      <c r="A5049">
        <v>220220366</v>
      </c>
      <c r="B5049" s="1">
        <v>44882</v>
      </c>
      <c r="C5049" s="1">
        <v>44882</v>
      </c>
      <c r="D5049" t="s">
        <v>26</v>
      </c>
      <c r="E5049" t="s">
        <v>687</v>
      </c>
      <c r="F5049">
        <v>69</v>
      </c>
      <c r="G5049" t="s">
        <v>19</v>
      </c>
      <c r="H5049" t="s">
        <v>30</v>
      </c>
      <c r="I5049" t="s">
        <v>270</v>
      </c>
      <c r="J5049" t="s">
        <v>6512</v>
      </c>
      <c r="K5049" t="s">
        <v>4328</v>
      </c>
      <c r="L5049">
        <v>1730</v>
      </c>
      <c r="M5049" t="str">
        <f>IF(Crime_analysis[[#This Row],[Victim''s Age]]&lt;13,"Child",IF(AND(Crime_analysis[[#This Row],[Victim''s Age]]&gt;13,Crime_analysis[[#This Row],[Victim''s Age]]&lt;18),"Teenager",IF(AND(Crime_analysis[[#This Row],[Victim''s Age]]&gt;=18,Crime_analysis[[#This Row],[Victim''s Age]]&lt;41),"Youth","Adult")))</f>
        <v>Adult</v>
      </c>
    </row>
    <row r="5050" spans="1:13" x14ac:dyDescent="0.35">
      <c r="A5050">
        <v>221416107</v>
      </c>
      <c r="B5050" s="1">
        <v>44810</v>
      </c>
      <c r="C5050" s="1">
        <v>44810</v>
      </c>
      <c r="D5050" t="s">
        <v>120</v>
      </c>
      <c r="E5050" t="s">
        <v>320</v>
      </c>
      <c r="F5050">
        <v>52</v>
      </c>
      <c r="G5050" t="s">
        <v>14</v>
      </c>
      <c r="H5050" t="s">
        <v>30</v>
      </c>
      <c r="I5050" t="s">
        <v>38</v>
      </c>
      <c r="J5050" t="s">
        <v>6512</v>
      </c>
      <c r="K5050" t="s">
        <v>1876</v>
      </c>
      <c r="L5050">
        <v>943</v>
      </c>
      <c r="M5050" t="str">
        <f>IF(Crime_analysis[[#This Row],[Victim''s Age]]&lt;13,"Child",IF(AND(Crime_analysis[[#This Row],[Victim''s Age]]&gt;13,Crime_analysis[[#This Row],[Victim''s Age]]&lt;18),"Teenager",IF(AND(Crime_analysis[[#This Row],[Victim''s Age]]&gt;=18,Crime_analysis[[#This Row],[Victim''s Age]]&lt;41),"Youth","Adult")))</f>
        <v>Adult</v>
      </c>
    </row>
    <row r="5051" spans="1:13" x14ac:dyDescent="0.35">
      <c r="A5051">
        <v>220617863</v>
      </c>
      <c r="B5051" s="1">
        <v>44854</v>
      </c>
      <c r="C5051" s="1">
        <v>44600</v>
      </c>
      <c r="D5051" t="s">
        <v>22</v>
      </c>
      <c r="E5051" t="s">
        <v>84</v>
      </c>
      <c r="F5051">
        <v>46</v>
      </c>
      <c r="G5051" t="s">
        <v>14</v>
      </c>
      <c r="H5051" t="s">
        <v>20</v>
      </c>
      <c r="I5051" t="s">
        <v>59</v>
      </c>
      <c r="J5051" t="s">
        <v>78</v>
      </c>
      <c r="K5051" t="s">
        <v>1758</v>
      </c>
      <c r="L5051">
        <v>2100</v>
      </c>
      <c r="M5051" t="str">
        <f>IF(Crime_analysis[[#This Row],[Victim''s Age]]&lt;13,"Child",IF(AND(Crime_analysis[[#This Row],[Victim''s Age]]&gt;13,Crime_analysis[[#This Row],[Victim''s Age]]&lt;18),"Teenager",IF(AND(Crime_analysis[[#This Row],[Victim''s Age]]&gt;=18,Crime_analysis[[#This Row],[Victim''s Age]]&lt;41),"Youth","Adult")))</f>
        <v>Adult</v>
      </c>
    </row>
    <row r="5052" spans="1:13" x14ac:dyDescent="0.35">
      <c r="A5052">
        <v>222013343</v>
      </c>
      <c r="B5052" s="1">
        <v>44727</v>
      </c>
      <c r="C5052" s="1">
        <v>44727</v>
      </c>
      <c r="D5052" t="s">
        <v>18</v>
      </c>
      <c r="E5052" t="s">
        <v>150</v>
      </c>
      <c r="F5052">
        <v>24</v>
      </c>
      <c r="G5052" t="s">
        <v>19</v>
      </c>
      <c r="H5052" t="s">
        <v>20</v>
      </c>
      <c r="I5052" t="s">
        <v>16</v>
      </c>
      <c r="J5052" t="s">
        <v>6512</v>
      </c>
      <c r="K5052" t="s">
        <v>774</v>
      </c>
      <c r="L5052">
        <v>1615</v>
      </c>
      <c r="M5052" t="str">
        <f>IF(Crime_analysis[[#This Row],[Victim''s Age]]&lt;13,"Child",IF(AND(Crime_analysis[[#This Row],[Victim''s Age]]&gt;13,Crime_analysis[[#This Row],[Victim''s Age]]&lt;18),"Teenager",IF(AND(Crime_analysis[[#This Row],[Victim''s Age]]&gt;=18,Crime_analysis[[#This Row],[Victim''s Age]]&lt;41),"Youth","Adult")))</f>
        <v>Youth</v>
      </c>
    </row>
    <row r="5053" spans="1:13" x14ac:dyDescent="0.35">
      <c r="A5053">
        <v>220710409</v>
      </c>
      <c r="B5053" s="1">
        <v>44725</v>
      </c>
      <c r="C5053" s="1">
        <v>44724</v>
      </c>
      <c r="D5053" t="s">
        <v>45</v>
      </c>
      <c r="E5053" t="s">
        <v>56</v>
      </c>
      <c r="F5053">
        <v>63</v>
      </c>
      <c r="G5053" t="s">
        <v>19</v>
      </c>
      <c r="H5053" t="s">
        <v>15</v>
      </c>
      <c r="I5053" t="s">
        <v>16</v>
      </c>
      <c r="J5053" t="s">
        <v>6512</v>
      </c>
      <c r="K5053" t="s">
        <v>4329</v>
      </c>
      <c r="L5053">
        <v>830</v>
      </c>
      <c r="M5053" t="str">
        <f>IF(Crime_analysis[[#This Row],[Victim''s Age]]&lt;13,"Child",IF(AND(Crime_analysis[[#This Row],[Victim''s Age]]&gt;13,Crime_analysis[[#This Row],[Victim''s Age]]&lt;18),"Teenager",IF(AND(Crime_analysis[[#This Row],[Victim''s Age]]&gt;=18,Crime_analysis[[#This Row],[Victim''s Age]]&lt;41),"Youth","Adult")))</f>
        <v>Adult</v>
      </c>
    </row>
    <row r="5054" spans="1:13" x14ac:dyDescent="0.35">
      <c r="A5054">
        <v>220312259</v>
      </c>
      <c r="B5054" s="1">
        <v>44726</v>
      </c>
      <c r="C5054" s="1">
        <v>44726</v>
      </c>
      <c r="D5054" t="s">
        <v>12</v>
      </c>
      <c r="E5054" t="s">
        <v>320</v>
      </c>
      <c r="F5054">
        <v>19</v>
      </c>
      <c r="G5054" t="s">
        <v>19</v>
      </c>
      <c r="H5054" t="s">
        <v>20</v>
      </c>
      <c r="I5054" t="s">
        <v>38</v>
      </c>
      <c r="J5054" t="s">
        <v>113</v>
      </c>
      <c r="K5054" t="s">
        <v>328</v>
      </c>
      <c r="L5054">
        <v>1350</v>
      </c>
      <c r="M5054" t="str">
        <f>IF(Crime_analysis[[#This Row],[Victim''s Age]]&lt;13,"Child",IF(AND(Crime_analysis[[#This Row],[Victim''s Age]]&gt;13,Crime_analysis[[#This Row],[Victim''s Age]]&lt;18),"Teenager",IF(AND(Crime_analysis[[#This Row],[Victim''s Age]]&gt;=18,Crime_analysis[[#This Row],[Victim''s Age]]&lt;41),"Youth","Adult")))</f>
        <v>Youth</v>
      </c>
    </row>
    <row r="5055" spans="1:13" x14ac:dyDescent="0.35">
      <c r="A5055">
        <v>230808543</v>
      </c>
      <c r="B5055" s="1">
        <v>45036</v>
      </c>
      <c r="C5055" s="1">
        <v>44805</v>
      </c>
      <c r="D5055" t="s">
        <v>141</v>
      </c>
      <c r="E5055" t="s">
        <v>13</v>
      </c>
      <c r="F5055">
        <v>58</v>
      </c>
      <c r="G5055" t="s">
        <v>19</v>
      </c>
      <c r="H5055" t="s">
        <v>30</v>
      </c>
      <c r="I5055" t="s">
        <v>16</v>
      </c>
      <c r="J5055" t="s">
        <v>6512</v>
      </c>
      <c r="K5055" t="s">
        <v>4330</v>
      </c>
      <c r="L5055">
        <v>5</v>
      </c>
      <c r="M5055" t="str">
        <f>IF(Crime_analysis[[#This Row],[Victim''s Age]]&lt;13,"Child",IF(AND(Crime_analysis[[#This Row],[Victim''s Age]]&gt;13,Crime_analysis[[#This Row],[Victim''s Age]]&lt;18),"Teenager",IF(AND(Crime_analysis[[#This Row],[Victim''s Age]]&gt;=18,Crime_analysis[[#This Row],[Victim''s Age]]&lt;41),"Youth","Adult")))</f>
        <v>Adult</v>
      </c>
    </row>
    <row r="5056" spans="1:13" x14ac:dyDescent="0.35">
      <c r="A5056">
        <v>221013980</v>
      </c>
      <c r="B5056" s="1">
        <v>44818</v>
      </c>
      <c r="C5056" s="1">
        <v>44817</v>
      </c>
      <c r="D5056" t="s">
        <v>77</v>
      </c>
      <c r="E5056" t="s">
        <v>84</v>
      </c>
      <c r="F5056">
        <v>24</v>
      </c>
      <c r="G5056" t="s">
        <v>14</v>
      </c>
      <c r="H5056" t="s">
        <v>20</v>
      </c>
      <c r="I5056" t="s">
        <v>59</v>
      </c>
      <c r="J5056" t="s">
        <v>6512</v>
      </c>
      <c r="K5056" t="s">
        <v>1819</v>
      </c>
      <c r="L5056">
        <v>2330</v>
      </c>
      <c r="M5056" t="str">
        <f>IF(Crime_analysis[[#This Row],[Victim''s Age]]&lt;13,"Child",IF(AND(Crime_analysis[[#This Row],[Victim''s Age]]&gt;13,Crime_analysis[[#This Row],[Victim''s Age]]&lt;18),"Teenager",IF(AND(Crime_analysis[[#This Row],[Victim''s Age]]&gt;=18,Crime_analysis[[#This Row],[Victim''s Age]]&lt;41),"Youth","Adult")))</f>
        <v>Youth</v>
      </c>
    </row>
    <row r="5057" spans="1:13" x14ac:dyDescent="0.35">
      <c r="A5057">
        <v>221323039</v>
      </c>
      <c r="B5057" s="1">
        <v>44924</v>
      </c>
      <c r="C5057" s="1">
        <v>44918</v>
      </c>
      <c r="D5057" t="s">
        <v>52</v>
      </c>
      <c r="E5057" t="s">
        <v>110</v>
      </c>
      <c r="F5057">
        <v>40</v>
      </c>
      <c r="G5057" t="s">
        <v>19</v>
      </c>
      <c r="H5057" t="s">
        <v>20</v>
      </c>
      <c r="I5057" t="s">
        <v>16</v>
      </c>
      <c r="J5057" t="s">
        <v>6512</v>
      </c>
      <c r="K5057" t="s">
        <v>4331</v>
      </c>
      <c r="L5057">
        <v>2145</v>
      </c>
      <c r="M5057" t="str">
        <f>IF(Crime_analysis[[#This Row],[Victim''s Age]]&lt;13,"Child",IF(AND(Crime_analysis[[#This Row],[Victim''s Age]]&gt;13,Crime_analysis[[#This Row],[Victim''s Age]]&lt;18),"Teenager",IF(AND(Crime_analysis[[#This Row],[Victim''s Age]]&gt;=18,Crime_analysis[[#This Row],[Victim''s Age]]&lt;41),"Youth","Adult")))</f>
        <v>Youth</v>
      </c>
    </row>
    <row r="5058" spans="1:13" x14ac:dyDescent="0.35">
      <c r="A5058">
        <v>220713354</v>
      </c>
      <c r="B5058" s="1">
        <v>44798</v>
      </c>
      <c r="C5058" s="1">
        <v>44796</v>
      </c>
      <c r="D5058" t="s">
        <v>45</v>
      </c>
      <c r="E5058" t="s">
        <v>35</v>
      </c>
      <c r="F5058">
        <v>62</v>
      </c>
      <c r="G5058" t="s">
        <v>14</v>
      </c>
      <c r="H5058" t="s">
        <v>126</v>
      </c>
      <c r="I5058" t="s">
        <v>16</v>
      </c>
      <c r="J5058" t="s">
        <v>6512</v>
      </c>
      <c r="K5058" t="s">
        <v>4332</v>
      </c>
      <c r="L5058">
        <v>900</v>
      </c>
      <c r="M5058" t="str">
        <f>IF(Crime_analysis[[#This Row],[Victim''s Age]]&lt;13,"Child",IF(AND(Crime_analysis[[#This Row],[Victim''s Age]]&gt;13,Crime_analysis[[#This Row],[Victim''s Age]]&lt;18),"Teenager",IF(AND(Crime_analysis[[#This Row],[Victim''s Age]]&gt;=18,Crime_analysis[[#This Row],[Victim''s Age]]&lt;41),"Youth","Adult")))</f>
        <v>Adult</v>
      </c>
    </row>
    <row r="5059" spans="1:13" x14ac:dyDescent="0.35">
      <c r="A5059">
        <v>221323130</v>
      </c>
      <c r="B5059" s="1">
        <v>44927</v>
      </c>
      <c r="C5059" s="1">
        <v>44837</v>
      </c>
      <c r="D5059" t="s">
        <v>52</v>
      </c>
      <c r="E5059" t="s">
        <v>13</v>
      </c>
      <c r="F5059">
        <v>34</v>
      </c>
      <c r="G5059" t="s">
        <v>14</v>
      </c>
      <c r="H5059" t="s">
        <v>20</v>
      </c>
      <c r="I5059" t="s">
        <v>16</v>
      </c>
      <c r="J5059" t="s">
        <v>6512</v>
      </c>
      <c r="K5059" t="s">
        <v>2207</v>
      </c>
      <c r="L5059">
        <v>1</v>
      </c>
      <c r="M5059" t="str">
        <f>IF(Crime_analysis[[#This Row],[Victim''s Age]]&lt;13,"Child",IF(AND(Crime_analysis[[#This Row],[Victim''s Age]]&gt;13,Crime_analysis[[#This Row],[Victim''s Age]]&lt;18),"Teenager",IF(AND(Crime_analysis[[#This Row],[Victim''s Age]]&gt;=18,Crime_analysis[[#This Row],[Victim''s Age]]&lt;41),"Youth","Adult")))</f>
        <v>Youth</v>
      </c>
    </row>
    <row r="5060" spans="1:13" x14ac:dyDescent="0.35">
      <c r="A5060">
        <v>221716196</v>
      </c>
      <c r="B5060" s="1">
        <v>44792</v>
      </c>
      <c r="C5060" s="1">
        <v>44788</v>
      </c>
      <c r="D5060" t="s">
        <v>40</v>
      </c>
      <c r="E5060" t="s">
        <v>50</v>
      </c>
      <c r="F5060">
        <v>31</v>
      </c>
      <c r="G5060" t="s">
        <v>14</v>
      </c>
      <c r="H5060" t="s">
        <v>20</v>
      </c>
      <c r="I5060" t="s">
        <v>16</v>
      </c>
      <c r="J5060" t="s">
        <v>6512</v>
      </c>
      <c r="K5060" t="s">
        <v>4333</v>
      </c>
      <c r="L5060">
        <v>1830</v>
      </c>
      <c r="M5060" t="str">
        <f>IF(Crime_analysis[[#This Row],[Victim''s Age]]&lt;13,"Child",IF(AND(Crime_analysis[[#This Row],[Victim''s Age]]&gt;13,Crime_analysis[[#This Row],[Victim''s Age]]&lt;18),"Teenager",IF(AND(Crime_analysis[[#This Row],[Victim''s Age]]&gt;=18,Crime_analysis[[#This Row],[Victim''s Age]]&lt;41),"Youth","Adult")))</f>
        <v>Youth</v>
      </c>
    </row>
    <row r="5061" spans="1:13" x14ac:dyDescent="0.35">
      <c r="A5061">
        <v>221910468</v>
      </c>
      <c r="B5061" s="1">
        <v>44717</v>
      </c>
      <c r="C5061" s="1">
        <v>44714</v>
      </c>
      <c r="D5061" t="s">
        <v>32</v>
      </c>
      <c r="E5061" t="s">
        <v>13</v>
      </c>
      <c r="F5061">
        <v>53</v>
      </c>
      <c r="G5061" t="s">
        <v>14</v>
      </c>
      <c r="H5061" t="s">
        <v>126</v>
      </c>
      <c r="I5061" t="s">
        <v>16</v>
      </c>
      <c r="J5061" t="s">
        <v>6512</v>
      </c>
      <c r="K5061" t="s">
        <v>135</v>
      </c>
      <c r="L5061">
        <v>6</v>
      </c>
      <c r="M5061" t="str">
        <f>IF(Crime_analysis[[#This Row],[Victim''s Age]]&lt;13,"Child",IF(AND(Crime_analysis[[#This Row],[Victim''s Age]]&gt;13,Crime_analysis[[#This Row],[Victim''s Age]]&lt;18),"Teenager",IF(AND(Crime_analysis[[#This Row],[Victim''s Age]]&gt;=18,Crime_analysis[[#This Row],[Victim''s Age]]&lt;41),"Youth","Adult")))</f>
        <v>Adult</v>
      </c>
    </row>
    <row r="5062" spans="1:13" x14ac:dyDescent="0.35">
      <c r="A5062">
        <v>220615837</v>
      </c>
      <c r="B5062" s="1">
        <v>44812</v>
      </c>
      <c r="C5062" s="1">
        <v>44812</v>
      </c>
      <c r="D5062" t="s">
        <v>22</v>
      </c>
      <c r="E5062" t="s">
        <v>320</v>
      </c>
      <c r="F5062">
        <v>38</v>
      </c>
      <c r="G5062" t="s">
        <v>14</v>
      </c>
      <c r="H5062" t="s">
        <v>33</v>
      </c>
      <c r="I5062" t="s">
        <v>38</v>
      </c>
      <c r="J5062" t="s">
        <v>113</v>
      </c>
      <c r="K5062" t="s">
        <v>4334</v>
      </c>
      <c r="L5062">
        <v>900</v>
      </c>
      <c r="M5062" t="str">
        <f>IF(Crime_analysis[[#This Row],[Victim''s Age]]&lt;13,"Child",IF(AND(Crime_analysis[[#This Row],[Victim''s Age]]&gt;13,Crime_analysis[[#This Row],[Victim''s Age]]&lt;18),"Teenager",IF(AND(Crime_analysis[[#This Row],[Victim''s Age]]&gt;=18,Crime_analysis[[#This Row],[Victim''s Age]]&lt;41),"Youth","Adult")))</f>
        <v>Youth</v>
      </c>
    </row>
    <row r="5063" spans="1:13" x14ac:dyDescent="0.35">
      <c r="A5063">
        <v>222013674</v>
      </c>
      <c r="B5063" s="1">
        <v>44743</v>
      </c>
      <c r="C5063" s="1">
        <v>44743</v>
      </c>
      <c r="D5063" t="s">
        <v>18</v>
      </c>
      <c r="E5063" t="s">
        <v>13</v>
      </c>
      <c r="F5063">
        <v>49</v>
      </c>
      <c r="G5063" t="s">
        <v>14</v>
      </c>
      <c r="H5063" t="s">
        <v>30</v>
      </c>
      <c r="I5063" t="s">
        <v>16</v>
      </c>
      <c r="J5063" t="s">
        <v>6512</v>
      </c>
      <c r="K5063" t="s">
        <v>3789</v>
      </c>
      <c r="L5063">
        <v>1242</v>
      </c>
      <c r="M5063" t="str">
        <f>IF(Crime_analysis[[#This Row],[Victim''s Age]]&lt;13,"Child",IF(AND(Crime_analysis[[#This Row],[Victim''s Age]]&gt;13,Crime_analysis[[#This Row],[Victim''s Age]]&lt;18),"Teenager",IF(AND(Crime_analysis[[#This Row],[Victim''s Age]]&gt;=18,Crime_analysis[[#This Row],[Victim''s Age]]&lt;41),"Youth","Adult")))</f>
        <v>Adult</v>
      </c>
    </row>
    <row r="5064" spans="1:13" x14ac:dyDescent="0.35">
      <c r="A5064">
        <v>220512345</v>
      </c>
      <c r="B5064" s="1">
        <v>44782</v>
      </c>
      <c r="C5064" s="1">
        <v>44782</v>
      </c>
      <c r="D5064" t="s">
        <v>146</v>
      </c>
      <c r="E5064" t="s">
        <v>171</v>
      </c>
      <c r="F5064">
        <v>46</v>
      </c>
      <c r="G5064" t="s">
        <v>14</v>
      </c>
      <c r="H5064" t="s">
        <v>20</v>
      </c>
      <c r="I5064" t="s">
        <v>16</v>
      </c>
      <c r="J5064" t="s">
        <v>113</v>
      </c>
      <c r="K5064" t="s">
        <v>4335</v>
      </c>
      <c r="L5064">
        <v>1300</v>
      </c>
      <c r="M5064" t="str">
        <f>IF(Crime_analysis[[#This Row],[Victim''s Age]]&lt;13,"Child",IF(AND(Crime_analysis[[#This Row],[Victim''s Age]]&gt;13,Crime_analysis[[#This Row],[Victim''s Age]]&lt;18),"Teenager",IF(AND(Crime_analysis[[#This Row],[Victim''s Age]]&gt;=18,Crime_analysis[[#This Row],[Victim''s Age]]&lt;41),"Youth","Adult")))</f>
        <v>Adult</v>
      </c>
    </row>
    <row r="5065" spans="1:13" x14ac:dyDescent="0.35">
      <c r="A5065">
        <v>221609689</v>
      </c>
      <c r="B5065" s="1">
        <v>44732</v>
      </c>
      <c r="C5065" s="1">
        <v>44732</v>
      </c>
      <c r="D5065" t="s">
        <v>86</v>
      </c>
      <c r="E5065" t="s">
        <v>160</v>
      </c>
      <c r="F5065">
        <v>47</v>
      </c>
      <c r="G5065" t="s">
        <v>14</v>
      </c>
      <c r="H5065" t="s">
        <v>20</v>
      </c>
      <c r="I5065" t="s">
        <v>2432</v>
      </c>
      <c r="J5065" t="s">
        <v>6512</v>
      </c>
      <c r="K5065" t="s">
        <v>4336</v>
      </c>
      <c r="L5065">
        <v>810</v>
      </c>
      <c r="M5065" t="str">
        <f>IF(Crime_analysis[[#This Row],[Victim''s Age]]&lt;13,"Child",IF(AND(Crime_analysis[[#This Row],[Victim''s Age]]&gt;13,Crime_analysis[[#This Row],[Victim''s Age]]&lt;18),"Teenager",IF(AND(Crime_analysis[[#This Row],[Victim''s Age]]&gt;=18,Crime_analysis[[#This Row],[Victim''s Age]]&lt;41),"Youth","Adult")))</f>
        <v>Adult</v>
      </c>
    </row>
    <row r="5066" spans="1:13" x14ac:dyDescent="0.35">
      <c r="A5066">
        <v>220618799</v>
      </c>
      <c r="B5066" s="1">
        <v>44876</v>
      </c>
      <c r="C5066" s="1">
        <v>44848</v>
      </c>
      <c r="D5066" t="s">
        <v>22</v>
      </c>
      <c r="E5066" t="s">
        <v>56</v>
      </c>
      <c r="F5066">
        <v>25</v>
      </c>
      <c r="G5066" t="s">
        <v>14</v>
      </c>
      <c r="H5066" t="s">
        <v>30</v>
      </c>
      <c r="I5066" t="s">
        <v>2247</v>
      </c>
      <c r="J5066" t="s">
        <v>6512</v>
      </c>
      <c r="K5066" t="s">
        <v>4337</v>
      </c>
      <c r="L5066">
        <v>1500</v>
      </c>
      <c r="M5066" t="str">
        <f>IF(Crime_analysis[[#This Row],[Victim''s Age]]&lt;13,"Child",IF(AND(Crime_analysis[[#This Row],[Victim''s Age]]&gt;13,Crime_analysis[[#This Row],[Victim''s Age]]&lt;18),"Teenager",IF(AND(Crime_analysis[[#This Row],[Victim''s Age]]&gt;=18,Crime_analysis[[#This Row],[Victim''s Age]]&lt;41),"Youth","Adult")))</f>
        <v>Youth</v>
      </c>
    </row>
    <row r="5067" spans="1:13" x14ac:dyDescent="0.35">
      <c r="A5067">
        <v>220123421</v>
      </c>
      <c r="B5067" s="1">
        <v>44861</v>
      </c>
      <c r="C5067" s="1">
        <v>44847</v>
      </c>
      <c r="D5067" t="s">
        <v>42</v>
      </c>
      <c r="E5067" t="s">
        <v>110</v>
      </c>
      <c r="F5067">
        <v>47</v>
      </c>
      <c r="G5067" t="s">
        <v>14</v>
      </c>
      <c r="H5067" t="s">
        <v>30</v>
      </c>
      <c r="I5067" t="s">
        <v>16</v>
      </c>
      <c r="J5067" t="s">
        <v>6512</v>
      </c>
      <c r="K5067" t="s">
        <v>999</v>
      </c>
      <c r="L5067">
        <v>1515</v>
      </c>
      <c r="M5067" t="str">
        <f>IF(Crime_analysis[[#This Row],[Victim''s Age]]&lt;13,"Child",IF(AND(Crime_analysis[[#This Row],[Victim''s Age]]&gt;13,Crime_analysis[[#This Row],[Victim''s Age]]&lt;18),"Teenager",IF(AND(Crime_analysis[[#This Row],[Victim''s Age]]&gt;=18,Crime_analysis[[#This Row],[Victim''s Age]]&lt;41),"Youth","Adult")))</f>
        <v>Adult</v>
      </c>
    </row>
    <row r="5068" spans="1:13" x14ac:dyDescent="0.35">
      <c r="A5068">
        <v>220115864</v>
      </c>
      <c r="B5068" s="1">
        <v>44747</v>
      </c>
      <c r="C5068" s="1">
        <v>44743</v>
      </c>
      <c r="D5068" t="s">
        <v>42</v>
      </c>
      <c r="E5068" t="s">
        <v>150</v>
      </c>
      <c r="F5068">
        <v>28</v>
      </c>
      <c r="G5068" t="s">
        <v>14</v>
      </c>
      <c r="H5068" t="s">
        <v>30</v>
      </c>
      <c r="I5068" t="s">
        <v>16</v>
      </c>
      <c r="J5068" t="s">
        <v>6512</v>
      </c>
      <c r="K5068" t="s">
        <v>4338</v>
      </c>
      <c r="L5068">
        <v>2045</v>
      </c>
      <c r="M5068" t="str">
        <f>IF(Crime_analysis[[#This Row],[Victim''s Age]]&lt;13,"Child",IF(AND(Crime_analysis[[#This Row],[Victim''s Age]]&gt;13,Crime_analysis[[#This Row],[Victim''s Age]]&lt;18),"Teenager",IF(AND(Crime_analysis[[#This Row],[Victim''s Age]]&gt;=18,Crime_analysis[[#This Row],[Victim''s Age]]&lt;41),"Youth","Adult")))</f>
        <v>Youth</v>
      </c>
    </row>
    <row r="5069" spans="1:13" x14ac:dyDescent="0.35">
      <c r="A5069">
        <v>220512592</v>
      </c>
      <c r="B5069" s="1">
        <v>44789</v>
      </c>
      <c r="C5069" s="1">
        <v>44789</v>
      </c>
      <c r="D5069" t="s">
        <v>146</v>
      </c>
      <c r="E5069" t="s">
        <v>320</v>
      </c>
      <c r="F5069">
        <v>24</v>
      </c>
      <c r="G5069" t="s">
        <v>14</v>
      </c>
      <c r="H5069" t="s">
        <v>15</v>
      </c>
      <c r="I5069" t="s">
        <v>38</v>
      </c>
      <c r="J5069" t="s">
        <v>113</v>
      </c>
      <c r="K5069" t="s">
        <v>4339</v>
      </c>
      <c r="L5069">
        <v>1115</v>
      </c>
      <c r="M5069" t="str">
        <f>IF(Crime_analysis[[#This Row],[Victim''s Age]]&lt;13,"Child",IF(AND(Crime_analysis[[#This Row],[Victim''s Age]]&gt;13,Crime_analysis[[#This Row],[Victim''s Age]]&lt;18),"Teenager",IF(AND(Crime_analysis[[#This Row],[Victim''s Age]]&gt;=18,Crime_analysis[[#This Row],[Victim''s Age]]&lt;41),"Youth","Adult")))</f>
        <v>Youth</v>
      </c>
    </row>
    <row r="5070" spans="1:13" x14ac:dyDescent="0.35">
      <c r="A5070">
        <v>220913507</v>
      </c>
      <c r="B5070" s="1">
        <v>44810</v>
      </c>
      <c r="C5070" s="1">
        <v>44685</v>
      </c>
      <c r="D5070" t="s">
        <v>65</v>
      </c>
      <c r="E5070" t="s">
        <v>46</v>
      </c>
      <c r="F5070">
        <v>28</v>
      </c>
      <c r="G5070" t="s">
        <v>14</v>
      </c>
      <c r="H5070" t="s">
        <v>33</v>
      </c>
      <c r="I5070" t="s">
        <v>16</v>
      </c>
      <c r="J5070" t="s">
        <v>6512</v>
      </c>
      <c r="K5070" t="s">
        <v>4340</v>
      </c>
      <c r="L5070">
        <v>1145</v>
      </c>
      <c r="M5070" t="str">
        <f>IF(Crime_analysis[[#This Row],[Victim''s Age]]&lt;13,"Child",IF(AND(Crime_analysis[[#This Row],[Victim''s Age]]&gt;13,Crime_analysis[[#This Row],[Victim''s Age]]&lt;18),"Teenager",IF(AND(Crime_analysis[[#This Row],[Victim''s Age]]&gt;=18,Crime_analysis[[#This Row],[Victim''s Age]]&lt;41),"Youth","Adult")))</f>
        <v>Youth</v>
      </c>
    </row>
    <row r="5071" spans="1:13" x14ac:dyDescent="0.35">
      <c r="A5071">
        <v>221011304</v>
      </c>
      <c r="B5071" s="1">
        <v>44747</v>
      </c>
      <c r="C5071" s="1">
        <v>44747</v>
      </c>
      <c r="D5071" t="s">
        <v>77</v>
      </c>
      <c r="E5071" t="s">
        <v>13</v>
      </c>
      <c r="F5071">
        <v>43</v>
      </c>
      <c r="G5071" t="s">
        <v>14</v>
      </c>
      <c r="H5071" t="s">
        <v>33</v>
      </c>
      <c r="I5071" t="s">
        <v>16</v>
      </c>
      <c r="J5071" t="s">
        <v>6512</v>
      </c>
      <c r="K5071" t="s">
        <v>4341</v>
      </c>
      <c r="L5071">
        <v>1201</v>
      </c>
      <c r="M5071" t="str">
        <f>IF(Crime_analysis[[#This Row],[Victim''s Age]]&lt;13,"Child",IF(AND(Crime_analysis[[#This Row],[Victim''s Age]]&gt;13,Crime_analysis[[#This Row],[Victim''s Age]]&lt;18),"Teenager",IF(AND(Crime_analysis[[#This Row],[Victim''s Age]]&gt;=18,Crime_analysis[[#This Row],[Victim''s Age]]&lt;41),"Youth","Adult")))</f>
        <v>Adult</v>
      </c>
    </row>
    <row r="5072" spans="1:13" x14ac:dyDescent="0.35">
      <c r="A5072">
        <v>221813992</v>
      </c>
      <c r="B5072" s="1">
        <v>44750</v>
      </c>
      <c r="C5072" s="1">
        <v>44745</v>
      </c>
      <c r="D5072" t="s">
        <v>115</v>
      </c>
      <c r="E5072" t="s">
        <v>13</v>
      </c>
      <c r="F5072">
        <v>37</v>
      </c>
      <c r="G5072" t="s">
        <v>14</v>
      </c>
      <c r="H5072" t="s">
        <v>15</v>
      </c>
      <c r="I5072" t="s">
        <v>16</v>
      </c>
      <c r="J5072" t="s">
        <v>6512</v>
      </c>
      <c r="K5072" t="s">
        <v>4342</v>
      </c>
      <c r="L5072">
        <v>1253</v>
      </c>
      <c r="M5072" t="str">
        <f>IF(Crime_analysis[[#This Row],[Victim''s Age]]&lt;13,"Child",IF(AND(Crime_analysis[[#This Row],[Victim''s Age]]&gt;13,Crime_analysis[[#This Row],[Victim''s Age]]&lt;18),"Teenager",IF(AND(Crime_analysis[[#This Row],[Victim''s Age]]&gt;=18,Crime_analysis[[#This Row],[Victim''s Age]]&lt;41),"Youth","Adult")))</f>
        <v>Youth</v>
      </c>
    </row>
    <row r="5073" spans="1:13" x14ac:dyDescent="0.35">
      <c r="A5073">
        <v>220620318</v>
      </c>
      <c r="B5073" s="1">
        <v>44914</v>
      </c>
      <c r="C5073" s="1">
        <v>44914</v>
      </c>
      <c r="D5073" t="s">
        <v>22</v>
      </c>
      <c r="E5073" t="s">
        <v>160</v>
      </c>
      <c r="F5073">
        <v>27</v>
      </c>
      <c r="G5073" t="s">
        <v>14</v>
      </c>
      <c r="H5073" t="s">
        <v>30</v>
      </c>
      <c r="I5073" t="s">
        <v>59</v>
      </c>
      <c r="J5073" t="s">
        <v>6512</v>
      </c>
      <c r="K5073" t="s">
        <v>3621</v>
      </c>
      <c r="L5073">
        <v>330</v>
      </c>
      <c r="M5073" t="str">
        <f>IF(Crime_analysis[[#This Row],[Victim''s Age]]&lt;13,"Child",IF(AND(Crime_analysis[[#This Row],[Victim''s Age]]&gt;13,Crime_analysis[[#This Row],[Victim''s Age]]&lt;18),"Teenager",IF(AND(Crime_analysis[[#This Row],[Victim''s Age]]&gt;=18,Crime_analysis[[#This Row],[Victim''s Age]]&lt;41),"Youth","Adult")))</f>
        <v>Youth</v>
      </c>
    </row>
    <row r="5074" spans="1:13" x14ac:dyDescent="0.35">
      <c r="A5074">
        <v>220511832</v>
      </c>
      <c r="B5074" s="1">
        <v>44769</v>
      </c>
      <c r="C5074" s="1">
        <v>44762</v>
      </c>
      <c r="D5074" t="s">
        <v>146</v>
      </c>
      <c r="E5074" t="s">
        <v>13</v>
      </c>
      <c r="F5074">
        <v>53</v>
      </c>
      <c r="G5074" t="s">
        <v>19</v>
      </c>
      <c r="H5074" t="s">
        <v>15</v>
      </c>
      <c r="I5074" t="s">
        <v>16</v>
      </c>
      <c r="J5074" t="s">
        <v>6512</v>
      </c>
      <c r="K5074" t="s">
        <v>4343</v>
      </c>
      <c r="L5074">
        <v>1000</v>
      </c>
      <c r="M5074" t="str">
        <f>IF(Crime_analysis[[#This Row],[Victim''s Age]]&lt;13,"Child",IF(AND(Crime_analysis[[#This Row],[Victim''s Age]]&gt;13,Crime_analysis[[#This Row],[Victim''s Age]]&lt;18),"Teenager",IF(AND(Crime_analysis[[#This Row],[Victim''s Age]]&gt;=18,Crime_analysis[[#This Row],[Victim''s Age]]&lt;41),"Youth","Adult")))</f>
        <v>Adult</v>
      </c>
    </row>
    <row r="5075" spans="1:13" x14ac:dyDescent="0.35">
      <c r="A5075">
        <v>221420727</v>
      </c>
      <c r="B5075" s="1">
        <v>44908</v>
      </c>
      <c r="C5075" s="1">
        <v>44848</v>
      </c>
      <c r="D5075" t="s">
        <v>120</v>
      </c>
      <c r="E5075" t="s">
        <v>46</v>
      </c>
      <c r="F5075">
        <v>35</v>
      </c>
      <c r="G5075" t="s">
        <v>19</v>
      </c>
      <c r="H5075" t="s">
        <v>14</v>
      </c>
      <c r="I5075" t="s">
        <v>16</v>
      </c>
      <c r="J5075" t="s">
        <v>6512</v>
      </c>
      <c r="K5075" t="s">
        <v>4344</v>
      </c>
      <c r="L5075">
        <v>1258</v>
      </c>
      <c r="M5075" t="str">
        <f>IF(Crime_analysis[[#This Row],[Victim''s Age]]&lt;13,"Child",IF(AND(Crime_analysis[[#This Row],[Victim''s Age]]&gt;13,Crime_analysis[[#This Row],[Victim''s Age]]&lt;18),"Teenager",IF(AND(Crime_analysis[[#This Row],[Victim''s Age]]&gt;=18,Crime_analysis[[#This Row],[Victim''s Age]]&lt;41),"Youth","Adult")))</f>
        <v>Youth</v>
      </c>
    </row>
    <row r="5076" spans="1:13" x14ac:dyDescent="0.35">
      <c r="A5076">
        <v>221110215</v>
      </c>
      <c r="B5076" s="1">
        <v>44720</v>
      </c>
      <c r="C5076" s="1">
        <v>44720</v>
      </c>
      <c r="D5076" t="s">
        <v>61</v>
      </c>
      <c r="E5076" t="s">
        <v>687</v>
      </c>
      <c r="F5076">
        <v>36</v>
      </c>
      <c r="G5076" t="s">
        <v>14</v>
      </c>
      <c r="H5076" t="s">
        <v>15</v>
      </c>
      <c r="I5076" t="s">
        <v>889</v>
      </c>
      <c r="J5076" t="s">
        <v>113</v>
      </c>
      <c r="K5076" t="s">
        <v>3839</v>
      </c>
      <c r="L5076">
        <v>1815</v>
      </c>
      <c r="M5076" t="str">
        <f>IF(Crime_analysis[[#This Row],[Victim''s Age]]&lt;13,"Child",IF(AND(Crime_analysis[[#This Row],[Victim''s Age]]&gt;13,Crime_analysis[[#This Row],[Victim''s Age]]&lt;18),"Teenager",IF(AND(Crime_analysis[[#This Row],[Victim''s Age]]&gt;=18,Crime_analysis[[#This Row],[Victim''s Age]]&lt;41),"Youth","Adult")))</f>
        <v>Youth</v>
      </c>
    </row>
    <row r="5077" spans="1:13" x14ac:dyDescent="0.35">
      <c r="A5077">
        <v>221212880</v>
      </c>
      <c r="B5077" s="1">
        <v>44713</v>
      </c>
      <c r="C5077" s="1">
        <v>44713</v>
      </c>
      <c r="D5077" t="s">
        <v>24</v>
      </c>
      <c r="E5077" t="s">
        <v>13</v>
      </c>
      <c r="F5077">
        <v>40</v>
      </c>
      <c r="G5077" t="s">
        <v>19</v>
      </c>
      <c r="H5077" t="s">
        <v>20</v>
      </c>
      <c r="I5077" t="s">
        <v>16</v>
      </c>
      <c r="J5077" t="s">
        <v>6512</v>
      </c>
      <c r="K5077" t="s">
        <v>4345</v>
      </c>
      <c r="L5077">
        <v>30</v>
      </c>
      <c r="M5077" t="str">
        <f>IF(Crime_analysis[[#This Row],[Victim''s Age]]&lt;13,"Child",IF(AND(Crime_analysis[[#This Row],[Victim''s Age]]&gt;13,Crime_analysis[[#This Row],[Victim''s Age]]&lt;18),"Teenager",IF(AND(Crime_analysis[[#This Row],[Victim''s Age]]&gt;=18,Crime_analysis[[#This Row],[Victim''s Age]]&lt;41),"Youth","Adult")))</f>
        <v>Youth</v>
      </c>
    </row>
    <row r="5078" spans="1:13" x14ac:dyDescent="0.35">
      <c r="A5078">
        <v>221611125</v>
      </c>
      <c r="B5078" s="1">
        <v>44778</v>
      </c>
      <c r="C5078" s="1">
        <v>44777</v>
      </c>
      <c r="D5078" t="s">
        <v>86</v>
      </c>
      <c r="E5078" t="s">
        <v>636</v>
      </c>
      <c r="F5078">
        <v>20</v>
      </c>
      <c r="G5078" t="s">
        <v>19</v>
      </c>
      <c r="H5078" t="s">
        <v>20</v>
      </c>
      <c r="I5078" t="s">
        <v>1653</v>
      </c>
      <c r="J5078" t="s">
        <v>6512</v>
      </c>
      <c r="K5078" t="s">
        <v>4346</v>
      </c>
      <c r="L5078">
        <v>2200</v>
      </c>
      <c r="M5078" t="str">
        <f>IF(Crime_analysis[[#This Row],[Victim''s Age]]&lt;13,"Child",IF(AND(Crime_analysis[[#This Row],[Victim''s Age]]&gt;13,Crime_analysis[[#This Row],[Victim''s Age]]&lt;18),"Teenager",IF(AND(Crime_analysis[[#This Row],[Victim''s Age]]&gt;=18,Crime_analysis[[#This Row],[Victim''s Age]]&lt;41),"Youth","Adult")))</f>
        <v>Youth</v>
      </c>
    </row>
    <row r="5079" spans="1:13" x14ac:dyDescent="0.35">
      <c r="A5079">
        <v>221219572</v>
      </c>
      <c r="B5079" s="1">
        <v>44817</v>
      </c>
      <c r="C5079" s="1">
        <v>44817</v>
      </c>
      <c r="D5079" t="s">
        <v>24</v>
      </c>
      <c r="E5079" t="s">
        <v>122</v>
      </c>
      <c r="F5079">
        <v>24</v>
      </c>
      <c r="G5079" t="s">
        <v>19</v>
      </c>
      <c r="H5079" t="s">
        <v>20</v>
      </c>
      <c r="I5079" t="s">
        <v>16</v>
      </c>
      <c r="J5079" t="s">
        <v>6512</v>
      </c>
      <c r="K5079" t="s">
        <v>4347</v>
      </c>
      <c r="L5079">
        <v>800</v>
      </c>
      <c r="M5079" t="str">
        <f>IF(Crime_analysis[[#This Row],[Victim''s Age]]&lt;13,"Child",IF(AND(Crime_analysis[[#This Row],[Victim''s Age]]&gt;13,Crime_analysis[[#This Row],[Victim''s Age]]&lt;18),"Teenager",IF(AND(Crime_analysis[[#This Row],[Victim''s Age]]&gt;=18,Crime_analysis[[#This Row],[Victim''s Age]]&lt;41),"Youth","Adult")))</f>
        <v>Youth</v>
      </c>
    </row>
    <row r="5080" spans="1:13" x14ac:dyDescent="0.35">
      <c r="A5080">
        <v>221419864</v>
      </c>
      <c r="B5080" s="1">
        <v>44900</v>
      </c>
      <c r="C5080" s="1">
        <v>44898</v>
      </c>
      <c r="D5080" t="s">
        <v>120</v>
      </c>
      <c r="E5080" t="s">
        <v>50</v>
      </c>
      <c r="F5080">
        <v>66</v>
      </c>
      <c r="G5080" t="s">
        <v>19</v>
      </c>
      <c r="H5080" t="s">
        <v>33</v>
      </c>
      <c r="I5080" t="s">
        <v>16</v>
      </c>
      <c r="J5080" t="s">
        <v>6512</v>
      </c>
      <c r="K5080" t="s">
        <v>4348</v>
      </c>
      <c r="L5080">
        <v>1315</v>
      </c>
      <c r="M5080" t="str">
        <f>IF(Crime_analysis[[#This Row],[Victim''s Age]]&lt;13,"Child",IF(AND(Crime_analysis[[#This Row],[Victim''s Age]]&gt;13,Crime_analysis[[#This Row],[Victim''s Age]]&lt;18),"Teenager",IF(AND(Crime_analysis[[#This Row],[Victim''s Age]]&gt;=18,Crime_analysis[[#This Row],[Victim''s Age]]&lt;41),"Youth","Adult")))</f>
        <v>Adult</v>
      </c>
    </row>
    <row r="5081" spans="1:13" x14ac:dyDescent="0.35">
      <c r="A5081">
        <v>222015082</v>
      </c>
      <c r="B5081" s="1">
        <v>44820</v>
      </c>
      <c r="C5081" s="1">
        <v>44820</v>
      </c>
      <c r="D5081" t="s">
        <v>18</v>
      </c>
      <c r="E5081" t="s">
        <v>181</v>
      </c>
      <c r="F5081">
        <v>22</v>
      </c>
      <c r="G5081" t="s">
        <v>14</v>
      </c>
      <c r="H5081" t="s">
        <v>30</v>
      </c>
      <c r="I5081" t="s">
        <v>59</v>
      </c>
      <c r="J5081" t="s">
        <v>6512</v>
      </c>
      <c r="K5081" t="s">
        <v>3546</v>
      </c>
      <c r="L5081">
        <v>800</v>
      </c>
      <c r="M5081" t="str">
        <f>IF(Crime_analysis[[#This Row],[Victim''s Age]]&lt;13,"Child",IF(AND(Crime_analysis[[#This Row],[Victim''s Age]]&gt;13,Crime_analysis[[#This Row],[Victim''s Age]]&lt;18),"Teenager",IF(AND(Crime_analysis[[#This Row],[Victim''s Age]]&gt;=18,Crime_analysis[[#This Row],[Victim''s Age]]&lt;41),"Youth","Adult")))</f>
        <v>Youth</v>
      </c>
    </row>
    <row r="5082" spans="1:13" x14ac:dyDescent="0.35">
      <c r="A5082">
        <v>222114884</v>
      </c>
      <c r="B5082" s="1">
        <v>44834</v>
      </c>
      <c r="C5082" s="1">
        <v>44832</v>
      </c>
      <c r="D5082" t="s">
        <v>103</v>
      </c>
      <c r="E5082" t="s">
        <v>156</v>
      </c>
      <c r="F5082">
        <v>50</v>
      </c>
      <c r="G5082" t="s">
        <v>19</v>
      </c>
      <c r="H5082" t="s">
        <v>30</v>
      </c>
      <c r="I5082" t="s">
        <v>16</v>
      </c>
      <c r="J5082" t="s">
        <v>6512</v>
      </c>
      <c r="K5082" t="s">
        <v>840</v>
      </c>
      <c r="L5082">
        <v>2136</v>
      </c>
      <c r="M5082" t="str">
        <f>IF(Crime_analysis[[#This Row],[Victim''s Age]]&lt;13,"Child",IF(AND(Crime_analysis[[#This Row],[Victim''s Age]]&gt;13,Crime_analysis[[#This Row],[Victim''s Age]]&lt;18),"Teenager",IF(AND(Crime_analysis[[#This Row],[Victim''s Age]]&gt;=18,Crime_analysis[[#This Row],[Victim''s Age]]&lt;41),"Youth","Adult")))</f>
        <v>Adult</v>
      </c>
    </row>
    <row r="5083" spans="1:13" x14ac:dyDescent="0.35">
      <c r="A5083">
        <v>221917135</v>
      </c>
      <c r="B5083" s="1">
        <v>44886</v>
      </c>
      <c r="C5083" s="1">
        <v>44886</v>
      </c>
      <c r="D5083" t="s">
        <v>32</v>
      </c>
      <c r="E5083" t="s">
        <v>687</v>
      </c>
      <c r="F5083">
        <v>30</v>
      </c>
      <c r="G5083" t="s">
        <v>19</v>
      </c>
      <c r="H5083" t="s">
        <v>20</v>
      </c>
      <c r="I5083" t="s">
        <v>1940</v>
      </c>
      <c r="J5083" t="s">
        <v>6512</v>
      </c>
      <c r="K5083" t="s">
        <v>4349</v>
      </c>
      <c r="L5083">
        <v>2040</v>
      </c>
      <c r="M5083" t="str">
        <f>IF(Crime_analysis[[#This Row],[Victim''s Age]]&lt;13,"Child",IF(AND(Crime_analysis[[#This Row],[Victim''s Age]]&gt;13,Crime_analysis[[#This Row],[Victim''s Age]]&lt;18),"Teenager",IF(AND(Crime_analysis[[#This Row],[Victim''s Age]]&gt;=18,Crime_analysis[[#This Row],[Victim''s Age]]&lt;41),"Youth","Adult")))</f>
        <v>Youth</v>
      </c>
    </row>
    <row r="5084" spans="1:13" x14ac:dyDescent="0.35">
      <c r="A5084">
        <v>222017392</v>
      </c>
      <c r="B5084" s="1">
        <v>44884</v>
      </c>
      <c r="C5084" s="1">
        <v>44884</v>
      </c>
      <c r="D5084" t="s">
        <v>18</v>
      </c>
      <c r="E5084" t="s">
        <v>687</v>
      </c>
      <c r="F5084">
        <v>23</v>
      </c>
      <c r="G5084" t="s">
        <v>14</v>
      </c>
      <c r="H5084" t="s">
        <v>20</v>
      </c>
      <c r="I5084" t="s">
        <v>321</v>
      </c>
      <c r="J5084" t="s">
        <v>6512</v>
      </c>
      <c r="K5084" t="s">
        <v>2410</v>
      </c>
      <c r="L5084">
        <v>1850</v>
      </c>
      <c r="M5084" t="str">
        <f>IF(Crime_analysis[[#This Row],[Victim''s Age]]&lt;13,"Child",IF(AND(Crime_analysis[[#This Row],[Victim''s Age]]&gt;13,Crime_analysis[[#This Row],[Victim''s Age]]&lt;18),"Teenager",IF(AND(Crime_analysis[[#This Row],[Victim''s Age]]&gt;=18,Crime_analysis[[#This Row],[Victim''s Age]]&lt;41),"Youth","Adult")))</f>
        <v>Youth</v>
      </c>
    </row>
    <row r="5085" spans="1:13" x14ac:dyDescent="0.35">
      <c r="A5085">
        <v>220615670</v>
      </c>
      <c r="B5085" s="1">
        <v>44810</v>
      </c>
      <c r="C5085" s="1">
        <v>44810</v>
      </c>
      <c r="D5085" t="s">
        <v>22</v>
      </c>
      <c r="E5085" t="s">
        <v>687</v>
      </c>
      <c r="F5085">
        <v>33</v>
      </c>
      <c r="G5085" t="s">
        <v>19</v>
      </c>
      <c r="H5085" t="s">
        <v>20</v>
      </c>
      <c r="I5085" t="s">
        <v>889</v>
      </c>
      <c r="J5085" t="s">
        <v>6512</v>
      </c>
      <c r="K5085" t="s">
        <v>1319</v>
      </c>
      <c r="L5085">
        <v>1720</v>
      </c>
      <c r="M5085" t="str">
        <f>IF(Crime_analysis[[#This Row],[Victim''s Age]]&lt;13,"Child",IF(AND(Crime_analysis[[#This Row],[Victim''s Age]]&gt;13,Crime_analysis[[#This Row],[Victim''s Age]]&lt;18),"Teenager",IF(AND(Crime_analysis[[#This Row],[Victim''s Age]]&gt;=18,Crime_analysis[[#This Row],[Victim''s Age]]&lt;41),"Youth","Adult")))</f>
        <v>Youth</v>
      </c>
    </row>
    <row r="5086" spans="1:13" x14ac:dyDescent="0.35">
      <c r="A5086">
        <v>220818549</v>
      </c>
      <c r="B5086" s="1">
        <v>44920</v>
      </c>
      <c r="C5086" s="1">
        <v>44920</v>
      </c>
      <c r="D5086" t="s">
        <v>141</v>
      </c>
      <c r="E5086" t="s">
        <v>84</v>
      </c>
      <c r="F5086">
        <v>40</v>
      </c>
      <c r="G5086" t="s">
        <v>19</v>
      </c>
      <c r="H5086" t="s">
        <v>33</v>
      </c>
      <c r="I5086" t="s">
        <v>59</v>
      </c>
      <c r="J5086" t="s">
        <v>78</v>
      </c>
      <c r="K5086" t="s">
        <v>4350</v>
      </c>
      <c r="L5086">
        <v>100</v>
      </c>
      <c r="M5086" t="str">
        <f>IF(Crime_analysis[[#This Row],[Victim''s Age]]&lt;13,"Child",IF(AND(Crime_analysis[[#This Row],[Victim''s Age]]&gt;13,Crime_analysis[[#This Row],[Victim''s Age]]&lt;18),"Teenager",IF(AND(Crime_analysis[[#This Row],[Victim''s Age]]&gt;=18,Crime_analysis[[#This Row],[Victim''s Age]]&lt;41),"Youth","Adult")))</f>
        <v>Youth</v>
      </c>
    </row>
    <row r="5087" spans="1:13" x14ac:dyDescent="0.35">
      <c r="A5087">
        <v>221112684</v>
      </c>
      <c r="B5087" s="1">
        <v>44786</v>
      </c>
      <c r="C5087" s="1">
        <v>44779</v>
      </c>
      <c r="D5087" t="s">
        <v>61</v>
      </c>
      <c r="E5087" t="s">
        <v>110</v>
      </c>
      <c r="F5087">
        <v>23</v>
      </c>
      <c r="G5087" t="s">
        <v>14</v>
      </c>
      <c r="H5087" t="s">
        <v>20</v>
      </c>
      <c r="I5087" t="s">
        <v>16</v>
      </c>
      <c r="J5087" t="s">
        <v>6512</v>
      </c>
      <c r="K5087" t="s">
        <v>4351</v>
      </c>
      <c r="L5087">
        <v>1100</v>
      </c>
      <c r="M5087" t="str">
        <f>IF(Crime_analysis[[#This Row],[Victim''s Age]]&lt;13,"Child",IF(AND(Crime_analysis[[#This Row],[Victim''s Age]]&gt;13,Crime_analysis[[#This Row],[Victim''s Age]]&lt;18),"Teenager",IF(AND(Crime_analysis[[#This Row],[Victim''s Age]]&gt;=18,Crime_analysis[[#This Row],[Victim''s Age]]&lt;41),"Youth","Adult")))</f>
        <v>Youth</v>
      </c>
    </row>
    <row r="5088" spans="1:13" x14ac:dyDescent="0.35">
      <c r="A5088">
        <v>221213997</v>
      </c>
      <c r="B5088" s="1">
        <v>44728</v>
      </c>
      <c r="C5088" s="1">
        <v>44728</v>
      </c>
      <c r="D5088" t="s">
        <v>24</v>
      </c>
      <c r="E5088" t="s">
        <v>517</v>
      </c>
      <c r="F5088">
        <v>27</v>
      </c>
      <c r="G5088" t="s">
        <v>14</v>
      </c>
      <c r="H5088" t="s">
        <v>15</v>
      </c>
      <c r="I5088" t="s">
        <v>2257</v>
      </c>
      <c r="J5088" t="s">
        <v>78</v>
      </c>
      <c r="K5088" t="s">
        <v>4352</v>
      </c>
      <c r="L5088">
        <v>915</v>
      </c>
      <c r="M5088" t="str">
        <f>IF(Crime_analysis[[#This Row],[Victim''s Age]]&lt;13,"Child",IF(AND(Crime_analysis[[#This Row],[Victim''s Age]]&gt;13,Crime_analysis[[#This Row],[Victim''s Age]]&lt;18),"Teenager",IF(AND(Crime_analysis[[#This Row],[Victim''s Age]]&gt;=18,Crime_analysis[[#This Row],[Victim''s Age]]&lt;41),"Youth","Adult")))</f>
        <v>Youth</v>
      </c>
    </row>
    <row r="5089" spans="1:13" x14ac:dyDescent="0.35">
      <c r="A5089">
        <v>221319073</v>
      </c>
      <c r="B5089" s="1">
        <v>44843</v>
      </c>
      <c r="C5089" s="1">
        <v>44843</v>
      </c>
      <c r="D5089" t="s">
        <v>52</v>
      </c>
      <c r="E5089" t="s">
        <v>783</v>
      </c>
      <c r="F5089">
        <v>39</v>
      </c>
      <c r="G5089" t="s">
        <v>19</v>
      </c>
      <c r="H5089" t="s">
        <v>20</v>
      </c>
      <c r="I5089" t="s">
        <v>16</v>
      </c>
      <c r="J5089" t="s">
        <v>6512</v>
      </c>
      <c r="K5089" t="s">
        <v>4353</v>
      </c>
      <c r="L5089">
        <v>1000</v>
      </c>
      <c r="M5089" t="str">
        <f>IF(Crime_analysis[[#This Row],[Victim''s Age]]&lt;13,"Child",IF(AND(Crime_analysis[[#This Row],[Victim''s Age]]&gt;13,Crime_analysis[[#This Row],[Victim''s Age]]&lt;18),"Teenager",IF(AND(Crime_analysis[[#This Row],[Victim''s Age]]&gt;=18,Crime_analysis[[#This Row],[Victim''s Age]]&lt;41),"Youth","Adult")))</f>
        <v>Youth</v>
      </c>
    </row>
    <row r="5090" spans="1:13" x14ac:dyDescent="0.35">
      <c r="A5090">
        <v>220414312</v>
      </c>
      <c r="B5090" s="1">
        <v>44848</v>
      </c>
      <c r="C5090" s="1">
        <v>44704</v>
      </c>
      <c r="D5090" t="s">
        <v>68</v>
      </c>
      <c r="E5090" t="s">
        <v>320</v>
      </c>
      <c r="F5090">
        <v>55</v>
      </c>
      <c r="G5090" t="s">
        <v>14</v>
      </c>
      <c r="H5090" t="s">
        <v>20</v>
      </c>
      <c r="I5090" t="s">
        <v>38</v>
      </c>
      <c r="J5090" t="s">
        <v>113</v>
      </c>
      <c r="K5090" t="s">
        <v>4354</v>
      </c>
      <c r="L5090">
        <v>2320</v>
      </c>
      <c r="M5090" t="str">
        <f>IF(Crime_analysis[[#This Row],[Victim''s Age]]&lt;13,"Child",IF(AND(Crime_analysis[[#This Row],[Victim''s Age]]&gt;13,Crime_analysis[[#This Row],[Victim''s Age]]&lt;18),"Teenager",IF(AND(Crime_analysis[[#This Row],[Victim''s Age]]&gt;=18,Crime_analysis[[#This Row],[Victim''s Age]]&lt;41),"Youth","Adult")))</f>
        <v>Adult</v>
      </c>
    </row>
    <row r="5091" spans="1:13" x14ac:dyDescent="0.35">
      <c r="A5091">
        <v>220513534</v>
      </c>
      <c r="B5091" s="1">
        <v>44814</v>
      </c>
      <c r="C5091" s="1">
        <v>44812</v>
      </c>
      <c r="D5091" t="s">
        <v>146</v>
      </c>
      <c r="E5091" t="s">
        <v>46</v>
      </c>
      <c r="F5091">
        <v>43</v>
      </c>
      <c r="G5091" t="s">
        <v>14</v>
      </c>
      <c r="H5091" t="s">
        <v>15</v>
      </c>
      <c r="I5091" t="s">
        <v>16</v>
      </c>
      <c r="J5091" t="s">
        <v>6512</v>
      </c>
      <c r="K5091" t="s">
        <v>875</v>
      </c>
      <c r="L5091">
        <v>1010</v>
      </c>
      <c r="M5091" t="str">
        <f>IF(Crime_analysis[[#This Row],[Victim''s Age]]&lt;13,"Child",IF(AND(Crime_analysis[[#This Row],[Victim''s Age]]&gt;13,Crime_analysis[[#This Row],[Victim''s Age]]&lt;18),"Teenager",IF(AND(Crime_analysis[[#This Row],[Victim''s Age]]&gt;=18,Crime_analysis[[#This Row],[Victim''s Age]]&lt;41),"Youth","Adult")))</f>
        <v>Adult</v>
      </c>
    </row>
    <row r="5092" spans="1:13" x14ac:dyDescent="0.35">
      <c r="A5092">
        <v>220515152</v>
      </c>
      <c r="B5092" s="1">
        <v>44857</v>
      </c>
      <c r="C5092" s="1">
        <v>44856</v>
      </c>
      <c r="D5092" t="s">
        <v>146</v>
      </c>
      <c r="E5092" t="s">
        <v>35</v>
      </c>
      <c r="F5092">
        <v>50</v>
      </c>
      <c r="G5092" t="s">
        <v>19</v>
      </c>
      <c r="H5092" t="s">
        <v>30</v>
      </c>
      <c r="I5092" t="s">
        <v>16</v>
      </c>
      <c r="J5092" t="s">
        <v>6512</v>
      </c>
      <c r="K5092" t="s">
        <v>4355</v>
      </c>
      <c r="L5092">
        <v>1200</v>
      </c>
      <c r="M5092" t="str">
        <f>IF(Crime_analysis[[#This Row],[Victim''s Age]]&lt;13,"Child",IF(AND(Crime_analysis[[#This Row],[Victim''s Age]]&gt;13,Crime_analysis[[#This Row],[Victim''s Age]]&lt;18),"Teenager",IF(AND(Crime_analysis[[#This Row],[Victim''s Age]]&gt;=18,Crime_analysis[[#This Row],[Victim''s Age]]&lt;41),"Youth","Adult")))</f>
        <v>Adult</v>
      </c>
    </row>
    <row r="5093" spans="1:13" x14ac:dyDescent="0.35">
      <c r="A5093">
        <v>220219080</v>
      </c>
      <c r="B5093" s="1">
        <v>44857</v>
      </c>
      <c r="C5093" s="1">
        <v>44857</v>
      </c>
      <c r="D5093" t="s">
        <v>26</v>
      </c>
      <c r="E5093" t="s">
        <v>84</v>
      </c>
      <c r="F5093">
        <v>30</v>
      </c>
      <c r="G5093" t="s">
        <v>14</v>
      </c>
      <c r="H5093" t="s">
        <v>15</v>
      </c>
      <c r="I5093" t="s">
        <v>59</v>
      </c>
      <c r="J5093" t="s">
        <v>78</v>
      </c>
      <c r="K5093" t="s">
        <v>4356</v>
      </c>
      <c r="L5093">
        <v>2230</v>
      </c>
      <c r="M5093" t="str">
        <f>IF(Crime_analysis[[#This Row],[Victim''s Age]]&lt;13,"Child",IF(AND(Crime_analysis[[#This Row],[Victim''s Age]]&gt;13,Crime_analysis[[#This Row],[Victim''s Age]]&lt;18),"Teenager",IF(AND(Crime_analysis[[#This Row],[Victim''s Age]]&gt;=18,Crime_analysis[[#This Row],[Victim''s Age]]&lt;41),"Youth","Adult")))</f>
        <v>Youth</v>
      </c>
    </row>
    <row r="5094" spans="1:13" x14ac:dyDescent="0.35">
      <c r="A5094">
        <v>220410459</v>
      </c>
      <c r="B5094" s="1">
        <v>44744</v>
      </c>
      <c r="C5094" s="1">
        <v>44744</v>
      </c>
      <c r="D5094" t="s">
        <v>68</v>
      </c>
      <c r="E5094" t="s">
        <v>13</v>
      </c>
      <c r="F5094">
        <v>51</v>
      </c>
      <c r="G5094" t="s">
        <v>19</v>
      </c>
      <c r="H5094" t="s">
        <v>20</v>
      </c>
      <c r="I5094" t="s">
        <v>16</v>
      </c>
      <c r="J5094" t="s">
        <v>6512</v>
      </c>
      <c r="K5094" t="s">
        <v>4357</v>
      </c>
      <c r="L5094">
        <v>5</v>
      </c>
      <c r="M5094" t="str">
        <f>IF(Crime_analysis[[#This Row],[Victim''s Age]]&lt;13,"Child",IF(AND(Crime_analysis[[#This Row],[Victim''s Age]]&gt;13,Crime_analysis[[#This Row],[Victim''s Age]]&lt;18),"Teenager",IF(AND(Crime_analysis[[#This Row],[Victim''s Age]]&gt;=18,Crime_analysis[[#This Row],[Victim''s Age]]&lt;41),"Youth","Adult")))</f>
        <v>Adult</v>
      </c>
    </row>
    <row r="5095" spans="1:13" x14ac:dyDescent="0.35">
      <c r="A5095">
        <v>220317636</v>
      </c>
      <c r="B5095" s="1">
        <v>44835</v>
      </c>
      <c r="C5095" s="1">
        <v>44835</v>
      </c>
      <c r="D5095" t="s">
        <v>12</v>
      </c>
      <c r="E5095" t="s">
        <v>181</v>
      </c>
      <c r="F5095">
        <v>28</v>
      </c>
      <c r="G5095" t="s">
        <v>19</v>
      </c>
      <c r="H5095" t="s">
        <v>15</v>
      </c>
      <c r="I5095" t="s">
        <v>59</v>
      </c>
      <c r="J5095" t="s">
        <v>6512</v>
      </c>
      <c r="K5095" t="s">
        <v>4358</v>
      </c>
      <c r="L5095">
        <v>1015</v>
      </c>
      <c r="M5095" t="str">
        <f>IF(Crime_analysis[[#This Row],[Victim''s Age]]&lt;13,"Child",IF(AND(Crime_analysis[[#This Row],[Victim''s Age]]&gt;13,Crime_analysis[[#This Row],[Victim''s Age]]&lt;18),"Teenager",IF(AND(Crime_analysis[[#This Row],[Victim''s Age]]&gt;=18,Crime_analysis[[#This Row],[Victim''s Age]]&lt;41),"Youth","Adult")))</f>
        <v>Youth</v>
      </c>
    </row>
    <row r="5096" spans="1:13" x14ac:dyDescent="0.35">
      <c r="A5096">
        <v>220513651</v>
      </c>
      <c r="B5096" s="1">
        <v>44817</v>
      </c>
      <c r="C5096" s="1">
        <v>44807</v>
      </c>
      <c r="D5096" t="s">
        <v>146</v>
      </c>
      <c r="E5096" t="s">
        <v>13</v>
      </c>
      <c r="F5096">
        <v>29</v>
      </c>
      <c r="G5096" t="s">
        <v>14</v>
      </c>
      <c r="H5096" t="s">
        <v>20</v>
      </c>
      <c r="I5096" t="s">
        <v>16</v>
      </c>
      <c r="J5096" t="s">
        <v>6512</v>
      </c>
      <c r="K5096" t="s">
        <v>4359</v>
      </c>
      <c r="L5096">
        <v>1208</v>
      </c>
      <c r="M5096" t="str">
        <f>IF(Crime_analysis[[#This Row],[Victim''s Age]]&lt;13,"Child",IF(AND(Crime_analysis[[#This Row],[Victim''s Age]]&gt;13,Crime_analysis[[#This Row],[Victim''s Age]]&lt;18),"Teenager",IF(AND(Crime_analysis[[#This Row],[Victim''s Age]]&gt;=18,Crime_analysis[[#This Row],[Victim''s Age]]&lt;41),"Youth","Adult")))</f>
        <v>Youth</v>
      </c>
    </row>
    <row r="5097" spans="1:13" x14ac:dyDescent="0.35">
      <c r="A5097">
        <v>220818624</v>
      </c>
      <c r="B5097" s="1">
        <v>44922</v>
      </c>
      <c r="C5097" s="1">
        <v>44922</v>
      </c>
      <c r="D5097" t="s">
        <v>141</v>
      </c>
      <c r="E5097" t="s">
        <v>35</v>
      </c>
      <c r="F5097">
        <v>39</v>
      </c>
      <c r="G5097" t="s">
        <v>19</v>
      </c>
      <c r="H5097" t="s">
        <v>33</v>
      </c>
      <c r="I5097" t="s">
        <v>16</v>
      </c>
      <c r="J5097" t="s">
        <v>6512</v>
      </c>
      <c r="K5097" t="s">
        <v>4360</v>
      </c>
      <c r="L5097">
        <v>1526</v>
      </c>
      <c r="M5097" t="str">
        <f>IF(Crime_analysis[[#This Row],[Victim''s Age]]&lt;13,"Child",IF(AND(Crime_analysis[[#This Row],[Victim''s Age]]&gt;13,Crime_analysis[[#This Row],[Victim''s Age]]&lt;18),"Teenager",IF(AND(Crime_analysis[[#This Row],[Victim''s Age]]&gt;=18,Crime_analysis[[#This Row],[Victim''s Age]]&lt;41),"Youth","Adult")))</f>
        <v>Youth</v>
      </c>
    </row>
    <row r="5098" spans="1:13" x14ac:dyDescent="0.35">
      <c r="A5098">
        <v>220312865</v>
      </c>
      <c r="B5098" s="1">
        <v>44738</v>
      </c>
      <c r="C5098" s="1">
        <v>44738</v>
      </c>
      <c r="D5098" t="s">
        <v>12</v>
      </c>
      <c r="E5098" t="s">
        <v>181</v>
      </c>
      <c r="F5098">
        <v>21</v>
      </c>
      <c r="G5098" t="s">
        <v>16</v>
      </c>
      <c r="H5098" t="s">
        <v>92</v>
      </c>
      <c r="I5098" t="s">
        <v>59</v>
      </c>
      <c r="J5098" t="s">
        <v>6512</v>
      </c>
      <c r="K5098" t="s">
        <v>4361</v>
      </c>
      <c r="L5098">
        <v>100</v>
      </c>
      <c r="M5098" t="str">
        <f>IF(Crime_analysis[[#This Row],[Victim''s Age]]&lt;13,"Child",IF(AND(Crime_analysis[[#This Row],[Victim''s Age]]&gt;13,Crime_analysis[[#This Row],[Victim''s Age]]&lt;18),"Teenager",IF(AND(Crime_analysis[[#This Row],[Victim''s Age]]&gt;=18,Crime_analysis[[#This Row],[Victim''s Age]]&lt;41),"Youth","Adult")))</f>
        <v>Youth</v>
      </c>
    </row>
    <row r="5099" spans="1:13" x14ac:dyDescent="0.35">
      <c r="A5099">
        <v>220124783</v>
      </c>
      <c r="B5099" s="1">
        <v>44885</v>
      </c>
      <c r="C5099" s="1">
        <v>44885</v>
      </c>
      <c r="D5099" t="s">
        <v>42</v>
      </c>
      <c r="E5099" t="s">
        <v>70</v>
      </c>
      <c r="F5099">
        <v>46</v>
      </c>
      <c r="G5099" t="s">
        <v>14</v>
      </c>
      <c r="H5099" t="s">
        <v>15</v>
      </c>
      <c r="I5099" t="s">
        <v>59</v>
      </c>
      <c r="J5099" t="s">
        <v>6512</v>
      </c>
      <c r="K5099" t="s">
        <v>4362</v>
      </c>
      <c r="L5099">
        <v>2010</v>
      </c>
      <c r="M5099" t="str">
        <f>IF(Crime_analysis[[#This Row],[Victim''s Age]]&lt;13,"Child",IF(AND(Crime_analysis[[#This Row],[Victim''s Age]]&gt;13,Crime_analysis[[#This Row],[Victim''s Age]]&lt;18),"Teenager",IF(AND(Crime_analysis[[#This Row],[Victim''s Age]]&gt;=18,Crime_analysis[[#This Row],[Victim''s Age]]&lt;41),"Youth","Adult")))</f>
        <v>Adult</v>
      </c>
    </row>
    <row r="5100" spans="1:13" x14ac:dyDescent="0.35">
      <c r="A5100">
        <v>221710744</v>
      </c>
      <c r="B5100" s="1">
        <v>44740</v>
      </c>
      <c r="C5100" s="1">
        <v>44740</v>
      </c>
      <c r="D5100" t="s">
        <v>40</v>
      </c>
      <c r="E5100" t="s">
        <v>181</v>
      </c>
      <c r="F5100">
        <v>40</v>
      </c>
      <c r="G5100" t="s">
        <v>19</v>
      </c>
      <c r="H5100" t="s">
        <v>20</v>
      </c>
      <c r="I5100" t="s">
        <v>59</v>
      </c>
      <c r="J5100" t="s">
        <v>6512</v>
      </c>
      <c r="K5100" t="s">
        <v>4363</v>
      </c>
      <c r="L5100">
        <v>1010</v>
      </c>
      <c r="M5100" t="str">
        <f>IF(Crime_analysis[[#This Row],[Victim''s Age]]&lt;13,"Child",IF(AND(Crime_analysis[[#This Row],[Victim''s Age]]&gt;13,Crime_analysis[[#This Row],[Victim''s Age]]&lt;18),"Teenager",IF(AND(Crime_analysis[[#This Row],[Victim''s Age]]&gt;=18,Crime_analysis[[#This Row],[Victim''s Age]]&lt;41),"Youth","Adult")))</f>
        <v>Youth</v>
      </c>
    </row>
    <row r="5101" spans="1:13" x14ac:dyDescent="0.35">
      <c r="A5101">
        <v>220121225</v>
      </c>
      <c r="B5101" s="1">
        <v>44829</v>
      </c>
      <c r="C5101" s="1">
        <v>44829</v>
      </c>
      <c r="D5101" t="s">
        <v>42</v>
      </c>
      <c r="E5101" t="s">
        <v>160</v>
      </c>
      <c r="F5101">
        <v>38</v>
      </c>
      <c r="G5101" t="s">
        <v>19</v>
      </c>
      <c r="H5101" t="s">
        <v>126</v>
      </c>
      <c r="I5101" t="s">
        <v>2027</v>
      </c>
      <c r="J5101" t="s">
        <v>78</v>
      </c>
      <c r="K5101" t="s">
        <v>4364</v>
      </c>
      <c r="L5101">
        <v>30</v>
      </c>
      <c r="M5101" t="str">
        <f>IF(Crime_analysis[[#This Row],[Victim''s Age]]&lt;13,"Child",IF(AND(Crime_analysis[[#This Row],[Victim''s Age]]&gt;13,Crime_analysis[[#This Row],[Victim''s Age]]&lt;18),"Teenager",IF(AND(Crime_analysis[[#This Row],[Victim''s Age]]&gt;=18,Crime_analysis[[#This Row],[Victim''s Age]]&lt;41),"Youth","Adult")))</f>
        <v>Youth</v>
      </c>
    </row>
    <row r="5102" spans="1:13" x14ac:dyDescent="0.35">
      <c r="A5102">
        <v>221913309</v>
      </c>
      <c r="B5102" s="1">
        <v>44789</v>
      </c>
      <c r="C5102" s="1">
        <v>44777</v>
      </c>
      <c r="D5102" t="s">
        <v>32</v>
      </c>
      <c r="E5102" t="s">
        <v>13</v>
      </c>
      <c r="F5102">
        <v>69</v>
      </c>
      <c r="G5102" t="s">
        <v>14</v>
      </c>
      <c r="H5102" t="s">
        <v>20</v>
      </c>
      <c r="I5102" t="s">
        <v>16</v>
      </c>
      <c r="J5102" t="s">
        <v>6512</v>
      </c>
      <c r="K5102" t="s">
        <v>4365</v>
      </c>
      <c r="L5102">
        <v>339</v>
      </c>
      <c r="M5102" t="str">
        <f>IF(Crime_analysis[[#This Row],[Victim''s Age]]&lt;13,"Child",IF(AND(Crime_analysis[[#This Row],[Victim''s Age]]&gt;13,Crime_analysis[[#This Row],[Victim''s Age]]&lt;18),"Teenager",IF(AND(Crime_analysis[[#This Row],[Victim''s Age]]&gt;=18,Crime_analysis[[#This Row],[Victim''s Age]]&lt;41),"Youth","Adult")))</f>
        <v>Adult</v>
      </c>
    </row>
    <row r="5103" spans="1:13" x14ac:dyDescent="0.35">
      <c r="A5103">
        <v>220315683</v>
      </c>
      <c r="B5103" s="1">
        <v>44798</v>
      </c>
      <c r="C5103" s="1">
        <v>44798</v>
      </c>
      <c r="D5103" t="s">
        <v>12</v>
      </c>
      <c r="E5103" t="s">
        <v>415</v>
      </c>
      <c r="F5103">
        <v>21</v>
      </c>
      <c r="G5103" t="s">
        <v>16</v>
      </c>
      <c r="H5103" t="s">
        <v>92</v>
      </c>
      <c r="I5103" t="s">
        <v>270</v>
      </c>
      <c r="J5103" t="s">
        <v>6512</v>
      </c>
      <c r="K5103" t="s">
        <v>4366</v>
      </c>
      <c r="L5103">
        <v>1330</v>
      </c>
      <c r="M5103" t="str">
        <f>IF(Crime_analysis[[#This Row],[Victim''s Age]]&lt;13,"Child",IF(AND(Crime_analysis[[#This Row],[Victim''s Age]]&gt;13,Crime_analysis[[#This Row],[Victim''s Age]]&lt;18),"Teenager",IF(AND(Crime_analysis[[#This Row],[Victim''s Age]]&gt;=18,Crime_analysis[[#This Row],[Victim''s Age]]&lt;41),"Youth","Adult")))</f>
        <v>Youth</v>
      </c>
    </row>
    <row r="5104" spans="1:13" x14ac:dyDescent="0.35">
      <c r="A5104">
        <v>221710753</v>
      </c>
      <c r="B5104" s="1">
        <v>44722</v>
      </c>
      <c r="C5104" s="1">
        <v>44713</v>
      </c>
      <c r="D5104" t="s">
        <v>40</v>
      </c>
      <c r="E5104" t="s">
        <v>56</v>
      </c>
      <c r="F5104">
        <v>54</v>
      </c>
      <c r="G5104" t="s">
        <v>19</v>
      </c>
      <c r="H5104" t="s">
        <v>30</v>
      </c>
      <c r="I5104" t="s">
        <v>16</v>
      </c>
      <c r="J5104" t="s">
        <v>6512</v>
      </c>
      <c r="K5104" t="s">
        <v>3542</v>
      </c>
      <c r="L5104">
        <v>1</v>
      </c>
      <c r="M5104" t="str">
        <f>IF(Crime_analysis[[#This Row],[Victim''s Age]]&lt;13,"Child",IF(AND(Crime_analysis[[#This Row],[Victim''s Age]]&gt;13,Crime_analysis[[#This Row],[Victim''s Age]]&lt;18),"Teenager",IF(AND(Crime_analysis[[#This Row],[Victim''s Age]]&gt;=18,Crime_analysis[[#This Row],[Victim''s Age]]&lt;41),"Youth","Adult")))</f>
        <v>Adult</v>
      </c>
    </row>
    <row r="5105" spans="1:13" x14ac:dyDescent="0.35">
      <c r="A5105">
        <v>220811361</v>
      </c>
      <c r="B5105" s="1">
        <v>44741</v>
      </c>
      <c r="C5105" s="1">
        <v>44709</v>
      </c>
      <c r="D5105" t="s">
        <v>141</v>
      </c>
      <c r="E5105" t="s">
        <v>1980</v>
      </c>
      <c r="F5105">
        <v>19</v>
      </c>
      <c r="G5105" t="s">
        <v>14</v>
      </c>
      <c r="H5105" t="s">
        <v>20</v>
      </c>
      <c r="I5105" t="s">
        <v>270</v>
      </c>
      <c r="J5105" t="s">
        <v>6512</v>
      </c>
      <c r="K5105" t="s">
        <v>2489</v>
      </c>
      <c r="L5105">
        <v>1100</v>
      </c>
      <c r="M5105" t="str">
        <f>IF(Crime_analysis[[#This Row],[Victim''s Age]]&lt;13,"Child",IF(AND(Crime_analysis[[#This Row],[Victim''s Age]]&gt;13,Crime_analysis[[#This Row],[Victim''s Age]]&lt;18),"Teenager",IF(AND(Crime_analysis[[#This Row],[Victim''s Age]]&gt;=18,Crime_analysis[[#This Row],[Victim''s Age]]&lt;41),"Youth","Adult")))</f>
        <v>Youth</v>
      </c>
    </row>
    <row r="5106" spans="1:13" x14ac:dyDescent="0.35">
      <c r="A5106">
        <v>221417766</v>
      </c>
      <c r="B5106" s="1">
        <v>44848</v>
      </c>
      <c r="C5106" s="1">
        <v>44847</v>
      </c>
      <c r="D5106" t="s">
        <v>120</v>
      </c>
      <c r="E5106" t="s">
        <v>50</v>
      </c>
      <c r="F5106">
        <v>32</v>
      </c>
      <c r="G5106" t="s">
        <v>19</v>
      </c>
      <c r="H5106" t="s">
        <v>15</v>
      </c>
      <c r="I5106" t="s">
        <v>16</v>
      </c>
      <c r="J5106" t="s">
        <v>6512</v>
      </c>
      <c r="K5106" t="s">
        <v>4367</v>
      </c>
      <c r="L5106">
        <v>2000</v>
      </c>
      <c r="M5106" t="str">
        <f>IF(Crime_analysis[[#This Row],[Victim''s Age]]&lt;13,"Child",IF(AND(Crime_analysis[[#This Row],[Victim''s Age]]&gt;13,Crime_analysis[[#This Row],[Victim''s Age]]&lt;18),"Teenager",IF(AND(Crime_analysis[[#This Row],[Victim''s Age]]&gt;=18,Crime_analysis[[#This Row],[Victim''s Age]]&lt;41),"Youth","Adult")))</f>
        <v>Youth</v>
      </c>
    </row>
    <row r="5107" spans="1:13" x14ac:dyDescent="0.35">
      <c r="A5107">
        <v>220314242</v>
      </c>
      <c r="B5107" s="1">
        <v>44767</v>
      </c>
      <c r="C5107" s="1">
        <v>44767</v>
      </c>
      <c r="D5107" t="s">
        <v>12</v>
      </c>
      <c r="E5107" t="s">
        <v>84</v>
      </c>
      <c r="F5107">
        <v>25</v>
      </c>
      <c r="G5107" t="s">
        <v>14</v>
      </c>
      <c r="H5107" t="s">
        <v>15</v>
      </c>
      <c r="I5107" t="s">
        <v>59</v>
      </c>
      <c r="J5107" t="s">
        <v>6512</v>
      </c>
      <c r="K5107" t="s">
        <v>4368</v>
      </c>
      <c r="L5107">
        <v>1800</v>
      </c>
      <c r="M5107" t="str">
        <f>IF(Crime_analysis[[#This Row],[Victim''s Age]]&lt;13,"Child",IF(AND(Crime_analysis[[#This Row],[Victim''s Age]]&gt;13,Crime_analysis[[#This Row],[Victim''s Age]]&lt;18),"Teenager",IF(AND(Crime_analysis[[#This Row],[Victim''s Age]]&gt;=18,Crime_analysis[[#This Row],[Victim''s Age]]&lt;41),"Youth","Adult")))</f>
        <v>Youth</v>
      </c>
    </row>
    <row r="5108" spans="1:13" x14ac:dyDescent="0.35">
      <c r="A5108">
        <v>220414289</v>
      </c>
      <c r="B5108" s="1">
        <v>44847</v>
      </c>
      <c r="C5108" s="1">
        <v>44846</v>
      </c>
      <c r="D5108" t="s">
        <v>68</v>
      </c>
      <c r="E5108" t="s">
        <v>46</v>
      </c>
      <c r="F5108">
        <v>31</v>
      </c>
      <c r="G5108" t="s">
        <v>19</v>
      </c>
      <c r="H5108" t="s">
        <v>20</v>
      </c>
      <c r="I5108" t="s">
        <v>16</v>
      </c>
      <c r="J5108" t="s">
        <v>6512</v>
      </c>
      <c r="K5108" t="s">
        <v>1285</v>
      </c>
      <c r="L5108">
        <v>1230</v>
      </c>
      <c r="M5108" t="str">
        <f>IF(Crime_analysis[[#This Row],[Victim''s Age]]&lt;13,"Child",IF(AND(Crime_analysis[[#This Row],[Victim''s Age]]&gt;13,Crime_analysis[[#This Row],[Victim''s Age]]&lt;18),"Teenager",IF(AND(Crime_analysis[[#This Row],[Victim''s Age]]&gt;=18,Crime_analysis[[#This Row],[Victim''s Age]]&lt;41),"Youth","Adult")))</f>
        <v>Youth</v>
      </c>
    </row>
    <row r="5109" spans="1:13" x14ac:dyDescent="0.35">
      <c r="A5109">
        <v>220812481</v>
      </c>
      <c r="B5109" s="1">
        <v>44766</v>
      </c>
      <c r="C5109" s="1">
        <v>44764</v>
      </c>
      <c r="D5109" t="s">
        <v>141</v>
      </c>
      <c r="E5109" t="s">
        <v>74</v>
      </c>
      <c r="F5109">
        <v>89</v>
      </c>
      <c r="G5109" t="s">
        <v>19</v>
      </c>
      <c r="H5109" t="s">
        <v>30</v>
      </c>
      <c r="I5109" t="s">
        <v>16</v>
      </c>
      <c r="J5109" t="s">
        <v>6512</v>
      </c>
      <c r="K5109" t="s">
        <v>4369</v>
      </c>
      <c r="L5109">
        <v>900</v>
      </c>
      <c r="M5109" t="str">
        <f>IF(Crime_analysis[[#This Row],[Victim''s Age]]&lt;13,"Child",IF(AND(Crime_analysis[[#This Row],[Victim''s Age]]&gt;13,Crime_analysis[[#This Row],[Victim''s Age]]&lt;18),"Teenager",IF(AND(Crime_analysis[[#This Row],[Victim''s Age]]&gt;=18,Crime_analysis[[#This Row],[Victim''s Age]]&lt;41),"Youth","Adult")))</f>
        <v>Adult</v>
      </c>
    </row>
    <row r="5110" spans="1:13" x14ac:dyDescent="0.35">
      <c r="A5110">
        <v>221322598</v>
      </c>
      <c r="B5110" s="1">
        <v>44913</v>
      </c>
      <c r="C5110" s="1">
        <v>44911</v>
      </c>
      <c r="D5110" t="s">
        <v>52</v>
      </c>
      <c r="E5110" t="s">
        <v>84</v>
      </c>
      <c r="F5110">
        <v>40</v>
      </c>
      <c r="G5110" t="s">
        <v>14</v>
      </c>
      <c r="H5110" t="s">
        <v>20</v>
      </c>
      <c r="I5110" t="s">
        <v>59</v>
      </c>
      <c r="J5110" t="s">
        <v>78</v>
      </c>
      <c r="K5110" t="s">
        <v>4370</v>
      </c>
      <c r="L5110">
        <v>1800</v>
      </c>
      <c r="M5110" t="str">
        <f>IF(Crime_analysis[[#This Row],[Victim''s Age]]&lt;13,"Child",IF(AND(Crime_analysis[[#This Row],[Victim''s Age]]&gt;13,Crime_analysis[[#This Row],[Victim''s Age]]&lt;18),"Teenager",IF(AND(Crime_analysis[[#This Row],[Victim''s Age]]&gt;=18,Crime_analysis[[#This Row],[Victim''s Age]]&lt;41),"Youth","Adult")))</f>
        <v>Youth</v>
      </c>
    </row>
    <row r="5111" spans="1:13" x14ac:dyDescent="0.35">
      <c r="A5111">
        <v>220221847</v>
      </c>
      <c r="B5111" s="1">
        <v>44913</v>
      </c>
      <c r="C5111" s="1">
        <v>44913</v>
      </c>
      <c r="D5111" t="s">
        <v>26</v>
      </c>
      <c r="E5111" t="s">
        <v>415</v>
      </c>
      <c r="F5111">
        <v>34</v>
      </c>
      <c r="G5111" t="s">
        <v>14</v>
      </c>
      <c r="H5111" t="s">
        <v>20</v>
      </c>
      <c r="I5111" t="s">
        <v>321</v>
      </c>
      <c r="J5111" t="s">
        <v>6512</v>
      </c>
      <c r="K5111" t="s">
        <v>4371</v>
      </c>
      <c r="L5111">
        <v>115</v>
      </c>
      <c r="M5111" t="str">
        <f>IF(Crime_analysis[[#This Row],[Victim''s Age]]&lt;13,"Child",IF(AND(Crime_analysis[[#This Row],[Victim''s Age]]&gt;13,Crime_analysis[[#This Row],[Victim''s Age]]&lt;18),"Teenager",IF(AND(Crime_analysis[[#This Row],[Victim''s Age]]&gt;=18,Crime_analysis[[#This Row],[Victim''s Age]]&lt;41),"Youth","Adult")))</f>
        <v>Youth</v>
      </c>
    </row>
    <row r="5112" spans="1:13" x14ac:dyDescent="0.35">
      <c r="A5112">
        <v>220117609</v>
      </c>
      <c r="B5112" s="1">
        <v>44777</v>
      </c>
      <c r="C5112" s="1">
        <v>44777</v>
      </c>
      <c r="D5112" t="s">
        <v>42</v>
      </c>
      <c r="E5112" t="s">
        <v>150</v>
      </c>
      <c r="F5112">
        <v>53</v>
      </c>
      <c r="G5112" t="s">
        <v>14</v>
      </c>
      <c r="H5112" t="s">
        <v>20</v>
      </c>
      <c r="I5112" t="s">
        <v>16</v>
      </c>
      <c r="J5112" t="s">
        <v>6512</v>
      </c>
      <c r="K5112" t="s">
        <v>4372</v>
      </c>
      <c r="L5112">
        <v>1030</v>
      </c>
      <c r="M5112" t="str">
        <f>IF(Crime_analysis[[#This Row],[Victim''s Age]]&lt;13,"Child",IF(AND(Crime_analysis[[#This Row],[Victim''s Age]]&gt;13,Crime_analysis[[#This Row],[Victim''s Age]]&lt;18),"Teenager",IF(AND(Crime_analysis[[#This Row],[Victim''s Age]]&gt;=18,Crime_analysis[[#This Row],[Victim''s Age]]&lt;41),"Youth","Adult")))</f>
        <v>Adult</v>
      </c>
    </row>
    <row r="5113" spans="1:13" x14ac:dyDescent="0.35">
      <c r="A5113">
        <v>220511080</v>
      </c>
      <c r="B5113" s="1">
        <v>44750</v>
      </c>
      <c r="C5113" s="1">
        <v>44750</v>
      </c>
      <c r="D5113" t="s">
        <v>146</v>
      </c>
      <c r="E5113" t="s">
        <v>122</v>
      </c>
      <c r="F5113">
        <v>40</v>
      </c>
      <c r="G5113" t="s">
        <v>14</v>
      </c>
      <c r="H5113" t="s">
        <v>20</v>
      </c>
      <c r="I5113" t="s">
        <v>16</v>
      </c>
      <c r="J5113" t="s">
        <v>78</v>
      </c>
      <c r="K5113" t="s">
        <v>4373</v>
      </c>
      <c r="L5113">
        <v>930</v>
      </c>
      <c r="M5113" t="str">
        <f>IF(Crime_analysis[[#This Row],[Victim''s Age]]&lt;13,"Child",IF(AND(Crime_analysis[[#This Row],[Victim''s Age]]&gt;13,Crime_analysis[[#This Row],[Victim''s Age]]&lt;18),"Teenager",IF(AND(Crime_analysis[[#This Row],[Victim''s Age]]&gt;=18,Crime_analysis[[#This Row],[Victim''s Age]]&lt;41),"Youth","Adult")))</f>
        <v>Youth</v>
      </c>
    </row>
    <row r="5114" spans="1:13" x14ac:dyDescent="0.35">
      <c r="A5114">
        <v>220118911</v>
      </c>
      <c r="B5114" s="1">
        <v>44795</v>
      </c>
      <c r="C5114" s="1">
        <v>44793</v>
      </c>
      <c r="D5114" t="s">
        <v>42</v>
      </c>
      <c r="E5114" t="s">
        <v>110</v>
      </c>
      <c r="F5114">
        <v>21</v>
      </c>
      <c r="G5114" t="s">
        <v>14</v>
      </c>
      <c r="H5114" t="s">
        <v>20</v>
      </c>
      <c r="I5114" t="s">
        <v>16</v>
      </c>
      <c r="J5114" t="s">
        <v>6512</v>
      </c>
      <c r="K5114" t="s">
        <v>1861</v>
      </c>
      <c r="L5114">
        <v>1051</v>
      </c>
      <c r="M5114" t="str">
        <f>IF(Crime_analysis[[#This Row],[Victim''s Age]]&lt;13,"Child",IF(AND(Crime_analysis[[#This Row],[Victim''s Age]]&gt;13,Crime_analysis[[#This Row],[Victim''s Age]]&lt;18),"Teenager",IF(AND(Crime_analysis[[#This Row],[Victim''s Age]]&gt;=18,Crime_analysis[[#This Row],[Victim''s Age]]&lt;41),"Youth","Adult")))</f>
        <v>Youth</v>
      </c>
    </row>
    <row r="5115" spans="1:13" x14ac:dyDescent="0.35">
      <c r="A5115">
        <v>222018886</v>
      </c>
      <c r="B5115" s="1">
        <v>44832</v>
      </c>
      <c r="C5115" s="1">
        <v>44831</v>
      </c>
      <c r="D5115" t="s">
        <v>18</v>
      </c>
      <c r="E5115" t="s">
        <v>46</v>
      </c>
      <c r="F5115">
        <v>47</v>
      </c>
      <c r="G5115" t="s">
        <v>16</v>
      </c>
      <c r="H5115" t="s">
        <v>15</v>
      </c>
      <c r="I5115" t="s">
        <v>16</v>
      </c>
      <c r="J5115" t="s">
        <v>6512</v>
      </c>
      <c r="K5115" t="s">
        <v>4374</v>
      </c>
      <c r="L5115">
        <v>455</v>
      </c>
      <c r="M5115" t="str">
        <f>IF(Crime_analysis[[#This Row],[Victim''s Age]]&lt;13,"Child",IF(AND(Crime_analysis[[#This Row],[Victim''s Age]]&gt;13,Crime_analysis[[#This Row],[Victim''s Age]]&lt;18),"Teenager",IF(AND(Crime_analysis[[#This Row],[Victim''s Age]]&gt;=18,Crime_analysis[[#This Row],[Victim''s Age]]&lt;41),"Youth","Adult")))</f>
        <v>Adult</v>
      </c>
    </row>
    <row r="5116" spans="1:13" x14ac:dyDescent="0.35">
      <c r="A5116">
        <v>220218072</v>
      </c>
      <c r="B5116" s="1">
        <v>44839</v>
      </c>
      <c r="C5116" s="1">
        <v>44839</v>
      </c>
      <c r="D5116" t="s">
        <v>26</v>
      </c>
      <c r="E5116" t="s">
        <v>35</v>
      </c>
      <c r="F5116">
        <v>53</v>
      </c>
      <c r="G5116" t="s">
        <v>19</v>
      </c>
      <c r="H5116" t="s">
        <v>126</v>
      </c>
      <c r="I5116" t="s">
        <v>270</v>
      </c>
      <c r="J5116" t="s">
        <v>6512</v>
      </c>
      <c r="K5116" t="s">
        <v>4375</v>
      </c>
      <c r="L5116">
        <v>1330</v>
      </c>
      <c r="M5116" t="str">
        <f>IF(Crime_analysis[[#This Row],[Victim''s Age]]&lt;13,"Child",IF(AND(Crime_analysis[[#This Row],[Victim''s Age]]&gt;13,Crime_analysis[[#This Row],[Victim''s Age]]&lt;18),"Teenager",IF(AND(Crime_analysis[[#This Row],[Victim''s Age]]&gt;=18,Crime_analysis[[#This Row],[Victim''s Age]]&lt;41),"Youth","Adult")))</f>
        <v>Adult</v>
      </c>
    </row>
    <row r="5117" spans="1:13" x14ac:dyDescent="0.35">
      <c r="A5117">
        <v>220613369</v>
      </c>
      <c r="B5117" s="1">
        <v>44760</v>
      </c>
      <c r="C5117" s="1">
        <v>44759</v>
      </c>
      <c r="D5117" t="s">
        <v>22</v>
      </c>
      <c r="E5117" t="s">
        <v>150</v>
      </c>
      <c r="F5117">
        <v>35</v>
      </c>
      <c r="G5117" t="s">
        <v>14</v>
      </c>
      <c r="H5117" t="s">
        <v>126</v>
      </c>
      <c r="I5117" t="s">
        <v>16</v>
      </c>
      <c r="J5117" t="s">
        <v>6512</v>
      </c>
      <c r="K5117" t="s">
        <v>1758</v>
      </c>
      <c r="L5117">
        <v>1800</v>
      </c>
      <c r="M5117" t="str">
        <f>IF(Crime_analysis[[#This Row],[Victim''s Age]]&lt;13,"Child",IF(AND(Crime_analysis[[#This Row],[Victim''s Age]]&gt;13,Crime_analysis[[#This Row],[Victim''s Age]]&lt;18),"Teenager",IF(AND(Crime_analysis[[#This Row],[Victim''s Age]]&gt;=18,Crime_analysis[[#This Row],[Victim''s Age]]&lt;41),"Youth","Adult")))</f>
        <v>Youth</v>
      </c>
    </row>
    <row r="5118" spans="1:13" x14ac:dyDescent="0.35">
      <c r="A5118">
        <v>220412472</v>
      </c>
      <c r="B5118" s="1">
        <v>44799</v>
      </c>
      <c r="C5118" s="1">
        <v>44799</v>
      </c>
      <c r="D5118" t="s">
        <v>68</v>
      </c>
      <c r="E5118" t="s">
        <v>160</v>
      </c>
      <c r="F5118">
        <v>20</v>
      </c>
      <c r="G5118" t="s">
        <v>14</v>
      </c>
      <c r="H5118" t="s">
        <v>15</v>
      </c>
      <c r="I5118" t="s">
        <v>321</v>
      </c>
      <c r="J5118" t="s">
        <v>113</v>
      </c>
      <c r="K5118" t="s">
        <v>4376</v>
      </c>
      <c r="L5118">
        <v>250</v>
      </c>
      <c r="M5118" t="str">
        <f>IF(Crime_analysis[[#This Row],[Victim''s Age]]&lt;13,"Child",IF(AND(Crime_analysis[[#This Row],[Victim''s Age]]&gt;13,Crime_analysis[[#This Row],[Victim''s Age]]&lt;18),"Teenager",IF(AND(Crime_analysis[[#This Row],[Victim''s Age]]&gt;=18,Crime_analysis[[#This Row],[Victim''s Age]]&lt;41),"Youth","Adult")))</f>
        <v>Youth</v>
      </c>
    </row>
    <row r="5119" spans="1:13" x14ac:dyDescent="0.35">
      <c r="A5119">
        <v>230204341</v>
      </c>
      <c r="B5119" s="1">
        <v>44932</v>
      </c>
      <c r="C5119" s="1">
        <v>44794</v>
      </c>
      <c r="D5119" t="s">
        <v>26</v>
      </c>
      <c r="E5119" t="s">
        <v>13</v>
      </c>
      <c r="F5119">
        <v>26</v>
      </c>
      <c r="G5119" t="s">
        <v>14</v>
      </c>
      <c r="H5119" t="s">
        <v>62</v>
      </c>
      <c r="I5119" t="s">
        <v>16</v>
      </c>
      <c r="J5119" t="s">
        <v>6512</v>
      </c>
      <c r="K5119" t="s">
        <v>4377</v>
      </c>
      <c r="L5119">
        <v>1100</v>
      </c>
      <c r="M5119" t="str">
        <f>IF(Crime_analysis[[#This Row],[Victim''s Age]]&lt;13,"Child",IF(AND(Crime_analysis[[#This Row],[Victim''s Age]]&gt;13,Crime_analysis[[#This Row],[Victim''s Age]]&lt;18),"Teenager",IF(AND(Crime_analysis[[#This Row],[Victim''s Age]]&gt;=18,Crime_analysis[[#This Row],[Victim''s Age]]&lt;41),"Youth","Adult")))</f>
        <v>Youth</v>
      </c>
    </row>
    <row r="5120" spans="1:13" x14ac:dyDescent="0.35">
      <c r="A5120">
        <v>221420397</v>
      </c>
      <c r="B5120" s="1">
        <v>44907</v>
      </c>
      <c r="C5120" s="1">
        <v>44906</v>
      </c>
      <c r="D5120" t="s">
        <v>120</v>
      </c>
      <c r="E5120" t="s">
        <v>150</v>
      </c>
      <c r="F5120">
        <v>33</v>
      </c>
      <c r="G5120" t="s">
        <v>19</v>
      </c>
      <c r="H5120" t="s">
        <v>30</v>
      </c>
      <c r="I5120" t="s">
        <v>16</v>
      </c>
      <c r="J5120" t="s">
        <v>6512</v>
      </c>
      <c r="K5120" t="s">
        <v>4378</v>
      </c>
      <c r="L5120">
        <v>2130</v>
      </c>
      <c r="M5120" t="str">
        <f>IF(Crime_analysis[[#This Row],[Victim''s Age]]&lt;13,"Child",IF(AND(Crime_analysis[[#This Row],[Victim''s Age]]&gt;13,Crime_analysis[[#This Row],[Victim''s Age]]&lt;18),"Teenager",IF(AND(Crime_analysis[[#This Row],[Victim''s Age]]&gt;=18,Crime_analysis[[#This Row],[Victim''s Age]]&lt;41),"Youth","Adult")))</f>
        <v>Youth</v>
      </c>
    </row>
    <row r="5121" spans="1:13" x14ac:dyDescent="0.35">
      <c r="A5121">
        <v>220119462</v>
      </c>
      <c r="B5121" s="1">
        <v>44803</v>
      </c>
      <c r="C5121" s="1">
        <v>44768</v>
      </c>
      <c r="D5121" t="s">
        <v>42</v>
      </c>
      <c r="E5121" t="s">
        <v>13</v>
      </c>
      <c r="F5121">
        <v>34</v>
      </c>
      <c r="G5121" t="s">
        <v>14</v>
      </c>
      <c r="H5121" t="s">
        <v>33</v>
      </c>
      <c r="I5121" t="s">
        <v>16</v>
      </c>
      <c r="J5121" t="s">
        <v>6512</v>
      </c>
      <c r="K5121" t="s">
        <v>2871</v>
      </c>
      <c r="L5121">
        <v>1345</v>
      </c>
      <c r="M5121" t="str">
        <f>IF(Crime_analysis[[#This Row],[Victim''s Age]]&lt;13,"Child",IF(AND(Crime_analysis[[#This Row],[Victim''s Age]]&gt;13,Crime_analysis[[#This Row],[Victim''s Age]]&lt;18),"Teenager",IF(AND(Crime_analysis[[#This Row],[Victim''s Age]]&gt;=18,Crime_analysis[[#This Row],[Victim''s Age]]&lt;41),"Youth","Adult")))</f>
        <v>Youth</v>
      </c>
    </row>
    <row r="5122" spans="1:13" x14ac:dyDescent="0.35">
      <c r="A5122">
        <v>220913680</v>
      </c>
      <c r="B5122" s="1">
        <v>44814</v>
      </c>
      <c r="C5122" s="1">
        <v>44813</v>
      </c>
      <c r="D5122" t="s">
        <v>65</v>
      </c>
      <c r="E5122" t="s">
        <v>181</v>
      </c>
      <c r="F5122">
        <v>56</v>
      </c>
      <c r="G5122" t="s">
        <v>14</v>
      </c>
      <c r="H5122" t="s">
        <v>20</v>
      </c>
      <c r="I5122" t="s">
        <v>59</v>
      </c>
      <c r="J5122" t="s">
        <v>6512</v>
      </c>
      <c r="K5122" t="s">
        <v>3299</v>
      </c>
      <c r="L5122">
        <v>2330</v>
      </c>
      <c r="M5122" t="str">
        <f>IF(Crime_analysis[[#This Row],[Victim''s Age]]&lt;13,"Child",IF(AND(Crime_analysis[[#This Row],[Victim''s Age]]&gt;13,Crime_analysis[[#This Row],[Victim''s Age]]&lt;18),"Teenager",IF(AND(Crime_analysis[[#This Row],[Victim''s Age]]&gt;=18,Crime_analysis[[#This Row],[Victim''s Age]]&lt;41),"Youth","Adult")))</f>
        <v>Adult</v>
      </c>
    </row>
    <row r="5123" spans="1:13" x14ac:dyDescent="0.35">
      <c r="A5123">
        <v>220215620</v>
      </c>
      <c r="B5123" s="1">
        <v>44804</v>
      </c>
      <c r="C5123" s="1">
        <v>44804</v>
      </c>
      <c r="D5123" t="s">
        <v>26</v>
      </c>
      <c r="E5123" t="s">
        <v>415</v>
      </c>
      <c r="F5123">
        <v>45</v>
      </c>
      <c r="G5123" t="s">
        <v>19</v>
      </c>
      <c r="H5123" t="s">
        <v>20</v>
      </c>
      <c r="I5123" t="s">
        <v>2275</v>
      </c>
      <c r="J5123" t="s">
        <v>113</v>
      </c>
      <c r="K5123" t="s">
        <v>4379</v>
      </c>
      <c r="L5123">
        <v>1330</v>
      </c>
      <c r="M5123" t="str">
        <f>IF(Crime_analysis[[#This Row],[Victim''s Age]]&lt;13,"Child",IF(AND(Crime_analysis[[#This Row],[Victim''s Age]]&gt;13,Crime_analysis[[#This Row],[Victim''s Age]]&lt;18),"Teenager",IF(AND(Crime_analysis[[#This Row],[Victim''s Age]]&gt;=18,Crime_analysis[[#This Row],[Victim''s Age]]&lt;41),"Youth","Adult")))</f>
        <v>Adult</v>
      </c>
    </row>
    <row r="5124" spans="1:13" x14ac:dyDescent="0.35">
      <c r="A5124">
        <v>220117837</v>
      </c>
      <c r="B5124" s="1">
        <v>44781</v>
      </c>
      <c r="C5124" s="1">
        <v>44781</v>
      </c>
      <c r="D5124" t="s">
        <v>42</v>
      </c>
      <c r="E5124" t="s">
        <v>687</v>
      </c>
      <c r="F5124">
        <v>25</v>
      </c>
      <c r="G5124" t="s">
        <v>14</v>
      </c>
      <c r="H5124" t="s">
        <v>30</v>
      </c>
      <c r="I5124" t="s">
        <v>1869</v>
      </c>
      <c r="J5124" t="s">
        <v>6512</v>
      </c>
      <c r="K5124" t="s">
        <v>3535</v>
      </c>
      <c r="L5124">
        <v>1330</v>
      </c>
      <c r="M5124" t="str">
        <f>IF(Crime_analysis[[#This Row],[Victim''s Age]]&lt;13,"Child",IF(AND(Crime_analysis[[#This Row],[Victim''s Age]]&gt;13,Crime_analysis[[#This Row],[Victim''s Age]]&lt;18),"Teenager",IF(AND(Crime_analysis[[#This Row],[Victim''s Age]]&gt;=18,Crime_analysis[[#This Row],[Victim''s Age]]&lt;41),"Youth","Adult")))</f>
        <v>Youth</v>
      </c>
    </row>
    <row r="5125" spans="1:13" x14ac:dyDescent="0.35">
      <c r="A5125">
        <v>221314865</v>
      </c>
      <c r="B5125" s="1">
        <v>44764</v>
      </c>
      <c r="C5125" s="1">
        <v>44764</v>
      </c>
      <c r="D5125" t="s">
        <v>52</v>
      </c>
      <c r="E5125" t="s">
        <v>687</v>
      </c>
      <c r="F5125">
        <v>20</v>
      </c>
      <c r="G5125" t="s">
        <v>19</v>
      </c>
      <c r="H5125" t="s">
        <v>20</v>
      </c>
      <c r="I5125" t="s">
        <v>416</v>
      </c>
      <c r="J5125" t="s">
        <v>6512</v>
      </c>
      <c r="K5125" t="s">
        <v>4380</v>
      </c>
      <c r="L5125">
        <v>1530</v>
      </c>
      <c r="M5125" t="str">
        <f>IF(Crime_analysis[[#This Row],[Victim''s Age]]&lt;13,"Child",IF(AND(Crime_analysis[[#This Row],[Victim''s Age]]&gt;13,Crime_analysis[[#This Row],[Victim''s Age]]&lt;18),"Teenager",IF(AND(Crime_analysis[[#This Row],[Victim''s Age]]&gt;=18,Crime_analysis[[#This Row],[Victim''s Age]]&lt;41),"Youth","Adult")))</f>
        <v>Youth</v>
      </c>
    </row>
    <row r="5126" spans="1:13" x14ac:dyDescent="0.35">
      <c r="A5126">
        <v>222017240</v>
      </c>
      <c r="B5126" s="1">
        <v>44736</v>
      </c>
      <c r="C5126" s="1">
        <v>44736</v>
      </c>
      <c r="D5126" t="s">
        <v>18</v>
      </c>
      <c r="E5126" t="s">
        <v>160</v>
      </c>
      <c r="F5126">
        <v>24</v>
      </c>
      <c r="G5126" t="s">
        <v>14</v>
      </c>
      <c r="H5126" t="s">
        <v>20</v>
      </c>
      <c r="I5126" t="s">
        <v>59</v>
      </c>
      <c r="J5126" t="s">
        <v>78</v>
      </c>
      <c r="K5126" t="s">
        <v>4381</v>
      </c>
      <c r="L5126">
        <v>1200</v>
      </c>
      <c r="M5126" t="str">
        <f>IF(Crime_analysis[[#This Row],[Victim''s Age]]&lt;13,"Child",IF(AND(Crime_analysis[[#This Row],[Victim''s Age]]&gt;13,Crime_analysis[[#This Row],[Victim''s Age]]&lt;18),"Teenager",IF(AND(Crime_analysis[[#This Row],[Victim''s Age]]&gt;=18,Crime_analysis[[#This Row],[Victim''s Age]]&lt;41),"Youth","Adult")))</f>
        <v>Youth</v>
      </c>
    </row>
    <row r="5127" spans="1:13" x14ac:dyDescent="0.35">
      <c r="A5127">
        <v>220318993</v>
      </c>
      <c r="B5127" s="1">
        <v>44858</v>
      </c>
      <c r="C5127" s="1">
        <v>44858</v>
      </c>
      <c r="D5127" t="s">
        <v>12</v>
      </c>
      <c r="E5127" t="s">
        <v>687</v>
      </c>
      <c r="F5127">
        <v>48</v>
      </c>
      <c r="G5127" t="s">
        <v>19</v>
      </c>
      <c r="H5127" t="s">
        <v>20</v>
      </c>
      <c r="I5127" t="s">
        <v>1869</v>
      </c>
      <c r="J5127" t="s">
        <v>6512</v>
      </c>
      <c r="K5127" t="s">
        <v>4382</v>
      </c>
      <c r="L5127">
        <v>615</v>
      </c>
      <c r="M5127" t="str">
        <f>IF(Crime_analysis[[#This Row],[Victim''s Age]]&lt;13,"Child",IF(AND(Crime_analysis[[#This Row],[Victim''s Age]]&gt;13,Crime_analysis[[#This Row],[Victim''s Age]]&lt;18),"Teenager",IF(AND(Crime_analysis[[#This Row],[Victim''s Age]]&gt;=18,Crime_analysis[[#This Row],[Victim''s Age]]&lt;41),"Youth","Adult")))</f>
        <v>Adult</v>
      </c>
    </row>
    <row r="5128" spans="1:13" x14ac:dyDescent="0.35">
      <c r="A5128">
        <v>220510073</v>
      </c>
      <c r="B5128" s="1">
        <v>44720</v>
      </c>
      <c r="C5128" s="1">
        <v>44720</v>
      </c>
      <c r="D5128" t="s">
        <v>146</v>
      </c>
      <c r="E5128" t="s">
        <v>150</v>
      </c>
      <c r="F5128">
        <v>51</v>
      </c>
      <c r="G5128" t="s">
        <v>14</v>
      </c>
      <c r="H5128" t="s">
        <v>15</v>
      </c>
      <c r="I5128" t="s">
        <v>16</v>
      </c>
      <c r="J5128" t="s">
        <v>6512</v>
      </c>
      <c r="K5128" t="s">
        <v>2282</v>
      </c>
      <c r="L5128">
        <v>757</v>
      </c>
      <c r="M5128" t="str">
        <f>IF(Crime_analysis[[#This Row],[Victim''s Age]]&lt;13,"Child",IF(AND(Crime_analysis[[#This Row],[Victim''s Age]]&gt;13,Crime_analysis[[#This Row],[Victim''s Age]]&lt;18),"Teenager",IF(AND(Crime_analysis[[#This Row],[Victim''s Age]]&gt;=18,Crime_analysis[[#This Row],[Victim''s Age]]&lt;41),"Youth","Adult")))</f>
        <v>Adult</v>
      </c>
    </row>
    <row r="5129" spans="1:13" x14ac:dyDescent="0.35">
      <c r="A5129">
        <v>221013692</v>
      </c>
      <c r="B5129" s="1">
        <v>44810</v>
      </c>
      <c r="C5129" s="1">
        <v>44808</v>
      </c>
      <c r="D5129" t="s">
        <v>77</v>
      </c>
      <c r="E5129" t="s">
        <v>150</v>
      </c>
      <c r="F5129">
        <v>43</v>
      </c>
      <c r="G5129" t="s">
        <v>14</v>
      </c>
      <c r="H5129" t="s">
        <v>30</v>
      </c>
      <c r="I5129" t="s">
        <v>16</v>
      </c>
      <c r="J5129" t="s">
        <v>6512</v>
      </c>
      <c r="K5129" t="s">
        <v>4383</v>
      </c>
      <c r="L5129">
        <v>100</v>
      </c>
      <c r="M5129" t="str">
        <f>IF(Crime_analysis[[#This Row],[Victim''s Age]]&lt;13,"Child",IF(AND(Crime_analysis[[#This Row],[Victim''s Age]]&gt;13,Crime_analysis[[#This Row],[Victim''s Age]]&lt;18),"Teenager",IF(AND(Crime_analysis[[#This Row],[Victim''s Age]]&gt;=18,Crime_analysis[[#This Row],[Victim''s Age]]&lt;41),"Youth","Adult")))</f>
        <v>Adult</v>
      </c>
    </row>
    <row r="5130" spans="1:13" x14ac:dyDescent="0.35">
      <c r="A5130">
        <v>220712381</v>
      </c>
      <c r="B5130" s="1">
        <v>44775</v>
      </c>
      <c r="C5130" s="1">
        <v>44774</v>
      </c>
      <c r="D5130" t="s">
        <v>45</v>
      </c>
      <c r="E5130" t="s">
        <v>13</v>
      </c>
      <c r="F5130">
        <v>23</v>
      </c>
      <c r="G5130" t="s">
        <v>14</v>
      </c>
      <c r="H5130" t="s">
        <v>20</v>
      </c>
      <c r="I5130" t="s">
        <v>16</v>
      </c>
      <c r="J5130" t="s">
        <v>6512</v>
      </c>
      <c r="K5130" t="s">
        <v>2016</v>
      </c>
      <c r="L5130">
        <v>110</v>
      </c>
      <c r="M5130" t="str">
        <f>IF(Crime_analysis[[#This Row],[Victim''s Age]]&lt;13,"Child",IF(AND(Crime_analysis[[#This Row],[Victim''s Age]]&gt;13,Crime_analysis[[#This Row],[Victim''s Age]]&lt;18),"Teenager",IF(AND(Crime_analysis[[#This Row],[Victim''s Age]]&gt;=18,Crime_analysis[[#This Row],[Victim''s Age]]&lt;41),"Youth","Adult")))</f>
        <v>Youth</v>
      </c>
    </row>
    <row r="5131" spans="1:13" x14ac:dyDescent="0.35">
      <c r="A5131">
        <v>221222481</v>
      </c>
      <c r="B5131" s="1">
        <v>44861</v>
      </c>
      <c r="C5131" s="1">
        <v>44861</v>
      </c>
      <c r="D5131" t="s">
        <v>24</v>
      </c>
      <c r="E5131" t="s">
        <v>84</v>
      </c>
      <c r="F5131">
        <v>43</v>
      </c>
      <c r="G5131" t="s">
        <v>14</v>
      </c>
      <c r="H5131" t="s">
        <v>15</v>
      </c>
      <c r="I5131" t="s">
        <v>59</v>
      </c>
      <c r="J5131" t="s">
        <v>6512</v>
      </c>
      <c r="K5131" t="s">
        <v>2541</v>
      </c>
      <c r="L5131">
        <v>1200</v>
      </c>
      <c r="M5131" t="str">
        <f>IF(Crime_analysis[[#This Row],[Victim''s Age]]&lt;13,"Child",IF(AND(Crime_analysis[[#This Row],[Victim''s Age]]&gt;13,Crime_analysis[[#This Row],[Victim''s Age]]&lt;18),"Teenager",IF(AND(Crime_analysis[[#This Row],[Victim''s Age]]&gt;=18,Crime_analysis[[#This Row],[Victim''s Age]]&lt;41),"Youth","Adult")))</f>
        <v>Adult</v>
      </c>
    </row>
    <row r="5132" spans="1:13" x14ac:dyDescent="0.35">
      <c r="A5132">
        <v>221214197</v>
      </c>
      <c r="B5132" s="1">
        <v>44714</v>
      </c>
      <c r="C5132" s="1">
        <v>44683</v>
      </c>
      <c r="D5132" t="s">
        <v>24</v>
      </c>
      <c r="E5132" t="s">
        <v>13</v>
      </c>
      <c r="F5132">
        <v>37</v>
      </c>
      <c r="G5132" t="s">
        <v>14</v>
      </c>
      <c r="H5132" t="s">
        <v>15</v>
      </c>
      <c r="I5132" t="s">
        <v>16</v>
      </c>
      <c r="J5132" t="s">
        <v>6512</v>
      </c>
      <c r="K5132" t="s">
        <v>4384</v>
      </c>
      <c r="L5132">
        <v>949</v>
      </c>
      <c r="M5132" t="str">
        <f>IF(Crime_analysis[[#This Row],[Victim''s Age]]&lt;13,"Child",IF(AND(Crime_analysis[[#This Row],[Victim''s Age]]&gt;13,Crime_analysis[[#This Row],[Victim''s Age]]&lt;18),"Teenager",IF(AND(Crime_analysis[[#This Row],[Victim''s Age]]&gt;=18,Crime_analysis[[#This Row],[Victim''s Age]]&lt;41),"Youth","Adult")))</f>
        <v>Youth</v>
      </c>
    </row>
    <row r="5133" spans="1:13" x14ac:dyDescent="0.35">
      <c r="A5133">
        <v>221312940</v>
      </c>
      <c r="B5133" s="1">
        <v>44727</v>
      </c>
      <c r="C5133" s="1">
        <v>44715</v>
      </c>
      <c r="D5133" t="s">
        <v>52</v>
      </c>
      <c r="E5133" t="s">
        <v>13</v>
      </c>
      <c r="F5133">
        <v>30</v>
      </c>
      <c r="G5133" t="s">
        <v>14</v>
      </c>
      <c r="H5133" t="s">
        <v>15</v>
      </c>
      <c r="I5133" t="s">
        <v>16</v>
      </c>
      <c r="J5133" t="s">
        <v>6512</v>
      </c>
      <c r="K5133" t="s">
        <v>4385</v>
      </c>
      <c r="L5133">
        <v>825</v>
      </c>
      <c r="M5133" t="str">
        <f>IF(Crime_analysis[[#This Row],[Victim''s Age]]&lt;13,"Child",IF(AND(Crime_analysis[[#This Row],[Victim''s Age]]&gt;13,Crime_analysis[[#This Row],[Victim''s Age]]&lt;18),"Teenager",IF(AND(Crime_analysis[[#This Row],[Victim''s Age]]&gt;=18,Crime_analysis[[#This Row],[Victim''s Age]]&lt;41),"Youth","Adult")))</f>
        <v>Youth</v>
      </c>
    </row>
    <row r="5134" spans="1:13" x14ac:dyDescent="0.35">
      <c r="A5134">
        <v>221817303</v>
      </c>
      <c r="B5134" s="1">
        <v>44816</v>
      </c>
      <c r="C5134" s="1">
        <v>44816</v>
      </c>
      <c r="D5134" t="s">
        <v>115</v>
      </c>
      <c r="E5134" t="s">
        <v>687</v>
      </c>
      <c r="F5134">
        <v>37</v>
      </c>
      <c r="G5134" t="s">
        <v>19</v>
      </c>
      <c r="H5134" t="s">
        <v>20</v>
      </c>
      <c r="I5134" t="s">
        <v>1940</v>
      </c>
      <c r="J5134" t="s">
        <v>6512</v>
      </c>
      <c r="K5134" t="s">
        <v>4386</v>
      </c>
      <c r="L5134">
        <v>2300</v>
      </c>
      <c r="M5134" t="str">
        <f>IF(Crime_analysis[[#This Row],[Victim''s Age]]&lt;13,"Child",IF(AND(Crime_analysis[[#This Row],[Victim''s Age]]&gt;13,Crime_analysis[[#This Row],[Victim''s Age]]&lt;18),"Teenager",IF(AND(Crime_analysis[[#This Row],[Victim''s Age]]&gt;=18,Crime_analysis[[#This Row],[Victim''s Age]]&lt;41),"Youth","Adult")))</f>
        <v>Youth</v>
      </c>
    </row>
    <row r="5135" spans="1:13" x14ac:dyDescent="0.35">
      <c r="A5135">
        <v>220115713</v>
      </c>
      <c r="B5135" s="1">
        <v>44749</v>
      </c>
      <c r="C5135" s="1">
        <v>44748</v>
      </c>
      <c r="D5135" t="s">
        <v>42</v>
      </c>
      <c r="E5135" t="s">
        <v>13</v>
      </c>
      <c r="F5135">
        <v>23</v>
      </c>
      <c r="G5135" t="s">
        <v>19</v>
      </c>
      <c r="H5135" t="s">
        <v>33</v>
      </c>
      <c r="I5135" t="s">
        <v>16</v>
      </c>
      <c r="J5135" t="s">
        <v>6512</v>
      </c>
      <c r="K5135" t="s">
        <v>3158</v>
      </c>
      <c r="L5135">
        <v>1600</v>
      </c>
      <c r="M5135" t="str">
        <f>IF(Crime_analysis[[#This Row],[Victim''s Age]]&lt;13,"Child",IF(AND(Crime_analysis[[#This Row],[Victim''s Age]]&gt;13,Crime_analysis[[#This Row],[Victim''s Age]]&lt;18),"Teenager",IF(AND(Crime_analysis[[#This Row],[Victim''s Age]]&gt;=18,Crime_analysis[[#This Row],[Victim''s Age]]&lt;41),"Youth","Adult")))</f>
        <v>Youth</v>
      </c>
    </row>
    <row r="5136" spans="1:13" x14ac:dyDescent="0.35">
      <c r="A5136">
        <v>221316441</v>
      </c>
      <c r="B5136" s="1">
        <v>44796</v>
      </c>
      <c r="C5136" s="1">
        <v>44789</v>
      </c>
      <c r="D5136" t="s">
        <v>52</v>
      </c>
      <c r="E5136" t="s">
        <v>50</v>
      </c>
      <c r="F5136">
        <v>31</v>
      </c>
      <c r="G5136" t="s">
        <v>19</v>
      </c>
      <c r="H5136" t="s">
        <v>15</v>
      </c>
      <c r="I5136" t="s">
        <v>16</v>
      </c>
      <c r="J5136" t="s">
        <v>6512</v>
      </c>
      <c r="K5136" t="s">
        <v>1305</v>
      </c>
      <c r="L5136">
        <v>115</v>
      </c>
      <c r="M5136" t="str">
        <f>IF(Crime_analysis[[#This Row],[Victim''s Age]]&lt;13,"Child",IF(AND(Crime_analysis[[#This Row],[Victim''s Age]]&gt;13,Crime_analysis[[#This Row],[Victim''s Age]]&lt;18),"Teenager",IF(AND(Crime_analysis[[#This Row],[Victim''s Age]]&gt;=18,Crime_analysis[[#This Row],[Victim''s Age]]&lt;41),"Youth","Adult")))</f>
        <v>Youth</v>
      </c>
    </row>
    <row r="5137" spans="1:13" x14ac:dyDescent="0.35">
      <c r="A5137">
        <v>221811886</v>
      </c>
      <c r="B5137" s="1">
        <v>44714</v>
      </c>
      <c r="C5137" s="1">
        <v>44714</v>
      </c>
      <c r="D5137" t="s">
        <v>115</v>
      </c>
      <c r="E5137" t="s">
        <v>13</v>
      </c>
      <c r="F5137">
        <v>24</v>
      </c>
      <c r="G5137" t="s">
        <v>14</v>
      </c>
      <c r="H5137" t="s">
        <v>20</v>
      </c>
      <c r="I5137" t="s">
        <v>16</v>
      </c>
      <c r="J5137" t="s">
        <v>6512</v>
      </c>
      <c r="K5137" t="s">
        <v>466</v>
      </c>
      <c r="L5137">
        <v>235</v>
      </c>
      <c r="M5137" t="str">
        <f>IF(Crime_analysis[[#This Row],[Victim''s Age]]&lt;13,"Child",IF(AND(Crime_analysis[[#This Row],[Victim''s Age]]&gt;13,Crime_analysis[[#This Row],[Victim''s Age]]&lt;18),"Teenager",IF(AND(Crime_analysis[[#This Row],[Victim''s Age]]&gt;=18,Crime_analysis[[#This Row],[Victim''s Age]]&lt;41),"Youth","Adult")))</f>
        <v>Youth</v>
      </c>
    </row>
    <row r="5138" spans="1:13" x14ac:dyDescent="0.35">
      <c r="A5138">
        <v>221715137</v>
      </c>
      <c r="B5138" s="1">
        <v>44857</v>
      </c>
      <c r="C5138" s="1">
        <v>44857</v>
      </c>
      <c r="D5138" t="s">
        <v>40</v>
      </c>
      <c r="E5138" t="s">
        <v>46</v>
      </c>
      <c r="F5138">
        <v>12</v>
      </c>
      <c r="G5138" t="s">
        <v>14</v>
      </c>
      <c r="H5138" t="s">
        <v>20</v>
      </c>
      <c r="I5138" t="s">
        <v>16</v>
      </c>
      <c r="J5138" t="s">
        <v>6512</v>
      </c>
      <c r="K5138" t="s">
        <v>72</v>
      </c>
      <c r="L5138">
        <v>1600</v>
      </c>
      <c r="M5138" t="str">
        <f>IF(Crime_analysis[[#This Row],[Victim''s Age]]&lt;13,"Child",IF(AND(Crime_analysis[[#This Row],[Victim''s Age]]&gt;13,Crime_analysis[[#This Row],[Victim''s Age]]&lt;18),"Teenager",IF(AND(Crime_analysis[[#This Row],[Victim''s Age]]&gt;=18,Crime_analysis[[#This Row],[Victim''s Age]]&lt;41),"Youth","Adult")))</f>
        <v>Child</v>
      </c>
    </row>
    <row r="5139" spans="1:13" x14ac:dyDescent="0.35">
      <c r="A5139">
        <v>220911093</v>
      </c>
      <c r="B5139" s="1">
        <v>44747</v>
      </c>
      <c r="C5139" s="1">
        <v>44744</v>
      </c>
      <c r="D5139" t="s">
        <v>65</v>
      </c>
      <c r="E5139" t="s">
        <v>13</v>
      </c>
      <c r="F5139">
        <v>42</v>
      </c>
      <c r="G5139" t="s">
        <v>14</v>
      </c>
      <c r="H5139" t="s">
        <v>20</v>
      </c>
      <c r="I5139" t="s">
        <v>16</v>
      </c>
      <c r="J5139" t="s">
        <v>6512</v>
      </c>
      <c r="K5139" t="s">
        <v>3299</v>
      </c>
      <c r="L5139">
        <v>3</v>
      </c>
      <c r="M5139" t="str">
        <f>IF(Crime_analysis[[#This Row],[Victim''s Age]]&lt;13,"Child",IF(AND(Crime_analysis[[#This Row],[Victim''s Age]]&gt;13,Crime_analysis[[#This Row],[Victim''s Age]]&lt;18),"Teenager",IF(AND(Crime_analysis[[#This Row],[Victim''s Age]]&gt;=18,Crime_analysis[[#This Row],[Victim''s Age]]&lt;41),"Youth","Adult")))</f>
        <v>Adult</v>
      </c>
    </row>
    <row r="5140" spans="1:13" x14ac:dyDescent="0.35">
      <c r="A5140">
        <v>221821825</v>
      </c>
      <c r="B5140" s="1">
        <v>44902</v>
      </c>
      <c r="C5140" s="1">
        <v>44900</v>
      </c>
      <c r="D5140" t="s">
        <v>115</v>
      </c>
      <c r="E5140" t="s">
        <v>13</v>
      </c>
      <c r="F5140">
        <v>26</v>
      </c>
      <c r="G5140" t="s">
        <v>14</v>
      </c>
      <c r="H5140" t="s">
        <v>15</v>
      </c>
      <c r="I5140" t="s">
        <v>16</v>
      </c>
      <c r="J5140" t="s">
        <v>6512</v>
      </c>
      <c r="K5140" t="s">
        <v>4387</v>
      </c>
      <c r="L5140">
        <v>605</v>
      </c>
      <c r="M5140" t="str">
        <f>IF(Crime_analysis[[#This Row],[Victim''s Age]]&lt;13,"Child",IF(AND(Crime_analysis[[#This Row],[Victim''s Age]]&gt;13,Crime_analysis[[#This Row],[Victim''s Age]]&lt;18),"Teenager",IF(AND(Crime_analysis[[#This Row],[Victim''s Age]]&gt;=18,Crime_analysis[[#This Row],[Victim''s Age]]&lt;41),"Youth","Adult")))</f>
        <v>Youth</v>
      </c>
    </row>
    <row r="5141" spans="1:13" x14ac:dyDescent="0.35">
      <c r="A5141">
        <v>221226294</v>
      </c>
      <c r="B5141" s="1">
        <v>44926</v>
      </c>
      <c r="C5141" s="1">
        <v>44926</v>
      </c>
      <c r="D5141" t="s">
        <v>24</v>
      </c>
      <c r="E5141" t="s">
        <v>320</v>
      </c>
      <c r="F5141">
        <v>51</v>
      </c>
      <c r="G5141" t="s">
        <v>14</v>
      </c>
      <c r="H5141" t="s">
        <v>20</v>
      </c>
      <c r="I5141" t="s">
        <v>59</v>
      </c>
      <c r="J5141" t="s">
        <v>113</v>
      </c>
      <c r="K5141" t="s">
        <v>4388</v>
      </c>
      <c r="L5141">
        <v>1200</v>
      </c>
      <c r="M5141" t="str">
        <f>IF(Crime_analysis[[#This Row],[Victim''s Age]]&lt;13,"Child",IF(AND(Crime_analysis[[#This Row],[Victim''s Age]]&gt;13,Crime_analysis[[#This Row],[Victim''s Age]]&lt;18),"Teenager",IF(AND(Crime_analysis[[#This Row],[Victim''s Age]]&gt;=18,Crime_analysis[[#This Row],[Victim''s Age]]&lt;41),"Youth","Adult")))</f>
        <v>Adult</v>
      </c>
    </row>
    <row r="5142" spans="1:13" x14ac:dyDescent="0.35">
      <c r="A5142">
        <v>222110212</v>
      </c>
      <c r="B5142" s="1">
        <v>44717</v>
      </c>
      <c r="C5142" s="1">
        <v>44716</v>
      </c>
      <c r="D5142" t="s">
        <v>103</v>
      </c>
      <c r="E5142" t="s">
        <v>50</v>
      </c>
      <c r="F5142">
        <v>40</v>
      </c>
      <c r="G5142" t="s">
        <v>19</v>
      </c>
      <c r="H5142" t="s">
        <v>20</v>
      </c>
      <c r="I5142" t="s">
        <v>16</v>
      </c>
      <c r="J5142" t="s">
        <v>6512</v>
      </c>
      <c r="K5142" t="s">
        <v>2228</v>
      </c>
      <c r="L5142">
        <v>1310</v>
      </c>
      <c r="M5142" t="str">
        <f>IF(Crime_analysis[[#This Row],[Victim''s Age]]&lt;13,"Child",IF(AND(Crime_analysis[[#This Row],[Victim''s Age]]&gt;13,Crime_analysis[[#This Row],[Victim''s Age]]&lt;18),"Teenager",IF(AND(Crime_analysis[[#This Row],[Victim''s Age]]&gt;=18,Crime_analysis[[#This Row],[Victim''s Age]]&lt;41),"Youth","Adult")))</f>
        <v>Youth</v>
      </c>
    </row>
    <row r="5143" spans="1:13" x14ac:dyDescent="0.35">
      <c r="A5143">
        <v>220123820</v>
      </c>
      <c r="B5143" s="1">
        <v>44869</v>
      </c>
      <c r="C5143" s="1">
        <v>44868</v>
      </c>
      <c r="D5143" t="s">
        <v>42</v>
      </c>
      <c r="E5143" t="s">
        <v>37</v>
      </c>
      <c r="F5143">
        <v>40</v>
      </c>
      <c r="G5143" t="s">
        <v>14</v>
      </c>
      <c r="H5143" t="s">
        <v>20</v>
      </c>
      <c r="I5143" t="s">
        <v>16</v>
      </c>
      <c r="J5143" t="s">
        <v>6512</v>
      </c>
      <c r="K5143" t="s">
        <v>1322</v>
      </c>
      <c r="L5143">
        <v>1800</v>
      </c>
      <c r="M5143" t="str">
        <f>IF(Crime_analysis[[#This Row],[Victim''s Age]]&lt;13,"Child",IF(AND(Crime_analysis[[#This Row],[Victim''s Age]]&gt;13,Crime_analysis[[#This Row],[Victim''s Age]]&lt;18),"Teenager",IF(AND(Crime_analysis[[#This Row],[Victim''s Age]]&gt;=18,Crime_analysis[[#This Row],[Victim''s Age]]&lt;41),"Youth","Adult")))</f>
        <v>Youth</v>
      </c>
    </row>
    <row r="5144" spans="1:13" x14ac:dyDescent="0.35">
      <c r="A5144">
        <v>221221336</v>
      </c>
      <c r="B5144" s="1">
        <v>44837</v>
      </c>
      <c r="C5144" s="1">
        <v>44835</v>
      </c>
      <c r="D5144" t="s">
        <v>24</v>
      </c>
      <c r="E5144" t="s">
        <v>13</v>
      </c>
      <c r="F5144">
        <v>33</v>
      </c>
      <c r="G5144" t="s">
        <v>14</v>
      </c>
      <c r="H5144" t="s">
        <v>15</v>
      </c>
      <c r="I5144" t="s">
        <v>16</v>
      </c>
      <c r="J5144" t="s">
        <v>6512</v>
      </c>
      <c r="K5144" t="s">
        <v>4389</v>
      </c>
      <c r="L5144">
        <v>735</v>
      </c>
      <c r="M5144" t="str">
        <f>IF(Crime_analysis[[#This Row],[Victim''s Age]]&lt;13,"Child",IF(AND(Crime_analysis[[#This Row],[Victim''s Age]]&gt;13,Crime_analysis[[#This Row],[Victim''s Age]]&lt;18),"Teenager",IF(AND(Crime_analysis[[#This Row],[Victim''s Age]]&gt;=18,Crime_analysis[[#This Row],[Victim''s Age]]&lt;41),"Youth","Adult")))</f>
        <v>Youth</v>
      </c>
    </row>
    <row r="5145" spans="1:13" x14ac:dyDescent="0.35">
      <c r="A5145">
        <v>221420460</v>
      </c>
      <c r="B5145" s="1">
        <v>44907</v>
      </c>
      <c r="C5145" s="1">
        <v>44902</v>
      </c>
      <c r="D5145" t="s">
        <v>120</v>
      </c>
      <c r="E5145" t="s">
        <v>50</v>
      </c>
      <c r="F5145">
        <v>48</v>
      </c>
      <c r="G5145" t="s">
        <v>19</v>
      </c>
      <c r="H5145" t="s">
        <v>33</v>
      </c>
      <c r="I5145" t="s">
        <v>16</v>
      </c>
      <c r="J5145" t="s">
        <v>6512</v>
      </c>
      <c r="K5145" t="s">
        <v>4390</v>
      </c>
      <c r="L5145">
        <v>1900</v>
      </c>
      <c r="M5145" t="str">
        <f>IF(Crime_analysis[[#This Row],[Victim''s Age]]&lt;13,"Child",IF(AND(Crime_analysis[[#This Row],[Victim''s Age]]&gt;13,Crime_analysis[[#This Row],[Victim''s Age]]&lt;18),"Teenager",IF(AND(Crime_analysis[[#This Row],[Victim''s Age]]&gt;=18,Crime_analysis[[#This Row],[Victim''s Age]]&lt;41),"Youth","Adult")))</f>
        <v>Adult</v>
      </c>
    </row>
    <row r="5146" spans="1:13" x14ac:dyDescent="0.35">
      <c r="A5146">
        <v>222018369</v>
      </c>
      <c r="B5146" s="1">
        <v>44824</v>
      </c>
      <c r="C5146" s="1">
        <v>44820</v>
      </c>
      <c r="D5146" t="s">
        <v>18</v>
      </c>
      <c r="E5146" t="s">
        <v>50</v>
      </c>
      <c r="F5146">
        <v>24</v>
      </c>
      <c r="G5146" t="s">
        <v>14</v>
      </c>
      <c r="H5146" t="s">
        <v>30</v>
      </c>
      <c r="I5146" t="s">
        <v>16</v>
      </c>
      <c r="J5146" t="s">
        <v>6512</v>
      </c>
      <c r="K5146" t="s">
        <v>4391</v>
      </c>
      <c r="L5146">
        <v>2140</v>
      </c>
      <c r="M5146" t="str">
        <f>IF(Crime_analysis[[#This Row],[Victim''s Age]]&lt;13,"Child",IF(AND(Crime_analysis[[#This Row],[Victim''s Age]]&gt;13,Crime_analysis[[#This Row],[Victim''s Age]]&lt;18),"Teenager",IF(AND(Crime_analysis[[#This Row],[Victim''s Age]]&gt;=18,Crime_analysis[[#This Row],[Victim''s Age]]&lt;41),"Youth","Adult")))</f>
        <v>Youth</v>
      </c>
    </row>
    <row r="5147" spans="1:13" x14ac:dyDescent="0.35">
      <c r="A5147">
        <v>220616614</v>
      </c>
      <c r="B5147" s="1">
        <v>44830</v>
      </c>
      <c r="C5147" s="1">
        <v>44829</v>
      </c>
      <c r="D5147" t="s">
        <v>22</v>
      </c>
      <c r="E5147" t="s">
        <v>206</v>
      </c>
      <c r="F5147">
        <v>33</v>
      </c>
      <c r="G5147" t="s">
        <v>14</v>
      </c>
      <c r="H5147" t="s">
        <v>30</v>
      </c>
      <c r="I5147" t="s">
        <v>16</v>
      </c>
      <c r="J5147" t="s">
        <v>6512</v>
      </c>
      <c r="K5147" t="s">
        <v>4392</v>
      </c>
      <c r="L5147">
        <v>300</v>
      </c>
      <c r="M5147" t="str">
        <f>IF(Crime_analysis[[#This Row],[Victim''s Age]]&lt;13,"Child",IF(AND(Crime_analysis[[#This Row],[Victim''s Age]]&gt;13,Crime_analysis[[#This Row],[Victim''s Age]]&lt;18),"Teenager",IF(AND(Crime_analysis[[#This Row],[Victim''s Age]]&gt;=18,Crime_analysis[[#This Row],[Victim''s Age]]&lt;41),"Youth","Adult")))</f>
        <v>Youth</v>
      </c>
    </row>
    <row r="5148" spans="1:13" x14ac:dyDescent="0.35">
      <c r="A5148">
        <v>222011001</v>
      </c>
      <c r="B5148" s="1">
        <v>44721</v>
      </c>
      <c r="C5148" s="1">
        <v>44721</v>
      </c>
      <c r="D5148" t="s">
        <v>18</v>
      </c>
      <c r="E5148" t="s">
        <v>181</v>
      </c>
      <c r="F5148">
        <v>54</v>
      </c>
      <c r="G5148" t="s">
        <v>19</v>
      </c>
      <c r="H5148" t="s">
        <v>80</v>
      </c>
      <c r="I5148" t="s">
        <v>59</v>
      </c>
      <c r="J5148" t="s">
        <v>78</v>
      </c>
      <c r="K5148" t="s">
        <v>4393</v>
      </c>
      <c r="L5148">
        <v>1530</v>
      </c>
      <c r="M5148" t="str">
        <f>IF(Crime_analysis[[#This Row],[Victim''s Age]]&lt;13,"Child",IF(AND(Crime_analysis[[#This Row],[Victim''s Age]]&gt;13,Crime_analysis[[#This Row],[Victim''s Age]]&lt;18),"Teenager",IF(AND(Crime_analysis[[#This Row],[Victim''s Age]]&gt;=18,Crime_analysis[[#This Row],[Victim''s Age]]&lt;41),"Youth","Adult")))</f>
        <v>Adult</v>
      </c>
    </row>
    <row r="5149" spans="1:13" x14ac:dyDescent="0.35">
      <c r="A5149">
        <v>221112562</v>
      </c>
      <c r="B5149" s="1">
        <v>44782</v>
      </c>
      <c r="C5149" s="1">
        <v>44782</v>
      </c>
      <c r="D5149" t="s">
        <v>61</v>
      </c>
      <c r="E5149" t="s">
        <v>110</v>
      </c>
      <c r="F5149">
        <v>59</v>
      </c>
      <c r="G5149" t="s">
        <v>14</v>
      </c>
      <c r="H5149" t="s">
        <v>20</v>
      </c>
      <c r="I5149" t="s">
        <v>16</v>
      </c>
      <c r="J5149" t="s">
        <v>6512</v>
      </c>
      <c r="K5149" t="s">
        <v>4394</v>
      </c>
      <c r="L5149">
        <v>1505</v>
      </c>
      <c r="M5149" t="str">
        <f>IF(Crime_analysis[[#This Row],[Victim''s Age]]&lt;13,"Child",IF(AND(Crime_analysis[[#This Row],[Victim''s Age]]&gt;13,Crime_analysis[[#This Row],[Victim''s Age]]&lt;18),"Teenager",IF(AND(Crime_analysis[[#This Row],[Victim''s Age]]&gt;=18,Crime_analysis[[#This Row],[Victim''s Age]]&lt;41),"Youth","Adult")))</f>
        <v>Adult</v>
      </c>
    </row>
    <row r="5150" spans="1:13" x14ac:dyDescent="0.35">
      <c r="A5150">
        <v>220509799</v>
      </c>
      <c r="B5150" s="1">
        <v>44715</v>
      </c>
      <c r="C5150" s="1">
        <v>44712</v>
      </c>
      <c r="D5150" t="s">
        <v>146</v>
      </c>
      <c r="E5150" t="s">
        <v>46</v>
      </c>
      <c r="F5150">
        <v>55</v>
      </c>
      <c r="G5150" t="s">
        <v>14</v>
      </c>
      <c r="H5150" t="s">
        <v>33</v>
      </c>
      <c r="I5150" t="s">
        <v>16</v>
      </c>
      <c r="J5150" t="s">
        <v>6512</v>
      </c>
      <c r="K5150" t="s">
        <v>4395</v>
      </c>
      <c r="L5150">
        <v>1200</v>
      </c>
      <c r="M5150" t="str">
        <f>IF(Crime_analysis[[#This Row],[Victim''s Age]]&lt;13,"Child",IF(AND(Crime_analysis[[#This Row],[Victim''s Age]]&gt;13,Crime_analysis[[#This Row],[Victim''s Age]]&lt;18),"Teenager",IF(AND(Crime_analysis[[#This Row],[Victim''s Age]]&gt;=18,Crime_analysis[[#This Row],[Victim''s Age]]&lt;41),"Youth","Adult")))</f>
        <v>Adult</v>
      </c>
    </row>
    <row r="5151" spans="1:13" x14ac:dyDescent="0.35">
      <c r="A5151">
        <v>221222293</v>
      </c>
      <c r="B5151" s="1">
        <v>44858</v>
      </c>
      <c r="C5151" s="1">
        <v>44858</v>
      </c>
      <c r="D5151" t="s">
        <v>24</v>
      </c>
      <c r="E5151" t="s">
        <v>37</v>
      </c>
      <c r="F5151">
        <v>58</v>
      </c>
      <c r="G5151" t="s">
        <v>14</v>
      </c>
      <c r="H5151" t="s">
        <v>20</v>
      </c>
      <c r="I5151" t="s">
        <v>16</v>
      </c>
      <c r="J5151" t="s">
        <v>6512</v>
      </c>
      <c r="K5151" t="s">
        <v>2626</v>
      </c>
      <c r="L5151">
        <v>1100</v>
      </c>
      <c r="M5151" t="str">
        <f>IF(Crime_analysis[[#This Row],[Victim''s Age]]&lt;13,"Child",IF(AND(Crime_analysis[[#This Row],[Victim''s Age]]&gt;13,Crime_analysis[[#This Row],[Victim''s Age]]&lt;18),"Teenager",IF(AND(Crime_analysis[[#This Row],[Victim''s Age]]&gt;=18,Crime_analysis[[#This Row],[Victim''s Age]]&lt;41),"Youth","Adult")))</f>
        <v>Adult</v>
      </c>
    </row>
    <row r="5152" spans="1:13" x14ac:dyDescent="0.35">
      <c r="A5152">
        <v>220221839</v>
      </c>
      <c r="B5152" s="1">
        <v>44913</v>
      </c>
      <c r="C5152" s="1">
        <v>44912</v>
      </c>
      <c r="D5152" t="s">
        <v>26</v>
      </c>
      <c r="E5152" t="s">
        <v>50</v>
      </c>
      <c r="F5152">
        <v>19</v>
      </c>
      <c r="G5152" t="s">
        <v>19</v>
      </c>
      <c r="H5152" t="s">
        <v>30</v>
      </c>
      <c r="I5152" t="s">
        <v>16</v>
      </c>
      <c r="J5152" t="s">
        <v>6512</v>
      </c>
      <c r="K5152" t="s">
        <v>4396</v>
      </c>
      <c r="L5152">
        <v>2200</v>
      </c>
      <c r="M5152" t="str">
        <f>IF(Crime_analysis[[#This Row],[Victim''s Age]]&lt;13,"Child",IF(AND(Crime_analysis[[#This Row],[Victim''s Age]]&gt;13,Crime_analysis[[#This Row],[Victim''s Age]]&lt;18),"Teenager",IF(AND(Crime_analysis[[#This Row],[Victim''s Age]]&gt;=18,Crime_analysis[[#This Row],[Victim''s Age]]&lt;41),"Youth","Adult")))</f>
        <v>Youth</v>
      </c>
    </row>
    <row r="5153" spans="1:13" x14ac:dyDescent="0.35">
      <c r="A5153">
        <v>220118770</v>
      </c>
      <c r="B5153" s="1">
        <v>44794</v>
      </c>
      <c r="C5153" s="1">
        <v>44794</v>
      </c>
      <c r="D5153" t="s">
        <v>42</v>
      </c>
      <c r="E5153" t="s">
        <v>636</v>
      </c>
      <c r="F5153">
        <v>51</v>
      </c>
      <c r="G5153" t="s">
        <v>14</v>
      </c>
      <c r="H5153" t="s">
        <v>30</v>
      </c>
      <c r="I5153" t="s">
        <v>59</v>
      </c>
      <c r="J5153" t="s">
        <v>113</v>
      </c>
      <c r="K5153" t="s">
        <v>3677</v>
      </c>
      <c r="L5153">
        <v>1600</v>
      </c>
      <c r="M5153" t="str">
        <f>IF(Crime_analysis[[#This Row],[Victim''s Age]]&lt;13,"Child",IF(AND(Crime_analysis[[#This Row],[Victim''s Age]]&gt;13,Crime_analysis[[#This Row],[Victim''s Age]]&lt;18),"Teenager",IF(AND(Crime_analysis[[#This Row],[Victim''s Age]]&gt;=18,Crime_analysis[[#This Row],[Victim''s Age]]&lt;41),"Youth","Adult")))</f>
        <v>Adult</v>
      </c>
    </row>
    <row r="5154" spans="1:13" x14ac:dyDescent="0.35">
      <c r="A5154">
        <v>221813590</v>
      </c>
      <c r="B5154" s="1">
        <v>44744</v>
      </c>
      <c r="C5154" s="1">
        <v>44744</v>
      </c>
      <c r="D5154" t="s">
        <v>115</v>
      </c>
      <c r="E5154" t="s">
        <v>344</v>
      </c>
      <c r="F5154">
        <v>35</v>
      </c>
      <c r="G5154" t="s">
        <v>14</v>
      </c>
      <c r="H5154" t="s">
        <v>20</v>
      </c>
      <c r="I5154" t="s">
        <v>16</v>
      </c>
      <c r="J5154" t="s">
        <v>6512</v>
      </c>
      <c r="K5154" t="s">
        <v>1641</v>
      </c>
      <c r="L5154">
        <v>515</v>
      </c>
      <c r="M5154" t="str">
        <f>IF(Crime_analysis[[#This Row],[Victim''s Age]]&lt;13,"Child",IF(AND(Crime_analysis[[#This Row],[Victim''s Age]]&gt;13,Crime_analysis[[#This Row],[Victim''s Age]]&lt;18),"Teenager",IF(AND(Crime_analysis[[#This Row],[Victim''s Age]]&gt;=18,Crime_analysis[[#This Row],[Victim''s Age]]&lt;41),"Youth","Adult")))</f>
        <v>Youth</v>
      </c>
    </row>
    <row r="5155" spans="1:13" x14ac:dyDescent="0.35">
      <c r="A5155">
        <v>221518490</v>
      </c>
      <c r="B5155" s="1">
        <v>44907</v>
      </c>
      <c r="C5155" s="1">
        <v>44900</v>
      </c>
      <c r="D5155" t="s">
        <v>29</v>
      </c>
      <c r="E5155" t="s">
        <v>46</v>
      </c>
      <c r="F5155">
        <v>71</v>
      </c>
      <c r="G5155" t="s">
        <v>14</v>
      </c>
      <c r="H5155" t="s">
        <v>30</v>
      </c>
      <c r="I5155" t="s">
        <v>16</v>
      </c>
      <c r="J5155" t="s">
        <v>6512</v>
      </c>
      <c r="K5155" t="s">
        <v>4397</v>
      </c>
      <c r="L5155">
        <v>733</v>
      </c>
      <c r="M5155" t="str">
        <f>IF(Crime_analysis[[#This Row],[Victim''s Age]]&lt;13,"Child",IF(AND(Crime_analysis[[#This Row],[Victim''s Age]]&gt;13,Crime_analysis[[#This Row],[Victim''s Age]]&lt;18),"Teenager",IF(AND(Crime_analysis[[#This Row],[Victim''s Age]]&gt;=18,Crime_analysis[[#This Row],[Victim''s Age]]&lt;41),"Youth","Adult")))</f>
        <v>Adult</v>
      </c>
    </row>
    <row r="5156" spans="1:13" x14ac:dyDescent="0.35">
      <c r="A5156">
        <v>220412605</v>
      </c>
      <c r="B5156" s="1">
        <v>44803</v>
      </c>
      <c r="C5156" s="1">
        <v>44802</v>
      </c>
      <c r="D5156" t="s">
        <v>68</v>
      </c>
      <c r="E5156" t="s">
        <v>56</v>
      </c>
      <c r="F5156">
        <v>42</v>
      </c>
      <c r="G5156" t="s">
        <v>19</v>
      </c>
      <c r="H5156" t="s">
        <v>20</v>
      </c>
      <c r="I5156" t="s">
        <v>16</v>
      </c>
      <c r="J5156" t="s">
        <v>6512</v>
      </c>
      <c r="K5156" t="s">
        <v>4398</v>
      </c>
      <c r="L5156">
        <v>1940</v>
      </c>
      <c r="M5156" t="str">
        <f>IF(Crime_analysis[[#This Row],[Victim''s Age]]&lt;13,"Child",IF(AND(Crime_analysis[[#This Row],[Victim''s Age]]&gt;13,Crime_analysis[[#This Row],[Victim''s Age]]&lt;18),"Teenager",IF(AND(Crime_analysis[[#This Row],[Victim''s Age]]&gt;=18,Crime_analysis[[#This Row],[Victim''s Age]]&lt;41),"Youth","Adult")))</f>
        <v>Adult</v>
      </c>
    </row>
    <row r="5157" spans="1:13" x14ac:dyDescent="0.35">
      <c r="A5157">
        <v>221415075</v>
      </c>
      <c r="B5157" s="1">
        <v>44764</v>
      </c>
      <c r="C5157" s="1">
        <v>44764</v>
      </c>
      <c r="D5157" t="s">
        <v>120</v>
      </c>
      <c r="E5157" t="s">
        <v>110</v>
      </c>
      <c r="F5157">
        <v>31</v>
      </c>
      <c r="G5157" t="s">
        <v>14</v>
      </c>
      <c r="H5157" t="s">
        <v>30</v>
      </c>
      <c r="I5157" t="s">
        <v>16</v>
      </c>
      <c r="J5157" t="s">
        <v>6512</v>
      </c>
      <c r="K5157" t="s">
        <v>4399</v>
      </c>
      <c r="L5157">
        <v>1000</v>
      </c>
      <c r="M5157" t="str">
        <f>IF(Crime_analysis[[#This Row],[Victim''s Age]]&lt;13,"Child",IF(AND(Crime_analysis[[#This Row],[Victim''s Age]]&gt;13,Crime_analysis[[#This Row],[Victim''s Age]]&lt;18),"Teenager",IF(AND(Crime_analysis[[#This Row],[Victim''s Age]]&gt;=18,Crime_analysis[[#This Row],[Victim''s Age]]&lt;41),"Youth","Adult")))</f>
        <v>Youth</v>
      </c>
    </row>
    <row r="5158" spans="1:13" x14ac:dyDescent="0.35">
      <c r="A5158">
        <v>220510343</v>
      </c>
      <c r="B5158" s="1">
        <v>44729</v>
      </c>
      <c r="C5158" s="1">
        <v>44729</v>
      </c>
      <c r="D5158" t="s">
        <v>146</v>
      </c>
      <c r="E5158" t="s">
        <v>181</v>
      </c>
      <c r="F5158">
        <v>37</v>
      </c>
      <c r="G5158" t="s">
        <v>19</v>
      </c>
      <c r="H5158" t="s">
        <v>30</v>
      </c>
      <c r="I5158" t="s">
        <v>59</v>
      </c>
      <c r="J5158" t="s">
        <v>78</v>
      </c>
      <c r="K5158" t="s">
        <v>4400</v>
      </c>
      <c r="L5158">
        <v>2030</v>
      </c>
      <c r="M5158" t="str">
        <f>IF(Crime_analysis[[#This Row],[Victim''s Age]]&lt;13,"Child",IF(AND(Crime_analysis[[#This Row],[Victim''s Age]]&gt;13,Crime_analysis[[#This Row],[Victim''s Age]]&lt;18),"Teenager",IF(AND(Crime_analysis[[#This Row],[Victim''s Age]]&gt;=18,Crime_analysis[[#This Row],[Victim''s Age]]&lt;41),"Youth","Adult")))</f>
        <v>Youth</v>
      </c>
    </row>
    <row r="5159" spans="1:13" x14ac:dyDescent="0.35">
      <c r="A5159">
        <v>221712676</v>
      </c>
      <c r="B5159" s="1">
        <v>44798</v>
      </c>
      <c r="C5159" s="1">
        <v>44797</v>
      </c>
      <c r="D5159" t="s">
        <v>40</v>
      </c>
      <c r="E5159" t="s">
        <v>35</v>
      </c>
      <c r="F5159">
        <v>42</v>
      </c>
      <c r="G5159" t="s">
        <v>19</v>
      </c>
      <c r="H5159" t="s">
        <v>15</v>
      </c>
      <c r="I5159" t="s">
        <v>16</v>
      </c>
      <c r="J5159" t="s">
        <v>6512</v>
      </c>
      <c r="K5159" t="s">
        <v>4401</v>
      </c>
      <c r="L5159">
        <v>2140</v>
      </c>
      <c r="M5159" t="str">
        <f>IF(Crime_analysis[[#This Row],[Victim''s Age]]&lt;13,"Child",IF(AND(Crime_analysis[[#This Row],[Victim''s Age]]&gt;13,Crime_analysis[[#This Row],[Victim''s Age]]&lt;18),"Teenager",IF(AND(Crime_analysis[[#This Row],[Victim''s Age]]&gt;=18,Crime_analysis[[#This Row],[Victim''s Age]]&lt;41),"Youth","Adult")))</f>
        <v>Adult</v>
      </c>
    </row>
    <row r="5160" spans="1:13" x14ac:dyDescent="0.35">
      <c r="A5160">
        <v>221516676</v>
      </c>
      <c r="B5160" s="1">
        <v>44862</v>
      </c>
      <c r="C5160" s="1">
        <v>44850</v>
      </c>
      <c r="D5160" t="s">
        <v>29</v>
      </c>
      <c r="E5160" t="s">
        <v>687</v>
      </c>
      <c r="F5160">
        <v>35</v>
      </c>
      <c r="G5160" t="s">
        <v>19</v>
      </c>
      <c r="H5160" t="s">
        <v>20</v>
      </c>
      <c r="I5160" t="s">
        <v>2432</v>
      </c>
      <c r="J5160" t="s">
        <v>6512</v>
      </c>
      <c r="K5160" t="s">
        <v>4402</v>
      </c>
      <c r="L5160">
        <v>600</v>
      </c>
      <c r="M5160" t="str">
        <f>IF(Crime_analysis[[#This Row],[Victim''s Age]]&lt;13,"Child",IF(AND(Crime_analysis[[#This Row],[Victim''s Age]]&gt;13,Crime_analysis[[#This Row],[Victim''s Age]]&lt;18),"Teenager",IF(AND(Crime_analysis[[#This Row],[Victim''s Age]]&gt;=18,Crime_analysis[[#This Row],[Victim''s Age]]&lt;41),"Youth","Adult")))</f>
        <v>Youth</v>
      </c>
    </row>
    <row r="5161" spans="1:13" x14ac:dyDescent="0.35">
      <c r="A5161">
        <v>222111063</v>
      </c>
      <c r="B5161" s="1">
        <v>44740</v>
      </c>
      <c r="C5161" s="1">
        <v>44728</v>
      </c>
      <c r="D5161" t="s">
        <v>103</v>
      </c>
      <c r="E5161" t="s">
        <v>13</v>
      </c>
      <c r="F5161">
        <v>85</v>
      </c>
      <c r="G5161" t="s">
        <v>19</v>
      </c>
      <c r="H5161" t="s">
        <v>30</v>
      </c>
      <c r="I5161" t="s">
        <v>16</v>
      </c>
      <c r="J5161" t="s">
        <v>6512</v>
      </c>
      <c r="K5161" t="s">
        <v>4403</v>
      </c>
      <c r="L5161">
        <v>1</v>
      </c>
      <c r="M5161" t="str">
        <f>IF(Crime_analysis[[#This Row],[Victim''s Age]]&lt;13,"Child",IF(AND(Crime_analysis[[#This Row],[Victim''s Age]]&gt;13,Crime_analysis[[#This Row],[Victim''s Age]]&lt;18),"Teenager",IF(AND(Crime_analysis[[#This Row],[Victim''s Age]]&gt;=18,Crime_analysis[[#This Row],[Victim''s Age]]&lt;41),"Youth","Adult")))</f>
        <v>Adult</v>
      </c>
    </row>
    <row r="5162" spans="1:13" x14ac:dyDescent="0.35">
      <c r="A5162">
        <v>222016735</v>
      </c>
      <c r="B5162" s="1">
        <v>44868</v>
      </c>
      <c r="C5162" s="1">
        <v>44868</v>
      </c>
      <c r="D5162" t="s">
        <v>18</v>
      </c>
      <c r="E5162" t="s">
        <v>74</v>
      </c>
      <c r="F5162">
        <v>51</v>
      </c>
      <c r="G5162" t="s">
        <v>19</v>
      </c>
      <c r="H5162" t="s">
        <v>20</v>
      </c>
      <c r="I5162" t="s">
        <v>16</v>
      </c>
      <c r="J5162" t="s">
        <v>6512</v>
      </c>
      <c r="K5162" t="s">
        <v>4404</v>
      </c>
      <c r="L5162">
        <v>1453</v>
      </c>
      <c r="M5162" t="str">
        <f>IF(Crime_analysis[[#This Row],[Victim''s Age]]&lt;13,"Child",IF(AND(Crime_analysis[[#This Row],[Victim''s Age]]&gt;13,Crime_analysis[[#This Row],[Victim''s Age]]&lt;18),"Teenager",IF(AND(Crime_analysis[[#This Row],[Victim''s Age]]&gt;=18,Crime_analysis[[#This Row],[Victim''s Age]]&lt;41),"Youth","Adult")))</f>
        <v>Adult</v>
      </c>
    </row>
    <row r="5163" spans="1:13" x14ac:dyDescent="0.35">
      <c r="A5163">
        <v>221419549</v>
      </c>
      <c r="B5163" s="1">
        <v>44866</v>
      </c>
      <c r="C5163" s="1">
        <v>44866</v>
      </c>
      <c r="D5163" t="s">
        <v>120</v>
      </c>
      <c r="E5163" t="s">
        <v>471</v>
      </c>
      <c r="F5163">
        <v>35</v>
      </c>
      <c r="G5163" t="s">
        <v>19</v>
      </c>
      <c r="H5163" t="s">
        <v>126</v>
      </c>
      <c r="I5163" t="s">
        <v>16</v>
      </c>
      <c r="J5163" t="s">
        <v>6512</v>
      </c>
      <c r="K5163" t="s">
        <v>3235</v>
      </c>
      <c r="L5163">
        <v>1900</v>
      </c>
      <c r="M5163" t="str">
        <f>IF(Crime_analysis[[#This Row],[Victim''s Age]]&lt;13,"Child",IF(AND(Crime_analysis[[#This Row],[Victim''s Age]]&gt;13,Crime_analysis[[#This Row],[Victim''s Age]]&lt;18),"Teenager",IF(AND(Crime_analysis[[#This Row],[Victim''s Age]]&gt;=18,Crime_analysis[[#This Row],[Victim''s Age]]&lt;41),"Youth","Adult")))</f>
        <v>Youth</v>
      </c>
    </row>
    <row r="5164" spans="1:13" x14ac:dyDescent="0.35">
      <c r="A5164">
        <v>220218413</v>
      </c>
      <c r="B5164" s="1">
        <v>44838</v>
      </c>
      <c r="C5164" s="1">
        <v>44836</v>
      </c>
      <c r="D5164" t="s">
        <v>26</v>
      </c>
      <c r="E5164" t="s">
        <v>13</v>
      </c>
      <c r="F5164">
        <v>30</v>
      </c>
      <c r="G5164" t="s">
        <v>14</v>
      </c>
      <c r="H5164" t="s">
        <v>15</v>
      </c>
      <c r="I5164" t="s">
        <v>16</v>
      </c>
      <c r="J5164" t="s">
        <v>6512</v>
      </c>
      <c r="K5164" t="s">
        <v>215</v>
      </c>
      <c r="L5164">
        <v>733</v>
      </c>
      <c r="M5164" t="str">
        <f>IF(Crime_analysis[[#This Row],[Victim''s Age]]&lt;13,"Child",IF(AND(Crime_analysis[[#This Row],[Victim''s Age]]&gt;13,Crime_analysis[[#This Row],[Victim''s Age]]&lt;18),"Teenager",IF(AND(Crime_analysis[[#This Row],[Victim''s Age]]&gt;=18,Crime_analysis[[#This Row],[Victim''s Age]]&lt;41),"Youth","Adult")))</f>
        <v>Youth</v>
      </c>
    </row>
    <row r="5165" spans="1:13" x14ac:dyDescent="0.35">
      <c r="A5165">
        <v>222017351</v>
      </c>
      <c r="B5165" s="1">
        <v>44883</v>
      </c>
      <c r="C5165" s="1">
        <v>44882</v>
      </c>
      <c r="D5165" t="s">
        <v>18</v>
      </c>
      <c r="E5165" t="s">
        <v>84</v>
      </c>
      <c r="F5165">
        <v>31</v>
      </c>
      <c r="G5165" t="s">
        <v>14</v>
      </c>
      <c r="H5165" t="s">
        <v>15</v>
      </c>
      <c r="I5165" t="s">
        <v>59</v>
      </c>
      <c r="J5165" t="s">
        <v>78</v>
      </c>
      <c r="K5165" t="s">
        <v>1279</v>
      </c>
      <c r="L5165">
        <v>1700</v>
      </c>
      <c r="M5165" t="str">
        <f>IF(Crime_analysis[[#This Row],[Victim''s Age]]&lt;13,"Child",IF(AND(Crime_analysis[[#This Row],[Victim''s Age]]&gt;13,Crime_analysis[[#This Row],[Victim''s Age]]&lt;18),"Teenager",IF(AND(Crime_analysis[[#This Row],[Victim''s Age]]&gt;=18,Crime_analysis[[#This Row],[Victim''s Age]]&lt;41),"Youth","Adult")))</f>
        <v>Youth</v>
      </c>
    </row>
    <row r="5166" spans="1:13" x14ac:dyDescent="0.35">
      <c r="A5166">
        <v>221510653</v>
      </c>
      <c r="B5166" s="1">
        <v>44717</v>
      </c>
      <c r="C5166" s="1">
        <v>44717</v>
      </c>
      <c r="D5166" t="s">
        <v>29</v>
      </c>
      <c r="E5166" t="s">
        <v>204</v>
      </c>
      <c r="F5166">
        <v>47</v>
      </c>
      <c r="G5166" t="s">
        <v>14</v>
      </c>
      <c r="H5166" t="s">
        <v>15</v>
      </c>
      <c r="I5166" t="s">
        <v>16</v>
      </c>
      <c r="J5166" t="s">
        <v>6512</v>
      </c>
      <c r="K5166" t="s">
        <v>4405</v>
      </c>
      <c r="L5166">
        <v>1250</v>
      </c>
      <c r="M5166" t="str">
        <f>IF(Crime_analysis[[#This Row],[Victim''s Age]]&lt;13,"Child",IF(AND(Crime_analysis[[#This Row],[Victim''s Age]]&gt;13,Crime_analysis[[#This Row],[Victim''s Age]]&lt;18),"Teenager",IF(AND(Crime_analysis[[#This Row],[Victim''s Age]]&gt;=18,Crime_analysis[[#This Row],[Victim''s Age]]&lt;41),"Youth","Adult")))</f>
        <v>Adult</v>
      </c>
    </row>
    <row r="5167" spans="1:13" x14ac:dyDescent="0.35">
      <c r="A5167">
        <v>221911786</v>
      </c>
      <c r="B5167" s="1">
        <v>44751</v>
      </c>
      <c r="C5167" s="1">
        <v>44751</v>
      </c>
      <c r="D5167" t="s">
        <v>32</v>
      </c>
      <c r="E5167" t="s">
        <v>4406</v>
      </c>
      <c r="F5167">
        <v>30</v>
      </c>
      <c r="G5167" t="s">
        <v>14</v>
      </c>
      <c r="H5167" t="s">
        <v>20</v>
      </c>
      <c r="I5167" t="s">
        <v>59</v>
      </c>
      <c r="J5167" t="s">
        <v>113</v>
      </c>
      <c r="K5167" t="s">
        <v>4407</v>
      </c>
      <c r="L5167">
        <v>2005</v>
      </c>
      <c r="M5167" t="str">
        <f>IF(Crime_analysis[[#This Row],[Victim''s Age]]&lt;13,"Child",IF(AND(Crime_analysis[[#This Row],[Victim''s Age]]&gt;13,Crime_analysis[[#This Row],[Victim''s Age]]&lt;18),"Teenager",IF(AND(Crime_analysis[[#This Row],[Victim''s Age]]&gt;=18,Crime_analysis[[#This Row],[Victim''s Age]]&lt;41),"Youth","Adult")))</f>
        <v>Youth</v>
      </c>
    </row>
    <row r="5168" spans="1:13" x14ac:dyDescent="0.35">
      <c r="A5168">
        <v>220113800</v>
      </c>
      <c r="B5168" s="1">
        <v>44720</v>
      </c>
      <c r="C5168" s="1">
        <v>44720</v>
      </c>
      <c r="D5168" t="s">
        <v>42</v>
      </c>
      <c r="E5168" t="s">
        <v>687</v>
      </c>
      <c r="F5168">
        <v>36</v>
      </c>
      <c r="G5168" t="s">
        <v>19</v>
      </c>
      <c r="H5168" t="s">
        <v>15</v>
      </c>
      <c r="I5168" t="s">
        <v>2247</v>
      </c>
      <c r="J5168" t="s">
        <v>113</v>
      </c>
      <c r="K5168" t="s">
        <v>2499</v>
      </c>
      <c r="L5168">
        <v>840</v>
      </c>
      <c r="M5168" t="str">
        <f>IF(Crime_analysis[[#This Row],[Victim''s Age]]&lt;13,"Child",IF(AND(Crime_analysis[[#This Row],[Victim''s Age]]&gt;13,Crime_analysis[[#This Row],[Victim''s Age]]&lt;18),"Teenager",IF(AND(Crime_analysis[[#This Row],[Victim''s Age]]&gt;=18,Crime_analysis[[#This Row],[Victim''s Age]]&lt;41),"Youth","Adult")))</f>
        <v>Youth</v>
      </c>
    </row>
    <row r="5169" spans="1:13" x14ac:dyDescent="0.35">
      <c r="A5169">
        <v>221714610</v>
      </c>
      <c r="B5169" s="1">
        <v>44846</v>
      </c>
      <c r="C5169" s="1">
        <v>44846</v>
      </c>
      <c r="D5169" t="s">
        <v>40</v>
      </c>
      <c r="E5169" t="s">
        <v>415</v>
      </c>
      <c r="F5169">
        <v>25</v>
      </c>
      <c r="G5169" t="s">
        <v>19</v>
      </c>
      <c r="H5169" t="s">
        <v>30</v>
      </c>
      <c r="I5169" t="s">
        <v>416</v>
      </c>
      <c r="J5169" t="s">
        <v>6512</v>
      </c>
      <c r="K5169" t="s">
        <v>4408</v>
      </c>
      <c r="L5169">
        <v>1950</v>
      </c>
      <c r="M5169" t="str">
        <f>IF(Crime_analysis[[#This Row],[Victim''s Age]]&lt;13,"Child",IF(AND(Crime_analysis[[#This Row],[Victim''s Age]]&gt;13,Crime_analysis[[#This Row],[Victim''s Age]]&lt;18),"Teenager",IF(AND(Crime_analysis[[#This Row],[Victim''s Age]]&gt;=18,Crime_analysis[[#This Row],[Victim''s Age]]&lt;41),"Youth","Adult")))</f>
        <v>Youth</v>
      </c>
    </row>
    <row r="5170" spans="1:13" x14ac:dyDescent="0.35">
      <c r="A5170">
        <v>220322210</v>
      </c>
      <c r="B5170" s="1">
        <v>44917</v>
      </c>
      <c r="C5170" s="1">
        <v>44917</v>
      </c>
      <c r="D5170" t="s">
        <v>12</v>
      </c>
      <c r="E5170" t="s">
        <v>415</v>
      </c>
      <c r="F5170">
        <v>21</v>
      </c>
      <c r="G5170" t="s">
        <v>16</v>
      </c>
      <c r="H5170" t="s">
        <v>92</v>
      </c>
      <c r="I5170" t="s">
        <v>2432</v>
      </c>
      <c r="J5170" t="s">
        <v>6512</v>
      </c>
      <c r="K5170" t="s">
        <v>4409</v>
      </c>
      <c r="L5170">
        <v>2030</v>
      </c>
      <c r="M5170" t="str">
        <f>IF(Crime_analysis[[#This Row],[Victim''s Age]]&lt;13,"Child",IF(AND(Crime_analysis[[#This Row],[Victim''s Age]]&gt;13,Crime_analysis[[#This Row],[Victim''s Age]]&lt;18),"Teenager",IF(AND(Crime_analysis[[#This Row],[Victim''s Age]]&gt;=18,Crime_analysis[[#This Row],[Victim''s Age]]&lt;41),"Youth","Adult")))</f>
        <v>Youth</v>
      </c>
    </row>
    <row r="5171" spans="1:13" x14ac:dyDescent="0.35">
      <c r="A5171">
        <v>220313324</v>
      </c>
      <c r="B5171" s="1">
        <v>44748</v>
      </c>
      <c r="C5171" s="1">
        <v>44748</v>
      </c>
      <c r="D5171" t="s">
        <v>12</v>
      </c>
      <c r="E5171" t="s">
        <v>150</v>
      </c>
      <c r="F5171">
        <v>45</v>
      </c>
      <c r="G5171" t="s">
        <v>19</v>
      </c>
      <c r="H5171" t="s">
        <v>15</v>
      </c>
      <c r="I5171" t="s">
        <v>16</v>
      </c>
      <c r="J5171" t="s">
        <v>6512</v>
      </c>
      <c r="K5171" t="s">
        <v>4410</v>
      </c>
      <c r="L5171">
        <v>400</v>
      </c>
      <c r="M5171" t="str">
        <f>IF(Crime_analysis[[#This Row],[Victim''s Age]]&lt;13,"Child",IF(AND(Crime_analysis[[#This Row],[Victim''s Age]]&gt;13,Crime_analysis[[#This Row],[Victim''s Age]]&lt;18),"Teenager",IF(AND(Crime_analysis[[#This Row],[Victim''s Age]]&gt;=18,Crime_analysis[[#This Row],[Victim''s Age]]&lt;41),"Youth","Adult")))</f>
        <v>Adult</v>
      </c>
    </row>
    <row r="5172" spans="1:13" x14ac:dyDescent="0.35">
      <c r="A5172">
        <v>220512532</v>
      </c>
      <c r="B5172" s="1">
        <v>44787</v>
      </c>
      <c r="C5172" s="1">
        <v>44787</v>
      </c>
      <c r="D5172" t="s">
        <v>146</v>
      </c>
      <c r="E5172" t="s">
        <v>1368</v>
      </c>
      <c r="F5172">
        <v>29</v>
      </c>
      <c r="G5172" t="s">
        <v>14</v>
      </c>
      <c r="H5172" t="s">
        <v>20</v>
      </c>
      <c r="I5172" t="s">
        <v>16</v>
      </c>
      <c r="J5172" t="s">
        <v>6512</v>
      </c>
      <c r="K5172" t="s">
        <v>2201</v>
      </c>
      <c r="L5172">
        <v>1620</v>
      </c>
      <c r="M5172" t="str">
        <f>IF(Crime_analysis[[#This Row],[Victim''s Age]]&lt;13,"Child",IF(AND(Crime_analysis[[#This Row],[Victim''s Age]]&gt;13,Crime_analysis[[#This Row],[Victim''s Age]]&lt;18),"Teenager",IF(AND(Crime_analysis[[#This Row],[Victim''s Age]]&gt;=18,Crime_analysis[[#This Row],[Victim''s Age]]&lt;41),"Youth","Adult")))</f>
        <v>Youth</v>
      </c>
    </row>
    <row r="5173" spans="1:13" x14ac:dyDescent="0.35">
      <c r="A5173">
        <v>220127090</v>
      </c>
      <c r="B5173" s="1">
        <v>44920</v>
      </c>
      <c r="C5173" s="1">
        <v>44919</v>
      </c>
      <c r="D5173" t="s">
        <v>42</v>
      </c>
      <c r="E5173" t="s">
        <v>150</v>
      </c>
      <c r="F5173">
        <v>23</v>
      </c>
      <c r="G5173" t="s">
        <v>19</v>
      </c>
      <c r="H5173" t="s">
        <v>62</v>
      </c>
      <c r="I5173" t="s">
        <v>16</v>
      </c>
      <c r="J5173" t="s">
        <v>6512</v>
      </c>
      <c r="K5173" t="s">
        <v>4411</v>
      </c>
      <c r="L5173">
        <v>1900</v>
      </c>
      <c r="M5173" t="str">
        <f>IF(Crime_analysis[[#This Row],[Victim''s Age]]&lt;13,"Child",IF(AND(Crime_analysis[[#This Row],[Victim''s Age]]&gt;13,Crime_analysis[[#This Row],[Victim''s Age]]&lt;18),"Teenager",IF(AND(Crime_analysis[[#This Row],[Victim''s Age]]&gt;=18,Crime_analysis[[#This Row],[Victim''s Age]]&lt;41),"Youth","Adult")))</f>
        <v>Youth</v>
      </c>
    </row>
    <row r="5174" spans="1:13" x14ac:dyDescent="0.35">
      <c r="A5174">
        <v>220812197</v>
      </c>
      <c r="B5174" s="1">
        <v>44760</v>
      </c>
      <c r="C5174" s="1">
        <v>44745</v>
      </c>
      <c r="D5174" t="s">
        <v>141</v>
      </c>
      <c r="E5174" t="s">
        <v>13</v>
      </c>
      <c r="F5174">
        <v>34</v>
      </c>
      <c r="G5174" t="s">
        <v>19</v>
      </c>
      <c r="H5174" t="s">
        <v>15</v>
      </c>
      <c r="I5174" t="s">
        <v>16</v>
      </c>
      <c r="J5174" t="s">
        <v>6512</v>
      </c>
      <c r="K5174" t="s">
        <v>4231</v>
      </c>
      <c r="L5174">
        <v>1040</v>
      </c>
      <c r="M5174" t="str">
        <f>IF(Crime_analysis[[#This Row],[Victim''s Age]]&lt;13,"Child",IF(AND(Crime_analysis[[#This Row],[Victim''s Age]]&gt;13,Crime_analysis[[#This Row],[Victim''s Age]]&lt;18),"Teenager",IF(AND(Crime_analysis[[#This Row],[Victim''s Age]]&gt;=18,Crime_analysis[[#This Row],[Victim''s Age]]&lt;41),"Youth","Adult")))</f>
        <v>Youth</v>
      </c>
    </row>
    <row r="5175" spans="1:13" x14ac:dyDescent="0.35">
      <c r="A5175">
        <v>222012121</v>
      </c>
      <c r="B5175" s="1">
        <v>44752</v>
      </c>
      <c r="C5175" s="1">
        <v>44749</v>
      </c>
      <c r="D5175" t="s">
        <v>18</v>
      </c>
      <c r="E5175" t="s">
        <v>517</v>
      </c>
      <c r="F5175">
        <v>34</v>
      </c>
      <c r="G5175" t="s">
        <v>19</v>
      </c>
      <c r="H5175" t="s">
        <v>15</v>
      </c>
      <c r="I5175" t="s">
        <v>889</v>
      </c>
      <c r="J5175" t="s">
        <v>6512</v>
      </c>
      <c r="K5175" t="s">
        <v>4412</v>
      </c>
      <c r="L5175">
        <v>1100</v>
      </c>
      <c r="M5175" t="str">
        <f>IF(Crime_analysis[[#This Row],[Victim''s Age]]&lt;13,"Child",IF(AND(Crime_analysis[[#This Row],[Victim''s Age]]&gt;13,Crime_analysis[[#This Row],[Victim''s Age]]&lt;18),"Teenager",IF(AND(Crime_analysis[[#This Row],[Victim''s Age]]&gt;=18,Crime_analysis[[#This Row],[Victim''s Age]]&lt;41),"Youth","Adult")))</f>
        <v>Youth</v>
      </c>
    </row>
    <row r="5176" spans="1:13" x14ac:dyDescent="0.35">
      <c r="A5176">
        <v>221316579</v>
      </c>
      <c r="B5176" s="1">
        <v>44798</v>
      </c>
      <c r="C5176" s="1">
        <v>44798</v>
      </c>
      <c r="D5176" t="s">
        <v>52</v>
      </c>
      <c r="E5176" t="s">
        <v>122</v>
      </c>
      <c r="F5176">
        <v>47</v>
      </c>
      <c r="G5176" t="s">
        <v>14</v>
      </c>
      <c r="H5176" t="s">
        <v>20</v>
      </c>
      <c r="I5176" t="s">
        <v>16</v>
      </c>
      <c r="J5176" t="s">
        <v>6512</v>
      </c>
      <c r="K5176" t="s">
        <v>4413</v>
      </c>
      <c r="L5176">
        <v>1630</v>
      </c>
      <c r="M5176" t="str">
        <f>IF(Crime_analysis[[#This Row],[Victim''s Age]]&lt;13,"Child",IF(AND(Crime_analysis[[#This Row],[Victim''s Age]]&gt;13,Crime_analysis[[#This Row],[Victim''s Age]]&lt;18),"Teenager",IF(AND(Crime_analysis[[#This Row],[Victim''s Age]]&gt;=18,Crime_analysis[[#This Row],[Victim''s Age]]&lt;41),"Youth","Adult")))</f>
        <v>Adult</v>
      </c>
    </row>
    <row r="5177" spans="1:13" x14ac:dyDescent="0.35">
      <c r="A5177">
        <v>221215239</v>
      </c>
      <c r="B5177" s="1">
        <v>44747</v>
      </c>
      <c r="C5177" s="1">
        <v>44747</v>
      </c>
      <c r="D5177" t="s">
        <v>24</v>
      </c>
      <c r="E5177" t="s">
        <v>181</v>
      </c>
      <c r="F5177">
        <v>32</v>
      </c>
      <c r="G5177" t="s">
        <v>14</v>
      </c>
      <c r="H5177" t="s">
        <v>15</v>
      </c>
      <c r="I5177" t="s">
        <v>59</v>
      </c>
      <c r="J5177" t="s">
        <v>78</v>
      </c>
      <c r="K5177" t="s">
        <v>4414</v>
      </c>
      <c r="L5177">
        <v>1900</v>
      </c>
      <c r="M5177" t="str">
        <f>IF(Crime_analysis[[#This Row],[Victim''s Age]]&lt;13,"Child",IF(AND(Crime_analysis[[#This Row],[Victim''s Age]]&gt;13,Crime_analysis[[#This Row],[Victim''s Age]]&lt;18),"Teenager",IF(AND(Crime_analysis[[#This Row],[Victim''s Age]]&gt;=18,Crime_analysis[[#This Row],[Victim''s Age]]&lt;41),"Youth","Adult")))</f>
        <v>Youth</v>
      </c>
    </row>
    <row r="5178" spans="1:13" x14ac:dyDescent="0.35">
      <c r="A5178">
        <v>221612598</v>
      </c>
      <c r="B5178" s="1">
        <v>44825</v>
      </c>
      <c r="C5178" s="1">
        <v>44810</v>
      </c>
      <c r="D5178" t="s">
        <v>86</v>
      </c>
      <c r="E5178" t="s">
        <v>150</v>
      </c>
      <c r="F5178">
        <v>23</v>
      </c>
      <c r="G5178" t="s">
        <v>19</v>
      </c>
      <c r="H5178" t="s">
        <v>15</v>
      </c>
      <c r="I5178" t="s">
        <v>16</v>
      </c>
      <c r="J5178" t="s">
        <v>6512</v>
      </c>
      <c r="K5178" t="s">
        <v>4415</v>
      </c>
      <c r="L5178">
        <v>1440</v>
      </c>
      <c r="M5178" t="str">
        <f>IF(Crime_analysis[[#This Row],[Victim''s Age]]&lt;13,"Child",IF(AND(Crime_analysis[[#This Row],[Victim''s Age]]&gt;13,Crime_analysis[[#This Row],[Victim''s Age]]&lt;18),"Teenager",IF(AND(Crime_analysis[[#This Row],[Victim''s Age]]&gt;=18,Crime_analysis[[#This Row],[Victim''s Age]]&lt;41),"Youth","Adult")))</f>
        <v>Youth</v>
      </c>
    </row>
    <row r="5179" spans="1:13" x14ac:dyDescent="0.35">
      <c r="A5179">
        <v>220215452</v>
      </c>
      <c r="B5179" s="1">
        <v>44802</v>
      </c>
      <c r="C5179" s="1">
        <v>44802</v>
      </c>
      <c r="D5179" t="s">
        <v>26</v>
      </c>
      <c r="E5179" t="s">
        <v>181</v>
      </c>
      <c r="F5179">
        <v>41</v>
      </c>
      <c r="G5179" t="s">
        <v>14</v>
      </c>
      <c r="H5179" t="s">
        <v>20</v>
      </c>
      <c r="I5179" t="s">
        <v>59</v>
      </c>
      <c r="J5179" t="s">
        <v>6512</v>
      </c>
      <c r="K5179" t="s">
        <v>3111</v>
      </c>
      <c r="L5179">
        <v>1200</v>
      </c>
      <c r="M5179" t="str">
        <f>IF(Crime_analysis[[#This Row],[Victim''s Age]]&lt;13,"Child",IF(AND(Crime_analysis[[#This Row],[Victim''s Age]]&gt;13,Crime_analysis[[#This Row],[Victim''s Age]]&lt;18),"Teenager",IF(AND(Crime_analysis[[#This Row],[Victim''s Age]]&gt;=18,Crime_analysis[[#This Row],[Victim''s Age]]&lt;41),"Youth","Adult")))</f>
        <v>Adult</v>
      </c>
    </row>
    <row r="5180" spans="1:13" x14ac:dyDescent="0.35">
      <c r="A5180">
        <v>220512507</v>
      </c>
      <c r="B5180" s="1">
        <v>44787</v>
      </c>
      <c r="C5180" s="1">
        <v>44776</v>
      </c>
      <c r="D5180" t="s">
        <v>146</v>
      </c>
      <c r="E5180" t="s">
        <v>13</v>
      </c>
      <c r="F5180">
        <v>24</v>
      </c>
      <c r="G5180" t="s">
        <v>14</v>
      </c>
      <c r="H5180" t="s">
        <v>20</v>
      </c>
      <c r="I5180" t="s">
        <v>16</v>
      </c>
      <c r="J5180" t="s">
        <v>6512</v>
      </c>
      <c r="K5180" t="s">
        <v>4416</v>
      </c>
      <c r="L5180">
        <v>855</v>
      </c>
      <c r="M5180" t="str">
        <f>IF(Crime_analysis[[#This Row],[Victim''s Age]]&lt;13,"Child",IF(AND(Crime_analysis[[#This Row],[Victim''s Age]]&gt;13,Crime_analysis[[#This Row],[Victim''s Age]]&lt;18),"Teenager",IF(AND(Crime_analysis[[#This Row],[Victim''s Age]]&gt;=18,Crime_analysis[[#This Row],[Victim''s Age]]&lt;41),"Youth","Adult")))</f>
        <v>Youth</v>
      </c>
    </row>
    <row r="5181" spans="1:13" x14ac:dyDescent="0.35">
      <c r="A5181">
        <v>220910799</v>
      </c>
      <c r="B5181" s="1">
        <v>44737</v>
      </c>
      <c r="C5181" s="1">
        <v>44737</v>
      </c>
      <c r="D5181" t="s">
        <v>65</v>
      </c>
      <c r="E5181" t="s">
        <v>181</v>
      </c>
      <c r="F5181">
        <v>21</v>
      </c>
      <c r="G5181" t="s">
        <v>19</v>
      </c>
      <c r="H5181" t="s">
        <v>126</v>
      </c>
      <c r="I5181" t="s">
        <v>59</v>
      </c>
      <c r="J5181" t="s">
        <v>78</v>
      </c>
      <c r="K5181" t="s">
        <v>4417</v>
      </c>
      <c r="L5181">
        <v>2120</v>
      </c>
      <c r="M5181" t="str">
        <f>IF(Crime_analysis[[#This Row],[Victim''s Age]]&lt;13,"Child",IF(AND(Crime_analysis[[#This Row],[Victim''s Age]]&gt;13,Crime_analysis[[#This Row],[Victim''s Age]]&lt;18),"Teenager",IF(AND(Crime_analysis[[#This Row],[Victim''s Age]]&gt;=18,Crime_analysis[[#This Row],[Victim''s Age]]&lt;41),"Youth","Adult")))</f>
        <v>Youth</v>
      </c>
    </row>
    <row r="5182" spans="1:13" x14ac:dyDescent="0.35">
      <c r="A5182">
        <v>221910552</v>
      </c>
      <c r="B5182" s="1">
        <v>44719</v>
      </c>
      <c r="C5182" s="1">
        <v>44719</v>
      </c>
      <c r="D5182" t="s">
        <v>32</v>
      </c>
      <c r="E5182" t="s">
        <v>171</v>
      </c>
      <c r="F5182">
        <v>26</v>
      </c>
      <c r="G5182" t="s">
        <v>14</v>
      </c>
      <c r="H5182" t="s">
        <v>20</v>
      </c>
      <c r="I5182" t="s">
        <v>16</v>
      </c>
      <c r="J5182" t="s">
        <v>6512</v>
      </c>
      <c r="K5182" t="s">
        <v>4418</v>
      </c>
      <c r="L5182">
        <v>1725</v>
      </c>
      <c r="M5182" t="str">
        <f>IF(Crime_analysis[[#This Row],[Victim''s Age]]&lt;13,"Child",IF(AND(Crime_analysis[[#This Row],[Victim''s Age]]&gt;13,Crime_analysis[[#This Row],[Victim''s Age]]&lt;18),"Teenager",IF(AND(Crime_analysis[[#This Row],[Victim''s Age]]&gt;=18,Crime_analysis[[#This Row],[Victim''s Age]]&lt;41),"Youth","Adult")))</f>
        <v>Youth</v>
      </c>
    </row>
    <row r="5183" spans="1:13" x14ac:dyDescent="0.35">
      <c r="A5183">
        <v>220913597</v>
      </c>
      <c r="B5183" s="1">
        <v>44812</v>
      </c>
      <c r="C5183" s="1">
        <v>44810</v>
      </c>
      <c r="D5183" t="s">
        <v>65</v>
      </c>
      <c r="E5183" t="s">
        <v>50</v>
      </c>
      <c r="F5183">
        <v>47</v>
      </c>
      <c r="G5183" t="s">
        <v>19</v>
      </c>
      <c r="H5183" t="s">
        <v>30</v>
      </c>
      <c r="I5183" t="s">
        <v>16</v>
      </c>
      <c r="J5183" t="s">
        <v>6512</v>
      </c>
      <c r="K5183" t="s">
        <v>4419</v>
      </c>
      <c r="L5183">
        <v>2330</v>
      </c>
      <c r="M5183" t="str">
        <f>IF(Crime_analysis[[#This Row],[Victim''s Age]]&lt;13,"Child",IF(AND(Crime_analysis[[#This Row],[Victim''s Age]]&gt;13,Crime_analysis[[#This Row],[Victim''s Age]]&lt;18),"Teenager",IF(AND(Crime_analysis[[#This Row],[Victim''s Age]]&gt;=18,Crime_analysis[[#This Row],[Victim''s Age]]&lt;41),"Youth","Adult")))</f>
        <v>Adult</v>
      </c>
    </row>
    <row r="5184" spans="1:13" x14ac:dyDescent="0.35">
      <c r="A5184">
        <v>220214695</v>
      </c>
      <c r="B5184" s="1">
        <v>44786</v>
      </c>
      <c r="C5184" s="1">
        <v>44786</v>
      </c>
      <c r="D5184" t="s">
        <v>26</v>
      </c>
      <c r="E5184" t="s">
        <v>84</v>
      </c>
      <c r="F5184">
        <v>65</v>
      </c>
      <c r="G5184" t="s">
        <v>14</v>
      </c>
      <c r="H5184" t="s">
        <v>20</v>
      </c>
      <c r="I5184" t="s">
        <v>59</v>
      </c>
      <c r="J5184" t="s">
        <v>6512</v>
      </c>
      <c r="K5184" t="s">
        <v>4420</v>
      </c>
      <c r="L5184">
        <v>1035</v>
      </c>
      <c r="M5184" t="str">
        <f>IF(Crime_analysis[[#This Row],[Victim''s Age]]&lt;13,"Child",IF(AND(Crime_analysis[[#This Row],[Victim''s Age]]&gt;13,Crime_analysis[[#This Row],[Victim''s Age]]&lt;18),"Teenager",IF(AND(Crime_analysis[[#This Row],[Victim''s Age]]&gt;=18,Crime_analysis[[#This Row],[Victim''s Age]]&lt;41),"Youth","Adult")))</f>
        <v>Adult</v>
      </c>
    </row>
    <row r="5185" spans="1:13" x14ac:dyDescent="0.35">
      <c r="A5185">
        <v>221213258</v>
      </c>
      <c r="B5185" s="1">
        <v>44716</v>
      </c>
      <c r="C5185" s="1">
        <v>44716</v>
      </c>
      <c r="D5185" t="s">
        <v>24</v>
      </c>
      <c r="E5185" t="s">
        <v>50</v>
      </c>
      <c r="F5185">
        <v>58</v>
      </c>
      <c r="G5185" t="s">
        <v>14</v>
      </c>
      <c r="H5185" t="s">
        <v>20</v>
      </c>
      <c r="I5185" t="s">
        <v>16</v>
      </c>
      <c r="J5185" t="s">
        <v>6512</v>
      </c>
      <c r="K5185" t="s">
        <v>4421</v>
      </c>
      <c r="L5185">
        <v>200</v>
      </c>
      <c r="M5185" t="str">
        <f>IF(Crime_analysis[[#This Row],[Victim''s Age]]&lt;13,"Child",IF(AND(Crime_analysis[[#This Row],[Victim''s Age]]&gt;13,Crime_analysis[[#This Row],[Victim''s Age]]&lt;18),"Teenager",IF(AND(Crime_analysis[[#This Row],[Victim''s Age]]&gt;=18,Crime_analysis[[#This Row],[Victim''s Age]]&lt;41),"Youth","Adult")))</f>
        <v>Adult</v>
      </c>
    </row>
    <row r="5186" spans="1:13" x14ac:dyDescent="0.35">
      <c r="A5186">
        <v>222010647</v>
      </c>
      <c r="B5186" s="1">
        <v>44715</v>
      </c>
      <c r="C5186" s="1">
        <v>44715</v>
      </c>
      <c r="D5186" t="s">
        <v>18</v>
      </c>
      <c r="E5186" t="s">
        <v>2809</v>
      </c>
      <c r="F5186">
        <v>98</v>
      </c>
      <c r="G5186" t="s">
        <v>16</v>
      </c>
      <c r="H5186" t="s">
        <v>92</v>
      </c>
      <c r="I5186" t="s">
        <v>59</v>
      </c>
      <c r="J5186" t="s">
        <v>113</v>
      </c>
      <c r="K5186" t="s">
        <v>774</v>
      </c>
      <c r="L5186">
        <v>850</v>
      </c>
      <c r="M5186" t="str">
        <f>IF(Crime_analysis[[#This Row],[Victim''s Age]]&lt;13,"Child",IF(AND(Crime_analysis[[#This Row],[Victim''s Age]]&gt;13,Crime_analysis[[#This Row],[Victim''s Age]]&lt;18),"Teenager",IF(AND(Crime_analysis[[#This Row],[Victim''s Age]]&gt;=18,Crime_analysis[[#This Row],[Victim''s Age]]&lt;41),"Youth","Adult")))</f>
        <v>Adult</v>
      </c>
    </row>
    <row r="5187" spans="1:13" x14ac:dyDescent="0.35">
      <c r="A5187">
        <v>221510780</v>
      </c>
      <c r="B5187" s="1">
        <v>44719</v>
      </c>
      <c r="C5187" s="1">
        <v>44715</v>
      </c>
      <c r="D5187" t="s">
        <v>29</v>
      </c>
      <c r="E5187" t="s">
        <v>13</v>
      </c>
      <c r="F5187">
        <v>32</v>
      </c>
      <c r="G5187" t="s">
        <v>19</v>
      </c>
      <c r="H5187" t="s">
        <v>33</v>
      </c>
      <c r="I5187" t="s">
        <v>16</v>
      </c>
      <c r="J5187" t="s">
        <v>6512</v>
      </c>
      <c r="K5187" t="s">
        <v>4422</v>
      </c>
      <c r="L5187">
        <v>113</v>
      </c>
      <c r="M5187" t="str">
        <f>IF(Crime_analysis[[#This Row],[Victim''s Age]]&lt;13,"Child",IF(AND(Crime_analysis[[#This Row],[Victim''s Age]]&gt;13,Crime_analysis[[#This Row],[Victim''s Age]]&lt;18),"Teenager",IF(AND(Crime_analysis[[#This Row],[Victim''s Age]]&gt;=18,Crime_analysis[[#This Row],[Victim''s Age]]&lt;41),"Youth","Adult")))</f>
        <v>Youth</v>
      </c>
    </row>
    <row r="5188" spans="1:13" x14ac:dyDescent="0.35">
      <c r="A5188">
        <v>220322366</v>
      </c>
      <c r="B5188" s="1">
        <v>44921</v>
      </c>
      <c r="C5188" s="1">
        <v>44921</v>
      </c>
      <c r="D5188" t="s">
        <v>12</v>
      </c>
      <c r="E5188" t="s">
        <v>415</v>
      </c>
      <c r="F5188">
        <v>23</v>
      </c>
      <c r="G5188" t="s">
        <v>14</v>
      </c>
      <c r="H5188" t="s">
        <v>15</v>
      </c>
      <c r="I5188" t="s">
        <v>59</v>
      </c>
      <c r="J5188" t="s">
        <v>113</v>
      </c>
      <c r="K5188" t="s">
        <v>4423</v>
      </c>
      <c r="L5188">
        <v>1645</v>
      </c>
      <c r="M5188" t="str">
        <f>IF(Crime_analysis[[#This Row],[Victim''s Age]]&lt;13,"Child",IF(AND(Crime_analysis[[#This Row],[Victim''s Age]]&gt;13,Crime_analysis[[#This Row],[Victim''s Age]]&lt;18),"Teenager",IF(AND(Crime_analysis[[#This Row],[Victim''s Age]]&gt;=18,Crime_analysis[[#This Row],[Victim''s Age]]&lt;41),"Youth","Adult")))</f>
        <v>Youth</v>
      </c>
    </row>
    <row r="5189" spans="1:13" x14ac:dyDescent="0.35">
      <c r="A5189">
        <v>221014718</v>
      </c>
      <c r="B5189" s="1">
        <v>44835</v>
      </c>
      <c r="C5189" s="1">
        <v>44835</v>
      </c>
      <c r="D5189" t="s">
        <v>77</v>
      </c>
      <c r="E5189" t="s">
        <v>35</v>
      </c>
      <c r="F5189">
        <v>57</v>
      </c>
      <c r="G5189" t="s">
        <v>19</v>
      </c>
      <c r="H5189" t="s">
        <v>33</v>
      </c>
      <c r="I5189" t="s">
        <v>16</v>
      </c>
      <c r="J5189" t="s">
        <v>6512</v>
      </c>
      <c r="K5189" t="s">
        <v>4424</v>
      </c>
      <c r="L5189">
        <v>2045</v>
      </c>
      <c r="M5189" t="str">
        <f>IF(Crime_analysis[[#This Row],[Victim''s Age]]&lt;13,"Child",IF(AND(Crime_analysis[[#This Row],[Victim''s Age]]&gt;13,Crime_analysis[[#This Row],[Victim''s Age]]&lt;18),"Teenager",IF(AND(Crime_analysis[[#This Row],[Victim''s Age]]&gt;=18,Crime_analysis[[#This Row],[Victim''s Age]]&lt;41),"Youth","Adult")))</f>
        <v>Adult</v>
      </c>
    </row>
    <row r="5190" spans="1:13" x14ac:dyDescent="0.35">
      <c r="A5190">
        <v>220913102</v>
      </c>
      <c r="B5190" s="1">
        <v>44800</v>
      </c>
      <c r="C5190" s="1">
        <v>44800</v>
      </c>
      <c r="D5190" t="s">
        <v>65</v>
      </c>
      <c r="E5190" t="s">
        <v>181</v>
      </c>
      <c r="F5190">
        <v>58</v>
      </c>
      <c r="G5190" t="s">
        <v>14</v>
      </c>
      <c r="H5190" t="s">
        <v>20</v>
      </c>
      <c r="I5190" t="s">
        <v>59</v>
      </c>
      <c r="J5190" t="s">
        <v>6512</v>
      </c>
      <c r="K5190" t="s">
        <v>1079</v>
      </c>
      <c r="L5190">
        <v>1130</v>
      </c>
      <c r="M5190" t="str">
        <f>IF(Crime_analysis[[#This Row],[Victim''s Age]]&lt;13,"Child",IF(AND(Crime_analysis[[#This Row],[Victim''s Age]]&gt;13,Crime_analysis[[#This Row],[Victim''s Age]]&lt;18),"Teenager",IF(AND(Crime_analysis[[#This Row],[Victim''s Age]]&gt;=18,Crime_analysis[[#This Row],[Victim''s Age]]&lt;41),"Youth","Adult")))</f>
        <v>Adult</v>
      </c>
    </row>
    <row r="5191" spans="1:13" x14ac:dyDescent="0.35">
      <c r="A5191">
        <v>220613349</v>
      </c>
      <c r="B5191" s="1">
        <v>44760</v>
      </c>
      <c r="C5191" s="1">
        <v>44756</v>
      </c>
      <c r="D5191" t="s">
        <v>22</v>
      </c>
      <c r="E5191" t="s">
        <v>150</v>
      </c>
      <c r="F5191">
        <v>23</v>
      </c>
      <c r="G5191" t="s">
        <v>19</v>
      </c>
      <c r="H5191" t="s">
        <v>30</v>
      </c>
      <c r="I5191" t="s">
        <v>16</v>
      </c>
      <c r="J5191" t="s">
        <v>6512</v>
      </c>
      <c r="K5191" t="s">
        <v>4233</v>
      </c>
      <c r="L5191">
        <v>1000</v>
      </c>
      <c r="M5191" t="str">
        <f>IF(Crime_analysis[[#This Row],[Victim''s Age]]&lt;13,"Child",IF(AND(Crime_analysis[[#This Row],[Victim''s Age]]&gt;13,Crime_analysis[[#This Row],[Victim''s Age]]&lt;18),"Teenager",IF(AND(Crime_analysis[[#This Row],[Victim''s Age]]&gt;=18,Crime_analysis[[#This Row],[Victim''s Age]]&lt;41),"Youth","Adult")))</f>
        <v>Youth</v>
      </c>
    </row>
    <row r="5192" spans="1:13" x14ac:dyDescent="0.35">
      <c r="A5192">
        <v>222113774</v>
      </c>
      <c r="B5192" s="1">
        <v>44805</v>
      </c>
      <c r="C5192" s="1">
        <v>44805</v>
      </c>
      <c r="D5192" t="s">
        <v>103</v>
      </c>
      <c r="E5192" t="s">
        <v>415</v>
      </c>
      <c r="F5192">
        <v>13</v>
      </c>
      <c r="G5192" t="s">
        <v>19</v>
      </c>
      <c r="H5192" t="s">
        <v>15</v>
      </c>
      <c r="I5192" t="s">
        <v>270</v>
      </c>
      <c r="J5192" t="s">
        <v>6512</v>
      </c>
      <c r="K5192" t="s">
        <v>4425</v>
      </c>
      <c r="L5192">
        <v>2000</v>
      </c>
      <c r="M5192" t="str">
        <f>IF(Crime_analysis[[#This Row],[Victim''s Age]]&lt;13,"Child",IF(AND(Crime_analysis[[#This Row],[Victim''s Age]]&gt;13,Crime_analysis[[#This Row],[Victim''s Age]]&lt;18),"Teenager",IF(AND(Crime_analysis[[#This Row],[Victim''s Age]]&gt;=18,Crime_analysis[[#This Row],[Victim''s Age]]&lt;41),"Youth","Adult")))</f>
        <v>Adult</v>
      </c>
    </row>
    <row r="5193" spans="1:13" x14ac:dyDescent="0.35">
      <c r="A5193">
        <v>221501225</v>
      </c>
      <c r="B5193" s="1">
        <v>44925</v>
      </c>
      <c r="C5193" s="1">
        <v>44925</v>
      </c>
      <c r="D5193" t="s">
        <v>29</v>
      </c>
      <c r="E5193" t="s">
        <v>35</v>
      </c>
      <c r="F5193">
        <v>53</v>
      </c>
      <c r="G5193" t="s">
        <v>19</v>
      </c>
      <c r="H5193" t="s">
        <v>33</v>
      </c>
      <c r="I5193" t="s">
        <v>16</v>
      </c>
      <c r="J5193" t="s">
        <v>6512</v>
      </c>
      <c r="K5193" t="s">
        <v>4426</v>
      </c>
      <c r="L5193">
        <v>330</v>
      </c>
      <c r="M5193" t="str">
        <f>IF(Crime_analysis[[#This Row],[Victim''s Age]]&lt;13,"Child",IF(AND(Crime_analysis[[#This Row],[Victim''s Age]]&gt;13,Crime_analysis[[#This Row],[Victim''s Age]]&lt;18),"Teenager",IF(AND(Crime_analysis[[#This Row],[Victim''s Age]]&gt;=18,Crime_analysis[[#This Row],[Victim''s Age]]&lt;41),"Youth","Adult")))</f>
        <v>Adult</v>
      </c>
    </row>
    <row r="5194" spans="1:13" x14ac:dyDescent="0.35">
      <c r="A5194">
        <v>220321244</v>
      </c>
      <c r="B5194" s="1">
        <v>44898</v>
      </c>
      <c r="C5194" s="1">
        <v>44898</v>
      </c>
      <c r="D5194" t="s">
        <v>12</v>
      </c>
      <c r="E5194" t="s">
        <v>181</v>
      </c>
      <c r="F5194">
        <v>57</v>
      </c>
      <c r="G5194" t="s">
        <v>14</v>
      </c>
      <c r="H5194" t="s">
        <v>20</v>
      </c>
      <c r="I5194" t="s">
        <v>59</v>
      </c>
      <c r="J5194" t="s">
        <v>6512</v>
      </c>
      <c r="K5194" t="s">
        <v>4427</v>
      </c>
      <c r="L5194">
        <v>1150</v>
      </c>
      <c r="M5194" t="str">
        <f>IF(Crime_analysis[[#This Row],[Victim''s Age]]&lt;13,"Child",IF(AND(Crime_analysis[[#This Row],[Victim''s Age]]&gt;13,Crime_analysis[[#This Row],[Victim''s Age]]&lt;18),"Teenager",IF(AND(Crime_analysis[[#This Row],[Victim''s Age]]&gt;=18,Crime_analysis[[#This Row],[Victim''s Age]]&lt;41),"Youth","Adult")))</f>
        <v>Adult</v>
      </c>
    </row>
    <row r="5195" spans="1:13" x14ac:dyDescent="0.35">
      <c r="A5195">
        <v>221419485</v>
      </c>
      <c r="B5195" s="1">
        <v>44894</v>
      </c>
      <c r="C5195" s="1">
        <v>44894</v>
      </c>
      <c r="D5195" t="s">
        <v>120</v>
      </c>
      <c r="E5195" t="s">
        <v>46</v>
      </c>
      <c r="F5195">
        <v>56</v>
      </c>
      <c r="G5195" t="s">
        <v>14</v>
      </c>
      <c r="H5195" t="s">
        <v>33</v>
      </c>
      <c r="I5195" t="s">
        <v>270</v>
      </c>
      <c r="J5195" t="s">
        <v>6512</v>
      </c>
      <c r="K5195" t="s">
        <v>3887</v>
      </c>
      <c r="L5195">
        <v>1110</v>
      </c>
      <c r="M5195" t="str">
        <f>IF(Crime_analysis[[#This Row],[Victim''s Age]]&lt;13,"Child",IF(AND(Crime_analysis[[#This Row],[Victim''s Age]]&gt;13,Crime_analysis[[#This Row],[Victim''s Age]]&lt;18),"Teenager",IF(AND(Crime_analysis[[#This Row],[Victim''s Age]]&gt;=18,Crime_analysis[[#This Row],[Victim''s Age]]&lt;41),"Youth","Adult")))</f>
        <v>Adult</v>
      </c>
    </row>
    <row r="5196" spans="1:13" x14ac:dyDescent="0.35">
      <c r="A5196">
        <v>221012612</v>
      </c>
      <c r="B5196" s="1">
        <v>44771</v>
      </c>
      <c r="C5196" s="1">
        <v>44770</v>
      </c>
      <c r="D5196" t="s">
        <v>77</v>
      </c>
      <c r="E5196" t="s">
        <v>110</v>
      </c>
      <c r="F5196">
        <v>37</v>
      </c>
      <c r="G5196" t="s">
        <v>14</v>
      </c>
      <c r="H5196" t="s">
        <v>20</v>
      </c>
      <c r="I5196" t="s">
        <v>16</v>
      </c>
      <c r="J5196" t="s">
        <v>6512</v>
      </c>
      <c r="K5196" t="s">
        <v>4428</v>
      </c>
      <c r="L5196">
        <v>1230</v>
      </c>
      <c r="M5196" t="str">
        <f>IF(Crime_analysis[[#This Row],[Victim''s Age]]&lt;13,"Child",IF(AND(Crime_analysis[[#This Row],[Victim''s Age]]&gt;13,Crime_analysis[[#This Row],[Victim''s Age]]&lt;18),"Teenager",IF(AND(Crime_analysis[[#This Row],[Victim''s Age]]&gt;=18,Crime_analysis[[#This Row],[Victim''s Age]]&lt;41),"Youth","Adult")))</f>
        <v>Youth</v>
      </c>
    </row>
    <row r="5197" spans="1:13" x14ac:dyDescent="0.35">
      <c r="A5197">
        <v>220717894</v>
      </c>
      <c r="B5197" s="1">
        <v>44912</v>
      </c>
      <c r="C5197" s="1">
        <v>44905</v>
      </c>
      <c r="D5197" t="s">
        <v>45</v>
      </c>
      <c r="E5197" t="s">
        <v>206</v>
      </c>
      <c r="F5197">
        <v>33</v>
      </c>
      <c r="G5197" t="s">
        <v>14</v>
      </c>
      <c r="H5197" t="s">
        <v>30</v>
      </c>
      <c r="I5197" t="s">
        <v>16</v>
      </c>
      <c r="J5197" t="s">
        <v>6512</v>
      </c>
      <c r="K5197" t="s">
        <v>973</v>
      </c>
      <c r="L5197">
        <v>1205</v>
      </c>
      <c r="M5197" t="str">
        <f>IF(Crime_analysis[[#This Row],[Victim''s Age]]&lt;13,"Child",IF(AND(Crime_analysis[[#This Row],[Victim''s Age]]&gt;13,Crime_analysis[[#This Row],[Victim''s Age]]&lt;18),"Teenager",IF(AND(Crime_analysis[[#This Row],[Victim''s Age]]&gt;=18,Crime_analysis[[#This Row],[Victim''s Age]]&lt;41),"Youth","Adult")))</f>
        <v>Youth</v>
      </c>
    </row>
    <row r="5198" spans="1:13" x14ac:dyDescent="0.35">
      <c r="A5198">
        <v>220316966</v>
      </c>
      <c r="B5198" s="1">
        <v>44821</v>
      </c>
      <c r="C5198" s="1">
        <v>44819</v>
      </c>
      <c r="D5198" t="s">
        <v>12</v>
      </c>
      <c r="E5198" t="s">
        <v>344</v>
      </c>
      <c r="F5198">
        <v>28</v>
      </c>
      <c r="G5198" t="s">
        <v>19</v>
      </c>
      <c r="H5198" t="s">
        <v>20</v>
      </c>
      <c r="I5198" t="s">
        <v>16</v>
      </c>
      <c r="J5198" t="s">
        <v>6512</v>
      </c>
      <c r="K5198" t="s">
        <v>4429</v>
      </c>
      <c r="L5198">
        <v>1000</v>
      </c>
      <c r="M5198" t="str">
        <f>IF(Crime_analysis[[#This Row],[Victim''s Age]]&lt;13,"Child",IF(AND(Crime_analysis[[#This Row],[Victim''s Age]]&gt;13,Crime_analysis[[#This Row],[Victim''s Age]]&lt;18),"Teenager",IF(AND(Crime_analysis[[#This Row],[Victim''s Age]]&gt;=18,Crime_analysis[[#This Row],[Victim''s Age]]&lt;41),"Youth","Adult")))</f>
        <v>Youth</v>
      </c>
    </row>
    <row r="5199" spans="1:13" x14ac:dyDescent="0.35">
      <c r="A5199">
        <v>220318764</v>
      </c>
      <c r="B5199" s="1">
        <v>44854</v>
      </c>
      <c r="C5199" s="1">
        <v>44849</v>
      </c>
      <c r="D5199" t="s">
        <v>12</v>
      </c>
      <c r="E5199" t="s">
        <v>150</v>
      </c>
      <c r="F5199">
        <v>31</v>
      </c>
      <c r="G5199" t="s">
        <v>14</v>
      </c>
      <c r="H5199" t="s">
        <v>15</v>
      </c>
      <c r="I5199" t="s">
        <v>16</v>
      </c>
      <c r="J5199" t="s">
        <v>6512</v>
      </c>
      <c r="K5199" t="s">
        <v>4358</v>
      </c>
      <c r="L5199">
        <v>140</v>
      </c>
      <c r="M5199" t="str">
        <f>IF(Crime_analysis[[#This Row],[Victim''s Age]]&lt;13,"Child",IF(AND(Crime_analysis[[#This Row],[Victim''s Age]]&gt;13,Crime_analysis[[#This Row],[Victim''s Age]]&lt;18),"Teenager",IF(AND(Crime_analysis[[#This Row],[Victim''s Age]]&gt;=18,Crime_analysis[[#This Row],[Victim''s Age]]&lt;41),"Youth","Adult")))</f>
        <v>Youth</v>
      </c>
    </row>
    <row r="5200" spans="1:13" x14ac:dyDescent="0.35">
      <c r="A5200">
        <v>221914460</v>
      </c>
      <c r="B5200" s="1">
        <v>44819</v>
      </c>
      <c r="C5200" s="1">
        <v>44818</v>
      </c>
      <c r="D5200" t="s">
        <v>32</v>
      </c>
      <c r="E5200" t="s">
        <v>517</v>
      </c>
      <c r="F5200">
        <v>12</v>
      </c>
      <c r="G5200" t="s">
        <v>19</v>
      </c>
      <c r="H5200" t="s">
        <v>20</v>
      </c>
      <c r="I5200" t="s">
        <v>2005</v>
      </c>
      <c r="J5200" t="s">
        <v>6512</v>
      </c>
      <c r="K5200" t="s">
        <v>135</v>
      </c>
      <c r="L5200">
        <v>1730</v>
      </c>
      <c r="M5200" t="str">
        <f>IF(Crime_analysis[[#This Row],[Victim''s Age]]&lt;13,"Child",IF(AND(Crime_analysis[[#This Row],[Victim''s Age]]&gt;13,Crime_analysis[[#This Row],[Victim''s Age]]&lt;18),"Teenager",IF(AND(Crime_analysis[[#This Row],[Victim''s Age]]&gt;=18,Crime_analysis[[#This Row],[Victim''s Age]]&lt;41),"Youth","Adult")))</f>
        <v>Child</v>
      </c>
    </row>
    <row r="5201" spans="1:13" x14ac:dyDescent="0.35">
      <c r="A5201">
        <v>221219955</v>
      </c>
      <c r="B5201" s="1">
        <v>44823</v>
      </c>
      <c r="C5201" s="1">
        <v>44823</v>
      </c>
      <c r="D5201" t="s">
        <v>24</v>
      </c>
      <c r="E5201" t="s">
        <v>320</v>
      </c>
      <c r="F5201">
        <v>64</v>
      </c>
      <c r="G5201" t="s">
        <v>19</v>
      </c>
      <c r="H5201" t="s">
        <v>20</v>
      </c>
      <c r="I5201" t="s">
        <v>38</v>
      </c>
      <c r="J5201" t="s">
        <v>113</v>
      </c>
      <c r="K5201" t="s">
        <v>4430</v>
      </c>
      <c r="L5201">
        <v>1530</v>
      </c>
      <c r="M5201" t="str">
        <f>IF(Crime_analysis[[#This Row],[Victim''s Age]]&lt;13,"Child",IF(AND(Crime_analysis[[#This Row],[Victim''s Age]]&gt;13,Crime_analysis[[#This Row],[Victim''s Age]]&lt;18),"Teenager",IF(AND(Crime_analysis[[#This Row],[Victim''s Age]]&gt;=18,Crime_analysis[[#This Row],[Victim''s Age]]&lt;41),"Youth","Adult")))</f>
        <v>Adult</v>
      </c>
    </row>
    <row r="5202" spans="1:13" x14ac:dyDescent="0.35">
      <c r="A5202">
        <v>220710005</v>
      </c>
      <c r="B5202" s="1">
        <v>44715</v>
      </c>
      <c r="C5202" s="1">
        <v>44713</v>
      </c>
      <c r="D5202" t="s">
        <v>45</v>
      </c>
      <c r="E5202" t="s">
        <v>662</v>
      </c>
      <c r="F5202">
        <v>26</v>
      </c>
      <c r="G5202" t="s">
        <v>14</v>
      </c>
      <c r="H5202" t="s">
        <v>20</v>
      </c>
      <c r="I5202" t="s">
        <v>16</v>
      </c>
      <c r="J5202" t="s">
        <v>6512</v>
      </c>
      <c r="K5202" t="s">
        <v>4431</v>
      </c>
      <c r="L5202">
        <v>2033</v>
      </c>
      <c r="M5202" t="str">
        <f>IF(Crime_analysis[[#This Row],[Victim''s Age]]&lt;13,"Child",IF(AND(Crime_analysis[[#This Row],[Victim''s Age]]&gt;13,Crime_analysis[[#This Row],[Victim''s Age]]&lt;18),"Teenager",IF(AND(Crime_analysis[[#This Row],[Victim''s Age]]&gt;=18,Crime_analysis[[#This Row],[Victim''s Age]]&lt;41),"Youth","Adult")))</f>
        <v>Youth</v>
      </c>
    </row>
    <row r="5203" spans="1:13" x14ac:dyDescent="0.35">
      <c r="A5203">
        <v>222113479</v>
      </c>
      <c r="B5203" s="1">
        <v>44797</v>
      </c>
      <c r="C5203" s="1">
        <v>44797</v>
      </c>
      <c r="D5203" t="s">
        <v>103</v>
      </c>
      <c r="E5203" t="s">
        <v>687</v>
      </c>
      <c r="F5203">
        <v>43</v>
      </c>
      <c r="G5203" t="s">
        <v>14</v>
      </c>
      <c r="H5203" t="s">
        <v>20</v>
      </c>
      <c r="I5203" t="s">
        <v>1940</v>
      </c>
      <c r="J5203" t="s">
        <v>6513</v>
      </c>
      <c r="K5203" t="s">
        <v>4432</v>
      </c>
      <c r="L5203">
        <v>2127</v>
      </c>
      <c r="M5203" t="str">
        <f>IF(Crime_analysis[[#This Row],[Victim''s Age]]&lt;13,"Child",IF(AND(Crime_analysis[[#This Row],[Victim''s Age]]&gt;13,Crime_analysis[[#This Row],[Victim''s Age]]&lt;18),"Teenager",IF(AND(Crime_analysis[[#This Row],[Victim''s Age]]&gt;=18,Crime_analysis[[#This Row],[Victim''s Age]]&lt;41),"Youth","Adult")))</f>
        <v>Adult</v>
      </c>
    </row>
    <row r="5204" spans="1:13" x14ac:dyDescent="0.35">
      <c r="A5204">
        <v>220611521</v>
      </c>
      <c r="B5204" s="1">
        <v>44721</v>
      </c>
      <c r="C5204" s="1">
        <v>44721</v>
      </c>
      <c r="D5204" t="s">
        <v>22</v>
      </c>
      <c r="E5204" t="s">
        <v>98</v>
      </c>
      <c r="F5204">
        <v>55</v>
      </c>
      <c r="G5204" t="s">
        <v>19</v>
      </c>
      <c r="H5204" t="s">
        <v>30</v>
      </c>
      <c r="I5204" t="s">
        <v>16</v>
      </c>
      <c r="J5204" t="s">
        <v>6512</v>
      </c>
      <c r="K5204" t="s">
        <v>4433</v>
      </c>
      <c r="L5204">
        <v>1025</v>
      </c>
      <c r="M5204" t="str">
        <f>IF(Crime_analysis[[#This Row],[Victim''s Age]]&lt;13,"Child",IF(AND(Crime_analysis[[#This Row],[Victim''s Age]]&gt;13,Crime_analysis[[#This Row],[Victim''s Age]]&lt;18),"Teenager",IF(AND(Crime_analysis[[#This Row],[Victim''s Age]]&gt;=18,Crime_analysis[[#This Row],[Victim''s Age]]&lt;41),"Youth","Adult")))</f>
        <v>Adult</v>
      </c>
    </row>
    <row r="5205" spans="1:13" x14ac:dyDescent="0.35">
      <c r="A5205">
        <v>220818059</v>
      </c>
      <c r="B5205" s="1">
        <v>44909</v>
      </c>
      <c r="C5205" s="1">
        <v>44765</v>
      </c>
      <c r="D5205" t="s">
        <v>141</v>
      </c>
      <c r="E5205" t="s">
        <v>46</v>
      </c>
      <c r="F5205">
        <v>61</v>
      </c>
      <c r="G5205" t="s">
        <v>19</v>
      </c>
      <c r="H5205" t="s">
        <v>30</v>
      </c>
      <c r="I5205" t="s">
        <v>16</v>
      </c>
      <c r="J5205" t="s">
        <v>6512</v>
      </c>
      <c r="K5205" t="s">
        <v>4434</v>
      </c>
      <c r="L5205">
        <v>30</v>
      </c>
      <c r="M5205" t="str">
        <f>IF(Crime_analysis[[#This Row],[Victim''s Age]]&lt;13,"Child",IF(AND(Crime_analysis[[#This Row],[Victim''s Age]]&gt;13,Crime_analysis[[#This Row],[Victim''s Age]]&lt;18),"Teenager",IF(AND(Crime_analysis[[#This Row],[Victim''s Age]]&gt;=18,Crime_analysis[[#This Row],[Victim''s Age]]&lt;41),"Youth","Adult")))</f>
        <v>Adult</v>
      </c>
    </row>
    <row r="5206" spans="1:13" x14ac:dyDescent="0.35">
      <c r="A5206">
        <v>220613849</v>
      </c>
      <c r="B5206" s="1">
        <v>44771</v>
      </c>
      <c r="C5206" s="1">
        <v>44771</v>
      </c>
      <c r="D5206" t="s">
        <v>22</v>
      </c>
      <c r="E5206" t="s">
        <v>181</v>
      </c>
      <c r="F5206">
        <v>34</v>
      </c>
      <c r="G5206" t="s">
        <v>14</v>
      </c>
      <c r="H5206" t="s">
        <v>30</v>
      </c>
      <c r="I5206" t="s">
        <v>59</v>
      </c>
      <c r="J5206" t="s">
        <v>6512</v>
      </c>
      <c r="K5206" t="s">
        <v>4435</v>
      </c>
      <c r="L5206">
        <v>1000</v>
      </c>
      <c r="M5206" t="str">
        <f>IF(Crime_analysis[[#This Row],[Victim''s Age]]&lt;13,"Child",IF(AND(Crime_analysis[[#This Row],[Victim''s Age]]&gt;13,Crime_analysis[[#This Row],[Victim''s Age]]&lt;18),"Teenager",IF(AND(Crime_analysis[[#This Row],[Victim''s Age]]&gt;=18,Crime_analysis[[#This Row],[Victim''s Age]]&lt;41),"Youth","Adult")))</f>
        <v>Youth</v>
      </c>
    </row>
    <row r="5207" spans="1:13" x14ac:dyDescent="0.35">
      <c r="A5207">
        <v>222015210</v>
      </c>
      <c r="B5207" s="1">
        <v>44825</v>
      </c>
      <c r="C5207" s="1">
        <v>44810</v>
      </c>
      <c r="D5207" t="s">
        <v>18</v>
      </c>
      <c r="E5207" t="s">
        <v>150</v>
      </c>
      <c r="F5207">
        <v>26</v>
      </c>
      <c r="G5207" t="s">
        <v>19</v>
      </c>
      <c r="H5207" t="s">
        <v>126</v>
      </c>
      <c r="I5207" t="s">
        <v>16</v>
      </c>
      <c r="J5207" t="s">
        <v>6512</v>
      </c>
      <c r="K5207" t="s">
        <v>814</v>
      </c>
      <c r="L5207">
        <v>2000</v>
      </c>
      <c r="M5207" t="str">
        <f>IF(Crime_analysis[[#This Row],[Victim''s Age]]&lt;13,"Child",IF(AND(Crime_analysis[[#This Row],[Victim''s Age]]&gt;13,Crime_analysis[[#This Row],[Victim''s Age]]&lt;18),"Teenager",IF(AND(Crime_analysis[[#This Row],[Victim''s Age]]&gt;=18,Crime_analysis[[#This Row],[Victim''s Age]]&lt;41),"Youth","Adult")))</f>
        <v>Youth</v>
      </c>
    </row>
    <row r="5208" spans="1:13" x14ac:dyDescent="0.35">
      <c r="A5208">
        <v>221420142</v>
      </c>
      <c r="B5208" s="1">
        <v>44876</v>
      </c>
      <c r="C5208" s="1">
        <v>44876</v>
      </c>
      <c r="D5208" t="s">
        <v>120</v>
      </c>
      <c r="E5208" t="s">
        <v>1144</v>
      </c>
      <c r="F5208">
        <v>38</v>
      </c>
      <c r="G5208" t="s">
        <v>19</v>
      </c>
      <c r="H5208" t="s">
        <v>20</v>
      </c>
      <c r="I5208" t="s">
        <v>16</v>
      </c>
      <c r="J5208" t="s">
        <v>6512</v>
      </c>
      <c r="K5208" t="s">
        <v>4436</v>
      </c>
      <c r="L5208">
        <v>230</v>
      </c>
      <c r="M5208" t="str">
        <f>IF(Crime_analysis[[#This Row],[Victim''s Age]]&lt;13,"Child",IF(AND(Crime_analysis[[#This Row],[Victim''s Age]]&gt;13,Crime_analysis[[#This Row],[Victim''s Age]]&lt;18),"Teenager",IF(AND(Crime_analysis[[#This Row],[Victim''s Age]]&gt;=18,Crime_analysis[[#This Row],[Victim''s Age]]&lt;41),"Youth","Adult")))</f>
        <v>Youth</v>
      </c>
    </row>
    <row r="5209" spans="1:13" x14ac:dyDescent="0.35">
      <c r="A5209">
        <v>222115493</v>
      </c>
      <c r="B5209" s="1">
        <v>44850</v>
      </c>
      <c r="C5209" s="1">
        <v>44849</v>
      </c>
      <c r="D5209" t="s">
        <v>103</v>
      </c>
      <c r="E5209" t="s">
        <v>150</v>
      </c>
      <c r="F5209">
        <v>38</v>
      </c>
      <c r="G5209" t="s">
        <v>19</v>
      </c>
      <c r="H5209" t="s">
        <v>33</v>
      </c>
      <c r="I5209" t="s">
        <v>16</v>
      </c>
      <c r="J5209" t="s">
        <v>6512</v>
      </c>
      <c r="K5209" t="s">
        <v>4102</v>
      </c>
      <c r="L5209">
        <v>1900</v>
      </c>
      <c r="M5209" t="str">
        <f>IF(Crime_analysis[[#This Row],[Victim''s Age]]&lt;13,"Child",IF(AND(Crime_analysis[[#This Row],[Victim''s Age]]&gt;13,Crime_analysis[[#This Row],[Victim''s Age]]&lt;18),"Teenager",IF(AND(Crime_analysis[[#This Row],[Victim''s Age]]&gt;=18,Crime_analysis[[#This Row],[Victim''s Age]]&lt;41),"Youth","Adult")))</f>
        <v>Youth</v>
      </c>
    </row>
    <row r="5210" spans="1:13" x14ac:dyDescent="0.35">
      <c r="A5210">
        <v>222115656</v>
      </c>
      <c r="B5210" s="1">
        <v>44854</v>
      </c>
      <c r="C5210" s="1">
        <v>44852</v>
      </c>
      <c r="D5210" t="s">
        <v>103</v>
      </c>
      <c r="E5210" t="s">
        <v>50</v>
      </c>
      <c r="F5210">
        <v>47</v>
      </c>
      <c r="G5210" t="s">
        <v>19</v>
      </c>
      <c r="H5210" t="s">
        <v>30</v>
      </c>
      <c r="I5210" t="s">
        <v>16</v>
      </c>
      <c r="J5210" t="s">
        <v>6512</v>
      </c>
      <c r="K5210" t="s">
        <v>4437</v>
      </c>
      <c r="L5210">
        <v>2330</v>
      </c>
      <c r="M5210" t="str">
        <f>IF(Crime_analysis[[#This Row],[Victim''s Age]]&lt;13,"Child",IF(AND(Crime_analysis[[#This Row],[Victim''s Age]]&gt;13,Crime_analysis[[#This Row],[Victim''s Age]]&lt;18),"Teenager",IF(AND(Crime_analysis[[#This Row],[Victim''s Age]]&gt;=18,Crime_analysis[[#This Row],[Victim''s Age]]&lt;41),"Youth","Adult")))</f>
        <v>Adult</v>
      </c>
    </row>
    <row r="5211" spans="1:13" x14ac:dyDescent="0.35">
      <c r="A5211">
        <v>220916061</v>
      </c>
      <c r="B5211" s="1">
        <v>44877</v>
      </c>
      <c r="C5211" s="1">
        <v>44875</v>
      </c>
      <c r="D5211" t="s">
        <v>65</v>
      </c>
      <c r="E5211" t="s">
        <v>56</v>
      </c>
      <c r="F5211">
        <v>42</v>
      </c>
      <c r="G5211" t="s">
        <v>14</v>
      </c>
      <c r="H5211" t="s">
        <v>126</v>
      </c>
      <c r="I5211" t="s">
        <v>16</v>
      </c>
      <c r="J5211" t="s">
        <v>6512</v>
      </c>
      <c r="K5211" t="s">
        <v>3968</v>
      </c>
      <c r="L5211">
        <v>1000</v>
      </c>
      <c r="M5211" t="str">
        <f>IF(Crime_analysis[[#This Row],[Victim''s Age]]&lt;13,"Child",IF(AND(Crime_analysis[[#This Row],[Victim''s Age]]&gt;13,Crime_analysis[[#This Row],[Victim''s Age]]&lt;18),"Teenager",IF(AND(Crime_analysis[[#This Row],[Victim''s Age]]&gt;=18,Crime_analysis[[#This Row],[Victim''s Age]]&lt;41),"Youth","Adult")))</f>
        <v>Adult</v>
      </c>
    </row>
    <row r="5212" spans="1:13" x14ac:dyDescent="0.35">
      <c r="A5212">
        <v>220318416</v>
      </c>
      <c r="B5212" s="1">
        <v>44847</v>
      </c>
      <c r="C5212" s="1">
        <v>44847</v>
      </c>
      <c r="D5212" t="s">
        <v>12</v>
      </c>
      <c r="E5212" t="s">
        <v>181</v>
      </c>
      <c r="F5212">
        <v>24</v>
      </c>
      <c r="G5212" t="s">
        <v>14</v>
      </c>
      <c r="H5212" t="s">
        <v>20</v>
      </c>
      <c r="I5212" t="s">
        <v>59</v>
      </c>
      <c r="J5212" t="s">
        <v>78</v>
      </c>
      <c r="K5212" t="s">
        <v>4438</v>
      </c>
      <c r="L5212">
        <v>800</v>
      </c>
      <c r="M5212" t="str">
        <f>IF(Crime_analysis[[#This Row],[Victim''s Age]]&lt;13,"Child",IF(AND(Crime_analysis[[#This Row],[Victim''s Age]]&gt;13,Crime_analysis[[#This Row],[Victim''s Age]]&lt;18),"Teenager",IF(AND(Crime_analysis[[#This Row],[Victim''s Age]]&gt;=18,Crime_analysis[[#This Row],[Victim''s Age]]&lt;41),"Youth","Adult")))</f>
        <v>Youth</v>
      </c>
    </row>
    <row r="5213" spans="1:13" x14ac:dyDescent="0.35">
      <c r="A5213">
        <v>221016867</v>
      </c>
      <c r="B5213" s="1">
        <v>44888</v>
      </c>
      <c r="C5213" s="1">
        <v>44888</v>
      </c>
      <c r="D5213" t="s">
        <v>77</v>
      </c>
      <c r="E5213" t="s">
        <v>46</v>
      </c>
      <c r="F5213">
        <v>33</v>
      </c>
      <c r="G5213" t="s">
        <v>19</v>
      </c>
      <c r="H5213" t="s">
        <v>30</v>
      </c>
      <c r="I5213" t="s">
        <v>16</v>
      </c>
      <c r="J5213" t="s">
        <v>6512</v>
      </c>
      <c r="K5213" t="s">
        <v>4439</v>
      </c>
      <c r="L5213">
        <v>800</v>
      </c>
      <c r="M5213" t="str">
        <f>IF(Crime_analysis[[#This Row],[Victim''s Age]]&lt;13,"Child",IF(AND(Crime_analysis[[#This Row],[Victim''s Age]]&gt;13,Crime_analysis[[#This Row],[Victim''s Age]]&lt;18),"Teenager",IF(AND(Crime_analysis[[#This Row],[Victim''s Age]]&gt;=18,Crime_analysis[[#This Row],[Victim''s Age]]&lt;41),"Youth","Adult")))</f>
        <v>Youth</v>
      </c>
    </row>
    <row r="5214" spans="1:13" x14ac:dyDescent="0.35">
      <c r="A5214">
        <v>220119480</v>
      </c>
      <c r="B5214" s="1">
        <v>44803</v>
      </c>
      <c r="C5214" s="1">
        <v>44791</v>
      </c>
      <c r="D5214" t="s">
        <v>42</v>
      </c>
      <c r="E5214" t="s">
        <v>56</v>
      </c>
      <c r="F5214">
        <v>35</v>
      </c>
      <c r="G5214" t="s">
        <v>19</v>
      </c>
      <c r="H5214" t="s">
        <v>89</v>
      </c>
      <c r="I5214" t="s">
        <v>16</v>
      </c>
      <c r="J5214" t="s">
        <v>6512</v>
      </c>
      <c r="K5214" t="s">
        <v>2102</v>
      </c>
      <c r="L5214">
        <v>1100</v>
      </c>
      <c r="M5214" t="str">
        <f>IF(Crime_analysis[[#This Row],[Victim''s Age]]&lt;13,"Child",IF(AND(Crime_analysis[[#This Row],[Victim''s Age]]&gt;13,Crime_analysis[[#This Row],[Victim''s Age]]&lt;18),"Teenager",IF(AND(Crime_analysis[[#This Row],[Victim''s Age]]&gt;=18,Crime_analysis[[#This Row],[Victim''s Age]]&lt;41),"Youth","Adult")))</f>
        <v>Youth</v>
      </c>
    </row>
    <row r="5215" spans="1:13" x14ac:dyDescent="0.35">
      <c r="A5215">
        <v>220514621</v>
      </c>
      <c r="B5215" s="1">
        <v>44842</v>
      </c>
      <c r="C5215" s="1">
        <v>44842</v>
      </c>
      <c r="D5215" t="s">
        <v>146</v>
      </c>
      <c r="E5215" t="s">
        <v>320</v>
      </c>
      <c r="F5215">
        <v>56</v>
      </c>
      <c r="G5215" t="s">
        <v>19</v>
      </c>
      <c r="H5215" t="s">
        <v>20</v>
      </c>
      <c r="I5215" t="s">
        <v>38</v>
      </c>
      <c r="J5215" t="s">
        <v>113</v>
      </c>
      <c r="K5215" t="s">
        <v>4440</v>
      </c>
      <c r="L5215">
        <v>500</v>
      </c>
      <c r="M5215" t="str">
        <f>IF(Crime_analysis[[#This Row],[Victim''s Age]]&lt;13,"Child",IF(AND(Crime_analysis[[#This Row],[Victim''s Age]]&gt;13,Crime_analysis[[#This Row],[Victim''s Age]]&lt;18),"Teenager",IF(AND(Crime_analysis[[#This Row],[Victim''s Age]]&gt;=18,Crime_analysis[[#This Row],[Victim''s Age]]&lt;41),"Youth","Adult")))</f>
        <v>Adult</v>
      </c>
    </row>
    <row r="5216" spans="1:13" x14ac:dyDescent="0.35">
      <c r="A5216">
        <v>222013061</v>
      </c>
      <c r="B5216" s="1">
        <v>44769</v>
      </c>
      <c r="C5216" s="1">
        <v>44756</v>
      </c>
      <c r="D5216" t="s">
        <v>18</v>
      </c>
      <c r="E5216" t="s">
        <v>687</v>
      </c>
      <c r="F5216">
        <v>50</v>
      </c>
      <c r="G5216" t="s">
        <v>19</v>
      </c>
      <c r="H5216" t="s">
        <v>20</v>
      </c>
      <c r="I5216" t="s">
        <v>1392</v>
      </c>
      <c r="J5216" t="s">
        <v>6512</v>
      </c>
      <c r="K5216" t="s">
        <v>4441</v>
      </c>
      <c r="L5216">
        <v>2100</v>
      </c>
      <c r="M5216" t="str">
        <f>IF(Crime_analysis[[#This Row],[Victim''s Age]]&lt;13,"Child",IF(AND(Crime_analysis[[#This Row],[Victim''s Age]]&gt;13,Crime_analysis[[#This Row],[Victim''s Age]]&lt;18),"Teenager",IF(AND(Crime_analysis[[#This Row],[Victim''s Age]]&gt;=18,Crime_analysis[[#This Row],[Victim''s Age]]&lt;41),"Youth","Adult")))</f>
        <v>Adult</v>
      </c>
    </row>
    <row r="5217" spans="1:13" x14ac:dyDescent="0.35">
      <c r="A5217">
        <v>220715884</v>
      </c>
      <c r="B5217" s="1">
        <v>44863</v>
      </c>
      <c r="C5217" s="1">
        <v>44861</v>
      </c>
      <c r="D5217" t="s">
        <v>45</v>
      </c>
      <c r="E5217" t="s">
        <v>35</v>
      </c>
      <c r="F5217">
        <v>54</v>
      </c>
      <c r="G5217" t="s">
        <v>19</v>
      </c>
      <c r="H5217" t="s">
        <v>30</v>
      </c>
      <c r="I5217" t="s">
        <v>16</v>
      </c>
      <c r="J5217" t="s">
        <v>6512</v>
      </c>
      <c r="K5217" t="s">
        <v>4442</v>
      </c>
      <c r="L5217">
        <v>900</v>
      </c>
      <c r="M5217" t="str">
        <f>IF(Crime_analysis[[#This Row],[Victim''s Age]]&lt;13,"Child",IF(AND(Crime_analysis[[#This Row],[Victim''s Age]]&gt;13,Crime_analysis[[#This Row],[Victim''s Age]]&lt;18),"Teenager",IF(AND(Crime_analysis[[#This Row],[Victim''s Age]]&gt;=18,Crime_analysis[[#This Row],[Victim''s Age]]&lt;41),"Youth","Adult")))</f>
        <v>Adult</v>
      </c>
    </row>
    <row r="5218" spans="1:13" x14ac:dyDescent="0.35">
      <c r="A5218">
        <v>221115341</v>
      </c>
      <c r="B5218" s="1">
        <v>44855</v>
      </c>
      <c r="C5218" s="1">
        <v>44855</v>
      </c>
      <c r="D5218" t="s">
        <v>61</v>
      </c>
      <c r="E5218" t="s">
        <v>415</v>
      </c>
      <c r="F5218">
        <v>27</v>
      </c>
      <c r="G5218" t="s">
        <v>14</v>
      </c>
      <c r="H5218" t="s">
        <v>15</v>
      </c>
      <c r="I5218" t="s">
        <v>270</v>
      </c>
      <c r="J5218" t="s">
        <v>78</v>
      </c>
      <c r="K5218" t="s">
        <v>2704</v>
      </c>
      <c r="L5218">
        <v>1100</v>
      </c>
      <c r="M5218" t="str">
        <f>IF(Crime_analysis[[#This Row],[Victim''s Age]]&lt;13,"Child",IF(AND(Crime_analysis[[#This Row],[Victim''s Age]]&gt;13,Crime_analysis[[#This Row],[Victim''s Age]]&lt;18),"Teenager",IF(AND(Crime_analysis[[#This Row],[Victim''s Age]]&gt;=18,Crime_analysis[[#This Row],[Victim''s Age]]&lt;41),"Youth","Adult")))</f>
        <v>Youth</v>
      </c>
    </row>
    <row r="5219" spans="1:13" x14ac:dyDescent="0.35">
      <c r="A5219">
        <v>222015821</v>
      </c>
      <c r="B5219" s="1">
        <v>44848</v>
      </c>
      <c r="C5219" s="1">
        <v>44847</v>
      </c>
      <c r="D5219" t="s">
        <v>18</v>
      </c>
      <c r="E5219" t="s">
        <v>687</v>
      </c>
      <c r="F5219">
        <v>45</v>
      </c>
      <c r="G5219" t="s">
        <v>19</v>
      </c>
      <c r="H5219" t="s">
        <v>33</v>
      </c>
      <c r="I5219" t="s">
        <v>2027</v>
      </c>
      <c r="J5219" t="s">
        <v>78</v>
      </c>
      <c r="K5219" t="s">
        <v>934</v>
      </c>
      <c r="L5219">
        <v>800</v>
      </c>
      <c r="M5219" t="str">
        <f>IF(Crime_analysis[[#This Row],[Victim''s Age]]&lt;13,"Child",IF(AND(Crime_analysis[[#This Row],[Victim''s Age]]&gt;13,Crime_analysis[[#This Row],[Victim''s Age]]&lt;18),"Teenager",IF(AND(Crime_analysis[[#This Row],[Victim''s Age]]&gt;=18,Crime_analysis[[#This Row],[Victim''s Age]]&lt;41),"Youth","Adult")))</f>
        <v>Adult</v>
      </c>
    </row>
    <row r="5220" spans="1:13" x14ac:dyDescent="0.35">
      <c r="A5220">
        <v>221800669</v>
      </c>
      <c r="B5220" s="1">
        <v>44722</v>
      </c>
      <c r="C5220" s="1">
        <v>44722</v>
      </c>
      <c r="D5220" t="s">
        <v>115</v>
      </c>
      <c r="E5220" t="s">
        <v>687</v>
      </c>
      <c r="F5220">
        <v>54</v>
      </c>
      <c r="G5220" t="s">
        <v>14</v>
      </c>
      <c r="H5220" t="s">
        <v>15</v>
      </c>
      <c r="I5220" t="s">
        <v>4443</v>
      </c>
      <c r="J5220" t="s">
        <v>113</v>
      </c>
      <c r="K5220" t="s">
        <v>1990</v>
      </c>
      <c r="L5220">
        <v>1010</v>
      </c>
      <c r="M5220" t="str">
        <f>IF(Crime_analysis[[#This Row],[Victim''s Age]]&lt;13,"Child",IF(AND(Crime_analysis[[#This Row],[Victim''s Age]]&gt;13,Crime_analysis[[#This Row],[Victim''s Age]]&lt;18),"Teenager",IF(AND(Crime_analysis[[#This Row],[Victim''s Age]]&gt;=18,Crime_analysis[[#This Row],[Victim''s Age]]&lt;41),"Youth","Adult")))</f>
        <v>Adult</v>
      </c>
    </row>
    <row r="5221" spans="1:13" x14ac:dyDescent="0.35">
      <c r="A5221">
        <v>221316574</v>
      </c>
      <c r="B5221" s="1">
        <v>44758</v>
      </c>
      <c r="C5221" s="1">
        <v>44747</v>
      </c>
      <c r="D5221" t="s">
        <v>52</v>
      </c>
      <c r="E5221" t="s">
        <v>471</v>
      </c>
      <c r="F5221">
        <v>68</v>
      </c>
      <c r="G5221" t="s">
        <v>19</v>
      </c>
      <c r="H5221" t="s">
        <v>20</v>
      </c>
      <c r="I5221" t="s">
        <v>16</v>
      </c>
      <c r="J5221" t="s">
        <v>6512</v>
      </c>
      <c r="K5221" t="s">
        <v>4444</v>
      </c>
      <c r="L5221">
        <v>2100</v>
      </c>
      <c r="M5221" t="str">
        <f>IF(Crime_analysis[[#This Row],[Victim''s Age]]&lt;13,"Child",IF(AND(Crime_analysis[[#This Row],[Victim''s Age]]&gt;13,Crime_analysis[[#This Row],[Victim''s Age]]&lt;18),"Teenager",IF(AND(Crime_analysis[[#This Row],[Victim''s Age]]&gt;=18,Crime_analysis[[#This Row],[Victim''s Age]]&lt;41),"Youth","Adult")))</f>
        <v>Adult</v>
      </c>
    </row>
    <row r="5222" spans="1:13" x14ac:dyDescent="0.35">
      <c r="A5222">
        <v>220914629</v>
      </c>
      <c r="B5222" s="1">
        <v>44838</v>
      </c>
      <c r="C5222" s="1">
        <v>44829</v>
      </c>
      <c r="D5222" t="s">
        <v>65</v>
      </c>
      <c r="E5222" t="s">
        <v>110</v>
      </c>
      <c r="F5222">
        <v>56</v>
      </c>
      <c r="G5222" t="s">
        <v>14</v>
      </c>
      <c r="H5222" t="s">
        <v>33</v>
      </c>
      <c r="I5222" t="s">
        <v>16</v>
      </c>
      <c r="J5222" t="s">
        <v>6512</v>
      </c>
      <c r="K5222" t="s">
        <v>4445</v>
      </c>
      <c r="L5222">
        <v>1048</v>
      </c>
      <c r="M5222" t="str">
        <f>IF(Crime_analysis[[#This Row],[Victim''s Age]]&lt;13,"Child",IF(AND(Crime_analysis[[#This Row],[Victim''s Age]]&gt;13,Crime_analysis[[#This Row],[Victim''s Age]]&lt;18),"Teenager",IF(AND(Crime_analysis[[#This Row],[Victim''s Age]]&gt;=18,Crime_analysis[[#This Row],[Victim''s Age]]&lt;41),"Youth","Adult")))</f>
        <v>Adult</v>
      </c>
    </row>
    <row r="5223" spans="1:13" x14ac:dyDescent="0.35">
      <c r="A5223">
        <v>220220483</v>
      </c>
      <c r="B5223" s="1">
        <v>44884</v>
      </c>
      <c r="C5223" s="1">
        <v>44843</v>
      </c>
      <c r="D5223" t="s">
        <v>26</v>
      </c>
      <c r="E5223" t="s">
        <v>13</v>
      </c>
      <c r="F5223">
        <v>45</v>
      </c>
      <c r="G5223" t="s">
        <v>19</v>
      </c>
      <c r="H5223" t="s">
        <v>20</v>
      </c>
      <c r="I5223" t="s">
        <v>16</v>
      </c>
      <c r="J5223" t="s">
        <v>6512</v>
      </c>
      <c r="K5223" t="s">
        <v>2063</v>
      </c>
      <c r="L5223">
        <v>2030</v>
      </c>
      <c r="M5223" t="str">
        <f>IF(Crime_analysis[[#This Row],[Victim''s Age]]&lt;13,"Child",IF(AND(Crime_analysis[[#This Row],[Victim''s Age]]&gt;13,Crime_analysis[[#This Row],[Victim''s Age]]&lt;18),"Teenager",IF(AND(Crime_analysis[[#This Row],[Victim''s Age]]&gt;=18,Crime_analysis[[#This Row],[Victim''s Age]]&lt;41),"Youth","Adult")))</f>
        <v>Adult</v>
      </c>
    </row>
    <row r="5224" spans="1:13" x14ac:dyDescent="0.35">
      <c r="A5224">
        <v>221014987</v>
      </c>
      <c r="B5224" s="1">
        <v>44840</v>
      </c>
      <c r="C5224" s="1">
        <v>44840</v>
      </c>
      <c r="D5224" t="s">
        <v>77</v>
      </c>
      <c r="E5224" t="s">
        <v>344</v>
      </c>
      <c r="F5224">
        <v>32</v>
      </c>
      <c r="G5224" t="s">
        <v>19</v>
      </c>
      <c r="H5224" t="s">
        <v>80</v>
      </c>
      <c r="I5224" t="s">
        <v>16</v>
      </c>
      <c r="J5224" t="s">
        <v>6512</v>
      </c>
      <c r="K5224" t="s">
        <v>114</v>
      </c>
      <c r="L5224">
        <v>835</v>
      </c>
      <c r="M5224" t="str">
        <f>IF(Crime_analysis[[#This Row],[Victim''s Age]]&lt;13,"Child",IF(AND(Crime_analysis[[#This Row],[Victim''s Age]]&gt;13,Crime_analysis[[#This Row],[Victim''s Age]]&lt;18),"Teenager",IF(AND(Crime_analysis[[#This Row],[Victim''s Age]]&gt;=18,Crime_analysis[[#This Row],[Victim''s Age]]&lt;41),"Youth","Adult")))</f>
        <v>Youth</v>
      </c>
    </row>
    <row r="5225" spans="1:13" x14ac:dyDescent="0.35">
      <c r="A5225">
        <v>221017621</v>
      </c>
      <c r="B5225" s="1">
        <v>44908</v>
      </c>
      <c r="C5225" s="1">
        <v>44903</v>
      </c>
      <c r="D5225" t="s">
        <v>77</v>
      </c>
      <c r="E5225" t="s">
        <v>13</v>
      </c>
      <c r="F5225">
        <v>20</v>
      </c>
      <c r="G5225" t="s">
        <v>19</v>
      </c>
      <c r="H5225" t="s">
        <v>30</v>
      </c>
      <c r="I5225" t="s">
        <v>16</v>
      </c>
      <c r="J5225" t="s">
        <v>6512</v>
      </c>
      <c r="K5225" t="s">
        <v>861</v>
      </c>
      <c r="L5225">
        <v>2050</v>
      </c>
      <c r="M5225" t="str">
        <f>IF(Crime_analysis[[#This Row],[Victim''s Age]]&lt;13,"Child",IF(AND(Crime_analysis[[#This Row],[Victim''s Age]]&gt;13,Crime_analysis[[#This Row],[Victim''s Age]]&lt;18),"Teenager",IF(AND(Crime_analysis[[#This Row],[Victim''s Age]]&gt;=18,Crime_analysis[[#This Row],[Victim''s Age]]&lt;41),"Youth","Adult")))</f>
        <v>Youth</v>
      </c>
    </row>
    <row r="5226" spans="1:13" x14ac:dyDescent="0.35">
      <c r="A5226">
        <v>220917305</v>
      </c>
      <c r="B5226" s="1">
        <v>44909</v>
      </c>
      <c r="C5226" s="1">
        <v>44909</v>
      </c>
      <c r="D5226" t="s">
        <v>65</v>
      </c>
      <c r="E5226" t="s">
        <v>110</v>
      </c>
      <c r="F5226">
        <v>28</v>
      </c>
      <c r="G5226" t="s">
        <v>19</v>
      </c>
      <c r="H5226" t="s">
        <v>126</v>
      </c>
      <c r="I5226" t="s">
        <v>16</v>
      </c>
      <c r="J5226" t="s">
        <v>6512</v>
      </c>
      <c r="K5226" t="s">
        <v>4446</v>
      </c>
      <c r="L5226">
        <v>825</v>
      </c>
      <c r="M5226" t="str">
        <f>IF(Crime_analysis[[#This Row],[Victim''s Age]]&lt;13,"Child",IF(AND(Crime_analysis[[#This Row],[Victim''s Age]]&gt;13,Crime_analysis[[#This Row],[Victim''s Age]]&lt;18),"Teenager",IF(AND(Crime_analysis[[#This Row],[Victim''s Age]]&gt;=18,Crime_analysis[[#This Row],[Victim''s Age]]&lt;41),"Youth","Adult")))</f>
        <v>Youth</v>
      </c>
    </row>
    <row r="5227" spans="1:13" x14ac:dyDescent="0.35">
      <c r="A5227">
        <v>222019163</v>
      </c>
      <c r="B5227" s="1">
        <v>44879</v>
      </c>
      <c r="C5227" s="1">
        <v>44878</v>
      </c>
      <c r="D5227" t="s">
        <v>18</v>
      </c>
      <c r="E5227" t="s">
        <v>150</v>
      </c>
      <c r="F5227">
        <v>30</v>
      </c>
      <c r="G5227" t="s">
        <v>19</v>
      </c>
      <c r="H5227" t="s">
        <v>15</v>
      </c>
      <c r="I5227" t="s">
        <v>16</v>
      </c>
      <c r="J5227" t="s">
        <v>6512</v>
      </c>
      <c r="K5227" t="s">
        <v>982</v>
      </c>
      <c r="L5227">
        <v>800</v>
      </c>
      <c r="M5227" t="str">
        <f>IF(Crime_analysis[[#This Row],[Victim''s Age]]&lt;13,"Child",IF(AND(Crime_analysis[[#This Row],[Victim''s Age]]&gt;13,Crime_analysis[[#This Row],[Victim''s Age]]&lt;18),"Teenager",IF(AND(Crime_analysis[[#This Row],[Victim''s Age]]&gt;=18,Crime_analysis[[#This Row],[Victim''s Age]]&lt;41),"Youth","Adult")))</f>
        <v>Youth</v>
      </c>
    </row>
    <row r="5228" spans="1:13" x14ac:dyDescent="0.35">
      <c r="A5228">
        <v>221010472</v>
      </c>
      <c r="B5228" s="1">
        <v>44725</v>
      </c>
      <c r="C5228" s="1">
        <v>44649</v>
      </c>
      <c r="D5228" t="s">
        <v>77</v>
      </c>
      <c r="E5228" t="s">
        <v>13</v>
      </c>
      <c r="F5228">
        <v>35</v>
      </c>
      <c r="G5228" t="s">
        <v>14</v>
      </c>
      <c r="H5228" t="s">
        <v>30</v>
      </c>
      <c r="I5228" t="s">
        <v>16</v>
      </c>
      <c r="J5228" t="s">
        <v>6512</v>
      </c>
      <c r="K5228" t="s">
        <v>4447</v>
      </c>
      <c r="L5228">
        <v>1100</v>
      </c>
      <c r="M5228" t="str">
        <f>IF(Crime_analysis[[#This Row],[Victim''s Age]]&lt;13,"Child",IF(AND(Crime_analysis[[#This Row],[Victim''s Age]]&gt;13,Crime_analysis[[#This Row],[Victim''s Age]]&lt;18),"Teenager",IF(AND(Crime_analysis[[#This Row],[Victim''s Age]]&gt;=18,Crime_analysis[[#This Row],[Victim''s Age]]&lt;41),"Youth","Adult")))</f>
        <v>Youth</v>
      </c>
    </row>
    <row r="5229" spans="1:13" x14ac:dyDescent="0.35">
      <c r="A5229">
        <v>220800929</v>
      </c>
      <c r="B5229" s="1">
        <v>44813</v>
      </c>
      <c r="C5229" s="1">
        <v>44813</v>
      </c>
      <c r="D5229" t="s">
        <v>141</v>
      </c>
      <c r="E5229" t="s">
        <v>35</v>
      </c>
      <c r="F5229">
        <v>57</v>
      </c>
      <c r="G5229" t="s">
        <v>19</v>
      </c>
      <c r="H5229" t="s">
        <v>33</v>
      </c>
      <c r="I5229" t="s">
        <v>16</v>
      </c>
      <c r="J5229" t="s">
        <v>113</v>
      </c>
      <c r="K5229" t="s">
        <v>4448</v>
      </c>
      <c r="L5229">
        <v>930</v>
      </c>
      <c r="M5229" t="str">
        <f>IF(Crime_analysis[[#This Row],[Victim''s Age]]&lt;13,"Child",IF(AND(Crime_analysis[[#This Row],[Victim''s Age]]&gt;13,Crime_analysis[[#This Row],[Victim''s Age]]&lt;18),"Teenager",IF(AND(Crime_analysis[[#This Row],[Victim''s Age]]&gt;=18,Crime_analysis[[#This Row],[Victim''s Age]]&lt;41),"Youth","Adult")))</f>
        <v>Adult</v>
      </c>
    </row>
    <row r="5230" spans="1:13" x14ac:dyDescent="0.35">
      <c r="A5230">
        <v>220817355</v>
      </c>
      <c r="B5230" s="1">
        <v>44892</v>
      </c>
      <c r="C5230" s="1">
        <v>44880</v>
      </c>
      <c r="D5230" t="s">
        <v>141</v>
      </c>
      <c r="E5230" t="s">
        <v>50</v>
      </c>
      <c r="F5230">
        <v>34</v>
      </c>
      <c r="G5230" t="s">
        <v>19</v>
      </c>
      <c r="H5230" t="s">
        <v>30</v>
      </c>
      <c r="I5230" t="s">
        <v>16</v>
      </c>
      <c r="J5230" t="s">
        <v>6512</v>
      </c>
      <c r="K5230" t="s">
        <v>142</v>
      </c>
      <c r="L5230">
        <v>1545</v>
      </c>
      <c r="M5230" t="str">
        <f>IF(Crime_analysis[[#This Row],[Victim''s Age]]&lt;13,"Child",IF(AND(Crime_analysis[[#This Row],[Victim''s Age]]&gt;13,Crime_analysis[[#This Row],[Victim''s Age]]&lt;18),"Teenager",IF(AND(Crime_analysis[[#This Row],[Victim''s Age]]&gt;=18,Crime_analysis[[#This Row],[Victim''s Age]]&lt;41),"Youth","Adult")))</f>
        <v>Youth</v>
      </c>
    </row>
    <row r="5231" spans="1:13" x14ac:dyDescent="0.35">
      <c r="A5231">
        <v>220615051</v>
      </c>
      <c r="B5231" s="1">
        <v>44796</v>
      </c>
      <c r="C5231" s="1">
        <v>44796</v>
      </c>
      <c r="D5231" t="s">
        <v>22</v>
      </c>
      <c r="E5231" t="s">
        <v>517</v>
      </c>
      <c r="F5231">
        <v>56</v>
      </c>
      <c r="G5231" t="s">
        <v>14</v>
      </c>
      <c r="H5231" t="s">
        <v>20</v>
      </c>
      <c r="I5231" t="s">
        <v>889</v>
      </c>
      <c r="J5231" t="s">
        <v>6512</v>
      </c>
      <c r="K5231" t="s">
        <v>4449</v>
      </c>
      <c r="L5231">
        <v>1115</v>
      </c>
      <c r="M5231" t="str">
        <f>IF(Crime_analysis[[#This Row],[Victim''s Age]]&lt;13,"Child",IF(AND(Crime_analysis[[#This Row],[Victim''s Age]]&gt;13,Crime_analysis[[#This Row],[Victim''s Age]]&lt;18),"Teenager",IF(AND(Crime_analysis[[#This Row],[Victim''s Age]]&gt;=18,Crime_analysis[[#This Row],[Victim''s Age]]&lt;41),"Youth","Adult")))</f>
        <v>Adult</v>
      </c>
    </row>
    <row r="5232" spans="1:13" x14ac:dyDescent="0.35">
      <c r="A5232">
        <v>221218861</v>
      </c>
      <c r="B5232" s="1">
        <v>44806</v>
      </c>
      <c r="C5232" s="1">
        <v>44806</v>
      </c>
      <c r="D5232" t="s">
        <v>24</v>
      </c>
      <c r="E5232" t="s">
        <v>687</v>
      </c>
      <c r="F5232">
        <v>34</v>
      </c>
      <c r="G5232" t="s">
        <v>19</v>
      </c>
      <c r="H5232" t="s">
        <v>15</v>
      </c>
      <c r="I5232" t="s">
        <v>321</v>
      </c>
      <c r="J5232" t="s">
        <v>113</v>
      </c>
      <c r="K5232" t="s">
        <v>814</v>
      </c>
      <c r="L5232">
        <v>1000</v>
      </c>
      <c r="M5232" t="str">
        <f>IF(Crime_analysis[[#This Row],[Victim''s Age]]&lt;13,"Child",IF(AND(Crime_analysis[[#This Row],[Victim''s Age]]&gt;13,Crime_analysis[[#This Row],[Victim''s Age]]&lt;18),"Teenager",IF(AND(Crime_analysis[[#This Row],[Victim''s Age]]&gt;=18,Crime_analysis[[#This Row],[Victim''s Age]]&lt;41),"Youth","Adult")))</f>
        <v>Youth</v>
      </c>
    </row>
    <row r="5233" spans="1:13" x14ac:dyDescent="0.35">
      <c r="A5233">
        <v>220412945</v>
      </c>
      <c r="B5233" s="1">
        <v>44809</v>
      </c>
      <c r="C5233" s="1">
        <v>44791</v>
      </c>
      <c r="D5233" t="s">
        <v>68</v>
      </c>
      <c r="E5233" t="s">
        <v>110</v>
      </c>
      <c r="F5233">
        <v>52</v>
      </c>
      <c r="G5233" t="s">
        <v>14</v>
      </c>
      <c r="H5233" t="s">
        <v>30</v>
      </c>
      <c r="I5233" t="s">
        <v>16</v>
      </c>
      <c r="J5233" t="s">
        <v>6512</v>
      </c>
      <c r="K5233" t="s">
        <v>4450</v>
      </c>
      <c r="L5233">
        <v>2130</v>
      </c>
      <c r="M5233" t="str">
        <f>IF(Crime_analysis[[#This Row],[Victim''s Age]]&lt;13,"Child",IF(AND(Crime_analysis[[#This Row],[Victim''s Age]]&gt;13,Crime_analysis[[#This Row],[Victim''s Age]]&lt;18),"Teenager",IF(AND(Crime_analysis[[#This Row],[Victim''s Age]]&gt;=18,Crime_analysis[[#This Row],[Victim''s Age]]&lt;41),"Youth","Adult")))</f>
        <v>Adult</v>
      </c>
    </row>
    <row r="5234" spans="1:13" x14ac:dyDescent="0.35">
      <c r="A5234">
        <v>220216621</v>
      </c>
      <c r="B5234" s="1">
        <v>44817</v>
      </c>
      <c r="C5234" s="1">
        <v>44816</v>
      </c>
      <c r="D5234" t="s">
        <v>26</v>
      </c>
      <c r="E5234" t="s">
        <v>50</v>
      </c>
      <c r="F5234">
        <v>58</v>
      </c>
      <c r="G5234" t="s">
        <v>19</v>
      </c>
      <c r="H5234" t="s">
        <v>30</v>
      </c>
      <c r="I5234" t="s">
        <v>16</v>
      </c>
      <c r="J5234" t="s">
        <v>6512</v>
      </c>
      <c r="K5234" t="s">
        <v>4451</v>
      </c>
      <c r="L5234">
        <v>2000</v>
      </c>
      <c r="M5234" t="str">
        <f>IF(Crime_analysis[[#This Row],[Victim''s Age]]&lt;13,"Child",IF(AND(Crime_analysis[[#This Row],[Victim''s Age]]&gt;13,Crime_analysis[[#This Row],[Victim''s Age]]&lt;18),"Teenager",IF(AND(Crime_analysis[[#This Row],[Victim''s Age]]&gt;=18,Crime_analysis[[#This Row],[Victim''s Age]]&lt;41),"Youth","Adult")))</f>
        <v>Adult</v>
      </c>
    </row>
    <row r="5235" spans="1:13" x14ac:dyDescent="0.35">
      <c r="A5235">
        <v>220814377</v>
      </c>
      <c r="B5235" s="1">
        <v>44815</v>
      </c>
      <c r="C5235" s="1">
        <v>44783</v>
      </c>
      <c r="D5235" t="s">
        <v>141</v>
      </c>
      <c r="E5235" t="s">
        <v>110</v>
      </c>
      <c r="F5235">
        <v>67</v>
      </c>
      <c r="G5235" t="s">
        <v>19</v>
      </c>
      <c r="H5235" t="s">
        <v>33</v>
      </c>
      <c r="I5235" t="s">
        <v>16</v>
      </c>
      <c r="J5235" t="s">
        <v>6512</v>
      </c>
      <c r="K5235" t="s">
        <v>4452</v>
      </c>
      <c r="L5235">
        <v>1300</v>
      </c>
      <c r="M5235" t="str">
        <f>IF(Crime_analysis[[#This Row],[Victim''s Age]]&lt;13,"Child",IF(AND(Crime_analysis[[#This Row],[Victim''s Age]]&gt;13,Crime_analysis[[#This Row],[Victim''s Age]]&lt;18),"Teenager",IF(AND(Crime_analysis[[#This Row],[Victim''s Age]]&gt;=18,Crime_analysis[[#This Row],[Victim''s Age]]&lt;41),"Youth","Adult")))</f>
        <v>Adult</v>
      </c>
    </row>
    <row r="5236" spans="1:13" x14ac:dyDescent="0.35">
      <c r="A5236">
        <v>221111595</v>
      </c>
      <c r="B5236" s="1">
        <v>44757</v>
      </c>
      <c r="C5236" s="1">
        <v>44757</v>
      </c>
      <c r="D5236" t="s">
        <v>61</v>
      </c>
      <c r="E5236" t="s">
        <v>35</v>
      </c>
      <c r="F5236">
        <v>74</v>
      </c>
      <c r="G5236" t="s">
        <v>19</v>
      </c>
      <c r="H5236" t="s">
        <v>20</v>
      </c>
      <c r="I5236" t="s">
        <v>16</v>
      </c>
      <c r="J5236" t="s">
        <v>6512</v>
      </c>
      <c r="K5236" t="s">
        <v>4453</v>
      </c>
      <c r="L5236">
        <v>1400</v>
      </c>
      <c r="M5236" t="str">
        <f>IF(Crime_analysis[[#This Row],[Victim''s Age]]&lt;13,"Child",IF(AND(Crime_analysis[[#This Row],[Victim''s Age]]&gt;13,Crime_analysis[[#This Row],[Victim''s Age]]&lt;18),"Teenager",IF(AND(Crime_analysis[[#This Row],[Victim''s Age]]&gt;=18,Crime_analysis[[#This Row],[Victim''s Age]]&lt;41),"Youth","Adult")))</f>
        <v>Adult</v>
      </c>
    </row>
    <row r="5237" spans="1:13" x14ac:dyDescent="0.35">
      <c r="A5237">
        <v>220320557</v>
      </c>
      <c r="B5237" s="1">
        <v>44885</v>
      </c>
      <c r="C5237" s="1">
        <v>44885</v>
      </c>
      <c r="D5237" t="s">
        <v>12</v>
      </c>
      <c r="E5237" t="s">
        <v>35</v>
      </c>
      <c r="F5237">
        <v>42</v>
      </c>
      <c r="G5237" t="s">
        <v>14</v>
      </c>
      <c r="H5237" t="s">
        <v>20</v>
      </c>
      <c r="I5237" t="s">
        <v>16</v>
      </c>
      <c r="J5237" t="s">
        <v>6512</v>
      </c>
      <c r="K5237" t="s">
        <v>4454</v>
      </c>
      <c r="L5237">
        <v>1530</v>
      </c>
      <c r="M5237" t="str">
        <f>IF(Crime_analysis[[#This Row],[Victim''s Age]]&lt;13,"Child",IF(AND(Crime_analysis[[#This Row],[Victim''s Age]]&gt;13,Crime_analysis[[#This Row],[Victim''s Age]]&lt;18),"Teenager",IF(AND(Crime_analysis[[#This Row],[Victim''s Age]]&gt;=18,Crime_analysis[[#This Row],[Victim''s Age]]&lt;41),"Youth","Adult")))</f>
        <v>Adult</v>
      </c>
    </row>
    <row r="5238" spans="1:13" x14ac:dyDescent="0.35">
      <c r="A5238">
        <v>220614836</v>
      </c>
      <c r="B5238" s="1">
        <v>44791</v>
      </c>
      <c r="C5238" s="1">
        <v>44791</v>
      </c>
      <c r="D5238" t="s">
        <v>22</v>
      </c>
      <c r="E5238" t="s">
        <v>150</v>
      </c>
      <c r="F5238">
        <v>28</v>
      </c>
      <c r="G5238" t="s">
        <v>14</v>
      </c>
      <c r="H5238" t="s">
        <v>15</v>
      </c>
      <c r="I5238" t="s">
        <v>270</v>
      </c>
      <c r="J5238" t="s">
        <v>6512</v>
      </c>
      <c r="K5238" t="s">
        <v>4455</v>
      </c>
      <c r="L5238">
        <v>1710</v>
      </c>
      <c r="M5238" t="str">
        <f>IF(Crime_analysis[[#This Row],[Victim''s Age]]&lt;13,"Child",IF(AND(Crime_analysis[[#This Row],[Victim''s Age]]&gt;13,Crime_analysis[[#This Row],[Victim''s Age]]&lt;18),"Teenager",IF(AND(Crime_analysis[[#This Row],[Victim''s Age]]&gt;=18,Crime_analysis[[#This Row],[Victim''s Age]]&lt;41),"Youth","Adult")))</f>
        <v>Youth</v>
      </c>
    </row>
    <row r="5239" spans="1:13" x14ac:dyDescent="0.35">
      <c r="A5239">
        <v>221714625</v>
      </c>
      <c r="B5239" s="1">
        <v>44840</v>
      </c>
      <c r="C5239" s="1">
        <v>44835</v>
      </c>
      <c r="D5239" t="s">
        <v>40</v>
      </c>
      <c r="E5239" t="s">
        <v>13</v>
      </c>
      <c r="F5239">
        <v>72</v>
      </c>
      <c r="G5239" t="s">
        <v>14</v>
      </c>
      <c r="H5239" t="s">
        <v>30</v>
      </c>
      <c r="I5239" t="s">
        <v>16</v>
      </c>
      <c r="J5239" t="s">
        <v>6512</v>
      </c>
      <c r="K5239" t="s">
        <v>4456</v>
      </c>
      <c r="L5239">
        <v>1935</v>
      </c>
      <c r="M5239" t="str">
        <f>IF(Crime_analysis[[#This Row],[Victim''s Age]]&lt;13,"Child",IF(AND(Crime_analysis[[#This Row],[Victim''s Age]]&gt;13,Crime_analysis[[#This Row],[Victim''s Age]]&lt;18),"Teenager",IF(AND(Crime_analysis[[#This Row],[Victim''s Age]]&gt;=18,Crime_analysis[[#This Row],[Victim''s Age]]&lt;41),"Youth","Adult")))</f>
        <v>Adult</v>
      </c>
    </row>
    <row r="5240" spans="1:13" x14ac:dyDescent="0.35">
      <c r="A5240">
        <v>220516762</v>
      </c>
      <c r="B5240" s="1">
        <v>44898</v>
      </c>
      <c r="C5240" s="1">
        <v>44897</v>
      </c>
      <c r="D5240" t="s">
        <v>146</v>
      </c>
      <c r="E5240" t="s">
        <v>13</v>
      </c>
      <c r="F5240">
        <v>36</v>
      </c>
      <c r="G5240" t="s">
        <v>14</v>
      </c>
      <c r="H5240" t="s">
        <v>15</v>
      </c>
      <c r="I5240" t="s">
        <v>16</v>
      </c>
      <c r="J5240" t="s">
        <v>6512</v>
      </c>
      <c r="K5240" t="s">
        <v>4457</v>
      </c>
      <c r="L5240">
        <v>614</v>
      </c>
      <c r="M5240" t="str">
        <f>IF(Crime_analysis[[#This Row],[Victim''s Age]]&lt;13,"Child",IF(AND(Crime_analysis[[#This Row],[Victim''s Age]]&gt;13,Crime_analysis[[#This Row],[Victim''s Age]]&lt;18),"Teenager",IF(AND(Crime_analysis[[#This Row],[Victim''s Age]]&gt;=18,Crime_analysis[[#This Row],[Victim''s Age]]&lt;41),"Youth","Adult")))</f>
        <v>Youth</v>
      </c>
    </row>
    <row r="5241" spans="1:13" x14ac:dyDescent="0.35">
      <c r="A5241">
        <v>221321270</v>
      </c>
      <c r="B5241" s="1">
        <v>44886</v>
      </c>
      <c r="C5241" s="1">
        <v>44872</v>
      </c>
      <c r="D5241" t="s">
        <v>52</v>
      </c>
      <c r="E5241" t="s">
        <v>46</v>
      </c>
      <c r="F5241">
        <v>23</v>
      </c>
      <c r="G5241" t="s">
        <v>14</v>
      </c>
      <c r="H5241" t="s">
        <v>20</v>
      </c>
      <c r="I5241" t="s">
        <v>16</v>
      </c>
      <c r="J5241" t="s">
        <v>6512</v>
      </c>
      <c r="K5241" t="s">
        <v>4458</v>
      </c>
      <c r="L5241">
        <v>130</v>
      </c>
      <c r="M5241" t="str">
        <f>IF(Crime_analysis[[#This Row],[Victim''s Age]]&lt;13,"Child",IF(AND(Crime_analysis[[#This Row],[Victim''s Age]]&gt;13,Crime_analysis[[#This Row],[Victim''s Age]]&lt;18),"Teenager",IF(AND(Crime_analysis[[#This Row],[Victim''s Age]]&gt;=18,Crime_analysis[[#This Row],[Victim''s Age]]&lt;41),"Youth","Adult")))</f>
        <v>Youth</v>
      </c>
    </row>
    <row r="5242" spans="1:13" x14ac:dyDescent="0.35">
      <c r="A5242">
        <v>222010698</v>
      </c>
      <c r="B5242" s="1">
        <v>44713</v>
      </c>
      <c r="C5242" s="1">
        <v>44709</v>
      </c>
      <c r="D5242" t="s">
        <v>18</v>
      </c>
      <c r="E5242" t="s">
        <v>2984</v>
      </c>
      <c r="F5242">
        <v>48</v>
      </c>
      <c r="G5242" t="s">
        <v>19</v>
      </c>
      <c r="H5242" t="s">
        <v>126</v>
      </c>
      <c r="I5242" t="s">
        <v>1331</v>
      </c>
      <c r="J5242" t="s">
        <v>6512</v>
      </c>
      <c r="K5242" t="s">
        <v>328</v>
      </c>
      <c r="L5242">
        <v>1730</v>
      </c>
      <c r="M5242" t="str">
        <f>IF(Crime_analysis[[#This Row],[Victim''s Age]]&lt;13,"Child",IF(AND(Crime_analysis[[#This Row],[Victim''s Age]]&gt;13,Crime_analysis[[#This Row],[Victim''s Age]]&lt;18),"Teenager",IF(AND(Crime_analysis[[#This Row],[Victim''s Age]]&gt;=18,Crime_analysis[[#This Row],[Victim''s Age]]&lt;41),"Youth","Adult")))</f>
        <v>Adult</v>
      </c>
    </row>
    <row r="5243" spans="1:13" x14ac:dyDescent="0.35">
      <c r="A5243">
        <v>221014578</v>
      </c>
      <c r="B5243" s="1">
        <v>44832</v>
      </c>
      <c r="C5243" s="1">
        <v>44818</v>
      </c>
      <c r="D5243" t="s">
        <v>77</v>
      </c>
      <c r="E5243" t="s">
        <v>50</v>
      </c>
      <c r="F5243">
        <v>34</v>
      </c>
      <c r="G5243" t="s">
        <v>19</v>
      </c>
      <c r="H5243" t="s">
        <v>33</v>
      </c>
      <c r="I5243" t="s">
        <v>16</v>
      </c>
      <c r="J5243" t="s">
        <v>6512</v>
      </c>
      <c r="K5243" t="s">
        <v>4459</v>
      </c>
      <c r="L5243">
        <v>1600</v>
      </c>
      <c r="M5243" t="str">
        <f>IF(Crime_analysis[[#This Row],[Victim''s Age]]&lt;13,"Child",IF(AND(Crime_analysis[[#This Row],[Victim''s Age]]&gt;13,Crime_analysis[[#This Row],[Victim''s Age]]&lt;18),"Teenager",IF(AND(Crime_analysis[[#This Row],[Victim''s Age]]&gt;=18,Crime_analysis[[#This Row],[Victim''s Age]]&lt;41),"Youth","Adult")))</f>
        <v>Youth</v>
      </c>
    </row>
    <row r="5244" spans="1:13" x14ac:dyDescent="0.35">
      <c r="A5244">
        <v>221000947</v>
      </c>
      <c r="B5244" s="1">
        <v>44872</v>
      </c>
      <c r="C5244" s="1">
        <v>44872</v>
      </c>
      <c r="D5244" t="s">
        <v>77</v>
      </c>
      <c r="E5244" t="s">
        <v>1368</v>
      </c>
      <c r="F5244">
        <v>82</v>
      </c>
      <c r="G5244" t="s">
        <v>14</v>
      </c>
      <c r="H5244" t="s">
        <v>33</v>
      </c>
      <c r="I5244" t="s">
        <v>16</v>
      </c>
      <c r="J5244" t="s">
        <v>6512</v>
      </c>
      <c r="K5244" t="s">
        <v>4262</v>
      </c>
      <c r="L5244">
        <v>1045</v>
      </c>
      <c r="M5244" t="str">
        <f>IF(Crime_analysis[[#This Row],[Victim''s Age]]&lt;13,"Child",IF(AND(Crime_analysis[[#This Row],[Victim''s Age]]&gt;13,Crime_analysis[[#This Row],[Victim''s Age]]&lt;18),"Teenager",IF(AND(Crime_analysis[[#This Row],[Victim''s Age]]&gt;=18,Crime_analysis[[#This Row],[Victim''s Age]]&lt;41),"Youth","Adult")))</f>
        <v>Adult</v>
      </c>
    </row>
    <row r="5245" spans="1:13" x14ac:dyDescent="0.35">
      <c r="A5245">
        <v>220612401</v>
      </c>
      <c r="B5245" s="1">
        <v>44740</v>
      </c>
      <c r="C5245" s="1">
        <v>44740</v>
      </c>
      <c r="D5245" t="s">
        <v>22</v>
      </c>
      <c r="E5245" t="s">
        <v>687</v>
      </c>
      <c r="F5245">
        <v>18</v>
      </c>
      <c r="G5245" t="s">
        <v>19</v>
      </c>
      <c r="H5245" t="s">
        <v>20</v>
      </c>
      <c r="I5245" t="s">
        <v>270</v>
      </c>
      <c r="J5245" t="s">
        <v>113</v>
      </c>
      <c r="K5245" t="s">
        <v>2587</v>
      </c>
      <c r="L5245">
        <v>2145</v>
      </c>
      <c r="M5245" t="str">
        <f>IF(Crime_analysis[[#This Row],[Victim''s Age]]&lt;13,"Child",IF(AND(Crime_analysis[[#This Row],[Victim''s Age]]&gt;13,Crime_analysis[[#This Row],[Victim''s Age]]&lt;18),"Teenager",IF(AND(Crime_analysis[[#This Row],[Victim''s Age]]&gt;=18,Crime_analysis[[#This Row],[Victim''s Age]]&lt;41),"Youth","Adult")))</f>
        <v>Youth</v>
      </c>
    </row>
    <row r="5246" spans="1:13" x14ac:dyDescent="0.35">
      <c r="A5246">
        <v>221113308</v>
      </c>
      <c r="B5246" s="1">
        <v>44803</v>
      </c>
      <c r="C5246" s="1">
        <v>44802</v>
      </c>
      <c r="D5246" t="s">
        <v>61</v>
      </c>
      <c r="E5246" t="s">
        <v>171</v>
      </c>
      <c r="F5246">
        <v>30</v>
      </c>
      <c r="G5246" t="s">
        <v>14</v>
      </c>
      <c r="H5246" t="s">
        <v>20</v>
      </c>
      <c r="I5246" t="s">
        <v>16</v>
      </c>
      <c r="J5246" t="s">
        <v>113</v>
      </c>
      <c r="K5246" t="s">
        <v>4460</v>
      </c>
      <c r="L5246">
        <v>1530</v>
      </c>
      <c r="M5246" t="str">
        <f>IF(Crime_analysis[[#This Row],[Victim''s Age]]&lt;13,"Child",IF(AND(Crime_analysis[[#This Row],[Victim''s Age]]&gt;13,Crime_analysis[[#This Row],[Victim''s Age]]&lt;18),"Teenager",IF(AND(Crime_analysis[[#This Row],[Victim''s Age]]&gt;=18,Crime_analysis[[#This Row],[Victim''s Age]]&lt;41),"Youth","Adult")))</f>
        <v>Youth</v>
      </c>
    </row>
    <row r="5247" spans="1:13" x14ac:dyDescent="0.35">
      <c r="A5247">
        <v>221816444</v>
      </c>
      <c r="B5247" s="1">
        <v>44801</v>
      </c>
      <c r="C5247" s="1">
        <v>44800</v>
      </c>
      <c r="D5247" t="s">
        <v>115</v>
      </c>
      <c r="E5247" t="s">
        <v>56</v>
      </c>
      <c r="F5247">
        <v>53</v>
      </c>
      <c r="G5247" t="s">
        <v>19</v>
      </c>
      <c r="H5247" t="s">
        <v>20</v>
      </c>
      <c r="I5247" t="s">
        <v>16</v>
      </c>
      <c r="J5247" t="s">
        <v>6512</v>
      </c>
      <c r="K5247" t="s">
        <v>4461</v>
      </c>
      <c r="L5247">
        <v>2130</v>
      </c>
      <c r="M5247" t="str">
        <f>IF(Crime_analysis[[#This Row],[Victim''s Age]]&lt;13,"Child",IF(AND(Crime_analysis[[#This Row],[Victim''s Age]]&gt;13,Crime_analysis[[#This Row],[Victim''s Age]]&lt;18),"Teenager",IF(AND(Crime_analysis[[#This Row],[Victim''s Age]]&gt;=18,Crime_analysis[[#This Row],[Victim''s Age]]&lt;41),"Youth","Adult")))</f>
        <v>Adult</v>
      </c>
    </row>
    <row r="5248" spans="1:13" x14ac:dyDescent="0.35">
      <c r="A5248">
        <v>221116202</v>
      </c>
      <c r="B5248" s="1">
        <v>44868</v>
      </c>
      <c r="C5248" s="1">
        <v>44867</v>
      </c>
      <c r="D5248" t="s">
        <v>61</v>
      </c>
      <c r="E5248" t="s">
        <v>50</v>
      </c>
      <c r="F5248">
        <v>66</v>
      </c>
      <c r="G5248" t="s">
        <v>19</v>
      </c>
      <c r="H5248" t="s">
        <v>30</v>
      </c>
      <c r="I5248" t="s">
        <v>16</v>
      </c>
      <c r="J5248" t="s">
        <v>6512</v>
      </c>
      <c r="K5248" t="s">
        <v>4462</v>
      </c>
      <c r="L5248">
        <v>1</v>
      </c>
      <c r="M5248" t="str">
        <f>IF(Crime_analysis[[#This Row],[Victim''s Age]]&lt;13,"Child",IF(AND(Crime_analysis[[#This Row],[Victim''s Age]]&gt;13,Crime_analysis[[#This Row],[Victim''s Age]]&lt;18),"Teenager",IF(AND(Crime_analysis[[#This Row],[Victim''s Age]]&gt;=18,Crime_analysis[[#This Row],[Victim''s Age]]&lt;41),"Youth","Adult")))</f>
        <v>Adult</v>
      </c>
    </row>
    <row r="5249" spans="1:13" x14ac:dyDescent="0.35">
      <c r="A5249">
        <v>221913568</v>
      </c>
      <c r="B5249" s="1">
        <v>44797</v>
      </c>
      <c r="C5249" s="1">
        <v>44796</v>
      </c>
      <c r="D5249" t="s">
        <v>32</v>
      </c>
      <c r="E5249" t="s">
        <v>84</v>
      </c>
      <c r="F5249">
        <v>46</v>
      </c>
      <c r="G5249" t="s">
        <v>14</v>
      </c>
      <c r="H5249" t="s">
        <v>20</v>
      </c>
      <c r="I5249" t="s">
        <v>59</v>
      </c>
      <c r="J5249" t="s">
        <v>113</v>
      </c>
      <c r="K5249" t="s">
        <v>4463</v>
      </c>
      <c r="L5249">
        <v>2120</v>
      </c>
      <c r="M5249" t="str">
        <f>IF(Crime_analysis[[#This Row],[Victim''s Age]]&lt;13,"Child",IF(AND(Crime_analysis[[#This Row],[Victim''s Age]]&gt;13,Crime_analysis[[#This Row],[Victim''s Age]]&lt;18),"Teenager",IF(AND(Crime_analysis[[#This Row],[Victim''s Age]]&gt;=18,Crime_analysis[[#This Row],[Victim''s Age]]&lt;41),"Youth","Adult")))</f>
        <v>Adult</v>
      </c>
    </row>
    <row r="5250" spans="1:13" x14ac:dyDescent="0.35">
      <c r="A5250">
        <v>222110769</v>
      </c>
      <c r="B5250" s="1">
        <v>44733</v>
      </c>
      <c r="C5250" s="1">
        <v>44733</v>
      </c>
      <c r="D5250" t="s">
        <v>103</v>
      </c>
      <c r="E5250" t="s">
        <v>415</v>
      </c>
      <c r="F5250">
        <v>44</v>
      </c>
      <c r="G5250" t="s">
        <v>19</v>
      </c>
      <c r="H5250" t="s">
        <v>15</v>
      </c>
      <c r="I5250" t="s">
        <v>416</v>
      </c>
      <c r="J5250" t="s">
        <v>113</v>
      </c>
      <c r="K5250" t="s">
        <v>4464</v>
      </c>
      <c r="L5250">
        <v>445</v>
      </c>
      <c r="M5250" t="str">
        <f>IF(Crime_analysis[[#This Row],[Victim''s Age]]&lt;13,"Child",IF(AND(Crime_analysis[[#This Row],[Victim''s Age]]&gt;13,Crime_analysis[[#This Row],[Victim''s Age]]&lt;18),"Teenager",IF(AND(Crime_analysis[[#This Row],[Victim''s Age]]&gt;=18,Crime_analysis[[#This Row],[Victim''s Age]]&lt;41),"Youth","Adult")))</f>
        <v>Adult</v>
      </c>
    </row>
    <row r="5251" spans="1:13" x14ac:dyDescent="0.35">
      <c r="A5251">
        <v>221223854</v>
      </c>
      <c r="B5251" s="1">
        <v>44885</v>
      </c>
      <c r="C5251" s="1">
        <v>44885</v>
      </c>
      <c r="D5251" t="s">
        <v>24</v>
      </c>
      <c r="E5251" t="s">
        <v>415</v>
      </c>
      <c r="F5251">
        <v>19</v>
      </c>
      <c r="G5251" t="s">
        <v>14</v>
      </c>
      <c r="H5251" t="s">
        <v>20</v>
      </c>
      <c r="I5251" t="s">
        <v>416</v>
      </c>
      <c r="J5251" t="s">
        <v>6512</v>
      </c>
      <c r="K5251" t="s">
        <v>4465</v>
      </c>
      <c r="L5251">
        <v>520</v>
      </c>
      <c r="M5251" t="str">
        <f>IF(Crime_analysis[[#This Row],[Victim''s Age]]&lt;13,"Child",IF(AND(Crime_analysis[[#This Row],[Victim''s Age]]&gt;13,Crime_analysis[[#This Row],[Victim''s Age]]&lt;18),"Teenager",IF(AND(Crime_analysis[[#This Row],[Victim''s Age]]&gt;=18,Crime_analysis[[#This Row],[Victim''s Age]]&lt;41),"Youth","Adult")))</f>
        <v>Youth</v>
      </c>
    </row>
    <row r="5252" spans="1:13" x14ac:dyDescent="0.35">
      <c r="A5252">
        <v>221223030</v>
      </c>
      <c r="B5252" s="1">
        <v>44871</v>
      </c>
      <c r="C5252" s="1">
        <v>44871</v>
      </c>
      <c r="D5252" t="s">
        <v>24</v>
      </c>
      <c r="E5252" t="s">
        <v>1368</v>
      </c>
      <c r="F5252">
        <v>13</v>
      </c>
      <c r="G5252" t="s">
        <v>14</v>
      </c>
      <c r="H5252" t="s">
        <v>20</v>
      </c>
      <c r="I5252" t="s">
        <v>16</v>
      </c>
      <c r="J5252" t="s">
        <v>6512</v>
      </c>
      <c r="K5252" t="s">
        <v>4466</v>
      </c>
      <c r="L5252">
        <v>1745</v>
      </c>
      <c r="M5252" t="str">
        <f>IF(Crime_analysis[[#This Row],[Victim''s Age]]&lt;13,"Child",IF(AND(Crime_analysis[[#This Row],[Victim''s Age]]&gt;13,Crime_analysis[[#This Row],[Victim''s Age]]&lt;18),"Teenager",IF(AND(Crime_analysis[[#This Row],[Victim''s Age]]&gt;=18,Crime_analysis[[#This Row],[Victim''s Age]]&lt;41),"Youth","Adult")))</f>
        <v>Adult</v>
      </c>
    </row>
    <row r="5253" spans="1:13" x14ac:dyDescent="0.35">
      <c r="A5253">
        <v>220810524</v>
      </c>
      <c r="B5253" s="1">
        <v>44719</v>
      </c>
      <c r="C5253" s="1">
        <v>44719</v>
      </c>
      <c r="D5253" t="s">
        <v>141</v>
      </c>
      <c r="E5253" t="s">
        <v>84</v>
      </c>
      <c r="F5253">
        <v>19</v>
      </c>
      <c r="G5253" t="s">
        <v>14</v>
      </c>
      <c r="H5253" t="s">
        <v>33</v>
      </c>
      <c r="I5253" t="s">
        <v>59</v>
      </c>
      <c r="J5253" t="s">
        <v>6512</v>
      </c>
      <c r="K5253" t="s">
        <v>4467</v>
      </c>
      <c r="L5253">
        <v>2330</v>
      </c>
      <c r="M5253" t="str">
        <f>IF(Crime_analysis[[#This Row],[Victim''s Age]]&lt;13,"Child",IF(AND(Crime_analysis[[#This Row],[Victim''s Age]]&gt;13,Crime_analysis[[#This Row],[Victim''s Age]]&lt;18),"Teenager",IF(AND(Crime_analysis[[#This Row],[Victim''s Age]]&gt;=18,Crime_analysis[[#This Row],[Victim''s Age]]&lt;41),"Youth","Adult")))</f>
        <v>Youth</v>
      </c>
    </row>
    <row r="5254" spans="1:13" x14ac:dyDescent="0.35">
      <c r="A5254">
        <v>221418708</v>
      </c>
      <c r="B5254" s="1">
        <v>44874</v>
      </c>
      <c r="C5254" s="1">
        <v>44874</v>
      </c>
      <c r="D5254" t="s">
        <v>120</v>
      </c>
      <c r="E5254" t="s">
        <v>171</v>
      </c>
      <c r="F5254">
        <v>71</v>
      </c>
      <c r="G5254" t="s">
        <v>19</v>
      </c>
      <c r="H5254" t="s">
        <v>30</v>
      </c>
      <c r="I5254" t="s">
        <v>16</v>
      </c>
      <c r="J5254" t="s">
        <v>6512</v>
      </c>
      <c r="K5254" t="s">
        <v>4468</v>
      </c>
      <c r="L5254">
        <v>2250</v>
      </c>
      <c r="M5254" t="str">
        <f>IF(Crime_analysis[[#This Row],[Victim''s Age]]&lt;13,"Child",IF(AND(Crime_analysis[[#This Row],[Victim''s Age]]&gt;13,Crime_analysis[[#This Row],[Victim''s Age]]&lt;18),"Teenager",IF(AND(Crime_analysis[[#This Row],[Victim''s Age]]&gt;=18,Crime_analysis[[#This Row],[Victim''s Age]]&lt;41),"Youth","Adult")))</f>
        <v>Adult</v>
      </c>
    </row>
    <row r="5255" spans="1:13" x14ac:dyDescent="0.35">
      <c r="A5255">
        <v>222113384</v>
      </c>
      <c r="B5255" s="1">
        <v>44796</v>
      </c>
      <c r="C5255" s="1">
        <v>44764</v>
      </c>
      <c r="D5255" t="s">
        <v>103</v>
      </c>
      <c r="E5255" t="s">
        <v>517</v>
      </c>
      <c r="F5255">
        <v>51</v>
      </c>
      <c r="G5255" t="s">
        <v>19</v>
      </c>
      <c r="H5255" t="s">
        <v>30</v>
      </c>
      <c r="I5255" t="s">
        <v>939</v>
      </c>
      <c r="J5255" t="s">
        <v>6512</v>
      </c>
      <c r="K5255" t="s">
        <v>4469</v>
      </c>
      <c r="L5255">
        <v>2230</v>
      </c>
      <c r="M5255" t="str">
        <f>IF(Crime_analysis[[#This Row],[Victim''s Age]]&lt;13,"Child",IF(AND(Crime_analysis[[#This Row],[Victim''s Age]]&gt;13,Crime_analysis[[#This Row],[Victim''s Age]]&lt;18),"Teenager",IF(AND(Crime_analysis[[#This Row],[Victim''s Age]]&gt;=18,Crime_analysis[[#This Row],[Victim''s Age]]&lt;41),"Youth","Adult")))</f>
        <v>Adult</v>
      </c>
    </row>
    <row r="5256" spans="1:13" x14ac:dyDescent="0.35">
      <c r="A5256">
        <v>231704616</v>
      </c>
      <c r="B5256" s="1">
        <v>44931</v>
      </c>
      <c r="C5256" s="1">
        <v>44914</v>
      </c>
      <c r="D5256" t="s">
        <v>40</v>
      </c>
      <c r="E5256" t="s">
        <v>50</v>
      </c>
      <c r="F5256">
        <v>32</v>
      </c>
      <c r="G5256" t="s">
        <v>19</v>
      </c>
      <c r="H5256" t="s">
        <v>80</v>
      </c>
      <c r="I5256" t="s">
        <v>16</v>
      </c>
      <c r="J5256" t="s">
        <v>6512</v>
      </c>
      <c r="K5256" t="s">
        <v>4470</v>
      </c>
      <c r="L5256">
        <v>1200</v>
      </c>
      <c r="M5256" t="str">
        <f>IF(Crime_analysis[[#This Row],[Victim''s Age]]&lt;13,"Child",IF(AND(Crime_analysis[[#This Row],[Victim''s Age]]&gt;13,Crime_analysis[[#This Row],[Victim''s Age]]&lt;18),"Teenager",IF(AND(Crime_analysis[[#This Row],[Victim''s Age]]&gt;=18,Crime_analysis[[#This Row],[Victim''s Age]]&lt;41),"Youth","Adult")))</f>
        <v>Youth</v>
      </c>
    </row>
    <row r="5257" spans="1:13" x14ac:dyDescent="0.35">
      <c r="A5257">
        <v>221512499</v>
      </c>
      <c r="B5257" s="1">
        <v>44759</v>
      </c>
      <c r="C5257" s="1">
        <v>44759</v>
      </c>
      <c r="D5257" t="s">
        <v>29</v>
      </c>
      <c r="E5257" t="s">
        <v>46</v>
      </c>
      <c r="F5257">
        <v>57</v>
      </c>
      <c r="G5257" t="s">
        <v>19</v>
      </c>
      <c r="H5257" t="s">
        <v>30</v>
      </c>
      <c r="I5257" t="s">
        <v>16</v>
      </c>
      <c r="J5257" t="s">
        <v>78</v>
      </c>
      <c r="K5257" t="s">
        <v>4471</v>
      </c>
      <c r="L5257">
        <v>1604</v>
      </c>
      <c r="M5257" t="str">
        <f>IF(Crime_analysis[[#This Row],[Victim''s Age]]&lt;13,"Child",IF(AND(Crime_analysis[[#This Row],[Victim''s Age]]&gt;13,Crime_analysis[[#This Row],[Victim''s Age]]&lt;18),"Teenager",IF(AND(Crime_analysis[[#This Row],[Victim''s Age]]&gt;=18,Crime_analysis[[#This Row],[Victim''s Age]]&lt;41),"Youth","Adult")))</f>
        <v>Adult</v>
      </c>
    </row>
    <row r="5258" spans="1:13" x14ac:dyDescent="0.35">
      <c r="A5258">
        <v>222117487</v>
      </c>
      <c r="B5258" s="1">
        <v>44903</v>
      </c>
      <c r="C5258" s="1">
        <v>44903</v>
      </c>
      <c r="D5258" t="s">
        <v>103</v>
      </c>
      <c r="E5258" t="s">
        <v>35</v>
      </c>
      <c r="F5258">
        <v>63</v>
      </c>
      <c r="G5258" t="s">
        <v>19</v>
      </c>
      <c r="H5258" t="s">
        <v>33</v>
      </c>
      <c r="I5258" t="s">
        <v>16</v>
      </c>
      <c r="J5258" t="s">
        <v>6512</v>
      </c>
      <c r="K5258" t="s">
        <v>4472</v>
      </c>
      <c r="L5258">
        <v>1840</v>
      </c>
      <c r="M5258" t="str">
        <f>IF(Crime_analysis[[#This Row],[Victim''s Age]]&lt;13,"Child",IF(AND(Crime_analysis[[#This Row],[Victim''s Age]]&gt;13,Crime_analysis[[#This Row],[Victim''s Age]]&lt;18),"Teenager",IF(AND(Crime_analysis[[#This Row],[Victim''s Age]]&gt;=18,Crime_analysis[[#This Row],[Victim''s Age]]&lt;41),"Youth","Adult")))</f>
        <v>Adult</v>
      </c>
    </row>
    <row r="5259" spans="1:13" x14ac:dyDescent="0.35">
      <c r="A5259">
        <v>220117769</v>
      </c>
      <c r="B5259" s="1">
        <v>44780</v>
      </c>
      <c r="C5259" s="1">
        <v>44780</v>
      </c>
      <c r="D5259" t="s">
        <v>42</v>
      </c>
      <c r="E5259" t="s">
        <v>687</v>
      </c>
      <c r="F5259">
        <v>25</v>
      </c>
      <c r="G5259" t="s">
        <v>19</v>
      </c>
      <c r="H5259" t="s">
        <v>33</v>
      </c>
      <c r="I5259" t="s">
        <v>1907</v>
      </c>
      <c r="J5259" t="s">
        <v>6512</v>
      </c>
      <c r="K5259" t="s">
        <v>2023</v>
      </c>
      <c r="L5259">
        <v>30</v>
      </c>
      <c r="M5259" t="str">
        <f>IF(Crime_analysis[[#This Row],[Victim''s Age]]&lt;13,"Child",IF(AND(Crime_analysis[[#This Row],[Victim''s Age]]&gt;13,Crime_analysis[[#This Row],[Victim''s Age]]&lt;18),"Teenager",IF(AND(Crime_analysis[[#This Row],[Victim''s Age]]&gt;=18,Crime_analysis[[#This Row],[Victim''s Age]]&lt;41),"Youth","Adult")))</f>
        <v>Youth</v>
      </c>
    </row>
    <row r="5260" spans="1:13" x14ac:dyDescent="0.35">
      <c r="A5260">
        <v>221223536</v>
      </c>
      <c r="B5260" s="1">
        <v>44880</v>
      </c>
      <c r="C5260" s="1">
        <v>44880</v>
      </c>
      <c r="D5260" t="s">
        <v>24</v>
      </c>
      <c r="E5260" t="s">
        <v>415</v>
      </c>
      <c r="F5260">
        <v>62</v>
      </c>
      <c r="G5260" t="s">
        <v>19</v>
      </c>
      <c r="H5260" t="s">
        <v>15</v>
      </c>
      <c r="I5260" t="s">
        <v>1392</v>
      </c>
      <c r="J5260" t="s">
        <v>6512</v>
      </c>
      <c r="K5260" t="s">
        <v>4473</v>
      </c>
      <c r="L5260">
        <v>345</v>
      </c>
      <c r="M5260" t="str">
        <f>IF(Crime_analysis[[#This Row],[Victim''s Age]]&lt;13,"Child",IF(AND(Crime_analysis[[#This Row],[Victim''s Age]]&gt;13,Crime_analysis[[#This Row],[Victim''s Age]]&lt;18),"Teenager",IF(AND(Crime_analysis[[#This Row],[Victim''s Age]]&gt;=18,Crime_analysis[[#This Row],[Victim''s Age]]&lt;41),"Youth","Adult")))</f>
        <v>Adult</v>
      </c>
    </row>
    <row r="5261" spans="1:13" x14ac:dyDescent="0.35">
      <c r="A5261">
        <v>220313877</v>
      </c>
      <c r="B5261" s="1">
        <v>44759</v>
      </c>
      <c r="C5261" s="1">
        <v>44757</v>
      </c>
      <c r="D5261" t="s">
        <v>12</v>
      </c>
      <c r="E5261" t="s">
        <v>312</v>
      </c>
      <c r="F5261">
        <v>47</v>
      </c>
      <c r="G5261" t="s">
        <v>19</v>
      </c>
      <c r="H5261" t="s">
        <v>15</v>
      </c>
      <c r="I5261" t="s">
        <v>16</v>
      </c>
      <c r="J5261" t="s">
        <v>6512</v>
      </c>
      <c r="K5261" t="s">
        <v>4474</v>
      </c>
      <c r="L5261">
        <v>1200</v>
      </c>
      <c r="M5261" t="str">
        <f>IF(Crime_analysis[[#This Row],[Victim''s Age]]&lt;13,"Child",IF(AND(Crime_analysis[[#This Row],[Victim''s Age]]&gt;13,Crime_analysis[[#This Row],[Victim''s Age]]&lt;18),"Teenager",IF(AND(Crime_analysis[[#This Row],[Victim''s Age]]&gt;=18,Crime_analysis[[#This Row],[Victim''s Age]]&lt;41),"Youth","Adult")))</f>
        <v>Adult</v>
      </c>
    </row>
    <row r="5262" spans="1:13" x14ac:dyDescent="0.35">
      <c r="A5262">
        <v>220212600</v>
      </c>
      <c r="B5262" s="1">
        <v>44741</v>
      </c>
      <c r="C5262" s="1">
        <v>44741</v>
      </c>
      <c r="D5262" t="s">
        <v>26</v>
      </c>
      <c r="E5262" t="s">
        <v>687</v>
      </c>
      <c r="F5262">
        <v>45</v>
      </c>
      <c r="G5262" t="s">
        <v>19</v>
      </c>
      <c r="H5262" t="s">
        <v>30</v>
      </c>
      <c r="I5262" t="s">
        <v>3527</v>
      </c>
      <c r="J5262" t="s">
        <v>6512</v>
      </c>
      <c r="K5262" t="s">
        <v>285</v>
      </c>
      <c r="L5262">
        <v>1815</v>
      </c>
      <c r="M5262" t="str">
        <f>IF(Crime_analysis[[#This Row],[Victim''s Age]]&lt;13,"Child",IF(AND(Crime_analysis[[#This Row],[Victim''s Age]]&gt;13,Crime_analysis[[#This Row],[Victim''s Age]]&lt;18),"Teenager",IF(AND(Crime_analysis[[#This Row],[Victim''s Age]]&gt;=18,Crime_analysis[[#This Row],[Victim''s Age]]&lt;41),"Youth","Adult")))</f>
        <v>Adult</v>
      </c>
    </row>
    <row r="5263" spans="1:13" x14ac:dyDescent="0.35">
      <c r="A5263">
        <v>220515349</v>
      </c>
      <c r="B5263" s="1">
        <v>44858</v>
      </c>
      <c r="C5263" s="1">
        <v>44858</v>
      </c>
      <c r="D5263" t="s">
        <v>146</v>
      </c>
      <c r="E5263" t="s">
        <v>56</v>
      </c>
      <c r="F5263">
        <v>60</v>
      </c>
      <c r="G5263" t="s">
        <v>14</v>
      </c>
      <c r="H5263" t="s">
        <v>30</v>
      </c>
      <c r="I5263" t="s">
        <v>16</v>
      </c>
      <c r="J5263" t="s">
        <v>113</v>
      </c>
      <c r="K5263" t="s">
        <v>3878</v>
      </c>
      <c r="L5263">
        <v>1200</v>
      </c>
      <c r="M5263" t="str">
        <f>IF(Crime_analysis[[#This Row],[Victim''s Age]]&lt;13,"Child",IF(AND(Crime_analysis[[#This Row],[Victim''s Age]]&gt;13,Crime_analysis[[#This Row],[Victim''s Age]]&lt;18),"Teenager",IF(AND(Crime_analysis[[#This Row],[Victim''s Age]]&gt;=18,Crime_analysis[[#This Row],[Victim''s Age]]&lt;41),"Youth","Adult")))</f>
        <v>Adult</v>
      </c>
    </row>
    <row r="5264" spans="1:13" x14ac:dyDescent="0.35">
      <c r="A5264">
        <v>222012583</v>
      </c>
      <c r="B5264" s="1">
        <v>44758</v>
      </c>
      <c r="C5264" s="1">
        <v>44758</v>
      </c>
      <c r="D5264" t="s">
        <v>18</v>
      </c>
      <c r="E5264" t="s">
        <v>415</v>
      </c>
      <c r="F5264">
        <v>27</v>
      </c>
      <c r="G5264" t="s">
        <v>19</v>
      </c>
      <c r="H5264" t="s">
        <v>20</v>
      </c>
      <c r="I5264" t="s">
        <v>59</v>
      </c>
      <c r="J5264" t="s">
        <v>6512</v>
      </c>
      <c r="K5264" t="s">
        <v>774</v>
      </c>
      <c r="L5264">
        <v>1655</v>
      </c>
      <c r="M5264" t="str">
        <f>IF(Crime_analysis[[#This Row],[Victim''s Age]]&lt;13,"Child",IF(AND(Crime_analysis[[#This Row],[Victim''s Age]]&gt;13,Crime_analysis[[#This Row],[Victim''s Age]]&lt;18),"Teenager",IF(AND(Crime_analysis[[#This Row],[Victim''s Age]]&gt;=18,Crime_analysis[[#This Row],[Victim''s Age]]&lt;41),"Youth","Adult")))</f>
        <v>Youth</v>
      </c>
    </row>
    <row r="5265" spans="1:13" x14ac:dyDescent="0.35">
      <c r="A5265">
        <v>220710763</v>
      </c>
      <c r="B5265" s="1">
        <v>44734</v>
      </c>
      <c r="C5265" s="1">
        <v>44734</v>
      </c>
      <c r="D5265" t="s">
        <v>45</v>
      </c>
      <c r="E5265" t="s">
        <v>122</v>
      </c>
      <c r="F5265">
        <v>25</v>
      </c>
      <c r="G5265" t="s">
        <v>14</v>
      </c>
      <c r="H5265" t="s">
        <v>20</v>
      </c>
      <c r="I5265" t="s">
        <v>16</v>
      </c>
      <c r="J5265" t="s">
        <v>78</v>
      </c>
      <c r="K5265" t="s">
        <v>4475</v>
      </c>
      <c r="L5265">
        <v>738</v>
      </c>
      <c r="M5265" t="str">
        <f>IF(Crime_analysis[[#This Row],[Victim''s Age]]&lt;13,"Child",IF(AND(Crime_analysis[[#This Row],[Victim''s Age]]&gt;13,Crime_analysis[[#This Row],[Victim''s Age]]&lt;18),"Teenager",IF(AND(Crime_analysis[[#This Row],[Victim''s Age]]&gt;=18,Crime_analysis[[#This Row],[Victim''s Age]]&lt;41),"Youth","Adult")))</f>
        <v>Youth</v>
      </c>
    </row>
    <row r="5266" spans="1:13" x14ac:dyDescent="0.35">
      <c r="A5266">
        <v>220312123</v>
      </c>
      <c r="B5266" s="1">
        <v>44724</v>
      </c>
      <c r="C5266" s="1">
        <v>44724</v>
      </c>
      <c r="D5266" t="s">
        <v>12</v>
      </c>
      <c r="E5266" t="s">
        <v>517</v>
      </c>
      <c r="F5266">
        <v>54</v>
      </c>
      <c r="G5266" t="s">
        <v>19</v>
      </c>
      <c r="H5266" t="s">
        <v>20</v>
      </c>
      <c r="I5266" t="s">
        <v>889</v>
      </c>
      <c r="J5266" t="s">
        <v>6512</v>
      </c>
      <c r="K5266" t="s">
        <v>4476</v>
      </c>
      <c r="L5266">
        <v>900</v>
      </c>
      <c r="M5266" t="str">
        <f>IF(Crime_analysis[[#This Row],[Victim''s Age]]&lt;13,"Child",IF(AND(Crime_analysis[[#This Row],[Victim''s Age]]&gt;13,Crime_analysis[[#This Row],[Victim''s Age]]&lt;18),"Teenager",IF(AND(Crime_analysis[[#This Row],[Victim''s Age]]&gt;=18,Crime_analysis[[#This Row],[Victim''s Age]]&lt;41),"Youth","Adult")))</f>
        <v>Adult</v>
      </c>
    </row>
    <row r="5267" spans="1:13" x14ac:dyDescent="0.35">
      <c r="A5267">
        <v>221716971</v>
      </c>
      <c r="B5267" s="1">
        <v>44900</v>
      </c>
      <c r="C5267" s="1">
        <v>44866</v>
      </c>
      <c r="D5267" t="s">
        <v>40</v>
      </c>
      <c r="E5267" t="s">
        <v>1980</v>
      </c>
      <c r="F5267">
        <v>35</v>
      </c>
      <c r="G5267" t="s">
        <v>19</v>
      </c>
      <c r="H5267" t="s">
        <v>33</v>
      </c>
      <c r="I5267" t="s">
        <v>270</v>
      </c>
      <c r="J5267" t="s">
        <v>78</v>
      </c>
      <c r="K5267" t="s">
        <v>4477</v>
      </c>
      <c r="L5267">
        <v>1200</v>
      </c>
      <c r="M5267" t="str">
        <f>IF(Crime_analysis[[#This Row],[Victim''s Age]]&lt;13,"Child",IF(AND(Crime_analysis[[#This Row],[Victim''s Age]]&gt;13,Crime_analysis[[#This Row],[Victim''s Age]]&lt;18),"Teenager",IF(AND(Crime_analysis[[#This Row],[Victim''s Age]]&gt;=18,Crime_analysis[[#This Row],[Victim''s Age]]&lt;41),"Youth","Adult")))</f>
        <v>Youth</v>
      </c>
    </row>
    <row r="5268" spans="1:13" x14ac:dyDescent="0.35">
      <c r="A5268">
        <v>221414172</v>
      </c>
      <c r="B5268" s="1">
        <v>44766</v>
      </c>
      <c r="C5268" s="1">
        <v>44766</v>
      </c>
      <c r="D5268" t="s">
        <v>120</v>
      </c>
      <c r="E5268" t="s">
        <v>687</v>
      </c>
      <c r="F5268">
        <v>42</v>
      </c>
      <c r="G5268" t="s">
        <v>19</v>
      </c>
      <c r="H5268" t="s">
        <v>15</v>
      </c>
      <c r="I5268" t="s">
        <v>1202</v>
      </c>
      <c r="J5268" t="s">
        <v>6512</v>
      </c>
      <c r="K5268" t="s">
        <v>4478</v>
      </c>
      <c r="L5268">
        <v>2100</v>
      </c>
      <c r="M5268" t="str">
        <f>IF(Crime_analysis[[#This Row],[Victim''s Age]]&lt;13,"Child",IF(AND(Crime_analysis[[#This Row],[Victim''s Age]]&gt;13,Crime_analysis[[#This Row],[Victim''s Age]]&lt;18),"Teenager",IF(AND(Crime_analysis[[#This Row],[Victim''s Age]]&gt;=18,Crime_analysis[[#This Row],[Victim''s Age]]&lt;41),"Youth","Adult")))</f>
        <v>Adult</v>
      </c>
    </row>
    <row r="5269" spans="1:13" x14ac:dyDescent="0.35">
      <c r="A5269">
        <v>221215340</v>
      </c>
      <c r="B5269" s="1">
        <v>44749</v>
      </c>
      <c r="C5269" s="1">
        <v>44746</v>
      </c>
      <c r="D5269" t="s">
        <v>24</v>
      </c>
      <c r="E5269" t="s">
        <v>84</v>
      </c>
      <c r="F5269">
        <v>58</v>
      </c>
      <c r="G5269" t="s">
        <v>14</v>
      </c>
      <c r="H5269" t="s">
        <v>20</v>
      </c>
      <c r="I5269" t="s">
        <v>59</v>
      </c>
      <c r="J5269" t="s">
        <v>78</v>
      </c>
      <c r="K5269" t="s">
        <v>4479</v>
      </c>
      <c r="L5269">
        <v>1940</v>
      </c>
      <c r="M5269" t="str">
        <f>IF(Crime_analysis[[#This Row],[Victim''s Age]]&lt;13,"Child",IF(AND(Crime_analysis[[#This Row],[Victim''s Age]]&gt;13,Crime_analysis[[#This Row],[Victim''s Age]]&lt;18),"Teenager",IF(AND(Crime_analysis[[#This Row],[Victim''s Age]]&gt;=18,Crime_analysis[[#This Row],[Victim''s Age]]&lt;41),"Youth","Adult")))</f>
        <v>Adult</v>
      </c>
    </row>
    <row r="5270" spans="1:13" x14ac:dyDescent="0.35">
      <c r="A5270">
        <v>221218904</v>
      </c>
      <c r="B5270" s="1">
        <v>44807</v>
      </c>
      <c r="C5270" s="1">
        <v>44807</v>
      </c>
      <c r="D5270" t="s">
        <v>24</v>
      </c>
      <c r="E5270" t="s">
        <v>160</v>
      </c>
      <c r="F5270">
        <v>35</v>
      </c>
      <c r="G5270" t="s">
        <v>14</v>
      </c>
      <c r="H5270" t="s">
        <v>15</v>
      </c>
      <c r="I5270" t="s">
        <v>2275</v>
      </c>
      <c r="J5270" t="s">
        <v>6512</v>
      </c>
      <c r="K5270" t="s">
        <v>821</v>
      </c>
      <c r="L5270">
        <v>200</v>
      </c>
      <c r="M5270" t="str">
        <f>IF(Crime_analysis[[#This Row],[Victim''s Age]]&lt;13,"Child",IF(AND(Crime_analysis[[#This Row],[Victim''s Age]]&gt;13,Crime_analysis[[#This Row],[Victim''s Age]]&lt;18),"Teenager",IF(AND(Crime_analysis[[#This Row],[Victim''s Age]]&gt;=18,Crime_analysis[[#This Row],[Victim''s Age]]&lt;41),"Youth","Adult")))</f>
        <v>Youth</v>
      </c>
    </row>
    <row r="5271" spans="1:13" x14ac:dyDescent="0.35">
      <c r="A5271">
        <v>221313575</v>
      </c>
      <c r="B5271" s="1">
        <v>44739</v>
      </c>
      <c r="C5271" s="1">
        <v>44739</v>
      </c>
      <c r="D5271" t="s">
        <v>52</v>
      </c>
      <c r="E5271" t="s">
        <v>84</v>
      </c>
      <c r="F5271">
        <v>44</v>
      </c>
      <c r="G5271" t="s">
        <v>14</v>
      </c>
      <c r="H5271" t="s">
        <v>20</v>
      </c>
      <c r="I5271" t="s">
        <v>59</v>
      </c>
      <c r="J5271" t="s">
        <v>6512</v>
      </c>
      <c r="K5271" t="s">
        <v>4480</v>
      </c>
      <c r="L5271">
        <v>1430</v>
      </c>
      <c r="M5271" t="str">
        <f>IF(Crime_analysis[[#This Row],[Victim''s Age]]&lt;13,"Child",IF(AND(Crime_analysis[[#This Row],[Victim''s Age]]&gt;13,Crime_analysis[[#This Row],[Victim''s Age]]&lt;18),"Teenager",IF(AND(Crime_analysis[[#This Row],[Victim''s Age]]&gt;=18,Crime_analysis[[#This Row],[Victim''s Age]]&lt;41),"Youth","Adult")))</f>
        <v>Adult</v>
      </c>
    </row>
    <row r="5272" spans="1:13" x14ac:dyDescent="0.35">
      <c r="A5272">
        <v>221216495</v>
      </c>
      <c r="B5272" s="1">
        <v>44768</v>
      </c>
      <c r="C5272" s="1">
        <v>44768</v>
      </c>
      <c r="D5272" t="s">
        <v>24</v>
      </c>
      <c r="E5272" t="s">
        <v>517</v>
      </c>
      <c r="F5272">
        <v>58</v>
      </c>
      <c r="G5272" t="s">
        <v>19</v>
      </c>
      <c r="H5272" t="s">
        <v>20</v>
      </c>
      <c r="I5272" t="s">
        <v>38</v>
      </c>
      <c r="J5272" t="s">
        <v>78</v>
      </c>
      <c r="K5272" t="s">
        <v>4481</v>
      </c>
      <c r="L5272">
        <v>1025</v>
      </c>
      <c r="M5272" t="str">
        <f>IF(Crime_analysis[[#This Row],[Victim''s Age]]&lt;13,"Child",IF(AND(Crime_analysis[[#This Row],[Victim''s Age]]&gt;13,Crime_analysis[[#This Row],[Victim''s Age]]&lt;18),"Teenager",IF(AND(Crime_analysis[[#This Row],[Victim''s Age]]&gt;=18,Crime_analysis[[#This Row],[Victim''s Age]]&lt;41),"Youth","Adult")))</f>
        <v>Adult</v>
      </c>
    </row>
    <row r="5273" spans="1:13" x14ac:dyDescent="0.35">
      <c r="A5273">
        <v>220414337</v>
      </c>
      <c r="B5273" s="1">
        <v>44850</v>
      </c>
      <c r="C5273" s="1">
        <v>44850</v>
      </c>
      <c r="D5273" t="s">
        <v>68</v>
      </c>
      <c r="E5273" t="s">
        <v>84</v>
      </c>
      <c r="F5273">
        <v>20</v>
      </c>
      <c r="G5273" t="s">
        <v>14</v>
      </c>
      <c r="H5273" t="s">
        <v>20</v>
      </c>
      <c r="I5273" t="s">
        <v>59</v>
      </c>
      <c r="J5273" t="s">
        <v>113</v>
      </c>
      <c r="K5273" t="s">
        <v>4482</v>
      </c>
      <c r="L5273">
        <v>100</v>
      </c>
      <c r="M5273" t="str">
        <f>IF(Crime_analysis[[#This Row],[Victim''s Age]]&lt;13,"Child",IF(AND(Crime_analysis[[#This Row],[Victim''s Age]]&gt;13,Crime_analysis[[#This Row],[Victim''s Age]]&lt;18),"Teenager",IF(AND(Crime_analysis[[#This Row],[Victim''s Age]]&gt;=18,Crime_analysis[[#This Row],[Victim''s Age]]&lt;41),"Youth","Adult")))</f>
        <v>Youth</v>
      </c>
    </row>
    <row r="5274" spans="1:13" x14ac:dyDescent="0.35">
      <c r="A5274">
        <v>220716462</v>
      </c>
      <c r="B5274" s="1">
        <v>44865</v>
      </c>
      <c r="C5274" s="1">
        <v>44865</v>
      </c>
      <c r="D5274" t="s">
        <v>45</v>
      </c>
      <c r="E5274" t="s">
        <v>150</v>
      </c>
      <c r="F5274">
        <v>29</v>
      </c>
      <c r="G5274" t="s">
        <v>19</v>
      </c>
      <c r="H5274" t="s">
        <v>30</v>
      </c>
      <c r="I5274" t="s">
        <v>16</v>
      </c>
      <c r="J5274" t="s">
        <v>6512</v>
      </c>
      <c r="K5274" t="s">
        <v>45</v>
      </c>
      <c r="L5274">
        <v>630</v>
      </c>
      <c r="M5274" t="str">
        <f>IF(Crime_analysis[[#This Row],[Victim''s Age]]&lt;13,"Child",IF(AND(Crime_analysis[[#This Row],[Victim''s Age]]&gt;13,Crime_analysis[[#This Row],[Victim''s Age]]&lt;18),"Teenager",IF(AND(Crime_analysis[[#This Row],[Victim''s Age]]&gt;=18,Crime_analysis[[#This Row],[Victim''s Age]]&lt;41),"Youth","Adult")))</f>
        <v>Youth</v>
      </c>
    </row>
    <row r="5275" spans="1:13" x14ac:dyDescent="0.35">
      <c r="A5275">
        <v>221415268</v>
      </c>
      <c r="B5275" s="1">
        <v>44784</v>
      </c>
      <c r="C5275" s="1">
        <v>44772</v>
      </c>
      <c r="D5275" t="s">
        <v>120</v>
      </c>
      <c r="E5275" t="s">
        <v>50</v>
      </c>
      <c r="F5275">
        <v>58</v>
      </c>
      <c r="G5275" t="s">
        <v>19</v>
      </c>
      <c r="H5275" t="s">
        <v>20</v>
      </c>
      <c r="I5275" t="s">
        <v>270</v>
      </c>
      <c r="J5275" t="s">
        <v>6512</v>
      </c>
      <c r="K5275" t="s">
        <v>4483</v>
      </c>
      <c r="L5275">
        <v>1200</v>
      </c>
      <c r="M5275" t="str">
        <f>IF(Crime_analysis[[#This Row],[Victim''s Age]]&lt;13,"Child",IF(AND(Crime_analysis[[#This Row],[Victim''s Age]]&gt;13,Crime_analysis[[#This Row],[Victim''s Age]]&lt;18),"Teenager",IF(AND(Crime_analysis[[#This Row],[Victim''s Age]]&gt;=18,Crime_analysis[[#This Row],[Victim''s Age]]&lt;41),"Youth","Adult")))</f>
        <v>Adult</v>
      </c>
    </row>
    <row r="5276" spans="1:13" x14ac:dyDescent="0.35">
      <c r="A5276">
        <v>221900688</v>
      </c>
      <c r="B5276" s="1">
        <v>44742</v>
      </c>
      <c r="C5276" s="1">
        <v>44742</v>
      </c>
      <c r="D5276" t="s">
        <v>32</v>
      </c>
      <c r="E5276" t="s">
        <v>471</v>
      </c>
      <c r="F5276">
        <v>40</v>
      </c>
      <c r="G5276" t="s">
        <v>14</v>
      </c>
      <c r="H5276" t="s">
        <v>20</v>
      </c>
      <c r="I5276" t="s">
        <v>59</v>
      </c>
      <c r="J5276" t="s">
        <v>6512</v>
      </c>
      <c r="K5276" t="s">
        <v>4484</v>
      </c>
      <c r="L5276">
        <v>1630</v>
      </c>
      <c r="M5276" t="str">
        <f>IF(Crime_analysis[[#This Row],[Victim''s Age]]&lt;13,"Child",IF(AND(Crime_analysis[[#This Row],[Victim''s Age]]&gt;13,Crime_analysis[[#This Row],[Victim''s Age]]&lt;18),"Teenager",IF(AND(Crime_analysis[[#This Row],[Victim''s Age]]&gt;=18,Crime_analysis[[#This Row],[Victim''s Age]]&lt;41),"Youth","Adult")))</f>
        <v>Youth</v>
      </c>
    </row>
    <row r="5277" spans="1:13" x14ac:dyDescent="0.35">
      <c r="A5277">
        <v>220211646</v>
      </c>
      <c r="B5277" s="1">
        <v>44718</v>
      </c>
      <c r="C5277" s="1">
        <v>44714</v>
      </c>
      <c r="D5277" t="s">
        <v>26</v>
      </c>
      <c r="E5277" t="s">
        <v>471</v>
      </c>
      <c r="F5277">
        <v>41</v>
      </c>
      <c r="G5277" t="s">
        <v>19</v>
      </c>
      <c r="H5277" t="s">
        <v>33</v>
      </c>
      <c r="I5277" t="s">
        <v>16</v>
      </c>
      <c r="J5277" t="s">
        <v>6512</v>
      </c>
      <c r="K5277" t="s">
        <v>4485</v>
      </c>
      <c r="L5277">
        <v>1010</v>
      </c>
      <c r="M5277" t="str">
        <f>IF(Crime_analysis[[#This Row],[Victim''s Age]]&lt;13,"Child",IF(AND(Crime_analysis[[#This Row],[Victim''s Age]]&gt;13,Crime_analysis[[#This Row],[Victim''s Age]]&lt;18),"Teenager",IF(AND(Crime_analysis[[#This Row],[Victim''s Age]]&gt;=18,Crime_analysis[[#This Row],[Victim''s Age]]&lt;41),"Youth","Adult")))</f>
        <v>Adult</v>
      </c>
    </row>
    <row r="5278" spans="1:13" x14ac:dyDescent="0.35">
      <c r="A5278">
        <v>220915638</v>
      </c>
      <c r="B5278" s="1">
        <v>44867</v>
      </c>
      <c r="C5278" s="1">
        <v>44865</v>
      </c>
      <c r="D5278" t="s">
        <v>65</v>
      </c>
      <c r="E5278" t="s">
        <v>1368</v>
      </c>
      <c r="F5278">
        <v>39</v>
      </c>
      <c r="G5278" t="s">
        <v>19</v>
      </c>
      <c r="H5278" t="s">
        <v>20</v>
      </c>
      <c r="I5278" t="s">
        <v>16</v>
      </c>
      <c r="J5278" t="s">
        <v>6512</v>
      </c>
      <c r="K5278" t="s">
        <v>4486</v>
      </c>
      <c r="L5278">
        <v>900</v>
      </c>
      <c r="M5278" t="str">
        <f>IF(Crime_analysis[[#This Row],[Victim''s Age]]&lt;13,"Child",IF(AND(Crime_analysis[[#This Row],[Victim''s Age]]&gt;13,Crime_analysis[[#This Row],[Victim''s Age]]&lt;18),"Teenager",IF(AND(Crime_analysis[[#This Row],[Victim''s Age]]&gt;=18,Crime_analysis[[#This Row],[Victim''s Age]]&lt;41),"Youth","Adult")))</f>
        <v>Youth</v>
      </c>
    </row>
    <row r="5279" spans="1:13" x14ac:dyDescent="0.35">
      <c r="A5279">
        <v>221917179</v>
      </c>
      <c r="B5279" s="1">
        <v>44887</v>
      </c>
      <c r="C5279" s="1">
        <v>44887</v>
      </c>
      <c r="D5279" t="s">
        <v>32</v>
      </c>
      <c r="E5279" t="s">
        <v>46</v>
      </c>
      <c r="F5279">
        <v>44</v>
      </c>
      <c r="G5279" t="s">
        <v>19</v>
      </c>
      <c r="H5279" t="s">
        <v>20</v>
      </c>
      <c r="I5279" t="s">
        <v>16</v>
      </c>
      <c r="J5279" t="s">
        <v>6512</v>
      </c>
      <c r="K5279" t="s">
        <v>4487</v>
      </c>
      <c r="L5279">
        <v>1107</v>
      </c>
      <c r="M5279" t="str">
        <f>IF(Crime_analysis[[#This Row],[Victim''s Age]]&lt;13,"Child",IF(AND(Crime_analysis[[#This Row],[Victim''s Age]]&gt;13,Crime_analysis[[#This Row],[Victim''s Age]]&lt;18),"Teenager",IF(AND(Crime_analysis[[#This Row],[Victim''s Age]]&gt;=18,Crime_analysis[[#This Row],[Victim''s Age]]&lt;41),"Youth","Adult")))</f>
        <v>Adult</v>
      </c>
    </row>
    <row r="5280" spans="1:13" x14ac:dyDescent="0.35">
      <c r="A5280">
        <v>220409931</v>
      </c>
      <c r="B5280" s="1">
        <v>44728</v>
      </c>
      <c r="C5280" s="1">
        <v>44711</v>
      </c>
      <c r="D5280" t="s">
        <v>68</v>
      </c>
      <c r="E5280" t="s">
        <v>110</v>
      </c>
      <c r="F5280">
        <v>59</v>
      </c>
      <c r="G5280" t="s">
        <v>19</v>
      </c>
      <c r="H5280" t="s">
        <v>30</v>
      </c>
      <c r="I5280" t="s">
        <v>16</v>
      </c>
      <c r="J5280" t="s">
        <v>6512</v>
      </c>
      <c r="K5280" t="s">
        <v>4488</v>
      </c>
      <c r="L5280">
        <v>1700</v>
      </c>
      <c r="M5280" t="str">
        <f>IF(Crime_analysis[[#This Row],[Victim''s Age]]&lt;13,"Child",IF(AND(Crime_analysis[[#This Row],[Victim''s Age]]&gt;13,Crime_analysis[[#This Row],[Victim''s Age]]&lt;18),"Teenager",IF(AND(Crime_analysis[[#This Row],[Victim''s Age]]&gt;=18,Crime_analysis[[#This Row],[Victim''s Age]]&lt;41),"Youth","Adult")))</f>
        <v>Adult</v>
      </c>
    </row>
    <row r="5281" spans="1:13" x14ac:dyDescent="0.35">
      <c r="A5281">
        <v>230204416</v>
      </c>
      <c r="B5281" s="1">
        <v>44932</v>
      </c>
      <c r="C5281" s="1">
        <v>44916</v>
      </c>
      <c r="D5281" t="s">
        <v>26</v>
      </c>
      <c r="E5281" t="s">
        <v>13</v>
      </c>
      <c r="F5281">
        <v>37</v>
      </c>
      <c r="G5281" t="s">
        <v>14</v>
      </c>
      <c r="H5281" t="s">
        <v>80</v>
      </c>
      <c r="I5281" t="s">
        <v>16</v>
      </c>
      <c r="J5281" t="s">
        <v>6512</v>
      </c>
      <c r="K5281" t="s">
        <v>4489</v>
      </c>
      <c r="L5281">
        <v>1200</v>
      </c>
      <c r="M5281" t="str">
        <f>IF(Crime_analysis[[#This Row],[Victim''s Age]]&lt;13,"Child",IF(AND(Crime_analysis[[#This Row],[Victim''s Age]]&gt;13,Crime_analysis[[#This Row],[Victim''s Age]]&lt;18),"Teenager",IF(AND(Crime_analysis[[#This Row],[Victim''s Age]]&gt;=18,Crime_analysis[[#This Row],[Victim''s Age]]&lt;41),"Youth","Adult")))</f>
        <v>Youth</v>
      </c>
    </row>
    <row r="5282" spans="1:13" x14ac:dyDescent="0.35">
      <c r="A5282">
        <v>221821924</v>
      </c>
      <c r="B5282" s="1">
        <v>44904</v>
      </c>
      <c r="C5282" s="1">
        <v>44901</v>
      </c>
      <c r="D5282" t="s">
        <v>115</v>
      </c>
      <c r="E5282" t="s">
        <v>46</v>
      </c>
      <c r="F5282">
        <v>26</v>
      </c>
      <c r="G5282" t="s">
        <v>19</v>
      </c>
      <c r="H5282" t="s">
        <v>20</v>
      </c>
      <c r="I5282" t="s">
        <v>16</v>
      </c>
      <c r="J5282" t="s">
        <v>6512</v>
      </c>
      <c r="K5282" t="s">
        <v>4490</v>
      </c>
      <c r="L5282">
        <v>100</v>
      </c>
      <c r="M5282" t="str">
        <f>IF(Crime_analysis[[#This Row],[Victim''s Age]]&lt;13,"Child",IF(AND(Crime_analysis[[#This Row],[Victim''s Age]]&gt;13,Crime_analysis[[#This Row],[Victim''s Age]]&lt;18),"Teenager",IF(AND(Crime_analysis[[#This Row],[Victim''s Age]]&gt;=18,Crime_analysis[[#This Row],[Victim''s Age]]&lt;41),"Youth","Adult")))</f>
        <v>Youth</v>
      </c>
    </row>
    <row r="5283" spans="1:13" x14ac:dyDescent="0.35">
      <c r="A5283">
        <v>221416824</v>
      </c>
      <c r="B5283" s="1">
        <v>44823</v>
      </c>
      <c r="C5283" s="1">
        <v>44823</v>
      </c>
      <c r="D5283" t="s">
        <v>120</v>
      </c>
      <c r="E5283" t="s">
        <v>84</v>
      </c>
      <c r="F5283">
        <v>24</v>
      </c>
      <c r="G5283" t="s">
        <v>14</v>
      </c>
      <c r="H5283" t="s">
        <v>15</v>
      </c>
      <c r="I5283" t="s">
        <v>59</v>
      </c>
      <c r="J5283" t="s">
        <v>6512</v>
      </c>
      <c r="K5283" t="s">
        <v>4491</v>
      </c>
      <c r="L5283">
        <v>2230</v>
      </c>
      <c r="M5283" t="str">
        <f>IF(Crime_analysis[[#This Row],[Victim''s Age]]&lt;13,"Child",IF(AND(Crime_analysis[[#This Row],[Victim''s Age]]&gt;13,Crime_analysis[[#This Row],[Victim''s Age]]&lt;18),"Teenager",IF(AND(Crime_analysis[[#This Row],[Victim''s Age]]&gt;=18,Crime_analysis[[#This Row],[Victim''s Age]]&lt;41),"Youth","Adult")))</f>
        <v>Youth</v>
      </c>
    </row>
    <row r="5284" spans="1:13" x14ac:dyDescent="0.35">
      <c r="A5284">
        <v>221713588</v>
      </c>
      <c r="B5284" s="1">
        <v>44819</v>
      </c>
      <c r="C5284" s="1">
        <v>44819</v>
      </c>
      <c r="D5284" t="s">
        <v>40</v>
      </c>
      <c r="E5284" t="s">
        <v>181</v>
      </c>
      <c r="F5284">
        <v>16</v>
      </c>
      <c r="G5284" t="s">
        <v>19</v>
      </c>
      <c r="H5284" t="s">
        <v>20</v>
      </c>
      <c r="I5284" t="s">
        <v>270</v>
      </c>
      <c r="J5284" t="s">
        <v>78</v>
      </c>
      <c r="K5284" t="s">
        <v>4492</v>
      </c>
      <c r="L5284">
        <v>1230</v>
      </c>
      <c r="M5284" t="str">
        <f>IF(Crime_analysis[[#This Row],[Victim''s Age]]&lt;13,"Child",IF(AND(Crime_analysis[[#This Row],[Victim''s Age]]&gt;13,Crime_analysis[[#This Row],[Victim''s Age]]&lt;18),"Teenager",IF(AND(Crime_analysis[[#This Row],[Victim''s Age]]&gt;=18,Crime_analysis[[#This Row],[Victim''s Age]]&lt;41),"Youth","Adult")))</f>
        <v>Teenager</v>
      </c>
    </row>
    <row r="5285" spans="1:13" x14ac:dyDescent="0.35">
      <c r="A5285">
        <v>220712478</v>
      </c>
      <c r="B5285" s="1">
        <v>44776</v>
      </c>
      <c r="C5285" s="1">
        <v>44773</v>
      </c>
      <c r="D5285" t="s">
        <v>45</v>
      </c>
      <c r="E5285" t="s">
        <v>1368</v>
      </c>
      <c r="F5285">
        <v>85</v>
      </c>
      <c r="G5285" t="s">
        <v>14</v>
      </c>
      <c r="H5285" t="s">
        <v>30</v>
      </c>
      <c r="I5285" t="s">
        <v>16</v>
      </c>
      <c r="J5285" t="s">
        <v>6512</v>
      </c>
      <c r="K5285" t="s">
        <v>2137</v>
      </c>
      <c r="L5285">
        <v>1800</v>
      </c>
      <c r="M5285" t="str">
        <f>IF(Crime_analysis[[#This Row],[Victim''s Age]]&lt;13,"Child",IF(AND(Crime_analysis[[#This Row],[Victim''s Age]]&gt;13,Crime_analysis[[#This Row],[Victim''s Age]]&lt;18),"Teenager",IF(AND(Crime_analysis[[#This Row],[Victim''s Age]]&gt;=18,Crime_analysis[[#This Row],[Victim''s Age]]&lt;41),"Youth","Adult")))</f>
        <v>Adult</v>
      </c>
    </row>
    <row r="5286" spans="1:13" x14ac:dyDescent="0.35">
      <c r="A5286">
        <v>222013182</v>
      </c>
      <c r="B5286" s="1">
        <v>44723</v>
      </c>
      <c r="C5286" s="1">
        <v>44720</v>
      </c>
      <c r="D5286" t="s">
        <v>18</v>
      </c>
      <c r="E5286" t="s">
        <v>13</v>
      </c>
      <c r="F5286">
        <v>29</v>
      </c>
      <c r="G5286" t="s">
        <v>19</v>
      </c>
      <c r="H5286" t="s">
        <v>92</v>
      </c>
      <c r="I5286" t="s">
        <v>16</v>
      </c>
      <c r="J5286" t="s">
        <v>6512</v>
      </c>
      <c r="K5286" t="s">
        <v>4493</v>
      </c>
      <c r="L5286">
        <v>1331</v>
      </c>
      <c r="M5286" t="str">
        <f>IF(Crime_analysis[[#This Row],[Victim''s Age]]&lt;13,"Child",IF(AND(Crime_analysis[[#This Row],[Victim''s Age]]&gt;13,Crime_analysis[[#This Row],[Victim''s Age]]&lt;18),"Teenager",IF(AND(Crime_analysis[[#This Row],[Victim''s Age]]&gt;=18,Crime_analysis[[#This Row],[Victim''s Age]]&lt;41),"Youth","Adult")))</f>
        <v>Youth</v>
      </c>
    </row>
    <row r="5287" spans="1:13" x14ac:dyDescent="0.35">
      <c r="A5287">
        <v>221518925</v>
      </c>
      <c r="B5287" s="1">
        <v>44918</v>
      </c>
      <c r="C5287" s="1">
        <v>44918</v>
      </c>
      <c r="D5287" t="s">
        <v>29</v>
      </c>
      <c r="E5287" t="s">
        <v>50</v>
      </c>
      <c r="F5287">
        <v>37</v>
      </c>
      <c r="G5287" t="s">
        <v>19</v>
      </c>
      <c r="H5287" t="s">
        <v>15</v>
      </c>
      <c r="I5287" t="s">
        <v>16</v>
      </c>
      <c r="J5287" t="s">
        <v>6512</v>
      </c>
      <c r="K5287" t="s">
        <v>1857</v>
      </c>
      <c r="L5287">
        <v>550</v>
      </c>
      <c r="M5287" t="str">
        <f>IF(Crime_analysis[[#This Row],[Victim''s Age]]&lt;13,"Child",IF(AND(Crime_analysis[[#This Row],[Victim''s Age]]&gt;13,Crime_analysis[[#This Row],[Victim''s Age]]&lt;18),"Teenager",IF(AND(Crime_analysis[[#This Row],[Victim''s Age]]&gt;=18,Crime_analysis[[#This Row],[Victim''s Age]]&lt;41),"Youth","Adult")))</f>
        <v>Youth</v>
      </c>
    </row>
    <row r="5288" spans="1:13" x14ac:dyDescent="0.35">
      <c r="A5288">
        <v>221015785</v>
      </c>
      <c r="B5288" s="1">
        <v>44861</v>
      </c>
      <c r="C5288" s="1">
        <v>44856</v>
      </c>
      <c r="D5288" t="s">
        <v>77</v>
      </c>
      <c r="E5288" t="s">
        <v>35</v>
      </c>
      <c r="F5288">
        <v>46</v>
      </c>
      <c r="G5288" t="s">
        <v>14</v>
      </c>
      <c r="H5288" t="s">
        <v>33</v>
      </c>
      <c r="I5288" t="s">
        <v>270</v>
      </c>
      <c r="J5288" t="s">
        <v>6512</v>
      </c>
      <c r="K5288" t="s">
        <v>4494</v>
      </c>
      <c r="L5288">
        <v>1240</v>
      </c>
      <c r="M5288" t="str">
        <f>IF(Crime_analysis[[#This Row],[Victim''s Age]]&lt;13,"Child",IF(AND(Crime_analysis[[#This Row],[Victim''s Age]]&gt;13,Crime_analysis[[#This Row],[Victim''s Age]]&lt;18),"Teenager",IF(AND(Crime_analysis[[#This Row],[Victim''s Age]]&gt;=18,Crime_analysis[[#This Row],[Victim''s Age]]&lt;41),"Youth","Adult")))</f>
        <v>Adult</v>
      </c>
    </row>
    <row r="5289" spans="1:13" x14ac:dyDescent="0.35">
      <c r="A5289">
        <v>220717944</v>
      </c>
      <c r="B5289" s="1">
        <v>44913</v>
      </c>
      <c r="C5289" s="1">
        <v>44913</v>
      </c>
      <c r="D5289" t="s">
        <v>45</v>
      </c>
      <c r="E5289" t="s">
        <v>35</v>
      </c>
      <c r="F5289">
        <v>51</v>
      </c>
      <c r="G5289" t="s">
        <v>19</v>
      </c>
      <c r="H5289" t="s">
        <v>30</v>
      </c>
      <c r="I5289" t="s">
        <v>16</v>
      </c>
      <c r="J5289" t="s">
        <v>6512</v>
      </c>
      <c r="K5289" t="s">
        <v>4495</v>
      </c>
      <c r="L5289">
        <v>1843</v>
      </c>
      <c r="M5289" t="str">
        <f>IF(Crime_analysis[[#This Row],[Victim''s Age]]&lt;13,"Child",IF(AND(Crime_analysis[[#This Row],[Victim''s Age]]&gt;13,Crime_analysis[[#This Row],[Victim''s Age]]&lt;18),"Teenager",IF(AND(Crime_analysis[[#This Row],[Victim''s Age]]&gt;=18,Crime_analysis[[#This Row],[Victim''s Age]]&lt;41),"Youth","Adult")))</f>
        <v>Adult</v>
      </c>
    </row>
    <row r="5290" spans="1:13" x14ac:dyDescent="0.35">
      <c r="A5290">
        <v>221012110</v>
      </c>
      <c r="B5290" s="1">
        <v>44769</v>
      </c>
      <c r="C5290" s="1">
        <v>44769</v>
      </c>
      <c r="D5290" t="s">
        <v>77</v>
      </c>
      <c r="E5290" t="s">
        <v>320</v>
      </c>
      <c r="F5290">
        <v>28</v>
      </c>
      <c r="G5290" t="s">
        <v>14</v>
      </c>
      <c r="H5290" t="s">
        <v>15</v>
      </c>
      <c r="I5290" t="s">
        <v>38</v>
      </c>
      <c r="J5290" t="s">
        <v>113</v>
      </c>
      <c r="K5290" t="s">
        <v>4496</v>
      </c>
      <c r="L5290">
        <v>1700</v>
      </c>
      <c r="M5290" t="str">
        <f>IF(Crime_analysis[[#This Row],[Victim''s Age]]&lt;13,"Child",IF(AND(Crime_analysis[[#This Row],[Victim''s Age]]&gt;13,Crime_analysis[[#This Row],[Victim''s Age]]&lt;18),"Teenager",IF(AND(Crime_analysis[[#This Row],[Victim''s Age]]&gt;=18,Crime_analysis[[#This Row],[Victim''s Age]]&lt;41),"Youth","Adult")))</f>
        <v>Youth</v>
      </c>
    </row>
    <row r="5291" spans="1:13" x14ac:dyDescent="0.35">
      <c r="A5291">
        <v>220718348</v>
      </c>
      <c r="B5291" s="1">
        <v>44923</v>
      </c>
      <c r="C5291" s="1">
        <v>44915</v>
      </c>
      <c r="D5291" t="s">
        <v>45</v>
      </c>
      <c r="E5291" t="s">
        <v>35</v>
      </c>
      <c r="F5291">
        <v>32</v>
      </c>
      <c r="G5291" t="s">
        <v>19</v>
      </c>
      <c r="H5291" t="s">
        <v>126</v>
      </c>
      <c r="I5291" t="s">
        <v>16</v>
      </c>
      <c r="J5291" t="s">
        <v>6512</v>
      </c>
      <c r="K5291" t="s">
        <v>4497</v>
      </c>
      <c r="L5291">
        <v>1300</v>
      </c>
      <c r="M5291" t="str">
        <f>IF(Crime_analysis[[#This Row],[Victim''s Age]]&lt;13,"Child",IF(AND(Crime_analysis[[#This Row],[Victim''s Age]]&gt;13,Crime_analysis[[#This Row],[Victim''s Age]]&lt;18),"Teenager",IF(AND(Crime_analysis[[#This Row],[Victim''s Age]]&gt;=18,Crime_analysis[[#This Row],[Victim''s Age]]&lt;41),"Youth","Adult")))</f>
        <v>Youth</v>
      </c>
    </row>
    <row r="5292" spans="1:13" x14ac:dyDescent="0.35">
      <c r="A5292">
        <v>221511165</v>
      </c>
      <c r="B5292" s="1">
        <v>44728</v>
      </c>
      <c r="C5292" s="1">
        <v>44722</v>
      </c>
      <c r="D5292" t="s">
        <v>29</v>
      </c>
      <c r="E5292" t="s">
        <v>320</v>
      </c>
      <c r="F5292">
        <v>30</v>
      </c>
      <c r="G5292" t="s">
        <v>19</v>
      </c>
      <c r="H5292" t="s">
        <v>20</v>
      </c>
      <c r="I5292" t="s">
        <v>38</v>
      </c>
      <c r="J5292" t="s">
        <v>6512</v>
      </c>
      <c r="K5292" t="s">
        <v>874</v>
      </c>
      <c r="L5292">
        <v>1800</v>
      </c>
      <c r="M5292" t="str">
        <f>IF(Crime_analysis[[#This Row],[Victim''s Age]]&lt;13,"Child",IF(AND(Crime_analysis[[#This Row],[Victim''s Age]]&gt;13,Crime_analysis[[#This Row],[Victim''s Age]]&lt;18),"Teenager",IF(AND(Crime_analysis[[#This Row],[Victim''s Age]]&gt;=18,Crime_analysis[[#This Row],[Victim''s Age]]&lt;41),"Youth","Adult")))</f>
        <v>Youth</v>
      </c>
    </row>
    <row r="5293" spans="1:13" x14ac:dyDescent="0.35">
      <c r="A5293">
        <v>231410620</v>
      </c>
      <c r="B5293" s="1">
        <v>45063</v>
      </c>
      <c r="C5293" s="1">
        <v>44743</v>
      </c>
      <c r="D5293" t="s">
        <v>120</v>
      </c>
      <c r="E5293" t="s">
        <v>13</v>
      </c>
      <c r="F5293">
        <v>41</v>
      </c>
      <c r="G5293" t="s">
        <v>14</v>
      </c>
      <c r="H5293" t="s">
        <v>30</v>
      </c>
      <c r="I5293" t="s">
        <v>16</v>
      </c>
      <c r="J5293" t="s">
        <v>6512</v>
      </c>
      <c r="K5293" t="s">
        <v>4498</v>
      </c>
      <c r="L5293">
        <v>1955</v>
      </c>
      <c r="M5293" t="str">
        <f>IF(Crime_analysis[[#This Row],[Victim''s Age]]&lt;13,"Child",IF(AND(Crime_analysis[[#This Row],[Victim''s Age]]&gt;13,Crime_analysis[[#This Row],[Victim''s Age]]&lt;18),"Teenager",IF(AND(Crime_analysis[[#This Row],[Victim''s Age]]&gt;=18,Crime_analysis[[#This Row],[Victim''s Age]]&lt;41),"Youth","Adult")))</f>
        <v>Adult</v>
      </c>
    </row>
    <row r="5294" spans="1:13" x14ac:dyDescent="0.35">
      <c r="A5294">
        <v>221612686</v>
      </c>
      <c r="B5294" s="1">
        <v>44827</v>
      </c>
      <c r="C5294" s="1">
        <v>44827</v>
      </c>
      <c r="D5294" t="s">
        <v>86</v>
      </c>
      <c r="E5294" t="s">
        <v>204</v>
      </c>
      <c r="F5294">
        <v>60</v>
      </c>
      <c r="G5294" t="s">
        <v>14</v>
      </c>
      <c r="H5294" t="s">
        <v>30</v>
      </c>
      <c r="I5294" t="s">
        <v>16</v>
      </c>
      <c r="J5294" t="s">
        <v>113</v>
      </c>
      <c r="K5294" t="s">
        <v>4499</v>
      </c>
      <c r="L5294">
        <v>1830</v>
      </c>
      <c r="M5294" t="str">
        <f>IF(Crime_analysis[[#This Row],[Victim''s Age]]&lt;13,"Child",IF(AND(Crime_analysis[[#This Row],[Victim''s Age]]&gt;13,Crime_analysis[[#This Row],[Victim''s Age]]&lt;18),"Teenager",IF(AND(Crime_analysis[[#This Row],[Victim''s Age]]&gt;=18,Crime_analysis[[#This Row],[Victim''s Age]]&lt;41),"Youth","Adult")))</f>
        <v>Adult</v>
      </c>
    </row>
    <row r="5295" spans="1:13" x14ac:dyDescent="0.35">
      <c r="A5295">
        <v>221414487</v>
      </c>
      <c r="B5295" s="1">
        <v>44763</v>
      </c>
      <c r="C5295" s="1">
        <v>44762</v>
      </c>
      <c r="D5295" t="s">
        <v>120</v>
      </c>
      <c r="E5295" t="s">
        <v>1144</v>
      </c>
      <c r="F5295">
        <v>36</v>
      </c>
      <c r="G5295" t="s">
        <v>19</v>
      </c>
      <c r="H5295" t="s">
        <v>30</v>
      </c>
      <c r="I5295" t="s">
        <v>16</v>
      </c>
      <c r="J5295" t="s">
        <v>6512</v>
      </c>
      <c r="K5295" t="s">
        <v>4500</v>
      </c>
      <c r="L5295">
        <v>2300</v>
      </c>
      <c r="M5295" t="str">
        <f>IF(Crime_analysis[[#This Row],[Victim''s Age]]&lt;13,"Child",IF(AND(Crime_analysis[[#This Row],[Victim''s Age]]&gt;13,Crime_analysis[[#This Row],[Victim''s Age]]&lt;18),"Teenager",IF(AND(Crime_analysis[[#This Row],[Victim''s Age]]&gt;=18,Crime_analysis[[#This Row],[Victim''s Age]]&lt;41),"Youth","Adult")))</f>
        <v>Youth</v>
      </c>
    </row>
    <row r="5296" spans="1:13" x14ac:dyDescent="0.35">
      <c r="A5296">
        <v>221218567</v>
      </c>
      <c r="B5296" s="1">
        <v>44802</v>
      </c>
      <c r="C5296" s="1">
        <v>44761</v>
      </c>
      <c r="D5296" t="s">
        <v>24</v>
      </c>
      <c r="E5296" t="s">
        <v>687</v>
      </c>
      <c r="F5296">
        <v>64</v>
      </c>
      <c r="G5296" t="s">
        <v>14</v>
      </c>
      <c r="H5296" t="s">
        <v>15</v>
      </c>
      <c r="I5296" t="s">
        <v>1907</v>
      </c>
      <c r="J5296" t="s">
        <v>6512</v>
      </c>
      <c r="K5296" t="s">
        <v>2284</v>
      </c>
      <c r="L5296">
        <v>1700</v>
      </c>
      <c r="M5296" t="str">
        <f>IF(Crime_analysis[[#This Row],[Victim''s Age]]&lt;13,"Child",IF(AND(Crime_analysis[[#This Row],[Victim''s Age]]&gt;13,Crime_analysis[[#This Row],[Victim''s Age]]&lt;18),"Teenager",IF(AND(Crime_analysis[[#This Row],[Victim''s Age]]&gt;=18,Crime_analysis[[#This Row],[Victim''s Age]]&lt;41),"Youth","Adult")))</f>
        <v>Adult</v>
      </c>
    </row>
    <row r="5297" spans="1:13" x14ac:dyDescent="0.35">
      <c r="A5297">
        <v>221910329</v>
      </c>
      <c r="B5297" s="1">
        <v>44714</v>
      </c>
      <c r="C5297" s="1">
        <v>44713</v>
      </c>
      <c r="D5297" t="s">
        <v>32</v>
      </c>
      <c r="E5297" t="s">
        <v>13</v>
      </c>
      <c r="F5297">
        <v>24</v>
      </c>
      <c r="G5297" t="s">
        <v>14</v>
      </c>
      <c r="H5297" t="s">
        <v>20</v>
      </c>
      <c r="I5297" t="s">
        <v>16</v>
      </c>
      <c r="J5297" t="s">
        <v>6512</v>
      </c>
      <c r="K5297" t="s">
        <v>4501</v>
      </c>
      <c r="L5297">
        <v>700</v>
      </c>
      <c r="M5297" t="str">
        <f>IF(Crime_analysis[[#This Row],[Victim''s Age]]&lt;13,"Child",IF(AND(Crime_analysis[[#This Row],[Victim''s Age]]&gt;13,Crime_analysis[[#This Row],[Victim''s Age]]&lt;18),"Teenager",IF(AND(Crime_analysis[[#This Row],[Victim''s Age]]&gt;=18,Crime_analysis[[#This Row],[Victim''s Age]]&lt;41),"Youth","Adult")))</f>
        <v>Youth</v>
      </c>
    </row>
    <row r="5298" spans="1:13" x14ac:dyDescent="0.35">
      <c r="A5298">
        <v>221818791</v>
      </c>
      <c r="B5298" s="1">
        <v>44843</v>
      </c>
      <c r="C5298" s="1">
        <v>44843</v>
      </c>
      <c r="D5298" t="s">
        <v>115</v>
      </c>
      <c r="E5298" t="s">
        <v>84</v>
      </c>
      <c r="F5298">
        <v>30</v>
      </c>
      <c r="G5298" t="s">
        <v>14</v>
      </c>
      <c r="H5298" t="s">
        <v>20</v>
      </c>
      <c r="I5298" t="s">
        <v>59</v>
      </c>
      <c r="J5298" t="s">
        <v>6512</v>
      </c>
      <c r="K5298" t="s">
        <v>4502</v>
      </c>
      <c r="L5298">
        <v>1730</v>
      </c>
      <c r="M5298" t="str">
        <f>IF(Crime_analysis[[#This Row],[Victim''s Age]]&lt;13,"Child",IF(AND(Crime_analysis[[#This Row],[Victim''s Age]]&gt;13,Crime_analysis[[#This Row],[Victim''s Age]]&lt;18),"Teenager",IF(AND(Crime_analysis[[#This Row],[Victim''s Age]]&gt;=18,Crime_analysis[[#This Row],[Victim''s Age]]&lt;41),"Youth","Adult")))</f>
        <v>Youth</v>
      </c>
    </row>
    <row r="5299" spans="1:13" x14ac:dyDescent="0.35">
      <c r="A5299">
        <v>220613571</v>
      </c>
      <c r="B5299" s="1">
        <v>44764</v>
      </c>
      <c r="C5299" s="1">
        <v>44764</v>
      </c>
      <c r="D5299" t="s">
        <v>22</v>
      </c>
      <c r="E5299" t="s">
        <v>2456</v>
      </c>
      <c r="F5299">
        <v>59</v>
      </c>
      <c r="G5299" t="s">
        <v>19</v>
      </c>
      <c r="H5299" t="s">
        <v>20</v>
      </c>
      <c r="I5299" t="s">
        <v>16</v>
      </c>
      <c r="J5299" t="s">
        <v>6512</v>
      </c>
      <c r="K5299" t="s">
        <v>1660</v>
      </c>
      <c r="L5299">
        <v>1900</v>
      </c>
      <c r="M5299" t="str">
        <f>IF(Crime_analysis[[#This Row],[Victim''s Age]]&lt;13,"Child",IF(AND(Crime_analysis[[#This Row],[Victim''s Age]]&gt;13,Crime_analysis[[#This Row],[Victim''s Age]]&lt;18),"Teenager",IF(AND(Crime_analysis[[#This Row],[Victim''s Age]]&gt;=18,Crime_analysis[[#This Row],[Victim''s Age]]&lt;41),"Youth","Adult")))</f>
        <v>Adult</v>
      </c>
    </row>
    <row r="5300" spans="1:13" x14ac:dyDescent="0.35">
      <c r="A5300">
        <v>221225110</v>
      </c>
      <c r="B5300" s="1">
        <v>44908</v>
      </c>
      <c r="C5300" s="1">
        <v>44908</v>
      </c>
      <c r="D5300" t="s">
        <v>24</v>
      </c>
      <c r="E5300" t="s">
        <v>160</v>
      </c>
      <c r="F5300">
        <v>37</v>
      </c>
      <c r="G5300" t="s">
        <v>14</v>
      </c>
      <c r="H5300" t="s">
        <v>15</v>
      </c>
      <c r="I5300" t="s">
        <v>59</v>
      </c>
      <c r="J5300" t="s">
        <v>78</v>
      </c>
      <c r="K5300" t="s">
        <v>4503</v>
      </c>
      <c r="L5300">
        <v>1200</v>
      </c>
      <c r="M5300" t="str">
        <f>IF(Crime_analysis[[#This Row],[Victim''s Age]]&lt;13,"Child",IF(AND(Crime_analysis[[#This Row],[Victim''s Age]]&gt;13,Crime_analysis[[#This Row],[Victim''s Age]]&lt;18),"Teenager",IF(AND(Crime_analysis[[#This Row],[Victim''s Age]]&gt;=18,Crime_analysis[[#This Row],[Victim''s Age]]&lt;41),"Youth","Adult")))</f>
        <v>Youth</v>
      </c>
    </row>
    <row r="5301" spans="1:13" x14ac:dyDescent="0.35">
      <c r="A5301">
        <v>221518144</v>
      </c>
      <c r="B5301" s="1">
        <v>44900</v>
      </c>
      <c r="C5301" s="1">
        <v>44898</v>
      </c>
      <c r="D5301" t="s">
        <v>29</v>
      </c>
      <c r="E5301" t="s">
        <v>150</v>
      </c>
      <c r="F5301">
        <v>48</v>
      </c>
      <c r="G5301" t="s">
        <v>19</v>
      </c>
      <c r="H5301" t="s">
        <v>30</v>
      </c>
      <c r="I5301" t="s">
        <v>16</v>
      </c>
      <c r="J5301" t="s">
        <v>6512</v>
      </c>
      <c r="K5301" t="s">
        <v>4504</v>
      </c>
      <c r="L5301">
        <v>325</v>
      </c>
      <c r="M5301" t="str">
        <f>IF(Crime_analysis[[#This Row],[Victim''s Age]]&lt;13,"Child",IF(AND(Crime_analysis[[#This Row],[Victim''s Age]]&gt;13,Crime_analysis[[#This Row],[Victim''s Age]]&lt;18),"Teenager",IF(AND(Crime_analysis[[#This Row],[Victim''s Age]]&gt;=18,Crime_analysis[[#This Row],[Victim''s Age]]&lt;41),"Youth","Adult")))</f>
        <v>Adult</v>
      </c>
    </row>
    <row r="5302" spans="1:13" x14ac:dyDescent="0.35">
      <c r="A5302">
        <v>221818944</v>
      </c>
      <c r="B5302" s="1">
        <v>44846</v>
      </c>
      <c r="C5302" s="1">
        <v>44846</v>
      </c>
      <c r="D5302" t="s">
        <v>115</v>
      </c>
      <c r="E5302" t="s">
        <v>687</v>
      </c>
      <c r="F5302">
        <v>34</v>
      </c>
      <c r="G5302" t="s">
        <v>19</v>
      </c>
      <c r="H5302" t="s">
        <v>15</v>
      </c>
      <c r="I5302" t="s">
        <v>2027</v>
      </c>
      <c r="J5302" t="s">
        <v>6512</v>
      </c>
      <c r="K5302" t="s">
        <v>4505</v>
      </c>
      <c r="L5302">
        <v>430</v>
      </c>
      <c r="M5302" t="str">
        <f>IF(Crime_analysis[[#This Row],[Victim''s Age]]&lt;13,"Child",IF(AND(Crime_analysis[[#This Row],[Victim''s Age]]&gt;13,Crime_analysis[[#This Row],[Victim''s Age]]&lt;18),"Teenager",IF(AND(Crime_analysis[[#This Row],[Victim''s Age]]&gt;=18,Crime_analysis[[#This Row],[Victim''s Age]]&lt;41),"Youth","Adult")))</f>
        <v>Youth</v>
      </c>
    </row>
    <row r="5303" spans="1:13" x14ac:dyDescent="0.35">
      <c r="A5303">
        <v>221717302</v>
      </c>
      <c r="B5303" s="1">
        <v>44792</v>
      </c>
      <c r="C5303" s="1">
        <v>44790</v>
      </c>
      <c r="D5303" t="s">
        <v>40</v>
      </c>
      <c r="E5303" t="s">
        <v>156</v>
      </c>
      <c r="F5303">
        <v>35</v>
      </c>
      <c r="G5303" t="s">
        <v>19</v>
      </c>
      <c r="H5303" t="s">
        <v>92</v>
      </c>
      <c r="I5303" t="s">
        <v>16</v>
      </c>
      <c r="J5303" t="s">
        <v>6512</v>
      </c>
      <c r="K5303" t="s">
        <v>4005</v>
      </c>
      <c r="L5303">
        <v>1001</v>
      </c>
      <c r="M5303" t="str">
        <f>IF(Crime_analysis[[#This Row],[Victim''s Age]]&lt;13,"Child",IF(AND(Crime_analysis[[#This Row],[Victim''s Age]]&gt;13,Crime_analysis[[#This Row],[Victim''s Age]]&lt;18),"Teenager",IF(AND(Crime_analysis[[#This Row],[Victim''s Age]]&gt;=18,Crime_analysis[[#This Row],[Victim''s Age]]&lt;41),"Youth","Adult")))</f>
        <v>Youth</v>
      </c>
    </row>
    <row r="5304" spans="1:13" x14ac:dyDescent="0.35">
      <c r="A5304">
        <v>220712192</v>
      </c>
      <c r="B5304" s="1">
        <v>44769</v>
      </c>
      <c r="C5304" s="1">
        <v>44769</v>
      </c>
      <c r="D5304" t="s">
        <v>45</v>
      </c>
      <c r="E5304" t="s">
        <v>1980</v>
      </c>
      <c r="F5304">
        <v>40</v>
      </c>
      <c r="G5304" t="s">
        <v>19</v>
      </c>
      <c r="H5304" t="s">
        <v>30</v>
      </c>
      <c r="I5304" t="s">
        <v>270</v>
      </c>
      <c r="J5304" t="s">
        <v>6512</v>
      </c>
      <c r="K5304" t="s">
        <v>4506</v>
      </c>
      <c r="L5304">
        <v>1715</v>
      </c>
      <c r="M5304" t="str">
        <f>IF(Crime_analysis[[#This Row],[Victim''s Age]]&lt;13,"Child",IF(AND(Crime_analysis[[#This Row],[Victim''s Age]]&gt;13,Crime_analysis[[#This Row],[Victim''s Age]]&lt;18),"Teenager",IF(AND(Crime_analysis[[#This Row],[Victim''s Age]]&gt;=18,Crime_analysis[[#This Row],[Victim''s Age]]&lt;41),"Youth","Adult")))</f>
        <v>Youth</v>
      </c>
    </row>
    <row r="5305" spans="1:13" x14ac:dyDescent="0.35">
      <c r="A5305">
        <v>220612178</v>
      </c>
      <c r="B5305" s="1">
        <v>44736</v>
      </c>
      <c r="C5305" s="1">
        <v>44736</v>
      </c>
      <c r="D5305" t="s">
        <v>22</v>
      </c>
      <c r="E5305" t="s">
        <v>150</v>
      </c>
      <c r="F5305">
        <v>39</v>
      </c>
      <c r="G5305" t="s">
        <v>14</v>
      </c>
      <c r="H5305" t="s">
        <v>20</v>
      </c>
      <c r="I5305" t="s">
        <v>270</v>
      </c>
      <c r="J5305" t="s">
        <v>6512</v>
      </c>
      <c r="K5305" t="s">
        <v>4507</v>
      </c>
      <c r="L5305">
        <v>1430</v>
      </c>
      <c r="M5305" t="str">
        <f>IF(Crime_analysis[[#This Row],[Victim''s Age]]&lt;13,"Child",IF(AND(Crime_analysis[[#This Row],[Victim''s Age]]&gt;13,Crime_analysis[[#This Row],[Victim''s Age]]&lt;18),"Teenager",IF(AND(Crime_analysis[[#This Row],[Victim''s Age]]&gt;=18,Crime_analysis[[#This Row],[Victim''s Age]]&lt;41),"Youth","Adult")))</f>
        <v>Youth</v>
      </c>
    </row>
    <row r="5306" spans="1:13" x14ac:dyDescent="0.35">
      <c r="A5306">
        <v>221612954</v>
      </c>
      <c r="B5306" s="1">
        <v>44836</v>
      </c>
      <c r="C5306" s="1">
        <v>44805</v>
      </c>
      <c r="D5306" t="s">
        <v>86</v>
      </c>
      <c r="E5306" t="s">
        <v>13</v>
      </c>
      <c r="F5306">
        <v>30</v>
      </c>
      <c r="G5306" t="s">
        <v>14</v>
      </c>
      <c r="H5306" t="s">
        <v>20</v>
      </c>
      <c r="I5306" t="s">
        <v>16</v>
      </c>
      <c r="J5306" t="s">
        <v>6512</v>
      </c>
      <c r="K5306" t="s">
        <v>4508</v>
      </c>
      <c r="L5306">
        <v>1</v>
      </c>
      <c r="M5306" t="str">
        <f>IF(Crime_analysis[[#This Row],[Victim''s Age]]&lt;13,"Child",IF(AND(Crime_analysis[[#This Row],[Victim''s Age]]&gt;13,Crime_analysis[[#This Row],[Victim''s Age]]&lt;18),"Teenager",IF(AND(Crime_analysis[[#This Row],[Victim''s Age]]&gt;=18,Crime_analysis[[#This Row],[Victim''s Age]]&lt;41),"Youth","Adult")))</f>
        <v>Youth</v>
      </c>
    </row>
    <row r="5307" spans="1:13" x14ac:dyDescent="0.35">
      <c r="A5307">
        <v>220410453</v>
      </c>
      <c r="B5307" s="1">
        <v>44744</v>
      </c>
      <c r="C5307" s="1">
        <v>44744</v>
      </c>
      <c r="D5307" t="s">
        <v>68</v>
      </c>
      <c r="E5307" t="s">
        <v>13</v>
      </c>
      <c r="F5307">
        <v>26</v>
      </c>
      <c r="G5307" t="s">
        <v>14</v>
      </c>
      <c r="H5307" t="s">
        <v>15</v>
      </c>
      <c r="I5307" t="s">
        <v>16</v>
      </c>
      <c r="J5307" t="s">
        <v>6512</v>
      </c>
      <c r="K5307" t="s">
        <v>4509</v>
      </c>
      <c r="L5307">
        <v>730</v>
      </c>
      <c r="M5307" t="str">
        <f>IF(Crime_analysis[[#This Row],[Victim''s Age]]&lt;13,"Child",IF(AND(Crime_analysis[[#This Row],[Victim''s Age]]&gt;13,Crime_analysis[[#This Row],[Victim''s Age]]&lt;18),"Teenager",IF(AND(Crime_analysis[[#This Row],[Victim''s Age]]&gt;=18,Crime_analysis[[#This Row],[Victim''s Age]]&lt;41),"Youth","Adult")))</f>
        <v>Youth</v>
      </c>
    </row>
    <row r="5308" spans="1:13" x14ac:dyDescent="0.35">
      <c r="A5308">
        <v>220617759</v>
      </c>
      <c r="B5308" s="1">
        <v>44850</v>
      </c>
      <c r="C5308" s="1">
        <v>44842</v>
      </c>
      <c r="D5308" t="s">
        <v>22</v>
      </c>
      <c r="E5308" t="s">
        <v>50</v>
      </c>
      <c r="F5308">
        <v>34</v>
      </c>
      <c r="G5308" t="s">
        <v>19</v>
      </c>
      <c r="H5308" t="s">
        <v>30</v>
      </c>
      <c r="I5308" t="s">
        <v>16</v>
      </c>
      <c r="J5308" t="s">
        <v>6512</v>
      </c>
      <c r="K5308" t="s">
        <v>1236</v>
      </c>
      <c r="L5308">
        <v>1230</v>
      </c>
      <c r="M5308" t="str">
        <f>IF(Crime_analysis[[#This Row],[Victim''s Age]]&lt;13,"Child",IF(AND(Crime_analysis[[#This Row],[Victim''s Age]]&gt;13,Crime_analysis[[#This Row],[Victim''s Age]]&lt;18),"Teenager",IF(AND(Crime_analysis[[#This Row],[Victim''s Age]]&gt;=18,Crime_analysis[[#This Row],[Victim''s Age]]&lt;41),"Youth","Adult")))</f>
        <v>Youth</v>
      </c>
    </row>
    <row r="5309" spans="1:13" x14ac:dyDescent="0.35">
      <c r="A5309">
        <v>222011135</v>
      </c>
      <c r="B5309" s="1">
        <v>44726</v>
      </c>
      <c r="C5309" s="1">
        <v>44723</v>
      </c>
      <c r="D5309" t="s">
        <v>18</v>
      </c>
      <c r="E5309" t="s">
        <v>37</v>
      </c>
      <c r="F5309">
        <v>45</v>
      </c>
      <c r="G5309" t="s">
        <v>19</v>
      </c>
      <c r="H5309" t="s">
        <v>20</v>
      </c>
      <c r="I5309" t="s">
        <v>16</v>
      </c>
      <c r="J5309" t="s">
        <v>6512</v>
      </c>
      <c r="K5309" t="s">
        <v>4510</v>
      </c>
      <c r="L5309">
        <v>2000</v>
      </c>
      <c r="M5309" t="str">
        <f>IF(Crime_analysis[[#This Row],[Victim''s Age]]&lt;13,"Child",IF(AND(Crime_analysis[[#This Row],[Victim''s Age]]&gt;13,Crime_analysis[[#This Row],[Victim''s Age]]&lt;18),"Teenager",IF(AND(Crime_analysis[[#This Row],[Victim''s Age]]&gt;=18,Crime_analysis[[#This Row],[Victim''s Age]]&lt;41),"Youth","Adult")))</f>
        <v>Adult</v>
      </c>
    </row>
    <row r="5310" spans="1:13" x14ac:dyDescent="0.35">
      <c r="A5310">
        <v>221111729</v>
      </c>
      <c r="B5310" s="1">
        <v>44761</v>
      </c>
      <c r="C5310" s="1">
        <v>44714</v>
      </c>
      <c r="D5310" t="s">
        <v>61</v>
      </c>
      <c r="E5310" t="s">
        <v>13</v>
      </c>
      <c r="F5310">
        <v>30</v>
      </c>
      <c r="G5310" t="s">
        <v>19</v>
      </c>
      <c r="H5310" t="s">
        <v>20</v>
      </c>
      <c r="I5310" t="s">
        <v>16</v>
      </c>
      <c r="J5310" t="s">
        <v>6512</v>
      </c>
      <c r="K5310" t="s">
        <v>4511</v>
      </c>
      <c r="L5310">
        <v>646</v>
      </c>
      <c r="M5310" t="str">
        <f>IF(Crime_analysis[[#This Row],[Victim''s Age]]&lt;13,"Child",IF(AND(Crime_analysis[[#This Row],[Victim''s Age]]&gt;13,Crime_analysis[[#This Row],[Victim''s Age]]&lt;18),"Teenager",IF(AND(Crime_analysis[[#This Row],[Victim''s Age]]&gt;=18,Crime_analysis[[#This Row],[Victim''s Age]]&lt;41),"Youth","Adult")))</f>
        <v>Youth</v>
      </c>
    </row>
    <row r="5311" spans="1:13" x14ac:dyDescent="0.35">
      <c r="A5311">
        <v>221516259</v>
      </c>
      <c r="B5311" s="1">
        <v>44852</v>
      </c>
      <c r="C5311" s="1">
        <v>44847</v>
      </c>
      <c r="D5311" t="s">
        <v>29</v>
      </c>
      <c r="E5311" t="s">
        <v>110</v>
      </c>
      <c r="F5311">
        <v>82</v>
      </c>
      <c r="G5311" t="s">
        <v>14</v>
      </c>
      <c r="H5311" t="s">
        <v>30</v>
      </c>
      <c r="I5311" t="s">
        <v>16</v>
      </c>
      <c r="J5311" t="s">
        <v>6512</v>
      </c>
      <c r="K5311" t="s">
        <v>4512</v>
      </c>
      <c r="L5311">
        <v>830</v>
      </c>
      <c r="M5311" t="str">
        <f>IF(Crime_analysis[[#This Row],[Victim''s Age]]&lt;13,"Child",IF(AND(Crime_analysis[[#This Row],[Victim''s Age]]&gt;13,Crime_analysis[[#This Row],[Victim''s Age]]&lt;18),"Teenager",IF(AND(Crime_analysis[[#This Row],[Victim''s Age]]&gt;=18,Crime_analysis[[#This Row],[Victim''s Age]]&lt;41),"Youth","Adult")))</f>
        <v>Adult</v>
      </c>
    </row>
    <row r="5312" spans="1:13" x14ac:dyDescent="0.35">
      <c r="A5312">
        <v>220711507</v>
      </c>
      <c r="B5312" s="1">
        <v>44753</v>
      </c>
      <c r="C5312" s="1">
        <v>44752</v>
      </c>
      <c r="D5312" t="s">
        <v>45</v>
      </c>
      <c r="E5312" t="s">
        <v>46</v>
      </c>
      <c r="F5312">
        <v>49</v>
      </c>
      <c r="G5312" t="s">
        <v>14</v>
      </c>
      <c r="H5312" t="s">
        <v>30</v>
      </c>
      <c r="I5312" t="s">
        <v>16</v>
      </c>
      <c r="J5312" t="s">
        <v>6512</v>
      </c>
      <c r="K5312" t="s">
        <v>4513</v>
      </c>
      <c r="L5312">
        <v>2145</v>
      </c>
      <c r="M5312" t="str">
        <f>IF(Crime_analysis[[#This Row],[Victim''s Age]]&lt;13,"Child",IF(AND(Crime_analysis[[#This Row],[Victim''s Age]]&gt;13,Crime_analysis[[#This Row],[Victim''s Age]]&lt;18),"Teenager",IF(AND(Crime_analysis[[#This Row],[Victim''s Age]]&gt;=18,Crime_analysis[[#This Row],[Victim''s Age]]&lt;41),"Youth","Adult")))</f>
        <v>Adult</v>
      </c>
    </row>
    <row r="5313" spans="1:13" x14ac:dyDescent="0.35">
      <c r="A5313">
        <v>220411660</v>
      </c>
      <c r="B5313" s="1">
        <v>44777</v>
      </c>
      <c r="C5313" s="1">
        <v>44775</v>
      </c>
      <c r="D5313" t="s">
        <v>68</v>
      </c>
      <c r="E5313" t="s">
        <v>13</v>
      </c>
      <c r="F5313">
        <v>55</v>
      </c>
      <c r="G5313" t="s">
        <v>19</v>
      </c>
      <c r="H5313" t="s">
        <v>20</v>
      </c>
      <c r="I5313" t="s">
        <v>16</v>
      </c>
      <c r="J5313" t="s">
        <v>6512</v>
      </c>
      <c r="K5313" t="s">
        <v>4514</v>
      </c>
      <c r="L5313">
        <v>1219</v>
      </c>
      <c r="M5313" t="str">
        <f>IF(Crime_analysis[[#This Row],[Victim''s Age]]&lt;13,"Child",IF(AND(Crime_analysis[[#This Row],[Victim''s Age]]&gt;13,Crime_analysis[[#This Row],[Victim''s Age]]&lt;18),"Teenager",IF(AND(Crime_analysis[[#This Row],[Victim''s Age]]&gt;=18,Crime_analysis[[#This Row],[Victim''s Age]]&lt;41),"Youth","Adult")))</f>
        <v>Adult</v>
      </c>
    </row>
    <row r="5314" spans="1:13" x14ac:dyDescent="0.35">
      <c r="A5314">
        <v>221800698</v>
      </c>
      <c r="B5314" s="1">
        <v>44731</v>
      </c>
      <c r="C5314" s="1">
        <v>44731</v>
      </c>
      <c r="D5314" t="s">
        <v>115</v>
      </c>
      <c r="E5314" t="s">
        <v>687</v>
      </c>
      <c r="F5314">
        <v>29</v>
      </c>
      <c r="G5314" t="s">
        <v>19</v>
      </c>
      <c r="H5314" t="s">
        <v>15</v>
      </c>
      <c r="I5314" t="s">
        <v>939</v>
      </c>
      <c r="J5314" t="s">
        <v>6512</v>
      </c>
      <c r="K5314" t="s">
        <v>4515</v>
      </c>
      <c r="L5314">
        <v>1755</v>
      </c>
      <c r="M5314" t="str">
        <f>IF(Crime_analysis[[#This Row],[Victim''s Age]]&lt;13,"Child",IF(AND(Crime_analysis[[#This Row],[Victim''s Age]]&gt;13,Crime_analysis[[#This Row],[Victim''s Age]]&lt;18),"Teenager",IF(AND(Crime_analysis[[#This Row],[Victim''s Age]]&gt;=18,Crime_analysis[[#This Row],[Victim''s Age]]&lt;41),"Youth","Adult")))</f>
        <v>Youth</v>
      </c>
    </row>
    <row r="5315" spans="1:13" x14ac:dyDescent="0.35">
      <c r="A5315">
        <v>220816790</v>
      </c>
      <c r="B5315" s="1">
        <v>44864</v>
      </c>
      <c r="C5315" s="1">
        <v>44863</v>
      </c>
      <c r="D5315" t="s">
        <v>141</v>
      </c>
      <c r="E5315" t="s">
        <v>110</v>
      </c>
      <c r="F5315">
        <v>23</v>
      </c>
      <c r="G5315" t="s">
        <v>14</v>
      </c>
      <c r="H5315" t="s">
        <v>30</v>
      </c>
      <c r="I5315" t="s">
        <v>16</v>
      </c>
      <c r="J5315" t="s">
        <v>6512</v>
      </c>
      <c r="K5315" t="s">
        <v>4516</v>
      </c>
      <c r="L5315">
        <v>30</v>
      </c>
      <c r="M5315" t="str">
        <f>IF(Crime_analysis[[#This Row],[Victim''s Age]]&lt;13,"Child",IF(AND(Crime_analysis[[#This Row],[Victim''s Age]]&gt;13,Crime_analysis[[#This Row],[Victim''s Age]]&lt;18),"Teenager",IF(AND(Crime_analysis[[#This Row],[Victim''s Age]]&gt;=18,Crime_analysis[[#This Row],[Victim''s Age]]&lt;41),"Youth","Adult")))</f>
        <v>Youth</v>
      </c>
    </row>
    <row r="5316" spans="1:13" x14ac:dyDescent="0.35">
      <c r="A5316">
        <v>220515207</v>
      </c>
      <c r="B5316" s="1">
        <v>44858</v>
      </c>
      <c r="C5316" s="1">
        <v>44858</v>
      </c>
      <c r="D5316" t="s">
        <v>146</v>
      </c>
      <c r="E5316" t="s">
        <v>181</v>
      </c>
      <c r="F5316">
        <v>22</v>
      </c>
      <c r="G5316" t="s">
        <v>19</v>
      </c>
      <c r="H5316" t="s">
        <v>20</v>
      </c>
      <c r="I5316" t="s">
        <v>59</v>
      </c>
      <c r="J5316" t="s">
        <v>6512</v>
      </c>
      <c r="K5316" t="s">
        <v>4517</v>
      </c>
      <c r="L5316">
        <v>1823</v>
      </c>
      <c r="M5316" t="str">
        <f>IF(Crime_analysis[[#This Row],[Victim''s Age]]&lt;13,"Child",IF(AND(Crime_analysis[[#This Row],[Victim''s Age]]&gt;13,Crime_analysis[[#This Row],[Victim''s Age]]&lt;18),"Teenager",IF(AND(Crime_analysis[[#This Row],[Victim''s Age]]&gt;=18,Crime_analysis[[#This Row],[Victim''s Age]]&lt;41),"Youth","Adult")))</f>
        <v>Youth</v>
      </c>
    </row>
    <row r="5317" spans="1:13" x14ac:dyDescent="0.35">
      <c r="A5317">
        <v>221116059</v>
      </c>
      <c r="B5317" s="1">
        <v>44873</v>
      </c>
      <c r="C5317" s="1">
        <v>44806</v>
      </c>
      <c r="D5317" t="s">
        <v>61</v>
      </c>
      <c r="E5317" t="s">
        <v>181</v>
      </c>
      <c r="F5317">
        <v>16</v>
      </c>
      <c r="G5317" t="s">
        <v>14</v>
      </c>
      <c r="H5317" t="s">
        <v>20</v>
      </c>
      <c r="I5317" t="s">
        <v>59</v>
      </c>
      <c r="J5317" t="s">
        <v>6512</v>
      </c>
      <c r="K5317" t="s">
        <v>4518</v>
      </c>
      <c r="L5317">
        <v>1500</v>
      </c>
      <c r="M5317" t="str">
        <f>IF(Crime_analysis[[#This Row],[Victim''s Age]]&lt;13,"Child",IF(AND(Crime_analysis[[#This Row],[Victim''s Age]]&gt;13,Crime_analysis[[#This Row],[Victim''s Age]]&lt;18),"Teenager",IF(AND(Crime_analysis[[#This Row],[Victim''s Age]]&gt;=18,Crime_analysis[[#This Row],[Victim''s Age]]&lt;41),"Youth","Adult")))</f>
        <v>Teenager</v>
      </c>
    </row>
    <row r="5318" spans="1:13" x14ac:dyDescent="0.35">
      <c r="A5318">
        <v>221713368</v>
      </c>
      <c r="B5318" s="1">
        <v>44816</v>
      </c>
      <c r="C5318" s="1">
        <v>44801</v>
      </c>
      <c r="D5318" t="s">
        <v>40</v>
      </c>
      <c r="E5318" t="s">
        <v>35</v>
      </c>
      <c r="F5318">
        <v>67</v>
      </c>
      <c r="G5318" t="s">
        <v>19</v>
      </c>
      <c r="H5318" t="s">
        <v>30</v>
      </c>
      <c r="I5318" t="s">
        <v>16</v>
      </c>
      <c r="J5318" t="s">
        <v>6512</v>
      </c>
      <c r="K5318" t="s">
        <v>4519</v>
      </c>
      <c r="L5318">
        <v>715</v>
      </c>
      <c r="M5318" t="str">
        <f>IF(Crime_analysis[[#This Row],[Victim''s Age]]&lt;13,"Child",IF(AND(Crime_analysis[[#This Row],[Victim''s Age]]&gt;13,Crime_analysis[[#This Row],[Victim''s Age]]&lt;18),"Teenager",IF(AND(Crime_analysis[[#This Row],[Victim''s Age]]&gt;=18,Crime_analysis[[#This Row],[Victim''s Age]]&lt;41),"Youth","Adult")))</f>
        <v>Adult</v>
      </c>
    </row>
    <row r="5319" spans="1:13" x14ac:dyDescent="0.35">
      <c r="A5319">
        <v>221515349</v>
      </c>
      <c r="B5319" s="1">
        <v>44829</v>
      </c>
      <c r="C5319" s="1">
        <v>44829</v>
      </c>
      <c r="D5319" t="s">
        <v>29</v>
      </c>
      <c r="E5319" t="s">
        <v>204</v>
      </c>
      <c r="F5319">
        <v>60</v>
      </c>
      <c r="G5319" t="s">
        <v>14</v>
      </c>
      <c r="H5319" t="s">
        <v>20</v>
      </c>
      <c r="I5319" t="s">
        <v>16</v>
      </c>
      <c r="J5319" t="s">
        <v>6512</v>
      </c>
      <c r="K5319" t="s">
        <v>4520</v>
      </c>
      <c r="L5319">
        <v>1734</v>
      </c>
      <c r="M5319" t="str">
        <f>IF(Crime_analysis[[#This Row],[Victim''s Age]]&lt;13,"Child",IF(AND(Crime_analysis[[#This Row],[Victim''s Age]]&gt;13,Crime_analysis[[#This Row],[Victim''s Age]]&lt;18),"Teenager",IF(AND(Crime_analysis[[#This Row],[Victim''s Age]]&gt;=18,Crime_analysis[[#This Row],[Victim''s Age]]&lt;41),"Youth","Adult")))</f>
        <v>Adult</v>
      </c>
    </row>
    <row r="5320" spans="1:13" x14ac:dyDescent="0.35">
      <c r="A5320">
        <v>222017991</v>
      </c>
      <c r="B5320" s="1">
        <v>44838</v>
      </c>
      <c r="C5320" s="1">
        <v>44838</v>
      </c>
      <c r="D5320" t="s">
        <v>18</v>
      </c>
      <c r="E5320" t="s">
        <v>122</v>
      </c>
      <c r="F5320">
        <v>38</v>
      </c>
      <c r="G5320" t="s">
        <v>14</v>
      </c>
      <c r="H5320" t="s">
        <v>20</v>
      </c>
      <c r="I5320" t="s">
        <v>16</v>
      </c>
      <c r="J5320" t="s">
        <v>78</v>
      </c>
      <c r="K5320" t="s">
        <v>3935</v>
      </c>
      <c r="L5320">
        <v>1900</v>
      </c>
      <c r="M5320" t="str">
        <f>IF(Crime_analysis[[#This Row],[Victim''s Age]]&lt;13,"Child",IF(AND(Crime_analysis[[#This Row],[Victim''s Age]]&gt;13,Crime_analysis[[#This Row],[Victim''s Age]]&lt;18),"Teenager",IF(AND(Crime_analysis[[#This Row],[Victim''s Age]]&gt;=18,Crime_analysis[[#This Row],[Victim''s Age]]&lt;41),"Youth","Adult")))</f>
        <v>Youth</v>
      </c>
    </row>
    <row r="5321" spans="1:13" x14ac:dyDescent="0.35">
      <c r="A5321">
        <v>222013886</v>
      </c>
      <c r="B5321" s="1">
        <v>44790</v>
      </c>
      <c r="C5321" s="1">
        <v>44789</v>
      </c>
      <c r="D5321" t="s">
        <v>18</v>
      </c>
      <c r="E5321" t="s">
        <v>471</v>
      </c>
      <c r="F5321">
        <v>57</v>
      </c>
      <c r="G5321" t="s">
        <v>14</v>
      </c>
      <c r="H5321" t="s">
        <v>20</v>
      </c>
      <c r="I5321" t="s">
        <v>16</v>
      </c>
      <c r="J5321" t="s">
        <v>6512</v>
      </c>
      <c r="K5321" t="s">
        <v>1822</v>
      </c>
      <c r="L5321">
        <v>5</v>
      </c>
      <c r="M5321" t="str">
        <f>IF(Crime_analysis[[#This Row],[Victim''s Age]]&lt;13,"Child",IF(AND(Crime_analysis[[#This Row],[Victim''s Age]]&gt;13,Crime_analysis[[#This Row],[Victim''s Age]]&lt;18),"Teenager",IF(AND(Crime_analysis[[#This Row],[Victim''s Age]]&gt;=18,Crime_analysis[[#This Row],[Victim''s Age]]&lt;41),"Youth","Adult")))</f>
        <v>Adult</v>
      </c>
    </row>
    <row r="5322" spans="1:13" x14ac:dyDescent="0.35">
      <c r="A5322">
        <v>220616100</v>
      </c>
      <c r="B5322" s="1">
        <v>44809</v>
      </c>
      <c r="C5322" s="1">
        <v>44809</v>
      </c>
      <c r="D5322" t="s">
        <v>22</v>
      </c>
      <c r="E5322" t="s">
        <v>181</v>
      </c>
      <c r="F5322">
        <v>41</v>
      </c>
      <c r="G5322" t="s">
        <v>19</v>
      </c>
      <c r="H5322" t="s">
        <v>20</v>
      </c>
      <c r="I5322" t="s">
        <v>59</v>
      </c>
      <c r="J5322" t="s">
        <v>6512</v>
      </c>
      <c r="K5322" t="s">
        <v>3043</v>
      </c>
      <c r="L5322">
        <v>1745</v>
      </c>
      <c r="M5322" t="str">
        <f>IF(Crime_analysis[[#This Row],[Victim''s Age]]&lt;13,"Child",IF(AND(Crime_analysis[[#This Row],[Victim''s Age]]&gt;13,Crime_analysis[[#This Row],[Victim''s Age]]&lt;18),"Teenager",IF(AND(Crime_analysis[[#This Row],[Victim''s Age]]&gt;=18,Crime_analysis[[#This Row],[Victim''s Age]]&lt;41),"Youth","Adult")))</f>
        <v>Adult</v>
      </c>
    </row>
    <row r="5323" spans="1:13" x14ac:dyDescent="0.35">
      <c r="A5323">
        <v>221015906</v>
      </c>
      <c r="B5323" s="1">
        <v>44865</v>
      </c>
      <c r="C5323" s="1">
        <v>44865</v>
      </c>
      <c r="D5323" t="s">
        <v>77</v>
      </c>
      <c r="E5323" t="s">
        <v>160</v>
      </c>
      <c r="F5323">
        <v>22</v>
      </c>
      <c r="G5323" t="s">
        <v>14</v>
      </c>
      <c r="H5323" t="s">
        <v>20</v>
      </c>
      <c r="I5323" t="s">
        <v>59</v>
      </c>
      <c r="J5323" t="s">
        <v>113</v>
      </c>
      <c r="K5323" t="s">
        <v>828</v>
      </c>
      <c r="L5323">
        <v>2030</v>
      </c>
      <c r="M5323" t="str">
        <f>IF(Crime_analysis[[#This Row],[Victim''s Age]]&lt;13,"Child",IF(AND(Crime_analysis[[#This Row],[Victim''s Age]]&gt;13,Crime_analysis[[#This Row],[Victim''s Age]]&lt;18),"Teenager",IF(AND(Crime_analysis[[#This Row],[Victim''s Age]]&gt;=18,Crime_analysis[[#This Row],[Victim''s Age]]&lt;41),"Youth","Adult")))</f>
        <v>Youth</v>
      </c>
    </row>
    <row r="5324" spans="1:13" x14ac:dyDescent="0.35">
      <c r="A5324">
        <v>220814817</v>
      </c>
      <c r="B5324" s="1">
        <v>44827</v>
      </c>
      <c r="C5324" s="1">
        <v>44827</v>
      </c>
      <c r="D5324" t="s">
        <v>141</v>
      </c>
      <c r="E5324" t="s">
        <v>110</v>
      </c>
      <c r="F5324">
        <v>36</v>
      </c>
      <c r="G5324" t="s">
        <v>14</v>
      </c>
      <c r="H5324" t="s">
        <v>20</v>
      </c>
      <c r="I5324" t="s">
        <v>16</v>
      </c>
      <c r="J5324" t="s">
        <v>6512</v>
      </c>
      <c r="K5324" t="s">
        <v>4521</v>
      </c>
      <c r="L5324">
        <v>1630</v>
      </c>
      <c r="M5324" t="str">
        <f>IF(Crime_analysis[[#This Row],[Victim''s Age]]&lt;13,"Child",IF(AND(Crime_analysis[[#This Row],[Victim''s Age]]&gt;13,Crime_analysis[[#This Row],[Victim''s Age]]&lt;18),"Teenager",IF(AND(Crime_analysis[[#This Row],[Victim''s Age]]&gt;=18,Crime_analysis[[#This Row],[Victim''s Age]]&lt;41),"Youth","Adult")))</f>
        <v>Youth</v>
      </c>
    </row>
    <row r="5325" spans="1:13" x14ac:dyDescent="0.35">
      <c r="A5325">
        <v>220615583</v>
      </c>
      <c r="B5325" s="1">
        <v>44809</v>
      </c>
      <c r="C5325" s="1">
        <v>44809</v>
      </c>
      <c r="D5325" t="s">
        <v>22</v>
      </c>
      <c r="E5325" t="s">
        <v>181</v>
      </c>
      <c r="F5325">
        <v>29</v>
      </c>
      <c r="G5325" t="s">
        <v>19</v>
      </c>
      <c r="H5325" t="s">
        <v>15</v>
      </c>
      <c r="I5325" t="s">
        <v>59</v>
      </c>
      <c r="J5325" t="s">
        <v>6512</v>
      </c>
      <c r="K5325" t="s">
        <v>4522</v>
      </c>
      <c r="L5325">
        <v>120</v>
      </c>
      <c r="M5325" t="str">
        <f>IF(Crime_analysis[[#This Row],[Victim''s Age]]&lt;13,"Child",IF(AND(Crime_analysis[[#This Row],[Victim''s Age]]&gt;13,Crime_analysis[[#This Row],[Victim''s Age]]&lt;18),"Teenager",IF(AND(Crime_analysis[[#This Row],[Victim''s Age]]&gt;=18,Crime_analysis[[#This Row],[Victim''s Age]]&lt;41),"Youth","Adult")))</f>
        <v>Youth</v>
      </c>
    </row>
    <row r="5326" spans="1:13" x14ac:dyDescent="0.35">
      <c r="A5326">
        <v>220618850</v>
      </c>
      <c r="B5326" s="1">
        <v>44876</v>
      </c>
      <c r="C5326" s="1">
        <v>44876</v>
      </c>
      <c r="D5326" t="s">
        <v>22</v>
      </c>
      <c r="E5326" t="s">
        <v>687</v>
      </c>
      <c r="F5326">
        <v>33</v>
      </c>
      <c r="G5326" t="s">
        <v>14</v>
      </c>
      <c r="H5326" t="s">
        <v>30</v>
      </c>
      <c r="I5326" t="s">
        <v>2014</v>
      </c>
      <c r="J5326" t="s">
        <v>6512</v>
      </c>
      <c r="K5326" t="s">
        <v>4523</v>
      </c>
      <c r="L5326">
        <v>1500</v>
      </c>
      <c r="M5326" t="str">
        <f>IF(Crime_analysis[[#This Row],[Victim''s Age]]&lt;13,"Child",IF(AND(Crime_analysis[[#This Row],[Victim''s Age]]&gt;13,Crime_analysis[[#This Row],[Victim''s Age]]&lt;18),"Teenager",IF(AND(Crime_analysis[[#This Row],[Victim''s Age]]&gt;=18,Crime_analysis[[#This Row],[Victim''s Age]]&lt;41),"Youth","Adult")))</f>
        <v>Youth</v>
      </c>
    </row>
    <row r="5327" spans="1:13" x14ac:dyDescent="0.35">
      <c r="A5327">
        <v>221414218</v>
      </c>
      <c r="B5327" s="1">
        <v>44767</v>
      </c>
      <c r="C5327" s="1">
        <v>44724</v>
      </c>
      <c r="D5327" t="s">
        <v>120</v>
      </c>
      <c r="E5327" t="s">
        <v>50</v>
      </c>
      <c r="F5327">
        <v>47</v>
      </c>
      <c r="G5327" t="s">
        <v>19</v>
      </c>
      <c r="H5327" t="s">
        <v>30</v>
      </c>
      <c r="I5327" t="s">
        <v>16</v>
      </c>
      <c r="J5327" t="s">
        <v>6512</v>
      </c>
      <c r="K5327" t="s">
        <v>4524</v>
      </c>
      <c r="L5327">
        <v>1700</v>
      </c>
      <c r="M5327" t="str">
        <f>IF(Crime_analysis[[#This Row],[Victim''s Age]]&lt;13,"Child",IF(AND(Crime_analysis[[#This Row],[Victim''s Age]]&gt;13,Crime_analysis[[#This Row],[Victim''s Age]]&lt;18),"Teenager",IF(AND(Crime_analysis[[#This Row],[Victim''s Age]]&gt;=18,Crime_analysis[[#This Row],[Victim''s Age]]&lt;41),"Youth","Adult")))</f>
        <v>Adult</v>
      </c>
    </row>
    <row r="5328" spans="1:13" x14ac:dyDescent="0.35">
      <c r="A5328">
        <v>220917112</v>
      </c>
      <c r="B5328" s="1">
        <v>44904</v>
      </c>
      <c r="C5328" s="1">
        <v>44895</v>
      </c>
      <c r="D5328" t="s">
        <v>65</v>
      </c>
      <c r="E5328" t="s">
        <v>50</v>
      </c>
      <c r="F5328">
        <v>34</v>
      </c>
      <c r="G5328" t="s">
        <v>19</v>
      </c>
      <c r="H5328" t="s">
        <v>30</v>
      </c>
      <c r="I5328" t="s">
        <v>16</v>
      </c>
      <c r="J5328" t="s">
        <v>6512</v>
      </c>
      <c r="K5328" t="s">
        <v>4525</v>
      </c>
      <c r="L5328">
        <v>1130</v>
      </c>
      <c r="M5328" t="str">
        <f>IF(Crime_analysis[[#This Row],[Victim''s Age]]&lt;13,"Child",IF(AND(Crime_analysis[[#This Row],[Victim''s Age]]&gt;13,Crime_analysis[[#This Row],[Victim''s Age]]&lt;18),"Teenager",IF(AND(Crime_analysis[[#This Row],[Victim''s Age]]&gt;=18,Crime_analysis[[#This Row],[Victim''s Age]]&lt;41),"Youth","Adult")))</f>
        <v>Youth</v>
      </c>
    </row>
    <row r="5329" spans="1:13" x14ac:dyDescent="0.35">
      <c r="A5329">
        <v>220414178</v>
      </c>
      <c r="B5329" s="1">
        <v>44845</v>
      </c>
      <c r="C5329" s="1">
        <v>44844</v>
      </c>
      <c r="D5329" t="s">
        <v>68</v>
      </c>
      <c r="E5329" t="s">
        <v>13</v>
      </c>
      <c r="F5329">
        <v>35</v>
      </c>
      <c r="G5329" t="s">
        <v>14</v>
      </c>
      <c r="H5329" t="s">
        <v>20</v>
      </c>
      <c r="I5329" t="s">
        <v>16</v>
      </c>
      <c r="J5329" t="s">
        <v>6512</v>
      </c>
      <c r="K5329" t="s">
        <v>1655</v>
      </c>
      <c r="L5329">
        <v>2010</v>
      </c>
      <c r="M5329" t="str">
        <f>IF(Crime_analysis[[#This Row],[Victim''s Age]]&lt;13,"Child",IF(AND(Crime_analysis[[#This Row],[Victim''s Age]]&gt;13,Crime_analysis[[#This Row],[Victim''s Age]]&lt;18),"Teenager",IF(AND(Crime_analysis[[#This Row],[Victim''s Age]]&gt;=18,Crime_analysis[[#This Row],[Victim''s Age]]&lt;41),"Youth","Adult")))</f>
        <v>Youth</v>
      </c>
    </row>
    <row r="5330" spans="1:13" x14ac:dyDescent="0.35">
      <c r="A5330">
        <v>222017698</v>
      </c>
      <c r="B5330" s="1">
        <v>44891</v>
      </c>
      <c r="C5330" s="1">
        <v>44891</v>
      </c>
      <c r="D5330" t="s">
        <v>18</v>
      </c>
      <c r="E5330" t="s">
        <v>687</v>
      </c>
      <c r="F5330">
        <v>67</v>
      </c>
      <c r="G5330" t="s">
        <v>19</v>
      </c>
      <c r="H5330" t="s">
        <v>126</v>
      </c>
      <c r="I5330" t="s">
        <v>59</v>
      </c>
      <c r="J5330" t="s">
        <v>6512</v>
      </c>
      <c r="K5330" t="s">
        <v>4526</v>
      </c>
      <c r="L5330">
        <v>1210</v>
      </c>
      <c r="M5330" t="str">
        <f>IF(Crime_analysis[[#This Row],[Victim''s Age]]&lt;13,"Child",IF(AND(Crime_analysis[[#This Row],[Victim''s Age]]&gt;13,Crime_analysis[[#This Row],[Victim''s Age]]&lt;18),"Teenager",IF(AND(Crime_analysis[[#This Row],[Victim''s Age]]&gt;=18,Crime_analysis[[#This Row],[Victim''s Age]]&lt;41),"Youth","Adult")))</f>
        <v>Adult</v>
      </c>
    </row>
    <row r="5331" spans="1:13" x14ac:dyDescent="0.35">
      <c r="A5331">
        <v>232107241</v>
      </c>
      <c r="B5331" s="1">
        <v>45013</v>
      </c>
      <c r="C5331" s="1">
        <v>44803</v>
      </c>
      <c r="D5331" t="s">
        <v>103</v>
      </c>
      <c r="E5331" t="s">
        <v>35</v>
      </c>
      <c r="F5331">
        <v>69</v>
      </c>
      <c r="G5331" t="s">
        <v>19</v>
      </c>
      <c r="H5331" t="s">
        <v>30</v>
      </c>
      <c r="I5331" t="s">
        <v>270</v>
      </c>
      <c r="J5331" t="s">
        <v>6512</v>
      </c>
      <c r="K5331" t="s">
        <v>1379</v>
      </c>
      <c r="L5331">
        <v>1000</v>
      </c>
      <c r="M5331" t="str">
        <f>IF(Crime_analysis[[#This Row],[Victim''s Age]]&lt;13,"Child",IF(AND(Crime_analysis[[#This Row],[Victim''s Age]]&gt;13,Crime_analysis[[#This Row],[Victim''s Age]]&lt;18),"Teenager",IF(AND(Crime_analysis[[#This Row],[Victim''s Age]]&gt;=18,Crime_analysis[[#This Row],[Victim''s Age]]&lt;41),"Youth","Adult")))</f>
        <v>Adult</v>
      </c>
    </row>
    <row r="5332" spans="1:13" x14ac:dyDescent="0.35">
      <c r="A5332">
        <v>221816981</v>
      </c>
      <c r="B5332" s="1">
        <v>44811</v>
      </c>
      <c r="C5332" s="1">
        <v>44811</v>
      </c>
      <c r="D5332" t="s">
        <v>115</v>
      </c>
      <c r="E5332" t="s">
        <v>181</v>
      </c>
      <c r="F5332">
        <v>42</v>
      </c>
      <c r="G5332" t="s">
        <v>19</v>
      </c>
      <c r="H5332" t="s">
        <v>15</v>
      </c>
      <c r="I5332" t="s">
        <v>59</v>
      </c>
      <c r="J5332" t="s">
        <v>6512</v>
      </c>
      <c r="K5332" t="s">
        <v>4527</v>
      </c>
      <c r="L5332">
        <v>30</v>
      </c>
      <c r="M5332" t="str">
        <f>IF(Crime_analysis[[#This Row],[Victim''s Age]]&lt;13,"Child",IF(AND(Crime_analysis[[#This Row],[Victim''s Age]]&gt;13,Crime_analysis[[#This Row],[Victim''s Age]]&lt;18),"Teenager",IF(AND(Crime_analysis[[#This Row],[Victim''s Age]]&gt;=18,Crime_analysis[[#This Row],[Victim''s Age]]&lt;41),"Youth","Adult")))</f>
        <v>Adult</v>
      </c>
    </row>
    <row r="5333" spans="1:13" x14ac:dyDescent="0.35">
      <c r="A5333">
        <v>221612986</v>
      </c>
      <c r="B5333" s="1">
        <v>44837</v>
      </c>
      <c r="C5333" s="1">
        <v>44837</v>
      </c>
      <c r="D5333" t="s">
        <v>86</v>
      </c>
      <c r="E5333" t="s">
        <v>13</v>
      </c>
      <c r="F5333">
        <v>55</v>
      </c>
      <c r="G5333" t="s">
        <v>19</v>
      </c>
      <c r="H5333" t="s">
        <v>20</v>
      </c>
      <c r="I5333" t="s">
        <v>16</v>
      </c>
      <c r="J5333" t="s">
        <v>6512</v>
      </c>
      <c r="K5333" t="s">
        <v>4528</v>
      </c>
      <c r="L5333">
        <v>956</v>
      </c>
      <c r="M5333" t="str">
        <f>IF(Crime_analysis[[#This Row],[Victim''s Age]]&lt;13,"Child",IF(AND(Crime_analysis[[#This Row],[Victim''s Age]]&gt;13,Crime_analysis[[#This Row],[Victim''s Age]]&lt;18),"Teenager",IF(AND(Crime_analysis[[#This Row],[Victim''s Age]]&gt;=18,Crime_analysis[[#This Row],[Victim''s Age]]&lt;41),"Youth","Adult")))</f>
        <v>Adult</v>
      </c>
    </row>
    <row r="5334" spans="1:13" x14ac:dyDescent="0.35">
      <c r="A5334">
        <v>221015068</v>
      </c>
      <c r="B5334" s="1">
        <v>44844</v>
      </c>
      <c r="C5334" s="1">
        <v>44621</v>
      </c>
      <c r="D5334" t="s">
        <v>77</v>
      </c>
      <c r="E5334" t="s">
        <v>13</v>
      </c>
      <c r="F5334">
        <v>51</v>
      </c>
      <c r="G5334" t="s">
        <v>19</v>
      </c>
      <c r="H5334" t="s">
        <v>20</v>
      </c>
      <c r="I5334" t="s">
        <v>16</v>
      </c>
      <c r="J5334" t="s">
        <v>6512</v>
      </c>
      <c r="K5334" t="s">
        <v>4529</v>
      </c>
      <c r="L5334">
        <v>800</v>
      </c>
      <c r="M5334" t="str">
        <f>IF(Crime_analysis[[#This Row],[Victim''s Age]]&lt;13,"Child",IF(AND(Crime_analysis[[#This Row],[Victim''s Age]]&gt;13,Crime_analysis[[#This Row],[Victim''s Age]]&lt;18),"Teenager",IF(AND(Crime_analysis[[#This Row],[Victim''s Age]]&gt;=18,Crime_analysis[[#This Row],[Victim''s Age]]&lt;41),"Youth","Adult")))</f>
        <v>Adult</v>
      </c>
    </row>
    <row r="5335" spans="1:13" x14ac:dyDescent="0.35">
      <c r="A5335">
        <v>220818126</v>
      </c>
      <c r="B5335" s="1">
        <v>44909</v>
      </c>
      <c r="C5335" s="1">
        <v>44717</v>
      </c>
      <c r="D5335" t="s">
        <v>141</v>
      </c>
      <c r="E5335" t="s">
        <v>13</v>
      </c>
      <c r="F5335">
        <v>56</v>
      </c>
      <c r="G5335" t="s">
        <v>14</v>
      </c>
      <c r="H5335" t="s">
        <v>30</v>
      </c>
      <c r="I5335" t="s">
        <v>16</v>
      </c>
      <c r="J5335" t="s">
        <v>6512</v>
      </c>
      <c r="K5335" t="s">
        <v>2373</v>
      </c>
      <c r="L5335">
        <v>1040</v>
      </c>
      <c r="M5335" t="str">
        <f>IF(Crime_analysis[[#This Row],[Victim''s Age]]&lt;13,"Child",IF(AND(Crime_analysis[[#This Row],[Victim''s Age]]&gt;13,Crime_analysis[[#This Row],[Victim''s Age]]&lt;18),"Teenager",IF(AND(Crime_analysis[[#This Row],[Victim''s Age]]&gt;=18,Crime_analysis[[#This Row],[Victim''s Age]]&lt;41),"Youth","Adult")))</f>
        <v>Adult</v>
      </c>
    </row>
    <row r="5336" spans="1:13" x14ac:dyDescent="0.35">
      <c r="A5336">
        <v>220120728</v>
      </c>
      <c r="B5336" s="1">
        <v>44821</v>
      </c>
      <c r="C5336" s="1">
        <v>44814</v>
      </c>
      <c r="D5336" t="s">
        <v>42</v>
      </c>
      <c r="E5336" t="s">
        <v>1144</v>
      </c>
      <c r="F5336">
        <v>42</v>
      </c>
      <c r="G5336" t="s">
        <v>19</v>
      </c>
      <c r="H5336" t="s">
        <v>33</v>
      </c>
      <c r="I5336" t="s">
        <v>16</v>
      </c>
      <c r="J5336" t="s">
        <v>6512</v>
      </c>
      <c r="K5336" t="s">
        <v>1842</v>
      </c>
      <c r="L5336">
        <v>815</v>
      </c>
      <c r="M5336" t="str">
        <f>IF(Crime_analysis[[#This Row],[Victim''s Age]]&lt;13,"Child",IF(AND(Crime_analysis[[#This Row],[Victim''s Age]]&gt;13,Crime_analysis[[#This Row],[Victim''s Age]]&lt;18),"Teenager",IF(AND(Crime_analysis[[#This Row],[Victim''s Age]]&gt;=18,Crime_analysis[[#This Row],[Victim''s Age]]&lt;41),"Youth","Adult")))</f>
        <v>Adult</v>
      </c>
    </row>
    <row r="5337" spans="1:13" x14ac:dyDescent="0.35">
      <c r="A5337">
        <v>221715314</v>
      </c>
      <c r="B5337" s="1">
        <v>44856</v>
      </c>
      <c r="C5337" s="1">
        <v>44856</v>
      </c>
      <c r="D5337" t="s">
        <v>40</v>
      </c>
      <c r="E5337" t="s">
        <v>211</v>
      </c>
      <c r="F5337">
        <v>19</v>
      </c>
      <c r="G5337" t="s">
        <v>19</v>
      </c>
      <c r="H5337" t="s">
        <v>20</v>
      </c>
      <c r="I5337" t="s">
        <v>16</v>
      </c>
      <c r="J5337" t="s">
        <v>6512</v>
      </c>
      <c r="K5337" t="s">
        <v>4530</v>
      </c>
      <c r="L5337">
        <v>1800</v>
      </c>
      <c r="M5337" t="str">
        <f>IF(Crime_analysis[[#This Row],[Victim''s Age]]&lt;13,"Child",IF(AND(Crime_analysis[[#This Row],[Victim''s Age]]&gt;13,Crime_analysis[[#This Row],[Victim''s Age]]&lt;18),"Teenager",IF(AND(Crime_analysis[[#This Row],[Victim''s Age]]&gt;=18,Crime_analysis[[#This Row],[Victim''s Age]]&lt;41),"Youth","Adult")))</f>
        <v>Youth</v>
      </c>
    </row>
    <row r="5338" spans="1:13" x14ac:dyDescent="0.35">
      <c r="A5338">
        <v>220510457</v>
      </c>
      <c r="B5338" s="1">
        <v>44726</v>
      </c>
      <c r="C5338" s="1">
        <v>44724</v>
      </c>
      <c r="D5338" t="s">
        <v>146</v>
      </c>
      <c r="E5338" t="s">
        <v>471</v>
      </c>
      <c r="F5338">
        <v>36</v>
      </c>
      <c r="G5338" t="s">
        <v>19</v>
      </c>
      <c r="H5338" t="s">
        <v>33</v>
      </c>
      <c r="I5338" t="s">
        <v>16</v>
      </c>
      <c r="J5338" t="s">
        <v>6512</v>
      </c>
      <c r="K5338" t="s">
        <v>4531</v>
      </c>
      <c r="L5338">
        <v>410</v>
      </c>
      <c r="M5338" t="str">
        <f>IF(Crime_analysis[[#This Row],[Victim''s Age]]&lt;13,"Child",IF(AND(Crime_analysis[[#This Row],[Victim''s Age]]&gt;13,Crime_analysis[[#This Row],[Victim''s Age]]&lt;18),"Teenager",IF(AND(Crime_analysis[[#This Row],[Victim''s Age]]&gt;=18,Crime_analysis[[#This Row],[Victim''s Age]]&lt;41),"Youth","Adult")))</f>
        <v>Youth</v>
      </c>
    </row>
    <row r="5339" spans="1:13" x14ac:dyDescent="0.35">
      <c r="A5339">
        <v>221000740</v>
      </c>
      <c r="B5339" s="1">
        <v>44723</v>
      </c>
      <c r="C5339" s="1">
        <v>44723</v>
      </c>
      <c r="D5339" t="s">
        <v>77</v>
      </c>
      <c r="E5339" t="s">
        <v>35</v>
      </c>
      <c r="F5339">
        <v>64</v>
      </c>
      <c r="G5339" t="s">
        <v>19</v>
      </c>
      <c r="H5339" t="s">
        <v>33</v>
      </c>
      <c r="I5339" t="s">
        <v>16</v>
      </c>
      <c r="J5339" t="s">
        <v>6512</v>
      </c>
      <c r="K5339" t="s">
        <v>4532</v>
      </c>
      <c r="L5339">
        <v>1900</v>
      </c>
      <c r="M5339" t="str">
        <f>IF(Crime_analysis[[#This Row],[Victim''s Age]]&lt;13,"Child",IF(AND(Crime_analysis[[#This Row],[Victim''s Age]]&gt;13,Crime_analysis[[#This Row],[Victim''s Age]]&lt;18),"Teenager",IF(AND(Crime_analysis[[#This Row],[Victim''s Age]]&gt;=18,Crime_analysis[[#This Row],[Victim''s Age]]&lt;41),"Youth","Adult")))</f>
        <v>Adult</v>
      </c>
    </row>
    <row r="5340" spans="1:13" x14ac:dyDescent="0.35">
      <c r="A5340">
        <v>220215064</v>
      </c>
      <c r="B5340" s="1">
        <v>44787</v>
      </c>
      <c r="C5340" s="1">
        <v>44787</v>
      </c>
      <c r="D5340" t="s">
        <v>26</v>
      </c>
      <c r="E5340" t="s">
        <v>150</v>
      </c>
      <c r="F5340">
        <v>20</v>
      </c>
      <c r="G5340" t="s">
        <v>19</v>
      </c>
      <c r="H5340" t="s">
        <v>30</v>
      </c>
      <c r="I5340" t="s">
        <v>16</v>
      </c>
      <c r="J5340" t="s">
        <v>6512</v>
      </c>
      <c r="K5340" t="s">
        <v>392</v>
      </c>
      <c r="L5340">
        <v>1500</v>
      </c>
      <c r="M5340" t="str">
        <f>IF(Crime_analysis[[#This Row],[Victim''s Age]]&lt;13,"Child",IF(AND(Crime_analysis[[#This Row],[Victim''s Age]]&gt;13,Crime_analysis[[#This Row],[Victim''s Age]]&lt;18),"Teenager",IF(AND(Crime_analysis[[#This Row],[Victim''s Age]]&gt;=18,Crime_analysis[[#This Row],[Victim''s Age]]&lt;41),"Youth","Adult")))</f>
        <v>Youth</v>
      </c>
    </row>
    <row r="5341" spans="1:13" x14ac:dyDescent="0.35">
      <c r="A5341">
        <v>220515360</v>
      </c>
      <c r="B5341" s="1">
        <v>44861</v>
      </c>
      <c r="C5341" s="1">
        <v>44859</v>
      </c>
      <c r="D5341" t="s">
        <v>146</v>
      </c>
      <c r="E5341" t="s">
        <v>56</v>
      </c>
      <c r="F5341">
        <v>40</v>
      </c>
      <c r="G5341" t="s">
        <v>19</v>
      </c>
      <c r="H5341" t="s">
        <v>20</v>
      </c>
      <c r="I5341" t="s">
        <v>16</v>
      </c>
      <c r="J5341" t="s">
        <v>6512</v>
      </c>
      <c r="K5341" t="s">
        <v>4533</v>
      </c>
      <c r="L5341">
        <v>1930</v>
      </c>
      <c r="M5341" t="str">
        <f>IF(Crime_analysis[[#This Row],[Victim''s Age]]&lt;13,"Child",IF(AND(Crime_analysis[[#This Row],[Victim''s Age]]&gt;13,Crime_analysis[[#This Row],[Victim''s Age]]&lt;18),"Teenager",IF(AND(Crime_analysis[[#This Row],[Victim''s Age]]&gt;=18,Crime_analysis[[#This Row],[Victim''s Age]]&lt;41),"Youth","Adult")))</f>
        <v>Youth</v>
      </c>
    </row>
    <row r="5342" spans="1:13" x14ac:dyDescent="0.35">
      <c r="A5342">
        <v>230113157</v>
      </c>
      <c r="B5342" s="1">
        <v>45074</v>
      </c>
      <c r="C5342" s="1">
        <v>44774</v>
      </c>
      <c r="D5342" t="s">
        <v>42</v>
      </c>
      <c r="E5342" t="s">
        <v>13</v>
      </c>
      <c r="F5342">
        <v>36</v>
      </c>
      <c r="G5342" t="s">
        <v>19</v>
      </c>
      <c r="H5342" t="s">
        <v>30</v>
      </c>
      <c r="I5342" t="s">
        <v>16</v>
      </c>
      <c r="J5342" t="s">
        <v>6512</v>
      </c>
      <c r="K5342" t="s">
        <v>595</v>
      </c>
      <c r="L5342">
        <v>1200</v>
      </c>
      <c r="M5342" t="str">
        <f>IF(Crime_analysis[[#This Row],[Victim''s Age]]&lt;13,"Child",IF(AND(Crime_analysis[[#This Row],[Victim''s Age]]&gt;13,Crime_analysis[[#This Row],[Victim''s Age]]&lt;18),"Teenager",IF(AND(Crime_analysis[[#This Row],[Victim''s Age]]&gt;=18,Crime_analysis[[#This Row],[Victim''s Age]]&lt;41),"Youth","Adult")))</f>
        <v>Youth</v>
      </c>
    </row>
    <row r="5343" spans="1:13" x14ac:dyDescent="0.35">
      <c r="A5343">
        <v>220321276</v>
      </c>
      <c r="B5343" s="1">
        <v>44898</v>
      </c>
      <c r="C5343" s="1">
        <v>44893</v>
      </c>
      <c r="D5343" t="s">
        <v>12</v>
      </c>
      <c r="E5343" t="s">
        <v>13</v>
      </c>
      <c r="F5343">
        <v>44</v>
      </c>
      <c r="G5343" t="s">
        <v>19</v>
      </c>
      <c r="H5343" t="s">
        <v>30</v>
      </c>
      <c r="I5343" t="s">
        <v>16</v>
      </c>
      <c r="J5343" t="s">
        <v>6512</v>
      </c>
      <c r="K5343" t="s">
        <v>4534</v>
      </c>
      <c r="L5343">
        <v>1625</v>
      </c>
      <c r="M5343" t="str">
        <f>IF(Crime_analysis[[#This Row],[Victim''s Age]]&lt;13,"Child",IF(AND(Crime_analysis[[#This Row],[Victim''s Age]]&gt;13,Crime_analysis[[#This Row],[Victim''s Age]]&lt;18),"Teenager",IF(AND(Crime_analysis[[#This Row],[Victim''s Age]]&gt;=18,Crime_analysis[[#This Row],[Victim''s Age]]&lt;41),"Youth","Adult")))</f>
        <v>Adult</v>
      </c>
    </row>
    <row r="5344" spans="1:13" x14ac:dyDescent="0.35">
      <c r="A5344">
        <v>230704041</v>
      </c>
      <c r="B5344" s="1">
        <v>44927</v>
      </c>
      <c r="C5344" s="1">
        <v>44920</v>
      </c>
      <c r="D5344" t="s">
        <v>45</v>
      </c>
      <c r="E5344" t="s">
        <v>35</v>
      </c>
      <c r="F5344">
        <v>43</v>
      </c>
      <c r="G5344" t="s">
        <v>19</v>
      </c>
      <c r="H5344" t="s">
        <v>30</v>
      </c>
      <c r="I5344" t="s">
        <v>16</v>
      </c>
      <c r="J5344" t="s">
        <v>6512</v>
      </c>
      <c r="K5344" t="s">
        <v>4535</v>
      </c>
      <c r="L5344">
        <v>1100</v>
      </c>
      <c r="M5344" t="str">
        <f>IF(Crime_analysis[[#This Row],[Victim''s Age]]&lt;13,"Child",IF(AND(Crime_analysis[[#This Row],[Victim''s Age]]&gt;13,Crime_analysis[[#This Row],[Victim''s Age]]&lt;18),"Teenager",IF(AND(Crime_analysis[[#This Row],[Victim''s Age]]&gt;=18,Crime_analysis[[#This Row],[Victim''s Age]]&lt;41),"Youth","Adult")))</f>
        <v>Adult</v>
      </c>
    </row>
    <row r="5345" spans="1:13" x14ac:dyDescent="0.35">
      <c r="A5345">
        <v>220712062</v>
      </c>
      <c r="B5345" s="1">
        <v>44766</v>
      </c>
      <c r="C5345" s="1">
        <v>44763</v>
      </c>
      <c r="D5345" t="s">
        <v>45</v>
      </c>
      <c r="E5345" t="s">
        <v>35</v>
      </c>
      <c r="F5345">
        <v>65</v>
      </c>
      <c r="G5345" t="s">
        <v>19</v>
      </c>
      <c r="H5345" t="s">
        <v>30</v>
      </c>
      <c r="I5345" t="s">
        <v>16</v>
      </c>
      <c r="J5345" t="s">
        <v>6512</v>
      </c>
      <c r="K5345" t="s">
        <v>4536</v>
      </c>
      <c r="L5345">
        <v>430</v>
      </c>
      <c r="M5345" t="str">
        <f>IF(Crime_analysis[[#This Row],[Victim''s Age]]&lt;13,"Child",IF(AND(Crime_analysis[[#This Row],[Victim''s Age]]&gt;13,Crime_analysis[[#This Row],[Victim''s Age]]&lt;18),"Teenager",IF(AND(Crime_analysis[[#This Row],[Victim''s Age]]&gt;=18,Crime_analysis[[#This Row],[Victim''s Age]]&lt;41),"Youth","Adult")))</f>
        <v>Adult</v>
      </c>
    </row>
    <row r="5346" spans="1:13" x14ac:dyDescent="0.35">
      <c r="A5346">
        <v>222109966</v>
      </c>
      <c r="B5346" s="1">
        <v>44713</v>
      </c>
      <c r="C5346" s="1">
        <v>44712</v>
      </c>
      <c r="D5346" t="s">
        <v>103</v>
      </c>
      <c r="E5346" t="s">
        <v>150</v>
      </c>
      <c r="F5346">
        <v>76</v>
      </c>
      <c r="G5346" t="s">
        <v>19</v>
      </c>
      <c r="H5346" t="s">
        <v>30</v>
      </c>
      <c r="I5346" t="s">
        <v>16</v>
      </c>
      <c r="J5346" t="s">
        <v>6512</v>
      </c>
      <c r="K5346" t="s">
        <v>4537</v>
      </c>
      <c r="L5346">
        <v>1815</v>
      </c>
      <c r="M5346" t="str">
        <f>IF(Crime_analysis[[#This Row],[Victim''s Age]]&lt;13,"Child",IF(AND(Crime_analysis[[#This Row],[Victim''s Age]]&gt;13,Crime_analysis[[#This Row],[Victim''s Age]]&lt;18),"Teenager",IF(AND(Crime_analysis[[#This Row],[Victim''s Age]]&gt;=18,Crime_analysis[[#This Row],[Victim''s Age]]&lt;41),"Youth","Adult")))</f>
        <v>Adult</v>
      </c>
    </row>
    <row r="5347" spans="1:13" x14ac:dyDescent="0.35">
      <c r="A5347">
        <v>221014386</v>
      </c>
      <c r="B5347" s="1">
        <v>44827</v>
      </c>
      <c r="C5347" s="1">
        <v>44827</v>
      </c>
      <c r="D5347" t="s">
        <v>77</v>
      </c>
      <c r="E5347" t="s">
        <v>160</v>
      </c>
      <c r="F5347">
        <v>47</v>
      </c>
      <c r="G5347" t="s">
        <v>14</v>
      </c>
      <c r="H5347" t="s">
        <v>20</v>
      </c>
      <c r="I5347" t="s">
        <v>59</v>
      </c>
      <c r="J5347" t="s">
        <v>113</v>
      </c>
      <c r="K5347" t="s">
        <v>4538</v>
      </c>
      <c r="L5347">
        <v>730</v>
      </c>
      <c r="M5347" t="str">
        <f>IF(Crime_analysis[[#This Row],[Victim''s Age]]&lt;13,"Child",IF(AND(Crime_analysis[[#This Row],[Victim''s Age]]&gt;13,Crime_analysis[[#This Row],[Victim''s Age]]&lt;18),"Teenager",IF(AND(Crime_analysis[[#This Row],[Victim''s Age]]&gt;=18,Crime_analysis[[#This Row],[Victim''s Age]]&lt;41),"Youth","Adult")))</f>
        <v>Adult</v>
      </c>
    </row>
    <row r="5348" spans="1:13" x14ac:dyDescent="0.35">
      <c r="A5348">
        <v>221413077</v>
      </c>
      <c r="B5348" s="1">
        <v>44739</v>
      </c>
      <c r="C5348" s="1">
        <v>44739</v>
      </c>
      <c r="D5348" t="s">
        <v>120</v>
      </c>
      <c r="E5348" t="s">
        <v>181</v>
      </c>
      <c r="F5348">
        <v>64</v>
      </c>
      <c r="G5348" t="s">
        <v>14</v>
      </c>
      <c r="H5348" t="s">
        <v>20</v>
      </c>
      <c r="I5348" t="s">
        <v>59</v>
      </c>
      <c r="J5348" t="s">
        <v>6512</v>
      </c>
      <c r="K5348" t="s">
        <v>4539</v>
      </c>
      <c r="L5348">
        <v>1515</v>
      </c>
      <c r="M5348" t="str">
        <f>IF(Crime_analysis[[#This Row],[Victim''s Age]]&lt;13,"Child",IF(AND(Crime_analysis[[#This Row],[Victim''s Age]]&gt;13,Crime_analysis[[#This Row],[Victim''s Age]]&lt;18),"Teenager",IF(AND(Crime_analysis[[#This Row],[Victim''s Age]]&gt;=18,Crime_analysis[[#This Row],[Victim''s Age]]&lt;41),"Youth","Adult")))</f>
        <v>Adult</v>
      </c>
    </row>
    <row r="5349" spans="1:13" x14ac:dyDescent="0.35">
      <c r="A5349">
        <v>220410522</v>
      </c>
      <c r="B5349" s="1">
        <v>44747</v>
      </c>
      <c r="C5349" s="1">
        <v>44742</v>
      </c>
      <c r="D5349" t="s">
        <v>68</v>
      </c>
      <c r="E5349" t="s">
        <v>13</v>
      </c>
      <c r="F5349">
        <v>25</v>
      </c>
      <c r="G5349" t="s">
        <v>14</v>
      </c>
      <c r="H5349" t="s">
        <v>20</v>
      </c>
      <c r="I5349" t="s">
        <v>16</v>
      </c>
      <c r="J5349" t="s">
        <v>6512</v>
      </c>
      <c r="K5349" t="s">
        <v>4540</v>
      </c>
      <c r="L5349">
        <v>1106</v>
      </c>
      <c r="M5349" t="str">
        <f>IF(Crime_analysis[[#This Row],[Victim''s Age]]&lt;13,"Child",IF(AND(Crime_analysis[[#This Row],[Victim''s Age]]&gt;13,Crime_analysis[[#This Row],[Victim''s Age]]&lt;18),"Teenager",IF(AND(Crime_analysis[[#This Row],[Victim''s Age]]&gt;=18,Crime_analysis[[#This Row],[Victim''s Age]]&lt;41),"Youth","Adult")))</f>
        <v>Youth</v>
      </c>
    </row>
    <row r="5350" spans="1:13" x14ac:dyDescent="0.35">
      <c r="A5350">
        <v>221815112</v>
      </c>
      <c r="B5350" s="1">
        <v>44775</v>
      </c>
      <c r="C5350" s="1">
        <v>44774</v>
      </c>
      <c r="D5350" t="s">
        <v>115</v>
      </c>
      <c r="E5350" t="s">
        <v>13</v>
      </c>
      <c r="F5350">
        <v>27</v>
      </c>
      <c r="G5350" t="s">
        <v>14</v>
      </c>
      <c r="H5350" t="s">
        <v>15</v>
      </c>
      <c r="I5350" t="s">
        <v>16</v>
      </c>
      <c r="J5350" t="s">
        <v>6512</v>
      </c>
      <c r="K5350" t="s">
        <v>4541</v>
      </c>
      <c r="L5350">
        <v>1100</v>
      </c>
      <c r="M5350" t="str">
        <f>IF(Crime_analysis[[#This Row],[Victim''s Age]]&lt;13,"Child",IF(AND(Crime_analysis[[#This Row],[Victim''s Age]]&gt;13,Crime_analysis[[#This Row],[Victim''s Age]]&lt;18),"Teenager",IF(AND(Crime_analysis[[#This Row],[Victim''s Age]]&gt;=18,Crime_analysis[[#This Row],[Victim''s Age]]&lt;41),"Youth","Adult")))</f>
        <v>Youth</v>
      </c>
    </row>
    <row r="5351" spans="1:13" x14ac:dyDescent="0.35">
      <c r="A5351">
        <v>221416978</v>
      </c>
      <c r="B5351" s="1">
        <v>44786</v>
      </c>
      <c r="C5351" s="1">
        <v>44786</v>
      </c>
      <c r="D5351" t="s">
        <v>120</v>
      </c>
      <c r="E5351" t="s">
        <v>110</v>
      </c>
      <c r="F5351">
        <v>33</v>
      </c>
      <c r="G5351" t="s">
        <v>19</v>
      </c>
      <c r="H5351" t="s">
        <v>33</v>
      </c>
      <c r="I5351" t="s">
        <v>16</v>
      </c>
      <c r="J5351" t="s">
        <v>6512</v>
      </c>
      <c r="K5351" t="s">
        <v>2662</v>
      </c>
      <c r="L5351">
        <v>1030</v>
      </c>
      <c r="M5351" t="str">
        <f>IF(Crime_analysis[[#This Row],[Victim''s Age]]&lt;13,"Child",IF(AND(Crime_analysis[[#This Row],[Victim''s Age]]&gt;13,Crime_analysis[[#This Row],[Victim''s Age]]&lt;18),"Teenager",IF(AND(Crime_analysis[[#This Row],[Victim''s Age]]&gt;=18,Crime_analysis[[#This Row],[Victim''s Age]]&lt;41),"Youth","Adult")))</f>
        <v>Youth</v>
      </c>
    </row>
    <row r="5352" spans="1:13" x14ac:dyDescent="0.35">
      <c r="A5352">
        <v>220316511</v>
      </c>
      <c r="B5352" s="1">
        <v>44813</v>
      </c>
      <c r="C5352" s="1">
        <v>44813</v>
      </c>
      <c r="D5352" t="s">
        <v>12</v>
      </c>
      <c r="E5352" t="s">
        <v>37</v>
      </c>
      <c r="F5352">
        <v>43</v>
      </c>
      <c r="G5352" t="s">
        <v>14</v>
      </c>
      <c r="H5352" t="s">
        <v>20</v>
      </c>
      <c r="I5352" t="s">
        <v>16</v>
      </c>
      <c r="J5352" t="s">
        <v>113</v>
      </c>
      <c r="K5352" t="s">
        <v>4542</v>
      </c>
      <c r="L5352">
        <v>750</v>
      </c>
      <c r="M5352" t="str">
        <f>IF(Crime_analysis[[#This Row],[Victim''s Age]]&lt;13,"Child",IF(AND(Crime_analysis[[#This Row],[Victim''s Age]]&gt;13,Crime_analysis[[#This Row],[Victim''s Age]]&lt;18),"Teenager",IF(AND(Crime_analysis[[#This Row],[Victim''s Age]]&gt;=18,Crime_analysis[[#This Row],[Victim''s Age]]&lt;41),"Youth","Adult")))</f>
        <v>Adult</v>
      </c>
    </row>
    <row r="5353" spans="1:13" x14ac:dyDescent="0.35">
      <c r="A5353">
        <v>221710835</v>
      </c>
      <c r="B5353" s="1">
        <v>44722</v>
      </c>
      <c r="C5353" s="1">
        <v>44719</v>
      </c>
      <c r="D5353" t="s">
        <v>40</v>
      </c>
      <c r="E5353" t="s">
        <v>150</v>
      </c>
      <c r="F5353">
        <v>54</v>
      </c>
      <c r="G5353" t="s">
        <v>14</v>
      </c>
      <c r="H5353" t="s">
        <v>30</v>
      </c>
      <c r="I5353" t="s">
        <v>16</v>
      </c>
      <c r="J5353" t="s">
        <v>6512</v>
      </c>
      <c r="K5353" t="s">
        <v>4543</v>
      </c>
      <c r="L5353">
        <v>2300</v>
      </c>
      <c r="M5353" t="str">
        <f>IF(Crime_analysis[[#This Row],[Victim''s Age]]&lt;13,"Child",IF(AND(Crime_analysis[[#This Row],[Victim''s Age]]&gt;13,Crime_analysis[[#This Row],[Victim''s Age]]&lt;18),"Teenager",IF(AND(Crime_analysis[[#This Row],[Victim''s Age]]&gt;=18,Crime_analysis[[#This Row],[Victim''s Age]]&lt;41),"Youth","Adult")))</f>
        <v>Adult</v>
      </c>
    </row>
    <row r="5354" spans="1:13" x14ac:dyDescent="0.35">
      <c r="A5354">
        <v>220120400</v>
      </c>
      <c r="B5354" s="1">
        <v>44816</v>
      </c>
      <c r="C5354" s="1">
        <v>44816</v>
      </c>
      <c r="D5354" t="s">
        <v>42</v>
      </c>
      <c r="E5354" t="s">
        <v>56</v>
      </c>
      <c r="F5354">
        <v>35</v>
      </c>
      <c r="G5354" t="s">
        <v>19</v>
      </c>
      <c r="H5354" t="s">
        <v>62</v>
      </c>
      <c r="I5354" t="s">
        <v>16</v>
      </c>
      <c r="J5354" t="s">
        <v>6512</v>
      </c>
      <c r="K5354" t="s">
        <v>4544</v>
      </c>
      <c r="L5354">
        <v>1130</v>
      </c>
      <c r="M5354" t="str">
        <f>IF(Crime_analysis[[#This Row],[Victim''s Age]]&lt;13,"Child",IF(AND(Crime_analysis[[#This Row],[Victim''s Age]]&gt;13,Crime_analysis[[#This Row],[Victim''s Age]]&lt;18),"Teenager",IF(AND(Crime_analysis[[#This Row],[Victim''s Age]]&gt;=18,Crime_analysis[[#This Row],[Victim''s Age]]&lt;41),"Youth","Adult")))</f>
        <v>Youth</v>
      </c>
    </row>
    <row r="5355" spans="1:13" x14ac:dyDescent="0.35">
      <c r="A5355">
        <v>220119160</v>
      </c>
      <c r="B5355" s="1">
        <v>44799</v>
      </c>
      <c r="C5355" s="1">
        <v>44799</v>
      </c>
      <c r="D5355" t="s">
        <v>42</v>
      </c>
      <c r="E5355" t="s">
        <v>181</v>
      </c>
      <c r="F5355">
        <v>43</v>
      </c>
      <c r="G5355" t="s">
        <v>14</v>
      </c>
      <c r="H5355" t="s">
        <v>20</v>
      </c>
      <c r="I5355" t="s">
        <v>59</v>
      </c>
      <c r="J5355" t="s">
        <v>78</v>
      </c>
      <c r="K5355" t="s">
        <v>4045</v>
      </c>
      <c r="L5355">
        <v>950</v>
      </c>
      <c r="M5355" t="str">
        <f>IF(Crime_analysis[[#This Row],[Victim''s Age]]&lt;13,"Child",IF(AND(Crime_analysis[[#This Row],[Victim''s Age]]&gt;13,Crime_analysis[[#This Row],[Victim''s Age]]&lt;18),"Teenager",IF(AND(Crime_analysis[[#This Row],[Victim''s Age]]&gt;=18,Crime_analysis[[#This Row],[Victim''s Age]]&lt;41),"Youth","Adult")))</f>
        <v>Adult</v>
      </c>
    </row>
    <row r="5356" spans="1:13" x14ac:dyDescent="0.35">
      <c r="A5356">
        <v>221215934</v>
      </c>
      <c r="B5356" s="1">
        <v>44760</v>
      </c>
      <c r="C5356" s="1">
        <v>44760</v>
      </c>
      <c r="D5356" t="s">
        <v>24</v>
      </c>
      <c r="E5356" t="s">
        <v>56</v>
      </c>
      <c r="F5356">
        <v>22</v>
      </c>
      <c r="G5356" t="s">
        <v>19</v>
      </c>
      <c r="H5356" t="s">
        <v>20</v>
      </c>
      <c r="I5356" t="s">
        <v>16</v>
      </c>
      <c r="J5356" t="s">
        <v>6512</v>
      </c>
      <c r="K5356" t="s">
        <v>4545</v>
      </c>
      <c r="L5356">
        <v>30</v>
      </c>
      <c r="M5356" t="str">
        <f>IF(Crime_analysis[[#This Row],[Victim''s Age]]&lt;13,"Child",IF(AND(Crime_analysis[[#This Row],[Victim''s Age]]&gt;13,Crime_analysis[[#This Row],[Victim''s Age]]&lt;18),"Teenager",IF(AND(Crime_analysis[[#This Row],[Victim''s Age]]&gt;=18,Crime_analysis[[#This Row],[Victim''s Age]]&lt;41),"Youth","Adult")))</f>
        <v>Youth</v>
      </c>
    </row>
    <row r="5357" spans="1:13" x14ac:dyDescent="0.35">
      <c r="A5357">
        <v>221517416</v>
      </c>
      <c r="B5357" s="1">
        <v>44878</v>
      </c>
      <c r="C5357" s="1">
        <v>44878</v>
      </c>
      <c r="D5357" t="s">
        <v>29</v>
      </c>
      <c r="E5357" t="s">
        <v>181</v>
      </c>
      <c r="F5357">
        <v>23</v>
      </c>
      <c r="G5357" t="s">
        <v>14</v>
      </c>
      <c r="H5357" t="s">
        <v>20</v>
      </c>
      <c r="I5357" t="s">
        <v>59</v>
      </c>
      <c r="J5357" t="s">
        <v>6512</v>
      </c>
      <c r="K5357" t="s">
        <v>1928</v>
      </c>
      <c r="L5357">
        <v>1800</v>
      </c>
      <c r="M5357" t="str">
        <f>IF(Crime_analysis[[#This Row],[Victim''s Age]]&lt;13,"Child",IF(AND(Crime_analysis[[#This Row],[Victim''s Age]]&gt;13,Crime_analysis[[#This Row],[Victim''s Age]]&lt;18),"Teenager",IF(AND(Crime_analysis[[#This Row],[Victim''s Age]]&gt;=18,Crime_analysis[[#This Row],[Victim''s Age]]&lt;41),"Youth","Adult")))</f>
        <v>Youth</v>
      </c>
    </row>
    <row r="5358" spans="1:13" x14ac:dyDescent="0.35">
      <c r="A5358">
        <v>220124807</v>
      </c>
      <c r="B5358" s="1">
        <v>44879</v>
      </c>
      <c r="C5358" s="1">
        <v>44879</v>
      </c>
      <c r="D5358" t="s">
        <v>42</v>
      </c>
      <c r="E5358" t="s">
        <v>56</v>
      </c>
      <c r="F5358">
        <v>23</v>
      </c>
      <c r="G5358" t="s">
        <v>14</v>
      </c>
      <c r="H5358" t="s">
        <v>15</v>
      </c>
      <c r="I5358" t="s">
        <v>16</v>
      </c>
      <c r="J5358" t="s">
        <v>6512</v>
      </c>
      <c r="K5358" t="s">
        <v>1322</v>
      </c>
      <c r="L5358">
        <v>1020</v>
      </c>
      <c r="M5358" t="str">
        <f>IF(Crime_analysis[[#This Row],[Victim''s Age]]&lt;13,"Child",IF(AND(Crime_analysis[[#This Row],[Victim''s Age]]&gt;13,Crime_analysis[[#This Row],[Victim''s Age]]&lt;18),"Teenager",IF(AND(Crime_analysis[[#This Row],[Victim''s Age]]&gt;=18,Crime_analysis[[#This Row],[Victim''s Age]]&lt;41),"Youth","Adult")))</f>
        <v>Youth</v>
      </c>
    </row>
    <row r="5359" spans="1:13" x14ac:dyDescent="0.35">
      <c r="A5359">
        <v>221117108</v>
      </c>
      <c r="B5359" s="1">
        <v>44900</v>
      </c>
      <c r="C5359" s="1">
        <v>44898</v>
      </c>
      <c r="D5359" t="s">
        <v>61</v>
      </c>
      <c r="E5359" t="s">
        <v>181</v>
      </c>
      <c r="F5359">
        <v>32</v>
      </c>
      <c r="G5359" t="s">
        <v>19</v>
      </c>
      <c r="H5359" t="s">
        <v>20</v>
      </c>
      <c r="I5359" t="s">
        <v>59</v>
      </c>
      <c r="J5359" t="s">
        <v>6512</v>
      </c>
      <c r="K5359" t="s">
        <v>3532</v>
      </c>
      <c r="L5359">
        <v>2230</v>
      </c>
      <c r="M5359" t="str">
        <f>IF(Crime_analysis[[#This Row],[Victim''s Age]]&lt;13,"Child",IF(AND(Crime_analysis[[#This Row],[Victim''s Age]]&gt;13,Crime_analysis[[#This Row],[Victim''s Age]]&lt;18),"Teenager",IF(AND(Crime_analysis[[#This Row],[Victim''s Age]]&gt;=18,Crime_analysis[[#This Row],[Victim''s Age]]&lt;41),"Youth","Adult")))</f>
        <v>Youth</v>
      </c>
    </row>
    <row r="5360" spans="1:13" x14ac:dyDescent="0.35">
      <c r="A5360">
        <v>220221050</v>
      </c>
      <c r="B5360" s="1">
        <v>44897</v>
      </c>
      <c r="C5360" s="1">
        <v>44897</v>
      </c>
      <c r="D5360" t="s">
        <v>26</v>
      </c>
      <c r="E5360" t="s">
        <v>35</v>
      </c>
      <c r="F5360">
        <v>66</v>
      </c>
      <c r="G5360" t="s">
        <v>14</v>
      </c>
      <c r="H5360" t="s">
        <v>126</v>
      </c>
      <c r="I5360" t="s">
        <v>16</v>
      </c>
      <c r="J5360" t="s">
        <v>6512</v>
      </c>
      <c r="K5360" t="s">
        <v>4546</v>
      </c>
      <c r="L5360">
        <v>1600</v>
      </c>
      <c r="M5360" t="str">
        <f>IF(Crime_analysis[[#This Row],[Victim''s Age]]&lt;13,"Child",IF(AND(Crime_analysis[[#This Row],[Victim''s Age]]&gt;13,Crime_analysis[[#This Row],[Victim''s Age]]&lt;18),"Teenager",IF(AND(Crime_analysis[[#This Row],[Victim''s Age]]&gt;=18,Crime_analysis[[#This Row],[Victim''s Age]]&lt;41),"Youth","Adult")))</f>
        <v>Adult</v>
      </c>
    </row>
    <row r="5361" spans="1:13" x14ac:dyDescent="0.35">
      <c r="A5361">
        <v>222110550</v>
      </c>
      <c r="B5361" s="1">
        <v>44727</v>
      </c>
      <c r="C5361" s="1">
        <v>44727</v>
      </c>
      <c r="D5361" t="s">
        <v>103</v>
      </c>
      <c r="E5361" t="s">
        <v>56</v>
      </c>
      <c r="F5361">
        <v>23</v>
      </c>
      <c r="G5361" t="s">
        <v>19</v>
      </c>
      <c r="H5361" t="s">
        <v>20</v>
      </c>
      <c r="I5361" t="s">
        <v>16</v>
      </c>
      <c r="J5361" t="s">
        <v>6512</v>
      </c>
      <c r="K5361" t="s">
        <v>4547</v>
      </c>
      <c r="L5361">
        <v>600</v>
      </c>
      <c r="M5361" t="str">
        <f>IF(Crime_analysis[[#This Row],[Victim''s Age]]&lt;13,"Child",IF(AND(Crime_analysis[[#This Row],[Victim''s Age]]&gt;13,Crime_analysis[[#This Row],[Victim''s Age]]&lt;18),"Teenager",IF(AND(Crime_analysis[[#This Row],[Victim''s Age]]&gt;=18,Crime_analysis[[#This Row],[Victim''s Age]]&lt;41),"Youth","Adult")))</f>
        <v>Youth</v>
      </c>
    </row>
    <row r="5362" spans="1:13" x14ac:dyDescent="0.35">
      <c r="A5362">
        <v>220710798</v>
      </c>
      <c r="B5362" s="1">
        <v>44735</v>
      </c>
      <c r="C5362" s="1">
        <v>44733</v>
      </c>
      <c r="D5362" t="s">
        <v>45</v>
      </c>
      <c r="E5362" t="s">
        <v>56</v>
      </c>
      <c r="F5362">
        <v>39</v>
      </c>
      <c r="G5362" t="s">
        <v>19</v>
      </c>
      <c r="H5362" t="s">
        <v>30</v>
      </c>
      <c r="I5362" t="s">
        <v>16</v>
      </c>
      <c r="J5362" t="s">
        <v>6512</v>
      </c>
      <c r="K5362" t="s">
        <v>4548</v>
      </c>
      <c r="L5362">
        <v>1729</v>
      </c>
      <c r="M5362" t="str">
        <f>IF(Crime_analysis[[#This Row],[Victim''s Age]]&lt;13,"Child",IF(AND(Crime_analysis[[#This Row],[Victim''s Age]]&gt;13,Crime_analysis[[#This Row],[Victim''s Age]]&lt;18),"Teenager",IF(AND(Crime_analysis[[#This Row],[Victim''s Age]]&gt;=18,Crime_analysis[[#This Row],[Victim''s Age]]&lt;41),"Youth","Adult")))</f>
        <v>Youth</v>
      </c>
    </row>
    <row r="5363" spans="1:13" x14ac:dyDescent="0.35">
      <c r="A5363">
        <v>220413583</v>
      </c>
      <c r="B5363" s="1">
        <v>44830</v>
      </c>
      <c r="C5363" s="1">
        <v>44830</v>
      </c>
      <c r="D5363" t="s">
        <v>68</v>
      </c>
      <c r="E5363" t="s">
        <v>415</v>
      </c>
      <c r="F5363">
        <v>39</v>
      </c>
      <c r="G5363" t="s">
        <v>19</v>
      </c>
      <c r="H5363" t="s">
        <v>20</v>
      </c>
      <c r="I5363" t="s">
        <v>939</v>
      </c>
      <c r="J5363" t="s">
        <v>6512</v>
      </c>
      <c r="K5363" t="s">
        <v>4549</v>
      </c>
      <c r="L5363">
        <v>1830</v>
      </c>
      <c r="M5363" t="str">
        <f>IF(Crime_analysis[[#This Row],[Victim''s Age]]&lt;13,"Child",IF(AND(Crime_analysis[[#This Row],[Victim''s Age]]&gt;13,Crime_analysis[[#This Row],[Victim''s Age]]&lt;18),"Teenager",IF(AND(Crime_analysis[[#This Row],[Victim''s Age]]&gt;=18,Crime_analysis[[#This Row],[Victim''s Age]]&lt;41),"Youth","Adult")))</f>
        <v>Youth</v>
      </c>
    </row>
    <row r="5364" spans="1:13" x14ac:dyDescent="0.35">
      <c r="A5364">
        <v>220313985</v>
      </c>
      <c r="B5364" s="1">
        <v>44762</v>
      </c>
      <c r="C5364" s="1">
        <v>44762</v>
      </c>
      <c r="D5364" t="s">
        <v>12</v>
      </c>
      <c r="E5364" t="s">
        <v>156</v>
      </c>
      <c r="F5364">
        <v>21</v>
      </c>
      <c r="G5364" t="s">
        <v>16</v>
      </c>
      <c r="H5364" t="s">
        <v>92</v>
      </c>
      <c r="I5364" t="s">
        <v>16</v>
      </c>
      <c r="J5364" t="s">
        <v>6512</v>
      </c>
      <c r="K5364" t="s">
        <v>2357</v>
      </c>
      <c r="L5364">
        <v>1325</v>
      </c>
      <c r="M5364" t="str">
        <f>IF(Crime_analysis[[#This Row],[Victim''s Age]]&lt;13,"Child",IF(AND(Crime_analysis[[#This Row],[Victim''s Age]]&gt;13,Crime_analysis[[#This Row],[Victim''s Age]]&lt;18),"Teenager",IF(AND(Crime_analysis[[#This Row],[Victim''s Age]]&gt;=18,Crime_analysis[[#This Row],[Victim''s Age]]&lt;41),"Youth","Adult")))</f>
        <v>Youth</v>
      </c>
    </row>
    <row r="5365" spans="1:13" x14ac:dyDescent="0.35">
      <c r="A5365">
        <v>221218821</v>
      </c>
      <c r="B5365" s="1">
        <v>44805</v>
      </c>
      <c r="C5365" s="1">
        <v>44805</v>
      </c>
      <c r="D5365" t="s">
        <v>24</v>
      </c>
      <c r="E5365" t="s">
        <v>181</v>
      </c>
      <c r="F5365">
        <v>54</v>
      </c>
      <c r="G5365" t="s">
        <v>19</v>
      </c>
      <c r="H5365" t="s">
        <v>15</v>
      </c>
      <c r="I5365" t="s">
        <v>59</v>
      </c>
      <c r="J5365" t="s">
        <v>6512</v>
      </c>
      <c r="K5365" t="s">
        <v>4550</v>
      </c>
      <c r="L5365">
        <v>1130</v>
      </c>
      <c r="M5365" t="str">
        <f>IF(Crime_analysis[[#This Row],[Victim''s Age]]&lt;13,"Child",IF(AND(Crime_analysis[[#This Row],[Victim''s Age]]&gt;13,Crime_analysis[[#This Row],[Victim''s Age]]&lt;18),"Teenager",IF(AND(Crime_analysis[[#This Row],[Victim''s Age]]&gt;=18,Crime_analysis[[#This Row],[Victim''s Age]]&lt;41),"Youth","Adult")))</f>
        <v>Adult</v>
      </c>
    </row>
    <row r="5366" spans="1:13" x14ac:dyDescent="0.35">
      <c r="A5366">
        <v>220716252</v>
      </c>
      <c r="B5366" s="1">
        <v>44871</v>
      </c>
      <c r="C5366" s="1">
        <v>44871</v>
      </c>
      <c r="D5366" t="s">
        <v>45</v>
      </c>
      <c r="E5366" t="s">
        <v>84</v>
      </c>
      <c r="F5366">
        <v>27</v>
      </c>
      <c r="G5366" t="s">
        <v>19</v>
      </c>
      <c r="H5366" t="s">
        <v>30</v>
      </c>
      <c r="I5366" t="s">
        <v>59</v>
      </c>
      <c r="J5366" t="s">
        <v>78</v>
      </c>
      <c r="K5366" t="s">
        <v>1078</v>
      </c>
      <c r="L5366">
        <v>730</v>
      </c>
      <c r="M5366" t="str">
        <f>IF(Crime_analysis[[#This Row],[Victim''s Age]]&lt;13,"Child",IF(AND(Crime_analysis[[#This Row],[Victim''s Age]]&gt;13,Crime_analysis[[#This Row],[Victim''s Age]]&lt;18),"Teenager",IF(AND(Crime_analysis[[#This Row],[Victim''s Age]]&gt;=18,Crime_analysis[[#This Row],[Victim''s Age]]&lt;41),"Youth","Adult")))</f>
        <v>Youth</v>
      </c>
    </row>
    <row r="5367" spans="1:13" x14ac:dyDescent="0.35">
      <c r="A5367">
        <v>230305894</v>
      </c>
      <c r="B5367" s="1">
        <v>44963</v>
      </c>
      <c r="C5367" s="1">
        <v>44673</v>
      </c>
      <c r="D5367" t="s">
        <v>12</v>
      </c>
      <c r="E5367" t="s">
        <v>13</v>
      </c>
      <c r="F5367">
        <v>83</v>
      </c>
      <c r="G5367" t="s">
        <v>19</v>
      </c>
      <c r="H5367" t="s">
        <v>15</v>
      </c>
      <c r="I5367" t="s">
        <v>16</v>
      </c>
      <c r="J5367" t="s">
        <v>6512</v>
      </c>
      <c r="K5367" t="s">
        <v>4551</v>
      </c>
      <c r="L5367">
        <v>1403</v>
      </c>
      <c r="M5367" t="str">
        <f>IF(Crime_analysis[[#This Row],[Victim''s Age]]&lt;13,"Child",IF(AND(Crime_analysis[[#This Row],[Victim''s Age]]&gt;13,Crime_analysis[[#This Row],[Victim''s Age]]&lt;18),"Teenager",IF(AND(Crime_analysis[[#This Row],[Victim''s Age]]&gt;=18,Crime_analysis[[#This Row],[Victim''s Age]]&lt;41),"Youth","Adult")))</f>
        <v>Adult</v>
      </c>
    </row>
    <row r="5368" spans="1:13" x14ac:dyDescent="0.35">
      <c r="A5368">
        <v>221011073</v>
      </c>
      <c r="B5368" s="1">
        <v>44742</v>
      </c>
      <c r="C5368" s="1">
        <v>44741</v>
      </c>
      <c r="D5368" t="s">
        <v>77</v>
      </c>
      <c r="E5368" t="s">
        <v>35</v>
      </c>
      <c r="F5368">
        <v>64</v>
      </c>
      <c r="G5368" t="s">
        <v>19</v>
      </c>
      <c r="H5368" t="s">
        <v>30</v>
      </c>
      <c r="I5368" t="s">
        <v>16</v>
      </c>
      <c r="J5368" t="s">
        <v>6512</v>
      </c>
      <c r="K5368" t="s">
        <v>2046</v>
      </c>
      <c r="L5368">
        <v>2110</v>
      </c>
      <c r="M5368" t="str">
        <f>IF(Crime_analysis[[#This Row],[Victim''s Age]]&lt;13,"Child",IF(AND(Crime_analysis[[#This Row],[Victim''s Age]]&gt;13,Crime_analysis[[#This Row],[Victim''s Age]]&lt;18),"Teenager",IF(AND(Crime_analysis[[#This Row],[Victim''s Age]]&gt;=18,Crime_analysis[[#This Row],[Victim''s Age]]&lt;41),"Youth","Adult")))</f>
        <v>Adult</v>
      </c>
    </row>
    <row r="5369" spans="1:13" x14ac:dyDescent="0.35">
      <c r="A5369">
        <v>221320739</v>
      </c>
      <c r="B5369" s="1">
        <v>44874</v>
      </c>
      <c r="C5369" s="1">
        <v>44866</v>
      </c>
      <c r="D5369" t="s">
        <v>52</v>
      </c>
      <c r="E5369" t="s">
        <v>13</v>
      </c>
      <c r="F5369">
        <v>24</v>
      </c>
      <c r="G5369" t="s">
        <v>14</v>
      </c>
      <c r="H5369" t="s">
        <v>15</v>
      </c>
      <c r="I5369" t="s">
        <v>16</v>
      </c>
      <c r="J5369" t="s">
        <v>6512</v>
      </c>
      <c r="K5369" t="s">
        <v>4552</v>
      </c>
      <c r="L5369">
        <v>1053</v>
      </c>
      <c r="M5369" t="str">
        <f>IF(Crime_analysis[[#This Row],[Victim''s Age]]&lt;13,"Child",IF(AND(Crime_analysis[[#This Row],[Victim''s Age]]&gt;13,Crime_analysis[[#This Row],[Victim''s Age]]&lt;18),"Teenager",IF(AND(Crime_analysis[[#This Row],[Victim''s Age]]&gt;=18,Crime_analysis[[#This Row],[Victim''s Age]]&lt;41),"Youth","Adult")))</f>
        <v>Youth</v>
      </c>
    </row>
    <row r="5370" spans="1:13" x14ac:dyDescent="0.35">
      <c r="A5370">
        <v>222117856</v>
      </c>
      <c r="B5370" s="1">
        <v>44912</v>
      </c>
      <c r="C5370" s="1">
        <v>44912</v>
      </c>
      <c r="D5370" t="s">
        <v>103</v>
      </c>
      <c r="E5370" t="s">
        <v>2797</v>
      </c>
      <c r="F5370">
        <v>46</v>
      </c>
      <c r="G5370" t="s">
        <v>19</v>
      </c>
      <c r="H5370" t="s">
        <v>20</v>
      </c>
      <c r="I5370" t="s">
        <v>416</v>
      </c>
      <c r="J5370" t="s">
        <v>6512</v>
      </c>
      <c r="K5370" t="s">
        <v>4553</v>
      </c>
      <c r="L5370">
        <v>238</v>
      </c>
      <c r="M5370" t="str">
        <f>IF(Crime_analysis[[#This Row],[Victim''s Age]]&lt;13,"Child",IF(AND(Crime_analysis[[#This Row],[Victim''s Age]]&gt;13,Crime_analysis[[#This Row],[Victim''s Age]]&lt;18),"Teenager",IF(AND(Crime_analysis[[#This Row],[Victim''s Age]]&gt;=18,Crime_analysis[[#This Row],[Victim''s Age]]&lt;41),"Youth","Adult")))</f>
        <v>Adult</v>
      </c>
    </row>
    <row r="5371" spans="1:13" x14ac:dyDescent="0.35">
      <c r="A5371">
        <v>220910773</v>
      </c>
      <c r="B5371" s="1">
        <v>44738</v>
      </c>
      <c r="C5371" s="1">
        <v>44738</v>
      </c>
      <c r="D5371" t="s">
        <v>65</v>
      </c>
      <c r="E5371" t="s">
        <v>181</v>
      </c>
      <c r="F5371">
        <v>25</v>
      </c>
      <c r="G5371" t="s">
        <v>14</v>
      </c>
      <c r="H5371" t="s">
        <v>20</v>
      </c>
      <c r="I5371" t="s">
        <v>59</v>
      </c>
      <c r="J5371" t="s">
        <v>78</v>
      </c>
      <c r="K5371" t="s">
        <v>4554</v>
      </c>
      <c r="L5371">
        <v>530</v>
      </c>
      <c r="M5371" t="str">
        <f>IF(Crime_analysis[[#This Row],[Victim''s Age]]&lt;13,"Child",IF(AND(Crime_analysis[[#This Row],[Victim''s Age]]&gt;13,Crime_analysis[[#This Row],[Victim''s Age]]&lt;18),"Teenager",IF(AND(Crime_analysis[[#This Row],[Victim''s Age]]&gt;=18,Crime_analysis[[#This Row],[Victim''s Age]]&lt;41),"Youth","Adult")))</f>
        <v>Youth</v>
      </c>
    </row>
    <row r="5372" spans="1:13" x14ac:dyDescent="0.35">
      <c r="A5372">
        <v>221717997</v>
      </c>
      <c r="B5372" s="1">
        <v>44912</v>
      </c>
      <c r="C5372" s="1">
        <v>44912</v>
      </c>
      <c r="D5372" t="s">
        <v>40</v>
      </c>
      <c r="E5372" t="s">
        <v>687</v>
      </c>
      <c r="F5372">
        <v>50</v>
      </c>
      <c r="G5372" t="s">
        <v>19</v>
      </c>
      <c r="H5372" t="s">
        <v>30</v>
      </c>
      <c r="I5372" t="s">
        <v>59</v>
      </c>
      <c r="J5372" t="s">
        <v>6512</v>
      </c>
      <c r="K5372" t="s">
        <v>732</v>
      </c>
      <c r="L5372">
        <v>1719</v>
      </c>
      <c r="M5372" t="str">
        <f>IF(Crime_analysis[[#This Row],[Victim''s Age]]&lt;13,"Child",IF(AND(Crime_analysis[[#This Row],[Victim''s Age]]&gt;13,Crime_analysis[[#This Row],[Victim''s Age]]&lt;18),"Teenager",IF(AND(Crime_analysis[[#This Row],[Victim''s Age]]&gt;=18,Crime_analysis[[#This Row],[Victim''s Age]]&lt;41),"Youth","Adult")))</f>
        <v>Adult</v>
      </c>
    </row>
    <row r="5373" spans="1:13" x14ac:dyDescent="0.35">
      <c r="A5373">
        <v>220117967</v>
      </c>
      <c r="B5373" s="1">
        <v>44782</v>
      </c>
      <c r="C5373" s="1">
        <v>44782</v>
      </c>
      <c r="D5373" t="s">
        <v>42</v>
      </c>
      <c r="E5373" t="s">
        <v>110</v>
      </c>
      <c r="F5373">
        <v>33</v>
      </c>
      <c r="G5373" t="s">
        <v>19</v>
      </c>
      <c r="H5373" t="s">
        <v>20</v>
      </c>
      <c r="I5373" t="s">
        <v>59</v>
      </c>
      <c r="J5373" t="s">
        <v>6512</v>
      </c>
      <c r="K5373" t="s">
        <v>60</v>
      </c>
      <c r="L5373">
        <v>1520</v>
      </c>
      <c r="M5373" t="str">
        <f>IF(Crime_analysis[[#This Row],[Victim''s Age]]&lt;13,"Child",IF(AND(Crime_analysis[[#This Row],[Victim''s Age]]&gt;13,Crime_analysis[[#This Row],[Victim''s Age]]&lt;18),"Teenager",IF(AND(Crime_analysis[[#This Row],[Victim''s Age]]&gt;=18,Crime_analysis[[#This Row],[Victim''s Age]]&lt;41),"Youth","Adult")))</f>
        <v>Youth</v>
      </c>
    </row>
    <row r="5374" spans="1:13" x14ac:dyDescent="0.35">
      <c r="A5374">
        <v>220212370</v>
      </c>
      <c r="B5374" s="1">
        <v>44737</v>
      </c>
      <c r="C5374" s="1">
        <v>44736</v>
      </c>
      <c r="D5374" t="s">
        <v>26</v>
      </c>
      <c r="E5374" t="s">
        <v>783</v>
      </c>
      <c r="F5374">
        <v>43</v>
      </c>
      <c r="G5374" t="s">
        <v>14</v>
      </c>
      <c r="H5374" t="s">
        <v>20</v>
      </c>
      <c r="I5374" t="s">
        <v>16</v>
      </c>
      <c r="J5374" t="s">
        <v>6512</v>
      </c>
      <c r="K5374" t="s">
        <v>2062</v>
      </c>
      <c r="L5374">
        <v>1730</v>
      </c>
      <c r="M5374" t="str">
        <f>IF(Crime_analysis[[#This Row],[Victim''s Age]]&lt;13,"Child",IF(AND(Crime_analysis[[#This Row],[Victim''s Age]]&gt;13,Crime_analysis[[#This Row],[Victim''s Age]]&lt;18),"Teenager",IF(AND(Crime_analysis[[#This Row],[Victim''s Age]]&gt;=18,Crime_analysis[[#This Row],[Victim''s Age]]&lt;41),"Youth","Adult")))</f>
        <v>Adult</v>
      </c>
    </row>
    <row r="5375" spans="1:13" x14ac:dyDescent="0.35">
      <c r="A5375">
        <v>221917289</v>
      </c>
      <c r="B5375" s="1">
        <v>44892</v>
      </c>
      <c r="C5375" s="1">
        <v>44892</v>
      </c>
      <c r="D5375" t="s">
        <v>32</v>
      </c>
      <c r="E5375" t="s">
        <v>110</v>
      </c>
      <c r="F5375">
        <v>25</v>
      </c>
      <c r="G5375" t="s">
        <v>14</v>
      </c>
      <c r="H5375" t="s">
        <v>20</v>
      </c>
      <c r="I5375" t="s">
        <v>59</v>
      </c>
      <c r="J5375" t="s">
        <v>78</v>
      </c>
      <c r="K5375" t="s">
        <v>4555</v>
      </c>
      <c r="L5375">
        <v>220</v>
      </c>
      <c r="M5375" t="str">
        <f>IF(Crime_analysis[[#This Row],[Victim''s Age]]&lt;13,"Child",IF(AND(Crime_analysis[[#This Row],[Victim''s Age]]&gt;13,Crime_analysis[[#This Row],[Victim''s Age]]&lt;18),"Teenager",IF(AND(Crime_analysis[[#This Row],[Victim''s Age]]&gt;=18,Crime_analysis[[#This Row],[Victim''s Age]]&lt;41),"Youth","Adult")))</f>
        <v>Youth</v>
      </c>
    </row>
    <row r="5376" spans="1:13" x14ac:dyDescent="0.35">
      <c r="A5376">
        <v>221010793</v>
      </c>
      <c r="B5376" s="1">
        <v>44735</v>
      </c>
      <c r="C5376" s="1">
        <v>44735</v>
      </c>
      <c r="D5376" t="s">
        <v>77</v>
      </c>
      <c r="E5376" t="s">
        <v>35</v>
      </c>
      <c r="F5376">
        <v>63</v>
      </c>
      <c r="G5376" t="s">
        <v>19</v>
      </c>
      <c r="H5376" t="s">
        <v>33</v>
      </c>
      <c r="I5376" t="s">
        <v>16</v>
      </c>
      <c r="J5376" t="s">
        <v>6512</v>
      </c>
      <c r="K5376" t="s">
        <v>4556</v>
      </c>
      <c r="L5376">
        <v>1555</v>
      </c>
      <c r="M5376" t="str">
        <f>IF(Crime_analysis[[#This Row],[Victim''s Age]]&lt;13,"Child",IF(AND(Crime_analysis[[#This Row],[Victim''s Age]]&gt;13,Crime_analysis[[#This Row],[Victim''s Age]]&lt;18),"Teenager",IF(AND(Crime_analysis[[#This Row],[Victim''s Age]]&gt;=18,Crime_analysis[[#This Row],[Victim''s Age]]&lt;41),"Youth","Adult")))</f>
        <v>Adult</v>
      </c>
    </row>
    <row r="5377" spans="1:13" x14ac:dyDescent="0.35">
      <c r="A5377">
        <v>220312688</v>
      </c>
      <c r="B5377" s="1">
        <v>44735</v>
      </c>
      <c r="C5377" s="1">
        <v>44735</v>
      </c>
      <c r="D5377" t="s">
        <v>12</v>
      </c>
      <c r="E5377" t="s">
        <v>636</v>
      </c>
      <c r="F5377">
        <v>63</v>
      </c>
      <c r="G5377" t="s">
        <v>19</v>
      </c>
      <c r="H5377" t="s">
        <v>30</v>
      </c>
      <c r="I5377" t="s">
        <v>1392</v>
      </c>
      <c r="J5377" t="s">
        <v>6512</v>
      </c>
      <c r="K5377" t="s">
        <v>421</v>
      </c>
      <c r="L5377">
        <v>630</v>
      </c>
      <c r="M5377" t="str">
        <f>IF(Crime_analysis[[#This Row],[Victim''s Age]]&lt;13,"Child",IF(AND(Crime_analysis[[#This Row],[Victim''s Age]]&gt;13,Crime_analysis[[#This Row],[Victim''s Age]]&lt;18),"Teenager",IF(AND(Crime_analysis[[#This Row],[Victim''s Age]]&gt;=18,Crime_analysis[[#This Row],[Victim''s Age]]&lt;41),"Youth","Adult")))</f>
        <v>Adult</v>
      </c>
    </row>
    <row r="5378" spans="1:13" x14ac:dyDescent="0.35">
      <c r="A5378">
        <v>220125381</v>
      </c>
      <c r="B5378" s="1">
        <v>44893</v>
      </c>
      <c r="C5378" s="1">
        <v>44893</v>
      </c>
      <c r="D5378" t="s">
        <v>42</v>
      </c>
      <c r="E5378" t="s">
        <v>490</v>
      </c>
      <c r="F5378">
        <v>50</v>
      </c>
      <c r="G5378" t="s">
        <v>14</v>
      </c>
      <c r="H5378" t="s">
        <v>126</v>
      </c>
      <c r="I5378" t="s">
        <v>59</v>
      </c>
      <c r="J5378" t="s">
        <v>78</v>
      </c>
      <c r="K5378" t="s">
        <v>4557</v>
      </c>
      <c r="L5378">
        <v>1500</v>
      </c>
      <c r="M5378" t="str">
        <f>IF(Crime_analysis[[#This Row],[Victim''s Age]]&lt;13,"Child",IF(AND(Crime_analysis[[#This Row],[Victim''s Age]]&gt;13,Crime_analysis[[#This Row],[Victim''s Age]]&lt;18),"Teenager",IF(AND(Crime_analysis[[#This Row],[Victim''s Age]]&gt;=18,Crime_analysis[[#This Row],[Victim''s Age]]&lt;41),"Youth","Adult")))</f>
        <v>Adult</v>
      </c>
    </row>
    <row r="5379" spans="1:13" x14ac:dyDescent="0.35">
      <c r="A5379">
        <v>221317411</v>
      </c>
      <c r="B5379" s="1">
        <v>44812</v>
      </c>
      <c r="C5379" s="1">
        <v>44812</v>
      </c>
      <c r="D5379" t="s">
        <v>52</v>
      </c>
      <c r="E5379" t="s">
        <v>181</v>
      </c>
      <c r="F5379">
        <v>78</v>
      </c>
      <c r="G5379" t="s">
        <v>14</v>
      </c>
      <c r="H5379" t="s">
        <v>126</v>
      </c>
      <c r="I5379" t="s">
        <v>59</v>
      </c>
      <c r="J5379" t="s">
        <v>113</v>
      </c>
      <c r="K5379" t="s">
        <v>4558</v>
      </c>
      <c r="L5379">
        <v>1430</v>
      </c>
      <c r="M5379" t="str">
        <f>IF(Crime_analysis[[#This Row],[Victim''s Age]]&lt;13,"Child",IF(AND(Crime_analysis[[#This Row],[Victim''s Age]]&gt;13,Crime_analysis[[#This Row],[Victim''s Age]]&lt;18),"Teenager",IF(AND(Crime_analysis[[#This Row],[Victim''s Age]]&gt;=18,Crime_analysis[[#This Row],[Victim''s Age]]&lt;41),"Youth","Adult")))</f>
        <v>Adult</v>
      </c>
    </row>
    <row r="5380" spans="1:13" x14ac:dyDescent="0.35">
      <c r="A5380">
        <v>230907602</v>
      </c>
      <c r="B5380" s="1">
        <v>45017</v>
      </c>
      <c r="C5380" s="1">
        <v>44854</v>
      </c>
      <c r="D5380" t="s">
        <v>65</v>
      </c>
      <c r="E5380" t="s">
        <v>662</v>
      </c>
      <c r="F5380">
        <v>21</v>
      </c>
      <c r="G5380" t="s">
        <v>19</v>
      </c>
      <c r="H5380" t="s">
        <v>30</v>
      </c>
      <c r="I5380" t="s">
        <v>16</v>
      </c>
      <c r="J5380" t="s">
        <v>6512</v>
      </c>
      <c r="K5380" t="s">
        <v>3420</v>
      </c>
      <c r="L5380">
        <v>1503</v>
      </c>
      <c r="M5380" t="str">
        <f>IF(Crime_analysis[[#This Row],[Victim''s Age]]&lt;13,"Child",IF(AND(Crime_analysis[[#This Row],[Victim''s Age]]&gt;13,Crime_analysis[[#This Row],[Victim''s Age]]&lt;18),"Teenager",IF(AND(Crime_analysis[[#This Row],[Victim''s Age]]&gt;=18,Crime_analysis[[#This Row],[Victim''s Age]]&lt;41),"Youth","Adult")))</f>
        <v>Youth</v>
      </c>
    </row>
    <row r="5381" spans="1:13" x14ac:dyDescent="0.35">
      <c r="A5381">
        <v>221415087</v>
      </c>
      <c r="B5381" s="1">
        <v>44769</v>
      </c>
      <c r="C5381" s="1">
        <v>44769</v>
      </c>
      <c r="D5381" t="s">
        <v>120</v>
      </c>
      <c r="E5381" t="s">
        <v>156</v>
      </c>
      <c r="F5381">
        <v>53</v>
      </c>
      <c r="G5381" t="s">
        <v>19</v>
      </c>
      <c r="H5381" t="s">
        <v>20</v>
      </c>
      <c r="I5381" t="s">
        <v>16</v>
      </c>
      <c r="J5381" t="s">
        <v>6512</v>
      </c>
      <c r="K5381" t="s">
        <v>2793</v>
      </c>
      <c r="L5381">
        <v>1939</v>
      </c>
      <c r="M5381" t="str">
        <f>IF(Crime_analysis[[#This Row],[Victim''s Age]]&lt;13,"Child",IF(AND(Crime_analysis[[#This Row],[Victim''s Age]]&gt;13,Crime_analysis[[#This Row],[Victim''s Age]]&lt;18),"Teenager",IF(AND(Crime_analysis[[#This Row],[Victim''s Age]]&gt;=18,Crime_analysis[[#This Row],[Victim''s Age]]&lt;41),"Youth","Adult")))</f>
        <v>Adult</v>
      </c>
    </row>
    <row r="5382" spans="1:13" x14ac:dyDescent="0.35">
      <c r="A5382">
        <v>220512182</v>
      </c>
      <c r="B5382" s="1">
        <v>44779</v>
      </c>
      <c r="C5382" s="1">
        <v>44779</v>
      </c>
      <c r="D5382" t="s">
        <v>146</v>
      </c>
      <c r="E5382" t="s">
        <v>84</v>
      </c>
      <c r="F5382">
        <v>45</v>
      </c>
      <c r="G5382" t="s">
        <v>14</v>
      </c>
      <c r="H5382" t="s">
        <v>20</v>
      </c>
      <c r="I5382" t="s">
        <v>59</v>
      </c>
      <c r="J5382" t="s">
        <v>6512</v>
      </c>
      <c r="K5382" t="s">
        <v>4559</v>
      </c>
      <c r="L5382">
        <v>20</v>
      </c>
      <c r="M5382" t="str">
        <f>IF(Crime_analysis[[#This Row],[Victim''s Age]]&lt;13,"Child",IF(AND(Crime_analysis[[#This Row],[Victim''s Age]]&gt;13,Crime_analysis[[#This Row],[Victim''s Age]]&lt;18),"Teenager",IF(AND(Crime_analysis[[#This Row],[Victim''s Age]]&gt;=18,Crime_analysis[[#This Row],[Victim''s Age]]&lt;41),"Youth","Adult")))</f>
        <v>Adult</v>
      </c>
    </row>
    <row r="5383" spans="1:13" x14ac:dyDescent="0.35">
      <c r="A5383">
        <v>221916458</v>
      </c>
      <c r="B5383" s="1">
        <v>44868</v>
      </c>
      <c r="C5383" s="1">
        <v>44865</v>
      </c>
      <c r="D5383" t="s">
        <v>32</v>
      </c>
      <c r="E5383" t="s">
        <v>50</v>
      </c>
      <c r="F5383">
        <v>26</v>
      </c>
      <c r="G5383" t="s">
        <v>19</v>
      </c>
      <c r="H5383" t="s">
        <v>20</v>
      </c>
      <c r="I5383" t="s">
        <v>16</v>
      </c>
      <c r="J5383" t="s">
        <v>6512</v>
      </c>
      <c r="K5383" t="s">
        <v>4560</v>
      </c>
      <c r="L5383">
        <v>1100</v>
      </c>
      <c r="M5383" t="str">
        <f>IF(Crime_analysis[[#This Row],[Victim''s Age]]&lt;13,"Child",IF(AND(Crime_analysis[[#This Row],[Victim''s Age]]&gt;13,Crime_analysis[[#This Row],[Victim''s Age]]&lt;18),"Teenager",IF(AND(Crime_analysis[[#This Row],[Victim''s Age]]&gt;=18,Crime_analysis[[#This Row],[Victim''s Age]]&lt;41),"Youth","Adult")))</f>
        <v>Youth</v>
      </c>
    </row>
    <row r="5384" spans="1:13" x14ac:dyDescent="0.35">
      <c r="A5384">
        <v>220319034</v>
      </c>
      <c r="B5384" s="1">
        <v>44858</v>
      </c>
      <c r="C5384" s="1">
        <v>44858</v>
      </c>
      <c r="D5384" t="s">
        <v>12</v>
      </c>
      <c r="E5384" t="s">
        <v>46</v>
      </c>
      <c r="F5384">
        <v>53</v>
      </c>
      <c r="G5384" t="s">
        <v>14</v>
      </c>
      <c r="H5384" t="s">
        <v>15</v>
      </c>
      <c r="I5384" t="s">
        <v>16</v>
      </c>
      <c r="J5384" t="s">
        <v>6512</v>
      </c>
      <c r="K5384" t="s">
        <v>4561</v>
      </c>
      <c r="L5384">
        <v>1630</v>
      </c>
      <c r="M5384" t="str">
        <f>IF(Crime_analysis[[#This Row],[Victim''s Age]]&lt;13,"Child",IF(AND(Crime_analysis[[#This Row],[Victim''s Age]]&gt;13,Crime_analysis[[#This Row],[Victim''s Age]]&lt;18),"Teenager",IF(AND(Crime_analysis[[#This Row],[Victim''s Age]]&gt;=18,Crime_analysis[[#This Row],[Victim''s Age]]&lt;41),"Youth","Adult")))</f>
        <v>Adult</v>
      </c>
    </row>
    <row r="5385" spans="1:13" x14ac:dyDescent="0.35">
      <c r="A5385">
        <v>221711688</v>
      </c>
      <c r="B5385" s="1">
        <v>44770</v>
      </c>
      <c r="C5385" s="1">
        <v>44770</v>
      </c>
      <c r="D5385" t="s">
        <v>40</v>
      </c>
      <c r="E5385" t="s">
        <v>181</v>
      </c>
      <c r="F5385">
        <v>30</v>
      </c>
      <c r="G5385" t="s">
        <v>19</v>
      </c>
      <c r="H5385" t="s">
        <v>126</v>
      </c>
      <c r="I5385" t="s">
        <v>59</v>
      </c>
      <c r="J5385" t="s">
        <v>6512</v>
      </c>
      <c r="K5385" t="s">
        <v>1045</v>
      </c>
      <c r="L5385">
        <v>2200</v>
      </c>
      <c r="M5385" t="str">
        <f>IF(Crime_analysis[[#This Row],[Victim''s Age]]&lt;13,"Child",IF(AND(Crime_analysis[[#This Row],[Victim''s Age]]&gt;13,Crime_analysis[[#This Row],[Victim''s Age]]&lt;18),"Teenager",IF(AND(Crime_analysis[[#This Row],[Victim''s Age]]&gt;=18,Crime_analysis[[#This Row],[Victim''s Age]]&lt;41),"Youth","Adult")))</f>
        <v>Youth</v>
      </c>
    </row>
    <row r="5386" spans="1:13" x14ac:dyDescent="0.35">
      <c r="A5386">
        <v>220814891</v>
      </c>
      <c r="B5386" s="1">
        <v>44822</v>
      </c>
      <c r="C5386" s="1">
        <v>44814</v>
      </c>
      <c r="D5386" t="s">
        <v>141</v>
      </c>
      <c r="E5386" t="s">
        <v>56</v>
      </c>
      <c r="F5386">
        <v>59</v>
      </c>
      <c r="G5386" t="s">
        <v>14</v>
      </c>
      <c r="H5386" t="s">
        <v>30</v>
      </c>
      <c r="I5386" t="s">
        <v>16</v>
      </c>
      <c r="J5386" t="s">
        <v>6512</v>
      </c>
      <c r="K5386" t="s">
        <v>4562</v>
      </c>
      <c r="L5386">
        <v>2100</v>
      </c>
      <c r="M5386" t="str">
        <f>IF(Crime_analysis[[#This Row],[Victim''s Age]]&lt;13,"Child",IF(AND(Crime_analysis[[#This Row],[Victim''s Age]]&gt;13,Crime_analysis[[#This Row],[Victim''s Age]]&lt;18),"Teenager",IF(AND(Crime_analysis[[#This Row],[Victim''s Age]]&gt;=18,Crime_analysis[[#This Row],[Victim''s Age]]&lt;41),"Youth","Adult")))</f>
        <v>Adult</v>
      </c>
    </row>
    <row r="5387" spans="1:13" x14ac:dyDescent="0.35">
      <c r="A5387">
        <v>221223541</v>
      </c>
      <c r="B5387" s="1">
        <v>44866</v>
      </c>
      <c r="C5387" s="1">
        <v>44866</v>
      </c>
      <c r="D5387" t="s">
        <v>24</v>
      </c>
      <c r="E5387" t="s">
        <v>13</v>
      </c>
      <c r="F5387">
        <v>34</v>
      </c>
      <c r="G5387" t="s">
        <v>14</v>
      </c>
      <c r="H5387" t="s">
        <v>14</v>
      </c>
      <c r="I5387" t="s">
        <v>16</v>
      </c>
      <c r="J5387" t="s">
        <v>6512</v>
      </c>
      <c r="K5387" t="s">
        <v>4563</v>
      </c>
      <c r="L5387">
        <v>632</v>
      </c>
      <c r="M5387" t="str">
        <f>IF(Crime_analysis[[#This Row],[Victim''s Age]]&lt;13,"Child",IF(AND(Crime_analysis[[#This Row],[Victim''s Age]]&gt;13,Crime_analysis[[#This Row],[Victim''s Age]]&lt;18),"Teenager",IF(AND(Crime_analysis[[#This Row],[Victim''s Age]]&gt;=18,Crime_analysis[[#This Row],[Victim''s Age]]&lt;41),"Youth","Adult")))</f>
        <v>Youth</v>
      </c>
    </row>
    <row r="5388" spans="1:13" x14ac:dyDescent="0.35">
      <c r="A5388">
        <v>222017811</v>
      </c>
      <c r="B5388" s="1">
        <v>44896</v>
      </c>
      <c r="C5388" s="1">
        <v>44895</v>
      </c>
      <c r="D5388" t="s">
        <v>18</v>
      </c>
      <c r="E5388" t="s">
        <v>181</v>
      </c>
      <c r="F5388">
        <v>62</v>
      </c>
      <c r="G5388" t="s">
        <v>19</v>
      </c>
      <c r="H5388" t="s">
        <v>126</v>
      </c>
      <c r="I5388" t="s">
        <v>270</v>
      </c>
      <c r="J5388" t="s">
        <v>113</v>
      </c>
      <c r="K5388" t="s">
        <v>4564</v>
      </c>
      <c r="L5388">
        <v>2200</v>
      </c>
      <c r="M5388" t="str">
        <f>IF(Crime_analysis[[#This Row],[Victim''s Age]]&lt;13,"Child",IF(AND(Crime_analysis[[#This Row],[Victim''s Age]]&gt;13,Crime_analysis[[#This Row],[Victim''s Age]]&lt;18),"Teenager",IF(AND(Crime_analysis[[#This Row],[Victim''s Age]]&gt;=18,Crime_analysis[[#This Row],[Victim''s Age]]&lt;41),"Youth","Adult")))</f>
        <v>Adult</v>
      </c>
    </row>
    <row r="5389" spans="1:13" x14ac:dyDescent="0.35">
      <c r="A5389">
        <v>221221828</v>
      </c>
      <c r="B5389" s="1">
        <v>44851</v>
      </c>
      <c r="C5389" s="1">
        <v>44851</v>
      </c>
      <c r="D5389" t="s">
        <v>24</v>
      </c>
      <c r="E5389" t="s">
        <v>415</v>
      </c>
      <c r="F5389">
        <v>16</v>
      </c>
      <c r="G5389" t="s">
        <v>19</v>
      </c>
      <c r="H5389" t="s">
        <v>20</v>
      </c>
      <c r="I5389" t="s">
        <v>321</v>
      </c>
      <c r="J5389" t="s">
        <v>6512</v>
      </c>
      <c r="K5389" t="s">
        <v>4565</v>
      </c>
      <c r="L5389">
        <v>1545</v>
      </c>
      <c r="M5389" t="str">
        <f>IF(Crime_analysis[[#This Row],[Victim''s Age]]&lt;13,"Child",IF(AND(Crime_analysis[[#This Row],[Victim''s Age]]&gt;13,Crime_analysis[[#This Row],[Victim''s Age]]&lt;18),"Teenager",IF(AND(Crime_analysis[[#This Row],[Victim''s Age]]&gt;=18,Crime_analysis[[#This Row],[Victim''s Age]]&lt;41),"Youth","Adult")))</f>
        <v>Teenager</v>
      </c>
    </row>
    <row r="5390" spans="1:13" x14ac:dyDescent="0.35">
      <c r="A5390">
        <v>221911835</v>
      </c>
      <c r="B5390" s="1">
        <v>44753</v>
      </c>
      <c r="C5390" s="1">
        <v>44745</v>
      </c>
      <c r="D5390" t="s">
        <v>32</v>
      </c>
      <c r="E5390" t="s">
        <v>46</v>
      </c>
      <c r="F5390">
        <v>60</v>
      </c>
      <c r="G5390" t="s">
        <v>14</v>
      </c>
      <c r="H5390" t="s">
        <v>20</v>
      </c>
      <c r="I5390" t="s">
        <v>16</v>
      </c>
      <c r="J5390" t="s">
        <v>6512</v>
      </c>
      <c r="K5390" t="s">
        <v>4566</v>
      </c>
      <c r="L5390">
        <v>1035</v>
      </c>
      <c r="M5390" t="str">
        <f>IF(Crime_analysis[[#This Row],[Victim''s Age]]&lt;13,"Child",IF(AND(Crime_analysis[[#This Row],[Victim''s Age]]&gt;13,Crime_analysis[[#This Row],[Victim''s Age]]&lt;18),"Teenager",IF(AND(Crime_analysis[[#This Row],[Victim''s Age]]&gt;=18,Crime_analysis[[#This Row],[Victim''s Age]]&lt;41),"Youth","Adult")))</f>
        <v>Adult</v>
      </c>
    </row>
    <row r="5391" spans="1:13" x14ac:dyDescent="0.35">
      <c r="A5391">
        <v>220311572</v>
      </c>
      <c r="B5391" s="1">
        <v>44713</v>
      </c>
      <c r="C5391" s="1">
        <v>44713</v>
      </c>
      <c r="D5391" t="s">
        <v>12</v>
      </c>
      <c r="E5391" t="s">
        <v>13</v>
      </c>
      <c r="F5391">
        <v>31</v>
      </c>
      <c r="G5391" t="s">
        <v>14</v>
      </c>
      <c r="H5391" t="s">
        <v>15</v>
      </c>
      <c r="I5391" t="s">
        <v>16</v>
      </c>
      <c r="J5391" t="s">
        <v>6512</v>
      </c>
      <c r="K5391" t="s">
        <v>4567</v>
      </c>
      <c r="L5391">
        <v>816</v>
      </c>
      <c r="M5391" t="str">
        <f>IF(Crime_analysis[[#This Row],[Victim''s Age]]&lt;13,"Child",IF(AND(Crime_analysis[[#This Row],[Victim''s Age]]&gt;13,Crime_analysis[[#This Row],[Victim''s Age]]&lt;18),"Teenager",IF(AND(Crime_analysis[[#This Row],[Victim''s Age]]&gt;=18,Crime_analysis[[#This Row],[Victim''s Age]]&lt;41),"Youth","Adult")))</f>
        <v>Youth</v>
      </c>
    </row>
    <row r="5392" spans="1:13" x14ac:dyDescent="0.35">
      <c r="A5392">
        <v>220411838</v>
      </c>
      <c r="B5392" s="1">
        <v>44770</v>
      </c>
      <c r="C5392" s="1">
        <v>44762</v>
      </c>
      <c r="D5392" t="s">
        <v>68</v>
      </c>
      <c r="E5392" t="s">
        <v>110</v>
      </c>
      <c r="F5392">
        <v>39</v>
      </c>
      <c r="G5392" t="s">
        <v>19</v>
      </c>
      <c r="H5392" t="s">
        <v>20</v>
      </c>
      <c r="I5392" t="s">
        <v>16</v>
      </c>
      <c r="J5392" t="s">
        <v>6512</v>
      </c>
      <c r="K5392" t="s">
        <v>4568</v>
      </c>
      <c r="L5392">
        <v>2230</v>
      </c>
      <c r="M5392" t="str">
        <f>IF(Crime_analysis[[#This Row],[Victim''s Age]]&lt;13,"Child",IF(AND(Crime_analysis[[#This Row],[Victim''s Age]]&gt;13,Crime_analysis[[#This Row],[Victim''s Age]]&lt;18),"Teenager",IF(AND(Crime_analysis[[#This Row],[Victim''s Age]]&gt;=18,Crime_analysis[[#This Row],[Victim''s Age]]&lt;41),"Youth","Adult")))</f>
        <v>Youth</v>
      </c>
    </row>
    <row r="5393" spans="1:13" x14ac:dyDescent="0.35">
      <c r="A5393">
        <v>220916197</v>
      </c>
      <c r="B5393" s="1">
        <v>44881</v>
      </c>
      <c r="C5393" s="1">
        <v>44845</v>
      </c>
      <c r="D5393" t="s">
        <v>65</v>
      </c>
      <c r="E5393" t="s">
        <v>35</v>
      </c>
      <c r="F5393">
        <v>31</v>
      </c>
      <c r="G5393" t="s">
        <v>19</v>
      </c>
      <c r="H5393" t="s">
        <v>30</v>
      </c>
      <c r="I5393" t="s">
        <v>16</v>
      </c>
      <c r="J5393" t="s">
        <v>6512</v>
      </c>
      <c r="K5393" t="s">
        <v>4569</v>
      </c>
      <c r="L5393">
        <v>1521</v>
      </c>
      <c r="M5393" t="str">
        <f>IF(Crime_analysis[[#This Row],[Victim''s Age]]&lt;13,"Child",IF(AND(Crime_analysis[[#This Row],[Victim''s Age]]&gt;13,Crime_analysis[[#This Row],[Victim''s Age]]&lt;18),"Teenager",IF(AND(Crime_analysis[[#This Row],[Victim''s Age]]&gt;=18,Crime_analysis[[#This Row],[Victim''s Age]]&lt;41),"Youth","Adult")))</f>
        <v>Youth</v>
      </c>
    </row>
    <row r="5394" spans="1:13" x14ac:dyDescent="0.35">
      <c r="A5394">
        <v>221414606</v>
      </c>
      <c r="B5394" s="1">
        <v>44768</v>
      </c>
      <c r="C5394" s="1">
        <v>44767</v>
      </c>
      <c r="D5394" t="s">
        <v>120</v>
      </c>
      <c r="E5394" t="s">
        <v>56</v>
      </c>
      <c r="F5394">
        <v>68</v>
      </c>
      <c r="G5394" t="s">
        <v>14</v>
      </c>
      <c r="H5394" t="s">
        <v>33</v>
      </c>
      <c r="I5394" t="s">
        <v>270</v>
      </c>
      <c r="J5394" t="s">
        <v>6512</v>
      </c>
      <c r="K5394" t="s">
        <v>4570</v>
      </c>
      <c r="L5394">
        <v>600</v>
      </c>
      <c r="M5394" t="str">
        <f>IF(Crime_analysis[[#This Row],[Victim''s Age]]&lt;13,"Child",IF(AND(Crime_analysis[[#This Row],[Victim''s Age]]&gt;13,Crime_analysis[[#This Row],[Victim''s Age]]&lt;18),"Teenager",IF(AND(Crime_analysis[[#This Row],[Victim''s Age]]&gt;=18,Crime_analysis[[#This Row],[Victim''s Age]]&lt;41),"Youth","Adult")))</f>
        <v>Adult</v>
      </c>
    </row>
    <row r="5395" spans="1:13" x14ac:dyDescent="0.35">
      <c r="A5395">
        <v>220713304</v>
      </c>
      <c r="B5395" s="1">
        <v>44798</v>
      </c>
      <c r="C5395" s="1">
        <v>44798</v>
      </c>
      <c r="D5395" t="s">
        <v>45</v>
      </c>
      <c r="E5395" t="s">
        <v>35</v>
      </c>
      <c r="F5395">
        <v>78</v>
      </c>
      <c r="G5395" t="s">
        <v>19</v>
      </c>
      <c r="H5395" t="s">
        <v>126</v>
      </c>
      <c r="I5395" t="s">
        <v>16</v>
      </c>
      <c r="J5395" t="s">
        <v>6512</v>
      </c>
      <c r="K5395" t="s">
        <v>973</v>
      </c>
      <c r="L5395">
        <v>530</v>
      </c>
      <c r="M5395" t="str">
        <f>IF(Crime_analysis[[#This Row],[Victim''s Age]]&lt;13,"Child",IF(AND(Crime_analysis[[#This Row],[Victim''s Age]]&gt;13,Crime_analysis[[#This Row],[Victim''s Age]]&lt;18),"Teenager",IF(AND(Crime_analysis[[#This Row],[Victim''s Age]]&gt;=18,Crime_analysis[[#This Row],[Victim''s Age]]&lt;41),"Youth","Adult")))</f>
        <v>Adult</v>
      </c>
    </row>
    <row r="5396" spans="1:13" x14ac:dyDescent="0.35">
      <c r="A5396">
        <v>221015887</v>
      </c>
      <c r="B5396" s="1">
        <v>44865</v>
      </c>
      <c r="C5396" s="1">
        <v>44865</v>
      </c>
      <c r="D5396" t="s">
        <v>77</v>
      </c>
      <c r="E5396" t="s">
        <v>150</v>
      </c>
      <c r="F5396">
        <v>31</v>
      </c>
      <c r="G5396" t="s">
        <v>19</v>
      </c>
      <c r="H5396" t="s">
        <v>33</v>
      </c>
      <c r="I5396" t="s">
        <v>16</v>
      </c>
      <c r="J5396" t="s">
        <v>6512</v>
      </c>
      <c r="K5396" t="s">
        <v>4571</v>
      </c>
      <c r="L5396">
        <v>100</v>
      </c>
      <c r="M5396" t="str">
        <f>IF(Crime_analysis[[#This Row],[Victim''s Age]]&lt;13,"Child",IF(AND(Crime_analysis[[#This Row],[Victim''s Age]]&gt;13,Crime_analysis[[#This Row],[Victim''s Age]]&lt;18),"Teenager",IF(AND(Crime_analysis[[#This Row],[Victim''s Age]]&gt;=18,Crime_analysis[[#This Row],[Victim''s Age]]&lt;41),"Youth","Adult")))</f>
        <v>Youth</v>
      </c>
    </row>
    <row r="5397" spans="1:13" x14ac:dyDescent="0.35">
      <c r="A5397">
        <v>221219254</v>
      </c>
      <c r="B5397" s="1">
        <v>44812</v>
      </c>
      <c r="C5397" s="1">
        <v>44812</v>
      </c>
      <c r="D5397" t="s">
        <v>24</v>
      </c>
      <c r="E5397" t="s">
        <v>687</v>
      </c>
      <c r="F5397">
        <v>50</v>
      </c>
      <c r="G5397" t="s">
        <v>14</v>
      </c>
      <c r="H5397" t="s">
        <v>15</v>
      </c>
      <c r="I5397" t="s">
        <v>59</v>
      </c>
      <c r="J5397" t="s">
        <v>78</v>
      </c>
      <c r="K5397" t="s">
        <v>3549</v>
      </c>
      <c r="L5397">
        <v>655</v>
      </c>
      <c r="M5397" t="str">
        <f>IF(Crime_analysis[[#This Row],[Victim''s Age]]&lt;13,"Child",IF(AND(Crime_analysis[[#This Row],[Victim''s Age]]&gt;13,Crime_analysis[[#This Row],[Victim''s Age]]&lt;18),"Teenager",IF(AND(Crime_analysis[[#This Row],[Victim''s Age]]&gt;=18,Crime_analysis[[#This Row],[Victim''s Age]]&lt;41),"Youth","Adult")))</f>
        <v>Adult</v>
      </c>
    </row>
    <row r="5398" spans="1:13" x14ac:dyDescent="0.35">
      <c r="A5398">
        <v>221018104</v>
      </c>
      <c r="B5398" s="1">
        <v>44921</v>
      </c>
      <c r="C5398" s="1">
        <v>44920</v>
      </c>
      <c r="D5398" t="s">
        <v>77</v>
      </c>
      <c r="E5398" t="s">
        <v>35</v>
      </c>
      <c r="F5398">
        <v>62</v>
      </c>
      <c r="G5398" t="s">
        <v>19</v>
      </c>
      <c r="H5398" t="s">
        <v>30</v>
      </c>
      <c r="I5398" t="s">
        <v>16</v>
      </c>
      <c r="J5398" t="s">
        <v>6512</v>
      </c>
      <c r="K5398" t="s">
        <v>4572</v>
      </c>
      <c r="L5398">
        <v>550</v>
      </c>
      <c r="M5398" t="str">
        <f>IF(Crime_analysis[[#This Row],[Victim''s Age]]&lt;13,"Child",IF(AND(Crime_analysis[[#This Row],[Victim''s Age]]&gt;13,Crime_analysis[[#This Row],[Victim''s Age]]&lt;18),"Teenager",IF(AND(Crime_analysis[[#This Row],[Victim''s Age]]&gt;=18,Crime_analysis[[#This Row],[Victim''s Age]]&lt;41),"Youth","Adult")))</f>
        <v>Adult</v>
      </c>
    </row>
    <row r="5399" spans="1:13" x14ac:dyDescent="0.35">
      <c r="A5399">
        <v>220215106</v>
      </c>
      <c r="B5399" s="1">
        <v>44795</v>
      </c>
      <c r="C5399" s="1">
        <v>44795</v>
      </c>
      <c r="D5399" t="s">
        <v>26</v>
      </c>
      <c r="E5399" t="s">
        <v>344</v>
      </c>
      <c r="F5399">
        <v>35</v>
      </c>
      <c r="G5399" t="s">
        <v>19</v>
      </c>
      <c r="H5399" t="s">
        <v>20</v>
      </c>
      <c r="I5399" t="s">
        <v>59</v>
      </c>
      <c r="J5399" t="s">
        <v>78</v>
      </c>
      <c r="K5399" t="s">
        <v>3258</v>
      </c>
      <c r="L5399">
        <v>945</v>
      </c>
      <c r="M5399" t="str">
        <f>IF(Crime_analysis[[#This Row],[Victim''s Age]]&lt;13,"Child",IF(AND(Crime_analysis[[#This Row],[Victim''s Age]]&gt;13,Crime_analysis[[#This Row],[Victim''s Age]]&lt;18),"Teenager",IF(AND(Crime_analysis[[#This Row],[Victim''s Age]]&gt;=18,Crime_analysis[[#This Row],[Victim''s Age]]&lt;41),"Youth","Adult")))</f>
        <v>Youth</v>
      </c>
    </row>
    <row r="5400" spans="1:13" x14ac:dyDescent="0.35">
      <c r="A5400">
        <v>221711264</v>
      </c>
      <c r="B5400" s="1">
        <v>44755</v>
      </c>
      <c r="C5400" s="1">
        <v>44755</v>
      </c>
      <c r="D5400" t="s">
        <v>40</v>
      </c>
      <c r="E5400" t="s">
        <v>84</v>
      </c>
      <c r="F5400">
        <v>43</v>
      </c>
      <c r="G5400" t="s">
        <v>14</v>
      </c>
      <c r="H5400" t="s">
        <v>15</v>
      </c>
      <c r="I5400" t="s">
        <v>59</v>
      </c>
      <c r="J5400" t="s">
        <v>6512</v>
      </c>
      <c r="K5400" t="s">
        <v>4573</v>
      </c>
      <c r="L5400">
        <v>2100</v>
      </c>
      <c r="M5400" t="str">
        <f>IF(Crime_analysis[[#This Row],[Victim''s Age]]&lt;13,"Child",IF(AND(Crime_analysis[[#This Row],[Victim''s Age]]&gt;13,Crime_analysis[[#This Row],[Victim''s Age]]&lt;18),"Teenager",IF(AND(Crime_analysis[[#This Row],[Victim''s Age]]&gt;=18,Crime_analysis[[#This Row],[Victim''s Age]]&lt;41),"Youth","Adult")))</f>
        <v>Adult</v>
      </c>
    </row>
    <row r="5401" spans="1:13" x14ac:dyDescent="0.35">
      <c r="A5401">
        <v>221320996</v>
      </c>
      <c r="B5401" s="1">
        <v>44880</v>
      </c>
      <c r="C5401" s="1">
        <v>44877</v>
      </c>
      <c r="D5401" t="s">
        <v>52</v>
      </c>
      <c r="E5401" t="s">
        <v>50</v>
      </c>
      <c r="F5401">
        <v>61</v>
      </c>
      <c r="G5401" t="s">
        <v>14</v>
      </c>
      <c r="H5401" t="s">
        <v>30</v>
      </c>
      <c r="I5401" t="s">
        <v>16</v>
      </c>
      <c r="J5401" t="s">
        <v>6512</v>
      </c>
      <c r="K5401" t="s">
        <v>4574</v>
      </c>
      <c r="L5401">
        <v>1506</v>
      </c>
      <c r="M5401" t="str">
        <f>IF(Crime_analysis[[#This Row],[Victim''s Age]]&lt;13,"Child",IF(AND(Crime_analysis[[#This Row],[Victim''s Age]]&gt;13,Crime_analysis[[#This Row],[Victim''s Age]]&lt;18),"Teenager",IF(AND(Crime_analysis[[#This Row],[Victim''s Age]]&gt;=18,Crime_analysis[[#This Row],[Victim''s Age]]&lt;41),"Youth","Adult")))</f>
        <v>Adult</v>
      </c>
    </row>
    <row r="5402" spans="1:13" x14ac:dyDescent="0.35">
      <c r="A5402">
        <v>221314478</v>
      </c>
      <c r="B5402" s="1">
        <v>44756</v>
      </c>
      <c r="C5402" s="1">
        <v>44753</v>
      </c>
      <c r="D5402" t="s">
        <v>52</v>
      </c>
      <c r="E5402" t="s">
        <v>13</v>
      </c>
      <c r="F5402">
        <v>55</v>
      </c>
      <c r="G5402" t="s">
        <v>19</v>
      </c>
      <c r="H5402" t="s">
        <v>20</v>
      </c>
      <c r="I5402" t="s">
        <v>16</v>
      </c>
      <c r="J5402" t="s">
        <v>6512</v>
      </c>
      <c r="K5402" t="s">
        <v>4575</v>
      </c>
      <c r="L5402">
        <v>1100</v>
      </c>
      <c r="M5402" t="str">
        <f>IF(Crime_analysis[[#This Row],[Victim''s Age]]&lt;13,"Child",IF(AND(Crime_analysis[[#This Row],[Victim''s Age]]&gt;13,Crime_analysis[[#This Row],[Victim''s Age]]&lt;18),"Teenager",IF(AND(Crime_analysis[[#This Row],[Victim''s Age]]&gt;=18,Crime_analysis[[#This Row],[Victim''s Age]]&lt;41),"Youth","Adult")))</f>
        <v>Adult</v>
      </c>
    </row>
    <row r="5403" spans="1:13" x14ac:dyDescent="0.35">
      <c r="A5403">
        <v>221011599</v>
      </c>
      <c r="B5403" s="1">
        <v>44756</v>
      </c>
      <c r="C5403" s="1">
        <v>44756</v>
      </c>
      <c r="D5403" t="s">
        <v>77</v>
      </c>
      <c r="E5403" t="s">
        <v>1368</v>
      </c>
      <c r="F5403">
        <v>38</v>
      </c>
      <c r="G5403" t="s">
        <v>19</v>
      </c>
      <c r="H5403" t="s">
        <v>30</v>
      </c>
      <c r="I5403" t="s">
        <v>16</v>
      </c>
      <c r="J5403" t="s">
        <v>6512</v>
      </c>
      <c r="K5403" t="s">
        <v>4576</v>
      </c>
      <c r="L5403">
        <v>1430</v>
      </c>
      <c r="M5403" t="str">
        <f>IF(Crime_analysis[[#This Row],[Victim''s Age]]&lt;13,"Child",IF(AND(Crime_analysis[[#This Row],[Victim''s Age]]&gt;13,Crime_analysis[[#This Row],[Victim''s Age]]&lt;18),"Teenager",IF(AND(Crime_analysis[[#This Row],[Victim''s Age]]&gt;=18,Crime_analysis[[#This Row],[Victim''s Age]]&lt;41),"Youth","Adult")))</f>
        <v>Youth</v>
      </c>
    </row>
    <row r="5404" spans="1:13" x14ac:dyDescent="0.35">
      <c r="A5404">
        <v>220120188</v>
      </c>
      <c r="B5404" s="1">
        <v>44814</v>
      </c>
      <c r="C5404" s="1">
        <v>44814</v>
      </c>
      <c r="D5404" t="s">
        <v>42</v>
      </c>
      <c r="E5404" t="s">
        <v>160</v>
      </c>
      <c r="F5404">
        <v>31</v>
      </c>
      <c r="G5404" t="s">
        <v>14</v>
      </c>
      <c r="H5404" t="s">
        <v>15</v>
      </c>
      <c r="I5404" t="s">
        <v>939</v>
      </c>
      <c r="J5404" t="s">
        <v>6512</v>
      </c>
      <c r="K5404" t="s">
        <v>4577</v>
      </c>
      <c r="L5404">
        <v>330</v>
      </c>
      <c r="M5404" t="str">
        <f>IF(Crime_analysis[[#This Row],[Victim''s Age]]&lt;13,"Child",IF(AND(Crime_analysis[[#This Row],[Victim''s Age]]&gt;13,Crime_analysis[[#This Row],[Victim''s Age]]&lt;18),"Teenager",IF(AND(Crime_analysis[[#This Row],[Victim''s Age]]&gt;=18,Crime_analysis[[#This Row],[Victim''s Age]]&lt;41),"Youth","Adult")))</f>
        <v>Youth</v>
      </c>
    </row>
    <row r="5405" spans="1:13" x14ac:dyDescent="0.35">
      <c r="A5405">
        <v>221322928</v>
      </c>
      <c r="B5405" s="1">
        <v>44921</v>
      </c>
      <c r="C5405" s="1">
        <v>44921</v>
      </c>
      <c r="D5405" t="s">
        <v>52</v>
      </c>
      <c r="E5405" t="s">
        <v>56</v>
      </c>
      <c r="F5405">
        <v>26</v>
      </c>
      <c r="G5405" t="s">
        <v>14</v>
      </c>
      <c r="H5405" t="s">
        <v>20</v>
      </c>
      <c r="I5405" t="s">
        <v>16</v>
      </c>
      <c r="J5405" t="s">
        <v>6512</v>
      </c>
      <c r="K5405" t="s">
        <v>4578</v>
      </c>
      <c r="L5405">
        <v>2204</v>
      </c>
      <c r="M5405" t="str">
        <f>IF(Crime_analysis[[#This Row],[Victim''s Age]]&lt;13,"Child",IF(AND(Crime_analysis[[#This Row],[Victim''s Age]]&gt;13,Crime_analysis[[#This Row],[Victim''s Age]]&lt;18),"Teenager",IF(AND(Crime_analysis[[#This Row],[Victim''s Age]]&gt;=18,Crime_analysis[[#This Row],[Victim''s Age]]&lt;41),"Youth","Adult")))</f>
        <v>Youth</v>
      </c>
    </row>
    <row r="5406" spans="1:13" x14ac:dyDescent="0.35">
      <c r="A5406">
        <v>221112938</v>
      </c>
      <c r="B5406" s="1">
        <v>44794</v>
      </c>
      <c r="C5406" s="1">
        <v>44793</v>
      </c>
      <c r="D5406" t="s">
        <v>61</v>
      </c>
      <c r="E5406" t="s">
        <v>181</v>
      </c>
      <c r="F5406">
        <v>34</v>
      </c>
      <c r="G5406" t="s">
        <v>19</v>
      </c>
      <c r="H5406" t="s">
        <v>20</v>
      </c>
      <c r="I5406" t="s">
        <v>59</v>
      </c>
      <c r="J5406" t="s">
        <v>6512</v>
      </c>
      <c r="K5406" t="s">
        <v>4579</v>
      </c>
      <c r="L5406">
        <v>1625</v>
      </c>
      <c r="M5406" t="str">
        <f>IF(Crime_analysis[[#This Row],[Victim''s Age]]&lt;13,"Child",IF(AND(Crime_analysis[[#This Row],[Victim''s Age]]&gt;13,Crime_analysis[[#This Row],[Victim''s Age]]&lt;18),"Teenager",IF(AND(Crime_analysis[[#This Row],[Victim''s Age]]&gt;=18,Crime_analysis[[#This Row],[Victim''s Age]]&lt;41),"Youth","Adult")))</f>
        <v>Youth</v>
      </c>
    </row>
    <row r="5407" spans="1:13" x14ac:dyDescent="0.35">
      <c r="A5407">
        <v>220222437</v>
      </c>
      <c r="B5407" s="1">
        <v>44926</v>
      </c>
      <c r="C5407" s="1">
        <v>44926</v>
      </c>
      <c r="D5407" t="s">
        <v>26</v>
      </c>
      <c r="E5407" t="s">
        <v>415</v>
      </c>
      <c r="F5407">
        <v>34</v>
      </c>
      <c r="G5407" t="s">
        <v>19</v>
      </c>
      <c r="H5407" t="s">
        <v>20</v>
      </c>
      <c r="I5407" t="s">
        <v>59</v>
      </c>
      <c r="J5407" t="s">
        <v>6512</v>
      </c>
      <c r="K5407" t="s">
        <v>1822</v>
      </c>
      <c r="L5407">
        <v>220</v>
      </c>
      <c r="M5407" t="str">
        <f>IF(Crime_analysis[[#This Row],[Victim''s Age]]&lt;13,"Child",IF(AND(Crime_analysis[[#This Row],[Victim''s Age]]&gt;13,Crime_analysis[[#This Row],[Victim''s Age]]&lt;18),"Teenager",IF(AND(Crime_analysis[[#This Row],[Victim''s Age]]&gt;=18,Crime_analysis[[#This Row],[Victim''s Age]]&lt;41),"Youth","Adult")))</f>
        <v>Youth</v>
      </c>
    </row>
    <row r="5408" spans="1:13" x14ac:dyDescent="0.35">
      <c r="A5408">
        <v>221312824</v>
      </c>
      <c r="B5408" s="1">
        <v>44725</v>
      </c>
      <c r="C5408" s="1">
        <v>44715</v>
      </c>
      <c r="D5408" t="s">
        <v>52</v>
      </c>
      <c r="E5408" t="s">
        <v>181</v>
      </c>
      <c r="F5408">
        <v>50</v>
      </c>
      <c r="G5408" t="s">
        <v>19</v>
      </c>
      <c r="H5408" t="s">
        <v>20</v>
      </c>
      <c r="I5408" t="s">
        <v>59</v>
      </c>
      <c r="J5408" t="s">
        <v>6512</v>
      </c>
      <c r="K5408" t="s">
        <v>4580</v>
      </c>
      <c r="L5408">
        <v>1600</v>
      </c>
      <c r="M5408" t="str">
        <f>IF(Crime_analysis[[#This Row],[Victim''s Age]]&lt;13,"Child",IF(AND(Crime_analysis[[#This Row],[Victim''s Age]]&gt;13,Crime_analysis[[#This Row],[Victim''s Age]]&lt;18),"Teenager",IF(AND(Crime_analysis[[#This Row],[Victim''s Age]]&gt;=18,Crime_analysis[[#This Row],[Victim''s Age]]&lt;41),"Youth","Adult")))</f>
        <v>Adult</v>
      </c>
    </row>
    <row r="5409" spans="1:13" x14ac:dyDescent="0.35">
      <c r="A5409">
        <v>221013029</v>
      </c>
      <c r="B5409" s="1">
        <v>44793</v>
      </c>
      <c r="C5409" s="1">
        <v>44793</v>
      </c>
      <c r="D5409" t="s">
        <v>77</v>
      </c>
      <c r="E5409" t="s">
        <v>1980</v>
      </c>
      <c r="F5409">
        <v>59</v>
      </c>
      <c r="G5409" t="s">
        <v>14</v>
      </c>
      <c r="H5409" t="s">
        <v>20</v>
      </c>
      <c r="I5409" t="s">
        <v>59</v>
      </c>
      <c r="J5409" t="s">
        <v>78</v>
      </c>
      <c r="K5409" t="s">
        <v>4581</v>
      </c>
      <c r="L5409">
        <v>1830</v>
      </c>
      <c r="M5409" t="str">
        <f>IF(Crime_analysis[[#This Row],[Victim''s Age]]&lt;13,"Child",IF(AND(Crime_analysis[[#This Row],[Victim''s Age]]&gt;13,Crime_analysis[[#This Row],[Victim''s Age]]&lt;18),"Teenager",IF(AND(Crime_analysis[[#This Row],[Victim''s Age]]&gt;=18,Crime_analysis[[#This Row],[Victim''s Age]]&lt;41),"Youth","Adult")))</f>
        <v>Adult</v>
      </c>
    </row>
    <row r="5410" spans="1:13" x14ac:dyDescent="0.35">
      <c r="A5410">
        <v>220613639</v>
      </c>
      <c r="B5410" s="1">
        <v>44765</v>
      </c>
      <c r="C5410" s="1">
        <v>44765</v>
      </c>
      <c r="D5410" t="s">
        <v>22</v>
      </c>
      <c r="E5410" t="s">
        <v>490</v>
      </c>
      <c r="F5410">
        <v>20</v>
      </c>
      <c r="G5410" t="s">
        <v>14</v>
      </c>
      <c r="H5410" t="s">
        <v>30</v>
      </c>
      <c r="I5410" t="s">
        <v>99</v>
      </c>
      <c r="J5410" t="s">
        <v>78</v>
      </c>
      <c r="K5410" t="s">
        <v>4582</v>
      </c>
      <c r="L5410">
        <v>1510</v>
      </c>
      <c r="M5410" t="str">
        <f>IF(Crime_analysis[[#This Row],[Victim''s Age]]&lt;13,"Child",IF(AND(Crime_analysis[[#This Row],[Victim''s Age]]&gt;13,Crime_analysis[[#This Row],[Victim''s Age]]&lt;18),"Teenager",IF(AND(Crime_analysis[[#This Row],[Victim''s Age]]&gt;=18,Crime_analysis[[#This Row],[Victim''s Age]]&lt;41),"Youth","Adult")))</f>
        <v>Youth</v>
      </c>
    </row>
    <row r="5411" spans="1:13" x14ac:dyDescent="0.35">
      <c r="A5411">
        <v>220126793</v>
      </c>
      <c r="B5411" s="1">
        <v>44916</v>
      </c>
      <c r="C5411" s="1">
        <v>44915</v>
      </c>
      <c r="D5411" t="s">
        <v>42</v>
      </c>
      <c r="E5411" t="s">
        <v>50</v>
      </c>
      <c r="F5411">
        <v>40</v>
      </c>
      <c r="G5411" t="s">
        <v>19</v>
      </c>
      <c r="H5411" t="s">
        <v>30</v>
      </c>
      <c r="I5411" t="s">
        <v>16</v>
      </c>
      <c r="J5411" t="s">
        <v>6512</v>
      </c>
      <c r="K5411" t="s">
        <v>4583</v>
      </c>
      <c r="L5411">
        <v>2000</v>
      </c>
      <c r="M5411" t="str">
        <f>IF(Crime_analysis[[#This Row],[Victim''s Age]]&lt;13,"Child",IF(AND(Crime_analysis[[#This Row],[Victim''s Age]]&gt;13,Crime_analysis[[#This Row],[Victim''s Age]]&lt;18),"Teenager",IF(AND(Crime_analysis[[#This Row],[Victim''s Age]]&gt;=18,Crime_analysis[[#This Row],[Victim''s Age]]&lt;41),"Youth","Adult")))</f>
        <v>Youth</v>
      </c>
    </row>
    <row r="5412" spans="1:13" x14ac:dyDescent="0.35">
      <c r="A5412">
        <v>220717685</v>
      </c>
      <c r="B5412" s="1">
        <v>44907</v>
      </c>
      <c r="C5412" s="1">
        <v>44904</v>
      </c>
      <c r="D5412" t="s">
        <v>45</v>
      </c>
      <c r="E5412" t="s">
        <v>46</v>
      </c>
      <c r="F5412">
        <v>42</v>
      </c>
      <c r="G5412" t="s">
        <v>14</v>
      </c>
      <c r="H5412" t="s">
        <v>20</v>
      </c>
      <c r="I5412" t="s">
        <v>16</v>
      </c>
      <c r="J5412" t="s">
        <v>6512</v>
      </c>
      <c r="K5412" t="s">
        <v>4542</v>
      </c>
      <c r="L5412">
        <v>1140</v>
      </c>
      <c r="M5412" t="str">
        <f>IF(Crime_analysis[[#This Row],[Victim''s Age]]&lt;13,"Child",IF(AND(Crime_analysis[[#This Row],[Victim''s Age]]&gt;13,Crime_analysis[[#This Row],[Victim''s Age]]&lt;18),"Teenager",IF(AND(Crime_analysis[[#This Row],[Victim''s Age]]&gt;=18,Crime_analysis[[#This Row],[Victim''s Age]]&lt;41),"Youth","Adult")))</f>
        <v>Adult</v>
      </c>
    </row>
    <row r="5413" spans="1:13" x14ac:dyDescent="0.35">
      <c r="A5413">
        <v>221217212</v>
      </c>
      <c r="B5413" s="1">
        <v>44781</v>
      </c>
      <c r="C5413" s="1">
        <v>44781</v>
      </c>
      <c r="D5413" t="s">
        <v>24</v>
      </c>
      <c r="E5413" t="s">
        <v>2456</v>
      </c>
      <c r="F5413">
        <v>23</v>
      </c>
      <c r="G5413" t="s">
        <v>14</v>
      </c>
      <c r="H5413" t="s">
        <v>30</v>
      </c>
      <c r="I5413" t="s">
        <v>59</v>
      </c>
      <c r="J5413" t="s">
        <v>6512</v>
      </c>
      <c r="K5413" t="s">
        <v>4584</v>
      </c>
      <c r="L5413">
        <v>1810</v>
      </c>
      <c r="M5413" t="str">
        <f>IF(Crime_analysis[[#This Row],[Victim''s Age]]&lt;13,"Child",IF(AND(Crime_analysis[[#This Row],[Victim''s Age]]&gt;13,Crime_analysis[[#This Row],[Victim''s Age]]&lt;18),"Teenager",IF(AND(Crime_analysis[[#This Row],[Victim''s Age]]&gt;=18,Crime_analysis[[#This Row],[Victim''s Age]]&lt;41),"Youth","Adult")))</f>
        <v>Youth</v>
      </c>
    </row>
    <row r="5414" spans="1:13" x14ac:dyDescent="0.35">
      <c r="A5414">
        <v>221415032</v>
      </c>
      <c r="B5414" s="1">
        <v>44784</v>
      </c>
      <c r="C5414" s="1">
        <v>44783</v>
      </c>
      <c r="D5414" t="s">
        <v>120</v>
      </c>
      <c r="E5414" t="s">
        <v>50</v>
      </c>
      <c r="F5414">
        <v>65</v>
      </c>
      <c r="G5414" t="s">
        <v>19</v>
      </c>
      <c r="H5414" t="s">
        <v>30</v>
      </c>
      <c r="I5414" t="s">
        <v>16</v>
      </c>
      <c r="J5414" t="s">
        <v>6512</v>
      </c>
      <c r="K5414" t="s">
        <v>2558</v>
      </c>
      <c r="L5414">
        <v>1900</v>
      </c>
      <c r="M5414" t="str">
        <f>IF(Crime_analysis[[#This Row],[Victim''s Age]]&lt;13,"Child",IF(AND(Crime_analysis[[#This Row],[Victim''s Age]]&gt;13,Crime_analysis[[#This Row],[Victim''s Age]]&lt;18),"Teenager",IF(AND(Crime_analysis[[#This Row],[Victim''s Age]]&gt;=18,Crime_analysis[[#This Row],[Victim''s Age]]&lt;41),"Youth","Adult")))</f>
        <v>Adult</v>
      </c>
    </row>
    <row r="5415" spans="1:13" x14ac:dyDescent="0.35">
      <c r="A5415">
        <v>221016909</v>
      </c>
      <c r="B5415" s="1">
        <v>44887</v>
      </c>
      <c r="C5415" s="1">
        <v>44887</v>
      </c>
      <c r="D5415" t="s">
        <v>77</v>
      </c>
      <c r="E5415" t="s">
        <v>50</v>
      </c>
      <c r="F5415">
        <v>58</v>
      </c>
      <c r="G5415" t="s">
        <v>19</v>
      </c>
      <c r="H5415" t="s">
        <v>20</v>
      </c>
      <c r="I5415" t="s">
        <v>16</v>
      </c>
      <c r="J5415" t="s">
        <v>6512</v>
      </c>
      <c r="K5415" t="s">
        <v>4585</v>
      </c>
      <c r="L5415">
        <v>200</v>
      </c>
      <c r="M5415" t="str">
        <f>IF(Crime_analysis[[#This Row],[Victim''s Age]]&lt;13,"Child",IF(AND(Crime_analysis[[#This Row],[Victim''s Age]]&gt;13,Crime_analysis[[#This Row],[Victim''s Age]]&lt;18),"Teenager",IF(AND(Crime_analysis[[#This Row],[Victim''s Age]]&gt;=18,Crime_analysis[[#This Row],[Victim''s Age]]&lt;41),"Youth","Adult")))</f>
        <v>Adult</v>
      </c>
    </row>
    <row r="5416" spans="1:13" x14ac:dyDescent="0.35">
      <c r="A5416">
        <v>222016269</v>
      </c>
      <c r="B5416" s="1">
        <v>44858</v>
      </c>
      <c r="C5416" s="1">
        <v>44858</v>
      </c>
      <c r="D5416" t="s">
        <v>18</v>
      </c>
      <c r="E5416" t="s">
        <v>181</v>
      </c>
      <c r="F5416">
        <v>40</v>
      </c>
      <c r="G5416" t="s">
        <v>19</v>
      </c>
      <c r="H5416" t="s">
        <v>126</v>
      </c>
      <c r="I5416" t="s">
        <v>59</v>
      </c>
      <c r="J5416" t="s">
        <v>6512</v>
      </c>
      <c r="K5416" t="s">
        <v>4586</v>
      </c>
      <c r="L5416">
        <v>100</v>
      </c>
      <c r="M5416" t="str">
        <f>IF(Crime_analysis[[#This Row],[Victim''s Age]]&lt;13,"Child",IF(AND(Crime_analysis[[#This Row],[Victim''s Age]]&gt;13,Crime_analysis[[#This Row],[Victim''s Age]]&lt;18),"Teenager",IF(AND(Crime_analysis[[#This Row],[Victim''s Age]]&gt;=18,Crime_analysis[[#This Row],[Victim''s Age]]&lt;41),"Youth","Adult")))</f>
        <v>Youth</v>
      </c>
    </row>
    <row r="5417" spans="1:13" x14ac:dyDescent="0.35">
      <c r="A5417">
        <v>221419521</v>
      </c>
      <c r="B5417" s="1">
        <v>44830</v>
      </c>
      <c r="C5417" s="1">
        <v>44828</v>
      </c>
      <c r="D5417" t="s">
        <v>120</v>
      </c>
      <c r="E5417" t="s">
        <v>50</v>
      </c>
      <c r="F5417">
        <v>51</v>
      </c>
      <c r="G5417" t="s">
        <v>19</v>
      </c>
      <c r="H5417" t="s">
        <v>30</v>
      </c>
      <c r="I5417" t="s">
        <v>16</v>
      </c>
      <c r="J5417" t="s">
        <v>6512</v>
      </c>
      <c r="K5417" t="s">
        <v>4587</v>
      </c>
      <c r="L5417">
        <v>2200</v>
      </c>
      <c r="M5417" t="str">
        <f>IF(Crime_analysis[[#This Row],[Victim''s Age]]&lt;13,"Child",IF(AND(Crime_analysis[[#This Row],[Victim''s Age]]&gt;13,Crime_analysis[[#This Row],[Victim''s Age]]&lt;18),"Teenager",IF(AND(Crime_analysis[[#This Row],[Victim''s Age]]&gt;=18,Crime_analysis[[#This Row],[Victim''s Age]]&lt;41),"Youth","Adult")))</f>
        <v>Adult</v>
      </c>
    </row>
    <row r="5418" spans="1:13" x14ac:dyDescent="0.35">
      <c r="A5418">
        <v>221421342</v>
      </c>
      <c r="B5418" s="1">
        <v>44887</v>
      </c>
      <c r="C5418" s="1">
        <v>44886</v>
      </c>
      <c r="D5418" t="s">
        <v>120</v>
      </c>
      <c r="E5418" t="s">
        <v>150</v>
      </c>
      <c r="F5418">
        <v>46</v>
      </c>
      <c r="G5418" t="s">
        <v>19</v>
      </c>
      <c r="H5418" t="s">
        <v>30</v>
      </c>
      <c r="I5418" t="s">
        <v>16</v>
      </c>
      <c r="J5418" t="s">
        <v>6512</v>
      </c>
      <c r="K5418" t="s">
        <v>4588</v>
      </c>
      <c r="L5418">
        <v>2100</v>
      </c>
      <c r="M5418" t="str">
        <f>IF(Crime_analysis[[#This Row],[Victim''s Age]]&lt;13,"Child",IF(AND(Crime_analysis[[#This Row],[Victim''s Age]]&gt;13,Crime_analysis[[#This Row],[Victim''s Age]]&lt;18),"Teenager",IF(AND(Crime_analysis[[#This Row],[Victim''s Age]]&gt;=18,Crime_analysis[[#This Row],[Victim''s Age]]&lt;41),"Youth","Adult")))</f>
        <v>Adult</v>
      </c>
    </row>
    <row r="5419" spans="1:13" x14ac:dyDescent="0.35">
      <c r="A5419">
        <v>220320787</v>
      </c>
      <c r="B5419" s="1">
        <v>44891</v>
      </c>
      <c r="C5419" s="1">
        <v>44890</v>
      </c>
      <c r="D5419" t="s">
        <v>12</v>
      </c>
      <c r="E5419" t="s">
        <v>37</v>
      </c>
      <c r="F5419">
        <v>55</v>
      </c>
      <c r="G5419" t="s">
        <v>19</v>
      </c>
      <c r="H5419" t="s">
        <v>30</v>
      </c>
      <c r="I5419" t="s">
        <v>16</v>
      </c>
      <c r="J5419" t="s">
        <v>6512</v>
      </c>
      <c r="K5419" t="s">
        <v>4589</v>
      </c>
      <c r="L5419">
        <v>2100</v>
      </c>
      <c r="M5419" t="str">
        <f>IF(Crime_analysis[[#This Row],[Victim''s Age]]&lt;13,"Child",IF(AND(Crime_analysis[[#This Row],[Victim''s Age]]&gt;13,Crime_analysis[[#This Row],[Victim''s Age]]&lt;18),"Teenager",IF(AND(Crime_analysis[[#This Row],[Victim''s Age]]&gt;=18,Crime_analysis[[#This Row],[Victim''s Age]]&lt;41),"Youth","Adult")))</f>
        <v>Adult</v>
      </c>
    </row>
    <row r="5420" spans="1:13" x14ac:dyDescent="0.35">
      <c r="A5420">
        <v>221221844</v>
      </c>
      <c r="B5420" s="1">
        <v>44851</v>
      </c>
      <c r="C5420" s="1">
        <v>44593</v>
      </c>
      <c r="D5420" t="s">
        <v>24</v>
      </c>
      <c r="E5420" t="s">
        <v>37</v>
      </c>
      <c r="F5420">
        <v>54</v>
      </c>
      <c r="G5420" t="s">
        <v>19</v>
      </c>
      <c r="H5420" t="s">
        <v>20</v>
      </c>
      <c r="I5420" t="s">
        <v>16</v>
      </c>
      <c r="J5420" t="s">
        <v>78</v>
      </c>
      <c r="K5420" t="s">
        <v>4590</v>
      </c>
      <c r="L5420">
        <v>1</v>
      </c>
      <c r="M5420" t="str">
        <f>IF(Crime_analysis[[#This Row],[Victim''s Age]]&lt;13,"Child",IF(AND(Crime_analysis[[#This Row],[Victim''s Age]]&gt;13,Crime_analysis[[#This Row],[Victim''s Age]]&lt;18),"Teenager",IF(AND(Crime_analysis[[#This Row],[Victim''s Age]]&gt;=18,Crime_analysis[[#This Row],[Victim''s Age]]&lt;41),"Youth","Adult")))</f>
        <v>Adult</v>
      </c>
    </row>
    <row r="5421" spans="1:13" x14ac:dyDescent="0.35">
      <c r="A5421">
        <v>220812654</v>
      </c>
      <c r="B5421" s="1">
        <v>44771</v>
      </c>
      <c r="C5421" s="1">
        <v>44771</v>
      </c>
      <c r="D5421" t="s">
        <v>141</v>
      </c>
      <c r="E5421" t="s">
        <v>181</v>
      </c>
      <c r="F5421">
        <v>38</v>
      </c>
      <c r="G5421" t="s">
        <v>19</v>
      </c>
      <c r="H5421" t="s">
        <v>30</v>
      </c>
      <c r="I5421" t="s">
        <v>59</v>
      </c>
      <c r="J5421" t="s">
        <v>6512</v>
      </c>
      <c r="K5421" t="s">
        <v>4591</v>
      </c>
      <c r="L5421">
        <v>2210</v>
      </c>
      <c r="M5421" t="str">
        <f>IF(Crime_analysis[[#This Row],[Victim''s Age]]&lt;13,"Child",IF(AND(Crime_analysis[[#This Row],[Victim''s Age]]&gt;13,Crime_analysis[[#This Row],[Victim''s Age]]&lt;18),"Teenager",IF(AND(Crime_analysis[[#This Row],[Victim''s Age]]&gt;=18,Crime_analysis[[#This Row],[Victim''s Age]]&lt;41),"Youth","Adult")))</f>
        <v>Youth</v>
      </c>
    </row>
    <row r="5422" spans="1:13" x14ac:dyDescent="0.35">
      <c r="A5422">
        <v>221815002</v>
      </c>
      <c r="B5422" s="1">
        <v>44772</v>
      </c>
      <c r="C5422" s="1">
        <v>44772</v>
      </c>
      <c r="D5422" t="s">
        <v>115</v>
      </c>
      <c r="E5422" t="s">
        <v>662</v>
      </c>
      <c r="F5422">
        <v>69</v>
      </c>
      <c r="G5422" t="s">
        <v>19</v>
      </c>
      <c r="H5422" t="s">
        <v>20</v>
      </c>
      <c r="I5422" t="s">
        <v>16</v>
      </c>
      <c r="J5422" t="s">
        <v>6512</v>
      </c>
      <c r="K5422" t="s">
        <v>4592</v>
      </c>
      <c r="L5422">
        <v>1515</v>
      </c>
      <c r="M5422" t="str">
        <f>IF(Crime_analysis[[#This Row],[Victim''s Age]]&lt;13,"Child",IF(AND(Crime_analysis[[#This Row],[Victim''s Age]]&gt;13,Crime_analysis[[#This Row],[Victim''s Age]]&lt;18),"Teenager",IF(AND(Crime_analysis[[#This Row],[Victim''s Age]]&gt;=18,Crime_analysis[[#This Row],[Victim''s Age]]&lt;41),"Youth","Adult")))</f>
        <v>Adult</v>
      </c>
    </row>
    <row r="5423" spans="1:13" x14ac:dyDescent="0.35">
      <c r="A5423">
        <v>222016159</v>
      </c>
      <c r="B5423" s="1">
        <v>44853</v>
      </c>
      <c r="C5423" s="1">
        <v>44652</v>
      </c>
      <c r="D5423" t="s">
        <v>18</v>
      </c>
      <c r="E5423" t="s">
        <v>192</v>
      </c>
      <c r="F5423">
        <v>54</v>
      </c>
      <c r="G5423" t="s">
        <v>19</v>
      </c>
      <c r="H5423" t="s">
        <v>80</v>
      </c>
      <c r="I5423" t="s">
        <v>16</v>
      </c>
      <c r="J5423" t="s">
        <v>6512</v>
      </c>
      <c r="K5423" t="s">
        <v>4593</v>
      </c>
      <c r="L5423">
        <v>1200</v>
      </c>
      <c r="M5423" t="str">
        <f>IF(Crime_analysis[[#This Row],[Victim''s Age]]&lt;13,"Child",IF(AND(Crime_analysis[[#This Row],[Victim''s Age]]&gt;13,Crime_analysis[[#This Row],[Victim''s Age]]&lt;18),"Teenager",IF(AND(Crime_analysis[[#This Row],[Victim''s Age]]&gt;=18,Crime_analysis[[#This Row],[Victim''s Age]]&lt;41),"Youth","Adult")))</f>
        <v>Adult</v>
      </c>
    </row>
    <row r="5424" spans="1:13" x14ac:dyDescent="0.35">
      <c r="A5424">
        <v>221709638</v>
      </c>
      <c r="B5424" s="1">
        <v>44715</v>
      </c>
      <c r="C5424" s="1">
        <v>44715</v>
      </c>
      <c r="D5424" t="s">
        <v>40</v>
      </c>
      <c r="E5424" t="s">
        <v>84</v>
      </c>
      <c r="F5424">
        <v>57</v>
      </c>
      <c r="G5424" t="s">
        <v>19</v>
      </c>
      <c r="H5424" t="s">
        <v>30</v>
      </c>
      <c r="I5424" t="s">
        <v>59</v>
      </c>
      <c r="J5424" t="s">
        <v>6512</v>
      </c>
      <c r="K5424" t="s">
        <v>4594</v>
      </c>
      <c r="L5424">
        <v>1930</v>
      </c>
      <c r="M5424" t="str">
        <f>IF(Crime_analysis[[#This Row],[Victim''s Age]]&lt;13,"Child",IF(AND(Crime_analysis[[#This Row],[Victim''s Age]]&gt;13,Crime_analysis[[#This Row],[Victim''s Age]]&lt;18),"Teenager",IF(AND(Crime_analysis[[#This Row],[Victim''s Age]]&gt;=18,Crime_analysis[[#This Row],[Victim''s Age]]&lt;41),"Youth","Adult")))</f>
        <v>Adult</v>
      </c>
    </row>
    <row r="5425" spans="1:13" x14ac:dyDescent="0.35">
      <c r="A5425">
        <v>221320451</v>
      </c>
      <c r="B5425" s="1">
        <v>44870</v>
      </c>
      <c r="C5425" s="1">
        <v>44869</v>
      </c>
      <c r="D5425" t="s">
        <v>52</v>
      </c>
      <c r="E5425" t="s">
        <v>150</v>
      </c>
      <c r="F5425">
        <v>24</v>
      </c>
      <c r="G5425" t="s">
        <v>19</v>
      </c>
      <c r="H5425" t="s">
        <v>20</v>
      </c>
      <c r="I5425" t="s">
        <v>16</v>
      </c>
      <c r="J5425" t="s">
        <v>6512</v>
      </c>
      <c r="K5425" t="s">
        <v>4595</v>
      </c>
      <c r="L5425">
        <v>2000</v>
      </c>
      <c r="M5425" t="str">
        <f>IF(Crime_analysis[[#This Row],[Victim''s Age]]&lt;13,"Child",IF(AND(Crime_analysis[[#This Row],[Victim''s Age]]&gt;13,Crime_analysis[[#This Row],[Victim''s Age]]&lt;18),"Teenager",IF(AND(Crime_analysis[[#This Row],[Victim''s Age]]&gt;=18,Crime_analysis[[#This Row],[Victim''s Age]]&lt;41),"Youth","Adult")))</f>
        <v>Youth</v>
      </c>
    </row>
    <row r="5426" spans="1:13" x14ac:dyDescent="0.35">
      <c r="A5426">
        <v>221420628</v>
      </c>
      <c r="B5426" s="1">
        <v>44839</v>
      </c>
      <c r="C5426" s="1">
        <v>44838</v>
      </c>
      <c r="D5426" t="s">
        <v>120</v>
      </c>
      <c r="E5426" t="s">
        <v>56</v>
      </c>
      <c r="F5426">
        <v>56</v>
      </c>
      <c r="G5426" t="s">
        <v>19</v>
      </c>
      <c r="H5426" t="s">
        <v>30</v>
      </c>
      <c r="I5426" t="s">
        <v>16</v>
      </c>
      <c r="J5426" t="s">
        <v>6512</v>
      </c>
      <c r="K5426" t="s">
        <v>4596</v>
      </c>
      <c r="L5426">
        <v>300</v>
      </c>
      <c r="M5426" t="str">
        <f>IF(Crime_analysis[[#This Row],[Victim''s Age]]&lt;13,"Child",IF(AND(Crime_analysis[[#This Row],[Victim''s Age]]&gt;13,Crime_analysis[[#This Row],[Victim''s Age]]&lt;18),"Teenager",IF(AND(Crime_analysis[[#This Row],[Victim''s Age]]&gt;=18,Crime_analysis[[#This Row],[Victim''s Age]]&lt;41),"Youth","Adult")))</f>
        <v>Adult</v>
      </c>
    </row>
    <row r="5427" spans="1:13" x14ac:dyDescent="0.35">
      <c r="A5427">
        <v>221512133</v>
      </c>
      <c r="B5427" s="1">
        <v>44751</v>
      </c>
      <c r="C5427" s="1">
        <v>44750</v>
      </c>
      <c r="D5427" t="s">
        <v>29</v>
      </c>
      <c r="E5427" t="s">
        <v>13</v>
      </c>
      <c r="F5427">
        <v>28</v>
      </c>
      <c r="G5427" t="s">
        <v>19</v>
      </c>
      <c r="H5427" t="s">
        <v>33</v>
      </c>
      <c r="I5427" t="s">
        <v>16</v>
      </c>
      <c r="J5427" t="s">
        <v>6512</v>
      </c>
      <c r="K5427" t="s">
        <v>4597</v>
      </c>
      <c r="L5427">
        <v>1017</v>
      </c>
      <c r="M5427" t="str">
        <f>IF(Crime_analysis[[#This Row],[Victim''s Age]]&lt;13,"Child",IF(AND(Crime_analysis[[#This Row],[Victim''s Age]]&gt;13,Crime_analysis[[#This Row],[Victim''s Age]]&lt;18),"Teenager",IF(AND(Crime_analysis[[#This Row],[Victim''s Age]]&gt;=18,Crime_analysis[[#This Row],[Victim''s Age]]&lt;41),"Youth","Adult")))</f>
        <v>Youth</v>
      </c>
    </row>
    <row r="5428" spans="1:13" x14ac:dyDescent="0.35">
      <c r="A5428">
        <v>220125720</v>
      </c>
      <c r="B5428" s="1">
        <v>44899</v>
      </c>
      <c r="C5428" s="1">
        <v>44899</v>
      </c>
      <c r="D5428" t="s">
        <v>42</v>
      </c>
      <c r="E5428" t="s">
        <v>46</v>
      </c>
      <c r="F5428">
        <v>26</v>
      </c>
      <c r="G5428" t="s">
        <v>14</v>
      </c>
      <c r="H5428" t="s">
        <v>20</v>
      </c>
      <c r="I5428" t="s">
        <v>16</v>
      </c>
      <c r="J5428" t="s">
        <v>6512</v>
      </c>
      <c r="K5428" t="s">
        <v>2706</v>
      </c>
      <c r="L5428">
        <v>915</v>
      </c>
      <c r="M5428" t="str">
        <f>IF(Crime_analysis[[#This Row],[Victim''s Age]]&lt;13,"Child",IF(AND(Crime_analysis[[#This Row],[Victim''s Age]]&gt;13,Crime_analysis[[#This Row],[Victim''s Age]]&lt;18),"Teenager",IF(AND(Crime_analysis[[#This Row],[Victim''s Age]]&gt;=18,Crime_analysis[[#This Row],[Victim''s Age]]&lt;41),"Youth","Adult")))</f>
        <v>Youth</v>
      </c>
    </row>
    <row r="5429" spans="1:13" x14ac:dyDescent="0.35">
      <c r="A5429">
        <v>220618010</v>
      </c>
      <c r="B5429" s="1">
        <v>44859</v>
      </c>
      <c r="C5429" s="1">
        <v>44855</v>
      </c>
      <c r="D5429" t="s">
        <v>22</v>
      </c>
      <c r="E5429" t="s">
        <v>344</v>
      </c>
      <c r="F5429">
        <v>62</v>
      </c>
      <c r="G5429" t="s">
        <v>19</v>
      </c>
      <c r="H5429" t="s">
        <v>20</v>
      </c>
      <c r="I5429" t="s">
        <v>16</v>
      </c>
      <c r="J5429" t="s">
        <v>6512</v>
      </c>
      <c r="K5429" t="s">
        <v>1971</v>
      </c>
      <c r="L5429">
        <v>1700</v>
      </c>
      <c r="M5429" t="str">
        <f>IF(Crime_analysis[[#This Row],[Victim''s Age]]&lt;13,"Child",IF(AND(Crime_analysis[[#This Row],[Victim''s Age]]&gt;13,Crime_analysis[[#This Row],[Victim''s Age]]&lt;18),"Teenager",IF(AND(Crime_analysis[[#This Row],[Victim''s Age]]&gt;=18,Crime_analysis[[#This Row],[Victim''s Age]]&lt;41),"Youth","Adult")))</f>
        <v>Adult</v>
      </c>
    </row>
    <row r="5430" spans="1:13" x14ac:dyDescent="0.35">
      <c r="A5430">
        <v>221322431</v>
      </c>
      <c r="B5430" s="1">
        <v>44909</v>
      </c>
      <c r="C5430" s="1">
        <v>44907</v>
      </c>
      <c r="D5430" t="s">
        <v>52</v>
      </c>
      <c r="E5430" t="s">
        <v>320</v>
      </c>
      <c r="F5430">
        <v>14</v>
      </c>
      <c r="G5430" t="s">
        <v>19</v>
      </c>
      <c r="H5430" t="s">
        <v>20</v>
      </c>
      <c r="I5430" t="s">
        <v>38</v>
      </c>
      <c r="J5430" t="s">
        <v>6512</v>
      </c>
      <c r="K5430" t="s">
        <v>2308</v>
      </c>
      <c r="L5430">
        <v>1</v>
      </c>
      <c r="M5430" t="str">
        <f>IF(Crime_analysis[[#This Row],[Victim''s Age]]&lt;13,"Child",IF(AND(Crime_analysis[[#This Row],[Victim''s Age]]&gt;13,Crime_analysis[[#This Row],[Victim''s Age]]&lt;18),"Teenager",IF(AND(Crime_analysis[[#This Row],[Victim''s Age]]&gt;=18,Crime_analysis[[#This Row],[Victim''s Age]]&lt;41),"Youth","Adult")))</f>
        <v>Teenager</v>
      </c>
    </row>
    <row r="5431" spans="1:13" x14ac:dyDescent="0.35">
      <c r="A5431">
        <v>220218619</v>
      </c>
      <c r="B5431" s="1">
        <v>44851</v>
      </c>
      <c r="C5431" s="1">
        <v>44851</v>
      </c>
      <c r="D5431" t="s">
        <v>26</v>
      </c>
      <c r="E5431" t="s">
        <v>50</v>
      </c>
      <c r="F5431">
        <v>20</v>
      </c>
      <c r="G5431" t="s">
        <v>14</v>
      </c>
      <c r="H5431" t="s">
        <v>33</v>
      </c>
      <c r="I5431" t="s">
        <v>16</v>
      </c>
      <c r="J5431" t="s">
        <v>6512</v>
      </c>
      <c r="K5431" t="s">
        <v>2451</v>
      </c>
      <c r="L5431">
        <v>20</v>
      </c>
      <c r="M5431" t="str">
        <f>IF(Crime_analysis[[#This Row],[Victim''s Age]]&lt;13,"Child",IF(AND(Crime_analysis[[#This Row],[Victim''s Age]]&gt;13,Crime_analysis[[#This Row],[Victim''s Age]]&lt;18),"Teenager",IF(AND(Crime_analysis[[#This Row],[Victim''s Age]]&gt;=18,Crime_analysis[[#This Row],[Victim''s Age]]&lt;41),"Youth","Adult")))</f>
        <v>Youth</v>
      </c>
    </row>
    <row r="5432" spans="1:13" x14ac:dyDescent="0.35">
      <c r="A5432">
        <v>222014964</v>
      </c>
      <c r="B5432" s="1">
        <v>44818</v>
      </c>
      <c r="C5432" s="1">
        <v>44810</v>
      </c>
      <c r="D5432" t="s">
        <v>18</v>
      </c>
      <c r="E5432" t="s">
        <v>35</v>
      </c>
      <c r="F5432">
        <v>57</v>
      </c>
      <c r="G5432" t="s">
        <v>14</v>
      </c>
      <c r="H5432" t="s">
        <v>126</v>
      </c>
      <c r="I5432" t="s">
        <v>16</v>
      </c>
      <c r="J5432" t="s">
        <v>6512</v>
      </c>
      <c r="K5432" t="s">
        <v>4598</v>
      </c>
      <c r="L5432">
        <v>500</v>
      </c>
      <c r="M5432" t="str">
        <f>IF(Crime_analysis[[#This Row],[Victim''s Age]]&lt;13,"Child",IF(AND(Crime_analysis[[#This Row],[Victim''s Age]]&gt;13,Crime_analysis[[#This Row],[Victim''s Age]]&lt;18),"Teenager",IF(AND(Crime_analysis[[#This Row],[Victim''s Age]]&gt;=18,Crime_analysis[[#This Row],[Victim''s Age]]&lt;41),"Youth","Adult")))</f>
        <v>Adult</v>
      </c>
    </row>
    <row r="5433" spans="1:13" x14ac:dyDescent="0.35">
      <c r="A5433">
        <v>221014650</v>
      </c>
      <c r="B5433" s="1">
        <v>44833</v>
      </c>
      <c r="C5433" s="1">
        <v>44829</v>
      </c>
      <c r="D5433" t="s">
        <v>77</v>
      </c>
      <c r="E5433" t="s">
        <v>50</v>
      </c>
      <c r="F5433">
        <v>73</v>
      </c>
      <c r="G5433" t="s">
        <v>19</v>
      </c>
      <c r="H5433" t="s">
        <v>30</v>
      </c>
      <c r="I5433" t="s">
        <v>16</v>
      </c>
      <c r="J5433" t="s">
        <v>6512</v>
      </c>
      <c r="K5433" t="s">
        <v>1540</v>
      </c>
      <c r="L5433">
        <v>324</v>
      </c>
      <c r="M5433" t="str">
        <f>IF(Crime_analysis[[#This Row],[Victim''s Age]]&lt;13,"Child",IF(AND(Crime_analysis[[#This Row],[Victim''s Age]]&gt;13,Crime_analysis[[#This Row],[Victim''s Age]]&lt;18),"Teenager",IF(AND(Crime_analysis[[#This Row],[Victim''s Age]]&gt;=18,Crime_analysis[[#This Row],[Victim''s Age]]&lt;41),"Youth","Adult")))</f>
        <v>Adult</v>
      </c>
    </row>
    <row r="5434" spans="1:13" x14ac:dyDescent="0.35">
      <c r="A5434">
        <v>221315858</v>
      </c>
      <c r="B5434" s="1">
        <v>44784</v>
      </c>
      <c r="C5434" s="1">
        <v>44784</v>
      </c>
      <c r="D5434" t="s">
        <v>52</v>
      </c>
      <c r="E5434" t="s">
        <v>181</v>
      </c>
      <c r="F5434">
        <v>33</v>
      </c>
      <c r="G5434" t="s">
        <v>14</v>
      </c>
      <c r="H5434" t="s">
        <v>20</v>
      </c>
      <c r="I5434" t="s">
        <v>59</v>
      </c>
      <c r="J5434" t="s">
        <v>6512</v>
      </c>
      <c r="K5434" t="s">
        <v>4599</v>
      </c>
      <c r="L5434">
        <v>900</v>
      </c>
      <c r="M5434" t="str">
        <f>IF(Crime_analysis[[#This Row],[Victim''s Age]]&lt;13,"Child",IF(AND(Crime_analysis[[#This Row],[Victim''s Age]]&gt;13,Crime_analysis[[#This Row],[Victim''s Age]]&lt;18),"Teenager",IF(AND(Crime_analysis[[#This Row],[Victim''s Age]]&gt;=18,Crime_analysis[[#This Row],[Victim''s Age]]&lt;41),"Youth","Adult")))</f>
        <v>Youth</v>
      </c>
    </row>
    <row r="5435" spans="1:13" x14ac:dyDescent="0.35">
      <c r="A5435">
        <v>220118426</v>
      </c>
      <c r="B5435" s="1">
        <v>44790</v>
      </c>
      <c r="C5435" s="1">
        <v>44790</v>
      </c>
      <c r="D5435" t="s">
        <v>42</v>
      </c>
      <c r="E5435" t="s">
        <v>687</v>
      </c>
      <c r="F5435">
        <v>31</v>
      </c>
      <c r="G5435" t="s">
        <v>19</v>
      </c>
      <c r="H5435" t="s">
        <v>92</v>
      </c>
      <c r="I5435" t="s">
        <v>416</v>
      </c>
      <c r="J5435" t="s">
        <v>78</v>
      </c>
      <c r="K5435" t="s">
        <v>3508</v>
      </c>
      <c r="L5435">
        <v>210</v>
      </c>
      <c r="M5435" t="str">
        <f>IF(Crime_analysis[[#This Row],[Victim''s Age]]&lt;13,"Child",IF(AND(Crime_analysis[[#This Row],[Victim''s Age]]&gt;13,Crime_analysis[[#This Row],[Victim''s Age]]&lt;18),"Teenager",IF(AND(Crime_analysis[[#This Row],[Victim''s Age]]&gt;=18,Crime_analysis[[#This Row],[Victim''s Age]]&lt;41),"Youth","Adult")))</f>
        <v>Youth</v>
      </c>
    </row>
    <row r="5436" spans="1:13" x14ac:dyDescent="0.35">
      <c r="A5436">
        <v>221011062</v>
      </c>
      <c r="B5436" s="1">
        <v>44742</v>
      </c>
      <c r="C5436" s="1">
        <v>44740</v>
      </c>
      <c r="D5436" t="s">
        <v>77</v>
      </c>
      <c r="E5436" t="s">
        <v>1753</v>
      </c>
      <c r="F5436">
        <v>55</v>
      </c>
      <c r="G5436" t="s">
        <v>19</v>
      </c>
      <c r="H5436" t="s">
        <v>30</v>
      </c>
      <c r="I5436" t="s">
        <v>16</v>
      </c>
      <c r="J5436" t="s">
        <v>113</v>
      </c>
      <c r="K5436" t="s">
        <v>2217</v>
      </c>
      <c r="L5436">
        <v>710</v>
      </c>
      <c r="M5436" t="str">
        <f>IF(Crime_analysis[[#This Row],[Victim''s Age]]&lt;13,"Child",IF(AND(Crime_analysis[[#This Row],[Victim''s Age]]&gt;13,Crime_analysis[[#This Row],[Victim''s Age]]&lt;18),"Teenager",IF(AND(Crime_analysis[[#This Row],[Victim''s Age]]&gt;=18,Crime_analysis[[#This Row],[Victim''s Age]]&lt;41),"Youth","Adult")))</f>
        <v>Adult</v>
      </c>
    </row>
    <row r="5437" spans="1:13" x14ac:dyDescent="0.35">
      <c r="A5437">
        <v>230904160</v>
      </c>
      <c r="B5437" s="1">
        <v>44931</v>
      </c>
      <c r="C5437" s="1">
        <v>44667</v>
      </c>
      <c r="D5437" t="s">
        <v>65</v>
      </c>
      <c r="E5437" t="s">
        <v>13</v>
      </c>
      <c r="F5437">
        <v>39</v>
      </c>
      <c r="G5437" t="s">
        <v>19</v>
      </c>
      <c r="H5437" t="s">
        <v>20</v>
      </c>
      <c r="I5437" t="s">
        <v>16</v>
      </c>
      <c r="J5437" t="s">
        <v>6512</v>
      </c>
      <c r="K5437" t="s">
        <v>2528</v>
      </c>
      <c r="L5437">
        <v>1700</v>
      </c>
      <c r="M5437" t="str">
        <f>IF(Crime_analysis[[#This Row],[Victim''s Age]]&lt;13,"Child",IF(AND(Crime_analysis[[#This Row],[Victim''s Age]]&gt;13,Crime_analysis[[#This Row],[Victim''s Age]]&lt;18),"Teenager",IF(AND(Crime_analysis[[#This Row],[Victim''s Age]]&gt;=18,Crime_analysis[[#This Row],[Victim''s Age]]&lt;41),"Youth","Adult")))</f>
        <v>Youth</v>
      </c>
    </row>
    <row r="5438" spans="1:13" x14ac:dyDescent="0.35">
      <c r="A5438">
        <v>220511406</v>
      </c>
      <c r="B5438" s="1">
        <v>44758</v>
      </c>
      <c r="C5438" s="1">
        <v>44751</v>
      </c>
      <c r="D5438" t="s">
        <v>146</v>
      </c>
      <c r="E5438" t="s">
        <v>514</v>
      </c>
      <c r="F5438">
        <v>53</v>
      </c>
      <c r="G5438" t="s">
        <v>19</v>
      </c>
      <c r="H5438" t="s">
        <v>20</v>
      </c>
      <c r="I5438" t="s">
        <v>16</v>
      </c>
      <c r="J5438" t="s">
        <v>6512</v>
      </c>
      <c r="K5438" t="s">
        <v>4600</v>
      </c>
      <c r="L5438">
        <v>1200</v>
      </c>
      <c r="M5438" t="str">
        <f>IF(Crime_analysis[[#This Row],[Victim''s Age]]&lt;13,"Child",IF(AND(Crime_analysis[[#This Row],[Victim''s Age]]&gt;13,Crime_analysis[[#This Row],[Victim''s Age]]&lt;18),"Teenager",IF(AND(Crime_analysis[[#This Row],[Victim''s Age]]&gt;=18,Crime_analysis[[#This Row],[Victim''s Age]]&lt;41),"Youth","Adult")))</f>
        <v>Adult</v>
      </c>
    </row>
    <row r="5439" spans="1:13" x14ac:dyDescent="0.35">
      <c r="A5439">
        <v>221419474</v>
      </c>
      <c r="B5439" s="1">
        <v>44895</v>
      </c>
      <c r="C5439" s="1">
        <v>44895</v>
      </c>
      <c r="D5439" t="s">
        <v>120</v>
      </c>
      <c r="E5439" t="s">
        <v>150</v>
      </c>
      <c r="F5439">
        <v>63</v>
      </c>
      <c r="G5439" t="s">
        <v>19</v>
      </c>
      <c r="H5439" t="s">
        <v>15</v>
      </c>
      <c r="I5439" t="s">
        <v>16</v>
      </c>
      <c r="J5439" t="s">
        <v>6512</v>
      </c>
      <c r="K5439" t="s">
        <v>4601</v>
      </c>
      <c r="L5439">
        <v>1</v>
      </c>
      <c r="M5439" t="str">
        <f>IF(Crime_analysis[[#This Row],[Victim''s Age]]&lt;13,"Child",IF(AND(Crime_analysis[[#This Row],[Victim''s Age]]&gt;13,Crime_analysis[[#This Row],[Victim''s Age]]&lt;18),"Teenager",IF(AND(Crime_analysis[[#This Row],[Victim''s Age]]&gt;=18,Crime_analysis[[#This Row],[Victim''s Age]]&lt;41),"Youth","Adult")))</f>
        <v>Adult</v>
      </c>
    </row>
    <row r="5440" spans="1:13" x14ac:dyDescent="0.35">
      <c r="A5440">
        <v>220916895</v>
      </c>
      <c r="B5440" s="1">
        <v>44899</v>
      </c>
      <c r="C5440" s="1">
        <v>44897</v>
      </c>
      <c r="D5440" t="s">
        <v>65</v>
      </c>
      <c r="E5440" t="s">
        <v>181</v>
      </c>
      <c r="F5440">
        <v>34</v>
      </c>
      <c r="G5440" t="s">
        <v>14</v>
      </c>
      <c r="H5440" t="s">
        <v>30</v>
      </c>
      <c r="I5440" t="s">
        <v>59</v>
      </c>
      <c r="J5440" t="s">
        <v>78</v>
      </c>
      <c r="K5440" t="s">
        <v>4602</v>
      </c>
      <c r="L5440">
        <v>2100</v>
      </c>
      <c r="M5440" t="str">
        <f>IF(Crime_analysis[[#This Row],[Victim''s Age]]&lt;13,"Child",IF(AND(Crime_analysis[[#This Row],[Victim''s Age]]&gt;13,Crime_analysis[[#This Row],[Victim''s Age]]&lt;18),"Teenager",IF(AND(Crime_analysis[[#This Row],[Victim''s Age]]&gt;=18,Crime_analysis[[#This Row],[Victim''s Age]]&lt;41),"Youth","Adult")))</f>
        <v>Youth</v>
      </c>
    </row>
    <row r="5441" spans="1:13" x14ac:dyDescent="0.35">
      <c r="A5441">
        <v>221515144</v>
      </c>
      <c r="B5441" s="1">
        <v>44820</v>
      </c>
      <c r="C5441" s="1">
        <v>44781</v>
      </c>
      <c r="D5441" t="s">
        <v>29</v>
      </c>
      <c r="E5441" t="s">
        <v>13</v>
      </c>
      <c r="F5441">
        <v>35</v>
      </c>
      <c r="G5441" t="s">
        <v>14</v>
      </c>
      <c r="H5441" t="s">
        <v>20</v>
      </c>
      <c r="I5441" t="s">
        <v>16</v>
      </c>
      <c r="J5441" t="s">
        <v>6512</v>
      </c>
      <c r="K5441" t="s">
        <v>4603</v>
      </c>
      <c r="L5441">
        <v>15</v>
      </c>
      <c r="M5441" t="str">
        <f>IF(Crime_analysis[[#This Row],[Victim''s Age]]&lt;13,"Child",IF(AND(Crime_analysis[[#This Row],[Victim''s Age]]&gt;13,Crime_analysis[[#This Row],[Victim''s Age]]&lt;18),"Teenager",IF(AND(Crime_analysis[[#This Row],[Victim''s Age]]&gt;=18,Crime_analysis[[#This Row],[Victim''s Age]]&lt;41),"Youth","Adult")))</f>
        <v>Youth</v>
      </c>
    </row>
    <row r="5442" spans="1:13" x14ac:dyDescent="0.35">
      <c r="A5442">
        <v>220319546</v>
      </c>
      <c r="B5442" s="1">
        <v>44867</v>
      </c>
      <c r="C5442" s="1">
        <v>44867</v>
      </c>
      <c r="D5442" t="s">
        <v>12</v>
      </c>
      <c r="E5442" t="s">
        <v>517</v>
      </c>
      <c r="F5442">
        <v>25</v>
      </c>
      <c r="G5442" t="s">
        <v>14</v>
      </c>
      <c r="H5442" t="s">
        <v>15</v>
      </c>
      <c r="I5442" t="s">
        <v>416</v>
      </c>
      <c r="J5442" t="s">
        <v>6512</v>
      </c>
      <c r="K5442" t="s">
        <v>1359</v>
      </c>
      <c r="L5442">
        <v>1815</v>
      </c>
      <c r="M5442" t="str">
        <f>IF(Crime_analysis[[#This Row],[Victim''s Age]]&lt;13,"Child",IF(AND(Crime_analysis[[#This Row],[Victim''s Age]]&gt;13,Crime_analysis[[#This Row],[Victim''s Age]]&lt;18),"Teenager",IF(AND(Crime_analysis[[#This Row],[Victim''s Age]]&gt;=18,Crime_analysis[[#This Row],[Victim''s Age]]&lt;41),"Youth","Adult")))</f>
        <v>Youth</v>
      </c>
    </row>
    <row r="5443" spans="1:13" x14ac:dyDescent="0.35">
      <c r="A5443">
        <v>221513338</v>
      </c>
      <c r="B5443" s="1">
        <v>44782</v>
      </c>
      <c r="C5443" s="1">
        <v>44694</v>
      </c>
      <c r="D5443" t="s">
        <v>29</v>
      </c>
      <c r="E5443" t="s">
        <v>1368</v>
      </c>
      <c r="F5443">
        <v>59</v>
      </c>
      <c r="G5443" t="s">
        <v>14</v>
      </c>
      <c r="H5443" t="s">
        <v>33</v>
      </c>
      <c r="I5443" t="s">
        <v>59</v>
      </c>
      <c r="J5443" t="s">
        <v>6512</v>
      </c>
      <c r="K5443" t="s">
        <v>4604</v>
      </c>
      <c r="L5443">
        <v>2045</v>
      </c>
      <c r="M5443" t="str">
        <f>IF(Crime_analysis[[#This Row],[Victim''s Age]]&lt;13,"Child",IF(AND(Crime_analysis[[#This Row],[Victim''s Age]]&gt;13,Crime_analysis[[#This Row],[Victim''s Age]]&lt;18),"Teenager",IF(AND(Crime_analysis[[#This Row],[Victim''s Age]]&gt;=18,Crime_analysis[[#This Row],[Victim''s Age]]&lt;41),"Youth","Adult")))</f>
        <v>Adult</v>
      </c>
    </row>
    <row r="5444" spans="1:13" x14ac:dyDescent="0.35">
      <c r="A5444">
        <v>221218518</v>
      </c>
      <c r="B5444" s="1">
        <v>44801</v>
      </c>
      <c r="C5444" s="1">
        <v>44801</v>
      </c>
      <c r="D5444" t="s">
        <v>24</v>
      </c>
      <c r="E5444" t="s">
        <v>517</v>
      </c>
      <c r="F5444">
        <v>39</v>
      </c>
      <c r="G5444" t="s">
        <v>19</v>
      </c>
      <c r="H5444" t="s">
        <v>15</v>
      </c>
      <c r="I5444" t="s">
        <v>321</v>
      </c>
      <c r="J5444" t="s">
        <v>113</v>
      </c>
      <c r="K5444" t="s">
        <v>4605</v>
      </c>
      <c r="L5444">
        <v>1000</v>
      </c>
      <c r="M5444" t="str">
        <f>IF(Crime_analysis[[#This Row],[Victim''s Age]]&lt;13,"Child",IF(AND(Crime_analysis[[#This Row],[Victim''s Age]]&gt;13,Crime_analysis[[#This Row],[Victim''s Age]]&lt;18),"Teenager",IF(AND(Crime_analysis[[#This Row],[Victim''s Age]]&gt;=18,Crime_analysis[[#This Row],[Victim''s Age]]&lt;41),"Youth","Adult")))</f>
        <v>Youth</v>
      </c>
    </row>
    <row r="5445" spans="1:13" x14ac:dyDescent="0.35">
      <c r="A5445">
        <v>220117784</v>
      </c>
      <c r="B5445" s="1">
        <v>44780</v>
      </c>
      <c r="C5445" s="1">
        <v>44780</v>
      </c>
      <c r="D5445" t="s">
        <v>42</v>
      </c>
      <c r="E5445" t="s">
        <v>181</v>
      </c>
      <c r="F5445">
        <v>2</v>
      </c>
      <c r="G5445" t="s">
        <v>14</v>
      </c>
      <c r="H5445" t="s">
        <v>15</v>
      </c>
      <c r="I5445" t="s">
        <v>59</v>
      </c>
      <c r="J5445" t="s">
        <v>6512</v>
      </c>
      <c r="K5445" t="s">
        <v>1346</v>
      </c>
      <c r="L5445">
        <v>2240</v>
      </c>
      <c r="M5445" t="str">
        <f>IF(Crime_analysis[[#This Row],[Victim''s Age]]&lt;13,"Child",IF(AND(Crime_analysis[[#This Row],[Victim''s Age]]&gt;13,Crime_analysis[[#This Row],[Victim''s Age]]&lt;18),"Teenager",IF(AND(Crime_analysis[[#This Row],[Victim''s Age]]&gt;=18,Crime_analysis[[#This Row],[Victim''s Age]]&lt;41),"Youth","Adult")))</f>
        <v>Child</v>
      </c>
    </row>
    <row r="5446" spans="1:13" x14ac:dyDescent="0.35">
      <c r="A5446">
        <v>220126686</v>
      </c>
      <c r="B5446" s="1">
        <v>44914</v>
      </c>
      <c r="C5446" s="1">
        <v>44914</v>
      </c>
      <c r="D5446" t="s">
        <v>42</v>
      </c>
      <c r="E5446" t="s">
        <v>84</v>
      </c>
      <c r="F5446">
        <v>49</v>
      </c>
      <c r="G5446" t="s">
        <v>14</v>
      </c>
      <c r="H5446" t="s">
        <v>20</v>
      </c>
      <c r="I5446" t="s">
        <v>59</v>
      </c>
      <c r="J5446" t="s">
        <v>6512</v>
      </c>
      <c r="K5446" t="s">
        <v>4606</v>
      </c>
      <c r="L5446">
        <v>2340</v>
      </c>
      <c r="M5446" t="str">
        <f>IF(Crime_analysis[[#This Row],[Victim''s Age]]&lt;13,"Child",IF(AND(Crime_analysis[[#This Row],[Victim''s Age]]&gt;13,Crime_analysis[[#This Row],[Victim''s Age]]&lt;18),"Teenager",IF(AND(Crime_analysis[[#This Row],[Victim''s Age]]&gt;=18,Crime_analysis[[#This Row],[Victim''s Age]]&lt;41),"Youth","Adult")))</f>
        <v>Adult</v>
      </c>
    </row>
    <row r="5447" spans="1:13" x14ac:dyDescent="0.35">
      <c r="A5447">
        <v>220909883</v>
      </c>
      <c r="B5447" s="1">
        <v>44713</v>
      </c>
      <c r="C5447" s="1">
        <v>44713</v>
      </c>
      <c r="D5447" t="s">
        <v>65</v>
      </c>
      <c r="E5447" t="s">
        <v>13</v>
      </c>
      <c r="F5447">
        <v>36</v>
      </c>
      <c r="G5447" t="s">
        <v>14</v>
      </c>
      <c r="H5447" t="s">
        <v>20</v>
      </c>
      <c r="I5447" t="s">
        <v>16</v>
      </c>
      <c r="J5447" t="s">
        <v>6512</v>
      </c>
      <c r="K5447" t="s">
        <v>4607</v>
      </c>
      <c r="L5447">
        <v>1910</v>
      </c>
      <c r="M5447" t="str">
        <f>IF(Crime_analysis[[#This Row],[Victim''s Age]]&lt;13,"Child",IF(AND(Crime_analysis[[#This Row],[Victim''s Age]]&gt;13,Crime_analysis[[#This Row],[Victim''s Age]]&lt;18),"Teenager",IF(AND(Crime_analysis[[#This Row],[Victim''s Age]]&gt;=18,Crime_analysis[[#This Row],[Victim''s Age]]&lt;41),"Youth","Adult")))</f>
        <v>Youth</v>
      </c>
    </row>
    <row r="5448" spans="1:13" x14ac:dyDescent="0.35">
      <c r="A5448">
        <v>221216722</v>
      </c>
      <c r="B5448" s="1">
        <v>44772</v>
      </c>
      <c r="C5448" s="1">
        <v>44772</v>
      </c>
      <c r="D5448" t="s">
        <v>24</v>
      </c>
      <c r="E5448" t="s">
        <v>84</v>
      </c>
      <c r="F5448">
        <v>49</v>
      </c>
      <c r="G5448" t="s">
        <v>19</v>
      </c>
      <c r="H5448" t="s">
        <v>15</v>
      </c>
      <c r="I5448" t="s">
        <v>59</v>
      </c>
      <c r="J5448" t="s">
        <v>78</v>
      </c>
      <c r="K5448" t="s">
        <v>4608</v>
      </c>
      <c r="L5448">
        <v>930</v>
      </c>
      <c r="M5448" t="str">
        <f>IF(Crime_analysis[[#This Row],[Victim''s Age]]&lt;13,"Child",IF(AND(Crime_analysis[[#This Row],[Victim''s Age]]&gt;13,Crime_analysis[[#This Row],[Victim''s Age]]&lt;18),"Teenager",IF(AND(Crime_analysis[[#This Row],[Victim''s Age]]&gt;=18,Crime_analysis[[#This Row],[Victim''s Age]]&lt;41),"Youth","Adult")))</f>
        <v>Adult</v>
      </c>
    </row>
    <row r="5449" spans="1:13" x14ac:dyDescent="0.35">
      <c r="A5449">
        <v>220114247</v>
      </c>
      <c r="B5449" s="1">
        <v>44724</v>
      </c>
      <c r="C5449" s="1">
        <v>44724</v>
      </c>
      <c r="D5449" t="s">
        <v>42</v>
      </c>
      <c r="E5449" t="s">
        <v>150</v>
      </c>
      <c r="F5449">
        <v>20</v>
      </c>
      <c r="G5449" t="s">
        <v>14</v>
      </c>
      <c r="H5449" t="s">
        <v>20</v>
      </c>
      <c r="I5449" t="s">
        <v>16</v>
      </c>
      <c r="J5449" t="s">
        <v>6512</v>
      </c>
      <c r="K5449" t="s">
        <v>2507</v>
      </c>
      <c r="L5449">
        <v>240</v>
      </c>
      <c r="M5449" t="str">
        <f>IF(Crime_analysis[[#This Row],[Victim''s Age]]&lt;13,"Child",IF(AND(Crime_analysis[[#This Row],[Victim''s Age]]&gt;13,Crime_analysis[[#This Row],[Victim''s Age]]&lt;18),"Teenager",IF(AND(Crime_analysis[[#This Row],[Victim''s Age]]&gt;=18,Crime_analysis[[#This Row],[Victim''s Age]]&lt;41),"Youth","Adult")))</f>
        <v>Youth</v>
      </c>
    </row>
    <row r="5450" spans="1:13" x14ac:dyDescent="0.35">
      <c r="A5450">
        <v>220513051</v>
      </c>
      <c r="B5450" s="1">
        <v>44802</v>
      </c>
      <c r="C5450" s="1">
        <v>44801</v>
      </c>
      <c r="D5450" t="s">
        <v>146</v>
      </c>
      <c r="E5450" t="s">
        <v>150</v>
      </c>
      <c r="F5450">
        <v>48</v>
      </c>
      <c r="G5450" t="s">
        <v>19</v>
      </c>
      <c r="H5450" t="s">
        <v>14</v>
      </c>
      <c r="I5450" t="s">
        <v>16</v>
      </c>
      <c r="J5450" t="s">
        <v>6512</v>
      </c>
      <c r="K5450" t="s">
        <v>4609</v>
      </c>
      <c r="L5450">
        <v>730</v>
      </c>
      <c r="M5450" t="str">
        <f>IF(Crime_analysis[[#This Row],[Victim''s Age]]&lt;13,"Child",IF(AND(Crime_analysis[[#This Row],[Victim''s Age]]&gt;13,Crime_analysis[[#This Row],[Victim''s Age]]&lt;18),"Teenager",IF(AND(Crime_analysis[[#This Row],[Victim''s Age]]&gt;=18,Crime_analysis[[#This Row],[Victim''s Age]]&lt;41),"Youth","Adult")))</f>
        <v>Adult</v>
      </c>
    </row>
    <row r="5451" spans="1:13" x14ac:dyDescent="0.35">
      <c r="A5451">
        <v>221421555</v>
      </c>
      <c r="B5451" s="1">
        <v>44919</v>
      </c>
      <c r="C5451" s="1">
        <v>44914</v>
      </c>
      <c r="D5451" t="s">
        <v>120</v>
      </c>
      <c r="E5451" t="s">
        <v>46</v>
      </c>
      <c r="F5451">
        <v>64</v>
      </c>
      <c r="G5451" t="s">
        <v>14</v>
      </c>
      <c r="H5451" t="s">
        <v>33</v>
      </c>
      <c r="I5451" t="s">
        <v>270</v>
      </c>
      <c r="J5451" t="s">
        <v>6512</v>
      </c>
      <c r="K5451" t="s">
        <v>2435</v>
      </c>
      <c r="L5451">
        <v>730</v>
      </c>
      <c r="M5451" t="str">
        <f>IF(Crime_analysis[[#This Row],[Victim''s Age]]&lt;13,"Child",IF(AND(Crime_analysis[[#This Row],[Victim''s Age]]&gt;13,Crime_analysis[[#This Row],[Victim''s Age]]&lt;18),"Teenager",IF(AND(Crime_analysis[[#This Row],[Victim''s Age]]&gt;=18,Crime_analysis[[#This Row],[Victim''s Age]]&lt;41),"Youth","Adult")))</f>
        <v>Adult</v>
      </c>
    </row>
    <row r="5452" spans="1:13" x14ac:dyDescent="0.35">
      <c r="A5452">
        <v>222112297</v>
      </c>
      <c r="B5452" s="1">
        <v>44771</v>
      </c>
      <c r="C5452" s="1">
        <v>44771</v>
      </c>
      <c r="D5452" t="s">
        <v>103</v>
      </c>
      <c r="E5452" t="s">
        <v>35</v>
      </c>
      <c r="F5452">
        <v>38</v>
      </c>
      <c r="G5452" t="s">
        <v>19</v>
      </c>
      <c r="H5452" t="s">
        <v>33</v>
      </c>
      <c r="I5452" t="s">
        <v>16</v>
      </c>
      <c r="J5452" t="s">
        <v>6512</v>
      </c>
      <c r="K5452" t="s">
        <v>4610</v>
      </c>
      <c r="L5452">
        <v>2205</v>
      </c>
      <c r="M5452" t="str">
        <f>IF(Crime_analysis[[#This Row],[Victim''s Age]]&lt;13,"Child",IF(AND(Crime_analysis[[#This Row],[Victim''s Age]]&gt;13,Crime_analysis[[#This Row],[Victim''s Age]]&lt;18),"Teenager",IF(AND(Crime_analysis[[#This Row],[Victim''s Age]]&gt;=18,Crime_analysis[[#This Row],[Victim''s Age]]&lt;41),"Youth","Adult")))</f>
        <v>Youth</v>
      </c>
    </row>
    <row r="5453" spans="1:13" x14ac:dyDescent="0.35">
      <c r="A5453">
        <v>220517215</v>
      </c>
      <c r="B5453" s="1">
        <v>44914</v>
      </c>
      <c r="C5453" s="1">
        <v>44914</v>
      </c>
      <c r="D5453" t="s">
        <v>146</v>
      </c>
      <c r="E5453" t="s">
        <v>84</v>
      </c>
      <c r="F5453">
        <v>46</v>
      </c>
      <c r="G5453" t="s">
        <v>14</v>
      </c>
      <c r="H5453" t="s">
        <v>20</v>
      </c>
      <c r="I5453" t="s">
        <v>59</v>
      </c>
      <c r="J5453" t="s">
        <v>78</v>
      </c>
      <c r="K5453" t="s">
        <v>4611</v>
      </c>
      <c r="L5453">
        <v>1100</v>
      </c>
      <c r="M5453" t="str">
        <f>IF(Crime_analysis[[#This Row],[Victim''s Age]]&lt;13,"Child",IF(AND(Crime_analysis[[#This Row],[Victim''s Age]]&gt;13,Crime_analysis[[#This Row],[Victim''s Age]]&lt;18),"Teenager",IF(AND(Crime_analysis[[#This Row],[Victim''s Age]]&gt;=18,Crime_analysis[[#This Row],[Victim''s Age]]&lt;41),"Youth","Adult")))</f>
        <v>Adult</v>
      </c>
    </row>
    <row r="5454" spans="1:13" x14ac:dyDescent="0.35">
      <c r="A5454">
        <v>231304201</v>
      </c>
      <c r="B5454" s="1">
        <v>44929</v>
      </c>
      <c r="C5454" s="1">
        <v>44926</v>
      </c>
      <c r="D5454" t="s">
        <v>52</v>
      </c>
      <c r="E5454" t="s">
        <v>344</v>
      </c>
      <c r="F5454">
        <v>33</v>
      </c>
      <c r="G5454" t="s">
        <v>19</v>
      </c>
      <c r="H5454" t="s">
        <v>80</v>
      </c>
      <c r="I5454" t="s">
        <v>16</v>
      </c>
      <c r="J5454" t="s">
        <v>6512</v>
      </c>
      <c r="K5454" t="s">
        <v>4612</v>
      </c>
      <c r="L5454">
        <v>100</v>
      </c>
      <c r="M5454" t="str">
        <f>IF(Crime_analysis[[#This Row],[Victim''s Age]]&lt;13,"Child",IF(AND(Crime_analysis[[#This Row],[Victim''s Age]]&gt;13,Crime_analysis[[#This Row],[Victim''s Age]]&lt;18),"Teenager",IF(AND(Crime_analysis[[#This Row],[Victim''s Age]]&gt;=18,Crime_analysis[[#This Row],[Victim''s Age]]&lt;41),"Youth","Adult")))</f>
        <v>Youth</v>
      </c>
    </row>
    <row r="5455" spans="1:13" x14ac:dyDescent="0.35">
      <c r="A5455">
        <v>221411896</v>
      </c>
      <c r="B5455" s="1">
        <v>44715</v>
      </c>
      <c r="C5455" s="1">
        <v>44715</v>
      </c>
      <c r="D5455" t="s">
        <v>120</v>
      </c>
      <c r="E5455" t="s">
        <v>84</v>
      </c>
      <c r="F5455">
        <v>47</v>
      </c>
      <c r="G5455" t="s">
        <v>19</v>
      </c>
      <c r="H5455" t="s">
        <v>30</v>
      </c>
      <c r="I5455" t="s">
        <v>59</v>
      </c>
      <c r="J5455" t="s">
        <v>113</v>
      </c>
      <c r="K5455" t="s">
        <v>3160</v>
      </c>
      <c r="L5455">
        <v>730</v>
      </c>
      <c r="M5455" t="str">
        <f>IF(Crime_analysis[[#This Row],[Victim''s Age]]&lt;13,"Child",IF(AND(Crime_analysis[[#This Row],[Victim''s Age]]&gt;13,Crime_analysis[[#This Row],[Victim''s Age]]&lt;18),"Teenager",IF(AND(Crime_analysis[[#This Row],[Victim''s Age]]&gt;=18,Crime_analysis[[#This Row],[Victim''s Age]]&lt;41),"Youth","Adult")))</f>
        <v>Adult</v>
      </c>
    </row>
    <row r="5456" spans="1:13" x14ac:dyDescent="0.35">
      <c r="A5456">
        <v>220509886</v>
      </c>
      <c r="B5456" s="1">
        <v>44717</v>
      </c>
      <c r="C5456" s="1">
        <v>44716</v>
      </c>
      <c r="D5456" t="s">
        <v>146</v>
      </c>
      <c r="E5456" t="s">
        <v>150</v>
      </c>
      <c r="F5456">
        <v>27</v>
      </c>
      <c r="G5456" t="s">
        <v>19</v>
      </c>
      <c r="H5456" t="s">
        <v>30</v>
      </c>
      <c r="I5456" t="s">
        <v>16</v>
      </c>
      <c r="J5456" t="s">
        <v>6512</v>
      </c>
      <c r="K5456" t="s">
        <v>4613</v>
      </c>
      <c r="L5456">
        <v>925</v>
      </c>
      <c r="M5456" t="str">
        <f>IF(Crime_analysis[[#This Row],[Victim''s Age]]&lt;13,"Child",IF(AND(Crime_analysis[[#This Row],[Victim''s Age]]&gt;13,Crime_analysis[[#This Row],[Victim''s Age]]&lt;18),"Teenager",IF(AND(Crime_analysis[[#This Row],[Victim''s Age]]&gt;=18,Crime_analysis[[#This Row],[Victim''s Age]]&lt;41),"Youth","Adult")))</f>
        <v>Youth</v>
      </c>
    </row>
    <row r="5457" spans="1:13" x14ac:dyDescent="0.35">
      <c r="A5457">
        <v>221517835</v>
      </c>
      <c r="B5457" s="1">
        <v>44892</v>
      </c>
      <c r="C5457" s="1">
        <v>44890</v>
      </c>
      <c r="D5457" t="s">
        <v>29</v>
      </c>
      <c r="E5457" t="s">
        <v>46</v>
      </c>
      <c r="F5457">
        <v>33</v>
      </c>
      <c r="G5457" t="s">
        <v>19</v>
      </c>
      <c r="H5457" t="s">
        <v>30</v>
      </c>
      <c r="I5457" t="s">
        <v>16</v>
      </c>
      <c r="J5457" t="s">
        <v>6512</v>
      </c>
      <c r="K5457" t="s">
        <v>4614</v>
      </c>
      <c r="L5457">
        <v>1215</v>
      </c>
      <c r="M5457" t="str">
        <f>IF(Crime_analysis[[#This Row],[Victim''s Age]]&lt;13,"Child",IF(AND(Crime_analysis[[#This Row],[Victim''s Age]]&gt;13,Crime_analysis[[#This Row],[Victim''s Age]]&lt;18),"Teenager",IF(AND(Crime_analysis[[#This Row],[Victim''s Age]]&gt;=18,Crime_analysis[[#This Row],[Victim''s Age]]&lt;41),"Youth","Adult")))</f>
        <v>Youth</v>
      </c>
    </row>
    <row r="5458" spans="1:13" x14ac:dyDescent="0.35">
      <c r="A5458">
        <v>220319811</v>
      </c>
      <c r="B5458" s="1">
        <v>44870</v>
      </c>
      <c r="C5458" s="1">
        <v>44850</v>
      </c>
      <c r="D5458" t="s">
        <v>12</v>
      </c>
      <c r="E5458" t="s">
        <v>56</v>
      </c>
      <c r="F5458">
        <v>40</v>
      </c>
      <c r="G5458" t="s">
        <v>19</v>
      </c>
      <c r="H5458" t="s">
        <v>92</v>
      </c>
      <c r="I5458" t="s">
        <v>16</v>
      </c>
      <c r="J5458" t="s">
        <v>78</v>
      </c>
      <c r="K5458" t="s">
        <v>4615</v>
      </c>
      <c r="L5458">
        <v>1200</v>
      </c>
      <c r="M5458" t="str">
        <f>IF(Crime_analysis[[#This Row],[Victim''s Age]]&lt;13,"Child",IF(AND(Crime_analysis[[#This Row],[Victim''s Age]]&gt;13,Crime_analysis[[#This Row],[Victim''s Age]]&lt;18),"Teenager",IF(AND(Crime_analysis[[#This Row],[Victim''s Age]]&gt;=18,Crime_analysis[[#This Row],[Victim''s Age]]&lt;41),"Youth","Adult")))</f>
        <v>Youth</v>
      </c>
    </row>
    <row r="5459" spans="1:13" x14ac:dyDescent="0.35">
      <c r="A5459">
        <v>220121171</v>
      </c>
      <c r="B5459" s="1">
        <v>44828</v>
      </c>
      <c r="C5459" s="1">
        <v>44828</v>
      </c>
      <c r="D5459" t="s">
        <v>42</v>
      </c>
      <c r="E5459" t="s">
        <v>70</v>
      </c>
      <c r="F5459">
        <v>49</v>
      </c>
      <c r="G5459" t="s">
        <v>14</v>
      </c>
      <c r="H5459" t="s">
        <v>20</v>
      </c>
      <c r="I5459" t="s">
        <v>59</v>
      </c>
      <c r="J5459" t="s">
        <v>6512</v>
      </c>
      <c r="K5459" t="s">
        <v>4404</v>
      </c>
      <c r="L5459">
        <v>530</v>
      </c>
      <c r="M5459" t="str">
        <f>IF(Crime_analysis[[#This Row],[Victim''s Age]]&lt;13,"Child",IF(AND(Crime_analysis[[#This Row],[Victim''s Age]]&gt;13,Crime_analysis[[#This Row],[Victim''s Age]]&lt;18),"Teenager",IF(AND(Crime_analysis[[#This Row],[Victim''s Age]]&gt;=18,Crime_analysis[[#This Row],[Victim''s Age]]&lt;41),"Youth","Adult")))</f>
        <v>Adult</v>
      </c>
    </row>
    <row r="5460" spans="1:13" x14ac:dyDescent="0.35">
      <c r="A5460">
        <v>220125004</v>
      </c>
      <c r="B5460" s="1">
        <v>44887</v>
      </c>
      <c r="C5460" s="1">
        <v>44887</v>
      </c>
      <c r="D5460" t="s">
        <v>42</v>
      </c>
      <c r="E5460" t="s">
        <v>687</v>
      </c>
      <c r="F5460">
        <v>56</v>
      </c>
      <c r="G5460" t="s">
        <v>19</v>
      </c>
      <c r="H5460" t="s">
        <v>30</v>
      </c>
      <c r="I5460" t="s">
        <v>2247</v>
      </c>
      <c r="J5460" t="s">
        <v>6512</v>
      </c>
      <c r="K5460" t="s">
        <v>2085</v>
      </c>
      <c r="L5460">
        <v>845</v>
      </c>
      <c r="M5460" t="str">
        <f>IF(Crime_analysis[[#This Row],[Victim''s Age]]&lt;13,"Child",IF(AND(Crime_analysis[[#This Row],[Victim''s Age]]&gt;13,Crime_analysis[[#This Row],[Victim''s Age]]&lt;18),"Teenager",IF(AND(Crime_analysis[[#This Row],[Victim''s Age]]&gt;=18,Crime_analysis[[#This Row],[Victim''s Age]]&lt;41),"Youth","Adult")))</f>
        <v>Adult</v>
      </c>
    </row>
    <row r="5461" spans="1:13" x14ac:dyDescent="0.35">
      <c r="A5461">
        <v>221413053</v>
      </c>
      <c r="B5461" s="1">
        <v>44738</v>
      </c>
      <c r="C5461" s="1">
        <v>44738</v>
      </c>
      <c r="D5461" t="s">
        <v>120</v>
      </c>
      <c r="E5461" t="s">
        <v>46</v>
      </c>
      <c r="F5461">
        <v>32</v>
      </c>
      <c r="G5461" t="s">
        <v>14</v>
      </c>
      <c r="H5461" t="s">
        <v>20</v>
      </c>
      <c r="I5461" t="s">
        <v>270</v>
      </c>
      <c r="J5461" t="s">
        <v>6512</v>
      </c>
      <c r="K5461" t="s">
        <v>3887</v>
      </c>
      <c r="L5461">
        <v>845</v>
      </c>
      <c r="M5461" t="str">
        <f>IF(Crime_analysis[[#This Row],[Victim''s Age]]&lt;13,"Child",IF(AND(Crime_analysis[[#This Row],[Victim''s Age]]&gt;13,Crime_analysis[[#This Row],[Victim''s Age]]&lt;18),"Teenager",IF(AND(Crime_analysis[[#This Row],[Victim''s Age]]&gt;=18,Crime_analysis[[#This Row],[Victim''s Age]]&lt;41),"Youth","Adult")))</f>
        <v>Youth</v>
      </c>
    </row>
    <row r="5462" spans="1:13" x14ac:dyDescent="0.35">
      <c r="A5462">
        <v>221912589</v>
      </c>
      <c r="B5462" s="1">
        <v>44773</v>
      </c>
      <c r="C5462" s="1">
        <v>44771</v>
      </c>
      <c r="D5462" t="s">
        <v>32</v>
      </c>
      <c r="E5462" t="s">
        <v>517</v>
      </c>
      <c r="F5462">
        <v>55</v>
      </c>
      <c r="G5462" t="s">
        <v>19</v>
      </c>
      <c r="H5462" t="s">
        <v>33</v>
      </c>
      <c r="I5462" t="s">
        <v>321</v>
      </c>
      <c r="J5462" t="s">
        <v>78</v>
      </c>
      <c r="K5462" t="s">
        <v>4616</v>
      </c>
      <c r="L5462">
        <v>955</v>
      </c>
      <c r="M5462" t="str">
        <f>IF(Crime_analysis[[#This Row],[Victim''s Age]]&lt;13,"Child",IF(AND(Crime_analysis[[#This Row],[Victim''s Age]]&gt;13,Crime_analysis[[#This Row],[Victim''s Age]]&lt;18),"Teenager",IF(AND(Crime_analysis[[#This Row],[Victim''s Age]]&gt;=18,Crime_analysis[[#This Row],[Victim''s Age]]&lt;41),"Youth","Adult")))</f>
        <v>Adult</v>
      </c>
    </row>
    <row r="5463" spans="1:13" x14ac:dyDescent="0.35">
      <c r="A5463">
        <v>220312812</v>
      </c>
      <c r="B5463" s="1">
        <v>44737</v>
      </c>
      <c r="C5463" s="1">
        <v>44728</v>
      </c>
      <c r="D5463" t="s">
        <v>12</v>
      </c>
      <c r="E5463" t="s">
        <v>1144</v>
      </c>
      <c r="F5463">
        <v>58</v>
      </c>
      <c r="G5463" t="s">
        <v>19</v>
      </c>
      <c r="H5463" t="s">
        <v>15</v>
      </c>
      <c r="I5463" t="s">
        <v>16</v>
      </c>
      <c r="J5463" t="s">
        <v>6512</v>
      </c>
      <c r="K5463" t="s">
        <v>4617</v>
      </c>
      <c r="L5463">
        <v>400</v>
      </c>
      <c r="M5463" t="str">
        <f>IF(Crime_analysis[[#This Row],[Victim''s Age]]&lt;13,"Child",IF(AND(Crime_analysis[[#This Row],[Victim''s Age]]&gt;13,Crime_analysis[[#This Row],[Victim''s Age]]&lt;18),"Teenager",IF(AND(Crime_analysis[[#This Row],[Victim''s Age]]&gt;=18,Crime_analysis[[#This Row],[Victim''s Age]]&lt;41),"Youth","Adult")))</f>
        <v>Adult</v>
      </c>
    </row>
    <row r="5464" spans="1:13" x14ac:dyDescent="0.35">
      <c r="A5464">
        <v>221513897</v>
      </c>
      <c r="B5464" s="1">
        <v>44791</v>
      </c>
      <c r="C5464" s="1">
        <v>44791</v>
      </c>
      <c r="D5464" t="s">
        <v>29</v>
      </c>
      <c r="E5464" t="s">
        <v>181</v>
      </c>
      <c r="F5464">
        <v>32</v>
      </c>
      <c r="G5464" t="s">
        <v>14</v>
      </c>
      <c r="H5464" t="s">
        <v>20</v>
      </c>
      <c r="I5464" t="s">
        <v>59</v>
      </c>
      <c r="J5464" t="s">
        <v>78</v>
      </c>
      <c r="K5464" t="s">
        <v>2524</v>
      </c>
      <c r="L5464">
        <v>1915</v>
      </c>
      <c r="M5464" t="str">
        <f>IF(Crime_analysis[[#This Row],[Victim''s Age]]&lt;13,"Child",IF(AND(Crime_analysis[[#This Row],[Victim''s Age]]&gt;13,Crime_analysis[[#This Row],[Victim''s Age]]&lt;18),"Teenager",IF(AND(Crime_analysis[[#This Row],[Victim''s Age]]&gt;=18,Crime_analysis[[#This Row],[Victim''s Age]]&lt;41),"Youth","Adult")))</f>
        <v>Youth</v>
      </c>
    </row>
    <row r="5465" spans="1:13" x14ac:dyDescent="0.35">
      <c r="A5465">
        <v>221220388</v>
      </c>
      <c r="B5465" s="1">
        <v>44830</v>
      </c>
      <c r="C5465" s="1">
        <v>44830</v>
      </c>
      <c r="D5465" t="s">
        <v>24</v>
      </c>
      <c r="E5465" t="s">
        <v>46</v>
      </c>
      <c r="F5465">
        <v>55</v>
      </c>
      <c r="G5465" t="s">
        <v>14</v>
      </c>
      <c r="H5465" t="s">
        <v>15</v>
      </c>
      <c r="I5465" t="s">
        <v>16</v>
      </c>
      <c r="J5465" t="s">
        <v>78</v>
      </c>
      <c r="K5465" t="s">
        <v>4618</v>
      </c>
      <c r="L5465">
        <v>1450</v>
      </c>
      <c r="M5465" t="str">
        <f>IF(Crime_analysis[[#This Row],[Victim''s Age]]&lt;13,"Child",IF(AND(Crime_analysis[[#This Row],[Victim''s Age]]&gt;13,Crime_analysis[[#This Row],[Victim''s Age]]&lt;18),"Teenager",IF(AND(Crime_analysis[[#This Row],[Victim''s Age]]&gt;=18,Crime_analysis[[#This Row],[Victim''s Age]]&lt;41),"Youth","Adult")))</f>
        <v>Adult</v>
      </c>
    </row>
    <row r="5466" spans="1:13" x14ac:dyDescent="0.35">
      <c r="A5466">
        <v>222018253</v>
      </c>
      <c r="B5466" s="1">
        <v>44897</v>
      </c>
      <c r="C5466" s="1">
        <v>44897</v>
      </c>
      <c r="D5466" t="s">
        <v>18</v>
      </c>
      <c r="E5466" t="s">
        <v>46</v>
      </c>
      <c r="F5466">
        <v>39</v>
      </c>
      <c r="G5466" t="s">
        <v>19</v>
      </c>
      <c r="H5466" t="s">
        <v>89</v>
      </c>
      <c r="I5466" t="s">
        <v>16</v>
      </c>
      <c r="J5466" t="s">
        <v>6512</v>
      </c>
      <c r="K5466" t="s">
        <v>4619</v>
      </c>
      <c r="L5466">
        <v>1700</v>
      </c>
      <c r="M5466" t="str">
        <f>IF(Crime_analysis[[#This Row],[Victim''s Age]]&lt;13,"Child",IF(AND(Crime_analysis[[#This Row],[Victim''s Age]]&gt;13,Crime_analysis[[#This Row],[Victim''s Age]]&lt;18),"Teenager",IF(AND(Crime_analysis[[#This Row],[Victim''s Age]]&gt;=18,Crime_analysis[[#This Row],[Victim''s Age]]&lt;41),"Youth","Adult")))</f>
        <v>Youth</v>
      </c>
    </row>
    <row r="5467" spans="1:13" x14ac:dyDescent="0.35">
      <c r="A5467">
        <v>221715225</v>
      </c>
      <c r="B5467" s="1">
        <v>44853</v>
      </c>
      <c r="C5467" s="1">
        <v>44852</v>
      </c>
      <c r="D5467" t="s">
        <v>40</v>
      </c>
      <c r="E5467" t="s">
        <v>54</v>
      </c>
      <c r="F5467">
        <v>68</v>
      </c>
      <c r="G5467" t="s">
        <v>19</v>
      </c>
      <c r="H5467" t="s">
        <v>30</v>
      </c>
      <c r="I5467" t="s">
        <v>16</v>
      </c>
      <c r="J5467" t="s">
        <v>6512</v>
      </c>
      <c r="K5467" t="s">
        <v>4620</v>
      </c>
      <c r="L5467">
        <v>1200</v>
      </c>
      <c r="M5467" t="str">
        <f>IF(Crime_analysis[[#This Row],[Victim''s Age]]&lt;13,"Child",IF(AND(Crime_analysis[[#This Row],[Victim''s Age]]&gt;13,Crime_analysis[[#This Row],[Victim''s Age]]&lt;18),"Teenager",IF(AND(Crime_analysis[[#This Row],[Victim''s Age]]&gt;=18,Crime_analysis[[#This Row],[Victim''s Age]]&lt;41),"Youth","Adult")))</f>
        <v>Adult</v>
      </c>
    </row>
    <row r="5468" spans="1:13" x14ac:dyDescent="0.35">
      <c r="A5468">
        <v>221821113</v>
      </c>
      <c r="B5468" s="1">
        <v>44890</v>
      </c>
      <c r="C5468" s="1">
        <v>44890</v>
      </c>
      <c r="D5468" t="s">
        <v>115</v>
      </c>
      <c r="E5468" t="s">
        <v>84</v>
      </c>
      <c r="F5468">
        <v>37</v>
      </c>
      <c r="G5468" t="s">
        <v>19</v>
      </c>
      <c r="H5468" t="s">
        <v>20</v>
      </c>
      <c r="I5468" t="s">
        <v>59</v>
      </c>
      <c r="J5468" t="s">
        <v>78</v>
      </c>
      <c r="K5468" t="s">
        <v>4621</v>
      </c>
      <c r="L5468">
        <v>345</v>
      </c>
      <c r="M5468" t="str">
        <f>IF(Crime_analysis[[#This Row],[Victim''s Age]]&lt;13,"Child",IF(AND(Crime_analysis[[#This Row],[Victim''s Age]]&gt;13,Crime_analysis[[#This Row],[Victim''s Age]]&lt;18),"Teenager",IF(AND(Crime_analysis[[#This Row],[Victim''s Age]]&gt;=18,Crime_analysis[[#This Row],[Victim''s Age]]&lt;41),"Youth","Adult")))</f>
        <v>Youth</v>
      </c>
    </row>
    <row r="5469" spans="1:13" x14ac:dyDescent="0.35">
      <c r="A5469">
        <v>220810813</v>
      </c>
      <c r="B5469" s="1">
        <v>44728</v>
      </c>
      <c r="C5469" s="1">
        <v>44726</v>
      </c>
      <c r="D5469" t="s">
        <v>141</v>
      </c>
      <c r="E5469" t="s">
        <v>13</v>
      </c>
      <c r="F5469">
        <v>31</v>
      </c>
      <c r="G5469" t="s">
        <v>14</v>
      </c>
      <c r="H5469" t="s">
        <v>30</v>
      </c>
      <c r="I5469" t="s">
        <v>16</v>
      </c>
      <c r="J5469" t="s">
        <v>6512</v>
      </c>
      <c r="K5469" t="s">
        <v>4622</v>
      </c>
      <c r="L5469">
        <v>1</v>
      </c>
      <c r="M5469" t="str">
        <f>IF(Crime_analysis[[#This Row],[Victim''s Age]]&lt;13,"Child",IF(AND(Crime_analysis[[#This Row],[Victim''s Age]]&gt;13,Crime_analysis[[#This Row],[Victim''s Age]]&lt;18),"Teenager",IF(AND(Crime_analysis[[#This Row],[Victim''s Age]]&gt;=18,Crime_analysis[[#This Row],[Victim''s Age]]&lt;41),"Youth","Adult")))</f>
        <v>Youth</v>
      </c>
    </row>
    <row r="5470" spans="1:13" x14ac:dyDescent="0.35">
      <c r="A5470">
        <v>221817188</v>
      </c>
      <c r="B5470" s="1">
        <v>44810</v>
      </c>
      <c r="C5470" s="1">
        <v>44809</v>
      </c>
      <c r="D5470" t="s">
        <v>115</v>
      </c>
      <c r="E5470" t="s">
        <v>320</v>
      </c>
      <c r="F5470">
        <v>14</v>
      </c>
      <c r="G5470" t="s">
        <v>19</v>
      </c>
      <c r="H5470" t="s">
        <v>15</v>
      </c>
      <c r="I5470" t="s">
        <v>38</v>
      </c>
      <c r="J5470" t="s">
        <v>6512</v>
      </c>
      <c r="K5470" t="s">
        <v>4623</v>
      </c>
      <c r="L5470">
        <v>1000</v>
      </c>
      <c r="M5470" t="str">
        <f>IF(Crime_analysis[[#This Row],[Victim''s Age]]&lt;13,"Child",IF(AND(Crime_analysis[[#This Row],[Victim''s Age]]&gt;13,Crime_analysis[[#This Row],[Victim''s Age]]&lt;18),"Teenager",IF(AND(Crime_analysis[[#This Row],[Victim''s Age]]&gt;=18,Crime_analysis[[#This Row],[Victim''s Age]]&lt;41),"Youth","Adult")))</f>
        <v>Teenager</v>
      </c>
    </row>
    <row r="5471" spans="1:13" x14ac:dyDescent="0.35">
      <c r="A5471">
        <v>220913831</v>
      </c>
      <c r="B5471" s="1">
        <v>44818</v>
      </c>
      <c r="C5471" s="1">
        <v>44818</v>
      </c>
      <c r="D5471" t="s">
        <v>65</v>
      </c>
      <c r="E5471" t="s">
        <v>156</v>
      </c>
      <c r="F5471">
        <v>39</v>
      </c>
      <c r="G5471" t="s">
        <v>19</v>
      </c>
      <c r="H5471" t="s">
        <v>20</v>
      </c>
      <c r="I5471" t="s">
        <v>16</v>
      </c>
      <c r="J5471" t="s">
        <v>113</v>
      </c>
      <c r="K5471" t="s">
        <v>2226</v>
      </c>
      <c r="L5471">
        <v>1028</v>
      </c>
      <c r="M5471" t="str">
        <f>IF(Crime_analysis[[#This Row],[Victim''s Age]]&lt;13,"Child",IF(AND(Crime_analysis[[#This Row],[Victim''s Age]]&gt;13,Crime_analysis[[#This Row],[Victim''s Age]]&lt;18),"Teenager",IF(AND(Crime_analysis[[#This Row],[Victim''s Age]]&gt;=18,Crime_analysis[[#This Row],[Victim''s Age]]&lt;41),"Youth","Adult")))</f>
        <v>Youth</v>
      </c>
    </row>
    <row r="5472" spans="1:13" x14ac:dyDescent="0.35">
      <c r="A5472">
        <v>221814785</v>
      </c>
      <c r="B5472" s="1">
        <v>44768</v>
      </c>
      <c r="C5472" s="1">
        <v>44768</v>
      </c>
      <c r="D5472" t="s">
        <v>115</v>
      </c>
      <c r="E5472" t="s">
        <v>181</v>
      </c>
      <c r="F5472">
        <v>22</v>
      </c>
      <c r="G5472" t="s">
        <v>14</v>
      </c>
      <c r="H5472" t="s">
        <v>15</v>
      </c>
      <c r="I5472" t="s">
        <v>59</v>
      </c>
      <c r="J5472" t="s">
        <v>6512</v>
      </c>
      <c r="K5472" t="s">
        <v>4624</v>
      </c>
      <c r="L5472">
        <v>1155</v>
      </c>
      <c r="M5472" t="str">
        <f>IF(Crime_analysis[[#This Row],[Victim''s Age]]&lt;13,"Child",IF(AND(Crime_analysis[[#This Row],[Victim''s Age]]&gt;13,Crime_analysis[[#This Row],[Victim''s Age]]&lt;18),"Teenager",IF(AND(Crime_analysis[[#This Row],[Victim''s Age]]&gt;=18,Crime_analysis[[#This Row],[Victim''s Age]]&lt;41),"Youth","Adult")))</f>
        <v>Youth</v>
      </c>
    </row>
    <row r="5473" spans="1:13" x14ac:dyDescent="0.35">
      <c r="A5473">
        <v>220314571</v>
      </c>
      <c r="B5473" s="1">
        <v>44775</v>
      </c>
      <c r="C5473" s="1">
        <v>44774</v>
      </c>
      <c r="D5473" t="s">
        <v>12</v>
      </c>
      <c r="E5473" t="s">
        <v>171</v>
      </c>
      <c r="F5473">
        <v>32</v>
      </c>
      <c r="G5473" t="s">
        <v>19</v>
      </c>
      <c r="H5473" t="s">
        <v>15</v>
      </c>
      <c r="I5473" t="s">
        <v>16</v>
      </c>
      <c r="J5473" t="s">
        <v>78</v>
      </c>
      <c r="K5473" t="s">
        <v>2994</v>
      </c>
      <c r="L5473">
        <v>1720</v>
      </c>
      <c r="M5473" t="str">
        <f>IF(Crime_analysis[[#This Row],[Victim''s Age]]&lt;13,"Child",IF(AND(Crime_analysis[[#This Row],[Victim''s Age]]&gt;13,Crime_analysis[[#This Row],[Victim''s Age]]&lt;18),"Teenager",IF(AND(Crime_analysis[[#This Row],[Victim''s Age]]&gt;=18,Crime_analysis[[#This Row],[Victim''s Age]]&lt;41),"Youth","Adult")))</f>
        <v>Youth</v>
      </c>
    </row>
    <row r="5474" spans="1:13" x14ac:dyDescent="0.35">
      <c r="A5474">
        <v>221821837</v>
      </c>
      <c r="B5474" s="1">
        <v>44900</v>
      </c>
      <c r="C5474" s="1">
        <v>44899</v>
      </c>
      <c r="D5474" t="s">
        <v>115</v>
      </c>
      <c r="E5474" t="s">
        <v>110</v>
      </c>
      <c r="F5474">
        <v>45</v>
      </c>
      <c r="G5474" t="s">
        <v>19</v>
      </c>
      <c r="H5474" t="s">
        <v>92</v>
      </c>
      <c r="I5474" t="s">
        <v>16</v>
      </c>
      <c r="J5474" t="s">
        <v>6512</v>
      </c>
      <c r="K5474" t="s">
        <v>4625</v>
      </c>
      <c r="L5474">
        <v>2030</v>
      </c>
      <c r="M5474" t="str">
        <f>IF(Crime_analysis[[#This Row],[Victim''s Age]]&lt;13,"Child",IF(AND(Crime_analysis[[#This Row],[Victim''s Age]]&gt;13,Crime_analysis[[#This Row],[Victim''s Age]]&lt;18),"Teenager",IF(AND(Crime_analysis[[#This Row],[Victim''s Age]]&gt;=18,Crime_analysis[[#This Row],[Victim''s Age]]&lt;41),"Youth","Adult")))</f>
        <v>Adult</v>
      </c>
    </row>
    <row r="5475" spans="1:13" x14ac:dyDescent="0.35">
      <c r="A5475">
        <v>221413649</v>
      </c>
      <c r="B5475" s="1">
        <v>44752</v>
      </c>
      <c r="C5475" s="1">
        <v>44751</v>
      </c>
      <c r="D5475" t="s">
        <v>120</v>
      </c>
      <c r="E5475" t="s">
        <v>1144</v>
      </c>
      <c r="F5475">
        <v>20</v>
      </c>
      <c r="G5475" t="s">
        <v>19</v>
      </c>
      <c r="H5475" t="s">
        <v>30</v>
      </c>
      <c r="I5475" t="s">
        <v>16</v>
      </c>
      <c r="J5475" t="s">
        <v>6512</v>
      </c>
      <c r="K5475" t="s">
        <v>4626</v>
      </c>
      <c r="L5475">
        <v>1800</v>
      </c>
      <c r="M5475" t="str">
        <f>IF(Crime_analysis[[#This Row],[Victim''s Age]]&lt;13,"Child",IF(AND(Crime_analysis[[#This Row],[Victim''s Age]]&gt;13,Crime_analysis[[#This Row],[Victim''s Age]]&lt;18),"Teenager",IF(AND(Crime_analysis[[#This Row],[Victim''s Age]]&gt;=18,Crime_analysis[[#This Row],[Victim''s Age]]&lt;41),"Youth","Adult")))</f>
        <v>Youth</v>
      </c>
    </row>
    <row r="5476" spans="1:13" x14ac:dyDescent="0.35">
      <c r="A5476">
        <v>231404097</v>
      </c>
      <c r="B5476" s="1">
        <v>44887</v>
      </c>
      <c r="C5476" s="1">
        <v>44887</v>
      </c>
      <c r="D5476" t="s">
        <v>120</v>
      </c>
      <c r="E5476" t="s">
        <v>181</v>
      </c>
      <c r="F5476">
        <v>43</v>
      </c>
      <c r="G5476" t="s">
        <v>14</v>
      </c>
      <c r="H5476" t="s">
        <v>33</v>
      </c>
      <c r="I5476" t="s">
        <v>270</v>
      </c>
      <c r="J5476" t="s">
        <v>6512</v>
      </c>
      <c r="K5476" t="s">
        <v>4627</v>
      </c>
      <c r="L5476">
        <v>1730</v>
      </c>
      <c r="M5476" t="str">
        <f>IF(Crime_analysis[[#This Row],[Victim''s Age]]&lt;13,"Child",IF(AND(Crime_analysis[[#This Row],[Victim''s Age]]&gt;13,Crime_analysis[[#This Row],[Victim''s Age]]&lt;18),"Teenager",IF(AND(Crime_analysis[[#This Row],[Victim''s Age]]&gt;=18,Crime_analysis[[#This Row],[Victim''s Age]]&lt;41),"Youth","Adult")))</f>
        <v>Adult</v>
      </c>
    </row>
    <row r="5477" spans="1:13" x14ac:dyDescent="0.35">
      <c r="A5477">
        <v>221712528</v>
      </c>
      <c r="B5477" s="1">
        <v>44791</v>
      </c>
      <c r="C5477" s="1">
        <v>44790</v>
      </c>
      <c r="D5477" t="s">
        <v>40</v>
      </c>
      <c r="E5477" t="s">
        <v>181</v>
      </c>
      <c r="F5477">
        <v>13</v>
      </c>
      <c r="G5477" t="s">
        <v>19</v>
      </c>
      <c r="H5477" t="s">
        <v>30</v>
      </c>
      <c r="I5477" t="s">
        <v>59</v>
      </c>
      <c r="J5477" t="s">
        <v>6512</v>
      </c>
      <c r="K5477" t="s">
        <v>4628</v>
      </c>
      <c r="L5477">
        <v>1200</v>
      </c>
      <c r="M5477" t="str">
        <f>IF(Crime_analysis[[#This Row],[Victim''s Age]]&lt;13,"Child",IF(AND(Crime_analysis[[#This Row],[Victim''s Age]]&gt;13,Crime_analysis[[#This Row],[Victim''s Age]]&lt;18),"Teenager",IF(AND(Crime_analysis[[#This Row],[Victim''s Age]]&gt;=18,Crime_analysis[[#This Row],[Victim''s Age]]&lt;41),"Youth","Adult")))</f>
        <v>Adult</v>
      </c>
    </row>
    <row r="5478" spans="1:13" x14ac:dyDescent="0.35">
      <c r="A5478">
        <v>220718088</v>
      </c>
      <c r="B5478" s="1">
        <v>44917</v>
      </c>
      <c r="C5478" s="1">
        <v>44916</v>
      </c>
      <c r="D5478" t="s">
        <v>45</v>
      </c>
      <c r="E5478" t="s">
        <v>156</v>
      </c>
      <c r="F5478">
        <v>21</v>
      </c>
      <c r="G5478" t="s">
        <v>16</v>
      </c>
      <c r="H5478" t="s">
        <v>92</v>
      </c>
      <c r="I5478" t="s">
        <v>16</v>
      </c>
      <c r="J5478" t="s">
        <v>6512</v>
      </c>
      <c r="K5478" t="s">
        <v>4629</v>
      </c>
      <c r="L5478">
        <v>1009</v>
      </c>
      <c r="M5478" t="str">
        <f>IF(Crime_analysis[[#This Row],[Victim''s Age]]&lt;13,"Child",IF(AND(Crime_analysis[[#This Row],[Victim''s Age]]&gt;13,Crime_analysis[[#This Row],[Victim''s Age]]&lt;18),"Teenager",IF(AND(Crime_analysis[[#This Row],[Victim''s Age]]&gt;=18,Crime_analysis[[#This Row],[Victim''s Age]]&lt;41),"Youth","Adult")))</f>
        <v>Youth</v>
      </c>
    </row>
    <row r="5479" spans="1:13" x14ac:dyDescent="0.35">
      <c r="A5479">
        <v>221217584</v>
      </c>
      <c r="B5479" s="1">
        <v>44774</v>
      </c>
      <c r="C5479" s="1">
        <v>44774</v>
      </c>
      <c r="D5479" t="s">
        <v>24</v>
      </c>
      <c r="E5479" t="s">
        <v>13</v>
      </c>
      <c r="F5479">
        <v>34</v>
      </c>
      <c r="G5479" t="s">
        <v>14</v>
      </c>
      <c r="H5479" t="s">
        <v>20</v>
      </c>
      <c r="I5479" t="s">
        <v>16</v>
      </c>
      <c r="J5479" t="s">
        <v>6512</v>
      </c>
      <c r="K5479" t="s">
        <v>4630</v>
      </c>
      <c r="L5479">
        <v>1203</v>
      </c>
      <c r="M5479" t="str">
        <f>IF(Crime_analysis[[#This Row],[Victim''s Age]]&lt;13,"Child",IF(AND(Crime_analysis[[#This Row],[Victim''s Age]]&gt;13,Crime_analysis[[#This Row],[Victim''s Age]]&lt;18),"Teenager",IF(AND(Crime_analysis[[#This Row],[Victim''s Age]]&gt;=18,Crime_analysis[[#This Row],[Victim''s Age]]&lt;41),"Youth","Adult")))</f>
        <v>Youth</v>
      </c>
    </row>
    <row r="5480" spans="1:13" x14ac:dyDescent="0.35">
      <c r="A5480">
        <v>221413015</v>
      </c>
      <c r="B5480" s="1">
        <v>44739</v>
      </c>
      <c r="C5480" s="1">
        <v>44739</v>
      </c>
      <c r="D5480" t="s">
        <v>120</v>
      </c>
      <c r="E5480" t="s">
        <v>687</v>
      </c>
      <c r="F5480">
        <v>49</v>
      </c>
      <c r="G5480" t="s">
        <v>19</v>
      </c>
      <c r="H5480" t="s">
        <v>30</v>
      </c>
      <c r="I5480" t="s">
        <v>2325</v>
      </c>
      <c r="J5480" t="s">
        <v>6512</v>
      </c>
      <c r="K5480" t="s">
        <v>2002</v>
      </c>
      <c r="L5480">
        <v>330</v>
      </c>
      <c r="M5480" t="str">
        <f>IF(Crime_analysis[[#This Row],[Victim''s Age]]&lt;13,"Child",IF(AND(Crime_analysis[[#This Row],[Victim''s Age]]&gt;13,Crime_analysis[[#This Row],[Victim''s Age]]&lt;18),"Teenager",IF(AND(Crime_analysis[[#This Row],[Victim''s Age]]&gt;=18,Crime_analysis[[#This Row],[Victim''s Age]]&lt;41),"Youth","Adult")))</f>
        <v>Adult</v>
      </c>
    </row>
    <row r="5481" spans="1:13" x14ac:dyDescent="0.35">
      <c r="A5481">
        <v>221512996</v>
      </c>
      <c r="B5481" s="1">
        <v>44774</v>
      </c>
      <c r="C5481" s="1">
        <v>44773</v>
      </c>
      <c r="D5481" t="s">
        <v>29</v>
      </c>
      <c r="E5481" t="s">
        <v>98</v>
      </c>
      <c r="F5481">
        <v>43</v>
      </c>
      <c r="G5481" t="s">
        <v>19</v>
      </c>
      <c r="H5481" t="s">
        <v>33</v>
      </c>
      <c r="I5481" t="s">
        <v>16</v>
      </c>
      <c r="J5481" t="s">
        <v>6512</v>
      </c>
      <c r="K5481" t="s">
        <v>4631</v>
      </c>
      <c r="L5481">
        <v>1000</v>
      </c>
      <c r="M5481" t="str">
        <f>IF(Crime_analysis[[#This Row],[Victim''s Age]]&lt;13,"Child",IF(AND(Crime_analysis[[#This Row],[Victim''s Age]]&gt;13,Crime_analysis[[#This Row],[Victim''s Age]]&lt;18),"Teenager",IF(AND(Crime_analysis[[#This Row],[Victim''s Age]]&gt;=18,Crime_analysis[[#This Row],[Victim''s Age]]&lt;41),"Youth","Adult")))</f>
        <v>Adult</v>
      </c>
    </row>
    <row r="5482" spans="1:13" x14ac:dyDescent="0.35">
      <c r="A5482">
        <v>221713991</v>
      </c>
      <c r="B5482" s="1">
        <v>44829</v>
      </c>
      <c r="C5482" s="1">
        <v>44829</v>
      </c>
      <c r="D5482" t="s">
        <v>40</v>
      </c>
      <c r="E5482" t="s">
        <v>415</v>
      </c>
      <c r="F5482">
        <v>53</v>
      </c>
      <c r="G5482" t="s">
        <v>19</v>
      </c>
      <c r="H5482" t="s">
        <v>33</v>
      </c>
      <c r="I5482" t="s">
        <v>416</v>
      </c>
      <c r="J5482" t="s">
        <v>6512</v>
      </c>
      <c r="K5482" t="s">
        <v>4632</v>
      </c>
      <c r="L5482">
        <v>2115</v>
      </c>
      <c r="M5482" t="str">
        <f>IF(Crime_analysis[[#This Row],[Victim''s Age]]&lt;13,"Child",IF(AND(Crime_analysis[[#This Row],[Victim''s Age]]&gt;13,Crime_analysis[[#This Row],[Victim''s Age]]&lt;18),"Teenager",IF(AND(Crime_analysis[[#This Row],[Victim''s Age]]&gt;=18,Crime_analysis[[#This Row],[Victim''s Age]]&lt;41),"Youth","Adult")))</f>
        <v>Adult</v>
      </c>
    </row>
    <row r="5483" spans="1:13" x14ac:dyDescent="0.35">
      <c r="A5483">
        <v>220511526</v>
      </c>
      <c r="B5483" s="1">
        <v>44762</v>
      </c>
      <c r="C5483" s="1">
        <v>44762</v>
      </c>
      <c r="D5483" t="s">
        <v>146</v>
      </c>
      <c r="E5483" t="s">
        <v>415</v>
      </c>
      <c r="F5483">
        <v>45</v>
      </c>
      <c r="G5483" t="s">
        <v>14</v>
      </c>
      <c r="H5483" t="s">
        <v>30</v>
      </c>
      <c r="I5483" t="s">
        <v>416</v>
      </c>
      <c r="J5483" t="s">
        <v>6512</v>
      </c>
      <c r="K5483" t="s">
        <v>2483</v>
      </c>
      <c r="L5483">
        <v>236</v>
      </c>
      <c r="M5483" t="str">
        <f>IF(Crime_analysis[[#This Row],[Victim''s Age]]&lt;13,"Child",IF(AND(Crime_analysis[[#This Row],[Victim''s Age]]&gt;13,Crime_analysis[[#This Row],[Victim''s Age]]&lt;18),"Teenager",IF(AND(Crime_analysis[[#This Row],[Victim''s Age]]&gt;=18,Crime_analysis[[#This Row],[Victim''s Age]]&lt;41),"Youth","Adult")))</f>
        <v>Adult</v>
      </c>
    </row>
    <row r="5484" spans="1:13" x14ac:dyDescent="0.35">
      <c r="A5484">
        <v>220913074</v>
      </c>
      <c r="B5484" s="1">
        <v>44799</v>
      </c>
      <c r="C5484" s="1">
        <v>44799</v>
      </c>
      <c r="D5484" t="s">
        <v>65</v>
      </c>
      <c r="E5484" t="s">
        <v>2041</v>
      </c>
      <c r="F5484">
        <v>28</v>
      </c>
      <c r="G5484" t="s">
        <v>14</v>
      </c>
      <c r="H5484" t="s">
        <v>20</v>
      </c>
      <c r="I5484" t="s">
        <v>16</v>
      </c>
      <c r="J5484" t="s">
        <v>113</v>
      </c>
      <c r="K5484" t="s">
        <v>4633</v>
      </c>
      <c r="L5484">
        <v>1750</v>
      </c>
      <c r="M5484" t="str">
        <f>IF(Crime_analysis[[#This Row],[Victim''s Age]]&lt;13,"Child",IF(AND(Crime_analysis[[#This Row],[Victim''s Age]]&gt;13,Crime_analysis[[#This Row],[Victim''s Age]]&lt;18),"Teenager",IF(AND(Crime_analysis[[#This Row],[Victim''s Age]]&gt;=18,Crime_analysis[[#This Row],[Victim''s Age]]&lt;41),"Youth","Adult")))</f>
        <v>Youth</v>
      </c>
    </row>
    <row r="5485" spans="1:13" x14ac:dyDescent="0.35">
      <c r="A5485">
        <v>220122683</v>
      </c>
      <c r="B5485" s="1">
        <v>44850</v>
      </c>
      <c r="C5485" s="1">
        <v>44850</v>
      </c>
      <c r="D5485" t="s">
        <v>42</v>
      </c>
      <c r="E5485" t="s">
        <v>46</v>
      </c>
      <c r="F5485">
        <v>64</v>
      </c>
      <c r="G5485" t="s">
        <v>19</v>
      </c>
      <c r="H5485" t="s">
        <v>15</v>
      </c>
      <c r="I5485" t="s">
        <v>16</v>
      </c>
      <c r="J5485" t="s">
        <v>6512</v>
      </c>
      <c r="K5485" t="s">
        <v>498</v>
      </c>
      <c r="L5485">
        <v>1021</v>
      </c>
      <c r="M5485" t="str">
        <f>IF(Crime_analysis[[#This Row],[Victim''s Age]]&lt;13,"Child",IF(AND(Crime_analysis[[#This Row],[Victim''s Age]]&gt;13,Crime_analysis[[#This Row],[Victim''s Age]]&lt;18),"Teenager",IF(AND(Crime_analysis[[#This Row],[Victim''s Age]]&gt;=18,Crime_analysis[[#This Row],[Victim''s Age]]&lt;41),"Youth","Adult")))</f>
        <v>Adult</v>
      </c>
    </row>
    <row r="5486" spans="1:13" x14ac:dyDescent="0.35">
      <c r="A5486">
        <v>221613189</v>
      </c>
      <c r="B5486" s="1">
        <v>44843</v>
      </c>
      <c r="C5486" s="1">
        <v>44825</v>
      </c>
      <c r="D5486" t="s">
        <v>86</v>
      </c>
      <c r="E5486" t="s">
        <v>46</v>
      </c>
      <c r="F5486">
        <v>40</v>
      </c>
      <c r="G5486" t="s">
        <v>14</v>
      </c>
      <c r="H5486" t="s">
        <v>30</v>
      </c>
      <c r="I5486" t="s">
        <v>16</v>
      </c>
      <c r="J5486" t="s">
        <v>6512</v>
      </c>
      <c r="K5486" t="s">
        <v>4634</v>
      </c>
      <c r="L5486">
        <v>1400</v>
      </c>
      <c r="M5486" t="str">
        <f>IF(Crime_analysis[[#This Row],[Victim''s Age]]&lt;13,"Child",IF(AND(Crime_analysis[[#This Row],[Victim''s Age]]&gt;13,Crime_analysis[[#This Row],[Victim''s Age]]&lt;18),"Teenager",IF(AND(Crime_analysis[[#This Row],[Victim''s Age]]&gt;=18,Crime_analysis[[#This Row],[Victim''s Age]]&lt;41),"Youth","Adult")))</f>
        <v>Youth</v>
      </c>
    </row>
    <row r="5487" spans="1:13" x14ac:dyDescent="0.35">
      <c r="A5487">
        <v>221224840</v>
      </c>
      <c r="B5487" s="1">
        <v>44904</v>
      </c>
      <c r="C5487" s="1">
        <v>44904</v>
      </c>
      <c r="D5487" t="s">
        <v>24</v>
      </c>
      <c r="E5487" t="s">
        <v>84</v>
      </c>
      <c r="F5487">
        <v>34</v>
      </c>
      <c r="G5487" t="s">
        <v>14</v>
      </c>
      <c r="H5487" t="s">
        <v>15</v>
      </c>
      <c r="I5487" t="s">
        <v>59</v>
      </c>
      <c r="J5487" t="s">
        <v>6512</v>
      </c>
      <c r="K5487" t="s">
        <v>2406</v>
      </c>
      <c r="L5487">
        <v>1930</v>
      </c>
      <c r="M5487" t="str">
        <f>IF(Crime_analysis[[#This Row],[Victim''s Age]]&lt;13,"Child",IF(AND(Crime_analysis[[#This Row],[Victim''s Age]]&gt;13,Crime_analysis[[#This Row],[Victim''s Age]]&lt;18),"Teenager",IF(AND(Crime_analysis[[#This Row],[Victim''s Age]]&gt;=18,Crime_analysis[[#This Row],[Victim''s Age]]&lt;41),"Youth","Adult")))</f>
        <v>Youth</v>
      </c>
    </row>
    <row r="5488" spans="1:13" x14ac:dyDescent="0.35">
      <c r="A5488">
        <v>220119561</v>
      </c>
      <c r="B5488" s="1">
        <v>44804</v>
      </c>
      <c r="C5488" s="1">
        <v>44800</v>
      </c>
      <c r="D5488" t="s">
        <v>42</v>
      </c>
      <c r="E5488" t="s">
        <v>156</v>
      </c>
      <c r="F5488">
        <v>24</v>
      </c>
      <c r="G5488" t="s">
        <v>19</v>
      </c>
      <c r="H5488" t="s">
        <v>20</v>
      </c>
      <c r="I5488" t="s">
        <v>16</v>
      </c>
      <c r="J5488" t="s">
        <v>6512</v>
      </c>
      <c r="K5488" t="s">
        <v>1931</v>
      </c>
      <c r="L5488">
        <v>1248</v>
      </c>
      <c r="M5488" t="str">
        <f>IF(Crime_analysis[[#This Row],[Victim''s Age]]&lt;13,"Child",IF(AND(Crime_analysis[[#This Row],[Victim''s Age]]&gt;13,Crime_analysis[[#This Row],[Victim''s Age]]&lt;18),"Teenager",IF(AND(Crime_analysis[[#This Row],[Victim''s Age]]&gt;=18,Crime_analysis[[#This Row],[Victim''s Age]]&lt;41),"Youth","Adult")))</f>
        <v>Youth</v>
      </c>
    </row>
    <row r="5489" spans="1:13" x14ac:dyDescent="0.35">
      <c r="A5489">
        <v>220816480</v>
      </c>
      <c r="B5489" s="1">
        <v>44872</v>
      </c>
      <c r="C5489" s="1">
        <v>44871</v>
      </c>
      <c r="D5489" t="s">
        <v>141</v>
      </c>
      <c r="E5489" t="s">
        <v>50</v>
      </c>
      <c r="F5489">
        <v>65</v>
      </c>
      <c r="G5489" t="s">
        <v>14</v>
      </c>
      <c r="H5489" t="s">
        <v>30</v>
      </c>
      <c r="I5489" t="s">
        <v>16</v>
      </c>
      <c r="J5489" t="s">
        <v>6512</v>
      </c>
      <c r="K5489" t="s">
        <v>4635</v>
      </c>
      <c r="L5489">
        <v>645</v>
      </c>
      <c r="M5489" t="str">
        <f>IF(Crime_analysis[[#This Row],[Victim''s Age]]&lt;13,"Child",IF(AND(Crime_analysis[[#This Row],[Victim''s Age]]&gt;13,Crime_analysis[[#This Row],[Victim''s Age]]&lt;18),"Teenager",IF(AND(Crime_analysis[[#This Row],[Victim''s Age]]&gt;=18,Crime_analysis[[#This Row],[Victim''s Age]]&lt;41),"Youth","Adult")))</f>
        <v>Adult</v>
      </c>
    </row>
    <row r="5490" spans="1:13" x14ac:dyDescent="0.35">
      <c r="A5490">
        <v>220211583</v>
      </c>
      <c r="B5490" s="1">
        <v>44720</v>
      </c>
      <c r="C5490" s="1">
        <v>44720</v>
      </c>
      <c r="D5490" t="s">
        <v>26</v>
      </c>
      <c r="E5490" t="s">
        <v>181</v>
      </c>
      <c r="F5490">
        <v>52</v>
      </c>
      <c r="G5490" t="s">
        <v>19</v>
      </c>
      <c r="H5490" t="s">
        <v>20</v>
      </c>
      <c r="I5490" t="s">
        <v>59</v>
      </c>
      <c r="J5490" t="s">
        <v>6512</v>
      </c>
      <c r="K5490" t="s">
        <v>2211</v>
      </c>
      <c r="L5490">
        <v>1530</v>
      </c>
      <c r="M5490" t="str">
        <f>IF(Crime_analysis[[#This Row],[Victim''s Age]]&lt;13,"Child",IF(AND(Crime_analysis[[#This Row],[Victim''s Age]]&gt;13,Crime_analysis[[#This Row],[Victim''s Age]]&lt;18),"Teenager",IF(AND(Crime_analysis[[#This Row],[Victim''s Age]]&gt;=18,Crime_analysis[[#This Row],[Victim''s Age]]&lt;41),"Youth","Adult")))</f>
        <v>Adult</v>
      </c>
    </row>
    <row r="5491" spans="1:13" x14ac:dyDescent="0.35">
      <c r="A5491">
        <v>221224833</v>
      </c>
      <c r="B5491" s="1">
        <v>44904</v>
      </c>
      <c r="C5491" s="1">
        <v>44904</v>
      </c>
      <c r="D5491" t="s">
        <v>24</v>
      </c>
      <c r="E5491" t="s">
        <v>415</v>
      </c>
      <c r="F5491">
        <v>36</v>
      </c>
      <c r="G5491" t="s">
        <v>19</v>
      </c>
      <c r="H5491" t="s">
        <v>30</v>
      </c>
      <c r="I5491" t="s">
        <v>270</v>
      </c>
      <c r="J5491" t="s">
        <v>6512</v>
      </c>
      <c r="K5491" t="s">
        <v>4636</v>
      </c>
      <c r="L5491">
        <v>2130</v>
      </c>
      <c r="M5491" t="str">
        <f>IF(Crime_analysis[[#This Row],[Victim''s Age]]&lt;13,"Child",IF(AND(Crime_analysis[[#This Row],[Victim''s Age]]&gt;13,Crime_analysis[[#This Row],[Victim''s Age]]&lt;18),"Teenager",IF(AND(Crime_analysis[[#This Row],[Victim''s Age]]&gt;=18,Crime_analysis[[#This Row],[Victim''s Age]]&lt;41),"Youth","Adult")))</f>
        <v>Youth</v>
      </c>
    </row>
    <row r="5492" spans="1:13" x14ac:dyDescent="0.35">
      <c r="A5492">
        <v>220318797</v>
      </c>
      <c r="B5492" s="1">
        <v>44854</v>
      </c>
      <c r="C5492" s="1">
        <v>44854</v>
      </c>
      <c r="D5492" t="s">
        <v>12</v>
      </c>
      <c r="E5492" t="s">
        <v>181</v>
      </c>
      <c r="F5492">
        <v>28</v>
      </c>
      <c r="G5492" t="s">
        <v>14</v>
      </c>
      <c r="H5492" t="s">
        <v>126</v>
      </c>
      <c r="I5492" t="s">
        <v>59</v>
      </c>
      <c r="J5492" t="s">
        <v>6512</v>
      </c>
      <c r="K5492" t="s">
        <v>2843</v>
      </c>
      <c r="L5492">
        <v>1350</v>
      </c>
      <c r="M5492" t="str">
        <f>IF(Crime_analysis[[#This Row],[Victim''s Age]]&lt;13,"Child",IF(AND(Crime_analysis[[#This Row],[Victim''s Age]]&gt;13,Crime_analysis[[#This Row],[Victim''s Age]]&lt;18),"Teenager",IF(AND(Crime_analysis[[#This Row],[Victim''s Age]]&gt;=18,Crime_analysis[[#This Row],[Victim''s Age]]&lt;41),"Youth","Adult")))</f>
        <v>Youth</v>
      </c>
    </row>
    <row r="5493" spans="1:13" x14ac:dyDescent="0.35">
      <c r="A5493">
        <v>220710630</v>
      </c>
      <c r="B5493" s="1">
        <v>44732</v>
      </c>
      <c r="C5493" s="1">
        <v>44729</v>
      </c>
      <c r="D5493" t="s">
        <v>45</v>
      </c>
      <c r="E5493" t="s">
        <v>471</v>
      </c>
      <c r="F5493">
        <v>25</v>
      </c>
      <c r="G5493" t="s">
        <v>19</v>
      </c>
      <c r="H5493" t="s">
        <v>30</v>
      </c>
      <c r="I5493" t="s">
        <v>16</v>
      </c>
      <c r="J5493" t="s">
        <v>6512</v>
      </c>
      <c r="K5493" t="s">
        <v>4637</v>
      </c>
      <c r="L5493">
        <v>2000</v>
      </c>
      <c r="M5493" t="str">
        <f>IF(Crime_analysis[[#This Row],[Victim''s Age]]&lt;13,"Child",IF(AND(Crime_analysis[[#This Row],[Victim''s Age]]&gt;13,Crime_analysis[[#This Row],[Victim''s Age]]&lt;18),"Teenager",IF(AND(Crime_analysis[[#This Row],[Victim''s Age]]&gt;=18,Crime_analysis[[#This Row],[Victim''s Age]]&lt;41),"Youth","Adult")))</f>
        <v>Youth</v>
      </c>
    </row>
    <row r="5494" spans="1:13" x14ac:dyDescent="0.35">
      <c r="A5494">
        <v>221513289</v>
      </c>
      <c r="B5494" s="1">
        <v>44774</v>
      </c>
      <c r="C5494" s="1">
        <v>44774</v>
      </c>
      <c r="D5494" t="s">
        <v>29</v>
      </c>
      <c r="E5494" t="s">
        <v>13</v>
      </c>
      <c r="F5494">
        <v>33</v>
      </c>
      <c r="G5494" t="s">
        <v>14</v>
      </c>
      <c r="H5494" t="s">
        <v>30</v>
      </c>
      <c r="I5494" t="s">
        <v>16</v>
      </c>
      <c r="J5494" t="s">
        <v>6512</v>
      </c>
      <c r="K5494" t="s">
        <v>4638</v>
      </c>
      <c r="L5494">
        <v>1740</v>
      </c>
      <c r="M5494" t="str">
        <f>IF(Crime_analysis[[#This Row],[Victim''s Age]]&lt;13,"Child",IF(AND(Crime_analysis[[#This Row],[Victim''s Age]]&gt;13,Crime_analysis[[#This Row],[Victim''s Age]]&lt;18),"Teenager",IF(AND(Crime_analysis[[#This Row],[Victim''s Age]]&gt;=18,Crime_analysis[[#This Row],[Victim''s Age]]&lt;41),"Youth","Adult")))</f>
        <v>Youth</v>
      </c>
    </row>
    <row r="5495" spans="1:13" x14ac:dyDescent="0.35">
      <c r="A5495">
        <v>221912350</v>
      </c>
      <c r="B5495" s="1">
        <v>44763</v>
      </c>
      <c r="C5495" s="1">
        <v>44744</v>
      </c>
      <c r="D5495" t="s">
        <v>32</v>
      </c>
      <c r="E5495" t="s">
        <v>13</v>
      </c>
      <c r="F5495">
        <v>24</v>
      </c>
      <c r="G5495" t="s">
        <v>14</v>
      </c>
      <c r="H5495" t="s">
        <v>20</v>
      </c>
      <c r="I5495" t="s">
        <v>16</v>
      </c>
      <c r="J5495" t="s">
        <v>6512</v>
      </c>
      <c r="K5495" t="s">
        <v>4639</v>
      </c>
      <c r="L5495">
        <v>100</v>
      </c>
      <c r="M5495" t="str">
        <f>IF(Crime_analysis[[#This Row],[Victim''s Age]]&lt;13,"Child",IF(AND(Crime_analysis[[#This Row],[Victim''s Age]]&gt;13,Crime_analysis[[#This Row],[Victim''s Age]]&lt;18),"Teenager",IF(AND(Crime_analysis[[#This Row],[Victim''s Age]]&gt;=18,Crime_analysis[[#This Row],[Victim''s Age]]&lt;41),"Youth","Adult")))</f>
        <v>Youth</v>
      </c>
    </row>
    <row r="5496" spans="1:13" x14ac:dyDescent="0.35">
      <c r="A5496">
        <v>220211499</v>
      </c>
      <c r="B5496" s="1">
        <v>44713</v>
      </c>
      <c r="C5496" s="1">
        <v>44713</v>
      </c>
      <c r="D5496" t="s">
        <v>26</v>
      </c>
      <c r="E5496" t="s">
        <v>13</v>
      </c>
      <c r="F5496">
        <v>39</v>
      </c>
      <c r="G5496" t="s">
        <v>14</v>
      </c>
      <c r="H5496" t="s">
        <v>15</v>
      </c>
      <c r="I5496" t="s">
        <v>16</v>
      </c>
      <c r="J5496" t="s">
        <v>6512</v>
      </c>
      <c r="K5496" t="s">
        <v>278</v>
      </c>
      <c r="L5496">
        <v>1415</v>
      </c>
      <c r="M5496" t="str">
        <f>IF(Crime_analysis[[#This Row],[Victim''s Age]]&lt;13,"Child",IF(AND(Crime_analysis[[#This Row],[Victim''s Age]]&gt;13,Crime_analysis[[#This Row],[Victim''s Age]]&lt;18),"Teenager",IF(AND(Crime_analysis[[#This Row],[Victim''s Age]]&gt;=18,Crime_analysis[[#This Row],[Victim''s Age]]&lt;41),"Youth","Adult")))</f>
        <v>Youth</v>
      </c>
    </row>
    <row r="5497" spans="1:13" x14ac:dyDescent="0.35">
      <c r="A5497">
        <v>221015350</v>
      </c>
      <c r="B5497" s="1">
        <v>44846</v>
      </c>
      <c r="C5497" s="1">
        <v>44846</v>
      </c>
      <c r="D5497" t="s">
        <v>77</v>
      </c>
      <c r="E5497" t="s">
        <v>415</v>
      </c>
      <c r="F5497">
        <v>51</v>
      </c>
      <c r="G5497" t="s">
        <v>14</v>
      </c>
      <c r="H5497" t="s">
        <v>30</v>
      </c>
      <c r="I5497" t="s">
        <v>416</v>
      </c>
      <c r="J5497" t="s">
        <v>113</v>
      </c>
      <c r="K5497" t="s">
        <v>4640</v>
      </c>
      <c r="L5497">
        <v>1600</v>
      </c>
      <c r="M5497" t="str">
        <f>IF(Crime_analysis[[#This Row],[Victim''s Age]]&lt;13,"Child",IF(AND(Crime_analysis[[#This Row],[Victim''s Age]]&gt;13,Crime_analysis[[#This Row],[Victim''s Age]]&lt;18),"Teenager",IF(AND(Crime_analysis[[#This Row],[Victim''s Age]]&gt;=18,Crime_analysis[[#This Row],[Victim''s Age]]&lt;41),"Youth","Adult")))</f>
        <v>Adult</v>
      </c>
    </row>
    <row r="5498" spans="1:13" x14ac:dyDescent="0.35">
      <c r="A5498">
        <v>220615233</v>
      </c>
      <c r="B5498" s="1">
        <v>44799</v>
      </c>
      <c r="C5498" s="1">
        <v>44799</v>
      </c>
      <c r="D5498" t="s">
        <v>22</v>
      </c>
      <c r="E5498" t="s">
        <v>84</v>
      </c>
      <c r="F5498">
        <v>32</v>
      </c>
      <c r="G5498" t="s">
        <v>14</v>
      </c>
      <c r="H5498" t="s">
        <v>30</v>
      </c>
      <c r="I5498" t="s">
        <v>59</v>
      </c>
      <c r="J5498" t="s">
        <v>6512</v>
      </c>
      <c r="K5498" t="s">
        <v>4435</v>
      </c>
      <c r="L5498">
        <v>2315</v>
      </c>
      <c r="M5498" t="str">
        <f>IF(Crime_analysis[[#This Row],[Victim''s Age]]&lt;13,"Child",IF(AND(Crime_analysis[[#This Row],[Victim''s Age]]&gt;13,Crime_analysis[[#This Row],[Victim''s Age]]&lt;18),"Teenager",IF(AND(Crime_analysis[[#This Row],[Victim''s Age]]&gt;=18,Crime_analysis[[#This Row],[Victim''s Age]]&lt;41),"Youth","Adult")))</f>
        <v>Youth</v>
      </c>
    </row>
    <row r="5499" spans="1:13" x14ac:dyDescent="0.35">
      <c r="A5499">
        <v>220124634</v>
      </c>
      <c r="B5499" s="1">
        <v>44881</v>
      </c>
      <c r="C5499" s="1">
        <v>44875</v>
      </c>
      <c r="D5499" t="s">
        <v>42</v>
      </c>
      <c r="E5499" t="s">
        <v>181</v>
      </c>
      <c r="F5499">
        <v>33</v>
      </c>
      <c r="G5499" t="s">
        <v>19</v>
      </c>
      <c r="H5499" t="s">
        <v>30</v>
      </c>
      <c r="I5499" t="s">
        <v>59</v>
      </c>
      <c r="J5499" t="s">
        <v>78</v>
      </c>
      <c r="K5499" t="s">
        <v>4641</v>
      </c>
      <c r="L5499">
        <v>1600</v>
      </c>
      <c r="M5499" t="str">
        <f>IF(Crime_analysis[[#This Row],[Victim''s Age]]&lt;13,"Child",IF(AND(Crime_analysis[[#This Row],[Victim''s Age]]&gt;13,Crime_analysis[[#This Row],[Victim''s Age]]&lt;18),"Teenager",IF(AND(Crime_analysis[[#This Row],[Victim''s Age]]&gt;=18,Crime_analysis[[#This Row],[Victim''s Age]]&lt;41),"Youth","Adult")))</f>
        <v>Youth</v>
      </c>
    </row>
    <row r="5500" spans="1:13" x14ac:dyDescent="0.35">
      <c r="A5500">
        <v>220120975</v>
      </c>
      <c r="B5500" s="1">
        <v>44824</v>
      </c>
      <c r="C5500" s="1">
        <v>44824</v>
      </c>
      <c r="D5500" t="s">
        <v>42</v>
      </c>
      <c r="E5500" t="s">
        <v>1980</v>
      </c>
      <c r="F5500">
        <v>55</v>
      </c>
      <c r="G5500" t="s">
        <v>19</v>
      </c>
      <c r="H5500" t="s">
        <v>20</v>
      </c>
      <c r="I5500" t="s">
        <v>38</v>
      </c>
      <c r="J5500" t="s">
        <v>6512</v>
      </c>
      <c r="K5500" t="s">
        <v>387</v>
      </c>
      <c r="L5500">
        <v>1600</v>
      </c>
      <c r="M5500" t="str">
        <f>IF(Crime_analysis[[#This Row],[Victim''s Age]]&lt;13,"Child",IF(AND(Crime_analysis[[#This Row],[Victim''s Age]]&gt;13,Crime_analysis[[#This Row],[Victim''s Age]]&lt;18),"Teenager",IF(AND(Crime_analysis[[#This Row],[Victim''s Age]]&gt;=18,Crime_analysis[[#This Row],[Victim''s Age]]&lt;41),"Youth","Adult")))</f>
        <v>Adult</v>
      </c>
    </row>
    <row r="5501" spans="1:13" x14ac:dyDescent="0.35">
      <c r="A5501">
        <v>222113385</v>
      </c>
      <c r="B5501" s="1">
        <v>44796</v>
      </c>
      <c r="C5501" s="1">
        <v>44792</v>
      </c>
      <c r="D5501" t="s">
        <v>103</v>
      </c>
      <c r="E5501" t="s">
        <v>35</v>
      </c>
      <c r="F5501">
        <v>49</v>
      </c>
      <c r="G5501" t="s">
        <v>19</v>
      </c>
      <c r="H5501" t="s">
        <v>92</v>
      </c>
      <c r="I5501" t="s">
        <v>16</v>
      </c>
      <c r="J5501" t="s">
        <v>6512</v>
      </c>
      <c r="K5501" t="s">
        <v>4642</v>
      </c>
      <c r="L5501">
        <v>1630</v>
      </c>
      <c r="M5501" t="str">
        <f>IF(Crime_analysis[[#This Row],[Victim''s Age]]&lt;13,"Child",IF(AND(Crime_analysis[[#This Row],[Victim''s Age]]&gt;13,Crime_analysis[[#This Row],[Victim''s Age]]&lt;18),"Teenager",IF(AND(Crime_analysis[[#This Row],[Victim''s Age]]&gt;=18,Crime_analysis[[#This Row],[Victim''s Age]]&lt;41),"Youth","Adult")))</f>
        <v>Adult</v>
      </c>
    </row>
    <row r="5502" spans="1:13" x14ac:dyDescent="0.35">
      <c r="A5502">
        <v>220113563</v>
      </c>
      <c r="B5502" s="1">
        <v>44717</v>
      </c>
      <c r="C5502" s="1">
        <v>44717</v>
      </c>
      <c r="D5502" t="s">
        <v>42</v>
      </c>
      <c r="E5502" t="s">
        <v>415</v>
      </c>
      <c r="F5502">
        <v>24</v>
      </c>
      <c r="G5502" t="s">
        <v>19</v>
      </c>
      <c r="H5502" t="s">
        <v>126</v>
      </c>
      <c r="I5502" t="s">
        <v>2005</v>
      </c>
      <c r="J5502" t="s">
        <v>6512</v>
      </c>
      <c r="K5502" t="s">
        <v>2270</v>
      </c>
      <c r="L5502">
        <v>330</v>
      </c>
      <c r="M5502" t="str">
        <f>IF(Crime_analysis[[#This Row],[Victim''s Age]]&lt;13,"Child",IF(AND(Crime_analysis[[#This Row],[Victim''s Age]]&gt;13,Crime_analysis[[#This Row],[Victim''s Age]]&lt;18),"Teenager",IF(AND(Crime_analysis[[#This Row],[Victim''s Age]]&gt;=18,Crime_analysis[[#This Row],[Victim''s Age]]&lt;41),"Youth","Adult")))</f>
        <v>Youth</v>
      </c>
    </row>
    <row r="5503" spans="1:13" x14ac:dyDescent="0.35">
      <c r="A5503">
        <v>221418545</v>
      </c>
      <c r="B5503" s="1">
        <v>44869</v>
      </c>
      <c r="C5503" s="1">
        <v>44868</v>
      </c>
      <c r="D5503" t="s">
        <v>120</v>
      </c>
      <c r="E5503" t="s">
        <v>181</v>
      </c>
      <c r="F5503">
        <v>41</v>
      </c>
      <c r="G5503" t="s">
        <v>19</v>
      </c>
      <c r="H5503" t="s">
        <v>30</v>
      </c>
      <c r="I5503" t="s">
        <v>59</v>
      </c>
      <c r="J5503" t="s">
        <v>6512</v>
      </c>
      <c r="K5503" t="s">
        <v>120</v>
      </c>
      <c r="L5503">
        <v>1830</v>
      </c>
      <c r="M5503" t="str">
        <f>IF(Crime_analysis[[#This Row],[Victim''s Age]]&lt;13,"Child",IF(AND(Crime_analysis[[#This Row],[Victim''s Age]]&gt;13,Crime_analysis[[#This Row],[Victim''s Age]]&lt;18),"Teenager",IF(AND(Crime_analysis[[#This Row],[Victim''s Age]]&gt;=18,Crime_analysis[[#This Row],[Victim''s Age]]&lt;41),"Youth","Adult")))</f>
        <v>Adult</v>
      </c>
    </row>
    <row r="5504" spans="1:13" x14ac:dyDescent="0.35">
      <c r="A5504">
        <v>221221918</v>
      </c>
      <c r="B5504" s="1">
        <v>44853</v>
      </c>
      <c r="C5504" s="1">
        <v>44732</v>
      </c>
      <c r="D5504" t="s">
        <v>24</v>
      </c>
      <c r="E5504" t="s">
        <v>517</v>
      </c>
      <c r="F5504">
        <v>24</v>
      </c>
      <c r="G5504" t="s">
        <v>19</v>
      </c>
      <c r="H5504" t="s">
        <v>15</v>
      </c>
      <c r="I5504" t="s">
        <v>939</v>
      </c>
      <c r="J5504" t="s">
        <v>6512</v>
      </c>
      <c r="K5504" t="s">
        <v>4643</v>
      </c>
      <c r="L5504">
        <v>1500</v>
      </c>
      <c r="M5504" t="str">
        <f>IF(Crime_analysis[[#This Row],[Victim''s Age]]&lt;13,"Child",IF(AND(Crime_analysis[[#This Row],[Victim''s Age]]&gt;13,Crime_analysis[[#This Row],[Victim''s Age]]&lt;18),"Teenager",IF(AND(Crime_analysis[[#This Row],[Victim''s Age]]&gt;=18,Crime_analysis[[#This Row],[Victim''s Age]]&lt;41),"Youth","Adult")))</f>
        <v>Youth</v>
      </c>
    </row>
    <row r="5505" spans="1:13" x14ac:dyDescent="0.35">
      <c r="A5505">
        <v>220810319</v>
      </c>
      <c r="B5505" s="1">
        <v>44714</v>
      </c>
      <c r="C5505" s="1">
        <v>44706</v>
      </c>
      <c r="D5505" t="s">
        <v>141</v>
      </c>
      <c r="E5505" t="s">
        <v>13</v>
      </c>
      <c r="F5505">
        <v>77</v>
      </c>
      <c r="G5505" t="s">
        <v>19</v>
      </c>
      <c r="H5505" t="s">
        <v>30</v>
      </c>
      <c r="I5505" t="s">
        <v>16</v>
      </c>
      <c r="J5505" t="s">
        <v>6512</v>
      </c>
      <c r="K5505" t="s">
        <v>3976</v>
      </c>
      <c r="L5505">
        <v>800</v>
      </c>
      <c r="M5505" t="str">
        <f>IF(Crime_analysis[[#This Row],[Victim''s Age]]&lt;13,"Child",IF(AND(Crime_analysis[[#This Row],[Victim''s Age]]&gt;13,Crime_analysis[[#This Row],[Victim''s Age]]&lt;18),"Teenager",IF(AND(Crime_analysis[[#This Row],[Victim''s Age]]&gt;=18,Crime_analysis[[#This Row],[Victim''s Age]]&lt;41),"Youth","Adult")))</f>
        <v>Adult</v>
      </c>
    </row>
    <row r="5506" spans="1:13" x14ac:dyDescent="0.35">
      <c r="A5506">
        <v>220322132</v>
      </c>
      <c r="B5506" s="1">
        <v>44915</v>
      </c>
      <c r="C5506" s="1">
        <v>44915</v>
      </c>
      <c r="D5506" t="s">
        <v>12</v>
      </c>
      <c r="E5506" t="s">
        <v>122</v>
      </c>
      <c r="F5506">
        <v>22</v>
      </c>
      <c r="G5506" t="s">
        <v>14</v>
      </c>
      <c r="H5506" t="s">
        <v>20</v>
      </c>
      <c r="I5506" t="s">
        <v>16</v>
      </c>
      <c r="J5506" t="s">
        <v>6512</v>
      </c>
      <c r="K5506" t="s">
        <v>4644</v>
      </c>
      <c r="L5506">
        <v>1000</v>
      </c>
      <c r="M5506" t="str">
        <f>IF(Crime_analysis[[#This Row],[Victim''s Age]]&lt;13,"Child",IF(AND(Crime_analysis[[#This Row],[Victim''s Age]]&gt;13,Crime_analysis[[#This Row],[Victim''s Age]]&lt;18),"Teenager",IF(AND(Crime_analysis[[#This Row],[Victim''s Age]]&gt;=18,Crime_analysis[[#This Row],[Victim''s Age]]&lt;41),"Youth","Adult")))</f>
        <v>Youth</v>
      </c>
    </row>
    <row r="5507" spans="1:13" x14ac:dyDescent="0.35">
      <c r="A5507">
        <v>221110522</v>
      </c>
      <c r="B5507" s="1">
        <v>44727</v>
      </c>
      <c r="C5507" s="1">
        <v>44721</v>
      </c>
      <c r="D5507" t="s">
        <v>61</v>
      </c>
      <c r="E5507" t="s">
        <v>150</v>
      </c>
      <c r="F5507">
        <v>31</v>
      </c>
      <c r="G5507" t="s">
        <v>14</v>
      </c>
      <c r="H5507" t="s">
        <v>30</v>
      </c>
      <c r="I5507" t="s">
        <v>16</v>
      </c>
      <c r="J5507" t="s">
        <v>6512</v>
      </c>
      <c r="K5507" t="s">
        <v>4645</v>
      </c>
      <c r="L5507">
        <v>1000</v>
      </c>
      <c r="M5507" t="str">
        <f>IF(Crime_analysis[[#This Row],[Victim''s Age]]&lt;13,"Child",IF(AND(Crime_analysis[[#This Row],[Victim''s Age]]&gt;13,Crime_analysis[[#This Row],[Victim''s Age]]&lt;18),"Teenager",IF(AND(Crime_analysis[[#This Row],[Victim''s Age]]&gt;=18,Crime_analysis[[#This Row],[Victim''s Age]]&lt;41),"Youth","Adult")))</f>
        <v>Youth</v>
      </c>
    </row>
    <row r="5508" spans="1:13" x14ac:dyDescent="0.35">
      <c r="A5508">
        <v>221225472</v>
      </c>
      <c r="B5508" s="1">
        <v>44911</v>
      </c>
      <c r="C5508" s="1">
        <v>44911</v>
      </c>
      <c r="D5508" t="s">
        <v>24</v>
      </c>
      <c r="E5508" t="s">
        <v>415</v>
      </c>
      <c r="F5508">
        <v>63</v>
      </c>
      <c r="G5508" t="s">
        <v>19</v>
      </c>
      <c r="H5508" t="s">
        <v>20</v>
      </c>
      <c r="I5508" t="s">
        <v>59</v>
      </c>
      <c r="J5508" t="s">
        <v>6513</v>
      </c>
      <c r="K5508" t="s">
        <v>4646</v>
      </c>
      <c r="L5508">
        <v>850</v>
      </c>
      <c r="M5508" t="str">
        <f>IF(Crime_analysis[[#This Row],[Victim''s Age]]&lt;13,"Child",IF(AND(Crime_analysis[[#This Row],[Victim''s Age]]&gt;13,Crime_analysis[[#This Row],[Victim''s Age]]&lt;18),"Teenager",IF(AND(Crime_analysis[[#This Row],[Victim''s Age]]&gt;=18,Crime_analysis[[#This Row],[Victim''s Age]]&lt;41),"Youth","Adult")))</f>
        <v>Adult</v>
      </c>
    </row>
    <row r="5509" spans="1:13" x14ac:dyDescent="0.35">
      <c r="A5509">
        <v>222110445</v>
      </c>
      <c r="B5509" s="1">
        <v>44724</v>
      </c>
      <c r="C5509" s="1">
        <v>44724</v>
      </c>
      <c r="D5509" t="s">
        <v>103</v>
      </c>
      <c r="E5509" t="s">
        <v>84</v>
      </c>
      <c r="F5509">
        <v>20</v>
      </c>
      <c r="G5509" t="s">
        <v>14</v>
      </c>
      <c r="H5509" t="s">
        <v>20</v>
      </c>
      <c r="I5509" t="s">
        <v>270</v>
      </c>
      <c r="J5509" t="s">
        <v>6512</v>
      </c>
      <c r="K5509" t="s">
        <v>3665</v>
      </c>
      <c r="L5509">
        <v>2000</v>
      </c>
      <c r="M5509" t="str">
        <f>IF(Crime_analysis[[#This Row],[Victim''s Age]]&lt;13,"Child",IF(AND(Crime_analysis[[#This Row],[Victim''s Age]]&gt;13,Crime_analysis[[#This Row],[Victim''s Age]]&lt;18),"Teenager",IF(AND(Crime_analysis[[#This Row],[Victim''s Age]]&gt;=18,Crime_analysis[[#This Row],[Victim''s Age]]&lt;41),"Youth","Adult")))</f>
        <v>Youth</v>
      </c>
    </row>
    <row r="5510" spans="1:13" x14ac:dyDescent="0.35">
      <c r="A5510">
        <v>230504673</v>
      </c>
      <c r="B5510" s="1">
        <v>44943</v>
      </c>
      <c r="C5510" s="1">
        <v>44851</v>
      </c>
      <c r="D5510" t="s">
        <v>146</v>
      </c>
      <c r="E5510" t="s">
        <v>35</v>
      </c>
      <c r="F5510">
        <v>40</v>
      </c>
      <c r="G5510" t="s">
        <v>19</v>
      </c>
      <c r="H5510" t="s">
        <v>20</v>
      </c>
      <c r="I5510" t="s">
        <v>16</v>
      </c>
      <c r="J5510" t="s">
        <v>6512</v>
      </c>
      <c r="K5510" t="s">
        <v>2372</v>
      </c>
      <c r="L5510">
        <v>830</v>
      </c>
      <c r="M5510" t="str">
        <f>IF(Crime_analysis[[#This Row],[Victim''s Age]]&lt;13,"Child",IF(AND(Crime_analysis[[#This Row],[Victim''s Age]]&gt;13,Crime_analysis[[#This Row],[Victim''s Age]]&lt;18),"Teenager",IF(AND(Crime_analysis[[#This Row],[Victim''s Age]]&gt;=18,Crime_analysis[[#This Row],[Victim''s Age]]&lt;41),"Youth","Adult")))</f>
        <v>Youth</v>
      </c>
    </row>
    <row r="5511" spans="1:13" x14ac:dyDescent="0.35">
      <c r="A5511">
        <v>221013587</v>
      </c>
      <c r="B5511" s="1">
        <v>44807</v>
      </c>
      <c r="C5511" s="1">
        <v>44791</v>
      </c>
      <c r="D5511" t="s">
        <v>77</v>
      </c>
      <c r="E5511" t="s">
        <v>50</v>
      </c>
      <c r="F5511">
        <v>62</v>
      </c>
      <c r="G5511" t="s">
        <v>14</v>
      </c>
      <c r="H5511" t="s">
        <v>89</v>
      </c>
      <c r="I5511" t="s">
        <v>16</v>
      </c>
      <c r="J5511" t="s">
        <v>6512</v>
      </c>
      <c r="K5511" t="s">
        <v>4647</v>
      </c>
      <c r="L5511">
        <v>500</v>
      </c>
      <c r="M5511" t="str">
        <f>IF(Crime_analysis[[#This Row],[Victim''s Age]]&lt;13,"Child",IF(AND(Crime_analysis[[#This Row],[Victim''s Age]]&gt;13,Crime_analysis[[#This Row],[Victim''s Age]]&lt;18),"Teenager",IF(AND(Crime_analysis[[#This Row],[Victim''s Age]]&gt;=18,Crime_analysis[[#This Row],[Victim''s Age]]&lt;41),"Youth","Adult")))</f>
        <v>Adult</v>
      </c>
    </row>
    <row r="5512" spans="1:13" x14ac:dyDescent="0.35">
      <c r="A5512">
        <v>221510782</v>
      </c>
      <c r="B5512" s="1">
        <v>44718</v>
      </c>
      <c r="C5512" s="1">
        <v>44715</v>
      </c>
      <c r="D5512" t="s">
        <v>29</v>
      </c>
      <c r="E5512" t="s">
        <v>13</v>
      </c>
      <c r="F5512">
        <v>28</v>
      </c>
      <c r="G5512" t="s">
        <v>14</v>
      </c>
      <c r="H5512" t="s">
        <v>20</v>
      </c>
      <c r="I5512" t="s">
        <v>16</v>
      </c>
      <c r="J5512" t="s">
        <v>6512</v>
      </c>
      <c r="K5512" t="s">
        <v>4648</v>
      </c>
      <c r="L5512">
        <v>2230</v>
      </c>
      <c r="M5512" t="str">
        <f>IF(Crime_analysis[[#This Row],[Victim''s Age]]&lt;13,"Child",IF(AND(Crime_analysis[[#This Row],[Victim''s Age]]&gt;13,Crime_analysis[[#This Row],[Victim''s Age]]&lt;18),"Teenager",IF(AND(Crime_analysis[[#This Row],[Victim''s Age]]&gt;=18,Crime_analysis[[#This Row],[Victim''s Age]]&lt;41),"Youth","Adult")))</f>
        <v>Youth</v>
      </c>
    </row>
    <row r="5513" spans="1:13" x14ac:dyDescent="0.35">
      <c r="A5513">
        <v>221222723</v>
      </c>
      <c r="B5513" s="1">
        <v>44864</v>
      </c>
      <c r="C5513" s="1">
        <v>44806</v>
      </c>
      <c r="D5513" t="s">
        <v>24</v>
      </c>
      <c r="E5513" t="s">
        <v>13</v>
      </c>
      <c r="F5513">
        <v>40</v>
      </c>
      <c r="G5513" t="s">
        <v>14</v>
      </c>
      <c r="H5513" t="s">
        <v>15</v>
      </c>
      <c r="I5513" t="s">
        <v>16</v>
      </c>
      <c r="J5513" t="s">
        <v>6512</v>
      </c>
      <c r="K5513" t="s">
        <v>4649</v>
      </c>
      <c r="L5513">
        <v>716</v>
      </c>
      <c r="M5513" t="str">
        <f>IF(Crime_analysis[[#This Row],[Victim''s Age]]&lt;13,"Child",IF(AND(Crime_analysis[[#This Row],[Victim''s Age]]&gt;13,Crime_analysis[[#This Row],[Victim''s Age]]&lt;18),"Teenager",IF(AND(Crime_analysis[[#This Row],[Victim''s Age]]&gt;=18,Crime_analysis[[#This Row],[Victim''s Age]]&lt;41),"Youth","Adult")))</f>
        <v>Youth</v>
      </c>
    </row>
    <row r="5514" spans="1:13" x14ac:dyDescent="0.35">
      <c r="A5514">
        <v>230904515</v>
      </c>
      <c r="B5514" s="1">
        <v>44940</v>
      </c>
      <c r="C5514" s="1">
        <v>44887</v>
      </c>
      <c r="D5514" t="s">
        <v>65</v>
      </c>
      <c r="E5514" t="s">
        <v>150</v>
      </c>
      <c r="F5514">
        <v>39</v>
      </c>
      <c r="G5514" t="s">
        <v>14</v>
      </c>
      <c r="H5514" t="s">
        <v>30</v>
      </c>
      <c r="I5514" t="s">
        <v>16</v>
      </c>
      <c r="J5514" t="s">
        <v>6512</v>
      </c>
      <c r="K5514" t="s">
        <v>4650</v>
      </c>
      <c r="L5514">
        <v>2025</v>
      </c>
      <c r="M5514" t="str">
        <f>IF(Crime_analysis[[#This Row],[Victim''s Age]]&lt;13,"Child",IF(AND(Crime_analysis[[#This Row],[Victim''s Age]]&gt;13,Crime_analysis[[#This Row],[Victim''s Age]]&lt;18),"Teenager",IF(AND(Crime_analysis[[#This Row],[Victim''s Age]]&gt;=18,Crime_analysis[[#This Row],[Victim''s Age]]&lt;41),"Youth","Adult")))</f>
        <v>Youth</v>
      </c>
    </row>
    <row r="5515" spans="1:13" x14ac:dyDescent="0.35">
      <c r="A5515">
        <v>221516091</v>
      </c>
      <c r="B5515" s="1">
        <v>44847</v>
      </c>
      <c r="C5515" s="1">
        <v>44847</v>
      </c>
      <c r="D5515" t="s">
        <v>29</v>
      </c>
      <c r="E5515" t="s">
        <v>35</v>
      </c>
      <c r="F5515">
        <v>62</v>
      </c>
      <c r="G5515" t="s">
        <v>19</v>
      </c>
      <c r="H5515" t="s">
        <v>30</v>
      </c>
      <c r="I5515" t="s">
        <v>16</v>
      </c>
      <c r="J5515" t="s">
        <v>6512</v>
      </c>
      <c r="K5515" t="s">
        <v>4651</v>
      </c>
      <c r="L5515">
        <v>730</v>
      </c>
      <c r="M5515" t="str">
        <f>IF(Crime_analysis[[#This Row],[Victim''s Age]]&lt;13,"Child",IF(AND(Crime_analysis[[#This Row],[Victim''s Age]]&gt;13,Crime_analysis[[#This Row],[Victim''s Age]]&lt;18),"Teenager",IF(AND(Crime_analysis[[#This Row],[Victim''s Age]]&gt;=18,Crime_analysis[[#This Row],[Victim''s Age]]&lt;41),"Youth","Adult")))</f>
        <v>Adult</v>
      </c>
    </row>
    <row r="5516" spans="1:13" x14ac:dyDescent="0.35">
      <c r="A5516">
        <v>221316940</v>
      </c>
      <c r="B5516" s="1">
        <v>44805</v>
      </c>
      <c r="C5516" s="1">
        <v>44805</v>
      </c>
      <c r="D5516" t="s">
        <v>52</v>
      </c>
      <c r="E5516" t="s">
        <v>181</v>
      </c>
      <c r="F5516">
        <v>37</v>
      </c>
      <c r="G5516" t="s">
        <v>19</v>
      </c>
      <c r="H5516" t="s">
        <v>20</v>
      </c>
      <c r="I5516" t="s">
        <v>59</v>
      </c>
      <c r="J5516" t="s">
        <v>6512</v>
      </c>
      <c r="K5516" t="s">
        <v>4652</v>
      </c>
      <c r="L5516">
        <v>1130</v>
      </c>
      <c r="M5516" t="str">
        <f>IF(Crime_analysis[[#This Row],[Victim''s Age]]&lt;13,"Child",IF(AND(Crime_analysis[[#This Row],[Victim''s Age]]&gt;13,Crime_analysis[[#This Row],[Victim''s Age]]&lt;18),"Teenager",IF(AND(Crime_analysis[[#This Row],[Victim''s Age]]&gt;=18,Crime_analysis[[#This Row],[Victim''s Age]]&lt;41),"Youth","Adult")))</f>
        <v>Youth</v>
      </c>
    </row>
    <row r="5517" spans="1:13" x14ac:dyDescent="0.35">
      <c r="A5517">
        <v>221711930</v>
      </c>
      <c r="B5517" s="1">
        <v>44776</v>
      </c>
      <c r="C5517" s="1">
        <v>44750</v>
      </c>
      <c r="D5517" t="s">
        <v>40</v>
      </c>
      <c r="E5517" t="s">
        <v>13</v>
      </c>
      <c r="F5517">
        <v>50</v>
      </c>
      <c r="G5517" t="s">
        <v>19</v>
      </c>
      <c r="H5517" t="s">
        <v>30</v>
      </c>
      <c r="I5517" t="s">
        <v>16</v>
      </c>
      <c r="J5517" t="s">
        <v>6512</v>
      </c>
      <c r="K5517" t="s">
        <v>4653</v>
      </c>
      <c r="L5517">
        <v>800</v>
      </c>
      <c r="M5517" t="str">
        <f>IF(Crime_analysis[[#This Row],[Victim''s Age]]&lt;13,"Child",IF(AND(Crime_analysis[[#This Row],[Victim''s Age]]&gt;13,Crime_analysis[[#This Row],[Victim''s Age]]&lt;18),"Teenager",IF(AND(Crime_analysis[[#This Row],[Victim''s Age]]&gt;=18,Crime_analysis[[#This Row],[Victim''s Age]]&lt;41),"Youth","Adult")))</f>
        <v>Adult</v>
      </c>
    </row>
    <row r="5518" spans="1:13" x14ac:dyDescent="0.35">
      <c r="A5518">
        <v>221222181</v>
      </c>
      <c r="B5518" s="1">
        <v>44839</v>
      </c>
      <c r="C5518" s="1">
        <v>44837</v>
      </c>
      <c r="D5518" t="s">
        <v>24</v>
      </c>
      <c r="E5518" t="s">
        <v>13</v>
      </c>
      <c r="F5518">
        <v>22</v>
      </c>
      <c r="G5518" t="s">
        <v>14</v>
      </c>
      <c r="H5518" t="s">
        <v>15</v>
      </c>
      <c r="I5518" t="s">
        <v>16</v>
      </c>
      <c r="J5518" t="s">
        <v>6512</v>
      </c>
      <c r="K5518" t="s">
        <v>4654</v>
      </c>
      <c r="L5518">
        <v>1225</v>
      </c>
      <c r="M5518" t="str">
        <f>IF(Crime_analysis[[#This Row],[Victim''s Age]]&lt;13,"Child",IF(AND(Crime_analysis[[#This Row],[Victim''s Age]]&gt;13,Crime_analysis[[#This Row],[Victim''s Age]]&lt;18),"Teenager",IF(AND(Crime_analysis[[#This Row],[Victim''s Age]]&gt;=18,Crime_analysis[[#This Row],[Victim''s Age]]&lt;41),"Youth","Adult")))</f>
        <v>Youth</v>
      </c>
    </row>
    <row r="5519" spans="1:13" x14ac:dyDescent="0.35">
      <c r="A5519">
        <v>221222596</v>
      </c>
      <c r="B5519" s="1">
        <v>44863</v>
      </c>
      <c r="C5519" s="1">
        <v>44863</v>
      </c>
      <c r="D5519" t="s">
        <v>24</v>
      </c>
      <c r="E5519" t="s">
        <v>181</v>
      </c>
      <c r="F5519">
        <v>18</v>
      </c>
      <c r="G5519" t="s">
        <v>14</v>
      </c>
      <c r="H5519" t="s">
        <v>20</v>
      </c>
      <c r="I5519" t="s">
        <v>59</v>
      </c>
      <c r="J5519" t="s">
        <v>6512</v>
      </c>
      <c r="K5519" t="s">
        <v>4655</v>
      </c>
      <c r="L5519">
        <v>2315</v>
      </c>
      <c r="M5519" t="str">
        <f>IF(Crime_analysis[[#This Row],[Victim''s Age]]&lt;13,"Child",IF(AND(Crime_analysis[[#This Row],[Victim''s Age]]&gt;13,Crime_analysis[[#This Row],[Victim''s Age]]&lt;18),"Teenager",IF(AND(Crime_analysis[[#This Row],[Victim''s Age]]&gt;=18,Crime_analysis[[#This Row],[Victim''s Age]]&lt;41),"Youth","Adult")))</f>
        <v>Youth</v>
      </c>
    </row>
    <row r="5520" spans="1:13" x14ac:dyDescent="0.35">
      <c r="A5520">
        <v>220613655</v>
      </c>
      <c r="B5520" s="1">
        <v>44767</v>
      </c>
      <c r="C5520" s="1">
        <v>44766</v>
      </c>
      <c r="D5520" t="s">
        <v>22</v>
      </c>
      <c r="E5520" t="s">
        <v>56</v>
      </c>
      <c r="F5520">
        <v>53</v>
      </c>
      <c r="G5520" t="s">
        <v>19</v>
      </c>
      <c r="H5520" t="s">
        <v>20</v>
      </c>
      <c r="I5520" t="s">
        <v>38</v>
      </c>
      <c r="J5520" t="s">
        <v>113</v>
      </c>
      <c r="K5520" t="s">
        <v>4656</v>
      </c>
      <c r="L5520">
        <v>2100</v>
      </c>
      <c r="M5520" t="str">
        <f>IF(Crime_analysis[[#This Row],[Victim''s Age]]&lt;13,"Child",IF(AND(Crime_analysis[[#This Row],[Victim''s Age]]&gt;13,Crime_analysis[[#This Row],[Victim''s Age]]&lt;18),"Teenager",IF(AND(Crime_analysis[[#This Row],[Victim''s Age]]&gt;=18,Crime_analysis[[#This Row],[Victim''s Age]]&lt;41),"Youth","Adult")))</f>
        <v>Adult</v>
      </c>
    </row>
    <row r="5521" spans="1:13" x14ac:dyDescent="0.35">
      <c r="A5521">
        <v>220912401</v>
      </c>
      <c r="B5521" s="1">
        <v>44782</v>
      </c>
      <c r="C5521" s="1">
        <v>44782</v>
      </c>
      <c r="D5521" t="s">
        <v>65</v>
      </c>
      <c r="E5521" t="s">
        <v>37</v>
      </c>
      <c r="F5521">
        <v>30</v>
      </c>
      <c r="G5521" t="s">
        <v>19</v>
      </c>
      <c r="H5521" t="s">
        <v>30</v>
      </c>
      <c r="I5521" t="s">
        <v>16</v>
      </c>
      <c r="J5521" t="s">
        <v>6512</v>
      </c>
      <c r="K5521" t="s">
        <v>2528</v>
      </c>
      <c r="L5521">
        <v>1100</v>
      </c>
      <c r="M5521" t="str">
        <f>IF(Crime_analysis[[#This Row],[Victim''s Age]]&lt;13,"Child",IF(AND(Crime_analysis[[#This Row],[Victim''s Age]]&gt;13,Crime_analysis[[#This Row],[Victim''s Age]]&lt;18),"Teenager",IF(AND(Crime_analysis[[#This Row],[Victim''s Age]]&gt;=18,Crime_analysis[[#This Row],[Victim''s Age]]&lt;41),"Youth","Adult")))</f>
        <v>Youth</v>
      </c>
    </row>
    <row r="5522" spans="1:13" x14ac:dyDescent="0.35">
      <c r="A5522">
        <v>220401128</v>
      </c>
      <c r="B5522" s="1">
        <v>44826</v>
      </c>
      <c r="C5522" s="1">
        <v>44826</v>
      </c>
      <c r="D5522" t="s">
        <v>68</v>
      </c>
      <c r="E5522" t="s">
        <v>687</v>
      </c>
      <c r="F5522">
        <v>29</v>
      </c>
      <c r="G5522" t="s">
        <v>19</v>
      </c>
      <c r="H5522" t="s">
        <v>20</v>
      </c>
      <c r="I5522" t="s">
        <v>2247</v>
      </c>
      <c r="J5522" t="s">
        <v>6512</v>
      </c>
      <c r="K5522" t="s">
        <v>2499</v>
      </c>
      <c r="L5522">
        <v>1320</v>
      </c>
      <c r="M5522" t="str">
        <f>IF(Crime_analysis[[#This Row],[Victim''s Age]]&lt;13,"Child",IF(AND(Crime_analysis[[#This Row],[Victim''s Age]]&gt;13,Crime_analysis[[#This Row],[Victim''s Age]]&lt;18),"Teenager",IF(AND(Crime_analysis[[#This Row],[Victim''s Age]]&gt;=18,Crime_analysis[[#This Row],[Victim''s Age]]&lt;41),"Youth","Adult")))</f>
        <v>Youth</v>
      </c>
    </row>
    <row r="5523" spans="1:13" x14ac:dyDescent="0.35">
      <c r="A5523">
        <v>221018049</v>
      </c>
      <c r="B5523" s="1">
        <v>44918</v>
      </c>
      <c r="C5523" s="1">
        <v>44918</v>
      </c>
      <c r="D5523" t="s">
        <v>77</v>
      </c>
      <c r="E5523" t="s">
        <v>181</v>
      </c>
      <c r="F5523">
        <v>71</v>
      </c>
      <c r="G5523" t="s">
        <v>14</v>
      </c>
      <c r="H5523" t="s">
        <v>20</v>
      </c>
      <c r="I5523" t="s">
        <v>59</v>
      </c>
      <c r="J5523" t="s">
        <v>78</v>
      </c>
      <c r="K5523" t="s">
        <v>4657</v>
      </c>
      <c r="L5523">
        <v>1725</v>
      </c>
      <c r="M5523" t="str">
        <f>IF(Crime_analysis[[#This Row],[Victim''s Age]]&lt;13,"Child",IF(AND(Crime_analysis[[#This Row],[Victim''s Age]]&gt;13,Crime_analysis[[#This Row],[Victim''s Age]]&lt;18),"Teenager",IF(AND(Crime_analysis[[#This Row],[Victim''s Age]]&gt;=18,Crime_analysis[[#This Row],[Victim''s Age]]&lt;41),"Youth","Adult")))</f>
        <v>Adult</v>
      </c>
    </row>
    <row r="5524" spans="1:13" x14ac:dyDescent="0.35">
      <c r="A5524">
        <v>222114506</v>
      </c>
      <c r="B5524" s="1">
        <v>44825</v>
      </c>
      <c r="C5524" s="1">
        <v>44820</v>
      </c>
      <c r="D5524" t="s">
        <v>103</v>
      </c>
      <c r="E5524" t="s">
        <v>150</v>
      </c>
      <c r="F5524">
        <v>46</v>
      </c>
      <c r="G5524" t="s">
        <v>19</v>
      </c>
      <c r="H5524" t="s">
        <v>20</v>
      </c>
      <c r="I5524" t="s">
        <v>16</v>
      </c>
      <c r="J5524" t="s">
        <v>6512</v>
      </c>
      <c r="K5524" t="s">
        <v>4658</v>
      </c>
      <c r="L5524">
        <v>1600</v>
      </c>
      <c r="M5524" t="str">
        <f>IF(Crime_analysis[[#This Row],[Victim''s Age]]&lt;13,"Child",IF(AND(Crime_analysis[[#This Row],[Victim''s Age]]&gt;13,Crime_analysis[[#This Row],[Victim''s Age]]&lt;18),"Teenager",IF(AND(Crime_analysis[[#This Row],[Victim''s Age]]&gt;=18,Crime_analysis[[#This Row],[Victim''s Age]]&lt;41),"Youth","Adult")))</f>
        <v>Adult</v>
      </c>
    </row>
    <row r="5525" spans="1:13" x14ac:dyDescent="0.35">
      <c r="A5525">
        <v>222012594</v>
      </c>
      <c r="B5525" s="1">
        <v>44767</v>
      </c>
      <c r="C5525" s="1">
        <v>44757</v>
      </c>
      <c r="D5525" t="s">
        <v>18</v>
      </c>
      <c r="E5525" t="s">
        <v>1980</v>
      </c>
      <c r="F5525">
        <v>47</v>
      </c>
      <c r="G5525" t="s">
        <v>14</v>
      </c>
      <c r="H5525" t="s">
        <v>20</v>
      </c>
      <c r="I5525" t="s">
        <v>59</v>
      </c>
      <c r="J5525" t="s">
        <v>6512</v>
      </c>
      <c r="K5525" t="s">
        <v>4659</v>
      </c>
      <c r="L5525">
        <v>1700</v>
      </c>
      <c r="M5525" t="str">
        <f>IF(Crime_analysis[[#This Row],[Victim''s Age]]&lt;13,"Child",IF(AND(Crime_analysis[[#This Row],[Victim''s Age]]&gt;13,Crime_analysis[[#This Row],[Victim''s Age]]&lt;18),"Teenager",IF(AND(Crime_analysis[[#This Row],[Victim''s Age]]&gt;=18,Crime_analysis[[#This Row],[Victim''s Age]]&lt;41),"Youth","Adult")))</f>
        <v>Adult</v>
      </c>
    </row>
    <row r="5526" spans="1:13" x14ac:dyDescent="0.35">
      <c r="A5526">
        <v>220315495</v>
      </c>
      <c r="B5526" s="1">
        <v>44794</v>
      </c>
      <c r="C5526" s="1">
        <v>44794</v>
      </c>
      <c r="D5526" t="s">
        <v>12</v>
      </c>
      <c r="E5526" t="s">
        <v>181</v>
      </c>
      <c r="F5526">
        <v>46</v>
      </c>
      <c r="G5526" t="s">
        <v>19</v>
      </c>
      <c r="H5526" t="s">
        <v>20</v>
      </c>
      <c r="I5526" t="s">
        <v>59</v>
      </c>
      <c r="J5526" t="s">
        <v>6512</v>
      </c>
      <c r="K5526" t="s">
        <v>4660</v>
      </c>
      <c r="L5526">
        <v>2010</v>
      </c>
      <c r="M5526" t="str">
        <f>IF(Crime_analysis[[#This Row],[Victim''s Age]]&lt;13,"Child",IF(AND(Crime_analysis[[#This Row],[Victim''s Age]]&gt;13,Crime_analysis[[#This Row],[Victim''s Age]]&lt;18),"Teenager",IF(AND(Crime_analysis[[#This Row],[Victim''s Age]]&gt;=18,Crime_analysis[[#This Row],[Victim''s Age]]&lt;41),"Youth","Adult")))</f>
        <v>Adult</v>
      </c>
    </row>
    <row r="5527" spans="1:13" x14ac:dyDescent="0.35">
      <c r="A5527">
        <v>221914712</v>
      </c>
      <c r="B5527" s="1">
        <v>44825</v>
      </c>
      <c r="C5527" s="1">
        <v>44825</v>
      </c>
      <c r="D5527" t="s">
        <v>32</v>
      </c>
      <c r="E5527" t="s">
        <v>211</v>
      </c>
      <c r="F5527">
        <v>28</v>
      </c>
      <c r="G5527" t="s">
        <v>14</v>
      </c>
      <c r="H5527" t="s">
        <v>20</v>
      </c>
      <c r="I5527" t="s">
        <v>16</v>
      </c>
      <c r="J5527" t="s">
        <v>6512</v>
      </c>
      <c r="K5527" t="s">
        <v>1489</v>
      </c>
      <c r="L5527">
        <v>1002</v>
      </c>
      <c r="M5527" t="str">
        <f>IF(Crime_analysis[[#This Row],[Victim''s Age]]&lt;13,"Child",IF(AND(Crime_analysis[[#This Row],[Victim''s Age]]&gt;13,Crime_analysis[[#This Row],[Victim''s Age]]&lt;18),"Teenager",IF(AND(Crime_analysis[[#This Row],[Victim''s Age]]&gt;=18,Crime_analysis[[#This Row],[Victim''s Age]]&lt;41),"Youth","Adult")))</f>
        <v>Youth</v>
      </c>
    </row>
    <row r="5528" spans="1:13" x14ac:dyDescent="0.35">
      <c r="A5528">
        <v>220717756</v>
      </c>
      <c r="B5528" s="1">
        <v>44909</v>
      </c>
      <c r="C5528" s="1">
        <v>44908</v>
      </c>
      <c r="D5528" t="s">
        <v>45</v>
      </c>
      <c r="E5528" t="s">
        <v>110</v>
      </c>
      <c r="F5528">
        <v>26</v>
      </c>
      <c r="G5528" t="s">
        <v>14</v>
      </c>
      <c r="H5528" t="s">
        <v>33</v>
      </c>
      <c r="I5528" t="s">
        <v>16</v>
      </c>
      <c r="J5528" t="s">
        <v>6512</v>
      </c>
      <c r="K5528" t="s">
        <v>4661</v>
      </c>
      <c r="L5528">
        <v>1900</v>
      </c>
      <c r="M5528" t="str">
        <f>IF(Crime_analysis[[#This Row],[Victim''s Age]]&lt;13,"Child",IF(AND(Crime_analysis[[#This Row],[Victim''s Age]]&gt;13,Crime_analysis[[#This Row],[Victim''s Age]]&lt;18),"Teenager",IF(AND(Crime_analysis[[#This Row],[Victim''s Age]]&gt;=18,Crime_analysis[[#This Row],[Victim''s Age]]&lt;41),"Youth","Adult")))</f>
        <v>Youth</v>
      </c>
    </row>
    <row r="5529" spans="1:13" x14ac:dyDescent="0.35">
      <c r="A5529">
        <v>221221500</v>
      </c>
      <c r="B5529" s="1">
        <v>44839</v>
      </c>
      <c r="C5529" s="1">
        <v>44836</v>
      </c>
      <c r="D5529" t="s">
        <v>24</v>
      </c>
      <c r="E5529" t="s">
        <v>13</v>
      </c>
      <c r="F5529">
        <v>29</v>
      </c>
      <c r="G5529" t="s">
        <v>14</v>
      </c>
      <c r="H5529" t="s">
        <v>15</v>
      </c>
      <c r="I5529" t="s">
        <v>16</v>
      </c>
      <c r="J5529" t="s">
        <v>6512</v>
      </c>
      <c r="K5529" t="s">
        <v>220</v>
      </c>
      <c r="L5529">
        <v>700</v>
      </c>
      <c r="M5529" t="str">
        <f>IF(Crime_analysis[[#This Row],[Victim''s Age]]&lt;13,"Child",IF(AND(Crime_analysis[[#This Row],[Victim''s Age]]&gt;13,Crime_analysis[[#This Row],[Victim''s Age]]&lt;18),"Teenager",IF(AND(Crime_analysis[[#This Row],[Victim''s Age]]&gt;=18,Crime_analysis[[#This Row],[Victim''s Age]]&lt;41),"Youth","Adult")))</f>
        <v>Youth</v>
      </c>
    </row>
    <row r="5530" spans="1:13" x14ac:dyDescent="0.35">
      <c r="A5530">
        <v>220516551</v>
      </c>
      <c r="B5530" s="1">
        <v>44897</v>
      </c>
      <c r="C5530" s="1">
        <v>44896</v>
      </c>
      <c r="D5530" t="s">
        <v>146</v>
      </c>
      <c r="E5530" t="s">
        <v>46</v>
      </c>
      <c r="F5530">
        <v>39</v>
      </c>
      <c r="G5530" t="s">
        <v>14</v>
      </c>
      <c r="H5530" t="s">
        <v>14</v>
      </c>
      <c r="I5530" t="s">
        <v>16</v>
      </c>
      <c r="J5530" t="s">
        <v>6512</v>
      </c>
      <c r="K5530" t="s">
        <v>4662</v>
      </c>
      <c r="L5530">
        <v>405</v>
      </c>
      <c r="M5530" t="str">
        <f>IF(Crime_analysis[[#This Row],[Victim''s Age]]&lt;13,"Child",IF(AND(Crime_analysis[[#This Row],[Victim''s Age]]&gt;13,Crime_analysis[[#This Row],[Victim''s Age]]&lt;18),"Teenager",IF(AND(Crime_analysis[[#This Row],[Victim''s Age]]&gt;=18,Crime_analysis[[#This Row],[Victim''s Age]]&lt;41),"Youth","Adult")))</f>
        <v>Youth</v>
      </c>
    </row>
    <row r="5531" spans="1:13" x14ac:dyDescent="0.35">
      <c r="A5531">
        <v>220127374</v>
      </c>
      <c r="B5531" s="1">
        <v>44925</v>
      </c>
      <c r="C5531" s="1">
        <v>44909</v>
      </c>
      <c r="D5531" t="s">
        <v>42</v>
      </c>
      <c r="E5531" t="s">
        <v>150</v>
      </c>
      <c r="F5531">
        <v>39</v>
      </c>
      <c r="G5531" t="s">
        <v>19</v>
      </c>
      <c r="H5531" t="s">
        <v>20</v>
      </c>
      <c r="I5531" t="s">
        <v>16</v>
      </c>
      <c r="J5531" t="s">
        <v>6512</v>
      </c>
      <c r="K5531" t="s">
        <v>4663</v>
      </c>
      <c r="L5531">
        <v>1500</v>
      </c>
      <c r="M5531" t="str">
        <f>IF(Crime_analysis[[#This Row],[Victim''s Age]]&lt;13,"Child",IF(AND(Crime_analysis[[#This Row],[Victim''s Age]]&gt;13,Crime_analysis[[#This Row],[Victim''s Age]]&lt;18),"Teenager",IF(AND(Crime_analysis[[#This Row],[Victim''s Age]]&gt;=18,Crime_analysis[[#This Row],[Victim''s Age]]&lt;41),"Youth","Adult")))</f>
        <v>Youth</v>
      </c>
    </row>
    <row r="5532" spans="1:13" x14ac:dyDescent="0.35">
      <c r="A5532">
        <v>221515718</v>
      </c>
      <c r="B5532" s="1">
        <v>44838</v>
      </c>
      <c r="C5532" s="1">
        <v>44837</v>
      </c>
      <c r="D5532" t="s">
        <v>29</v>
      </c>
      <c r="E5532" t="s">
        <v>56</v>
      </c>
      <c r="F5532">
        <v>25</v>
      </c>
      <c r="G5532" t="s">
        <v>14</v>
      </c>
      <c r="H5532" t="s">
        <v>33</v>
      </c>
      <c r="I5532" t="s">
        <v>16</v>
      </c>
      <c r="J5532" t="s">
        <v>6512</v>
      </c>
      <c r="K5532" t="s">
        <v>1307</v>
      </c>
      <c r="L5532">
        <v>2200</v>
      </c>
      <c r="M5532" t="str">
        <f>IF(Crime_analysis[[#This Row],[Victim''s Age]]&lt;13,"Child",IF(AND(Crime_analysis[[#This Row],[Victim''s Age]]&gt;13,Crime_analysis[[#This Row],[Victim''s Age]]&lt;18),"Teenager",IF(AND(Crime_analysis[[#This Row],[Victim''s Age]]&gt;=18,Crime_analysis[[#This Row],[Victim''s Age]]&lt;41),"Youth","Adult")))</f>
        <v>Youth</v>
      </c>
    </row>
    <row r="5533" spans="1:13" x14ac:dyDescent="0.35">
      <c r="A5533">
        <v>220214205</v>
      </c>
      <c r="B5533" s="1">
        <v>44774</v>
      </c>
      <c r="C5533" s="1">
        <v>44774</v>
      </c>
      <c r="D5533" t="s">
        <v>26</v>
      </c>
      <c r="E5533" t="s">
        <v>13</v>
      </c>
      <c r="F5533">
        <v>42</v>
      </c>
      <c r="G5533" t="s">
        <v>14</v>
      </c>
      <c r="H5533" t="s">
        <v>20</v>
      </c>
      <c r="I5533" t="s">
        <v>16</v>
      </c>
      <c r="J5533" t="s">
        <v>6512</v>
      </c>
      <c r="K5533" t="s">
        <v>4664</v>
      </c>
      <c r="L5533">
        <v>1635</v>
      </c>
      <c r="M5533" t="str">
        <f>IF(Crime_analysis[[#This Row],[Victim''s Age]]&lt;13,"Child",IF(AND(Crime_analysis[[#This Row],[Victim''s Age]]&gt;13,Crime_analysis[[#This Row],[Victim''s Age]]&lt;18),"Teenager",IF(AND(Crime_analysis[[#This Row],[Victim''s Age]]&gt;=18,Crime_analysis[[#This Row],[Victim''s Age]]&lt;41),"Youth","Adult")))</f>
        <v>Adult</v>
      </c>
    </row>
    <row r="5534" spans="1:13" x14ac:dyDescent="0.35">
      <c r="A5534">
        <v>220511978</v>
      </c>
      <c r="B5534" s="1">
        <v>44774</v>
      </c>
      <c r="C5534" s="1">
        <v>44774</v>
      </c>
      <c r="D5534" t="s">
        <v>146</v>
      </c>
      <c r="E5534" t="s">
        <v>1005</v>
      </c>
      <c r="F5534">
        <v>39</v>
      </c>
      <c r="G5534" t="s">
        <v>19</v>
      </c>
      <c r="H5534" t="s">
        <v>20</v>
      </c>
      <c r="I5534" t="s">
        <v>1869</v>
      </c>
      <c r="J5534" t="s">
        <v>6512</v>
      </c>
      <c r="K5534" t="s">
        <v>4665</v>
      </c>
      <c r="L5534">
        <v>530</v>
      </c>
      <c r="M5534" t="str">
        <f>IF(Crime_analysis[[#This Row],[Victim''s Age]]&lt;13,"Child",IF(AND(Crime_analysis[[#This Row],[Victim''s Age]]&gt;13,Crime_analysis[[#This Row],[Victim''s Age]]&lt;18),"Teenager",IF(AND(Crime_analysis[[#This Row],[Victim''s Age]]&gt;=18,Crime_analysis[[#This Row],[Victim''s Age]]&lt;41),"Youth","Adult")))</f>
        <v>Youth</v>
      </c>
    </row>
    <row r="5535" spans="1:13" x14ac:dyDescent="0.35">
      <c r="A5535">
        <v>220113404</v>
      </c>
      <c r="B5535" s="1">
        <v>44713</v>
      </c>
      <c r="C5535" s="1">
        <v>44713</v>
      </c>
      <c r="D5535" t="s">
        <v>42</v>
      </c>
      <c r="E5535" t="s">
        <v>415</v>
      </c>
      <c r="F5535">
        <v>67</v>
      </c>
      <c r="G5535" t="s">
        <v>19</v>
      </c>
      <c r="H5535" t="s">
        <v>20</v>
      </c>
      <c r="I5535" t="s">
        <v>1907</v>
      </c>
      <c r="J5535" t="s">
        <v>6512</v>
      </c>
      <c r="K5535" t="s">
        <v>4666</v>
      </c>
      <c r="L5535">
        <v>1600</v>
      </c>
      <c r="M5535" t="str">
        <f>IF(Crime_analysis[[#This Row],[Victim''s Age]]&lt;13,"Child",IF(AND(Crime_analysis[[#This Row],[Victim''s Age]]&gt;13,Crime_analysis[[#This Row],[Victim''s Age]]&lt;18),"Teenager",IF(AND(Crime_analysis[[#This Row],[Victim''s Age]]&gt;=18,Crime_analysis[[#This Row],[Victim''s Age]]&lt;41),"Youth","Adult")))</f>
        <v>Adult</v>
      </c>
    </row>
    <row r="5536" spans="1:13" x14ac:dyDescent="0.35">
      <c r="A5536">
        <v>220320961</v>
      </c>
      <c r="B5536" s="1">
        <v>44894</v>
      </c>
      <c r="C5536" s="1">
        <v>44805</v>
      </c>
      <c r="D5536" t="s">
        <v>12</v>
      </c>
      <c r="E5536" t="s">
        <v>84</v>
      </c>
      <c r="F5536">
        <v>65</v>
      </c>
      <c r="G5536" t="s">
        <v>14</v>
      </c>
      <c r="H5536" t="s">
        <v>20</v>
      </c>
      <c r="I5536" t="s">
        <v>59</v>
      </c>
      <c r="J5536" t="s">
        <v>6512</v>
      </c>
      <c r="K5536" t="s">
        <v>4667</v>
      </c>
      <c r="L5536">
        <v>1</v>
      </c>
      <c r="M5536" t="str">
        <f>IF(Crime_analysis[[#This Row],[Victim''s Age]]&lt;13,"Child",IF(AND(Crime_analysis[[#This Row],[Victim''s Age]]&gt;13,Crime_analysis[[#This Row],[Victim''s Age]]&lt;18),"Teenager",IF(AND(Crime_analysis[[#This Row],[Victim''s Age]]&gt;=18,Crime_analysis[[#This Row],[Victim''s Age]]&lt;41),"Youth","Adult")))</f>
        <v>Adult</v>
      </c>
    </row>
    <row r="5537" spans="1:13" x14ac:dyDescent="0.35">
      <c r="A5537">
        <v>221717217</v>
      </c>
      <c r="B5537" s="1">
        <v>44902</v>
      </c>
      <c r="C5537" s="1">
        <v>44901</v>
      </c>
      <c r="D5537" t="s">
        <v>40</v>
      </c>
      <c r="E5537" t="s">
        <v>471</v>
      </c>
      <c r="F5537">
        <v>21</v>
      </c>
      <c r="G5537" t="s">
        <v>14</v>
      </c>
      <c r="H5537" t="s">
        <v>20</v>
      </c>
      <c r="I5537" t="s">
        <v>16</v>
      </c>
      <c r="J5537" t="s">
        <v>6512</v>
      </c>
      <c r="K5537" t="s">
        <v>4668</v>
      </c>
      <c r="L5537">
        <v>730</v>
      </c>
      <c r="M5537" t="str">
        <f>IF(Crime_analysis[[#This Row],[Victim''s Age]]&lt;13,"Child",IF(AND(Crime_analysis[[#This Row],[Victim''s Age]]&gt;13,Crime_analysis[[#This Row],[Victim''s Age]]&lt;18),"Teenager",IF(AND(Crime_analysis[[#This Row],[Victim''s Age]]&gt;=18,Crime_analysis[[#This Row],[Victim''s Age]]&lt;41),"Youth","Adult")))</f>
        <v>Youth</v>
      </c>
    </row>
    <row r="5538" spans="1:13" x14ac:dyDescent="0.35">
      <c r="A5538">
        <v>221813769</v>
      </c>
      <c r="B5538" s="1">
        <v>44747</v>
      </c>
      <c r="C5538" s="1">
        <v>44743</v>
      </c>
      <c r="D5538" t="s">
        <v>115</v>
      </c>
      <c r="E5538" t="s">
        <v>13</v>
      </c>
      <c r="F5538">
        <v>24</v>
      </c>
      <c r="G5538" t="s">
        <v>14</v>
      </c>
      <c r="H5538" t="s">
        <v>15</v>
      </c>
      <c r="I5538" t="s">
        <v>16</v>
      </c>
      <c r="J5538" t="s">
        <v>6512</v>
      </c>
      <c r="K5538" t="s">
        <v>3151</v>
      </c>
      <c r="L5538">
        <v>1535</v>
      </c>
      <c r="M5538" t="str">
        <f>IF(Crime_analysis[[#This Row],[Victim''s Age]]&lt;13,"Child",IF(AND(Crime_analysis[[#This Row],[Victim''s Age]]&gt;13,Crime_analysis[[#This Row],[Victim''s Age]]&lt;18),"Teenager",IF(AND(Crime_analysis[[#This Row],[Victim''s Age]]&gt;=18,Crime_analysis[[#This Row],[Victim''s Age]]&lt;41),"Youth","Adult")))</f>
        <v>Youth</v>
      </c>
    </row>
    <row r="5539" spans="1:13" x14ac:dyDescent="0.35">
      <c r="A5539">
        <v>220716814</v>
      </c>
      <c r="B5539" s="1">
        <v>44886</v>
      </c>
      <c r="C5539" s="1">
        <v>44886</v>
      </c>
      <c r="D5539" t="s">
        <v>45</v>
      </c>
      <c r="E5539" t="s">
        <v>2041</v>
      </c>
      <c r="F5539">
        <v>39</v>
      </c>
      <c r="G5539" t="s">
        <v>19</v>
      </c>
      <c r="H5539" t="s">
        <v>15</v>
      </c>
      <c r="I5539" t="s">
        <v>416</v>
      </c>
      <c r="J5539" t="s">
        <v>6512</v>
      </c>
      <c r="K5539" t="s">
        <v>1898</v>
      </c>
      <c r="L5539">
        <v>10</v>
      </c>
      <c r="M5539" t="str">
        <f>IF(Crime_analysis[[#This Row],[Victim''s Age]]&lt;13,"Child",IF(AND(Crime_analysis[[#This Row],[Victim''s Age]]&gt;13,Crime_analysis[[#This Row],[Victim''s Age]]&lt;18),"Teenager",IF(AND(Crime_analysis[[#This Row],[Victim''s Age]]&gt;=18,Crime_analysis[[#This Row],[Victim''s Age]]&lt;41),"Youth","Adult")))</f>
        <v>Youth</v>
      </c>
    </row>
    <row r="5540" spans="1:13" x14ac:dyDescent="0.35">
      <c r="A5540">
        <v>221515056</v>
      </c>
      <c r="B5540" s="1">
        <v>44822</v>
      </c>
      <c r="C5540" s="1">
        <v>44822</v>
      </c>
      <c r="D5540" t="s">
        <v>29</v>
      </c>
      <c r="E5540" t="s">
        <v>84</v>
      </c>
      <c r="F5540">
        <v>22</v>
      </c>
      <c r="G5540" t="s">
        <v>19</v>
      </c>
      <c r="H5540" t="s">
        <v>20</v>
      </c>
      <c r="I5540" t="s">
        <v>59</v>
      </c>
      <c r="J5540" t="s">
        <v>78</v>
      </c>
      <c r="K5540" t="s">
        <v>1867</v>
      </c>
      <c r="L5540">
        <v>1340</v>
      </c>
      <c r="M5540" t="str">
        <f>IF(Crime_analysis[[#This Row],[Victim''s Age]]&lt;13,"Child",IF(AND(Crime_analysis[[#This Row],[Victim''s Age]]&gt;13,Crime_analysis[[#This Row],[Victim''s Age]]&lt;18),"Teenager",IF(AND(Crime_analysis[[#This Row],[Victim''s Age]]&gt;=18,Crime_analysis[[#This Row],[Victim''s Age]]&lt;41),"Youth","Adult")))</f>
        <v>Youth</v>
      </c>
    </row>
    <row r="5541" spans="1:13" x14ac:dyDescent="0.35">
      <c r="A5541">
        <v>220917512</v>
      </c>
      <c r="B5541" s="1">
        <v>44915</v>
      </c>
      <c r="C5541" s="1">
        <v>44909</v>
      </c>
      <c r="D5541" t="s">
        <v>65</v>
      </c>
      <c r="E5541" t="s">
        <v>13</v>
      </c>
      <c r="F5541">
        <v>36</v>
      </c>
      <c r="G5541" t="s">
        <v>14</v>
      </c>
      <c r="H5541" t="s">
        <v>20</v>
      </c>
      <c r="I5541" t="s">
        <v>16</v>
      </c>
      <c r="J5541" t="s">
        <v>6512</v>
      </c>
      <c r="K5541" t="s">
        <v>915</v>
      </c>
      <c r="L5541">
        <v>1604</v>
      </c>
      <c r="M5541" t="str">
        <f>IF(Crime_analysis[[#This Row],[Victim''s Age]]&lt;13,"Child",IF(AND(Crime_analysis[[#This Row],[Victim''s Age]]&gt;13,Crime_analysis[[#This Row],[Victim''s Age]]&lt;18),"Teenager",IF(AND(Crime_analysis[[#This Row],[Victim''s Age]]&gt;=18,Crime_analysis[[#This Row],[Victim''s Age]]&lt;41),"Youth","Adult")))</f>
        <v>Youth</v>
      </c>
    </row>
    <row r="5542" spans="1:13" x14ac:dyDescent="0.35">
      <c r="A5542">
        <v>220316685</v>
      </c>
      <c r="B5542" s="1">
        <v>44816</v>
      </c>
      <c r="C5542" s="1">
        <v>44816</v>
      </c>
      <c r="D5542" t="s">
        <v>12</v>
      </c>
      <c r="E5542" t="s">
        <v>160</v>
      </c>
      <c r="F5542">
        <v>23</v>
      </c>
      <c r="G5542" t="s">
        <v>14</v>
      </c>
      <c r="H5542" t="s">
        <v>15</v>
      </c>
      <c r="I5542" t="s">
        <v>59</v>
      </c>
      <c r="J5542" t="s">
        <v>78</v>
      </c>
      <c r="K5542" t="s">
        <v>4669</v>
      </c>
      <c r="L5542">
        <v>1750</v>
      </c>
      <c r="M5542" t="str">
        <f>IF(Crime_analysis[[#This Row],[Victim''s Age]]&lt;13,"Child",IF(AND(Crime_analysis[[#This Row],[Victim''s Age]]&gt;13,Crime_analysis[[#This Row],[Victim''s Age]]&lt;18),"Teenager",IF(AND(Crime_analysis[[#This Row],[Victim''s Age]]&gt;=18,Crime_analysis[[#This Row],[Victim''s Age]]&lt;41),"Youth","Adult")))</f>
        <v>Youth</v>
      </c>
    </row>
    <row r="5543" spans="1:13" x14ac:dyDescent="0.35">
      <c r="A5543">
        <v>220119469</v>
      </c>
      <c r="B5543" s="1">
        <v>44804</v>
      </c>
      <c r="C5543" s="1">
        <v>44804</v>
      </c>
      <c r="D5543" t="s">
        <v>42</v>
      </c>
      <c r="E5543" t="s">
        <v>1368</v>
      </c>
      <c r="F5543">
        <v>40</v>
      </c>
      <c r="G5543" t="s">
        <v>19</v>
      </c>
      <c r="H5543" t="s">
        <v>20</v>
      </c>
      <c r="I5543" t="s">
        <v>16</v>
      </c>
      <c r="J5543" t="s">
        <v>6512</v>
      </c>
      <c r="K5543" t="s">
        <v>3843</v>
      </c>
      <c r="L5543">
        <v>400</v>
      </c>
      <c r="M5543" t="str">
        <f>IF(Crime_analysis[[#This Row],[Victim''s Age]]&lt;13,"Child",IF(AND(Crime_analysis[[#This Row],[Victim''s Age]]&gt;13,Crime_analysis[[#This Row],[Victim''s Age]]&lt;18),"Teenager",IF(AND(Crime_analysis[[#This Row],[Victim''s Age]]&gt;=18,Crime_analysis[[#This Row],[Victim''s Age]]&lt;41),"Youth","Adult")))</f>
        <v>Youth</v>
      </c>
    </row>
    <row r="5544" spans="1:13" x14ac:dyDescent="0.35">
      <c r="A5544">
        <v>220712354</v>
      </c>
      <c r="B5544" s="1">
        <v>44773</v>
      </c>
      <c r="C5544" s="1">
        <v>44772</v>
      </c>
      <c r="D5544" t="s">
        <v>45</v>
      </c>
      <c r="E5544" t="s">
        <v>46</v>
      </c>
      <c r="F5544">
        <v>19</v>
      </c>
      <c r="G5544" t="s">
        <v>14</v>
      </c>
      <c r="H5544" t="s">
        <v>20</v>
      </c>
      <c r="I5544" t="s">
        <v>16</v>
      </c>
      <c r="J5544" t="s">
        <v>6512</v>
      </c>
      <c r="K5544" t="s">
        <v>973</v>
      </c>
      <c r="L5544">
        <v>1110</v>
      </c>
      <c r="M5544" t="str">
        <f>IF(Crime_analysis[[#This Row],[Victim''s Age]]&lt;13,"Child",IF(AND(Crime_analysis[[#This Row],[Victim''s Age]]&gt;13,Crime_analysis[[#This Row],[Victim''s Age]]&lt;18),"Teenager",IF(AND(Crime_analysis[[#This Row],[Victim''s Age]]&gt;=18,Crime_analysis[[#This Row],[Victim''s Age]]&lt;41),"Youth","Adult")))</f>
        <v>Youth</v>
      </c>
    </row>
    <row r="5545" spans="1:13" x14ac:dyDescent="0.35">
      <c r="A5545">
        <v>220123299</v>
      </c>
      <c r="B5545" s="1">
        <v>44860</v>
      </c>
      <c r="C5545" s="1">
        <v>44860</v>
      </c>
      <c r="D5545" t="s">
        <v>42</v>
      </c>
      <c r="E5545" t="s">
        <v>56</v>
      </c>
      <c r="F5545">
        <v>43</v>
      </c>
      <c r="G5545" t="s">
        <v>19</v>
      </c>
      <c r="H5545" t="s">
        <v>30</v>
      </c>
      <c r="I5545" t="s">
        <v>16</v>
      </c>
      <c r="J5545" t="s">
        <v>6512</v>
      </c>
      <c r="K5545" t="s">
        <v>4670</v>
      </c>
      <c r="L5545">
        <v>1440</v>
      </c>
      <c r="M5545" t="str">
        <f>IF(Crime_analysis[[#This Row],[Victim''s Age]]&lt;13,"Child",IF(AND(Crime_analysis[[#This Row],[Victim''s Age]]&gt;13,Crime_analysis[[#This Row],[Victim''s Age]]&lt;18),"Teenager",IF(AND(Crime_analysis[[#This Row],[Victim''s Age]]&gt;=18,Crime_analysis[[#This Row],[Victim''s Age]]&lt;41),"Youth","Adult")))</f>
        <v>Adult</v>
      </c>
    </row>
    <row r="5546" spans="1:13" x14ac:dyDescent="0.35">
      <c r="A5546">
        <v>220213057</v>
      </c>
      <c r="B5546" s="1">
        <v>44750</v>
      </c>
      <c r="C5546" s="1">
        <v>44750</v>
      </c>
      <c r="D5546" t="s">
        <v>26</v>
      </c>
      <c r="E5546" t="s">
        <v>181</v>
      </c>
      <c r="F5546">
        <v>33</v>
      </c>
      <c r="G5546" t="s">
        <v>14</v>
      </c>
      <c r="H5546" t="s">
        <v>20</v>
      </c>
      <c r="I5546" t="s">
        <v>59</v>
      </c>
      <c r="J5546" t="s">
        <v>78</v>
      </c>
      <c r="K5546" t="s">
        <v>4671</v>
      </c>
      <c r="L5546">
        <v>2030</v>
      </c>
      <c r="M5546" t="str">
        <f>IF(Crime_analysis[[#This Row],[Victim''s Age]]&lt;13,"Child",IF(AND(Crime_analysis[[#This Row],[Victim''s Age]]&gt;13,Crime_analysis[[#This Row],[Victim''s Age]]&lt;18),"Teenager",IF(AND(Crime_analysis[[#This Row],[Victim''s Age]]&gt;=18,Crime_analysis[[#This Row],[Victim''s Age]]&lt;41),"Youth","Adult")))</f>
        <v>Youth</v>
      </c>
    </row>
    <row r="5547" spans="1:13" x14ac:dyDescent="0.35">
      <c r="A5547">
        <v>220116985</v>
      </c>
      <c r="B5547" s="1">
        <v>44769</v>
      </c>
      <c r="C5547" s="1">
        <v>44769</v>
      </c>
      <c r="D5547" t="s">
        <v>42</v>
      </c>
      <c r="E5547" t="s">
        <v>344</v>
      </c>
      <c r="F5547">
        <v>48</v>
      </c>
      <c r="G5547" t="s">
        <v>14</v>
      </c>
      <c r="H5547" t="s">
        <v>20</v>
      </c>
      <c r="I5547" t="s">
        <v>270</v>
      </c>
      <c r="J5547" t="s">
        <v>6512</v>
      </c>
      <c r="K5547" t="s">
        <v>3261</v>
      </c>
      <c r="L5547">
        <v>1150</v>
      </c>
      <c r="M5547" t="str">
        <f>IF(Crime_analysis[[#This Row],[Victim''s Age]]&lt;13,"Child",IF(AND(Crime_analysis[[#This Row],[Victim''s Age]]&gt;13,Crime_analysis[[#This Row],[Victim''s Age]]&lt;18),"Teenager",IF(AND(Crime_analysis[[#This Row],[Victim''s Age]]&gt;=18,Crime_analysis[[#This Row],[Victim''s Age]]&lt;41),"Youth","Adult")))</f>
        <v>Adult</v>
      </c>
    </row>
    <row r="5548" spans="1:13" x14ac:dyDescent="0.35">
      <c r="A5548">
        <v>221910253</v>
      </c>
      <c r="B5548" s="1">
        <v>44713</v>
      </c>
      <c r="C5548" s="1">
        <v>44709</v>
      </c>
      <c r="D5548" t="s">
        <v>32</v>
      </c>
      <c r="E5548" t="s">
        <v>150</v>
      </c>
      <c r="F5548">
        <v>91</v>
      </c>
      <c r="G5548" t="s">
        <v>14</v>
      </c>
      <c r="H5548" t="s">
        <v>33</v>
      </c>
      <c r="I5548" t="s">
        <v>16</v>
      </c>
      <c r="J5548" t="s">
        <v>6512</v>
      </c>
      <c r="K5548" t="s">
        <v>4672</v>
      </c>
      <c r="L5548">
        <v>1100</v>
      </c>
      <c r="M5548" t="str">
        <f>IF(Crime_analysis[[#This Row],[Victim''s Age]]&lt;13,"Child",IF(AND(Crime_analysis[[#This Row],[Victim''s Age]]&gt;13,Crime_analysis[[#This Row],[Victim''s Age]]&lt;18),"Teenager",IF(AND(Crime_analysis[[#This Row],[Victim''s Age]]&gt;=18,Crime_analysis[[#This Row],[Victim''s Age]]&lt;41),"Youth","Adult")))</f>
        <v>Adult</v>
      </c>
    </row>
    <row r="5549" spans="1:13" x14ac:dyDescent="0.35">
      <c r="A5549">
        <v>220125143</v>
      </c>
      <c r="B5549" s="1">
        <v>44890</v>
      </c>
      <c r="C5549" s="1">
        <v>44890</v>
      </c>
      <c r="D5549" t="s">
        <v>42</v>
      </c>
      <c r="E5549" t="s">
        <v>320</v>
      </c>
      <c r="F5549">
        <v>31</v>
      </c>
      <c r="G5549" t="s">
        <v>14</v>
      </c>
      <c r="H5549" t="s">
        <v>30</v>
      </c>
      <c r="I5549" t="s">
        <v>38</v>
      </c>
      <c r="J5549" t="s">
        <v>6512</v>
      </c>
      <c r="K5549" t="s">
        <v>4577</v>
      </c>
      <c r="L5549">
        <v>1150</v>
      </c>
      <c r="M5549" t="str">
        <f>IF(Crime_analysis[[#This Row],[Victim''s Age]]&lt;13,"Child",IF(AND(Crime_analysis[[#This Row],[Victim''s Age]]&gt;13,Crime_analysis[[#This Row],[Victim''s Age]]&lt;18),"Teenager",IF(AND(Crime_analysis[[#This Row],[Victim''s Age]]&gt;=18,Crime_analysis[[#This Row],[Victim''s Age]]&lt;41),"Youth","Adult")))</f>
        <v>Youth</v>
      </c>
    </row>
    <row r="5550" spans="1:13" x14ac:dyDescent="0.35">
      <c r="A5550">
        <v>222019787</v>
      </c>
      <c r="B5550" s="1">
        <v>44922</v>
      </c>
      <c r="C5550" s="1">
        <v>44919</v>
      </c>
      <c r="D5550" t="s">
        <v>18</v>
      </c>
      <c r="E5550" t="s">
        <v>46</v>
      </c>
      <c r="F5550">
        <v>49</v>
      </c>
      <c r="G5550" t="s">
        <v>14</v>
      </c>
      <c r="H5550" t="s">
        <v>80</v>
      </c>
      <c r="I5550" t="s">
        <v>16</v>
      </c>
      <c r="J5550" t="s">
        <v>6512</v>
      </c>
      <c r="K5550" t="s">
        <v>3765</v>
      </c>
      <c r="L5550">
        <v>1935</v>
      </c>
      <c r="M5550" t="str">
        <f>IF(Crime_analysis[[#This Row],[Victim''s Age]]&lt;13,"Child",IF(AND(Crime_analysis[[#This Row],[Victim''s Age]]&gt;13,Crime_analysis[[#This Row],[Victim''s Age]]&lt;18),"Teenager",IF(AND(Crime_analysis[[#This Row],[Victim''s Age]]&gt;=18,Crime_analysis[[#This Row],[Victim''s Age]]&lt;41),"Youth","Adult")))</f>
        <v>Adult</v>
      </c>
    </row>
    <row r="5551" spans="1:13" x14ac:dyDescent="0.35">
      <c r="A5551">
        <v>221420656</v>
      </c>
      <c r="B5551" s="1">
        <v>44851</v>
      </c>
      <c r="C5551" s="1">
        <v>44849</v>
      </c>
      <c r="D5551" t="s">
        <v>120</v>
      </c>
      <c r="E5551" t="s">
        <v>50</v>
      </c>
      <c r="F5551">
        <v>21</v>
      </c>
      <c r="G5551" t="s">
        <v>14</v>
      </c>
      <c r="H5551" t="s">
        <v>14</v>
      </c>
      <c r="I5551" t="s">
        <v>16</v>
      </c>
      <c r="J5551" t="s">
        <v>6512</v>
      </c>
      <c r="K5551" t="s">
        <v>4673</v>
      </c>
      <c r="L5551">
        <v>645</v>
      </c>
      <c r="M5551" t="str">
        <f>IF(Crime_analysis[[#This Row],[Victim''s Age]]&lt;13,"Child",IF(AND(Crime_analysis[[#This Row],[Victim''s Age]]&gt;13,Crime_analysis[[#This Row],[Victim''s Age]]&lt;18),"Teenager",IF(AND(Crime_analysis[[#This Row],[Victim''s Age]]&gt;=18,Crime_analysis[[#This Row],[Victim''s Age]]&lt;41),"Youth","Adult")))</f>
        <v>Youth</v>
      </c>
    </row>
    <row r="5552" spans="1:13" x14ac:dyDescent="0.35">
      <c r="A5552">
        <v>221717297</v>
      </c>
      <c r="B5552" s="1">
        <v>44903</v>
      </c>
      <c r="C5552" s="1">
        <v>44892</v>
      </c>
      <c r="D5552" t="s">
        <v>40</v>
      </c>
      <c r="E5552" t="s">
        <v>110</v>
      </c>
      <c r="F5552">
        <v>28</v>
      </c>
      <c r="G5552" t="s">
        <v>19</v>
      </c>
      <c r="H5552" t="s">
        <v>20</v>
      </c>
      <c r="I5552" t="s">
        <v>16</v>
      </c>
      <c r="J5552" t="s">
        <v>6512</v>
      </c>
      <c r="K5552" t="s">
        <v>4674</v>
      </c>
      <c r="L5552">
        <v>1450</v>
      </c>
      <c r="M5552" t="str">
        <f>IF(Crime_analysis[[#This Row],[Victim''s Age]]&lt;13,"Child",IF(AND(Crime_analysis[[#This Row],[Victim''s Age]]&gt;13,Crime_analysis[[#This Row],[Victim''s Age]]&lt;18),"Teenager",IF(AND(Crime_analysis[[#This Row],[Victim''s Age]]&gt;=18,Crime_analysis[[#This Row],[Victim''s Age]]&lt;41),"Youth","Adult")))</f>
        <v>Youth</v>
      </c>
    </row>
    <row r="5553" spans="1:13" x14ac:dyDescent="0.35">
      <c r="A5553">
        <v>220611985</v>
      </c>
      <c r="B5553" s="1">
        <v>44730</v>
      </c>
      <c r="C5553" s="1">
        <v>44730</v>
      </c>
      <c r="D5553" t="s">
        <v>22</v>
      </c>
      <c r="E5553" t="s">
        <v>471</v>
      </c>
      <c r="F5553">
        <v>50</v>
      </c>
      <c r="G5553" t="s">
        <v>19</v>
      </c>
      <c r="H5553" t="s">
        <v>33</v>
      </c>
      <c r="I5553" t="s">
        <v>16</v>
      </c>
      <c r="J5553" t="s">
        <v>6512</v>
      </c>
      <c r="K5553" t="s">
        <v>2187</v>
      </c>
      <c r="L5553">
        <v>1720</v>
      </c>
      <c r="M5553" t="str">
        <f>IF(Crime_analysis[[#This Row],[Victim''s Age]]&lt;13,"Child",IF(AND(Crime_analysis[[#This Row],[Victim''s Age]]&gt;13,Crime_analysis[[#This Row],[Victim''s Age]]&lt;18),"Teenager",IF(AND(Crime_analysis[[#This Row],[Victim''s Age]]&gt;=18,Crime_analysis[[#This Row],[Victim''s Age]]&lt;41),"Youth","Adult")))</f>
        <v>Adult</v>
      </c>
    </row>
    <row r="5554" spans="1:13" x14ac:dyDescent="0.35">
      <c r="A5554">
        <v>220126352</v>
      </c>
      <c r="B5554" s="1">
        <v>44901</v>
      </c>
      <c r="C5554" s="1">
        <v>44897</v>
      </c>
      <c r="D5554" t="s">
        <v>42</v>
      </c>
      <c r="E5554" t="s">
        <v>206</v>
      </c>
      <c r="F5554">
        <v>50</v>
      </c>
      <c r="G5554" t="s">
        <v>14</v>
      </c>
      <c r="H5554" t="s">
        <v>62</v>
      </c>
      <c r="I5554" t="s">
        <v>16</v>
      </c>
      <c r="J5554" t="s">
        <v>6512</v>
      </c>
      <c r="K5554" t="s">
        <v>4016</v>
      </c>
      <c r="L5554">
        <v>930</v>
      </c>
      <c r="M5554" t="str">
        <f>IF(Crime_analysis[[#This Row],[Victim''s Age]]&lt;13,"Child",IF(AND(Crime_analysis[[#This Row],[Victim''s Age]]&gt;13,Crime_analysis[[#This Row],[Victim''s Age]]&lt;18),"Teenager",IF(AND(Crime_analysis[[#This Row],[Victim''s Age]]&gt;=18,Crime_analysis[[#This Row],[Victim''s Age]]&lt;41),"Youth","Adult")))</f>
        <v>Adult</v>
      </c>
    </row>
    <row r="5555" spans="1:13" x14ac:dyDescent="0.35">
      <c r="A5555">
        <v>221312675</v>
      </c>
      <c r="B5555" s="1">
        <v>44720</v>
      </c>
      <c r="C5555" s="1">
        <v>44720</v>
      </c>
      <c r="D5555" t="s">
        <v>52</v>
      </c>
      <c r="E5555" t="s">
        <v>35</v>
      </c>
      <c r="F5555">
        <v>79</v>
      </c>
      <c r="G5555" t="s">
        <v>19</v>
      </c>
      <c r="H5555" t="s">
        <v>20</v>
      </c>
      <c r="I5555" t="s">
        <v>16</v>
      </c>
      <c r="J5555" t="s">
        <v>6512</v>
      </c>
      <c r="K5555" t="s">
        <v>4675</v>
      </c>
      <c r="L5555">
        <v>2000</v>
      </c>
      <c r="M5555" t="str">
        <f>IF(Crime_analysis[[#This Row],[Victim''s Age]]&lt;13,"Child",IF(AND(Crime_analysis[[#This Row],[Victim''s Age]]&gt;13,Crime_analysis[[#This Row],[Victim''s Age]]&lt;18),"Teenager",IF(AND(Crime_analysis[[#This Row],[Victim''s Age]]&gt;=18,Crime_analysis[[#This Row],[Victim''s Age]]&lt;41),"Youth","Adult")))</f>
        <v>Adult</v>
      </c>
    </row>
    <row r="5556" spans="1:13" x14ac:dyDescent="0.35">
      <c r="A5556">
        <v>221511409</v>
      </c>
      <c r="B5556" s="1">
        <v>44734</v>
      </c>
      <c r="C5556" s="1">
        <v>44734</v>
      </c>
      <c r="D5556" t="s">
        <v>29</v>
      </c>
      <c r="E5556" t="s">
        <v>84</v>
      </c>
      <c r="F5556">
        <v>75</v>
      </c>
      <c r="G5556" t="s">
        <v>14</v>
      </c>
      <c r="H5556" t="s">
        <v>30</v>
      </c>
      <c r="I5556" t="s">
        <v>59</v>
      </c>
      <c r="J5556" t="s">
        <v>113</v>
      </c>
      <c r="K5556" t="s">
        <v>4676</v>
      </c>
      <c r="L5556">
        <v>1820</v>
      </c>
      <c r="M5556" t="str">
        <f>IF(Crime_analysis[[#This Row],[Victim''s Age]]&lt;13,"Child",IF(AND(Crime_analysis[[#This Row],[Victim''s Age]]&gt;13,Crime_analysis[[#This Row],[Victim''s Age]]&lt;18),"Teenager",IF(AND(Crime_analysis[[#This Row],[Victim''s Age]]&gt;=18,Crime_analysis[[#This Row],[Victim''s Age]]&lt;41),"Youth","Adult")))</f>
        <v>Adult</v>
      </c>
    </row>
    <row r="5557" spans="1:13" x14ac:dyDescent="0.35">
      <c r="A5557">
        <v>220116734</v>
      </c>
      <c r="B5557" s="1">
        <v>44766</v>
      </c>
      <c r="C5557" s="1">
        <v>44761</v>
      </c>
      <c r="D5557" t="s">
        <v>42</v>
      </c>
      <c r="E5557" t="s">
        <v>181</v>
      </c>
      <c r="F5557">
        <v>41</v>
      </c>
      <c r="G5557" t="s">
        <v>19</v>
      </c>
      <c r="H5557" t="s">
        <v>126</v>
      </c>
      <c r="I5557" t="s">
        <v>59</v>
      </c>
      <c r="J5557" t="s">
        <v>6512</v>
      </c>
      <c r="K5557" t="s">
        <v>4372</v>
      </c>
      <c r="L5557">
        <v>2315</v>
      </c>
      <c r="M5557" t="str">
        <f>IF(Crime_analysis[[#This Row],[Victim''s Age]]&lt;13,"Child",IF(AND(Crime_analysis[[#This Row],[Victim''s Age]]&gt;13,Crime_analysis[[#This Row],[Victim''s Age]]&lt;18),"Teenager",IF(AND(Crime_analysis[[#This Row],[Victim''s Age]]&gt;=18,Crime_analysis[[#This Row],[Victim''s Age]]&lt;41),"Youth","Adult")))</f>
        <v>Adult</v>
      </c>
    </row>
    <row r="5558" spans="1:13" x14ac:dyDescent="0.35">
      <c r="A5558">
        <v>221518916</v>
      </c>
      <c r="B5558" s="1">
        <v>44918</v>
      </c>
      <c r="C5558" s="1">
        <v>44916</v>
      </c>
      <c r="D5558" t="s">
        <v>29</v>
      </c>
      <c r="E5558" t="s">
        <v>415</v>
      </c>
      <c r="F5558">
        <v>65</v>
      </c>
      <c r="G5558" t="s">
        <v>19</v>
      </c>
      <c r="H5558" t="s">
        <v>20</v>
      </c>
      <c r="I5558" t="s">
        <v>59</v>
      </c>
      <c r="J5558" t="s">
        <v>6512</v>
      </c>
      <c r="K5558" t="s">
        <v>4677</v>
      </c>
      <c r="L5558">
        <v>1500</v>
      </c>
      <c r="M5558" t="str">
        <f>IF(Crime_analysis[[#This Row],[Victim''s Age]]&lt;13,"Child",IF(AND(Crime_analysis[[#This Row],[Victim''s Age]]&gt;13,Crime_analysis[[#This Row],[Victim''s Age]]&lt;18),"Teenager",IF(AND(Crime_analysis[[#This Row],[Victim''s Age]]&gt;=18,Crime_analysis[[#This Row],[Victim''s Age]]&lt;41),"Youth","Adult")))</f>
        <v>Adult</v>
      </c>
    </row>
    <row r="5559" spans="1:13" x14ac:dyDescent="0.35">
      <c r="A5559">
        <v>221322250</v>
      </c>
      <c r="B5559" s="1">
        <v>44905</v>
      </c>
      <c r="C5559" s="1">
        <v>44905</v>
      </c>
      <c r="D5559" t="s">
        <v>52</v>
      </c>
      <c r="E5559" t="s">
        <v>160</v>
      </c>
      <c r="F5559">
        <v>26</v>
      </c>
      <c r="G5559" t="s">
        <v>14</v>
      </c>
      <c r="H5559" t="s">
        <v>20</v>
      </c>
      <c r="I5559" t="s">
        <v>270</v>
      </c>
      <c r="J5559" t="s">
        <v>78</v>
      </c>
      <c r="K5559" t="s">
        <v>3022</v>
      </c>
      <c r="L5559">
        <v>2215</v>
      </c>
      <c r="M5559" t="str">
        <f>IF(Crime_analysis[[#This Row],[Victim''s Age]]&lt;13,"Child",IF(AND(Crime_analysis[[#This Row],[Victim''s Age]]&gt;13,Crime_analysis[[#This Row],[Victim''s Age]]&lt;18),"Teenager",IF(AND(Crime_analysis[[#This Row],[Victim''s Age]]&gt;=18,Crime_analysis[[#This Row],[Victim''s Age]]&lt;41),"Youth","Adult")))</f>
        <v>Youth</v>
      </c>
    </row>
    <row r="5560" spans="1:13" x14ac:dyDescent="0.35">
      <c r="A5560">
        <v>220914496</v>
      </c>
      <c r="B5560" s="1">
        <v>44835</v>
      </c>
      <c r="C5560" s="1">
        <v>44834</v>
      </c>
      <c r="D5560" t="s">
        <v>65</v>
      </c>
      <c r="E5560" t="s">
        <v>181</v>
      </c>
      <c r="F5560">
        <v>51</v>
      </c>
      <c r="G5560" t="s">
        <v>19</v>
      </c>
      <c r="H5560" t="s">
        <v>30</v>
      </c>
      <c r="I5560" t="s">
        <v>59</v>
      </c>
      <c r="J5560" t="s">
        <v>6512</v>
      </c>
      <c r="K5560" t="s">
        <v>1079</v>
      </c>
      <c r="L5560">
        <v>2035</v>
      </c>
      <c r="M5560" t="str">
        <f>IF(Crime_analysis[[#This Row],[Victim''s Age]]&lt;13,"Child",IF(AND(Crime_analysis[[#This Row],[Victim''s Age]]&gt;13,Crime_analysis[[#This Row],[Victim''s Age]]&lt;18),"Teenager",IF(AND(Crime_analysis[[#This Row],[Victim''s Age]]&gt;=18,Crime_analysis[[#This Row],[Victim''s Age]]&lt;41),"Youth","Adult")))</f>
        <v>Adult</v>
      </c>
    </row>
    <row r="5561" spans="1:13" x14ac:dyDescent="0.35">
      <c r="A5561">
        <v>221213887</v>
      </c>
      <c r="B5561" s="1">
        <v>44727</v>
      </c>
      <c r="C5561" s="1">
        <v>44727</v>
      </c>
      <c r="D5561" t="s">
        <v>24</v>
      </c>
      <c r="E5561" t="s">
        <v>636</v>
      </c>
      <c r="F5561">
        <v>21</v>
      </c>
      <c r="G5561" t="s">
        <v>14</v>
      </c>
      <c r="H5561" t="s">
        <v>20</v>
      </c>
      <c r="I5561" t="s">
        <v>4678</v>
      </c>
      <c r="J5561" t="s">
        <v>6512</v>
      </c>
      <c r="K5561" t="s">
        <v>4679</v>
      </c>
      <c r="L5561">
        <v>320</v>
      </c>
      <c r="M5561" t="str">
        <f>IF(Crime_analysis[[#This Row],[Victim''s Age]]&lt;13,"Child",IF(AND(Crime_analysis[[#This Row],[Victim''s Age]]&gt;13,Crime_analysis[[#This Row],[Victim''s Age]]&lt;18),"Teenager",IF(AND(Crime_analysis[[#This Row],[Victim''s Age]]&gt;=18,Crime_analysis[[#This Row],[Victim''s Age]]&lt;41),"Youth","Adult")))</f>
        <v>Youth</v>
      </c>
    </row>
    <row r="5562" spans="1:13" x14ac:dyDescent="0.35">
      <c r="A5562">
        <v>221117368</v>
      </c>
      <c r="B5562" s="1">
        <v>44907</v>
      </c>
      <c r="C5562" s="1">
        <v>44785</v>
      </c>
      <c r="D5562" t="s">
        <v>61</v>
      </c>
      <c r="E5562" t="s">
        <v>13</v>
      </c>
      <c r="F5562">
        <v>29</v>
      </c>
      <c r="G5562" t="s">
        <v>14</v>
      </c>
      <c r="H5562" t="s">
        <v>15</v>
      </c>
      <c r="I5562" t="s">
        <v>16</v>
      </c>
      <c r="J5562" t="s">
        <v>6512</v>
      </c>
      <c r="K5562" t="s">
        <v>4680</v>
      </c>
      <c r="L5562">
        <v>1030</v>
      </c>
      <c r="M5562" t="str">
        <f>IF(Crime_analysis[[#This Row],[Victim''s Age]]&lt;13,"Child",IF(AND(Crime_analysis[[#This Row],[Victim''s Age]]&gt;13,Crime_analysis[[#This Row],[Victim''s Age]]&lt;18),"Teenager",IF(AND(Crime_analysis[[#This Row],[Victim''s Age]]&gt;=18,Crime_analysis[[#This Row],[Victim''s Age]]&lt;41),"Youth","Adult")))</f>
        <v>Youth</v>
      </c>
    </row>
    <row r="5563" spans="1:13" x14ac:dyDescent="0.35">
      <c r="A5563">
        <v>222112618</v>
      </c>
      <c r="B5563" s="1">
        <v>44778</v>
      </c>
      <c r="C5563" s="1">
        <v>44778</v>
      </c>
      <c r="D5563" t="s">
        <v>103</v>
      </c>
      <c r="E5563" t="s">
        <v>662</v>
      </c>
      <c r="F5563">
        <v>35</v>
      </c>
      <c r="G5563" t="s">
        <v>19</v>
      </c>
      <c r="H5563" t="s">
        <v>92</v>
      </c>
      <c r="I5563" t="s">
        <v>16</v>
      </c>
      <c r="J5563" t="s">
        <v>113</v>
      </c>
      <c r="K5563" t="s">
        <v>2842</v>
      </c>
      <c r="L5563">
        <v>1820</v>
      </c>
      <c r="M5563" t="str">
        <f>IF(Crime_analysis[[#This Row],[Victim''s Age]]&lt;13,"Child",IF(AND(Crime_analysis[[#This Row],[Victim''s Age]]&gt;13,Crime_analysis[[#This Row],[Victim''s Age]]&lt;18),"Teenager",IF(AND(Crime_analysis[[#This Row],[Victim''s Age]]&gt;=18,Crime_analysis[[#This Row],[Victim''s Age]]&lt;41),"Youth","Adult")))</f>
        <v>Youth</v>
      </c>
    </row>
    <row r="5564" spans="1:13" x14ac:dyDescent="0.35">
      <c r="A5564">
        <v>221514763</v>
      </c>
      <c r="B5564" s="1">
        <v>44815</v>
      </c>
      <c r="C5564" s="1">
        <v>44815</v>
      </c>
      <c r="D5564" t="s">
        <v>29</v>
      </c>
      <c r="E5564" t="s">
        <v>160</v>
      </c>
      <c r="F5564">
        <v>32</v>
      </c>
      <c r="G5564" t="s">
        <v>19</v>
      </c>
      <c r="H5564" t="s">
        <v>20</v>
      </c>
      <c r="I5564" t="s">
        <v>2710</v>
      </c>
      <c r="J5564" t="s">
        <v>78</v>
      </c>
      <c r="K5564" t="s">
        <v>4681</v>
      </c>
      <c r="L5564">
        <v>1900</v>
      </c>
      <c r="M5564" t="str">
        <f>IF(Crime_analysis[[#This Row],[Victim''s Age]]&lt;13,"Child",IF(AND(Crime_analysis[[#This Row],[Victim''s Age]]&gt;13,Crime_analysis[[#This Row],[Victim''s Age]]&lt;18),"Teenager",IF(AND(Crime_analysis[[#This Row],[Victim''s Age]]&gt;=18,Crime_analysis[[#This Row],[Victim''s Age]]&lt;41),"Youth","Adult")))</f>
        <v>Youth</v>
      </c>
    </row>
    <row r="5565" spans="1:13" x14ac:dyDescent="0.35">
      <c r="A5565">
        <v>221715547</v>
      </c>
      <c r="B5565" s="1">
        <v>44857</v>
      </c>
      <c r="C5565" s="1">
        <v>44762</v>
      </c>
      <c r="D5565" t="s">
        <v>40</v>
      </c>
      <c r="E5565" t="s">
        <v>13</v>
      </c>
      <c r="F5565">
        <v>37</v>
      </c>
      <c r="G5565" t="s">
        <v>14</v>
      </c>
      <c r="H5565" t="s">
        <v>33</v>
      </c>
      <c r="I5565" t="s">
        <v>16</v>
      </c>
      <c r="J5565" t="s">
        <v>6512</v>
      </c>
      <c r="K5565" t="s">
        <v>4682</v>
      </c>
      <c r="L5565">
        <v>1425</v>
      </c>
      <c r="M5565" t="str">
        <f>IF(Crime_analysis[[#This Row],[Victim''s Age]]&lt;13,"Child",IF(AND(Crime_analysis[[#This Row],[Victim''s Age]]&gt;13,Crime_analysis[[#This Row],[Victim''s Age]]&lt;18),"Teenager",IF(AND(Crime_analysis[[#This Row],[Victim''s Age]]&gt;=18,Crime_analysis[[#This Row],[Victim''s Age]]&lt;41),"Youth","Adult")))</f>
        <v>Youth</v>
      </c>
    </row>
    <row r="5566" spans="1:13" x14ac:dyDescent="0.35">
      <c r="A5566">
        <v>221321209</v>
      </c>
      <c r="B5566" s="1">
        <v>44885</v>
      </c>
      <c r="C5566" s="1">
        <v>44885</v>
      </c>
      <c r="D5566" t="s">
        <v>52</v>
      </c>
      <c r="E5566" t="s">
        <v>50</v>
      </c>
      <c r="F5566">
        <v>42</v>
      </c>
      <c r="G5566" t="s">
        <v>14</v>
      </c>
      <c r="H5566" t="s">
        <v>20</v>
      </c>
      <c r="I5566" t="s">
        <v>16</v>
      </c>
      <c r="J5566" t="s">
        <v>6512</v>
      </c>
      <c r="K5566" t="s">
        <v>4683</v>
      </c>
      <c r="L5566">
        <v>1330</v>
      </c>
      <c r="M5566" t="str">
        <f>IF(Crime_analysis[[#This Row],[Victim''s Age]]&lt;13,"Child",IF(AND(Crime_analysis[[#This Row],[Victim''s Age]]&gt;13,Crime_analysis[[#This Row],[Victim''s Age]]&lt;18),"Teenager",IF(AND(Crime_analysis[[#This Row],[Victim''s Age]]&gt;=18,Crime_analysis[[#This Row],[Victim''s Age]]&lt;41),"Youth","Adult")))</f>
        <v>Adult</v>
      </c>
    </row>
    <row r="5567" spans="1:13" x14ac:dyDescent="0.35">
      <c r="A5567">
        <v>221012324</v>
      </c>
      <c r="B5567" s="1">
        <v>44775</v>
      </c>
      <c r="C5567" s="1">
        <v>44775</v>
      </c>
      <c r="D5567" t="s">
        <v>77</v>
      </c>
      <c r="E5567" t="s">
        <v>181</v>
      </c>
      <c r="F5567">
        <v>58</v>
      </c>
      <c r="G5567" t="s">
        <v>19</v>
      </c>
      <c r="H5567" t="s">
        <v>30</v>
      </c>
      <c r="I5567" t="s">
        <v>59</v>
      </c>
      <c r="J5567" t="s">
        <v>78</v>
      </c>
      <c r="K5567" t="s">
        <v>4684</v>
      </c>
      <c r="L5567">
        <v>1125</v>
      </c>
      <c r="M5567" t="str">
        <f>IF(Crime_analysis[[#This Row],[Victim''s Age]]&lt;13,"Child",IF(AND(Crime_analysis[[#This Row],[Victim''s Age]]&gt;13,Crime_analysis[[#This Row],[Victim''s Age]]&lt;18),"Teenager",IF(AND(Crime_analysis[[#This Row],[Victim''s Age]]&gt;=18,Crime_analysis[[#This Row],[Victim''s Age]]&lt;41),"Youth","Adult")))</f>
        <v>Adult</v>
      </c>
    </row>
    <row r="5568" spans="1:13" x14ac:dyDescent="0.35">
      <c r="A5568">
        <v>220911825</v>
      </c>
      <c r="B5568" s="1">
        <v>44762</v>
      </c>
      <c r="C5568" s="1">
        <v>44682</v>
      </c>
      <c r="D5568" t="s">
        <v>65</v>
      </c>
      <c r="E5568" t="s">
        <v>13</v>
      </c>
      <c r="F5568">
        <v>39</v>
      </c>
      <c r="G5568" t="s">
        <v>19</v>
      </c>
      <c r="H5568" t="s">
        <v>20</v>
      </c>
      <c r="I5568" t="s">
        <v>16</v>
      </c>
      <c r="J5568" t="s">
        <v>6512</v>
      </c>
      <c r="K5568" t="s">
        <v>4685</v>
      </c>
      <c r="L5568">
        <v>1</v>
      </c>
      <c r="M5568" t="str">
        <f>IF(Crime_analysis[[#This Row],[Victim''s Age]]&lt;13,"Child",IF(AND(Crime_analysis[[#This Row],[Victim''s Age]]&gt;13,Crime_analysis[[#This Row],[Victim''s Age]]&lt;18),"Teenager",IF(AND(Crime_analysis[[#This Row],[Victim''s Age]]&gt;=18,Crime_analysis[[#This Row],[Victim''s Age]]&lt;41),"Youth","Adult")))</f>
        <v>Youth</v>
      </c>
    </row>
    <row r="5569" spans="1:13" x14ac:dyDescent="0.35">
      <c r="A5569">
        <v>220126372</v>
      </c>
      <c r="B5569" s="1">
        <v>44909</v>
      </c>
      <c r="C5569" s="1">
        <v>44909</v>
      </c>
      <c r="D5569" t="s">
        <v>42</v>
      </c>
      <c r="E5569" t="s">
        <v>320</v>
      </c>
      <c r="F5569">
        <v>55</v>
      </c>
      <c r="G5569" t="s">
        <v>19</v>
      </c>
      <c r="H5569" t="s">
        <v>20</v>
      </c>
      <c r="I5569" t="s">
        <v>38</v>
      </c>
      <c r="J5569" t="s">
        <v>6512</v>
      </c>
      <c r="K5569" t="s">
        <v>3660</v>
      </c>
      <c r="L5569">
        <v>1305</v>
      </c>
      <c r="M5569" t="str">
        <f>IF(Crime_analysis[[#This Row],[Victim''s Age]]&lt;13,"Child",IF(AND(Crime_analysis[[#This Row],[Victim''s Age]]&gt;13,Crime_analysis[[#This Row],[Victim''s Age]]&lt;18),"Teenager",IF(AND(Crime_analysis[[#This Row],[Victim''s Age]]&gt;=18,Crime_analysis[[#This Row],[Victim''s Age]]&lt;41),"Youth","Adult")))</f>
        <v>Adult</v>
      </c>
    </row>
    <row r="5570" spans="1:13" x14ac:dyDescent="0.35">
      <c r="A5570">
        <v>221914509</v>
      </c>
      <c r="B5570" s="1">
        <v>44819</v>
      </c>
      <c r="C5570" s="1">
        <v>44818</v>
      </c>
      <c r="D5570" t="s">
        <v>32</v>
      </c>
      <c r="E5570" t="s">
        <v>1144</v>
      </c>
      <c r="F5570">
        <v>47</v>
      </c>
      <c r="G5570" t="s">
        <v>19</v>
      </c>
      <c r="H5570" t="s">
        <v>15</v>
      </c>
      <c r="I5570" t="s">
        <v>16</v>
      </c>
      <c r="J5570" t="s">
        <v>6512</v>
      </c>
      <c r="K5570" t="s">
        <v>4686</v>
      </c>
      <c r="L5570">
        <v>2030</v>
      </c>
      <c r="M5570" t="str">
        <f>IF(Crime_analysis[[#This Row],[Victim''s Age]]&lt;13,"Child",IF(AND(Crime_analysis[[#This Row],[Victim''s Age]]&gt;13,Crime_analysis[[#This Row],[Victim''s Age]]&lt;18),"Teenager",IF(AND(Crime_analysis[[#This Row],[Victim''s Age]]&gt;=18,Crime_analysis[[#This Row],[Victim''s Age]]&lt;41),"Youth","Adult")))</f>
        <v>Adult</v>
      </c>
    </row>
    <row r="5571" spans="1:13" x14ac:dyDescent="0.35">
      <c r="A5571">
        <v>220410317</v>
      </c>
      <c r="B5571" s="1">
        <v>44739</v>
      </c>
      <c r="C5571" s="1">
        <v>44737</v>
      </c>
      <c r="D5571" t="s">
        <v>68</v>
      </c>
      <c r="E5571" t="s">
        <v>344</v>
      </c>
      <c r="F5571">
        <v>59</v>
      </c>
      <c r="G5571" t="s">
        <v>19</v>
      </c>
      <c r="H5571" t="s">
        <v>20</v>
      </c>
      <c r="I5571" t="s">
        <v>16</v>
      </c>
      <c r="J5571" t="s">
        <v>6512</v>
      </c>
      <c r="K5571" t="s">
        <v>4687</v>
      </c>
      <c r="L5571">
        <v>400</v>
      </c>
      <c r="M5571" t="str">
        <f>IF(Crime_analysis[[#This Row],[Victim''s Age]]&lt;13,"Child",IF(AND(Crime_analysis[[#This Row],[Victim''s Age]]&gt;13,Crime_analysis[[#This Row],[Victim''s Age]]&lt;18),"Teenager",IF(AND(Crime_analysis[[#This Row],[Victim''s Age]]&gt;=18,Crime_analysis[[#This Row],[Victim''s Age]]&lt;41),"Youth","Adult")))</f>
        <v>Adult</v>
      </c>
    </row>
    <row r="5572" spans="1:13" x14ac:dyDescent="0.35">
      <c r="A5572">
        <v>220717227</v>
      </c>
      <c r="B5572" s="1">
        <v>44895</v>
      </c>
      <c r="C5572" s="1">
        <v>44842</v>
      </c>
      <c r="D5572" t="s">
        <v>45</v>
      </c>
      <c r="E5572" t="s">
        <v>37</v>
      </c>
      <c r="F5572">
        <v>32</v>
      </c>
      <c r="G5572" t="s">
        <v>14</v>
      </c>
      <c r="H5572" t="s">
        <v>20</v>
      </c>
      <c r="I5572" t="s">
        <v>16</v>
      </c>
      <c r="J5572" t="s">
        <v>6512</v>
      </c>
      <c r="K5572" t="s">
        <v>597</v>
      </c>
      <c r="L5572">
        <v>1800</v>
      </c>
      <c r="M5572" t="str">
        <f>IF(Crime_analysis[[#This Row],[Victim''s Age]]&lt;13,"Child",IF(AND(Crime_analysis[[#This Row],[Victim''s Age]]&gt;13,Crime_analysis[[#This Row],[Victim''s Age]]&lt;18),"Teenager",IF(AND(Crime_analysis[[#This Row],[Victim''s Age]]&gt;=18,Crime_analysis[[#This Row],[Victim''s Age]]&lt;41),"Youth","Adult")))</f>
        <v>Youth</v>
      </c>
    </row>
    <row r="5573" spans="1:13" x14ac:dyDescent="0.35">
      <c r="A5573">
        <v>221713489</v>
      </c>
      <c r="B5573" s="1">
        <v>44783</v>
      </c>
      <c r="C5573" s="1">
        <v>44782</v>
      </c>
      <c r="D5573" t="s">
        <v>40</v>
      </c>
      <c r="E5573" t="s">
        <v>150</v>
      </c>
      <c r="F5573">
        <v>22</v>
      </c>
      <c r="G5573" t="s">
        <v>19</v>
      </c>
      <c r="H5573" t="s">
        <v>30</v>
      </c>
      <c r="I5573" t="s">
        <v>16</v>
      </c>
      <c r="J5573" t="s">
        <v>6512</v>
      </c>
      <c r="K5573" t="s">
        <v>4688</v>
      </c>
      <c r="L5573">
        <v>1030</v>
      </c>
      <c r="M5573" t="str">
        <f>IF(Crime_analysis[[#This Row],[Victim''s Age]]&lt;13,"Child",IF(AND(Crime_analysis[[#This Row],[Victim''s Age]]&gt;13,Crime_analysis[[#This Row],[Victim''s Age]]&lt;18),"Teenager",IF(AND(Crime_analysis[[#This Row],[Victim''s Age]]&gt;=18,Crime_analysis[[#This Row],[Victim''s Age]]&lt;41),"Youth","Adult")))</f>
        <v>Youth</v>
      </c>
    </row>
    <row r="5574" spans="1:13" x14ac:dyDescent="0.35">
      <c r="A5574">
        <v>220515257</v>
      </c>
      <c r="B5574" s="1">
        <v>44859</v>
      </c>
      <c r="C5574" s="1">
        <v>44859</v>
      </c>
      <c r="D5574" t="s">
        <v>146</v>
      </c>
      <c r="E5574" t="s">
        <v>56</v>
      </c>
      <c r="F5574">
        <v>59</v>
      </c>
      <c r="G5574" t="s">
        <v>14</v>
      </c>
      <c r="H5574" t="s">
        <v>15</v>
      </c>
      <c r="I5574" t="s">
        <v>16</v>
      </c>
      <c r="J5574" t="s">
        <v>6512</v>
      </c>
      <c r="K5574" t="s">
        <v>4689</v>
      </c>
      <c r="L5574">
        <v>255</v>
      </c>
      <c r="M5574" t="str">
        <f>IF(Crime_analysis[[#This Row],[Victim''s Age]]&lt;13,"Child",IF(AND(Crime_analysis[[#This Row],[Victim''s Age]]&gt;13,Crime_analysis[[#This Row],[Victim''s Age]]&lt;18),"Teenager",IF(AND(Crime_analysis[[#This Row],[Victim''s Age]]&gt;=18,Crime_analysis[[#This Row],[Victim''s Age]]&lt;41),"Youth","Adult")))</f>
        <v>Adult</v>
      </c>
    </row>
    <row r="5575" spans="1:13" x14ac:dyDescent="0.35">
      <c r="A5575">
        <v>221815076</v>
      </c>
      <c r="B5575" s="1">
        <v>44774</v>
      </c>
      <c r="C5575" s="1">
        <v>44710</v>
      </c>
      <c r="D5575" t="s">
        <v>115</v>
      </c>
      <c r="E5575" t="s">
        <v>56</v>
      </c>
      <c r="F5575">
        <v>49</v>
      </c>
      <c r="G5575" t="s">
        <v>19</v>
      </c>
      <c r="H5575" t="s">
        <v>20</v>
      </c>
      <c r="I5575" t="s">
        <v>16</v>
      </c>
      <c r="J5575" t="s">
        <v>6512</v>
      </c>
      <c r="K5575" t="s">
        <v>4690</v>
      </c>
      <c r="L5575">
        <v>1400</v>
      </c>
      <c r="M5575" t="str">
        <f>IF(Crime_analysis[[#This Row],[Victim''s Age]]&lt;13,"Child",IF(AND(Crime_analysis[[#This Row],[Victim''s Age]]&gt;13,Crime_analysis[[#This Row],[Victim''s Age]]&lt;18),"Teenager",IF(AND(Crime_analysis[[#This Row],[Victim''s Age]]&gt;=18,Crime_analysis[[#This Row],[Victim''s Age]]&lt;41),"Youth","Adult")))</f>
        <v>Adult</v>
      </c>
    </row>
    <row r="5576" spans="1:13" x14ac:dyDescent="0.35">
      <c r="A5576">
        <v>221822509</v>
      </c>
      <c r="B5576" s="1">
        <v>44916</v>
      </c>
      <c r="C5576" s="1">
        <v>44916</v>
      </c>
      <c r="D5576" t="s">
        <v>115</v>
      </c>
      <c r="E5576" t="s">
        <v>471</v>
      </c>
      <c r="F5576">
        <v>34</v>
      </c>
      <c r="G5576" t="s">
        <v>14</v>
      </c>
      <c r="H5576" t="s">
        <v>20</v>
      </c>
      <c r="I5576" t="s">
        <v>16</v>
      </c>
      <c r="J5576" t="s">
        <v>6512</v>
      </c>
      <c r="K5576" t="s">
        <v>4691</v>
      </c>
      <c r="L5576">
        <v>515</v>
      </c>
      <c r="M5576" t="str">
        <f>IF(Crime_analysis[[#This Row],[Victim''s Age]]&lt;13,"Child",IF(AND(Crime_analysis[[#This Row],[Victim''s Age]]&gt;13,Crime_analysis[[#This Row],[Victim''s Age]]&lt;18),"Teenager",IF(AND(Crime_analysis[[#This Row],[Victim''s Age]]&gt;=18,Crime_analysis[[#This Row],[Victim''s Age]]&lt;41),"Youth","Adult")))</f>
        <v>Youth</v>
      </c>
    </row>
    <row r="5577" spans="1:13" x14ac:dyDescent="0.35">
      <c r="A5577">
        <v>221910243</v>
      </c>
      <c r="B5577" s="1">
        <v>44713</v>
      </c>
      <c r="C5577" s="1">
        <v>44621</v>
      </c>
      <c r="D5577" t="s">
        <v>32</v>
      </c>
      <c r="E5577" t="s">
        <v>13</v>
      </c>
      <c r="F5577">
        <v>52</v>
      </c>
      <c r="G5577" t="s">
        <v>14</v>
      </c>
      <c r="H5577" t="s">
        <v>30</v>
      </c>
      <c r="I5577" t="s">
        <v>16</v>
      </c>
      <c r="J5577" t="s">
        <v>6512</v>
      </c>
      <c r="K5577" t="s">
        <v>4692</v>
      </c>
      <c r="L5577">
        <v>900</v>
      </c>
      <c r="M5577" t="str">
        <f>IF(Crime_analysis[[#This Row],[Victim''s Age]]&lt;13,"Child",IF(AND(Crime_analysis[[#This Row],[Victim''s Age]]&gt;13,Crime_analysis[[#This Row],[Victim''s Age]]&lt;18),"Teenager",IF(AND(Crime_analysis[[#This Row],[Victim''s Age]]&gt;=18,Crime_analysis[[#This Row],[Victim''s Age]]&lt;41),"Youth","Adult")))</f>
        <v>Adult</v>
      </c>
    </row>
    <row r="5578" spans="1:13" x14ac:dyDescent="0.35">
      <c r="A5578">
        <v>221914517</v>
      </c>
      <c r="B5578" s="1">
        <v>44819</v>
      </c>
      <c r="C5578" s="1">
        <v>44813</v>
      </c>
      <c r="D5578" t="s">
        <v>32</v>
      </c>
      <c r="E5578" t="s">
        <v>46</v>
      </c>
      <c r="F5578">
        <v>33</v>
      </c>
      <c r="G5578" t="s">
        <v>19</v>
      </c>
      <c r="H5578" t="s">
        <v>20</v>
      </c>
      <c r="I5578" t="s">
        <v>16</v>
      </c>
      <c r="J5578" t="s">
        <v>6512</v>
      </c>
      <c r="K5578" t="s">
        <v>4693</v>
      </c>
      <c r="L5578">
        <v>1123</v>
      </c>
      <c r="M5578" t="str">
        <f>IF(Crime_analysis[[#This Row],[Victim''s Age]]&lt;13,"Child",IF(AND(Crime_analysis[[#This Row],[Victim''s Age]]&gt;13,Crime_analysis[[#This Row],[Victim''s Age]]&lt;18),"Teenager",IF(AND(Crime_analysis[[#This Row],[Victim''s Age]]&gt;=18,Crime_analysis[[#This Row],[Victim''s Age]]&lt;41),"Youth","Adult")))</f>
        <v>Youth</v>
      </c>
    </row>
    <row r="5579" spans="1:13" x14ac:dyDescent="0.35">
      <c r="A5579">
        <v>221415076</v>
      </c>
      <c r="B5579" s="1">
        <v>44774</v>
      </c>
      <c r="C5579" s="1">
        <v>44774</v>
      </c>
      <c r="D5579" t="s">
        <v>120</v>
      </c>
      <c r="E5579" t="s">
        <v>50</v>
      </c>
      <c r="F5579">
        <v>62</v>
      </c>
      <c r="G5579" t="s">
        <v>19</v>
      </c>
      <c r="H5579" t="s">
        <v>30</v>
      </c>
      <c r="I5579" t="s">
        <v>16</v>
      </c>
      <c r="J5579" t="s">
        <v>6512</v>
      </c>
      <c r="K5579" t="s">
        <v>4694</v>
      </c>
      <c r="L5579">
        <v>2100</v>
      </c>
      <c r="M5579" t="str">
        <f>IF(Crime_analysis[[#This Row],[Victim''s Age]]&lt;13,"Child",IF(AND(Crime_analysis[[#This Row],[Victim''s Age]]&gt;13,Crime_analysis[[#This Row],[Victim''s Age]]&lt;18),"Teenager",IF(AND(Crime_analysis[[#This Row],[Victim''s Age]]&gt;=18,Crime_analysis[[#This Row],[Victim''s Age]]&lt;41),"Youth","Adult")))</f>
        <v>Adult</v>
      </c>
    </row>
    <row r="5580" spans="1:13" x14ac:dyDescent="0.35">
      <c r="A5580">
        <v>220314310</v>
      </c>
      <c r="B5580" s="1">
        <v>44768</v>
      </c>
      <c r="C5580" s="1">
        <v>44678</v>
      </c>
      <c r="D5580" t="s">
        <v>12</v>
      </c>
      <c r="E5580" t="s">
        <v>91</v>
      </c>
      <c r="F5580">
        <v>21</v>
      </c>
      <c r="G5580" t="s">
        <v>16</v>
      </c>
      <c r="H5580" t="s">
        <v>92</v>
      </c>
      <c r="I5580" t="s">
        <v>16</v>
      </c>
      <c r="J5580" t="s">
        <v>6512</v>
      </c>
      <c r="K5580" t="s">
        <v>3770</v>
      </c>
      <c r="L5580">
        <v>1100</v>
      </c>
      <c r="M5580" t="str">
        <f>IF(Crime_analysis[[#This Row],[Victim''s Age]]&lt;13,"Child",IF(AND(Crime_analysis[[#This Row],[Victim''s Age]]&gt;13,Crime_analysis[[#This Row],[Victim''s Age]]&lt;18),"Teenager",IF(AND(Crime_analysis[[#This Row],[Victim''s Age]]&gt;=18,Crime_analysis[[#This Row],[Victim''s Age]]&lt;41),"Youth","Adult")))</f>
        <v>Youth</v>
      </c>
    </row>
    <row r="5581" spans="1:13" x14ac:dyDescent="0.35">
      <c r="A5581">
        <v>221611533</v>
      </c>
      <c r="B5581" s="1">
        <v>44790</v>
      </c>
      <c r="C5581" s="1">
        <v>44790</v>
      </c>
      <c r="D5581" t="s">
        <v>86</v>
      </c>
      <c r="E5581" t="s">
        <v>320</v>
      </c>
      <c r="F5581">
        <v>25</v>
      </c>
      <c r="G5581" t="s">
        <v>19</v>
      </c>
      <c r="H5581" t="s">
        <v>20</v>
      </c>
      <c r="I5581" t="s">
        <v>270</v>
      </c>
      <c r="J5581" t="s">
        <v>78</v>
      </c>
      <c r="K5581" t="s">
        <v>4695</v>
      </c>
      <c r="L5581">
        <v>1850</v>
      </c>
      <c r="M5581" t="str">
        <f>IF(Crime_analysis[[#This Row],[Victim''s Age]]&lt;13,"Child",IF(AND(Crime_analysis[[#This Row],[Victim''s Age]]&gt;13,Crime_analysis[[#This Row],[Victim''s Age]]&lt;18),"Teenager",IF(AND(Crime_analysis[[#This Row],[Victim''s Age]]&gt;=18,Crime_analysis[[#This Row],[Victim''s Age]]&lt;41),"Youth","Adult")))</f>
        <v>Youth</v>
      </c>
    </row>
    <row r="5582" spans="1:13" x14ac:dyDescent="0.35">
      <c r="A5582">
        <v>220817731</v>
      </c>
      <c r="B5582" s="1">
        <v>44900</v>
      </c>
      <c r="C5582" s="1">
        <v>44900</v>
      </c>
      <c r="D5582" t="s">
        <v>141</v>
      </c>
      <c r="E5582" t="s">
        <v>150</v>
      </c>
      <c r="F5582">
        <v>21</v>
      </c>
      <c r="G5582" t="s">
        <v>19</v>
      </c>
      <c r="H5582" t="s">
        <v>126</v>
      </c>
      <c r="I5582" t="s">
        <v>16</v>
      </c>
      <c r="J5582" t="s">
        <v>6512</v>
      </c>
      <c r="K5582" t="s">
        <v>4696</v>
      </c>
      <c r="L5582">
        <v>1800</v>
      </c>
      <c r="M5582" t="str">
        <f>IF(Crime_analysis[[#This Row],[Victim''s Age]]&lt;13,"Child",IF(AND(Crime_analysis[[#This Row],[Victim''s Age]]&gt;13,Crime_analysis[[#This Row],[Victim''s Age]]&lt;18),"Teenager",IF(AND(Crime_analysis[[#This Row],[Victim''s Age]]&gt;=18,Crime_analysis[[#This Row],[Victim''s Age]]&lt;41),"Youth","Adult")))</f>
        <v>Youth</v>
      </c>
    </row>
    <row r="5583" spans="1:13" x14ac:dyDescent="0.35">
      <c r="A5583">
        <v>220712300</v>
      </c>
      <c r="B5583" s="1">
        <v>44772</v>
      </c>
      <c r="C5583" s="1">
        <v>44772</v>
      </c>
      <c r="D5583" t="s">
        <v>45</v>
      </c>
      <c r="E5583" t="s">
        <v>98</v>
      </c>
      <c r="F5583">
        <v>39</v>
      </c>
      <c r="G5583" t="s">
        <v>19</v>
      </c>
      <c r="H5583" t="s">
        <v>30</v>
      </c>
      <c r="I5583" t="s">
        <v>16</v>
      </c>
      <c r="J5583" t="s">
        <v>6512</v>
      </c>
      <c r="K5583" t="s">
        <v>4697</v>
      </c>
      <c r="L5583">
        <v>2300</v>
      </c>
      <c r="M5583" t="str">
        <f>IF(Crime_analysis[[#This Row],[Victim''s Age]]&lt;13,"Child",IF(AND(Crime_analysis[[#This Row],[Victim''s Age]]&gt;13,Crime_analysis[[#This Row],[Victim''s Age]]&lt;18),"Teenager",IF(AND(Crime_analysis[[#This Row],[Victim''s Age]]&gt;=18,Crime_analysis[[#This Row],[Victim''s Age]]&lt;41),"Youth","Adult")))</f>
        <v>Youth</v>
      </c>
    </row>
    <row r="5584" spans="1:13" x14ac:dyDescent="0.35">
      <c r="A5584">
        <v>220716282</v>
      </c>
      <c r="B5584" s="1">
        <v>44872</v>
      </c>
      <c r="C5584" s="1">
        <v>44868</v>
      </c>
      <c r="D5584" t="s">
        <v>45</v>
      </c>
      <c r="E5584" t="s">
        <v>84</v>
      </c>
      <c r="F5584">
        <v>32</v>
      </c>
      <c r="G5584" t="s">
        <v>19</v>
      </c>
      <c r="H5584" t="s">
        <v>20</v>
      </c>
      <c r="I5584" t="s">
        <v>59</v>
      </c>
      <c r="J5584" t="s">
        <v>78</v>
      </c>
      <c r="K5584" t="s">
        <v>4698</v>
      </c>
      <c r="L5584">
        <v>530</v>
      </c>
      <c r="M5584" t="str">
        <f>IF(Crime_analysis[[#This Row],[Victim''s Age]]&lt;13,"Child",IF(AND(Crime_analysis[[#This Row],[Victim''s Age]]&gt;13,Crime_analysis[[#This Row],[Victim''s Age]]&lt;18),"Teenager",IF(AND(Crime_analysis[[#This Row],[Victim''s Age]]&gt;=18,Crime_analysis[[#This Row],[Victim''s Age]]&lt;41),"Youth","Adult")))</f>
        <v>Youth</v>
      </c>
    </row>
    <row r="5585" spans="1:13" x14ac:dyDescent="0.35">
      <c r="A5585">
        <v>220413058</v>
      </c>
      <c r="B5585" s="1">
        <v>44815</v>
      </c>
      <c r="C5585" s="1">
        <v>44815</v>
      </c>
      <c r="D5585" t="s">
        <v>68</v>
      </c>
      <c r="E5585" t="s">
        <v>84</v>
      </c>
      <c r="F5585">
        <v>33</v>
      </c>
      <c r="G5585" t="s">
        <v>14</v>
      </c>
      <c r="H5585" t="s">
        <v>20</v>
      </c>
      <c r="I5585" t="s">
        <v>59</v>
      </c>
      <c r="J5585" t="s">
        <v>78</v>
      </c>
      <c r="K5585" t="s">
        <v>4210</v>
      </c>
      <c r="L5585">
        <v>1055</v>
      </c>
      <c r="M5585" t="str">
        <f>IF(Crime_analysis[[#This Row],[Victim''s Age]]&lt;13,"Child",IF(AND(Crime_analysis[[#This Row],[Victim''s Age]]&gt;13,Crime_analysis[[#This Row],[Victim''s Age]]&lt;18),"Teenager",IF(AND(Crime_analysis[[#This Row],[Victim''s Age]]&gt;=18,Crime_analysis[[#This Row],[Victim''s Age]]&lt;41),"Youth","Adult")))</f>
        <v>Youth</v>
      </c>
    </row>
    <row r="5586" spans="1:13" x14ac:dyDescent="0.35">
      <c r="A5586">
        <v>220114749</v>
      </c>
      <c r="B5586" s="1">
        <v>44734</v>
      </c>
      <c r="C5586" s="1">
        <v>44734</v>
      </c>
      <c r="D5586" t="s">
        <v>42</v>
      </c>
      <c r="E5586" t="s">
        <v>687</v>
      </c>
      <c r="F5586">
        <v>24</v>
      </c>
      <c r="G5586" t="s">
        <v>14</v>
      </c>
      <c r="H5586" t="s">
        <v>20</v>
      </c>
      <c r="I5586" t="s">
        <v>4699</v>
      </c>
      <c r="J5586" t="s">
        <v>78</v>
      </c>
      <c r="K5586" t="s">
        <v>4700</v>
      </c>
      <c r="L5586">
        <v>955</v>
      </c>
      <c r="M5586" t="str">
        <f>IF(Crime_analysis[[#This Row],[Victim''s Age]]&lt;13,"Child",IF(AND(Crime_analysis[[#This Row],[Victim''s Age]]&gt;13,Crime_analysis[[#This Row],[Victim''s Age]]&lt;18),"Teenager",IF(AND(Crime_analysis[[#This Row],[Victim''s Age]]&gt;=18,Crime_analysis[[#This Row],[Victim''s Age]]&lt;41),"Youth","Adult")))</f>
        <v>Youth</v>
      </c>
    </row>
    <row r="5587" spans="1:13" x14ac:dyDescent="0.35">
      <c r="A5587">
        <v>220912024</v>
      </c>
      <c r="B5587" s="1">
        <v>44773</v>
      </c>
      <c r="C5587" s="1">
        <v>44773</v>
      </c>
      <c r="D5587" t="s">
        <v>65</v>
      </c>
      <c r="E5587" t="s">
        <v>84</v>
      </c>
      <c r="F5587">
        <v>20</v>
      </c>
      <c r="G5587" t="s">
        <v>14</v>
      </c>
      <c r="H5587" t="s">
        <v>20</v>
      </c>
      <c r="I5587" t="s">
        <v>59</v>
      </c>
      <c r="J5587" t="s">
        <v>78</v>
      </c>
      <c r="K5587" t="s">
        <v>4701</v>
      </c>
      <c r="L5587">
        <v>200</v>
      </c>
      <c r="M5587" t="str">
        <f>IF(Crime_analysis[[#This Row],[Victim''s Age]]&lt;13,"Child",IF(AND(Crime_analysis[[#This Row],[Victim''s Age]]&gt;13,Crime_analysis[[#This Row],[Victim''s Age]]&lt;18),"Teenager",IF(AND(Crime_analysis[[#This Row],[Victim''s Age]]&gt;=18,Crime_analysis[[#This Row],[Victim''s Age]]&lt;41),"Youth","Adult")))</f>
        <v>Youth</v>
      </c>
    </row>
    <row r="5588" spans="1:13" x14ac:dyDescent="0.35">
      <c r="A5588">
        <v>221717016</v>
      </c>
      <c r="B5588" s="1">
        <v>44888</v>
      </c>
      <c r="C5588" s="1">
        <v>44869</v>
      </c>
      <c r="D5588" t="s">
        <v>40</v>
      </c>
      <c r="E5588" t="s">
        <v>13</v>
      </c>
      <c r="F5588">
        <v>78</v>
      </c>
      <c r="G5588" t="s">
        <v>19</v>
      </c>
      <c r="H5588" t="s">
        <v>30</v>
      </c>
      <c r="I5588" t="s">
        <v>16</v>
      </c>
      <c r="J5588" t="s">
        <v>6512</v>
      </c>
      <c r="K5588" t="s">
        <v>2198</v>
      </c>
      <c r="L5588">
        <v>1200</v>
      </c>
      <c r="M5588" t="str">
        <f>IF(Crime_analysis[[#This Row],[Victim''s Age]]&lt;13,"Child",IF(AND(Crime_analysis[[#This Row],[Victim''s Age]]&gt;13,Crime_analysis[[#This Row],[Victim''s Age]]&lt;18),"Teenager",IF(AND(Crime_analysis[[#This Row],[Victim''s Age]]&gt;=18,Crime_analysis[[#This Row],[Victim''s Age]]&lt;41),"Youth","Adult")))</f>
        <v>Adult</v>
      </c>
    </row>
    <row r="5589" spans="1:13" x14ac:dyDescent="0.35">
      <c r="A5589">
        <v>221517697</v>
      </c>
      <c r="B5589" s="1">
        <v>44887</v>
      </c>
      <c r="C5589" s="1">
        <v>44877</v>
      </c>
      <c r="D5589" t="s">
        <v>29</v>
      </c>
      <c r="E5589" t="s">
        <v>50</v>
      </c>
      <c r="F5589">
        <v>64</v>
      </c>
      <c r="G5589" t="s">
        <v>14</v>
      </c>
      <c r="H5589" t="s">
        <v>30</v>
      </c>
      <c r="I5589" t="s">
        <v>16</v>
      </c>
      <c r="J5589" t="s">
        <v>6512</v>
      </c>
      <c r="K5589" t="s">
        <v>4702</v>
      </c>
      <c r="L5589">
        <v>815</v>
      </c>
      <c r="M5589" t="str">
        <f>IF(Crime_analysis[[#This Row],[Victim''s Age]]&lt;13,"Child",IF(AND(Crime_analysis[[#This Row],[Victim''s Age]]&gt;13,Crime_analysis[[#This Row],[Victim''s Age]]&lt;18),"Teenager",IF(AND(Crime_analysis[[#This Row],[Victim''s Age]]&gt;=18,Crime_analysis[[#This Row],[Victim''s Age]]&lt;41),"Youth","Adult")))</f>
        <v>Adult</v>
      </c>
    </row>
    <row r="5590" spans="1:13" x14ac:dyDescent="0.35">
      <c r="A5590">
        <v>221714522</v>
      </c>
      <c r="B5590" s="1">
        <v>44844</v>
      </c>
      <c r="C5590" s="1">
        <v>44843</v>
      </c>
      <c r="D5590" t="s">
        <v>40</v>
      </c>
      <c r="E5590" t="s">
        <v>471</v>
      </c>
      <c r="F5590">
        <v>30</v>
      </c>
      <c r="G5590" t="s">
        <v>14</v>
      </c>
      <c r="H5590" t="s">
        <v>20</v>
      </c>
      <c r="I5590" t="s">
        <v>16</v>
      </c>
      <c r="J5590" t="s">
        <v>6512</v>
      </c>
      <c r="K5590" t="s">
        <v>4703</v>
      </c>
      <c r="L5590">
        <v>1900</v>
      </c>
      <c r="M5590" t="str">
        <f>IF(Crime_analysis[[#This Row],[Victim''s Age]]&lt;13,"Child",IF(AND(Crime_analysis[[#This Row],[Victim''s Age]]&gt;13,Crime_analysis[[#This Row],[Victim''s Age]]&lt;18),"Teenager",IF(AND(Crime_analysis[[#This Row],[Victim''s Age]]&gt;=18,Crime_analysis[[#This Row],[Victim''s Age]]&lt;41),"Youth","Adult")))</f>
        <v>Youth</v>
      </c>
    </row>
    <row r="5591" spans="1:13" x14ac:dyDescent="0.35">
      <c r="A5591">
        <v>220716696</v>
      </c>
      <c r="B5591" s="1">
        <v>44883</v>
      </c>
      <c r="C5591" s="1">
        <v>44863</v>
      </c>
      <c r="D5591" t="s">
        <v>45</v>
      </c>
      <c r="E5591" t="s">
        <v>471</v>
      </c>
      <c r="F5591">
        <v>38</v>
      </c>
      <c r="G5591" t="s">
        <v>19</v>
      </c>
      <c r="H5591" t="s">
        <v>20</v>
      </c>
      <c r="I5591" t="s">
        <v>16</v>
      </c>
      <c r="J5591" t="s">
        <v>6512</v>
      </c>
      <c r="K5591" t="s">
        <v>4704</v>
      </c>
      <c r="L5591">
        <v>651</v>
      </c>
      <c r="M5591" t="str">
        <f>IF(Crime_analysis[[#This Row],[Victim''s Age]]&lt;13,"Child",IF(AND(Crime_analysis[[#This Row],[Victim''s Age]]&gt;13,Crime_analysis[[#This Row],[Victim''s Age]]&lt;18),"Teenager",IF(AND(Crime_analysis[[#This Row],[Victim''s Age]]&gt;=18,Crime_analysis[[#This Row],[Victim''s Age]]&lt;41),"Youth","Adult")))</f>
        <v>Youth</v>
      </c>
    </row>
    <row r="5592" spans="1:13" x14ac:dyDescent="0.35">
      <c r="A5592">
        <v>221413147</v>
      </c>
      <c r="B5592" s="1">
        <v>44740</v>
      </c>
      <c r="C5592" s="1">
        <v>44717</v>
      </c>
      <c r="D5592" t="s">
        <v>120</v>
      </c>
      <c r="E5592" t="s">
        <v>46</v>
      </c>
      <c r="F5592">
        <v>42</v>
      </c>
      <c r="G5592" t="s">
        <v>19</v>
      </c>
      <c r="H5592" t="s">
        <v>33</v>
      </c>
      <c r="I5592" t="s">
        <v>16</v>
      </c>
      <c r="J5592" t="s">
        <v>6512</v>
      </c>
      <c r="K5592" t="s">
        <v>4705</v>
      </c>
      <c r="L5592">
        <v>2000</v>
      </c>
      <c r="M5592" t="str">
        <f>IF(Crime_analysis[[#This Row],[Victim''s Age]]&lt;13,"Child",IF(AND(Crime_analysis[[#This Row],[Victim''s Age]]&gt;13,Crime_analysis[[#This Row],[Victim''s Age]]&lt;18),"Teenager",IF(AND(Crime_analysis[[#This Row],[Victim''s Age]]&gt;=18,Crime_analysis[[#This Row],[Victim''s Age]]&lt;41),"Youth","Adult")))</f>
        <v>Adult</v>
      </c>
    </row>
    <row r="5593" spans="1:13" x14ac:dyDescent="0.35">
      <c r="A5593">
        <v>221413725</v>
      </c>
      <c r="B5593" s="1">
        <v>44755</v>
      </c>
      <c r="C5593" s="1">
        <v>44731</v>
      </c>
      <c r="D5593" t="s">
        <v>120</v>
      </c>
      <c r="E5593" t="s">
        <v>122</v>
      </c>
      <c r="F5593">
        <v>61</v>
      </c>
      <c r="G5593" t="s">
        <v>14</v>
      </c>
      <c r="H5593" t="s">
        <v>30</v>
      </c>
      <c r="I5593" t="s">
        <v>16</v>
      </c>
      <c r="J5593" t="s">
        <v>6512</v>
      </c>
      <c r="K5593" t="s">
        <v>4706</v>
      </c>
      <c r="L5593">
        <v>850</v>
      </c>
      <c r="M5593" t="str">
        <f>IF(Crime_analysis[[#This Row],[Victim''s Age]]&lt;13,"Child",IF(AND(Crime_analysis[[#This Row],[Victim''s Age]]&gt;13,Crime_analysis[[#This Row],[Victim''s Age]]&lt;18),"Teenager",IF(AND(Crime_analysis[[#This Row],[Victim''s Age]]&gt;=18,Crime_analysis[[#This Row],[Victim''s Age]]&lt;41),"Youth","Adult")))</f>
        <v>Adult</v>
      </c>
    </row>
    <row r="5594" spans="1:13" x14ac:dyDescent="0.35">
      <c r="A5594">
        <v>221413910</v>
      </c>
      <c r="B5594" s="1">
        <v>44759</v>
      </c>
      <c r="C5594" s="1">
        <v>44758</v>
      </c>
      <c r="D5594" t="s">
        <v>120</v>
      </c>
      <c r="E5594" t="s">
        <v>13</v>
      </c>
      <c r="F5594">
        <v>47</v>
      </c>
      <c r="G5594" t="s">
        <v>14</v>
      </c>
      <c r="H5594" t="s">
        <v>126</v>
      </c>
      <c r="I5594" t="s">
        <v>16</v>
      </c>
      <c r="J5594" t="s">
        <v>6512</v>
      </c>
      <c r="K5594" t="s">
        <v>4707</v>
      </c>
      <c r="L5594">
        <v>2000</v>
      </c>
      <c r="M5594" t="str">
        <f>IF(Crime_analysis[[#This Row],[Victim''s Age]]&lt;13,"Child",IF(AND(Crime_analysis[[#This Row],[Victim''s Age]]&gt;13,Crime_analysis[[#This Row],[Victim''s Age]]&lt;18),"Teenager",IF(AND(Crime_analysis[[#This Row],[Victim''s Age]]&gt;=18,Crime_analysis[[#This Row],[Victim''s Age]]&lt;41),"Youth","Adult")))</f>
        <v>Adult</v>
      </c>
    </row>
    <row r="5595" spans="1:13" x14ac:dyDescent="0.35">
      <c r="A5595">
        <v>221214312</v>
      </c>
      <c r="B5595" s="1">
        <v>44720</v>
      </c>
      <c r="C5595" s="1">
        <v>44688</v>
      </c>
      <c r="D5595" t="s">
        <v>24</v>
      </c>
      <c r="E5595" t="s">
        <v>13</v>
      </c>
      <c r="F5595">
        <v>29</v>
      </c>
      <c r="G5595" t="s">
        <v>19</v>
      </c>
      <c r="H5595" t="s">
        <v>20</v>
      </c>
      <c r="I5595" t="s">
        <v>16</v>
      </c>
      <c r="J5595" t="s">
        <v>6512</v>
      </c>
      <c r="K5595" t="s">
        <v>4708</v>
      </c>
      <c r="L5595">
        <v>1237</v>
      </c>
      <c r="M5595" t="str">
        <f>IF(Crime_analysis[[#This Row],[Victim''s Age]]&lt;13,"Child",IF(AND(Crime_analysis[[#This Row],[Victim''s Age]]&gt;13,Crime_analysis[[#This Row],[Victim''s Age]]&lt;18),"Teenager",IF(AND(Crime_analysis[[#This Row],[Victim''s Age]]&gt;=18,Crime_analysis[[#This Row],[Victim''s Age]]&lt;41),"Youth","Adult")))</f>
        <v>Youth</v>
      </c>
    </row>
    <row r="5596" spans="1:13" x14ac:dyDescent="0.35">
      <c r="A5596">
        <v>221116707</v>
      </c>
      <c r="B5596" s="1">
        <v>44890</v>
      </c>
      <c r="C5596" s="1">
        <v>44890</v>
      </c>
      <c r="D5596" t="s">
        <v>61</v>
      </c>
      <c r="E5596" t="s">
        <v>415</v>
      </c>
      <c r="F5596">
        <v>52</v>
      </c>
      <c r="G5596" t="s">
        <v>19</v>
      </c>
      <c r="H5596" t="s">
        <v>20</v>
      </c>
      <c r="I5596" t="s">
        <v>889</v>
      </c>
      <c r="J5596" t="s">
        <v>6512</v>
      </c>
      <c r="K5596" t="s">
        <v>4709</v>
      </c>
      <c r="L5596">
        <v>1310</v>
      </c>
      <c r="M5596" t="str">
        <f>IF(Crime_analysis[[#This Row],[Victim''s Age]]&lt;13,"Child",IF(AND(Crime_analysis[[#This Row],[Victim''s Age]]&gt;13,Crime_analysis[[#This Row],[Victim''s Age]]&lt;18),"Teenager",IF(AND(Crime_analysis[[#This Row],[Victim''s Age]]&gt;=18,Crime_analysis[[#This Row],[Victim''s Age]]&lt;41),"Youth","Adult")))</f>
        <v>Adult</v>
      </c>
    </row>
    <row r="5597" spans="1:13" x14ac:dyDescent="0.35">
      <c r="A5597">
        <v>220615599</v>
      </c>
      <c r="B5597" s="1">
        <v>44806</v>
      </c>
      <c r="C5597" s="1">
        <v>44805</v>
      </c>
      <c r="D5597" t="s">
        <v>22</v>
      </c>
      <c r="E5597" t="s">
        <v>13</v>
      </c>
      <c r="F5597">
        <v>66</v>
      </c>
      <c r="G5597" t="s">
        <v>19</v>
      </c>
      <c r="H5597" t="s">
        <v>33</v>
      </c>
      <c r="I5597" t="s">
        <v>16</v>
      </c>
      <c r="J5597" t="s">
        <v>6512</v>
      </c>
      <c r="K5597" t="s">
        <v>4710</v>
      </c>
      <c r="L5597">
        <v>1425</v>
      </c>
      <c r="M5597" t="str">
        <f>IF(Crime_analysis[[#This Row],[Victim''s Age]]&lt;13,"Child",IF(AND(Crime_analysis[[#This Row],[Victim''s Age]]&gt;13,Crime_analysis[[#This Row],[Victim''s Age]]&lt;18),"Teenager",IF(AND(Crime_analysis[[#This Row],[Victim''s Age]]&gt;=18,Crime_analysis[[#This Row],[Victim''s Age]]&lt;41),"Youth","Adult")))</f>
        <v>Adult</v>
      </c>
    </row>
    <row r="5598" spans="1:13" x14ac:dyDescent="0.35">
      <c r="A5598">
        <v>221322453</v>
      </c>
      <c r="B5598" s="1">
        <v>44896</v>
      </c>
      <c r="C5598" s="1">
        <v>44896</v>
      </c>
      <c r="D5598" t="s">
        <v>52</v>
      </c>
      <c r="E5598" t="s">
        <v>13</v>
      </c>
      <c r="F5598">
        <v>32</v>
      </c>
      <c r="G5598" t="s">
        <v>14</v>
      </c>
      <c r="H5598" t="s">
        <v>20</v>
      </c>
      <c r="I5598" t="s">
        <v>16</v>
      </c>
      <c r="J5598" t="s">
        <v>6512</v>
      </c>
      <c r="K5598" t="s">
        <v>4711</v>
      </c>
      <c r="L5598">
        <v>604</v>
      </c>
      <c r="M5598" t="str">
        <f>IF(Crime_analysis[[#This Row],[Victim''s Age]]&lt;13,"Child",IF(AND(Crime_analysis[[#This Row],[Victim''s Age]]&gt;13,Crime_analysis[[#This Row],[Victim''s Age]]&lt;18),"Teenager",IF(AND(Crime_analysis[[#This Row],[Victim''s Age]]&gt;=18,Crime_analysis[[#This Row],[Victim''s Age]]&lt;41),"Youth","Adult")))</f>
        <v>Youth</v>
      </c>
    </row>
    <row r="5599" spans="1:13" x14ac:dyDescent="0.35">
      <c r="A5599">
        <v>222112249</v>
      </c>
      <c r="B5599" s="1">
        <v>44770</v>
      </c>
      <c r="C5599" s="1">
        <v>44767</v>
      </c>
      <c r="D5599" t="s">
        <v>103</v>
      </c>
      <c r="E5599" t="s">
        <v>122</v>
      </c>
      <c r="F5599">
        <v>60</v>
      </c>
      <c r="G5599" t="s">
        <v>14</v>
      </c>
      <c r="H5599" t="s">
        <v>30</v>
      </c>
      <c r="I5599" t="s">
        <v>16</v>
      </c>
      <c r="J5599" t="s">
        <v>113</v>
      </c>
      <c r="K5599" t="s">
        <v>789</v>
      </c>
      <c r="L5599">
        <v>1</v>
      </c>
      <c r="M5599" t="str">
        <f>IF(Crime_analysis[[#This Row],[Victim''s Age]]&lt;13,"Child",IF(AND(Crime_analysis[[#This Row],[Victim''s Age]]&gt;13,Crime_analysis[[#This Row],[Victim''s Age]]&lt;18),"Teenager",IF(AND(Crime_analysis[[#This Row],[Victim''s Age]]&gt;=18,Crime_analysis[[#This Row],[Victim''s Age]]&lt;41),"Youth","Adult")))</f>
        <v>Adult</v>
      </c>
    </row>
    <row r="5600" spans="1:13" x14ac:dyDescent="0.35">
      <c r="A5600">
        <v>220715868</v>
      </c>
      <c r="B5600" s="1">
        <v>44863</v>
      </c>
      <c r="C5600" s="1">
        <v>44860</v>
      </c>
      <c r="D5600" t="s">
        <v>45</v>
      </c>
      <c r="E5600" t="s">
        <v>1368</v>
      </c>
      <c r="F5600">
        <v>57</v>
      </c>
      <c r="G5600" t="s">
        <v>19</v>
      </c>
      <c r="H5600" t="s">
        <v>20</v>
      </c>
      <c r="I5600" t="s">
        <v>59</v>
      </c>
      <c r="J5600" t="s">
        <v>6512</v>
      </c>
      <c r="K5600" t="s">
        <v>4712</v>
      </c>
      <c r="L5600">
        <v>1400</v>
      </c>
      <c r="M5600" t="str">
        <f>IF(Crime_analysis[[#This Row],[Victim''s Age]]&lt;13,"Child",IF(AND(Crime_analysis[[#This Row],[Victim''s Age]]&gt;13,Crime_analysis[[#This Row],[Victim''s Age]]&lt;18),"Teenager",IF(AND(Crime_analysis[[#This Row],[Victim''s Age]]&gt;=18,Crime_analysis[[#This Row],[Victim''s Age]]&lt;41),"Youth","Adult")))</f>
        <v>Adult</v>
      </c>
    </row>
    <row r="5601" spans="1:13" x14ac:dyDescent="0.35">
      <c r="A5601">
        <v>221222665</v>
      </c>
      <c r="B5601" s="1">
        <v>44865</v>
      </c>
      <c r="C5601" s="1">
        <v>44865</v>
      </c>
      <c r="D5601" t="s">
        <v>24</v>
      </c>
      <c r="E5601" t="s">
        <v>2797</v>
      </c>
      <c r="F5601">
        <v>29</v>
      </c>
      <c r="G5601" t="s">
        <v>14</v>
      </c>
      <c r="H5601" t="s">
        <v>15</v>
      </c>
      <c r="I5601" t="s">
        <v>1869</v>
      </c>
      <c r="J5601" t="s">
        <v>6512</v>
      </c>
      <c r="K5601" t="s">
        <v>4713</v>
      </c>
      <c r="L5601">
        <v>2310</v>
      </c>
      <c r="M5601" t="str">
        <f>IF(Crime_analysis[[#This Row],[Victim''s Age]]&lt;13,"Child",IF(AND(Crime_analysis[[#This Row],[Victim''s Age]]&gt;13,Crime_analysis[[#This Row],[Victim''s Age]]&lt;18),"Teenager",IF(AND(Crime_analysis[[#This Row],[Victim''s Age]]&gt;=18,Crime_analysis[[#This Row],[Victim''s Age]]&lt;41),"Youth","Adult")))</f>
        <v>Youth</v>
      </c>
    </row>
    <row r="5602" spans="1:13" x14ac:dyDescent="0.35">
      <c r="A5602">
        <v>220512309</v>
      </c>
      <c r="B5602" s="1">
        <v>44768</v>
      </c>
      <c r="C5602" s="1">
        <v>44768</v>
      </c>
      <c r="D5602" t="s">
        <v>146</v>
      </c>
      <c r="E5602" t="s">
        <v>13</v>
      </c>
      <c r="F5602">
        <v>62</v>
      </c>
      <c r="G5602" t="s">
        <v>14</v>
      </c>
      <c r="H5602" t="s">
        <v>15</v>
      </c>
      <c r="I5602" t="s">
        <v>16</v>
      </c>
      <c r="J5602" t="s">
        <v>6512</v>
      </c>
      <c r="K5602" t="s">
        <v>4714</v>
      </c>
      <c r="L5602">
        <v>1137</v>
      </c>
      <c r="M5602" t="str">
        <f>IF(Crime_analysis[[#This Row],[Victim''s Age]]&lt;13,"Child",IF(AND(Crime_analysis[[#This Row],[Victim''s Age]]&gt;13,Crime_analysis[[#This Row],[Victim''s Age]]&lt;18),"Teenager",IF(AND(Crime_analysis[[#This Row],[Victim''s Age]]&gt;=18,Crime_analysis[[#This Row],[Victim''s Age]]&lt;41),"Youth","Adult")))</f>
        <v>Adult</v>
      </c>
    </row>
    <row r="5603" spans="1:13" x14ac:dyDescent="0.35">
      <c r="A5603">
        <v>221610877</v>
      </c>
      <c r="B5603" s="1">
        <v>44770</v>
      </c>
      <c r="C5603" s="1">
        <v>44712</v>
      </c>
      <c r="D5603" t="s">
        <v>86</v>
      </c>
      <c r="E5603" t="s">
        <v>13</v>
      </c>
      <c r="F5603">
        <v>35</v>
      </c>
      <c r="G5603" t="s">
        <v>14</v>
      </c>
      <c r="H5603" t="s">
        <v>20</v>
      </c>
      <c r="I5603" t="s">
        <v>16</v>
      </c>
      <c r="J5603" t="s">
        <v>6512</v>
      </c>
      <c r="K5603" t="s">
        <v>4715</v>
      </c>
      <c r="L5603">
        <v>1200</v>
      </c>
      <c r="M5603" t="str">
        <f>IF(Crime_analysis[[#This Row],[Victim''s Age]]&lt;13,"Child",IF(AND(Crime_analysis[[#This Row],[Victim''s Age]]&gt;13,Crime_analysis[[#This Row],[Victim''s Age]]&lt;18),"Teenager",IF(AND(Crime_analysis[[#This Row],[Victim''s Age]]&gt;=18,Crime_analysis[[#This Row],[Victim''s Age]]&lt;41),"Youth","Adult")))</f>
        <v>Youth</v>
      </c>
    </row>
    <row r="5604" spans="1:13" x14ac:dyDescent="0.35">
      <c r="A5604">
        <v>222016244</v>
      </c>
      <c r="B5604" s="1">
        <v>44857</v>
      </c>
      <c r="C5604" s="1">
        <v>44857</v>
      </c>
      <c r="D5604" t="s">
        <v>18</v>
      </c>
      <c r="E5604" t="s">
        <v>35</v>
      </c>
      <c r="F5604">
        <v>48</v>
      </c>
      <c r="G5604" t="s">
        <v>19</v>
      </c>
      <c r="H5604" t="s">
        <v>15</v>
      </c>
      <c r="I5604" t="s">
        <v>16</v>
      </c>
      <c r="J5604" t="s">
        <v>113</v>
      </c>
      <c r="K5604" t="s">
        <v>4716</v>
      </c>
      <c r="L5604">
        <v>530</v>
      </c>
      <c r="M5604" t="str">
        <f>IF(Crime_analysis[[#This Row],[Victim''s Age]]&lt;13,"Child",IF(AND(Crime_analysis[[#This Row],[Victim''s Age]]&gt;13,Crime_analysis[[#This Row],[Victim''s Age]]&lt;18),"Teenager",IF(AND(Crime_analysis[[#This Row],[Victim''s Age]]&gt;=18,Crime_analysis[[#This Row],[Victim''s Age]]&lt;41),"Youth","Adult")))</f>
        <v>Adult</v>
      </c>
    </row>
    <row r="5605" spans="1:13" x14ac:dyDescent="0.35">
      <c r="A5605">
        <v>220811531</v>
      </c>
      <c r="B5605" s="1">
        <v>44743</v>
      </c>
      <c r="C5605" s="1">
        <v>44713</v>
      </c>
      <c r="D5605" t="s">
        <v>141</v>
      </c>
      <c r="E5605" t="s">
        <v>50</v>
      </c>
      <c r="F5605">
        <v>57</v>
      </c>
      <c r="G5605" t="s">
        <v>14</v>
      </c>
      <c r="H5605" t="s">
        <v>30</v>
      </c>
      <c r="I5605" t="s">
        <v>16</v>
      </c>
      <c r="J5605" t="s">
        <v>6512</v>
      </c>
      <c r="K5605" t="s">
        <v>4717</v>
      </c>
      <c r="L5605">
        <v>1330</v>
      </c>
      <c r="M5605" t="str">
        <f>IF(Crime_analysis[[#This Row],[Victim''s Age]]&lt;13,"Child",IF(AND(Crime_analysis[[#This Row],[Victim''s Age]]&gt;13,Crime_analysis[[#This Row],[Victim''s Age]]&lt;18),"Teenager",IF(AND(Crime_analysis[[#This Row],[Victim''s Age]]&gt;=18,Crime_analysis[[#This Row],[Victim''s Age]]&lt;41),"Youth","Adult")))</f>
        <v>Adult</v>
      </c>
    </row>
    <row r="5606" spans="1:13" x14ac:dyDescent="0.35">
      <c r="A5606">
        <v>221416221</v>
      </c>
      <c r="B5606" s="1">
        <v>44804</v>
      </c>
      <c r="C5606" s="1">
        <v>44804</v>
      </c>
      <c r="D5606" t="s">
        <v>120</v>
      </c>
      <c r="E5606" t="s">
        <v>46</v>
      </c>
      <c r="F5606">
        <v>33</v>
      </c>
      <c r="G5606" t="s">
        <v>14</v>
      </c>
      <c r="H5606" t="s">
        <v>30</v>
      </c>
      <c r="I5606" t="s">
        <v>16</v>
      </c>
      <c r="J5606" t="s">
        <v>6512</v>
      </c>
      <c r="K5606" t="s">
        <v>4718</v>
      </c>
      <c r="L5606">
        <v>1224</v>
      </c>
      <c r="M5606" t="str">
        <f>IF(Crime_analysis[[#This Row],[Victim''s Age]]&lt;13,"Child",IF(AND(Crime_analysis[[#This Row],[Victim''s Age]]&gt;13,Crime_analysis[[#This Row],[Victim''s Age]]&lt;18),"Teenager",IF(AND(Crime_analysis[[#This Row],[Victim''s Age]]&gt;=18,Crime_analysis[[#This Row],[Victim''s Age]]&lt;41),"Youth","Adult")))</f>
        <v>Youth</v>
      </c>
    </row>
    <row r="5607" spans="1:13" x14ac:dyDescent="0.35">
      <c r="A5607">
        <v>220712213</v>
      </c>
      <c r="B5607" s="1">
        <v>44770</v>
      </c>
      <c r="C5607" s="1">
        <v>44756</v>
      </c>
      <c r="D5607" t="s">
        <v>45</v>
      </c>
      <c r="E5607" t="s">
        <v>150</v>
      </c>
      <c r="F5607">
        <v>43</v>
      </c>
      <c r="G5607" t="s">
        <v>19</v>
      </c>
      <c r="H5607" t="s">
        <v>30</v>
      </c>
      <c r="I5607" t="s">
        <v>16</v>
      </c>
      <c r="J5607" t="s">
        <v>6512</v>
      </c>
      <c r="K5607" t="s">
        <v>3115</v>
      </c>
      <c r="L5607">
        <v>1600</v>
      </c>
      <c r="M5607" t="str">
        <f>IF(Crime_analysis[[#This Row],[Victim''s Age]]&lt;13,"Child",IF(AND(Crime_analysis[[#This Row],[Victim''s Age]]&gt;13,Crime_analysis[[#This Row],[Victim''s Age]]&lt;18),"Teenager",IF(AND(Crime_analysis[[#This Row],[Victim''s Age]]&gt;=18,Crime_analysis[[#This Row],[Victim''s Age]]&lt;41),"Youth","Adult")))</f>
        <v>Adult</v>
      </c>
    </row>
    <row r="5608" spans="1:13" x14ac:dyDescent="0.35">
      <c r="A5608">
        <v>220114244</v>
      </c>
      <c r="B5608" s="1">
        <v>44725</v>
      </c>
      <c r="C5608" s="1">
        <v>44716</v>
      </c>
      <c r="D5608" t="s">
        <v>42</v>
      </c>
      <c r="E5608" t="s">
        <v>471</v>
      </c>
      <c r="F5608">
        <v>69</v>
      </c>
      <c r="G5608" t="s">
        <v>14</v>
      </c>
      <c r="H5608" t="s">
        <v>30</v>
      </c>
      <c r="I5608" t="s">
        <v>16</v>
      </c>
      <c r="J5608" t="s">
        <v>6512</v>
      </c>
      <c r="K5608" t="s">
        <v>4719</v>
      </c>
      <c r="L5608">
        <v>1000</v>
      </c>
      <c r="M5608" t="str">
        <f>IF(Crime_analysis[[#This Row],[Victim''s Age]]&lt;13,"Child",IF(AND(Crime_analysis[[#This Row],[Victim''s Age]]&gt;13,Crime_analysis[[#This Row],[Victim''s Age]]&lt;18),"Teenager",IF(AND(Crime_analysis[[#This Row],[Victim''s Age]]&gt;=18,Crime_analysis[[#This Row],[Victim''s Age]]&lt;41),"Youth","Adult")))</f>
        <v>Adult</v>
      </c>
    </row>
    <row r="5609" spans="1:13" x14ac:dyDescent="0.35">
      <c r="A5609">
        <v>220218969</v>
      </c>
      <c r="B5609" s="1">
        <v>44856</v>
      </c>
      <c r="C5609" s="1">
        <v>44855</v>
      </c>
      <c r="D5609" t="s">
        <v>26</v>
      </c>
      <c r="E5609" t="s">
        <v>181</v>
      </c>
      <c r="F5609">
        <v>13</v>
      </c>
      <c r="G5609" t="s">
        <v>14</v>
      </c>
      <c r="H5609" t="s">
        <v>20</v>
      </c>
      <c r="I5609" t="s">
        <v>59</v>
      </c>
      <c r="J5609" t="s">
        <v>6512</v>
      </c>
      <c r="K5609" t="s">
        <v>1971</v>
      </c>
      <c r="L5609">
        <v>840</v>
      </c>
      <c r="M5609" t="str">
        <f>IF(Crime_analysis[[#This Row],[Victim''s Age]]&lt;13,"Child",IF(AND(Crime_analysis[[#This Row],[Victim''s Age]]&gt;13,Crime_analysis[[#This Row],[Victim''s Age]]&lt;18),"Teenager",IF(AND(Crime_analysis[[#This Row],[Victim''s Age]]&gt;=18,Crime_analysis[[#This Row],[Victim''s Age]]&lt;41),"Youth","Adult")))</f>
        <v>Adult</v>
      </c>
    </row>
    <row r="5610" spans="1:13" x14ac:dyDescent="0.35">
      <c r="A5610">
        <v>221517361</v>
      </c>
      <c r="B5610" s="1">
        <v>44878</v>
      </c>
      <c r="C5610" s="1">
        <v>44877</v>
      </c>
      <c r="D5610" t="s">
        <v>29</v>
      </c>
      <c r="E5610" t="s">
        <v>181</v>
      </c>
      <c r="F5610">
        <v>57</v>
      </c>
      <c r="G5610" t="s">
        <v>14</v>
      </c>
      <c r="H5610" t="s">
        <v>33</v>
      </c>
      <c r="I5610" t="s">
        <v>59</v>
      </c>
      <c r="J5610" t="s">
        <v>78</v>
      </c>
      <c r="K5610" t="s">
        <v>4720</v>
      </c>
      <c r="L5610">
        <v>1800</v>
      </c>
      <c r="M5610" t="str">
        <f>IF(Crime_analysis[[#This Row],[Victim''s Age]]&lt;13,"Child",IF(AND(Crime_analysis[[#This Row],[Victim''s Age]]&gt;13,Crime_analysis[[#This Row],[Victim''s Age]]&lt;18),"Teenager",IF(AND(Crime_analysis[[#This Row],[Victim''s Age]]&gt;=18,Crime_analysis[[#This Row],[Victim''s Age]]&lt;41),"Youth","Adult")))</f>
        <v>Adult</v>
      </c>
    </row>
    <row r="5611" spans="1:13" x14ac:dyDescent="0.35">
      <c r="A5611">
        <v>220814083</v>
      </c>
      <c r="B5611" s="1">
        <v>44808</v>
      </c>
      <c r="C5611" s="1">
        <v>44808</v>
      </c>
      <c r="D5611" t="s">
        <v>141</v>
      </c>
      <c r="E5611" t="s">
        <v>50</v>
      </c>
      <c r="F5611">
        <v>64</v>
      </c>
      <c r="G5611" t="s">
        <v>19</v>
      </c>
      <c r="H5611" t="s">
        <v>15</v>
      </c>
      <c r="I5611" t="s">
        <v>16</v>
      </c>
      <c r="J5611" t="s">
        <v>113</v>
      </c>
      <c r="K5611" t="s">
        <v>4721</v>
      </c>
      <c r="L5611">
        <v>500</v>
      </c>
      <c r="M5611" t="str">
        <f>IF(Crime_analysis[[#This Row],[Victim''s Age]]&lt;13,"Child",IF(AND(Crime_analysis[[#This Row],[Victim''s Age]]&gt;13,Crime_analysis[[#This Row],[Victim''s Age]]&lt;18),"Teenager",IF(AND(Crime_analysis[[#This Row],[Victim''s Age]]&gt;=18,Crime_analysis[[#This Row],[Victim''s Age]]&lt;41),"Youth","Adult")))</f>
        <v>Adult</v>
      </c>
    </row>
    <row r="5612" spans="1:13" x14ac:dyDescent="0.35">
      <c r="A5612">
        <v>221813618</v>
      </c>
      <c r="B5612" s="1">
        <v>44743</v>
      </c>
      <c r="C5612" s="1">
        <v>44743</v>
      </c>
      <c r="D5612" t="s">
        <v>115</v>
      </c>
      <c r="E5612" t="s">
        <v>13</v>
      </c>
      <c r="F5612">
        <v>33</v>
      </c>
      <c r="G5612" t="s">
        <v>19</v>
      </c>
      <c r="H5612" t="s">
        <v>33</v>
      </c>
      <c r="I5612" t="s">
        <v>16</v>
      </c>
      <c r="J5612" t="s">
        <v>6512</v>
      </c>
      <c r="K5612" t="s">
        <v>3014</v>
      </c>
      <c r="L5612">
        <v>4</v>
      </c>
      <c r="M5612" t="str">
        <f>IF(Crime_analysis[[#This Row],[Victim''s Age]]&lt;13,"Child",IF(AND(Crime_analysis[[#This Row],[Victim''s Age]]&gt;13,Crime_analysis[[#This Row],[Victim''s Age]]&lt;18),"Teenager",IF(AND(Crime_analysis[[#This Row],[Victim''s Age]]&gt;=18,Crime_analysis[[#This Row],[Victim''s Age]]&lt;41),"Youth","Adult")))</f>
        <v>Youth</v>
      </c>
    </row>
    <row r="5613" spans="1:13" x14ac:dyDescent="0.35">
      <c r="A5613">
        <v>222019941</v>
      </c>
      <c r="B5613" s="1">
        <v>44926</v>
      </c>
      <c r="C5613" s="1">
        <v>44925</v>
      </c>
      <c r="D5613" t="s">
        <v>18</v>
      </c>
      <c r="E5613" t="s">
        <v>181</v>
      </c>
      <c r="F5613">
        <v>65</v>
      </c>
      <c r="G5613" t="s">
        <v>14</v>
      </c>
      <c r="H5613" t="s">
        <v>126</v>
      </c>
      <c r="I5613" t="s">
        <v>59</v>
      </c>
      <c r="J5613" t="s">
        <v>6512</v>
      </c>
      <c r="K5613" t="s">
        <v>4722</v>
      </c>
      <c r="L5613">
        <v>800</v>
      </c>
      <c r="M5613" t="str">
        <f>IF(Crime_analysis[[#This Row],[Victim''s Age]]&lt;13,"Child",IF(AND(Crime_analysis[[#This Row],[Victim''s Age]]&gt;13,Crime_analysis[[#This Row],[Victim''s Age]]&lt;18),"Teenager",IF(AND(Crime_analysis[[#This Row],[Victim''s Age]]&gt;=18,Crime_analysis[[#This Row],[Victim''s Age]]&lt;41),"Youth","Adult")))</f>
        <v>Adult</v>
      </c>
    </row>
    <row r="5614" spans="1:13" x14ac:dyDescent="0.35">
      <c r="A5614">
        <v>221319587</v>
      </c>
      <c r="B5614" s="1">
        <v>44853</v>
      </c>
      <c r="C5614" s="1">
        <v>44852</v>
      </c>
      <c r="D5614" t="s">
        <v>52</v>
      </c>
      <c r="E5614" t="s">
        <v>56</v>
      </c>
      <c r="F5614">
        <v>31</v>
      </c>
      <c r="G5614" t="s">
        <v>14</v>
      </c>
      <c r="H5614" t="s">
        <v>15</v>
      </c>
      <c r="I5614" t="s">
        <v>16</v>
      </c>
      <c r="J5614" t="s">
        <v>6512</v>
      </c>
      <c r="K5614" t="s">
        <v>4723</v>
      </c>
      <c r="L5614">
        <v>1800</v>
      </c>
      <c r="M5614" t="str">
        <f>IF(Crime_analysis[[#This Row],[Victim''s Age]]&lt;13,"Child",IF(AND(Crime_analysis[[#This Row],[Victim''s Age]]&gt;13,Crime_analysis[[#This Row],[Victim''s Age]]&lt;18),"Teenager",IF(AND(Crime_analysis[[#This Row],[Victim''s Age]]&gt;=18,Crime_analysis[[#This Row],[Victim''s Age]]&lt;41),"Youth","Adult")))</f>
        <v>Youth</v>
      </c>
    </row>
    <row r="5615" spans="1:13" x14ac:dyDescent="0.35">
      <c r="A5615">
        <v>221314676</v>
      </c>
      <c r="B5615" s="1">
        <v>44760</v>
      </c>
      <c r="C5615" s="1">
        <v>44760</v>
      </c>
      <c r="D5615" t="s">
        <v>52</v>
      </c>
      <c r="E5615" t="s">
        <v>84</v>
      </c>
      <c r="F5615">
        <v>24</v>
      </c>
      <c r="G5615" t="s">
        <v>14</v>
      </c>
      <c r="H5615" t="s">
        <v>20</v>
      </c>
      <c r="I5615" t="s">
        <v>59</v>
      </c>
      <c r="J5615" t="s">
        <v>113</v>
      </c>
      <c r="K5615" t="s">
        <v>4724</v>
      </c>
      <c r="L5615">
        <v>1213</v>
      </c>
      <c r="M5615" t="str">
        <f>IF(Crime_analysis[[#This Row],[Victim''s Age]]&lt;13,"Child",IF(AND(Crime_analysis[[#This Row],[Victim''s Age]]&gt;13,Crime_analysis[[#This Row],[Victim''s Age]]&lt;18),"Teenager",IF(AND(Crime_analysis[[#This Row],[Victim''s Age]]&gt;=18,Crime_analysis[[#This Row],[Victim''s Age]]&lt;41),"Youth","Adult")))</f>
        <v>Youth</v>
      </c>
    </row>
    <row r="5616" spans="1:13" x14ac:dyDescent="0.35">
      <c r="A5616">
        <v>220912090</v>
      </c>
      <c r="B5616" s="1">
        <v>44767</v>
      </c>
      <c r="C5616" s="1">
        <v>44767</v>
      </c>
      <c r="D5616" t="s">
        <v>65</v>
      </c>
      <c r="E5616" t="s">
        <v>181</v>
      </c>
      <c r="F5616">
        <v>51</v>
      </c>
      <c r="G5616" t="s">
        <v>14</v>
      </c>
      <c r="H5616" t="s">
        <v>30</v>
      </c>
      <c r="I5616" t="s">
        <v>59</v>
      </c>
      <c r="J5616" t="s">
        <v>6512</v>
      </c>
      <c r="K5616" t="s">
        <v>4725</v>
      </c>
      <c r="L5616">
        <v>1225</v>
      </c>
      <c r="M5616" t="str">
        <f>IF(Crime_analysis[[#This Row],[Victim''s Age]]&lt;13,"Child",IF(AND(Crime_analysis[[#This Row],[Victim''s Age]]&gt;13,Crime_analysis[[#This Row],[Victim''s Age]]&lt;18),"Teenager",IF(AND(Crime_analysis[[#This Row],[Victim''s Age]]&gt;=18,Crime_analysis[[#This Row],[Victim''s Age]]&lt;41),"Youth","Adult")))</f>
        <v>Adult</v>
      </c>
    </row>
    <row r="5617" spans="1:13" x14ac:dyDescent="0.35">
      <c r="A5617">
        <v>220115087</v>
      </c>
      <c r="B5617" s="1">
        <v>44739</v>
      </c>
      <c r="C5617" s="1">
        <v>44739</v>
      </c>
      <c r="D5617" t="s">
        <v>42</v>
      </c>
      <c r="E5617" t="s">
        <v>181</v>
      </c>
      <c r="F5617">
        <v>47</v>
      </c>
      <c r="G5617" t="s">
        <v>19</v>
      </c>
      <c r="H5617" t="s">
        <v>20</v>
      </c>
      <c r="I5617" t="s">
        <v>59</v>
      </c>
      <c r="J5617" t="s">
        <v>6512</v>
      </c>
      <c r="K5617" t="s">
        <v>3759</v>
      </c>
      <c r="L5617">
        <v>1000</v>
      </c>
      <c r="M5617" t="str">
        <f>IF(Crime_analysis[[#This Row],[Victim''s Age]]&lt;13,"Child",IF(AND(Crime_analysis[[#This Row],[Victim''s Age]]&gt;13,Crime_analysis[[#This Row],[Victim''s Age]]&lt;18),"Teenager",IF(AND(Crime_analysis[[#This Row],[Victim''s Age]]&gt;=18,Crime_analysis[[#This Row],[Victim''s Age]]&lt;41),"Youth","Adult")))</f>
        <v>Adult</v>
      </c>
    </row>
    <row r="5618" spans="1:13" x14ac:dyDescent="0.35">
      <c r="A5618">
        <v>221818225</v>
      </c>
      <c r="B5618" s="1">
        <v>44834</v>
      </c>
      <c r="C5618" s="1">
        <v>44834</v>
      </c>
      <c r="D5618" t="s">
        <v>115</v>
      </c>
      <c r="E5618" t="s">
        <v>2583</v>
      </c>
      <c r="F5618">
        <v>27</v>
      </c>
      <c r="G5618" t="s">
        <v>14</v>
      </c>
      <c r="H5618" t="s">
        <v>15</v>
      </c>
      <c r="I5618" t="s">
        <v>16</v>
      </c>
      <c r="J5618" t="s">
        <v>6512</v>
      </c>
      <c r="K5618" t="s">
        <v>4726</v>
      </c>
      <c r="L5618">
        <v>300</v>
      </c>
      <c r="M5618" t="str">
        <f>IF(Crime_analysis[[#This Row],[Victim''s Age]]&lt;13,"Child",IF(AND(Crime_analysis[[#This Row],[Victim''s Age]]&gt;13,Crime_analysis[[#This Row],[Victim''s Age]]&lt;18),"Teenager",IF(AND(Crime_analysis[[#This Row],[Victim''s Age]]&gt;=18,Crime_analysis[[#This Row],[Victim''s Age]]&lt;41),"Youth","Adult")))</f>
        <v>Youth</v>
      </c>
    </row>
    <row r="5619" spans="1:13" x14ac:dyDescent="0.35">
      <c r="A5619">
        <v>221510517</v>
      </c>
      <c r="B5619" s="1">
        <v>44713</v>
      </c>
      <c r="C5619" s="1">
        <v>44710</v>
      </c>
      <c r="D5619" t="s">
        <v>29</v>
      </c>
      <c r="E5619" t="s">
        <v>110</v>
      </c>
      <c r="F5619">
        <v>41</v>
      </c>
      <c r="G5619" t="s">
        <v>19</v>
      </c>
      <c r="H5619" t="s">
        <v>33</v>
      </c>
      <c r="I5619" t="s">
        <v>16</v>
      </c>
      <c r="J5619" t="s">
        <v>6512</v>
      </c>
      <c r="K5619" t="s">
        <v>4727</v>
      </c>
      <c r="L5619">
        <v>2045</v>
      </c>
      <c r="M5619" t="str">
        <f>IF(Crime_analysis[[#This Row],[Victim''s Age]]&lt;13,"Child",IF(AND(Crime_analysis[[#This Row],[Victim''s Age]]&gt;13,Crime_analysis[[#This Row],[Victim''s Age]]&lt;18),"Teenager",IF(AND(Crime_analysis[[#This Row],[Victim''s Age]]&gt;=18,Crime_analysis[[#This Row],[Victim''s Age]]&lt;41),"Youth","Adult")))</f>
        <v>Adult</v>
      </c>
    </row>
    <row r="5620" spans="1:13" x14ac:dyDescent="0.35">
      <c r="A5620">
        <v>220218805</v>
      </c>
      <c r="B5620" s="1">
        <v>44853</v>
      </c>
      <c r="C5620" s="1">
        <v>44849</v>
      </c>
      <c r="D5620" t="s">
        <v>26</v>
      </c>
      <c r="E5620" t="s">
        <v>150</v>
      </c>
      <c r="F5620">
        <v>41</v>
      </c>
      <c r="G5620" t="s">
        <v>19</v>
      </c>
      <c r="H5620" t="s">
        <v>20</v>
      </c>
      <c r="I5620" t="s">
        <v>16</v>
      </c>
      <c r="J5620" t="s">
        <v>6512</v>
      </c>
      <c r="K5620" t="s">
        <v>2300</v>
      </c>
      <c r="L5620">
        <v>2300</v>
      </c>
      <c r="M5620" t="str">
        <f>IF(Crime_analysis[[#This Row],[Victim''s Age]]&lt;13,"Child",IF(AND(Crime_analysis[[#This Row],[Victim''s Age]]&gt;13,Crime_analysis[[#This Row],[Victim''s Age]]&lt;18),"Teenager",IF(AND(Crime_analysis[[#This Row],[Victim''s Age]]&gt;=18,Crime_analysis[[#This Row],[Victim''s Age]]&lt;41),"Youth","Adult")))</f>
        <v>Adult</v>
      </c>
    </row>
    <row r="5621" spans="1:13" x14ac:dyDescent="0.35">
      <c r="A5621">
        <v>221912195</v>
      </c>
      <c r="B5621" s="1">
        <v>44762</v>
      </c>
      <c r="C5621" s="1">
        <v>44762</v>
      </c>
      <c r="D5621" t="s">
        <v>32</v>
      </c>
      <c r="E5621" t="s">
        <v>84</v>
      </c>
      <c r="F5621">
        <v>25</v>
      </c>
      <c r="G5621" t="s">
        <v>14</v>
      </c>
      <c r="H5621" t="s">
        <v>20</v>
      </c>
      <c r="I5621" t="s">
        <v>59</v>
      </c>
      <c r="J5621" t="s">
        <v>78</v>
      </c>
      <c r="K5621" t="s">
        <v>1257</v>
      </c>
      <c r="L5621">
        <v>1100</v>
      </c>
      <c r="M5621" t="str">
        <f>IF(Crime_analysis[[#This Row],[Victim''s Age]]&lt;13,"Child",IF(AND(Crime_analysis[[#This Row],[Victim''s Age]]&gt;13,Crime_analysis[[#This Row],[Victim''s Age]]&lt;18),"Teenager",IF(AND(Crime_analysis[[#This Row],[Victim''s Age]]&gt;=18,Crime_analysis[[#This Row],[Victim''s Age]]&lt;41),"Youth","Adult")))</f>
        <v>Youth</v>
      </c>
    </row>
    <row r="5622" spans="1:13" x14ac:dyDescent="0.35">
      <c r="A5622">
        <v>220817699</v>
      </c>
      <c r="B5622" s="1">
        <v>44899</v>
      </c>
      <c r="C5622" s="1">
        <v>44899</v>
      </c>
      <c r="D5622" t="s">
        <v>141</v>
      </c>
      <c r="E5622" t="s">
        <v>56</v>
      </c>
      <c r="F5622">
        <v>34</v>
      </c>
      <c r="G5622" t="s">
        <v>19</v>
      </c>
      <c r="H5622" t="s">
        <v>30</v>
      </c>
      <c r="I5622" t="s">
        <v>16</v>
      </c>
      <c r="J5622" t="s">
        <v>6512</v>
      </c>
      <c r="K5622" t="s">
        <v>4728</v>
      </c>
      <c r="L5622">
        <v>1530</v>
      </c>
      <c r="M5622" t="str">
        <f>IF(Crime_analysis[[#This Row],[Victim''s Age]]&lt;13,"Child",IF(AND(Crime_analysis[[#This Row],[Victim''s Age]]&gt;13,Crime_analysis[[#This Row],[Victim''s Age]]&lt;18),"Teenager",IF(AND(Crime_analysis[[#This Row],[Victim''s Age]]&gt;=18,Crime_analysis[[#This Row],[Victim''s Age]]&lt;41),"Youth","Adult")))</f>
        <v>Youth</v>
      </c>
    </row>
    <row r="5623" spans="1:13" x14ac:dyDescent="0.35">
      <c r="A5623">
        <v>222017746</v>
      </c>
      <c r="B5623" s="1">
        <v>44894</v>
      </c>
      <c r="C5623" s="1">
        <v>44894</v>
      </c>
      <c r="D5623" t="s">
        <v>18</v>
      </c>
      <c r="E5623" t="s">
        <v>122</v>
      </c>
      <c r="F5623">
        <v>53</v>
      </c>
      <c r="G5623" t="s">
        <v>19</v>
      </c>
      <c r="H5623" t="s">
        <v>20</v>
      </c>
      <c r="I5623" t="s">
        <v>16</v>
      </c>
      <c r="J5623" t="s">
        <v>113</v>
      </c>
      <c r="K5623" t="s">
        <v>4729</v>
      </c>
      <c r="L5623">
        <v>450</v>
      </c>
      <c r="M5623" t="str">
        <f>IF(Crime_analysis[[#This Row],[Victim''s Age]]&lt;13,"Child",IF(AND(Crime_analysis[[#This Row],[Victim''s Age]]&gt;13,Crime_analysis[[#This Row],[Victim''s Age]]&lt;18),"Teenager",IF(AND(Crime_analysis[[#This Row],[Victim''s Age]]&gt;=18,Crime_analysis[[#This Row],[Victim''s Age]]&lt;41),"Youth","Adult")))</f>
        <v>Adult</v>
      </c>
    </row>
    <row r="5624" spans="1:13" x14ac:dyDescent="0.35">
      <c r="A5624">
        <v>220515741</v>
      </c>
      <c r="B5624" s="1">
        <v>44863</v>
      </c>
      <c r="C5624" s="1">
        <v>44836</v>
      </c>
      <c r="D5624" t="s">
        <v>146</v>
      </c>
      <c r="E5624" t="s">
        <v>13</v>
      </c>
      <c r="F5624">
        <v>35</v>
      </c>
      <c r="G5624" t="s">
        <v>14</v>
      </c>
      <c r="H5624" t="s">
        <v>20</v>
      </c>
      <c r="I5624" t="s">
        <v>16</v>
      </c>
      <c r="J5624" t="s">
        <v>6512</v>
      </c>
      <c r="K5624" t="s">
        <v>4730</v>
      </c>
      <c r="L5624">
        <v>1230</v>
      </c>
      <c r="M5624" t="str">
        <f>IF(Crime_analysis[[#This Row],[Victim''s Age]]&lt;13,"Child",IF(AND(Crime_analysis[[#This Row],[Victim''s Age]]&gt;13,Crime_analysis[[#This Row],[Victim''s Age]]&lt;18),"Teenager",IF(AND(Crime_analysis[[#This Row],[Victim''s Age]]&gt;=18,Crime_analysis[[#This Row],[Victim''s Age]]&lt;41),"Youth","Adult")))</f>
        <v>Youth</v>
      </c>
    </row>
    <row r="5625" spans="1:13" x14ac:dyDescent="0.35">
      <c r="A5625">
        <v>221300955</v>
      </c>
      <c r="B5625" s="1">
        <v>44810</v>
      </c>
      <c r="C5625" s="1">
        <v>44809</v>
      </c>
      <c r="D5625" t="s">
        <v>52</v>
      </c>
      <c r="E5625" t="s">
        <v>2838</v>
      </c>
      <c r="F5625">
        <v>34</v>
      </c>
      <c r="G5625" t="s">
        <v>19</v>
      </c>
      <c r="H5625" t="s">
        <v>15</v>
      </c>
      <c r="I5625" t="s">
        <v>2277</v>
      </c>
      <c r="J5625" t="s">
        <v>6512</v>
      </c>
      <c r="K5625" t="s">
        <v>4731</v>
      </c>
      <c r="L5625">
        <v>2055</v>
      </c>
      <c r="M5625" t="str">
        <f>IF(Crime_analysis[[#This Row],[Victim''s Age]]&lt;13,"Child",IF(AND(Crime_analysis[[#This Row],[Victim''s Age]]&gt;13,Crime_analysis[[#This Row],[Victim''s Age]]&lt;18),"Teenager",IF(AND(Crime_analysis[[#This Row],[Victim''s Age]]&gt;=18,Crime_analysis[[#This Row],[Victim''s Age]]&lt;41),"Youth","Adult")))</f>
        <v>Youth</v>
      </c>
    </row>
    <row r="5626" spans="1:13" x14ac:dyDescent="0.35">
      <c r="A5626">
        <v>220113847</v>
      </c>
      <c r="B5626" s="1">
        <v>44720</v>
      </c>
      <c r="C5626" s="1">
        <v>44718</v>
      </c>
      <c r="D5626" t="s">
        <v>42</v>
      </c>
      <c r="E5626" t="s">
        <v>50</v>
      </c>
      <c r="F5626">
        <v>55</v>
      </c>
      <c r="G5626" t="s">
        <v>19</v>
      </c>
      <c r="H5626" t="s">
        <v>30</v>
      </c>
      <c r="I5626" t="s">
        <v>16</v>
      </c>
      <c r="J5626" t="s">
        <v>6512</v>
      </c>
      <c r="K5626" t="s">
        <v>1681</v>
      </c>
      <c r="L5626">
        <v>800</v>
      </c>
      <c r="M5626" t="str">
        <f>IF(Crime_analysis[[#This Row],[Victim''s Age]]&lt;13,"Child",IF(AND(Crime_analysis[[#This Row],[Victim''s Age]]&gt;13,Crime_analysis[[#This Row],[Victim''s Age]]&lt;18),"Teenager",IF(AND(Crime_analysis[[#This Row],[Victim''s Age]]&gt;=18,Crime_analysis[[#This Row],[Victim''s Age]]&lt;41),"Youth","Adult")))</f>
        <v>Adult</v>
      </c>
    </row>
    <row r="5627" spans="1:13" x14ac:dyDescent="0.35">
      <c r="A5627">
        <v>221518734</v>
      </c>
      <c r="B5627" s="1">
        <v>44913</v>
      </c>
      <c r="C5627" s="1">
        <v>44913</v>
      </c>
      <c r="D5627" t="s">
        <v>29</v>
      </c>
      <c r="E5627" t="s">
        <v>84</v>
      </c>
      <c r="F5627">
        <v>37</v>
      </c>
      <c r="G5627" t="s">
        <v>19</v>
      </c>
      <c r="H5627" t="s">
        <v>30</v>
      </c>
      <c r="I5627" t="s">
        <v>59</v>
      </c>
      <c r="J5627" t="s">
        <v>78</v>
      </c>
      <c r="K5627" t="s">
        <v>4732</v>
      </c>
      <c r="L5627">
        <v>510</v>
      </c>
      <c r="M5627" t="str">
        <f>IF(Crime_analysis[[#This Row],[Victim''s Age]]&lt;13,"Child",IF(AND(Crime_analysis[[#This Row],[Victim''s Age]]&gt;13,Crime_analysis[[#This Row],[Victim''s Age]]&lt;18),"Teenager",IF(AND(Crime_analysis[[#This Row],[Victim''s Age]]&gt;=18,Crime_analysis[[#This Row],[Victim''s Age]]&lt;41),"Youth","Adult")))</f>
        <v>Youth</v>
      </c>
    </row>
    <row r="5628" spans="1:13" x14ac:dyDescent="0.35">
      <c r="A5628">
        <v>221013372</v>
      </c>
      <c r="B5628" s="1">
        <v>44802</v>
      </c>
      <c r="C5628" s="1">
        <v>44802</v>
      </c>
      <c r="D5628" t="s">
        <v>77</v>
      </c>
      <c r="E5628" t="s">
        <v>56</v>
      </c>
      <c r="F5628">
        <v>24</v>
      </c>
      <c r="G5628" t="s">
        <v>19</v>
      </c>
      <c r="H5628" t="s">
        <v>15</v>
      </c>
      <c r="I5628" t="s">
        <v>16</v>
      </c>
      <c r="J5628" t="s">
        <v>6512</v>
      </c>
      <c r="K5628" t="s">
        <v>2950</v>
      </c>
      <c r="L5628">
        <v>930</v>
      </c>
      <c r="M5628" t="str">
        <f>IF(Crime_analysis[[#This Row],[Victim''s Age]]&lt;13,"Child",IF(AND(Crime_analysis[[#This Row],[Victim''s Age]]&gt;13,Crime_analysis[[#This Row],[Victim''s Age]]&lt;18),"Teenager",IF(AND(Crime_analysis[[#This Row],[Victim''s Age]]&gt;=18,Crime_analysis[[#This Row],[Victim''s Age]]&lt;41),"Youth","Adult")))</f>
        <v>Youth</v>
      </c>
    </row>
    <row r="5629" spans="1:13" x14ac:dyDescent="0.35">
      <c r="A5629">
        <v>221715344</v>
      </c>
      <c r="B5629" s="1">
        <v>44862</v>
      </c>
      <c r="C5629" s="1">
        <v>44861</v>
      </c>
      <c r="D5629" t="s">
        <v>40</v>
      </c>
      <c r="E5629" t="s">
        <v>320</v>
      </c>
      <c r="F5629">
        <v>38</v>
      </c>
      <c r="G5629" t="s">
        <v>14</v>
      </c>
      <c r="H5629" t="s">
        <v>33</v>
      </c>
      <c r="I5629" t="s">
        <v>38</v>
      </c>
      <c r="J5629" t="s">
        <v>78</v>
      </c>
      <c r="K5629" t="s">
        <v>393</v>
      </c>
      <c r="L5629">
        <v>2230</v>
      </c>
      <c r="M5629" t="str">
        <f>IF(Crime_analysis[[#This Row],[Victim''s Age]]&lt;13,"Child",IF(AND(Crime_analysis[[#This Row],[Victim''s Age]]&gt;13,Crime_analysis[[#This Row],[Victim''s Age]]&lt;18),"Teenager",IF(AND(Crime_analysis[[#This Row],[Victim''s Age]]&gt;=18,Crime_analysis[[#This Row],[Victim''s Age]]&lt;41),"Youth","Adult")))</f>
        <v>Youth</v>
      </c>
    </row>
    <row r="5630" spans="1:13" x14ac:dyDescent="0.35">
      <c r="A5630">
        <v>220222188</v>
      </c>
      <c r="B5630" s="1">
        <v>44921</v>
      </c>
      <c r="C5630" s="1">
        <v>44918</v>
      </c>
      <c r="D5630" t="s">
        <v>26</v>
      </c>
      <c r="E5630" t="s">
        <v>35</v>
      </c>
      <c r="F5630">
        <v>27</v>
      </c>
      <c r="G5630" t="s">
        <v>14</v>
      </c>
      <c r="H5630" t="s">
        <v>20</v>
      </c>
      <c r="I5630" t="s">
        <v>16</v>
      </c>
      <c r="J5630" t="s">
        <v>6512</v>
      </c>
      <c r="K5630" t="s">
        <v>4733</v>
      </c>
      <c r="L5630">
        <v>1500</v>
      </c>
      <c r="M5630" t="str">
        <f>IF(Crime_analysis[[#This Row],[Victim''s Age]]&lt;13,"Child",IF(AND(Crime_analysis[[#This Row],[Victim''s Age]]&gt;13,Crime_analysis[[#This Row],[Victim''s Age]]&lt;18),"Teenager",IF(AND(Crime_analysis[[#This Row],[Victim''s Age]]&gt;=18,Crime_analysis[[#This Row],[Victim''s Age]]&lt;41),"Youth","Adult")))</f>
        <v>Youth</v>
      </c>
    </row>
    <row r="5631" spans="1:13" x14ac:dyDescent="0.35">
      <c r="A5631">
        <v>220711006</v>
      </c>
      <c r="B5631" s="1">
        <v>44740</v>
      </c>
      <c r="C5631" s="1">
        <v>44737</v>
      </c>
      <c r="D5631" t="s">
        <v>45</v>
      </c>
      <c r="E5631" t="s">
        <v>110</v>
      </c>
      <c r="F5631">
        <v>33</v>
      </c>
      <c r="G5631" t="s">
        <v>19</v>
      </c>
      <c r="H5631" t="s">
        <v>30</v>
      </c>
      <c r="I5631" t="s">
        <v>16</v>
      </c>
      <c r="J5631" t="s">
        <v>6512</v>
      </c>
      <c r="K5631" t="s">
        <v>4734</v>
      </c>
      <c r="L5631">
        <v>1400</v>
      </c>
      <c r="M5631" t="str">
        <f>IF(Crime_analysis[[#This Row],[Victim''s Age]]&lt;13,"Child",IF(AND(Crime_analysis[[#This Row],[Victim''s Age]]&gt;13,Crime_analysis[[#This Row],[Victim''s Age]]&lt;18),"Teenager",IF(AND(Crime_analysis[[#This Row],[Victim''s Age]]&gt;=18,Crime_analysis[[#This Row],[Victim''s Age]]&lt;41),"Youth","Adult")))</f>
        <v>Youth</v>
      </c>
    </row>
    <row r="5632" spans="1:13" x14ac:dyDescent="0.35">
      <c r="A5632">
        <v>220416193</v>
      </c>
      <c r="B5632" s="1">
        <v>44905</v>
      </c>
      <c r="C5632" s="1">
        <v>44904</v>
      </c>
      <c r="D5632" t="s">
        <v>68</v>
      </c>
      <c r="E5632" t="s">
        <v>320</v>
      </c>
      <c r="F5632">
        <v>79</v>
      </c>
      <c r="G5632" t="s">
        <v>14</v>
      </c>
      <c r="H5632" t="s">
        <v>20</v>
      </c>
      <c r="I5632" t="s">
        <v>59</v>
      </c>
      <c r="J5632" t="s">
        <v>78</v>
      </c>
      <c r="K5632" t="s">
        <v>4735</v>
      </c>
      <c r="L5632">
        <v>2300</v>
      </c>
      <c r="M5632" t="str">
        <f>IF(Crime_analysis[[#This Row],[Victim''s Age]]&lt;13,"Child",IF(AND(Crime_analysis[[#This Row],[Victim''s Age]]&gt;13,Crime_analysis[[#This Row],[Victim''s Age]]&lt;18),"Teenager",IF(AND(Crime_analysis[[#This Row],[Victim''s Age]]&gt;=18,Crime_analysis[[#This Row],[Victim''s Age]]&lt;41),"Youth","Adult")))</f>
        <v>Adult</v>
      </c>
    </row>
    <row r="5633" spans="1:13" x14ac:dyDescent="0.35">
      <c r="A5633">
        <v>222019166</v>
      </c>
      <c r="B5633" s="1">
        <v>44910</v>
      </c>
      <c r="C5633" s="1">
        <v>44910</v>
      </c>
      <c r="D5633" t="s">
        <v>18</v>
      </c>
      <c r="E5633" t="s">
        <v>415</v>
      </c>
      <c r="F5633">
        <v>15</v>
      </c>
      <c r="G5633" t="s">
        <v>19</v>
      </c>
      <c r="H5633" t="s">
        <v>20</v>
      </c>
      <c r="I5633" t="s">
        <v>59</v>
      </c>
      <c r="J5633" t="s">
        <v>6512</v>
      </c>
      <c r="K5633" t="s">
        <v>4736</v>
      </c>
      <c r="L5633">
        <v>1440</v>
      </c>
      <c r="M5633" t="str">
        <f>IF(Crime_analysis[[#This Row],[Victim''s Age]]&lt;13,"Child",IF(AND(Crime_analysis[[#This Row],[Victim''s Age]]&gt;13,Crime_analysis[[#This Row],[Victim''s Age]]&lt;18),"Teenager",IF(AND(Crime_analysis[[#This Row],[Victim''s Age]]&gt;=18,Crime_analysis[[#This Row],[Victim''s Age]]&lt;41),"Youth","Adult")))</f>
        <v>Teenager</v>
      </c>
    </row>
    <row r="5634" spans="1:13" x14ac:dyDescent="0.35">
      <c r="A5634">
        <v>221918426</v>
      </c>
      <c r="B5634" s="1">
        <v>44921</v>
      </c>
      <c r="C5634" s="1">
        <v>44896</v>
      </c>
      <c r="D5634" t="s">
        <v>32</v>
      </c>
      <c r="E5634" t="s">
        <v>13</v>
      </c>
      <c r="F5634">
        <v>86</v>
      </c>
      <c r="G5634" t="s">
        <v>14</v>
      </c>
      <c r="H5634" t="s">
        <v>20</v>
      </c>
      <c r="I5634" t="s">
        <v>16</v>
      </c>
      <c r="J5634" t="s">
        <v>6512</v>
      </c>
      <c r="K5634" t="s">
        <v>4737</v>
      </c>
      <c r="L5634">
        <v>1200</v>
      </c>
      <c r="M5634" t="str">
        <f>IF(Crime_analysis[[#This Row],[Victim''s Age]]&lt;13,"Child",IF(AND(Crime_analysis[[#This Row],[Victim''s Age]]&gt;13,Crime_analysis[[#This Row],[Victim''s Age]]&lt;18),"Teenager",IF(AND(Crime_analysis[[#This Row],[Victim''s Age]]&gt;=18,Crime_analysis[[#This Row],[Victim''s Age]]&lt;41),"Youth","Adult")))</f>
        <v>Adult</v>
      </c>
    </row>
    <row r="5635" spans="1:13" x14ac:dyDescent="0.35">
      <c r="A5635">
        <v>221114708</v>
      </c>
      <c r="B5635" s="1">
        <v>44838</v>
      </c>
      <c r="C5635" s="1">
        <v>44838</v>
      </c>
      <c r="D5635" t="s">
        <v>61</v>
      </c>
      <c r="E5635" t="s">
        <v>320</v>
      </c>
      <c r="F5635">
        <v>59</v>
      </c>
      <c r="G5635" t="s">
        <v>19</v>
      </c>
      <c r="H5635" t="s">
        <v>30</v>
      </c>
      <c r="I5635" t="s">
        <v>38</v>
      </c>
      <c r="J5635" t="s">
        <v>78</v>
      </c>
      <c r="K5635" t="s">
        <v>4738</v>
      </c>
      <c r="L5635">
        <v>1815</v>
      </c>
      <c r="M5635" t="str">
        <f>IF(Crime_analysis[[#This Row],[Victim''s Age]]&lt;13,"Child",IF(AND(Crime_analysis[[#This Row],[Victim''s Age]]&gt;13,Crime_analysis[[#This Row],[Victim''s Age]]&lt;18),"Teenager",IF(AND(Crime_analysis[[#This Row],[Victim''s Age]]&gt;=18,Crime_analysis[[#This Row],[Victim''s Age]]&lt;41),"Youth","Adult")))</f>
        <v>Adult</v>
      </c>
    </row>
    <row r="5636" spans="1:13" x14ac:dyDescent="0.35">
      <c r="A5636">
        <v>220318722</v>
      </c>
      <c r="B5636" s="1">
        <v>44853</v>
      </c>
      <c r="C5636" s="1">
        <v>44835</v>
      </c>
      <c r="D5636" t="s">
        <v>12</v>
      </c>
      <c r="E5636" t="s">
        <v>171</v>
      </c>
      <c r="F5636">
        <v>41</v>
      </c>
      <c r="G5636" t="s">
        <v>19</v>
      </c>
      <c r="H5636" t="s">
        <v>15</v>
      </c>
      <c r="I5636" t="s">
        <v>16</v>
      </c>
      <c r="J5636" t="s">
        <v>78</v>
      </c>
      <c r="K5636" t="s">
        <v>4166</v>
      </c>
      <c r="L5636">
        <v>800</v>
      </c>
      <c r="M5636" t="str">
        <f>IF(Crime_analysis[[#This Row],[Victim''s Age]]&lt;13,"Child",IF(AND(Crime_analysis[[#This Row],[Victim''s Age]]&gt;13,Crime_analysis[[#This Row],[Victim''s Age]]&lt;18),"Teenager",IF(AND(Crime_analysis[[#This Row],[Victim''s Age]]&gt;=18,Crime_analysis[[#This Row],[Victim''s Age]]&lt;41),"Youth","Adult")))</f>
        <v>Adult</v>
      </c>
    </row>
    <row r="5637" spans="1:13" x14ac:dyDescent="0.35">
      <c r="A5637">
        <v>221018238</v>
      </c>
      <c r="B5637" s="1">
        <v>44924</v>
      </c>
      <c r="C5637" s="1">
        <v>44924</v>
      </c>
      <c r="D5637" t="s">
        <v>77</v>
      </c>
      <c r="E5637" t="s">
        <v>687</v>
      </c>
      <c r="F5637">
        <v>47</v>
      </c>
      <c r="G5637" t="s">
        <v>19</v>
      </c>
      <c r="H5637" t="s">
        <v>20</v>
      </c>
      <c r="I5637" t="s">
        <v>2247</v>
      </c>
      <c r="J5637" t="s">
        <v>6512</v>
      </c>
      <c r="K5637" t="s">
        <v>4739</v>
      </c>
      <c r="L5637">
        <v>2000</v>
      </c>
      <c r="M5637" t="str">
        <f>IF(Crime_analysis[[#This Row],[Victim''s Age]]&lt;13,"Child",IF(AND(Crime_analysis[[#This Row],[Victim''s Age]]&gt;13,Crime_analysis[[#This Row],[Victim''s Age]]&lt;18),"Teenager",IF(AND(Crime_analysis[[#This Row],[Victim''s Age]]&gt;=18,Crime_analysis[[#This Row],[Victim''s Age]]&lt;41),"Youth","Adult")))</f>
        <v>Adult</v>
      </c>
    </row>
    <row r="5638" spans="1:13" x14ac:dyDescent="0.35">
      <c r="A5638">
        <v>220116825</v>
      </c>
      <c r="B5638" s="1">
        <v>44767</v>
      </c>
      <c r="C5638" s="1">
        <v>44765</v>
      </c>
      <c r="D5638" t="s">
        <v>42</v>
      </c>
      <c r="E5638" t="s">
        <v>181</v>
      </c>
      <c r="F5638">
        <v>30</v>
      </c>
      <c r="G5638" t="s">
        <v>19</v>
      </c>
      <c r="H5638" t="s">
        <v>20</v>
      </c>
      <c r="I5638" t="s">
        <v>59</v>
      </c>
      <c r="J5638" t="s">
        <v>6512</v>
      </c>
      <c r="K5638" t="s">
        <v>3535</v>
      </c>
      <c r="L5638">
        <v>1130</v>
      </c>
      <c r="M5638" t="str">
        <f>IF(Crime_analysis[[#This Row],[Victim''s Age]]&lt;13,"Child",IF(AND(Crime_analysis[[#This Row],[Victim''s Age]]&gt;13,Crime_analysis[[#This Row],[Victim''s Age]]&lt;18),"Teenager",IF(AND(Crime_analysis[[#This Row],[Victim''s Age]]&gt;=18,Crime_analysis[[#This Row],[Victim''s Age]]&lt;41),"Youth","Adult")))</f>
        <v>Youth</v>
      </c>
    </row>
    <row r="5639" spans="1:13" x14ac:dyDescent="0.35">
      <c r="A5639">
        <v>221518588</v>
      </c>
      <c r="B5639" s="1">
        <v>44909</v>
      </c>
      <c r="C5639" s="1">
        <v>44909</v>
      </c>
      <c r="D5639" t="s">
        <v>29</v>
      </c>
      <c r="E5639" t="s">
        <v>181</v>
      </c>
      <c r="F5639">
        <v>56</v>
      </c>
      <c r="G5639" t="s">
        <v>14</v>
      </c>
      <c r="H5639" t="s">
        <v>15</v>
      </c>
      <c r="I5639" t="s">
        <v>59</v>
      </c>
      <c r="J5639" t="s">
        <v>6512</v>
      </c>
      <c r="K5639" t="s">
        <v>4740</v>
      </c>
      <c r="L5639">
        <v>1000</v>
      </c>
      <c r="M5639" t="str">
        <f>IF(Crime_analysis[[#This Row],[Victim''s Age]]&lt;13,"Child",IF(AND(Crime_analysis[[#This Row],[Victim''s Age]]&gt;13,Crime_analysis[[#This Row],[Victim''s Age]]&lt;18),"Teenager",IF(AND(Crime_analysis[[#This Row],[Victim''s Age]]&gt;=18,Crime_analysis[[#This Row],[Victim''s Age]]&lt;41),"Youth","Adult")))</f>
        <v>Adult</v>
      </c>
    </row>
    <row r="5640" spans="1:13" x14ac:dyDescent="0.35">
      <c r="A5640">
        <v>221518333</v>
      </c>
      <c r="B5640" s="1">
        <v>44903</v>
      </c>
      <c r="C5640" s="1">
        <v>44896</v>
      </c>
      <c r="D5640" t="s">
        <v>29</v>
      </c>
      <c r="E5640" t="s">
        <v>13</v>
      </c>
      <c r="F5640">
        <v>64</v>
      </c>
      <c r="G5640" t="s">
        <v>14</v>
      </c>
      <c r="H5640" t="s">
        <v>15</v>
      </c>
      <c r="I5640" t="s">
        <v>16</v>
      </c>
      <c r="J5640" t="s">
        <v>6512</v>
      </c>
      <c r="K5640" t="s">
        <v>4741</v>
      </c>
      <c r="L5640">
        <v>835</v>
      </c>
      <c r="M5640" t="str">
        <f>IF(Crime_analysis[[#This Row],[Victim''s Age]]&lt;13,"Child",IF(AND(Crime_analysis[[#This Row],[Victim''s Age]]&gt;13,Crime_analysis[[#This Row],[Victim''s Age]]&lt;18),"Teenager",IF(AND(Crime_analysis[[#This Row],[Victim''s Age]]&gt;=18,Crime_analysis[[#This Row],[Victim''s Age]]&lt;41),"Youth","Adult")))</f>
        <v>Adult</v>
      </c>
    </row>
    <row r="5641" spans="1:13" x14ac:dyDescent="0.35">
      <c r="A5641">
        <v>230704307</v>
      </c>
      <c r="B5641" s="1">
        <v>44933</v>
      </c>
      <c r="C5641" s="1">
        <v>44915</v>
      </c>
      <c r="D5641" t="s">
        <v>45</v>
      </c>
      <c r="E5641" t="s">
        <v>471</v>
      </c>
      <c r="F5641">
        <v>43</v>
      </c>
      <c r="G5641" t="s">
        <v>19</v>
      </c>
      <c r="H5641" t="s">
        <v>20</v>
      </c>
      <c r="I5641" t="s">
        <v>16</v>
      </c>
      <c r="J5641" t="s">
        <v>6512</v>
      </c>
      <c r="K5641" t="s">
        <v>4742</v>
      </c>
      <c r="L5641">
        <v>1000</v>
      </c>
      <c r="M5641" t="str">
        <f>IF(Crime_analysis[[#This Row],[Victim''s Age]]&lt;13,"Child",IF(AND(Crime_analysis[[#This Row],[Victim''s Age]]&gt;13,Crime_analysis[[#This Row],[Victim''s Age]]&lt;18),"Teenager",IF(AND(Crime_analysis[[#This Row],[Victim''s Age]]&gt;=18,Crime_analysis[[#This Row],[Victim''s Age]]&lt;41),"Youth","Adult")))</f>
        <v>Adult</v>
      </c>
    </row>
    <row r="5642" spans="1:13" x14ac:dyDescent="0.35">
      <c r="A5642">
        <v>220917029</v>
      </c>
      <c r="B5642" s="1">
        <v>44902</v>
      </c>
      <c r="C5642" s="1">
        <v>44901</v>
      </c>
      <c r="D5642" t="s">
        <v>65</v>
      </c>
      <c r="E5642" t="s">
        <v>181</v>
      </c>
      <c r="F5642">
        <v>37</v>
      </c>
      <c r="G5642" t="s">
        <v>19</v>
      </c>
      <c r="H5642" t="s">
        <v>20</v>
      </c>
      <c r="I5642" t="s">
        <v>59</v>
      </c>
      <c r="J5642" t="s">
        <v>78</v>
      </c>
      <c r="K5642" t="s">
        <v>2454</v>
      </c>
      <c r="L5642">
        <v>1350</v>
      </c>
      <c r="M5642" t="str">
        <f>IF(Crime_analysis[[#This Row],[Victim''s Age]]&lt;13,"Child",IF(AND(Crime_analysis[[#This Row],[Victim''s Age]]&gt;13,Crime_analysis[[#This Row],[Victim''s Age]]&lt;18),"Teenager",IF(AND(Crime_analysis[[#This Row],[Victim''s Age]]&gt;=18,Crime_analysis[[#This Row],[Victim''s Age]]&lt;41),"Youth","Adult")))</f>
        <v>Youth</v>
      </c>
    </row>
    <row r="5643" spans="1:13" x14ac:dyDescent="0.35">
      <c r="A5643">
        <v>221501191</v>
      </c>
      <c r="B5643" s="1">
        <v>44906</v>
      </c>
      <c r="C5643" s="1">
        <v>44905</v>
      </c>
      <c r="D5643" t="s">
        <v>29</v>
      </c>
      <c r="E5643" t="s">
        <v>46</v>
      </c>
      <c r="F5643">
        <v>32</v>
      </c>
      <c r="G5643" t="s">
        <v>19</v>
      </c>
      <c r="H5643" t="s">
        <v>30</v>
      </c>
      <c r="I5643" t="s">
        <v>16</v>
      </c>
      <c r="J5643" t="s">
        <v>113</v>
      </c>
      <c r="K5643" t="s">
        <v>2669</v>
      </c>
      <c r="L5643">
        <v>1405</v>
      </c>
      <c r="M5643" t="str">
        <f>IF(Crime_analysis[[#This Row],[Victim''s Age]]&lt;13,"Child",IF(AND(Crime_analysis[[#This Row],[Victim''s Age]]&gt;13,Crime_analysis[[#This Row],[Victim''s Age]]&lt;18),"Teenager",IF(AND(Crime_analysis[[#This Row],[Victim''s Age]]&gt;=18,Crime_analysis[[#This Row],[Victim''s Age]]&lt;41),"Youth","Adult")))</f>
        <v>Youth</v>
      </c>
    </row>
    <row r="5644" spans="1:13" x14ac:dyDescent="0.35">
      <c r="A5644">
        <v>220513043</v>
      </c>
      <c r="B5644" s="1">
        <v>44801</v>
      </c>
      <c r="C5644" s="1">
        <v>44801</v>
      </c>
      <c r="D5644" t="s">
        <v>146</v>
      </c>
      <c r="E5644" t="s">
        <v>471</v>
      </c>
      <c r="F5644">
        <v>26</v>
      </c>
      <c r="G5644" t="s">
        <v>14</v>
      </c>
      <c r="H5644" t="s">
        <v>20</v>
      </c>
      <c r="I5644" t="s">
        <v>16</v>
      </c>
      <c r="J5644" t="s">
        <v>6512</v>
      </c>
      <c r="K5644" t="s">
        <v>4743</v>
      </c>
      <c r="L5644">
        <v>500</v>
      </c>
      <c r="M5644" t="str">
        <f>IF(Crime_analysis[[#This Row],[Victim''s Age]]&lt;13,"Child",IF(AND(Crime_analysis[[#This Row],[Victim''s Age]]&gt;13,Crime_analysis[[#This Row],[Victim''s Age]]&lt;18),"Teenager",IF(AND(Crime_analysis[[#This Row],[Victim''s Age]]&gt;=18,Crime_analysis[[#This Row],[Victim''s Age]]&lt;41),"Youth","Adult")))</f>
        <v>Youth</v>
      </c>
    </row>
    <row r="5645" spans="1:13" x14ac:dyDescent="0.35">
      <c r="A5645">
        <v>220718130</v>
      </c>
      <c r="B5645" s="1">
        <v>44918</v>
      </c>
      <c r="C5645" s="1">
        <v>44910</v>
      </c>
      <c r="D5645" t="s">
        <v>45</v>
      </c>
      <c r="E5645" t="s">
        <v>46</v>
      </c>
      <c r="F5645">
        <v>30</v>
      </c>
      <c r="G5645" t="s">
        <v>14</v>
      </c>
      <c r="H5645" t="s">
        <v>30</v>
      </c>
      <c r="I5645" t="s">
        <v>16</v>
      </c>
      <c r="J5645" t="s">
        <v>6512</v>
      </c>
      <c r="K5645" t="s">
        <v>4744</v>
      </c>
      <c r="L5645">
        <v>1932</v>
      </c>
      <c r="M5645" t="str">
        <f>IF(Crime_analysis[[#This Row],[Victim''s Age]]&lt;13,"Child",IF(AND(Crime_analysis[[#This Row],[Victim''s Age]]&gt;13,Crime_analysis[[#This Row],[Victim''s Age]]&lt;18),"Teenager",IF(AND(Crime_analysis[[#This Row],[Victim''s Age]]&gt;=18,Crime_analysis[[#This Row],[Victim''s Age]]&lt;41),"Youth","Adult")))</f>
        <v>Youth</v>
      </c>
    </row>
    <row r="5646" spans="1:13" x14ac:dyDescent="0.35">
      <c r="A5646">
        <v>220814791</v>
      </c>
      <c r="B5646" s="1">
        <v>44826</v>
      </c>
      <c r="C5646" s="1">
        <v>44823</v>
      </c>
      <c r="D5646" t="s">
        <v>141</v>
      </c>
      <c r="E5646" t="s">
        <v>35</v>
      </c>
      <c r="F5646">
        <v>42</v>
      </c>
      <c r="G5646" t="s">
        <v>19</v>
      </c>
      <c r="H5646" t="s">
        <v>33</v>
      </c>
      <c r="I5646" t="s">
        <v>16</v>
      </c>
      <c r="J5646" t="s">
        <v>113</v>
      </c>
      <c r="K5646" t="s">
        <v>4745</v>
      </c>
      <c r="L5646">
        <v>2300</v>
      </c>
      <c r="M5646" t="str">
        <f>IF(Crime_analysis[[#This Row],[Victim''s Age]]&lt;13,"Child",IF(AND(Crime_analysis[[#This Row],[Victim''s Age]]&gt;13,Crime_analysis[[#This Row],[Victim''s Age]]&lt;18),"Teenager",IF(AND(Crime_analysis[[#This Row],[Victim''s Age]]&gt;=18,Crime_analysis[[#This Row],[Victim''s Age]]&lt;41),"Youth","Adult")))</f>
        <v>Adult</v>
      </c>
    </row>
    <row r="5647" spans="1:13" x14ac:dyDescent="0.35">
      <c r="A5647">
        <v>222116068</v>
      </c>
      <c r="B5647" s="1">
        <v>44865</v>
      </c>
      <c r="C5647" s="1">
        <v>44860</v>
      </c>
      <c r="D5647" t="s">
        <v>103</v>
      </c>
      <c r="E5647" t="s">
        <v>158</v>
      </c>
      <c r="F5647">
        <v>35</v>
      </c>
      <c r="G5647" t="s">
        <v>19</v>
      </c>
      <c r="H5647" t="s">
        <v>30</v>
      </c>
      <c r="I5647" t="s">
        <v>38</v>
      </c>
      <c r="J5647" t="s">
        <v>6512</v>
      </c>
      <c r="K5647" t="s">
        <v>4746</v>
      </c>
      <c r="L5647">
        <v>1642</v>
      </c>
      <c r="M5647" t="str">
        <f>IF(Crime_analysis[[#This Row],[Victim''s Age]]&lt;13,"Child",IF(AND(Crime_analysis[[#This Row],[Victim''s Age]]&gt;13,Crime_analysis[[#This Row],[Victim''s Age]]&lt;18),"Teenager",IF(AND(Crime_analysis[[#This Row],[Victim''s Age]]&gt;=18,Crime_analysis[[#This Row],[Victim''s Age]]&lt;41),"Youth","Adult")))</f>
        <v>Youth</v>
      </c>
    </row>
    <row r="5648" spans="1:13" x14ac:dyDescent="0.35">
      <c r="A5648">
        <v>221213247</v>
      </c>
      <c r="B5648" s="1">
        <v>44718</v>
      </c>
      <c r="C5648" s="1">
        <v>44718</v>
      </c>
      <c r="D5648" t="s">
        <v>24</v>
      </c>
      <c r="E5648" t="s">
        <v>181</v>
      </c>
      <c r="F5648">
        <v>16</v>
      </c>
      <c r="G5648" t="s">
        <v>19</v>
      </c>
      <c r="H5648" t="s">
        <v>20</v>
      </c>
      <c r="I5648" t="s">
        <v>59</v>
      </c>
      <c r="J5648" t="s">
        <v>6512</v>
      </c>
      <c r="K5648" t="s">
        <v>4747</v>
      </c>
      <c r="L5648">
        <v>1600</v>
      </c>
      <c r="M5648" t="str">
        <f>IF(Crime_analysis[[#This Row],[Victim''s Age]]&lt;13,"Child",IF(AND(Crime_analysis[[#This Row],[Victim''s Age]]&gt;13,Crime_analysis[[#This Row],[Victim''s Age]]&lt;18),"Teenager",IF(AND(Crime_analysis[[#This Row],[Victim''s Age]]&gt;=18,Crime_analysis[[#This Row],[Victim''s Age]]&lt;41),"Youth","Adult")))</f>
        <v>Teenager</v>
      </c>
    </row>
    <row r="5649" spans="1:13" x14ac:dyDescent="0.35">
      <c r="A5649">
        <v>221812942</v>
      </c>
      <c r="B5649" s="1">
        <v>44731</v>
      </c>
      <c r="C5649" s="1">
        <v>44731</v>
      </c>
      <c r="D5649" t="s">
        <v>115</v>
      </c>
      <c r="E5649" t="s">
        <v>181</v>
      </c>
      <c r="F5649">
        <v>44</v>
      </c>
      <c r="G5649" t="s">
        <v>14</v>
      </c>
      <c r="H5649" t="s">
        <v>15</v>
      </c>
      <c r="I5649" t="s">
        <v>59</v>
      </c>
      <c r="J5649" t="s">
        <v>6512</v>
      </c>
      <c r="K5649" t="s">
        <v>4748</v>
      </c>
      <c r="L5649">
        <v>800</v>
      </c>
      <c r="M5649" t="str">
        <f>IF(Crime_analysis[[#This Row],[Victim''s Age]]&lt;13,"Child",IF(AND(Crime_analysis[[#This Row],[Victim''s Age]]&gt;13,Crime_analysis[[#This Row],[Victim''s Age]]&lt;18),"Teenager",IF(AND(Crime_analysis[[#This Row],[Victim''s Age]]&gt;=18,Crime_analysis[[#This Row],[Victim''s Age]]&lt;41),"Youth","Adult")))</f>
        <v>Adult</v>
      </c>
    </row>
    <row r="5650" spans="1:13" x14ac:dyDescent="0.35">
      <c r="A5650">
        <v>220123754</v>
      </c>
      <c r="B5650" s="1">
        <v>44868</v>
      </c>
      <c r="C5650" s="1">
        <v>44868</v>
      </c>
      <c r="D5650" t="s">
        <v>42</v>
      </c>
      <c r="E5650" t="s">
        <v>344</v>
      </c>
      <c r="F5650">
        <v>50</v>
      </c>
      <c r="G5650" t="s">
        <v>19</v>
      </c>
      <c r="H5650" t="s">
        <v>15</v>
      </c>
      <c r="I5650" t="s">
        <v>16</v>
      </c>
      <c r="J5650" t="s">
        <v>6512</v>
      </c>
      <c r="K5650" t="s">
        <v>94</v>
      </c>
      <c r="L5650">
        <v>420</v>
      </c>
      <c r="M5650" t="str">
        <f>IF(Crime_analysis[[#This Row],[Victim''s Age]]&lt;13,"Child",IF(AND(Crime_analysis[[#This Row],[Victim''s Age]]&gt;13,Crime_analysis[[#This Row],[Victim''s Age]]&lt;18),"Teenager",IF(AND(Crime_analysis[[#This Row],[Victim''s Age]]&gt;=18,Crime_analysis[[#This Row],[Victim''s Age]]&lt;41),"Youth","Adult")))</f>
        <v>Adult</v>
      </c>
    </row>
    <row r="5651" spans="1:13" x14ac:dyDescent="0.35">
      <c r="A5651">
        <v>222114649</v>
      </c>
      <c r="B5651" s="1">
        <v>44829</v>
      </c>
      <c r="C5651" s="1">
        <v>44829</v>
      </c>
      <c r="D5651" t="s">
        <v>103</v>
      </c>
      <c r="E5651" t="s">
        <v>110</v>
      </c>
      <c r="F5651">
        <v>21</v>
      </c>
      <c r="G5651" t="s">
        <v>19</v>
      </c>
      <c r="H5651" t="s">
        <v>20</v>
      </c>
      <c r="I5651" t="s">
        <v>16</v>
      </c>
      <c r="J5651" t="s">
        <v>6512</v>
      </c>
      <c r="K5651" t="s">
        <v>4749</v>
      </c>
      <c r="L5651">
        <v>1510</v>
      </c>
      <c r="M5651" t="str">
        <f>IF(Crime_analysis[[#This Row],[Victim''s Age]]&lt;13,"Child",IF(AND(Crime_analysis[[#This Row],[Victim''s Age]]&gt;13,Crime_analysis[[#This Row],[Victim''s Age]]&lt;18),"Teenager",IF(AND(Crime_analysis[[#This Row],[Victim''s Age]]&gt;=18,Crime_analysis[[#This Row],[Victim''s Age]]&lt;41),"Youth","Adult")))</f>
        <v>Youth</v>
      </c>
    </row>
    <row r="5652" spans="1:13" x14ac:dyDescent="0.35">
      <c r="A5652">
        <v>221321520</v>
      </c>
      <c r="B5652" s="1">
        <v>44892</v>
      </c>
      <c r="C5652" s="1">
        <v>44892</v>
      </c>
      <c r="D5652" t="s">
        <v>52</v>
      </c>
      <c r="E5652" t="s">
        <v>150</v>
      </c>
      <c r="F5652">
        <v>40</v>
      </c>
      <c r="G5652" t="s">
        <v>19</v>
      </c>
      <c r="H5652" t="s">
        <v>20</v>
      </c>
      <c r="I5652" t="s">
        <v>270</v>
      </c>
      <c r="J5652" t="s">
        <v>6512</v>
      </c>
      <c r="K5652" t="s">
        <v>3261</v>
      </c>
      <c r="L5652">
        <v>200</v>
      </c>
      <c r="M5652" t="str">
        <f>IF(Crime_analysis[[#This Row],[Victim''s Age]]&lt;13,"Child",IF(AND(Crime_analysis[[#This Row],[Victim''s Age]]&gt;13,Crime_analysis[[#This Row],[Victim''s Age]]&lt;18),"Teenager",IF(AND(Crime_analysis[[#This Row],[Victim''s Age]]&gt;=18,Crime_analysis[[#This Row],[Victim''s Age]]&lt;41),"Youth","Adult")))</f>
        <v>Youth</v>
      </c>
    </row>
    <row r="5653" spans="1:13" x14ac:dyDescent="0.35">
      <c r="A5653">
        <v>221511558</v>
      </c>
      <c r="B5653" s="1">
        <v>44738</v>
      </c>
      <c r="C5653" s="1">
        <v>44738</v>
      </c>
      <c r="D5653" t="s">
        <v>29</v>
      </c>
      <c r="E5653" t="s">
        <v>110</v>
      </c>
      <c r="F5653">
        <v>28</v>
      </c>
      <c r="G5653" t="s">
        <v>19</v>
      </c>
      <c r="H5653" t="s">
        <v>30</v>
      </c>
      <c r="I5653" t="s">
        <v>16</v>
      </c>
      <c r="J5653" t="s">
        <v>113</v>
      </c>
      <c r="K5653" t="s">
        <v>4750</v>
      </c>
      <c r="L5653">
        <v>500</v>
      </c>
      <c r="M5653" t="str">
        <f>IF(Crime_analysis[[#This Row],[Victim''s Age]]&lt;13,"Child",IF(AND(Crime_analysis[[#This Row],[Victim''s Age]]&gt;13,Crime_analysis[[#This Row],[Victim''s Age]]&lt;18),"Teenager",IF(AND(Crime_analysis[[#This Row],[Victim''s Age]]&gt;=18,Crime_analysis[[#This Row],[Victim''s Age]]&lt;41),"Youth","Adult")))</f>
        <v>Youth</v>
      </c>
    </row>
    <row r="5654" spans="1:13" x14ac:dyDescent="0.35">
      <c r="A5654">
        <v>220313797</v>
      </c>
      <c r="B5654" s="1">
        <v>44758</v>
      </c>
      <c r="C5654" s="1">
        <v>44758</v>
      </c>
      <c r="D5654" t="s">
        <v>12</v>
      </c>
      <c r="E5654" t="s">
        <v>122</v>
      </c>
      <c r="F5654">
        <v>29</v>
      </c>
      <c r="G5654" t="s">
        <v>14</v>
      </c>
      <c r="H5654" t="s">
        <v>20</v>
      </c>
      <c r="I5654" t="s">
        <v>16</v>
      </c>
      <c r="J5654" t="s">
        <v>6512</v>
      </c>
      <c r="K5654" t="s">
        <v>2718</v>
      </c>
      <c r="L5654">
        <v>1130</v>
      </c>
      <c r="M5654" t="str">
        <f>IF(Crime_analysis[[#This Row],[Victim''s Age]]&lt;13,"Child",IF(AND(Crime_analysis[[#This Row],[Victim''s Age]]&gt;13,Crime_analysis[[#This Row],[Victim''s Age]]&lt;18),"Teenager",IF(AND(Crime_analysis[[#This Row],[Victim''s Age]]&gt;=18,Crime_analysis[[#This Row],[Victim''s Age]]&lt;41),"Youth","Adult")))</f>
        <v>Youth</v>
      </c>
    </row>
    <row r="5655" spans="1:13" x14ac:dyDescent="0.35">
      <c r="A5655">
        <v>221713924</v>
      </c>
      <c r="B5655" s="1">
        <v>44826</v>
      </c>
      <c r="C5655" s="1">
        <v>44826</v>
      </c>
      <c r="D5655" t="s">
        <v>40</v>
      </c>
      <c r="E5655" t="s">
        <v>35</v>
      </c>
      <c r="F5655">
        <v>53</v>
      </c>
      <c r="G5655" t="s">
        <v>19</v>
      </c>
      <c r="H5655" t="s">
        <v>33</v>
      </c>
      <c r="I5655" t="s">
        <v>16</v>
      </c>
      <c r="J5655" t="s">
        <v>6512</v>
      </c>
      <c r="K5655" t="s">
        <v>4751</v>
      </c>
      <c r="L5655">
        <v>1536</v>
      </c>
      <c r="M5655" t="str">
        <f>IF(Crime_analysis[[#This Row],[Victim''s Age]]&lt;13,"Child",IF(AND(Crime_analysis[[#This Row],[Victim''s Age]]&gt;13,Crime_analysis[[#This Row],[Victim''s Age]]&lt;18),"Teenager",IF(AND(Crime_analysis[[#This Row],[Victim''s Age]]&gt;=18,Crime_analysis[[#This Row],[Victim''s Age]]&lt;41),"Youth","Adult")))</f>
        <v>Adult</v>
      </c>
    </row>
    <row r="5656" spans="1:13" x14ac:dyDescent="0.35">
      <c r="A5656">
        <v>221219382</v>
      </c>
      <c r="B5656" s="1">
        <v>44815</v>
      </c>
      <c r="C5656" s="1">
        <v>44815</v>
      </c>
      <c r="D5656" t="s">
        <v>24</v>
      </c>
      <c r="E5656" t="s">
        <v>687</v>
      </c>
      <c r="F5656">
        <v>42</v>
      </c>
      <c r="G5656" t="s">
        <v>14</v>
      </c>
      <c r="H5656" t="s">
        <v>20</v>
      </c>
      <c r="I5656" t="s">
        <v>2014</v>
      </c>
      <c r="J5656" t="s">
        <v>78</v>
      </c>
      <c r="K5656" t="s">
        <v>3811</v>
      </c>
      <c r="L5656">
        <v>1350</v>
      </c>
      <c r="M5656" t="str">
        <f>IF(Crime_analysis[[#This Row],[Victim''s Age]]&lt;13,"Child",IF(AND(Crime_analysis[[#This Row],[Victim''s Age]]&gt;13,Crime_analysis[[#This Row],[Victim''s Age]]&lt;18),"Teenager",IF(AND(Crime_analysis[[#This Row],[Victim''s Age]]&gt;=18,Crime_analysis[[#This Row],[Victim''s Age]]&lt;41),"Youth","Adult")))</f>
        <v>Adult</v>
      </c>
    </row>
    <row r="5657" spans="1:13" x14ac:dyDescent="0.35">
      <c r="A5657">
        <v>222100925</v>
      </c>
      <c r="B5657" s="1">
        <v>44891</v>
      </c>
      <c r="C5657" s="1">
        <v>44890</v>
      </c>
      <c r="D5657" t="s">
        <v>103</v>
      </c>
      <c r="E5657" t="s">
        <v>35</v>
      </c>
      <c r="F5657">
        <v>35</v>
      </c>
      <c r="G5657" t="s">
        <v>19</v>
      </c>
      <c r="H5657" t="s">
        <v>92</v>
      </c>
      <c r="I5657" t="s">
        <v>16</v>
      </c>
      <c r="J5657" t="s">
        <v>6512</v>
      </c>
      <c r="K5657" t="s">
        <v>4752</v>
      </c>
      <c r="L5657">
        <v>1900</v>
      </c>
      <c r="M5657" t="str">
        <f>IF(Crime_analysis[[#This Row],[Victim''s Age]]&lt;13,"Child",IF(AND(Crime_analysis[[#This Row],[Victim''s Age]]&gt;13,Crime_analysis[[#This Row],[Victim''s Age]]&lt;18),"Teenager",IF(AND(Crime_analysis[[#This Row],[Victim''s Age]]&gt;=18,Crime_analysis[[#This Row],[Victim''s Age]]&lt;41),"Youth","Adult")))</f>
        <v>Youth</v>
      </c>
    </row>
    <row r="5658" spans="1:13" x14ac:dyDescent="0.35">
      <c r="A5658">
        <v>221813680</v>
      </c>
      <c r="B5658" s="1">
        <v>44745</v>
      </c>
      <c r="C5658" s="1">
        <v>44745</v>
      </c>
      <c r="D5658" t="s">
        <v>115</v>
      </c>
      <c r="E5658" t="s">
        <v>687</v>
      </c>
      <c r="F5658">
        <v>32</v>
      </c>
      <c r="G5658" t="s">
        <v>19</v>
      </c>
      <c r="H5658" t="s">
        <v>20</v>
      </c>
      <c r="I5658" t="s">
        <v>2277</v>
      </c>
      <c r="J5658" t="s">
        <v>6512</v>
      </c>
      <c r="K5658" t="s">
        <v>4753</v>
      </c>
      <c r="L5658">
        <v>1410</v>
      </c>
      <c r="M5658" t="str">
        <f>IF(Crime_analysis[[#This Row],[Victim''s Age]]&lt;13,"Child",IF(AND(Crime_analysis[[#This Row],[Victim''s Age]]&gt;13,Crime_analysis[[#This Row],[Victim''s Age]]&lt;18),"Teenager",IF(AND(Crime_analysis[[#This Row],[Victim''s Age]]&gt;=18,Crime_analysis[[#This Row],[Victim''s Age]]&lt;41),"Youth","Adult")))</f>
        <v>Youth</v>
      </c>
    </row>
    <row r="5659" spans="1:13" x14ac:dyDescent="0.35">
      <c r="A5659">
        <v>221018159</v>
      </c>
      <c r="B5659" s="1">
        <v>44922</v>
      </c>
      <c r="C5659" s="1">
        <v>44922</v>
      </c>
      <c r="D5659" t="s">
        <v>77</v>
      </c>
      <c r="E5659" t="s">
        <v>687</v>
      </c>
      <c r="F5659">
        <v>29</v>
      </c>
      <c r="G5659" t="s">
        <v>19</v>
      </c>
      <c r="H5659" t="s">
        <v>15</v>
      </c>
      <c r="I5659" t="s">
        <v>270</v>
      </c>
      <c r="J5659" t="s">
        <v>113</v>
      </c>
      <c r="K5659" t="s">
        <v>4754</v>
      </c>
      <c r="L5659">
        <v>2210</v>
      </c>
      <c r="M5659" t="str">
        <f>IF(Crime_analysis[[#This Row],[Victim''s Age]]&lt;13,"Child",IF(AND(Crime_analysis[[#This Row],[Victim''s Age]]&gt;13,Crime_analysis[[#This Row],[Victim''s Age]]&lt;18),"Teenager",IF(AND(Crime_analysis[[#This Row],[Victim''s Age]]&gt;=18,Crime_analysis[[#This Row],[Victim''s Age]]&lt;41),"Youth","Adult")))</f>
        <v>Youth</v>
      </c>
    </row>
    <row r="5660" spans="1:13" x14ac:dyDescent="0.35">
      <c r="A5660">
        <v>220911577</v>
      </c>
      <c r="B5660" s="1">
        <v>44758</v>
      </c>
      <c r="C5660" s="1">
        <v>44758</v>
      </c>
      <c r="D5660" t="s">
        <v>65</v>
      </c>
      <c r="E5660" t="s">
        <v>471</v>
      </c>
      <c r="F5660">
        <v>68</v>
      </c>
      <c r="G5660" t="s">
        <v>14</v>
      </c>
      <c r="H5660" t="s">
        <v>20</v>
      </c>
      <c r="I5660" t="s">
        <v>16</v>
      </c>
      <c r="J5660" t="s">
        <v>6512</v>
      </c>
      <c r="K5660" t="s">
        <v>4755</v>
      </c>
      <c r="L5660">
        <v>330</v>
      </c>
      <c r="M5660" t="str">
        <f>IF(Crime_analysis[[#This Row],[Victim''s Age]]&lt;13,"Child",IF(AND(Crime_analysis[[#This Row],[Victim''s Age]]&gt;13,Crime_analysis[[#This Row],[Victim''s Age]]&lt;18),"Teenager",IF(AND(Crime_analysis[[#This Row],[Victim''s Age]]&gt;=18,Crime_analysis[[#This Row],[Victim''s Age]]&lt;41),"Youth","Adult")))</f>
        <v>Adult</v>
      </c>
    </row>
    <row r="5661" spans="1:13" x14ac:dyDescent="0.35">
      <c r="A5661">
        <v>221221162</v>
      </c>
      <c r="B5661" s="1">
        <v>44843</v>
      </c>
      <c r="C5661" s="1">
        <v>44843</v>
      </c>
      <c r="D5661" t="s">
        <v>24</v>
      </c>
      <c r="E5661" t="s">
        <v>181</v>
      </c>
      <c r="F5661">
        <v>65</v>
      </c>
      <c r="G5661" t="s">
        <v>14</v>
      </c>
      <c r="H5661" t="s">
        <v>20</v>
      </c>
      <c r="I5661" t="s">
        <v>59</v>
      </c>
      <c r="J5661" t="s">
        <v>78</v>
      </c>
      <c r="K5661" t="s">
        <v>4756</v>
      </c>
      <c r="L5661">
        <v>1150</v>
      </c>
      <c r="M5661" t="str">
        <f>IF(Crime_analysis[[#This Row],[Victim''s Age]]&lt;13,"Child",IF(AND(Crime_analysis[[#This Row],[Victim''s Age]]&gt;13,Crime_analysis[[#This Row],[Victim''s Age]]&lt;18),"Teenager",IF(AND(Crime_analysis[[#This Row],[Victim''s Age]]&gt;=18,Crime_analysis[[#This Row],[Victim''s Age]]&lt;41),"Youth","Adult")))</f>
        <v>Adult</v>
      </c>
    </row>
    <row r="5662" spans="1:13" x14ac:dyDescent="0.35">
      <c r="A5662">
        <v>221412827</v>
      </c>
      <c r="B5662" s="1">
        <v>44733</v>
      </c>
      <c r="C5662" s="1">
        <v>44732</v>
      </c>
      <c r="D5662" t="s">
        <v>120</v>
      </c>
      <c r="E5662" t="s">
        <v>150</v>
      </c>
      <c r="F5662">
        <v>27</v>
      </c>
      <c r="G5662" t="s">
        <v>14</v>
      </c>
      <c r="H5662" t="s">
        <v>20</v>
      </c>
      <c r="I5662" t="s">
        <v>270</v>
      </c>
      <c r="J5662" t="s">
        <v>6512</v>
      </c>
      <c r="K5662" t="s">
        <v>2792</v>
      </c>
      <c r="L5662">
        <v>1630</v>
      </c>
      <c r="M5662" t="str">
        <f>IF(Crime_analysis[[#This Row],[Victim''s Age]]&lt;13,"Child",IF(AND(Crime_analysis[[#This Row],[Victim''s Age]]&gt;13,Crime_analysis[[#This Row],[Victim''s Age]]&lt;18),"Teenager",IF(AND(Crime_analysis[[#This Row],[Victim''s Age]]&gt;=18,Crime_analysis[[#This Row],[Victim''s Age]]&lt;41),"Youth","Adult")))</f>
        <v>Youth</v>
      </c>
    </row>
    <row r="5663" spans="1:13" x14ac:dyDescent="0.35">
      <c r="A5663">
        <v>221814692</v>
      </c>
      <c r="B5663" s="1">
        <v>44765</v>
      </c>
      <c r="C5663" s="1">
        <v>44765</v>
      </c>
      <c r="D5663" t="s">
        <v>115</v>
      </c>
      <c r="E5663" t="s">
        <v>517</v>
      </c>
      <c r="F5663">
        <v>31</v>
      </c>
      <c r="G5663" t="s">
        <v>14</v>
      </c>
      <c r="H5663" t="s">
        <v>20</v>
      </c>
      <c r="I5663" t="s">
        <v>321</v>
      </c>
      <c r="J5663" t="s">
        <v>113</v>
      </c>
      <c r="K5663" t="s">
        <v>3545</v>
      </c>
      <c r="L5663">
        <v>2335</v>
      </c>
      <c r="M5663" t="str">
        <f>IF(Crime_analysis[[#This Row],[Victim''s Age]]&lt;13,"Child",IF(AND(Crime_analysis[[#This Row],[Victim''s Age]]&gt;13,Crime_analysis[[#This Row],[Victim''s Age]]&lt;18),"Teenager",IF(AND(Crime_analysis[[#This Row],[Victim''s Age]]&gt;=18,Crime_analysis[[#This Row],[Victim''s Age]]&lt;41),"Youth","Adult")))</f>
        <v>Youth</v>
      </c>
    </row>
    <row r="5664" spans="1:13" x14ac:dyDescent="0.35">
      <c r="A5664">
        <v>221512545</v>
      </c>
      <c r="B5664" s="1">
        <v>44762</v>
      </c>
      <c r="C5664" s="1">
        <v>44762</v>
      </c>
      <c r="D5664" t="s">
        <v>29</v>
      </c>
      <c r="E5664" t="s">
        <v>320</v>
      </c>
      <c r="F5664">
        <v>37</v>
      </c>
      <c r="G5664" t="s">
        <v>19</v>
      </c>
      <c r="H5664" t="s">
        <v>30</v>
      </c>
      <c r="I5664" t="s">
        <v>38</v>
      </c>
      <c r="J5664" t="s">
        <v>78</v>
      </c>
      <c r="K5664" t="s">
        <v>4757</v>
      </c>
      <c r="L5664">
        <v>1230</v>
      </c>
      <c r="M5664" t="str">
        <f>IF(Crime_analysis[[#This Row],[Victim''s Age]]&lt;13,"Child",IF(AND(Crime_analysis[[#This Row],[Victim''s Age]]&gt;13,Crime_analysis[[#This Row],[Victim''s Age]]&lt;18),"Teenager",IF(AND(Crime_analysis[[#This Row],[Victim''s Age]]&gt;=18,Crime_analysis[[#This Row],[Victim''s Age]]&lt;41),"Youth","Adult")))</f>
        <v>Youth</v>
      </c>
    </row>
    <row r="5665" spans="1:13" x14ac:dyDescent="0.35">
      <c r="A5665">
        <v>220711388</v>
      </c>
      <c r="B5665" s="1">
        <v>44750</v>
      </c>
      <c r="C5665" s="1">
        <v>44750</v>
      </c>
      <c r="D5665" t="s">
        <v>45</v>
      </c>
      <c r="E5665" t="s">
        <v>181</v>
      </c>
      <c r="F5665">
        <v>52</v>
      </c>
      <c r="G5665" t="s">
        <v>19</v>
      </c>
      <c r="H5665" t="s">
        <v>20</v>
      </c>
      <c r="I5665" t="s">
        <v>59</v>
      </c>
      <c r="J5665" t="s">
        <v>6512</v>
      </c>
      <c r="K5665" t="s">
        <v>4758</v>
      </c>
      <c r="L5665">
        <v>1610</v>
      </c>
      <c r="M5665" t="str">
        <f>IF(Crime_analysis[[#This Row],[Victim''s Age]]&lt;13,"Child",IF(AND(Crime_analysis[[#This Row],[Victim''s Age]]&gt;13,Crime_analysis[[#This Row],[Victim''s Age]]&lt;18),"Teenager",IF(AND(Crime_analysis[[#This Row],[Victim''s Age]]&gt;=18,Crime_analysis[[#This Row],[Victim''s Age]]&lt;41),"Youth","Adult")))</f>
        <v>Adult</v>
      </c>
    </row>
    <row r="5666" spans="1:13" x14ac:dyDescent="0.35">
      <c r="A5666">
        <v>220413979</v>
      </c>
      <c r="B5666" s="1">
        <v>44840</v>
      </c>
      <c r="C5666" s="1">
        <v>44839</v>
      </c>
      <c r="D5666" t="s">
        <v>68</v>
      </c>
      <c r="E5666" t="s">
        <v>150</v>
      </c>
      <c r="F5666">
        <v>39</v>
      </c>
      <c r="G5666" t="s">
        <v>19</v>
      </c>
      <c r="H5666" t="s">
        <v>15</v>
      </c>
      <c r="I5666" t="s">
        <v>16</v>
      </c>
      <c r="J5666" t="s">
        <v>113</v>
      </c>
      <c r="K5666" t="s">
        <v>4759</v>
      </c>
      <c r="L5666">
        <v>2310</v>
      </c>
      <c r="M5666" t="str">
        <f>IF(Crime_analysis[[#This Row],[Victim''s Age]]&lt;13,"Child",IF(AND(Crime_analysis[[#This Row],[Victim''s Age]]&gt;13,Crime_analysis[[#This Row],[Victim''s Age]]&lt;18),"Teenager",IF(AND(Crime_analysis[[#This Row],[Victim''s Age]]&gt;=18,Crime_analysis[[#This Row],[Victim''s Age]]&lt;41),"Youth","Adult")))</f>
        <v>Youth</v>
      </c>
    </row>
    <row r="5667" spans="1:13" x14ac:dyDescent="0.35">
      <c r="A5667">
        <v>220514048</v>
      </c>
      <c r="B5667" s="1">
        <v>44826</v>
      </c>
      <c r="C5667" s="1">
        <v>44819</v>
      </c>
      <c r="D5667" t="s">
        <v>146</v>
      </c>
      <c r="E5667" t="s">
        <v>13</v>
      </c>
      <c r="F5667">
        <v>24</v>
      </c>
      <c r="G5667" t="s">
        <v>14</v>
      </c>
      <c r="H5667" t="s">
        <v>20</v>
      </c>
      <c r="I5667" t="s">
        <v>16</v>
      </c>
      <c r="J5667" t="s">
        <v>6512</v>
      </c>
      <c r="K5667" t="s">
        <v>4760</v>
      </c>
      <c r="L5667">
        <v>1838</v>
      </c>
      <c r="M5667" t="str">
        <f>IF(Crime_analysis[[#This Row],[Victim''s Age]]&lt;13,"Child",IF(AND(Crime_analysis[[#This Row],[Victim''s Age]]&gt;13,Crime_analysis[[#This Row],[Victim''s Age]]&lt;18),"Teenager",IF(AND(Crime_analysis[[#This Row],[Victim''s Age]]&gt;=18,Crime_analysis[[#This Row],[Victim''s Age]]&lt;41),"Youth","Adult")))</f>
        <v>Youth</v>
      </c>
    </row>
    <row r="5668" spans="1:13" x14ac:dyDescent="0.35">
      <c r="A5668">
        <v>221315799</v>
      </c>
      <c r="B5668" s="1">
        <v>44783</v>
      </c>
      <c r="C5668" s="1">
        <v>44783</v>
      </c>
      <c r="D5668" t="s">
        <v>52</v>
      </c>
      <c r="E5668" t="s">
        <v>415</v>
      </c>
      <c r="F5668">
        <v>60</v>
      </c>
      <c r="G5668" t="s">
        <v>19</v>
      </c>
      <c r="H5668" t="s">
        <v>20</v>
      </c>
      <c r="I5668" t="s">
        <v>939</v>
      </c>
      <c r="J5668" t="s">
        <v>6512</v>
      </c>
      <c r="K5668" t="s">
        <v>4761</v>
      </c>
      <c r="L5668">
        <v>1257</v>
      </c>
      <c r="M5668" t="str">
        <f>IF(Crime_analysis[[#This Row],[Victim''s Age]]&lt;13,"Child",IF(AND(Crime_analysis[[#This Row],[Victim''s Age]]&gt;13,Crime_analysis[[#This Row],[Victim''s Age]]&lt;18),"Teenager",IF(AND(Crime_analysis[[#This Row],[Victim''s Age]]&gt;=18,Crime_analysis[[#This Row],[Victim''s Age]]&lt;41),"Youth","Adult")))</f>
        <v>Adult</v>
      </c>
    </row>
    <row r="5669" spans="1:13" x14ac:dyDescent="0.35">
      <c r="A5669">
        <v>221511831</v>
      </c>
      <c r="B5669" s="1">
        <v>44743</v>
      </c>
      <c r="C5669" s="1">
        <v>44743</v>
      </c>
      <c r="D5669" t="s">
        <v>29</v>
      </c>
      <c r="E5669" t="s">
        <v>13</v>
      </c>
      <c r="F5669">
        <v>62</v>
      </c>
      <c r="G5669" t="s">
        <v>19</v>
      </c>
      <c r="H5669" t="s">
        <v>20</v>
      </c>
      <c r="I5669" t="s">
        <v>16</v>
      </c>
      <c r="J5669" t="s">
        <v>6512</v>
      </c>
      <c r="K5669" t="s">
        <v>4762</v>
      </c>
      <c r="L5669">
        <v>1710</v>
      </c>
      <c r="M5669" t="str">
        <f>IF(Crime_analysis[[#This Row],[Victim''s Age]]&lt;13,"Child",IF(AND(Crime_analysis[[#This Row],[Victim''s Age]]&gt;13,Crime_analysis[[#This Row],[Victim''s Age]]&lt;18),"Teenager",IF(AND(Crime_analysis[[#This Row],[Victim''s Age]]&gt;=18,Crime_analysis[[#This Row],[Victim''s Age]]&lt;41),"Youth","Adult")))</f>
        <v>Adult</v>
      </c>
    </row>
    <row r="5670" spans="1:13" x14ac:dyDescent="0.35">
      <c r="A5670">
        <v>220123680</v>
      </c>
      <c r="B5670" s="1">
        <v>44866</v>
      </c>
      <c r="C5670" s="1">
        <v>44866</v>
      </c>
      <c r="D5670" t="s">
        <v>42</v>
      </c>
      <c r="E5670" t="s">
        <v>56</v>
      </c>
      <c r="F5670">
        <v>35</v>
      </c>
      <c r="G5670" t="s">
        <v>19</v>
      </c>
      <c r="H5670" t="s">
        <v>20</v>
      </c>
      <c r="I5670" t="s">
        <v>16</v>
      </c>
      <c r="J5670" t="s">
        <v>6512</v>
      </c>
      <c r="K5670" t="s">
        <v>2499</v>
      </c>
      <c r="L5670">
        <v>2030</v>
      </c>
      <c r="M5670" t="str">
        <f>IF(Crime_analysis[[#This Row],[Victim''s Age]]&lt;13,"Child",IF(AND(Crime_analysis[[#This Row],[Victim''s Age]]&gt;13,Crime_analysis[[#This Row],[Victim''s Age]]&lt;18),"Teenager",IF(AND(Crime_analysis[[#This Row],[Victim''s Age]]&gt;=18,Crime_analysis[[#This Row],[Victim''s Age]]&lt;41),"Youth","Adult")))</f>
        <v>Youth</v>
      </c>
    </row>
    <row r="5671" spans="1:13" x14ac:dyDescent="0.35">
      <c r="A5671">
        <v>221820889</v>
      </c>
      <c r="B5671" s="1">
        <v>44884</v>
      </c>
      <c r="C5671" s="1">
        <v>44883</v>
      </c>
      <c r="D5671" t="s">
        <v>115</v>
      </c>
      <c r="E5671" t="s">
        <v>56</v>
      </c>
      <c r="F5671">
        <v>26</v>
      </c>
      <c r="G5671" t="s">
        <v>14</v>
      </c>
      <c r="H5671" t="s">
        <v>20</v>
      </c>
      <c r="I5671" t="s">
        <v>16</v>
      </c>
      <c r="J5671" t="s">
        <v>6512</v>
      </c>
      <c r="K5671" t="s">
        <v>4763</v>
      </c>
      <c r="L5671">
        <v>1330</v>
      </c>
      <c r="M5671" t="str">
        <f>IF(Crime_analysis[[#This Row],[Victim''s Age]]&lt;13,"Child",IF(AND(Crime_analysis[[#This Row],[Victim''s Age]]&gt;13,Crime_analysis[[#This Row],[Victim''s Age]]&lt;18),"Teenager",IF(AND(Crime_analysis[[#This Row],[Victim''s Age]]&gt;=18,Crime_analysis[[#This Row],[Victim''s Age]]&lt;41),"Youth","Adult")))</f>
        <v>Youth</v>
      </c>
    </row>
    <row r="5672" spans="1:13" x14ac:dyDescent="0.35">
      <c r="A5672">
        <v>220517257</v>
      </c>
      <c r="B5672" s="1">
        <v>44914</v>
      </c>
      <c r="C5672" s="1">
        <v>44914</v>
      </c>
      <c r="D5672" t="s">
        <v>146</v>
      </c>
      <c r="E5672" t="s">
        <v>46</v>
      </c>
      <c r="F5672">
        <v>62</v>
      </c>
      <c r="G5672" t="s">
        <v>14</v>
      </c>
      <c r="H5672" t="s">
        <v>30</v>
      </c>
      <c r="I5672" t="s">
        <v>16</v>
      </c>
      <c r="J5672" t="s">
        <v>6512</v>
      </c>
      <c r="K5672" t="s">
        <v>1178</v>
      </c>
      <c r="L5672">
        <v>1453</v>
      </c>
      <c r="M5672" t="str">
        <f>IF(Crime_analysis[[#This Row],[Victim''s Age]]&lt;13,"Child",IF(AND(Crime_analysis[[#This Row],[Victim''s Age]]&gt;13,Crime_analysis[[#This Row],[Victim''s Age]]&lt;18),"Teenager",IF(AND(Crime_analysis[[#This Row],[Victim''s Age]]&gt;=18,Crime_analysis[[#This Row],[Victim''s Age]]&lt;41),"Youth","Adult")))</f>
        <v>Adult</v>
      </c>
    </row>
    <row r="5673" spans="1:13" x14ac:dyDescent="0.35">
      <c r="A5673">
        <v>221015884</v>
      </c>
      <c r="B5673" s="1">
        <v>44865</v>
      </c>
      <c r="C5673" s="1">
        <v>44865</v>
      </c>
      <c r="D5673" t="s">
        <v>77</v>
      </c>
      <c r="E5673" t="s">
        <v>171</v>
      </c>
      <c r="F5673">
        <v>33</v>
      </c>
      <c r="G5673" t="s">
        <v>14</v>
      </c>
      <c r="H5673" t="s">
        <v>30</v>
      </c>
      <c r="I5673" t="s">
        <v>16</v>
      </c>
      <c r="J5673" t="s">
        <v>6512</v>
      </c>
      <c r="K5673" t="s">
        <v>4764</v>
      </c>
      <c r="L5673">
        <v>1534</v>
      </c>
      <c r="M5673" t="str">
        <f>IF(Crime_analysis[[#This Row],[Victim''s Age]]&lt;13,"Child",IF(AND(Crime_analysis[[#This Row],[Victim''s Age]]&gt;13,Crime_analysis[[#This Row],[Victim''s Age]]&lt;18),"Teenager",IF(AND(Crime_analysis[[#This Row],[Victim''s Age]]&gt;=18,Crime_analysis[[#This Row],[Victim''s Age]]&lt;41),"Youth","Adult")))</f>
        <v>Youth</v>
      </c>
    </row>
    <row r="5674" spans="1:13" x14ac:dyDescent="0.35">
      <c r="A5674">
        <v>220619627</v>
      </c>
      <c r="B5674" s="1">
        <v>44896</v>
      </c>
      <c r="C5674" s="1">
        <v>44896</v>
      </c>
      <c r="D5674" t="s">
        <v>22</v>
      </c>
      <c r="E5674" t="s">
        <v>1980</v>
      </c>
      <c r="F5674">
        <v>34</v>
      </c>
      <c r="G5674" t="s">
        <v>19</v>
      </c>
      <c r="H5674" t="s">
        <v>20</v>
      </c>
      <c r="I5674" t="s">
        <v>270</v>
      </c>
      <c r="J5674" t="s">
        <v>6512</v>
      </c>
      <c r="K5674" t="s">
        <v>4765</v>
      </c>
      <c r="L5674">
        <v>1550</v>
      </c>
      <c r="M5674" t="str">
        <f>IF(Crime_analysis[[#This Row],[Victim''s Age]]&lt;13,"Child",IF(AND(Crime_analysis[[#This Row],[Victim''s Age]]&gt;13,Crime_analysis[[#This Row],[Victim''s Age]]&lt;18),"Teenager",IF(AND(Crime_analysis[[#This Row],[Victim''s Age]]&gt;=18,Crime_analysis[[#This Row],[Victim''s Age]]&lt;41),"Youth","Adult")))</f>
        <v>Youth</v>
      </c>
    </row>
    <row r="5675" spans="1:13" x14ac:dyDescent="0.35">
      <c r="A5675">
        <v>221822694</v>
      </c>
      <c r="B5675" s="1">
        <v>44920</v>
      </c>
      <c r="C5675" s="1">
        <v>44920</v>
      </c>
      <c r="D5675" t="s">
        <v>115</v>
      </c>
      <c r="E5675" t="s">
        <v>517</v>
      </c>
      <c r="F5675">
        <v>23</v>
      </c>
      <c r="G5675" t="s">
        <v>19</v>
      </c>
      <c r="H5675" t="s">
        <v>20</v>
      </c>
      <c r="I5675" t="s">
        <v>889</v>
      </c>
      <c r="J5675" t="s">
        <v>6512</v>
      </c>
      <c r="K5675" t="s">
        <v>4766</v>
      </c>
      <c r="L5675">
        <v>1</v>
      </c>
      <c r="M5675" t="str">
        <f>IF(Crime_analysis[[#This Row],[Victim''s Age]]&lt;13,"Child",IF(AND(Crime_analysis[[#This Row],[Victim''s Age]]&gt;13,Crime_analysis[[#This Row],[Victim''s Age]]&lt;18),"Teenager",IF(AND(Crime_analysis[[#This Row],[Victim''s Age]]&gt;=18,Crime_analysis[[#This Row],[Victim''s Age]]&lt;41),"Youth","Adult")))</f>
        <v>Youth</v>
      </c>
    </row>
    <row r="5676" spans="1:13" x14ac:dyDescent="0.35">
      <c r="A5676">
        <v>220619804</v>
      </c>
      <c r="B5676" s="1">
        <v>44881</v>
      </c>
      <c r="C5676" s="1">
        <v>44878</v>
      </c>
      <c r="D5676" t="s">
        <v>22</v>
      </c>
      <c r="E5676" t="s">
        <v>46</v>
      </c>
      <c r="F5676">
        <v>37</v>
      </c>
      <c r="G5676" t="s">
        <v>16</v>
      </c>
      <c r="H5676" t="s">
        <v>30</v>
      </c>
      <c r="I5676" t="s">
        <v>16</v>
      </c>
      <c r="J5676" t="s">
        <v>6512</v>
      </c>
      <c r="K5676" t="s">
        <v>4767</v>
      </c>
      <c r="L5676">
        <v>1445</v>
      </c>
      <c r="M5676" t="str">
        <f>IF(Crime_analysis[[#This Row],[Victim''s Age]]&lt;13,"Child",IF(AND(Crime_analysis[[#This Row],[Victim''s Age]]&gt;13,Crime_analysis[[#This Row],[Victim''s Age]]&lt;18),"Teenager",IF(AND(Crime_analysis[[#This Row],[Victim''s Age]]&gt;=18,Crime_analysis[[#This Row],[Victim''s Age]]&lt;41),"Youth","Adult")))</f>
        <v>Youth</v>
      </c>
    </row>
    <row r="5677" spans="1:13" x14ac:dyDescent="0.35">
      <c r="A5677">
        <v>221514759</v>
      </c>
      <c r="B5677" s="1">
        <v>44815</v>
      </c>
      <c r="C5677" s="1">
        <v>44815</v>
      </c>
      <c r="D5677" t="s">
        <v>29</v>
      </c>
      <c r="E5677" t="s">
        <v>204</v>
      </c>
      <c r="F5677">
        <v>83</v>
      </c>
      <c r="G5677" t="s">
        <v>14</v>
      </c>
      <c r="H5677" t="s">
        <v>20</v>
      </c>
      <c r="I5677" t="s">
        <v>16</v>
      </c>
      <c r="J5677" t="s">
        <v>6512</v>
      </c>
      <c r="K5677" t="s">
        <v>608</v>
      </c>
      <c r="L5677">
        <v>1935</v>
      </c>
      <c r="M5677" t="str">
        <f>IF(Crime_analysis[[#This Row],[Victim''s Age]]&lt;13,"Child",IF(AND(Crime_analysis[[#This Row],[Victim''s Age]]&gt;13,Crime_analysis[[#This Row],[Victim''s Age]]&lt;18),"Teenager",IF(AND(Crime_analysis[[#This Row],[Victim''s Age]]&gt;=18,Crime_analysis[[#This Row],[Victim''s Age]]&lt;41),"Youth","Adult")))</f>
        <v>Adult</v>
      </c>
    </row>
    <row r="5678" spans="1:13" x14ac:dyDescent="0.35">
      <c r="A5678">
        <v>220713637</v>
      </c>
      <c r="B5678" s="1">
        <v>44806</v>
      </c>
      <c r="C5678" s="1">
        <v>44741</v>
      </c>
      <c r="D5678" t="s">
        <v>45</v>
      </c>
      <c r="E5678" t="s">
        <v>110</v>
      </c>
      <c r="F5678">
        <v>28</v>
      </c>
      <c r="G5678" t="s">
        <v>14</v>
      </c>
      <c r="H5678" t="s">
        <v>30</v>
      </c>
      <c r="I5678" t="s">
        <v>16</v>
      </c>
      <c r="J5678" t="s">
        <v>6512</v>
      </c>
      <c r="K5678" t="s">
        <v>3123</v>
      </c>
      <c r="L5678">
        <v>935</v>
      </c>
      <c r="M5678" t="str">
        <f>IF(Crime_analysis[[#This Row],[Victim''s Age]]&lt;13,"Child",IF(AND(Crime_analysis[[#This Row],[Victim''s Age]]&gt;13,Crime_analysis[[#This Row],[Victim''s Age]]&lt;18),"Teenager",IF(AND(Crime_analysis[[#This Row],[Victim''s Age]]&gt;=18,Crime_analysis[[#This Row],[Victim''s Age]]&lt;41),"Youth","Adult")))</f>
        <v>Youth</v>
      </c>
    </row>
    <row r="5679" spans="1:13" x14ac:dyDescent="0.35">
      <c r="A5679">
        <v>220214286</v>
      </c>
      <c r="B5679" s="1">
        <v>44776</v>
      </c>
      <c r="C5679" s="1">
        <v>44759</v>
      </c>
      <c r="D5679" t="s">
        <v>26</v>
      </c>
      <c r="E5679" t="s">
        <v>13</v>
      </c>
      <c r="F5679">
        <v>45</v>
      </c>
      <c r="G5679" t="s">
        <v>19</v>
      </c>
      <c r="H5679" t="s">
        <v>33</v>
      </c>
      <c r="I5679" t="s">
        <v>16</v>
      </c>
      <c r="J5679" t="s">
        <v>6512</v>
      </c>
      <c r="K5679" t="s">
        <v>230</v>
      </c>
      <c r="L5679">
        <v>655</v>
      </c>
      <c r="M5679" t="str">
        <f>IF(Crime_analysis[[#This Row],[Victim''s Age]]&lt;13,"Child",IF(AND(Crime_analysis[[#This Row],[Victim''s Age]]&gt;13,Crime_analysis[[#This Row],[Victim''s Age]]&lt;18),"Teenager",IF(AND(Crime_analysis[[#This Row],[Victim''s Age]]&gt;=18,Crime_analysis[[#This Row],[Victim''s Age]]&lt;41),"Youth","Adult")))</f>
        <v>Adult</v>
      </c>
    </row>
    <row r="5680" spans="1:13" x14ac:dyDescent="0.35">
      <c r="A5680">
        <v>231205337</v>
      </c>
      <c r="B5680" s="1">
        <v>44946</v>
      </c>
      <c r="C5680" s="1">
        <v>44874</v>
      </c>
      <c r="D5680" t="s">
        <v>24</v>
      </c>
      <c r="E5680" t="s">
        <v>13</v>
      </c>
      <c r="F5680">
        <v>64</v>
      </c>
      <c r="G5680" t="s">
        <v>19</v>
      </c>
      <c r="H5680" t="s">
        <v>15</v>
      </c>
      <c r="I5680" t="s">
        <v>16</v>
      </c>
      <c r="J5680" t="s">
        <v>6512</v>
      </c>
      <c r="K5680" t="s">
        <v>4768</v>
      </c>
      <c r="L5680">
        <v>910</v>
      </c>
      <c r="M5680" t="str">
        <f>IF(Crime_analysis[[#This Row],[Victim''s Age]]&lt;13,"Child",IF(AND(Crime_analysis[[#This Row],[Victim''s Age]]&gt;13,Crime_analysis[[#This Row],[Victim''s Age]]&lt;18),"Teenager",IF(AND(Crime_analysis[[#This Row],[Victim''s Age]]&gt;=18,Crime_analysis[[#This Row],[Victim''s Age]]&lt;41),"Youth","Adult")))</f>
        <v>Adult</v>
      </c>
    </row>
    <row r="5681" spans="1:13" x14ac:dyDescent="0.35">
      <c r="A5681">
        <v>221516122</v>
      </c>
      <c r="B5681" s="1">
        <v>44849</v>
      </c>
      <c r="C5681" s="1">
        <v>44849</v>
      </c>
      <c r="D5681" t="s">
        <v>29</v>
      </c>
      <c r="E5681" t="s">
        <v>98</v>
      </c>
      <c r="F5681">
        <v>37</v>
      </c>
      <c r="G5681" t="s">
        <v>14</v>
      </c>
      <c r="H5681" t="s">
        <v>20</v>
      </c>
      <c r="I5681" t="s">
        <v>16</v>
      </c>
      <c r="J5681" t="s">
        <v>6512</v>
      </c>
      <c r="K5681" t="s">
        <v>4769</v>
      </c>
      <c r="L5681">
        <v>315</v>
      </c>
      <c r="M5681" t="str">
        <f>IF(Crime_analysis[[#This Row],[Victim''s Age]]&lt;13,"Child",IF(AND(Crime_analysis[[#This Row],[Victim''s Age]]&gt;13,Crime_analysis[[#This Row],[Victim''s Age]]&lt;18),"Teenager",IF(AND(Crime_analysis[[#This Row],[Victim''s Age]]&gt;=18,Crime_analysis[[#This Row],[Victim''s Age]]&lt;41),"Youth","Adult")))</f>
        <v>Youth</v>
      </c>
    </row>
    <row r="5682" spans="1:13" x14ac:dyDescent="0.35">
      <c r="A5682">
        <v>220322456</v>
      </c>
      <c r="B5682" s="1">
        <v>44923</v>
      </c>
      <c r="C5682" s="1">
        <v>44923</v>
      </c>
      <c r="D5682" t="s">
        <v>12</v>
      </c>
      <c r="E5682" t="s">
        <v>1368</v>
      </c>
      <c r="F5682">
        <v>25</v>
      </c>
      <c r="G5682" t="s">
        <v>14</v>
      </c>
      <c r="H5682" t="s">
        <v>15</v>
      </c>
      <c r="I5682" t="s">
        <v>16</v>
      </c>
      <c r="J5682" t="s">
        <v>6512</v>
      </c>
      <c r="K5682" t="s">
        <v>1847</v>
      </c>
      <c r="L5682">
        <v>1525</v>
      </c>
      <c r="M5682" t="str">
        <f>IF(Crime_analysis[[#This Row],[Victim''s Age]]&lt;13,"Child",IF(AND(Crime_analysis[[#This Row],[Victim''s Age]]&gt;13,Crime_analysis[[#This Row],[Victim''s Age]]&lt;18),"Teenager",IF(AND(Crime_analysis[[#This Row],[Victim''s Age]]&gt;=18,Crime_analysis[[#This Row],[Victim''s Age]]&lt;41),"Youth","Adult")))</f>
        <v>Youth</v>
      </c>
    </row>
    <row r="5683" spans="1:13" x14ac:dyDescent="0.35">
      <c r="A5683">
        <v>221709960</v>
      </c>
      <c r="B5683" s="1">
        <v>44722</v>
      </c>
      <c r="C5683" s="1">
        <v>44722</v>
      </c>
      <c r="D5683" t="s">
        <v>40</v>
      </c>
      <c r="E5683" t="s">
        <v>181</v>
      </c>
      <c r="F5683">
        <v>62</v>
      </c>
      <c r="G5683" t="s">
        <v>19</v>
      </c>
      <c r="H5683" t="s">
        <v>30</v>
      </c>
      <c r="I5683" t="s">
        <v>59</v>
      </c>
      <c r="J5683" t="s">
        <v>6512</v>
      </c>
      <c r="K5683" t="s">
        <v>4770</v>
      </c>
      <c r="L5683">
        <v>1650</v>
      </c>
      <c r="M5683" t="str">
        <f>IF(Crime_analysis[[#This Row],[Victim''s Age]]&lt;13,"Child",IF(AND(Crime_analysis[[#This Row],[Victim''s Age]]&gt;13,Crime_analysis[[#This Row],[Victim''s Age]]&lt;18),"Teenager",IF(AND(Crime_analysis[[#This Row],[Victim''s Age]]&gt;=18,Crime_analysis[[#This Row],[Victim''s Age]]&lt;41),"Youth","Adult")))</f>
        <v>Adult</v>
      </c>
    </row>
    <row r="5684" spans="1:13" x14ac:dyDescent="0.35">
      <c r="A5684">
        <v>220901087</v>
      </c>
      <c r="B5684" s="1">
        <v>44862</v>
      </c>
      <c r="C5684" s="1">
        <v>44861</v>
      </c>
      <c r="D5684" t="s">
        <v>65</v>
      </c>
      <c r="E5684" t="s">
        <v>35</v>
      </c>
      <c r="F5684">
        <v>46</v>
      </c>
      <c r="G5684" t="s">
        <v>19</v>
      </c>
      <c r="H5684" t="s">
        <v>30</v>
      </c>
      <c r="I5684" t="s">
        <v>16</v>
      </c>
      <c r="J5684" t="s">
        <v>6512</v>
      </c>
      <c r="K5684" t="s">
        <v>3334</v>
      </c>
      <c r="L5684">
        <v>1337</v>
      </c>
      <c r="M5684" t="str">
        <f>IF(Crime_analysis[[#This Row],[Victim''s Age]]&lt;13,"Child",IF(AND(Crime_analysis[[#This Row],[Victim''s Age]]&gt;13,Crime_analysis[[#This Row],[Victim''s Age]]&lt;18),"Teenager",IF(AND(Crime_analysis[[#This Row],[Victim''s Age]]&gt;=18,Crime_analysis[[#This Row],[Victim''s Age]]&lt;41),"Youth","Adult")))</f>
        <v>Adult</v>
      </c>
    </row>
    <row r="5685" spans="1:13" x14ac:dyDescent="0.35">
      <c r="A5685">
        <v>221014712</v>
      </c>
      <c r="B5685" s="1">
        <v>44835</v>
      </c>
      <c r="C5685" s="1">
        <v>44835</v>
      </c>
      <c r="D5685" t="s">
        <v>77</v>
      </c>
      <c r="E5685" t="s">
        <v>84</v>
      </c>
      <c r="F5685">
        <v>47</v>
      </c>
      <c r="G5685" t="s">
        <v>14</v>
      </c>
      <c r="H5685" t="s">
        <v>15</v>
      </c>
      <c r="I5685" t="s">
        <v>59</v>
      </c>
      <c r="J5685" t="s">
        <v>113</v>
      </c>
      <c r="K5685" t="s">
        <v>4771</v>
      </c>
      <c r="L5685">
        <v>800</v>
      </c>
      <c r="M5685" t="str">
        <f>IF(Crime_analysis[[#This Row],[Victim''s Age]]&lt;13,"Child",IF(AND(Crime_analysis[[#This Row],[Victim''s Age]]&gt;13,Crime_analysis[[#This Row],[Victim''s Age]]&lt;18),"Teenager",IF(AND(Crime_analysis[[#This Row],[Victim''s Age]]&gt;=18,Crime_analysis[[#This Row],[Victim''s Age]]&lt;41),"Youth","Adult")))</f>
        <v>Adult</v>
      </c>
    </row>
    <row r="5686" spans="1:13" x14ac:dyDescent="0.35">
      <c r="A5686">
        <v>221216301</v>
      </c>
      <c r="B5686" s="1">
        <v>44763</v>
      </c>
      <c r="C5686" s="1">
        <v>44757</v>
      </c>
      <c r="D5686" t="s">
        <v>24</v>
      </c>
      <c r="E5686" t="s">
        <v>37</v>
      </c>
      <c r="F5686">
        <v>59</v>
      </c>
      <c r="G5686" t="s">
        <v>19</v>
      </c>
      <c r="H5686" t="s">
        <v>15</v>
      </c>
      <c r="I5686" t="s">
        <v>16</v>
      </c>
      <c r="J5686" t="s">
        <v>6512</v>
      </c>
      <c r="K5686" t="s">
        <v>1946</v>
      </c>
      <c r="L5686">
        <v>430</v>
      </c>
      <c r="M5686" t="str">
        <f>IF(Crime_analysis[[#This Row],[Victim''s Age]]&lt;13,"Child",IF(AND(Crime_analysis[[#This Row],[Victim''s Age]]&gt;13,Crime_analysis[[#This Row],[Victim''s Age]]&lt;18),"Teenager",IF(AND(Crime_analysis[[#This Row],[Victim''s Age]]&gt;=18,Crime_analysis[[#This Row],[Victim''s Age]]&lt;41),"Youth","Adult")))</f>
        <v>Adult</v>
      </c>
    </row>
    <row r="5687" spans="1:13" x14ac:dyDescent="0.35">
      <c r="A5687">
        <v>220322226</v>
      </c>
      <c r="B5687" s="1">
        <v>44918</v>
      </c>
      <c r="C5687" s="1">
        <v>44904</v>
      </c>
      <c r="D5687" t="s">
        <v>12</v>
      </c>
      <c r="E5687" t="s">
        <v>13</v>
      </c>
      <c r="F5687">
        <v>58</v>
      </c>
      <c r="G5687" t="s">
        <v>14</v>
      </c>
      <c r="H5687" t="s">
        <v>15</v>
      </c>
      <c r="I5687" t="s">
        <v>16</v>
      </c>
      <c r="J5687" t="s">
        <v>6512</v>
      </c>
      <c r="K5687" t="s">
        <v>4772</v>
      </c>
      <c r="L5687">
        <v>1145</v>
      </c>
      <c r="M5687" t="str">
        <f>IF(Crime_analysis[[#This Row],[Victim''s Age]]&lt;13,"Child",IF(AND(Crime_analysis[[#This Row],[Victim''s Age]]&gt;13,Crime_analysis[[#This Row],[Victim''s Age]]&lt;18),"Teenager",IF(AND(Crime_analysis[[#This Row],[Victim''s Age]]&gt;=18,Crime_analysis[[#This Row],[Victim''s Age]]&lt;41),"Youth","Adult")))</f>
        <v>Adult</v>
      </c>
    </row>
    <row r="5688" spans="1:13" x14ac:dyDescent="0.35">
      <c r="A5688">
        <v>222016135</v>
      </c>
      <c r="B5688" s="1">
        <v>44851</v>
      </c>
      <c r="C5688" s="1">
        <v>44851</v>
      </c>
      <c r="D5688" t="s">
        <v>18</v>
      </c>
      <c r="E5688" t="s">
        <v>84</v>
      </c>
      <c r="F5688">
        <v>32</v>
      </c>
      <c r="G5688" t="s">
        <v>19</v>
      </c>
      <c r="H5688" t="s">
        <v>20</v>
      </c>
      <c r="I5688" t="s">
        <v>59</v>
      </c>
      <c r="J5688" t="s">
        <v>113</v>
      </c>
      <c r="K5688" t="s">
        <v>4773</v>
      </c>
      <c r="L5688">
        <v>400</v>
      </c>
      <c r="M5688" t="str">
        <f>IF(Crime_analysis[[#This Row],[Victim''s Age]]&lt;13,"Child",IF(AND(Crime_analysis[[#This Row],[Victim''s Age]]&gt;13,Crime_analysis[[#This Row],[Victim''s Age]]&lt;18),"Teenager",IF(AND(Crime_analysis[[#This Row],[Victim''s Age]]&gt;=18,Crime_analysis[[#This Row],[Victim''s Age]]&lt;41),"Youth","Adult")))</f>
        <v>Youth</v>
      </c>
    </row>
    <row r="5689" spans="1:13" x14ac:dyDescent="0.35">
      <c r="A5689">
        <v>220125052</v>
      </c>
      <c r="B5689" s="1">
        <v>44889</v>
      </c>
      <c r="C5689" s="1">
        <v>44889</v>
      </c>
      <c r="D5689" t="s">
        <v>42</v>
      </c>
      <c r="E5689" t="s">
        <v>84</v>
      </c>
      <c r="F5689">
        <v>28</v>
      </c>
      <c r="G5689" t="s">
        <v>14</v>
      </c>
      <c r="H5689" t="s">
        <v>15</v>
      </c>
      <c r="I5689" t="s">
        <v>59</v>
      </c>
      <c r="J5689" t="s">
        <v>78</v>
      </c>
      <c r="K5689" t="s">
        <v>4774</v>
      </c>
      <c r="L5689">
        <v>10</v>
      </c>
      <c r="M5689" t="str">
        <f>IF(Crime_analysis[[#This Row],[Victim''s Age]]&lt;13,"Child",IF(AND(Crime_analysis[[#This Row],[Victim''s Age]]&gt;13,Crime_analysis[[#This Row],[Victim''s Age]]&lt;18),"Teenager",IF(AND(Crime_analysis[[#This Row],[Victim''s Age]]&gt;=18,Crime_analysis[[#This Row],[Victim''s Age]]&lt;41),"Youth","Adult")))</f>
        <v>Youth</v>
      </c>
    </row>
    <row r="5690" spans="1:13" x14ac:dyDescent="0.35">
      <c r="A5690">
        <v>221418909</v>
      </c>
      <c r="B5690" s="1">
        <v>44879</v>
      </c>
      <c r="C5690" s="1">
        <v>44879</v>
      </c>
      <c r="D5690" t="s">
        <v>120</v>
      </c>
      <c r="E5690" t="s">
        <v>415</v>
      </c>
      <c r="F5690">
        <v>34</v>
      </c>
      <c r="G5690" t="s">
        <v>19</v>
      </c>
      <c r="H5690" t="s">
        <v>15</v>
      </c>
      <c r="I5690" t="s">
        <v>270</v>
      </c>
      <c r="J5690" t="s">
        <v>6512</v>
      </c>
      <c r="K5690" t="s">
        <v>4775</v>
      </c>
      <c r="L5690">
        <v>1700</v>
      </c>
      <c r="M5690" t="str">
        <f>IF(Crime_analysis[[#This Row],[Victim''s Age]]&lt;13,"Child",IF(AND(Crime_analysis[[#This Row],[Victim''s Age]]&gt;13,Crime_analysis[[#This Row],[Victim''s Age]]&lt;18),"Teenager",IF(AND(Crime_analysis[[#This Row],[Victim''s Age]]&gt;=18,Crime_analysis[[#This Row],[Victim''s Age]]&lt;41),"Youth","Adult")))</f>
        <v>Youth</v>
      </c>
    </row>
    <row r="5691" spans="1:13" x14ac:dyDescent="0.35">
      <c r="A5691">
        <v>221401338</v>
      </c>
      <c r="B5691" s="1">
        <v>44888</v>
      </c>
      <c r="C5691" s="1">
        <v>44888</v>
      </c>
      <c r="D5691" t="s">
        <v>120</v>
      </c>
      <c r="E5691" t="s">
        <v>98</v>
      </c>
      <c r="F5691">
        <v>33</v>
      </c>
      <c r="G5691" t="s">
        <v>19</v>
      </c>
      <c r="H5691" t="s">
        <v>30</v>
      </c>
      <c r="I5691" t="s">
        <v>16</v>
      </c>
      <c r="J5691" t="s">
        <v>6512</v>
      </c>
      <c r="K5691" t="s">
        <v>4776</v>
      </c>
      <c r="L5691">
        <v>425</v>
      </c>
      <c r="M5691" t="str">
        <f>IF(Crime_analysis[[#This Row],[Victim''s Age]]&lt;13,"Child",IF(AND(Crime_analysis[[#This Row],[Victim''s Age]]&gt;13,Crime_analysis[[#This Row],[Victim''s Age]]&lt;18),"Teenager",IF(AND(Crime_analysis[[#This Row],[Victim''s Age]]&gt;=18,Crime_analysis[[#This Row],[Victim''s Age]]&lt;41),"Youth","Adult")))</f>
        <v>Youth</v>
      </c>
    </row>
    <row r="5692" spans="1:13" x14ac:dyDescent="0.35">
      <c r="A5692">
        <v>221213152</v>
      </c>
      <c r="B5692" s="1">
        <v>44717</v>
      </c>
      <c r="C5692" s="1">
        <v>44717</v>
      </c>
      <c r="D5692" t="s">
        <v>24</v>
      </c>
      <c r="E5692" t="s">
        <v>56</v>
      </c>
      <c r="F5692">
        <v>24</v>
      </c>
      <c r="G5692" t="s">
        <v>14</v>
      </c>
      <c r="H5692" t="s">
        <v>15</v>
      </c>
      <c r="I5692" t="s">
        <v>16</v>
      </c>
      <c r="J5692" t="s">
        <v>78</v>
      </c>
      <c r="K5692" t="s">
        <v>4777</v>
      </c>
      <c r="L5692">
        <v>600</v>
      </c>
      <c r="M5692" t="str">
        <f>IF(Crime_analysis[[#This Row],[Victim''s Age]]&lt;13,"Child",IF(AND(Crime_analysis[[#This Row],[Victim''s Age]]&gt;13,Crime_analysis[[#This Row],[Victim''s Age]]&lt;18),"Teenager",IF(AND(Crime_analysis[[#This Row],[Victim''s Age]]&gt;=18,Crime_analysis[[#This Row],[Victim''s Age]]&lt;41),"Youth","Adult")))</f>
        <v>Youth</v>
      </c>
    </row>
    <row r="5693" spans="1:13" x14ac:dyDescent="0.35">
      <c r="A5693">
        <v>220710906</v>
      </c>
      <c r="B5693" s="1">
        <v>44730</v>
      </c>
      <c r="C5693" s="1">
        <v>44719</v>
      </c>
      <c r="D5693" t="s">
        <v>45</v>
      </c>
      <c r="E5693" t="s">
        <v>46</v>
      </c>
      <c r="F5693">
        <v>43</v>
      </c>
      <c r="G5693" t="s">
        <v>19</v>
      </c>
      <c r="H5693" t="s">
        <v>15</v>
      </c>
      <c r="I5693" t="s">
        <v>16</v>
      </c>
      <c r="J5693" t="s">
        <v>6512</v>
      </c>
      <c r="K5693" t="s">
        <v>4778</v>
      </c>
      <c r="L5693">
        <v>130</v>
      </c>
      <c r="M5693" t="str">
        <f>IF(Crime_analysis[[#This Row],[Victim''s Age]]&lt;13,"Child",IF(AND(Crime_analysis[[#This Row],[Victim''s Age]]&gt;13,Crime_analysis[[#This Row],[Victim''s Age]]&lt;18),"Teenager",IF(AND(Crime_analysis[[#This Row],[Victim''s Age]]&gt;=18,Crime_analysis[[#This Row],[Victim''s Age]]&lt;41),"Youth","Adult")))</f>
        <v>Adult</v>
      </c>
    </row>
    <row r="5694" spans="1:13" x14ac:dyDescent="0.35">
      <c r="A5694">
        <v>221221200</v>
      </c>
      <c r="B5694" s="1">
        <v>44843</v>
      </c>
      <c r="C5694" s="1">
        <v>44843</v>
      </c>
      <c r="D5694" t="s">
        <v>24</v>
      </c>
      <c r="E5694" t="s">
        <v>56</v>
      </c>
      <c r="F5694">
        <v>54</v>
      </c>
      <c r="G5694" t="s">
        <v>19</v>
      </c>
      <c r="H5694" t="s">
        <v>20</v>
      </c>
      <c r="I5694" t="s">
        <v>16</v>
      </c>
      <c r="J5694" t="s">
        <v>113</v>
      </c>
      <c r="K5694" t="s">
        <v>4779</v>
      </c>
      <c r="L5694">
        <v>2145</v>
      </c>
      <c r="M5694" t="str">
        <f>IF(Crime_analysis[[#This Row],[Victim''s Age]]&lt;13,"Child",IF(AND(Crime_analysis[[#This Row],[Victim''s Age]]&gt;13,Crime_analysis[[#This Row],[Victim''s Age]]&lt;18),"Teenager",IF(AND(Crime_analysis[[#This Row],[Victim''s Age]]&gt;=18,Crime_analysis[[#This Row],[Victim''s Age]]&lt;41),"Youth","Adult")))</f>
        <v>Adult</v>
      </c>
    </row>
    <row r="5695" spans="1:13" x14ac:dyDescent="0.35">
      <c r="A5695">
        <v>221711394</v>
      </c>
      <c r="B5695" s="1">
        <v>44761</v>
      </c>
      <c r="C5695" s="1">
        <v>44761</v>
      </c>
      <c r="D5695" t="s">
        <v>40</v>
      </c>
      <c r="E5695" t="s">
        <v>687</v>
      </c>
      <c r="F5695">
        <v>37</v>
      </c>
      <c r="G5695" t="s">
        <v>14</v>
      </c>
      <c r="H5695" t="s">
        <v>33</v>
      </c>
      <c r="I5695" t="s">
        <v>2014</v>
      </c>
      <c r="J5695" t="s">
        <v>6512</v>
      </c>
      <c r="K5695" t="s">
        <v>4780</v>
      </c>
      <c r="L5695">
        <v>1840</v>
      </c>
      <c r="M5695" t="str">
        <f>IF(Crime_analysis[[#This Row],[Victim''s Age]]&lt;13,"Child",IF(AND(Crime_analysis[[#This Row],[Victim''s Age]]&gt;13,Crime_analysis[[#This Row],[Victim''s Age]]&lt;18),"Teenager",IF(AND(Crime_analysis[[#This Row],[Victim''s Age]]&gt;=18,Crime_analysis[[#This Row],[Victim''s Age]]&lt;41),"Youth","Adult")))</f>
        <v>Youth</v>
      </c>
    </row>
    <row r="5696" spans="1:13" x14ac:dyDescent="0.35">
      <c r="A5696">
        <v>221417439</v>
      </c>
      <c r="B5696" s="1">
        <v>44842</v>
      </c>
      <c r="C5696" s="1">
        <v>44841</v>
      </c>
      <c r="D5696" t="s">
        <v>120</v>
      </c>
      <c r="E5696" t="s">
        <v>35</v>
      </c>
      <c r="F5696">
        <v>18</v>
      </c>
      <c r="G5696" t="s">
        <v>19</v>
      </c>
      <c r="H5696" t="s">
        <v>15</v>
      </c>
      <c r="I5696" t="s">
        <v>16</v>
      </c>
      <c r="J5696" t="s">
        <v>6512</v>
      </c>
      <c r="K5696" t="s">
        <v>4781</v>
      </c>
      <c r="L5696">
        <v>900</v>
      </c>
      <c r="M5696" t="str">
        <f>IF(Crime_analysis[[#This Row],[Victim''s Age]]&lt;13,"Child",IF(AND(Crime_analysis[[#This Row],[Victim''s Age]]&gt;13,Crime_analysis[[#This Row],[Victim''s Age]]&lt;18),"Teenager",IF(AND(Crime_analysis[[#This Row],[Victim''s Age]]&gt;=18,Crime_analysis[[#This Row],[Victim''s Age]]&lt;41),"Youth","Adult")))</f>
        <v>Youth</v>
      </c>
    </row>
    <row r="5697" spans="1:13" x14ac:dyDescent="0.35">
      <c r="A5697">
        <v>220118452</v>
      </c>
      <c r="B5697" s="1">
        <v>44788</v>
      </c>
      <c r="C5697" s="1">
        <v>44779</v>
      </c>
      <c r="D5697" t="s">
        <v>42</v>
      </c>
      <c r="E5697" t="s">
        <v>156</v>
      </c>
      <c r="F5697">
        <v>24</v>
      </c>
      <c r="G5697" t="s">
        <v>19</v>
      </c>
      <c r="H5697" t="s">
        <v>20</v>
      </c>
      <c r="I5697" t="s">
        <v>16</v>
      </c>
      <c r="J5697" t="s">
        <v>6512</v>
      </c>
      <c r="K5697" t="s">
        <v>1931</v>
      </c>
      <c r="L5697">
        <v>1402</v>
      </c>
      <c r="M5697" t="str">
        <f>IF(Crime_analysis[[#This Row],[Victim''s Age]]&lt;13,"Child",IF(AND(Crime_analysis[[#This Row],[Victim''s Age]]&gt;13,Crime_analysis[[#This Row],[Victim''s Age]]&lt;18),"Teenager",IF(AND(Crime_analysis[[#This Row],[Victim''s Age]]&gt;=18,Crime_analysis[[#This Row],[Victim''s Age]]&lt;41),"Youth","Adult")))</f>
        <v>Youth</v>
      </c>
    </row>
    <row r="5698" spans="1:13" x14ac:dyDescent="0.35">
      <c r="A5698">
        <v>221013693</v>
      </c>
      <c r="B5698" s="1">
        <v>44810</v>
      </c>
      <c r="C5698" s="1">
        <v>44807</v>
      </c>
      <c r="D5698" t="s">
        <v>77</v>
      </c>
      <c r="E5698" t="s">
        <v>13</v>
      </c>
      <c r="F5698">
        <v>35</v>
      </c>
      <c r="G5698" t="s">
        <v>14</v>
      </c>
      <c r="H5698" t="s">
        <v>20</v>
      </c>
      <c r="I5698" t="s">
        <v>16</v>
      </c>
      <c r="J5698" t="s">
        <v>6512</v>
      </c>
      <c r="K5698" t="s">
        <v>2299</v>
      </c>
      <c r="L5698">
        <v>45</v>
      </c>
      <c r="M5698" t="str">
        <f>IF(Crime_analysis[[#This Row],[Victim''s Age]]&lt;13,"Child",IF(AND(Crime_analysis[[#This Row],[Victim''s Age]]&gt;13,Crime_analysis[[#This Row],[Victim''s Age]]&lt;18),"Teenager",IF(AND(Crime_analysis[[#This Row],[Victim''s Age]]&gt;=18,Crime_analysis[[#This Row],[Victim''s Age]]&lt;41),"Youth","Adult")))</f>
        <v>Youth</v>
      </c>
    </row>
    <row r="5699" spans="1:13" x14ac:dyDescent="0.35">
      <c r="A5699">
        <v>221500960</v>
      </c>
      <c r="B5699" s="1">
        <v>44777</v>
      </c>
      <c r="C5699" s="1">
        <v>44777</v>
      </c>
      <c r="D5699" t="s">
        <v>29</v>
      </c>
      <c r="E5699" t="s">
        <v>50</v>
      </c>
      <c r="F5699">
        <v>23</v>
      </c>
      <c r="G5699" t="s">
        <v>19</v>
      </c>
      <c r="H5699" t="s">
        <v>20</v>
      </c>
      <c r="I5699" t="s">
        <v>16</v>
      </c>
      <c r="J5699" t="s">
        <v>6512</v>
      </c>
      <c r="K5699" t="s">
        <v>2091</v>
      </c>
      <c r="L5699">
        <v>600</v>
      </c>
      <c r="M5699" t="str">
        <f>IF(Crime_analysis[[#This Row],[Victim''s Age]]&lt;13,"Child",IF(AND(Crime_analysis[[#This Row],[Victim''s Age]]&gt;13,Crime_analysis[[#This Row],[Victim''s Age]]&lt;18),"Teenager",IF(AND(Crime_analysis[[#This Row],[Victim''s Age]]&gt;=18,Crime_analysis[[#This Row],[Victim''s Age]]&lt;41),"Youth","Adult")))</f>
        <v>Youth</v>
      </c>
    </row>
    <row r="5700" spans="1:13" x14ac:dyDescent="0.35">
      <c r="A5700">
        <v>221312845</v>
      </c>
      <c r="B5700" s="1">
        <v>44723</v>
      </c>
      <c r="C5700" s="1">
        <v>44723</v>
      </c>
      <c r="D5700" t="s">
        <v>52</v>
      </c>
      <c r="E5700" t="s">
        <v>181</v>
      </c>
      <c r="F5700">
        <v>26</v>
      </c>
      <c r="G5700" t="s">
        <v>19</v>
      </c>
      <c r="H5700" t="s">
        <v>20</v>
      </c>
      <c r="I5700" t="s">
        <v>59</v>
      </c>
      <c r="J5700" t="s">
        <v>6512</v>
      </c>
      <c r="K5700" t="s">
        <v>4380</v>
      </c>
      <c r="L5700">
        <v>210</v>
      </c>
      <c r="M5700" t="str">
        <f>IF(Crime_analysis[[#This Row],[Victim''s Age]]&lt;13,"Child",IF(AND(Crime_analysis[[#This Row],[Victim''s Age]]&gt;13,Crime_analysis[[#This Row],[Victim''s Age]]&lt;18),"Teenager",IF(AND(Crime_analysis[[#This Row],[Victim''s Age]]&gt;=18,Crime_analysis[[#This Row],[Victim''s Age]]&lt;41),"Youth","Adult")))</f>
        <v>Youth</v>
      </c>
    </row>
    <row r="5701" spans="1:13" x14ac:dyDescent="0.35">
      <c r="A5701">
        <v>221917743</v>
      </c>
      <c r="B5701" s="1">
        <v>44903</v>
      </c>
      <c r="C5701" s="1">
        <v>44903</v>
      </c>
      <c r="D5701" t="s">
        <v>32</v>
      </c>
      <c r="E5701" t="s">
        <v>415</v>
      </c>
      <c r="F5701">
        <v>65</v>
      </c>
      <c r="G5701" t="s">
        <v>14</v>
      </c>
      <c r="H5701" t="s">
        <v>20</v>
      </c>
      <c r="I5701" t="s">
        <v>416</v>
      </c>
      <c r="J5701" t="s">
        <v>6512</v>
      </c>
      <c r="K5701" t="s">
        <v>4782</v>
      </c>
      <c r="L5701">
        <v>2130</v>
      </c>
      <c r="M5701" t="str">
        <f>IF(Crime_analysis[[#This Row],[Victim''s Age]]&lt;13,"Child",IF(AND(Crime_analysis[[#This Row],[Victim''s Age]]&gt;13,Crime_analysis[[#This Row],[Victim''s Age]]&lt;18),"Teenager",IF(AND(Crime_analysis[[#This Row],[Victim''s Age]]&gt;=18,Crime_analysis[[#This Row],[Victim''s Age]]&lt;41),"Youth","Adult")))</f>
        <v>Adult</v>
      </c>
    </row>
    <row r="5702" spans="1:13" x14ac:dyDescent="0.35">
      <c r="A5702">
        <v>221701169</v>
      </c>
      <c r="B5702" s="1">
        <v>44862</v>
      </c>
      <c r="C5702" s="1">
        <v>44862</v>
      </c>
      <c r="D5702" t="s">
        <v>40</v>
      </c>
      <c r="E5702" t="s">
        <v>204</v>
      </c>
      <c r="F5702">
        <v>45</v>
      </c>
      <c r="G5702" t="s">
        <v>14</v>
      </c>
      <c r="H5702" t="s">
        <v>126</v>
      </c>
      <c r="I5702" t="s">
        <v>16</v>
      </c>
      <c r="J5702" t="s">
        <v>6512</v>
      </c>
      <c r="K5702" t="s">
        <v>4703</v>
      </c>
      <c r="L5702">
        <v>2128</v>
      </c>
      <c r="M5702" t="str">
        <f>IF(Crime_analysis[[#This Row],[Victim''s Age]]&lt;13,"Child",IF(AND(Crime_analysis[[#This Row],[Victim''s Age]]&gt;13,Crime_analysis[[#This Row],[Victim''s Age]]&lt;18),"Teenager",IF(AND(Crime_analysis[[#This Row],[Victim''s Age]]&gt;=18,Crime_analysis[[#This Row],[Victim''s Age]]&lt;41),"Youth","Adult")))</f>
        <v>Adult</v>
      </c>
    </row>
    <row r="5703" spans="1:13" x14ac:dyDescent="0.35">
      <c r="A5703">
        <v>220916566</v>
      </c>
      <c r="B5703" s="1">
        <v>44891</v>
      </c>
      <c r="C5703" s="1">
        <v>44887</v>
      </c>
      <c r="D5703" t="s">
        <v>65</v>
      </c>
      <c r="E5703" t="s">
        <v>211</v>
      </c>
      <c r="F5703">
        <v>44</v>
      </c>
      <c r="G5703" t="s">
        <v>19</v>
      </c>
      <c r="H5703" t="s">
        <v>30</v>
      </c>
      <c r="I5703" t="s">
        <v>16</v>
      </c>
      <c r="J5703" t="s">
        <v>6512</v>
      </c>
      <c r="K5703" t="s">
        <v>2117</v>
      </c>
      <c r="L5703">
        <v>2350</v>
      </c>
      <c r="M5703" t="str">
        <f>IF(Crime_analysis[[#This Row],[Victim''s Age]]&lt;13,"Child",IF(AND(Crime_analysis[[#This Row],[Victim''s Age]]&gt;13,Crime_analysis[[#This Row],[Victim''s Age]]&lt;18),"Teenager",IF(AND(Crime_analysis[[#This Row],[Victim''s Age]]&gt;=18,Crime_analysis[[#This Row],[Victim''s Age]]&lt;41),"Youth","Adult")))</f>
        <v>Adult</v>
      </c>
    </row>
    <row r="5704" spans="1:13" x14ac:dyDescent="0.35">
      <c r="A5704">
        <v>220321651</v>
      </c>
      <c r="B5704" s="1">
        <v>44906</v>
      </c>
      <c r="C5704" s="1">
        <v>44897</v>
      </c>
      <c r="D5704" t="s">
        <v>12</v>
      </c>
      <c r="E5704" t="s">
        <v>13</v>
      </c>
      <c r="F5704">
        <v>39</v>
      </c>
      <c r="G5704" t="s">
        <v>14</v>
      </c>
      <c r="H5704" t="s">
        <v>15</v>
      </c>
      <c r="I5704" t="s">
        <v>16</v>
      </c>
      <c r="J5704" t="s">
        <v>6512</v>
      </c>
      <c r="K5704" t="s">
        <v>4783</v>
      </c>
      <c r="L5704">
        <v>728</v>
      </c>
      <c r="M5704" t="str">
        <f>IF(Crime_analysis[[#This Row],[Victim''s Age]]&lt;13,"Child",IF(AND(Crime_analysis[[#This Row],[Victim''s Age]]&gt;13,Crime_analysis[[#This Row],[Victim''s Age]]&lt;18),"Teenager",IF(AND(Crime_analysis[[#This Row],[Victim''s Age]]&gt;=18,Crime_analysis[[#This Row],[Victim''s Age]]&lt;41),"Youth","Adult")))</f>
        <v>Youth</v>
      </c>
    </row>
    <row r="5705" spans="1:13" x14ac:dyDescent="0.35">
      <c r="A5705">
        <v>220615597</v>
      </c>
      <c r="B5705" s="1">
        <v>44806</v>
      </c>
      <c r="C5705" s="1">
        <v>44775</v>
      </c>
      <c r="D5705" t="s">
        <v>22</v>
      </c>
      <c r="E5705" t="s">
        <v>13</v>
      </c>
      <c r="F5705">
        <v>52</v>
      </c>
      <c r="G5705" t="s">
        <v>19</v>
      </c>
      <c r="H5705" t="s">
        <v>20</v>
      </c>
      <c r="I5705" t="s">
        <v>16</v>
      </c>
      <c r="J5705" t="s">
        <v>6512</v>
      </c>
      <c r="K5705" t="s">
        <v>4784</v>
      </c>
      <c r="L5705">
        <v>5</v>
      </c>
      <c r="M5705" t="str">
        <f>IF(Crime_analysis[[#This Row],[Victim''s Age]]&lt;13,"Child",IF(AND(Crime_analysis[[#This Row],[Victim''s Age]]&gt;13,Crime_analysis[[#This Row],[Victim''s Age]]&lt;18),"Teenager",IF(AND(Crime_analysis[[#This Row],[Victim''s Age]]&gt;=18,Crime_analysis[[#This Row],[Victim''s Age]]&lt;41),"Youth","Adult")))</f>
        <v>Adult</v>
      </c>
    </row>
    <row r="5706" spans="1:13" x14ac:dyDescent="0.35">
      <c r="A5706">
        <v>221822294</v>
      </c>
      <c r="B5706" s="1">
        <v>44911</v>
      </c>
      <c r="C5706" s="1">
        <v>44911</v>
      </c>
      <c r="D5706" t="s">
        <v>115</v>
      </c>
      <c r="E5706" t="s">
        <v>84</v>
      </c>
      <c r="F5706">
        <v>20</v>
      </c>
      <c r="G5706" t="s">
        <v>14</v>
      </c>
      <c r="H5706" t="s">
        <v>15</v>
      </c>
      <c r="I5706" t="s">
        <v>59</v>
      </c>
      <c r="J5706" t="s">
        <v>6512</v>
      </c>
      <c r="K5706" t="s">
        <v>793</v>
      </c>
      <c r="L5706">
        <v>2050</v>
      </c>
      <c r="M5706" t="str">
        <f>IF(Crime_analysis[[#This Row],[Victim''s Age]]&lt;13,"Child",IF(AND(Crime_analysis[[#This Row],[Victim''s Age]]&gt;13,Crime_analysis[[#This Row],[Victim''s Age]]&lt;18),"Teenager",IF(AND(Crime_analysis[[#This Row],[Victim''s Age]]&gt;=18,Crime_analysis[[#This Row],[Victim''s Age]]&lt;41),"Youth","Adult")))</f>
        <v>Youth</v>
      </c>
    </row>
    <row r="5707" spans="1:13" x14ac:dyDescent="0.35">
      <c r="A5707">
        <v>221114467</v>
      </c>
      <c r="B5707" s="1">
        <v>44833</v>
      </c>
      <c r="C5707" s="1">
        <v>44832</v>
      </c>
      <c r="D5707" t="s">
        <v>61</v>
      </c>
      <c r="E5707" t="s">
        <v>181</v>
      </c>
      <c r="F5707">
        <v>36</v>
      </c>
      <c r="G5707" t="s">
        <v>14</v>
      </c>
      <c r="H5707" t="s">
        <v>15</v>
      </c>
      <c r="I5707" t="s">
        <v>59</v>
      </c>
      <c r="J5707" t="s">
        <v>78</v>
      </c>
      <c r="K5707" t="s">
        <v>4785</v>
      </c>
      <c r="L5707">
        <v>950</v>
      </c>
      <c r="M5707" t="str">
        <f>IF(Crime_analysis[[#This Row],[Victim''s Age]]&lt;13,"Child",IF(AND(Crime_analysis[[#This Row],[Victim''s Age]]&gt;13,Crime_analysis[[#This Row],[Victim''s Age]]&lt;18),"Teenager",IF(AND(Crime_analysis[[#This Row],[Victim''s Age]]&gt;=18,Crime_analysis[[#This Row],[Victim''s Age]]&lt;41),"Youth","Adult")))</f>
        <v>Youth</v>
      </c>
    </row>
    <row r="5708" spans="1:13" x14ac:dyDescent="0.35">
      <c r="A5708">
        <v>221319789</v>
      </c>
      <c r="B5708" s="1">
        <v>44858</v>
      </c>
      <c r="C5708" s="1">
        <v>44857</v>
      </c>
      <c r="D5708" t="s">
        <v>52</v>
      </c>
      <c r="E5708" t="s">
        <v>181</v>
      </c>
      <c r="F5708">
        <v>33</v>
      </c>
      <c r="G5708" t="s">
        <v>19</v>
      </c>
      <c r="H5708" t="s">
        <v>20</v>
      </c>
      <c r="I5708" t="s">
        <v>59</v>
      </c>
      <c r="J5708" t="s">
        <v>6512</v>
      </c>
      <c r="K5708" t="s">
        <v>4786</v>
      </c>
      <c r="L5708">
        <v>30</v>
      </c>
      <c r="M5708" t="str">
        <f>IF(Crime_analysis[[#This Row],[Victim''s Age]]&lt;13,"Child",IF(AND(Crime_analysis[[#This Row],[Victim''s Age]]&gt;13,Crime_analysis[[#This Row],[Victim''s Age]]&lt;18),"Teenager",IF(AND(Crime_analysis[[#This Row],[Victim''s Age]]&gt;=18,Crime_analysis[[#This Row],[Victim''s Age]]&lt;41),"Youth","Adult")))</f>
        <v>Youth</v>
      </c>
    </row>
    <row r="5709" spans="1:13" x14ac:dyDescent="0.35">
      <c r="A5709">
        <v>221918231</v>
      </c>
      <c r="B5709" s="1">
        <v>44916</v>
      </c>
      <c r="C5709" s="1">
        <v>44907</v>
      </c>
      <c r="D5709" t="s">
        <v>32</v>
      </c>
      <c r="E5709" t="s">
        <v>320</v>
      </c>
      <c r="F5709">
        <v>51</v>
      </c>
      <c r="G5709" t="s">
        <v>14</v>
      </c>
      <c r="H5709" t="s">
        <v>20</v>
      </c>
      <c r="I5709" t="s">
        <v>38</v>
      </c>
      <c r="J5709" t="s">
        <v>78</v>
      </c>
      <c r="K5709" t="s">
        <v>4787</v>
      </c>
      <c r="L5709">
        <v>1130</v>
      </c>
      <c r="M5709" t="str">
        <f>IF(Crime_analysis[[#This Row],[Victim''s Age]]&lt;13,"Child",IF(AND(Crime_analysis[[#This Row],[Victim''s Age]]&gt;13,Crime_analysis[[#This Row],[Victim''s Age]]&lt;18),"Teenager",IF(AND(Crime_analysis[[#This Row],[Victim''s Age]]&gt;=18,Crime_analysis[[#This Row],[Victim''s Age]]&lt;41),"Youth","Adult")))</f>
        <v>Adult</v>
      </c>
    </row>
    <row r="5710" spans="1:13" x14ac:dyDescent="0.35">
      <c r="A5710">
        <v>220516651</v>
      </c>
      <c r="B5710" s="1">
        <v>44900</v>
      </c>
      <c r="C5710" s="1">
        <v>44900</v>
      </c>
      <c r="D5710" t="s">
        <v>146</v>
      </c>
      <c r="E5710" t="s">
        <v>181</v>
      </c>
      <c r="F5710">
        <v>50</v>
      </c>
      <c r="G5710" t="s">
        <v>19</v>
      </c>
      <c r="H5710" t="s">
        <v>30</v>
      </c>
      <c r="I5710" t="s">
        <v>59</v>
      </c>
      <c r="J5710" t="s">
        <v>78</v>
      </c>
      <c r="K5710" t="s">
        <v>4788</v>
      </c>
      <c r="L5710">
        <v>1530</v>
      </c>
      <c r="M5710" t="str">
        <f>IF(Crime_analysis[[#This Row],[Victim''s Age]]&lt;13,"Child",IF(AND(Crime_analysis[[#This Row],[Victim''s Age]]&gt;13,Crime_analysis[[#This Row],[Victim''s Age]]&lt;18),"Teenager",IF(AND(Crime_analysis[[#This Row],[Victim''s Age]]&gt;=18,Crime_analysis[[#This Row],[Victim''s Age]]&lt;41),"Youth","Adult")))</f>
        <v>Adult</v>
      </c>
    </row>
    <row r="5711" spans="1:13" x14ac:dyDescent="0.35">
      <c r="A5711">
        <v>221414804</v>
      </c>
      <c r="B5711" s="1">
        <v>44770</v>
      </c>
      <c r="C5711" s="1">
        <v>44770</v>
      </c>
      <c r="D5711" t="s">
        <v>120</v>
      </c>
      <c r="E5711" t="s">
        <v>50</v>
      </c>
      <c r="F5711">
        <v>51</v>
      </c>
      <c r="G5711" t="s">
        <v>19</v>
      </c>
      <c r="H5711" t="s">
        <v>30</v>
      </c>
      <c r="I5711" t="s">
        <v>16</v>
      </c>
      <c r="J5711" t="s">
        <v>6512</v>
      </c>
      <c r="K5711" t="s">
        <v>4789</v>
      </c>
      <c r="L5711">
        <v>200</v>
      </c>
      <c r="M5711" t="str">
        <f>IF(Crime_analysis[[#This Row],[Victim''s Age]]&lt;13,"Child",IF(AND(Crime_analysis[[#This Row],[Victim''s Age]]&gt;13,Crime_analysis[[#This Row],[Victim''s Age]]&lt;18),"Teenager",IF(AND(Crime_analysis[[#This Row],[Victim''s Age]]&gt;=18,Crime_analysis[[#This Row],[Victim''s Age]]&lt;41),"Youth","Adult")))</f>
        <v>Adult</v>
      </c>
    </row>
    <row r="5712" spans="1:13" x14ac:dyDescent="0.35">
      <c r="A5712">
        <v>221716817</v>
      </c>
      <c r="B5712" s="1">
        <v>44830</v>
      </c>
      <c r="C5712" s="1">
        <v>44827</v>
      </c>
      <c r="D5712" t="s">
        <v>40</v>
      </c>
      <c r="E5712" t="s">
        <v>50</v>
      </c>
      <c r="F5712">
        <v>41</v>
      </c>
      <c r="G5712" t="s">
        <v>14</v>
      </c>
      <c r="H5712" t="s">
        <v>30</v>
      </c>
      <c r="I5712" t="s">
        <v>16</v>
      </c>
      <c r="J5712" t="s">
        <v>6512</v>
      </c>
      <c r="K5712" t="s">
        <v>4790</v>
      </c>
      <c r="L5712">
        <v>315</v>
      </c>
      <c r="M5712" t="str">
        <f>IF(Crime_analysis[[#This Row],[Victim''s Age]]&lt;13,"Child",IF(AND(Crime_analysis[[#This Row],[Victim''s Age]]&gt;13,Crime_analysis[[#This Row],[Victim''s Age]]&lt;18),"Teenager",IF(AND(Crime_analysis[[#This Row],[Victim''s Age]]&gt;=18,Crime_analysis[[#This Row],[Victim''s Age]]&lt;41),"Youth","Adult")))</f>
        <v>Adult</v>
      </c>
    </row>
    <row r="5713" spans="1:13" x14ac:dyDescent="0.35">
      <c r="A5713">
        <v>221513852</v>
      </c>
      <c r="B5713" s="1">
        <v>44792</v>
      </c>
      <c r="C5713" s="1">
        <v>44792</v>
      </c>
      <c r="D5713" t="s">
        <v>29</v>
      </c>
      <c r="E5713" t="s">
        <v>46</v>
      </c>
      <c r="F5713">
        <v>33</v>
      </c>
      <c r="G5713" t="s">
        <v>19</v>
      </c>
      <c r="H5713" t="s">
        <v>30</v>
      </c>
      <c r="I5713" t="s">
        <v>16</v>
      </c>
      <c r="J5713" t="s">
        <v>6512</v>
      </c>
      <c r="K5713" t="s">
        <v>4791</v>
      </c>
      <c r="L5713">
        <v>1500</v>
      </c>
      <c r="M5713" t="str">
        <f>IF(Crime_analysis[[#This Row],[Victim''s Age]]&lt;13,"Child",IF(AND(Crime_analysis[[#This Row],[Victim''s Age]]&gt;13,Crime_analysis[[#This Row],[Victim''s Age]]&lt;18),"Teenager",IF(AND(Crime_analysis[[#This Row],[Victim''s Age]]&gt;=18,Crime_analysis[[#This Row],[Victim''s Age]]&lt;41),"Youth","Adult")))</f>
        <v>Youth</v>
      </c>
    </row>
    <row r="5714" spans="1:13" x14ac:dyDescent="0.35">
      <c r="A5714">
        <v>220618360</v>
      </c>
      <c r="B5714" s="1">
        <v>44867</v>
      </c>
      <c r="C5714" s="1">
        <v>44866</v>
      </c>
      <c r="D5714" t="s">
        <v>22</v>
      </c>
      <c r="E5714" t="s">
        <v>110</v>
      </c>
      <c r="F5714">
        <v>38</v>
      </c>
      <c r="G5714" t="s">
        <v>19</v>
      </c>
      <c r="H5714" t="s">
        <v>20</v>
      </c>
      <c r="I5714" t="s">
        <v>16</v>
      </c>
      <c r="J5714" t="s">
        <v>6512</v>
      </c>
      <c r="K5714" t="s">
        <v>1421</v>
      </c>
      <c r="L5714">
        <v>300</v>
      </c>
      <c r="M5714" t="str">
        <f>IF(Crime_analysis[[#This Row],[Victim''s Age]]&lt;13,"Child",IF(AND(Crime_analysis[[#This Row],[Victim''s Age]]&gt;13,Crime_analysis[[#This Row],[Victim''s Age]]&lt;18),"Teenager",IF(AND(Crime_analysis[[#This Row],[Victim''s Age]]&gt;=18,Crime_analysis[[#This Row],[Victim''s Age]]&lt;41),"Youth","Adult")))</f>
        <v>Youth</v>
      </c>
    </row>
    <row r="5715" spans="1:13" x14ac:dyDescent="0.35">
      <c r="A5715">
        <v>221819405</v>
      </c>
      <c r="B5715" s="1">
        <v>44854</v>
      </c>
      <c r="C5715" s="1">
        <v>44854</v>
      </c>
      <c r="D5715" t="s">
        <v>115</v>
      </c>
      <c r="E5715" t="s">
        <v>181</v>
      </c>
      <c r="F5715">
        <v>54</v>
      </c>
      <c r="G5715" t="s">
        <v>19</v>
      </c>
      <c r="H5715" t="s">
        <v>20</v>
      </c>
      <c r="I5715" t="s">
        <v>270</v>
      </c>
      <c r="J5715" t="s">
        <v>6512</v>
      </c>
      <c r="K5715" t="s">
        <v>4792</v>
      </c>
      <c r="L5715">
        <v>1700</v>
      </c>
      <c r="M5715" t="str">
        <f>IF(Crime_analysis[[#This Row],[Victim''s Age]]&lt;13,"Child",IF(AND(Crime_analysis[[#This Row],[Victim''s Age]]&gt;13,Crime_analysis[[#This Row],[Victim''s Age]]&lt;18),"Teenager",IF(AND(Crime_analysis[[#This Row],[Victim''s Age]]&gt;=18,Crime_analysis[[#This Row],[Victim''s Age]]&lt;41),"Youth","Adult")))</f>
        <v>Adult</v>
      </c>
    </row>
    <row r="5716" spans="1:13" x14ac:dyDescent="0.35">
      <c r="A5716">
        <v>221015781</v>
      </c>
      <c r="B5716" s="1">
        <v>44861</v>
      </c>
      <c r="C5716" s="1">
        <v>44861</v>
      </c>
      <c r="D5716" t="s">
        <v>77</v>
      </c>
      <c r="E5716" t="s">
        <v>150</v>
      </c>
      <c r="F5716">
        <v>24</v>
      </c>
      <c r="G5716" t="s">
        <v>19</v>
      </c>
      <c r="H5716" t="s">
        <v>20</v>
      </c>
      <c r="I5716" t="s">
        <v>270</v>
      </c>
      <c r="J5716" t="s">
        <v>78</v>
      </c>
      <c r="K5716" t="s">
        <v>4793</v>
      </c>
      <c r="L5716">
        <v>2200</v>
      </c>
      <c r="M5716" t="str">
        <f>IF(Crime_analysis[[#This Row],[Victim''s Age]]&lt;13,"Child",IF(AND(Crime_analysis[[#This Row],[Victim''s Age]]&gt;13,Crime_analysis[[#This Row],[Victim''s Age]]&lt;18),"Teenager",IF(AND(Crime_analysis[[#This Row],[Victim''s Age]]&gt;=18,Crime_analysis[[#This Row],[Victim''s Age]]&lt;41),"Youth","Adult")))</f>
        <v>Youth</v>
      </c>
    </row>
    <row r="5717" spans="1:13" x14ac:dyDescent="0.35">
      <c r="A5717">
        <v>220314632</v>
      </c>
      <c r="B5717" s="1">
        <v>44776</v>
      </c>
      <c r="C5717" s="1">
        <v>44776</v>
      </c>
      <c r="D5717" t="s">
        <v>12</v>
      </c>
      <c r="E5717" t="s">
        <v>13</v>
      </c>
      <c r="F5717">
        <v>37</v>
      </c>
      <c r="G5717" t="s">
        <v>14</v>
      </c>
      <c r="H5717" t="s">
        <v>15</v>
      </c>
      <c r="I5717" t="s">
        <v>16</v>
      </c>
      <c r="J5717" t="s">
        <v>6512</v>
      </c>
      <c r="K5717" t="s">
        <v>4794</v>
      </c>
      <c r="L5717">
        <v>1102</v>
      </c>
      <c r="M5717" t="str">
        <f>IF(Crime_analysis[[#This Row],[Victim''s Age]]&lt;13,"Child",IF(AND(Crime_analysis[[#This Row],[Victim''s Age]]&gt;13,Crime_analysis[[#This Row],[Victim''s Age]]&lt;18),"Teenager",IF(AND(Crime_analysis[[#This Row],[Victim''s Age]]&gt;=18,Crime_analysis[[#This Row],[Victim''s Age]]&lt;41),"Youth","Adult")))</f>
        <v>Youth</v>
      </c>
    </row>
    <row r="5718" spans="1:13" x14ac:dyDescent="0.35">
      <c r="A5718">
        <v>221713642</v>
      </c>
      <c r="B5718" s="1">
        <v>44820</v>
      </c>
      <c r="C5718" s="1">
        <v>44820</v>
      </c>
      <c r="D5718" t="s">
        <v>40</v>
      </c>
      <c r="E5718" t="s">
        <v>181</v>
      </c>
      <c r="F5718">
        <v>47</v>
      </c>
      <c r="G5718" t="s">
        <v>19</v>
      </c>
      <c r="H5718" t="s">
        <v>20</v>
      </c>
      <c r="I5718" t="s">
        <v>270</v>
      </c>
      <c r="J5718" t="s">
        <v>78</v>
      </c>
      <c r="K5718" t="s">
        <v>4261</v>
      </c>
      <c r="L5718">
        <v>1345</v>
      </c>
      <c r="M5718" t="str">
        <f>IF(Crime_analysis[[#This Row],[Victim''s Age]]&lt;13,"Child",IF(AND(Crime_analysis[[#This Row],[Victim''s Age]]&gt;13,Crime_analysis[[#This Row],[Victim''s Age]]&lt;18),"Teenager",IF(AND(Crime_analysis[[#This Row],[Victim''s Age]]&gt;=18,Crime_analysis[[#This Row],[Victim''s Age]]&lt;41),"Youth","Adult")))</f>
        <v>Adult</v>
      </c>
    </row>
    <row r="5719" spans="1:13" x14ac:dyDescent="0.35">
      <c r="A5719">
        <v>220619995</v>
      </c>
      <c r="B5719" s="1">
        <v>44904</v>
      </c>
      <c r="C5719" s="1">
        <v>44903</v>
      </c>
      <c r="D5719" t="s">
        <v>22</v>
      </c>
      <c r="E5719" t="s">
        <v>50</v>
      </c>
      <c r="F5719">
        <v>34</v>
      </c>
      <c r="G5719" t="s">
        <v>14</v>
      </c>
      <c r="H5719" t="s">
        <v>30</v>
      </c>
      <c r="I5719" t="s">
        <v>16</v>
      </c>
      <c r="J5719" t="s">
        <v>6512</v>
      </c>
      <c r="K5719" t="s">
        <v>3993</v>
      </c>
      <c r="L5719">
        <v>1145</v>
      </c>
      <c r="M5719" t="str">
        <f>IF(Crime_analysis[[#This Row],[Victim''s Age]]&lt;13,"Child",IF(AND(Crime_analysis[[#This Row],[Victim''s Age]]&gt;13,Crime_analysis[[#This Row],[Victim''s Age]]&lt;18),"Teenager",IF(AND(Crime_analysis[[#This Row],[Victim''s Age]]&gt;=18,Crime_analysis[[#This Row],[Victim''s Age]]&lt;41),"Youth","Adult")))</f>
        <v>Youth</v>
      </c>
    </row>
    <row r="5720" spans="1:13" x14ac:dyDescent="0.35">
      <c r="A5720">
        <v>230508610</v>
      </c>
      <c r="B5720" s="1">
        <v>45056</v>
      </c>
      <c r="C5720" s="1">
        <v>44842</v>
      </c>
      <c r="D5720" t="s">
        <v>146</v>
      </c>
      <c r="E5720" t="s">
        <v>13</v>
      </c>
      <c r="F5720">
        <v>49</v>
      </c>
      <c r="G5720" t="s">
        <v>14</v>
      </c>
      <c r="H5720" t="s">
        <v>30</v>
      </c>
      <c r="I5720" t="s">
        <v>16</v>
      </c>
      <c r="J5720" t="s">
        <v>6512</v>
      </c>
      <c r="K5720" t="s">
        <v>4795</v>
      </c>
      <c r="L5720">
        <v>1100</v>
      </c>
      <c r="M5720" t="str">
        <f>IF(Crime_analysis[[#This Row],[Victim''s Age]]&lt;13,"Child",IF(AND(Crime_analysis[[#This Row],[Victim''s Age]]&gt;13,Crime_analysis[[#This Row],[Victim''s Age]]&lt;18),"Teenager",IF(AND(Crime_analysis[[#This Row],[Victim''s Age]]&gt;=18,Crime_analysis[[#This Row],[Victim''s Age]]&lt;41),"Youth","Adult")))</f>
        <v>Adult</v>
      </c>
    </row>
    <row r="5721" spans="1:13" x14ac:dyDescent="0.35">
      <c r="A5721">
        <v>221224335</v>
      </c>
      <c r="B5721" s="1">
        <v>44894</v>
      </c>
      <c r="C5721" s="1">
        <v>44894</v>
      </c>
      <c r="D5721" t="s">
        <v>24</v>
      </c>
      <c r="E5721" t="s">
        <v>46</v>
      </c>
      <c r="F5721">
        <v>63</v>
      </c>
      <c r="G5721" t="s">
        <v>19</v>
      </c>
      <c r="H5721" t="s">
        <v>15</v>
      </c>
      <c r="I5721" t="s">
        <v>16</v>
      </c>
      <c r="J5721" t="s">
        <v>6512</v>
      </c>
      <c r="K5721" t="s">
        <v>2620</v>
      </c>
      <c r="L5721">
        <v>1320</v>
      </c>
      <c r="M5721" t="str">
        <f>IF(Crime_analysis[[#This Row],[Victim''s Age]]&lt;13,"Child",IF(AND(Crime_analysis[[#This Row],[Victim''s Age]]&gt;13,Crime_analysis[[#This Row],[Victim''s Age]]&lt;18),"Teenager",IF(AND(Crime_analysis[[#This Row],[Victim''s Age]]&gt;=18,Crime_analysis[[#This Row],[Victim''s Age]]&lt;41),"Youth","Adult")))</f>
        <v>Adult</v>
      </c>
    </row>
    <row r="5722" spans="1:13" x14ac:dyDescent="0.35">
      <c r="A5722">
        <v>220316344</v>
      </c>
      <c r="B5722" s="1">
        <v>44810</v>
      </c>
      <c r="C5722" s="1">
        <v>44810</v>
      </c>
      <c r="D5722" t="s">
        <v>12</v>
      </c>
      <c r="E5722" t="s">
        <v>56</v>
      </c>
      <c r="F5722">
        <v>27</v>
      </c>
      <c r="G5722" t="s">
        <v>19</v>
      </c>
      <c r="H5722" t="s">
        <v>15</v>
      </c>
      <c r="I5722" t="s">
        <v>16</v>
      </c>
      <c r="J5722" t="s">
        <v>6512</v>
      </c>
      <c r="K5722" t="s">
        <v>4796</v>
      </c>
      <c r="L5722">
        <v>200</v>
      </c>
      <c r="M5722" t="str">
        <f>IF(Crime_analysis[[#This Row],[Victim''s Age]]&lt;13,"Child",IF(AND(Crime_analysis[[#This Row],[Victim''s Age]]&gt;13,Crime_analysis[[#This Row],[Victim''s Age]]&lt;18),"Teenager",IF(AND(Crime_analysis[[#This Row],[Victim''s Age]]&gt;=18,Crime_analysis[[#This Row],[Victim''s Age]]&lt;41),"Youth","Adult")))</f>
        <v>Youth</v>
      </c>
    </row>
    <row r="5723" spans="1:13" x14ac:dyDescent="0.35">
      <c r="A5723">
        <v>220220848</v>
      </c>
      <c r="B5723" s="1">
        <v>44890</v>
      </c>
      <c r="C5723" s="1">
        <v>44890</v>
      </c>
      <c r="D5723" t="s">
        <v>26</v>
      </c>
      <c r="E5723" t="s">
        <v>110</v>
      </c>
      <c r="F5723">
        <v>27</v>
      </c>
      <c r="G5723" t="s">
        <v>14</v>
      </c>
      <c r="H5723" t="s">
        <v>62</v>
      </c>
      <c r="I5723" t="s">
        <v>16</v>
      </c>
      <c r="J5723" t="s">
        <v>6512</v>
      </c>
      <c r="K5723" t="s">
        <v>4797</v>
      </c>
      <c r="L5723">
        <v>1550</v>
      </c>
      <c r="M5723" t="str">
        <f>IF(Crime_analysis[[#This Row],[Victim''s Age]]&lt;13,"Child",IF(AND(Crime_analysis[[#This Row],[Victim''s Age]]&gt;13,Crime_analysis[[#This Row],[Victim''s Age]]&lt;18),"Teenager",IF(AND(Crime_analysis[[#This Row],[Victim''s Age]]&gt;=18,Crime_analysis[[#This Row],[Victim''s Age]]&lt;41),"Youth","Adult")))</f>
        <v>Youth</v>
      </c>
    </row>
    <row r="5724" spans="1:13" x14ac:dyDescent="0.35">
      <c r="A5724">
        <v>222011497</v>
      </c>
      <c r="B5724" s="1">
        <v>44734</v>
      </c>
      <c r="C5724" s="1">
        <v>44734</v>
      </c>
      <c r="D5724" t="s">
        <v>18</v>
      </c>
      <c r="E5724" t="s">
        <v>56</v>
      </c>
      <c r="F5724">
        <v>51</v>
      </c>
      <c r="G5724" t="s">
        <v>14</v>
      </c>
      <c r="H5724" t="s">
        <v>20</v>
      </c>
      <c r="I5724" t="s">
        <v>16</v>
      </c>
      <c r="J5724" t="s">
        <v>6512</v>
      </c>
      <c r="K5724" t="s">
        <v>4798</v>
      </c>
      <c r="L5724">
        <v>1630</v>
      </c>
      <c r="M5724" t="str">
        <f>IF(Crime_analysis[[#This Row],[Victim''s Age]]&lt;13,"Child",IF(AND(Crime_analysis[[#This Row],[Victim''s Age]]&gt;13,Crime_analysis[[#This Row],[Victim''s Age]]&lt;18),"Teenager",IF(AND(Crime_analysis[[#This Row],[Victim''s Age]]&gt;=18,Crime_analysis[[#This Row],[Victim''s Age]]&lt;41),"Youth","Adult")))</f>
        <v>Adult</v>
      </c>
    </row>
    <row r="5725" spans="1:13" x14ac:dyDescent="0.35">
      <c r="A5725">
        <v>221611796</v>
      </c>
      <c r="B5725" s="1">
        <v>44799</v>
      </c>
      <c r="C5725" s="1">
        <v>44798</v>
      </c>
      <c r="D5725" t="s">
        <v>86</v>
      </c>
      <c r="E5725" t="s">
        <v>35</v>
      </c>
      <c r="F5725">
        <v>65</v>
      </c>
      <c r="G5725" t="s">
        <v>14</v>
      </c>
      <c r="H5725" t="s">
        <v>33</v>
      </c>
      <c r="I5725" t="s">
        <v>16</v>
      </c>
      <c r="J5725" t="s">
        <v>6512</v>
      </c>
      <c r="K5725" t="s">
        <v>4799</v>
      </c>
      <c r="L5725">
        <v>1200</v>
      </c>
      <c r="M5725" t="str">
        <f>IF(Crime_analysis[[#This Row],[Victim''s Age]]&lt;13,"Child",IF(AND(Crime_analysis[[#This Row],[Victim''s Age]]&gt;13,Crime_analysis[[#This Row],[Victim''s Age]]&lt;18),"Teenager",IF(AND(Crime_analysis[[#This Row],[Victim''s Age]]&gt;=18,Crime_analysis[[#This Row],[Victim''s Age]]&lt;41),"Youth","Adult")))</f>
        <v>Adult</v>
      </c>
    </row>
    <row r="5726" spans="1:13" x14ac:dyDescent="0.35">
      <c r="A5726">
        <v>221013425</v>
      </c>
      <c r="B5726" s="1">
        <v>44803</v>
      </c>
      <c r="C5726" s="1">
        <v>44800</v>
      </c>
      <c r="D5726" t="s">
        <v>77</v>
      </c>
      <c r="E5726" t="s">
        <v>56</v>
      </c>
      <c r="F5726">
        <v>66</v>
      </c>
      <c r="G5726" t="s">
        <v>14</v>
      </c>
      <c r="H5726" t="s">
        <v>33</v>
      </c>
      <c r="I5726" t="s">
        <v>16</v>
      </c>
      <c r="J5726" t="s">
        <v>6512</v>
      </c>
      <c r="K5726" t="s">
        <v>4800</v>
      </c>
      <c r="L5726">
        <v>1830</v>
      </c>
      <c r="M5726" t="str">
        <f>IF(Crime_analysis[[#This Row],[Victim''s Age]]&lt;13,"Child",IF(AND(Crime_analysis[[#This Row],[Victim''s Age]]&gt;13,Crime_analysis[[#This Row],[Victim''s Age]]&lt;18),"Teenager",IF(AND(Crime_analysis[[#This Row],[Victim''s Age]]&gt;=18,Crime_analysis[[#This Row],[Victim''s Age]]&lt;41),"Youth","Adult")))</f>
        <v>Adult</v>
      </c>
    </row>
    <row r="5727" spans="1:13" x14ac:dyDescent="0.35">
      <c r="A5727">
        <v>221224651</v>
      </c>
      <c r="B5727" s="1">
        <v>44894</v>
      </c>
      <c r="C5727" s="1">
        <v>44893</v>
      </c>
      <c r="D5727" t="s">
        <v>24</v>
      </c>
      <c r="E5727" t="s">
        <v>415</v>
      </c>
      <c r="F5727">
        <v>19</v>
      </c>
      <c r="G5727" t="s">
        <v>14</v>
      </c>
      <c r="H5727" t="s">
        <v>92</v>
      </c>
      <c r="I5727" t="s">
        <v>99</v>
      </c>
      <c r="J5727" t="s">
        <v>6512</v>
      </c>
      <c r="K5727" t="s">
        <v>4801</v>
      </c>
      <c r="L5727">
        <v>1900</v>
      </c>
      <c r="M5727" t="str">
        <f>IF(Crime_analysis[[#This Row],[Victim''s Age]]&lt;13,"Child",IF(AND(Crime_analysis[[#This Row],[Victim''s Age]]&gt;13,Crime_analysis[[#This Row],[Victim''s Age]]&lt;18),"Teenager",IF(AND(Crime_analysis[[#This Row],[Victim''s Age]]&gt;=18,Crime_analysis[[#This Row],[Victim''s Age]]&lt;41),"Youth","Adult")))</f>
        <v>Youth</v>
      </c>
    </row>
    <row r="5728" spans="1:13" x14ac:dyDescent="0.35">
      <c r="A5728">
        <v>220318849</v>
      </c>
      <c r="B5728" s="1">
        <v>44855</v>
      </c>
      <c r="C5728" s="1">
        <v>44855</v>
      </c>
      <c r="D5728" t="s">
        <v>12</v>
      </c>
      <c r="E5728" t="s">
        <v>46</v>
      </c>
      <c r="F5728">
        <v>64</v>
      </c>
      <c r="G5728" t="s">
        <v>19</v>
      </c>
      <c r="H5728" t="s">
        <v>33</v>
      </c>
      <c r="I5728" t="s">
        <v>270</v>
      </c>
      <c r="J5728" t="s">
        <v>6512</v>
      </c>
      <c r="K5728" t="s">
        <v>3972</v>
      </c>
      <c r="L5728">
        <v>1300</v>
      </c>
      <c r="M5728" t="str">
        <f>IF(Crime_analysis[[#This Row],[Victim''s Age]]&lt;13,"Child",IF(AND(Crime_analysis[[#This Row],[Victim''s Age]]&gt;13,Crime_analysis[[#This Row],[Victim''s Age]]&lt;18),"Teenager",IF(AND(Crime_analysis[[#This Row],[Victim''s Age]]&gt;=18,Crime_analysis[[#This Row],[Victim''s Age]]&lt;41),"Youth","Adult")))</f>
        <v>Adult</v>
      </c>
    </row>
    <row r="5729" spans="1:13" x14ac:dyDescent="0.35">
      <c r="A5729">
        <v>221912843</v>
      </c>
      <c r="B5729" s="1">
        <v>44777</v>
      </c>
      <c r="C5729" s="1">
        <v>44773</v>
      </c>
      <c r="D5729" t="s">
        <v>32</v>
      </c>
      <c r="E5729" t="s">
        <v>156</v>
      </c>
      <c r="F5729">
        <v>46</v>
      </c>
      <c r="G5729" t="s">
        <v>19</v>
      </c>
      <c r="H5729" t="s">
        <v>92</v>
      </c>
      <c r="I5729" t="s">
        <v>16</v>
      </c>
      <c r="J5729" t="s">
        <v>6512</v>
      </c>
      <c r="K5729" t="s">
        <v>2390</v>
      </c>
      <c r="L5729">
        <v>1558</v>
      </c>
      <c r="M5729" t="str">
        <f>IF(Crime_analysis[[#This Row],[Victim''s Age]]&lt;13,"Child",IF(AND(Crime_analysis[[#This Row],[Victim''s Age]]&gt;13,Crime_analysis[[#This Row],[Victim''s Age]]&lt;18),"Teenager",IF(AND(Crime_analysis[[#This Row],[Victim''s Age]]&gt;=18,Crime_analysis[[#This Row],[Victim''s Age]]&lt;41),"Youth","Adult")))</f>
        <v>Adult</v>
      </c>
    </row>
    <row r="5730" spans="1:13" x14ac:dyDescent="0.35">
      <c r="A5730">
        <v>220314946</v>
      </c>
      <c r="B5730" s="1">
        <v>44784</v>
      </c>
      <c r="C5730" s="1">
        <v>44784</v>
      </c>
      <c r="D5730" t="s">
        <v>12</v>
      </c>
      <c r="E5730" t="s">
        <v>1980</v>
      </c>
      <c r="F5730">
        <v>46</v>
      </c>
      <c r="G5730" t="s">
        <v>14</v>
      </c>
      <c r="H5730" t="s">
        <v>20</v>
      </c>
      <c r="I5730" t="s">
        <v>270</v>
      </c>
      <c r="J5730" t="s">
        <v>6512</v>
      </c>
      <c r="K5730" t="s">
        <v>4802</v>
      </c>
      <c r="L5730">
        <v>910</v>
      </c>
      <c r="M5730" t="str">
        <f>IF(Crime_analysis[[#This Row],[Victim''s Age]]&lt;13,"Child",IF(AND(Crime_analysis[[#This Row],[Victim''s Age]]&gt;13,Crime_analysis[[#This Row],[Victim''s Age]]&lt;18),"Teenager",IF(AND(Crime_analysis[[#This Row],[Victim''s Age]]&gt;=18,Crime_analysis[[#This Row],[Victim''s Age]]&lt;41),"Youth","Adult")))</f>
        <v>Adult</v>
      </c>
    </row>
    <row r="5731" spans="1:13" x14ac:dyDescent="0.35">
      <c r="A5731">
        <v>222116209</v>
      </c>
      <c r="B5731" s="1">
        <v>44868</v>
      </c>
      <c r="C5731" s="1">
        <v>44862</v>
      </c>
      <c r="D5731" t="s">
        <v>103</v>
      </c>
      <c r="E5731" t="s">
        <v>13</v>
      </c>
      <c r="F5731">
        <v>44</v>
      </c>
      <c r="G5731" t="s">
        <v>14</v>
      </c>
      <c r="H5731" t="s">
        <v>30</v>
      </c>
      <c r="I5731" t="s">
        <v>16</v>
      </c>
      <c r="J5731" t="s">
        <v>6512</v>
      </c>
      <c r="K5731" t="s">
        <v>4803</v>
      </c>
      <c r="L5731">
        <v>1200</v>
      </c>
      <c r="M5731" t="str">
        <f>IF(Crime_analysis[[#This Row],[Victim''s Age]]&lt;13,"Child",IF(AND(Crime_analysis[[#This Row],[Victim''s Age]]&gt;13,Crime_analysis[[#This Row],[Victim''s Age]]&lt;18),"Teenager",IF(AND(Crime_analysis[[#This Row],[Victim''s Age]]&gt;=18,Crime_analysis[[#This Row],[Victim''s Age]]&lt;41),"Youth","Adult")))</f>
        <v>Adult</v>
      </c>
    </row>
    <row r="5732" spans="1:13" x14ac:dyDescent="0.35">
      <c r="A5732">
        <v>221413251</v>
      </c>
      <c r="B5732" s="1">
        <v>44739</v>
      </c>
      <c r="C5732" s="1">
        <v>44730</v>
      </c>
      <c r="D5732" t="s">
        <v>120</v>
      </c>
      <c r="E5732" t="s">
        <v>471</v>
      </c>
      <c r="F5732">
        <v>58</v>
      </c>
      <c r="G5732" t="s">
        <v>14</v>
      </c>
      <c r="H5732" t="s">
        <v>30</v>
      </c>
      <c r="I5732" t="s">
        <v>16</v>
      </c>
      <c r="J5732" t="s">
        <v>6512</v>
      </c>
      <c r="K5732" t="s">
        <v>1350</v>
      </c>
      <c r="L5732">
        <v>1200</v>
      </c>
      <c r="M5732" t="str">
        <f>IF(Crime_analysis[[#This Row],[Victim''s Age]]&lt;13,"Child",IF(AND(Crime_analysis[[#This Row],[Victim''s Age]]&gt;13,Crime_analysis[[#This Row],[Victim''s Age]]&lt;18),"Teenager",IF(AND(Crime_analysis[[#This Row],[Victim''s Age]]&gt;=18,Crime_analysis[[#This Row],[Victim''s Age]]&lt;41),"Youth","Adult")))</f>
        <v>Adult</v>
      </c>
    </row>
    <row r="5733" spans="1:13" x14ac:dyDescent="0.35">
      <c r="A5733">
        <v>220513676</v>
      </c>
      <c r="B5733" s="1">
        <v>44817</v>
      </c>
      <c r="C5733" s="1">
        <v>44817</v>
      </c>
      <c r="D5733" t="s">
        <v>146</v>
      </c>
      <c r="E5733" t="s">
        <v>1980</v>
      </c>
      <c r="F5733">
        <v>25</v>
      </c>
      <c r="G5733" t="s">
        <v>14</v>
      </c>
      <c r="H5733" t="s">
        <v>20</v>
      </c>
      <c r="I5733" t="s">
        <v>59</v>
      </c>
      <c r="J5733" t="s">
        <v>6512</v>
      </c>
      <c r="K5733" t="s">
        <v>62</v>
      </c>
      <c r="L5733">
        <v>1630</v>
      </c>
      <c r="M5733" t="str">
        <f>IF(Crime_analysis[[#This Row],[Victim''s Age]]&lt;13,"Child",IF(AND(Crime_analysis[[#This Row],[Victim''s Age]]&gt;13,Crime_analysis[[#This Row],[Victim''s Age]]&lt;18),"Teenager",IF(AND(Crime_analysis[[#This Row],[Victim''s Age]]&gt;=18,Crime_analysis[[#This Row],[Victim''s Age]]&lt;41),"Youth","Adult")))</f>
        <v>Youth</v>
      </c>
    </row>
    <row r="5734" spans="1:13" x14ac:dyDescent="0.35">
      <c r="A5734">
        <v>220114006</v>
      </c>
      <c r="B5734" s="1">
        <v>44724</v>
      </c>
      <c r="C5734" s="1">
        <v>44723</v>
      </c>
      <c r="D5734" t="s">
        <v>42</v>
      </c>
      <c r="E5734" t="s">
        <v>150</v>
      </c>
      <c r="F5734">
        <v>34</v>
      </c>
      <c r="G5734" t="s">
        <v>19</v>
      </c>
      <c r="H5734" t="s">
        <v>15</v>
      </c>
      <c r="I5734" t="s">
        <v>16</v>
      </c>
      <c r="J5734" t="s">
        <v>6512</v>
      </c>
      <c r="K5734" t="s">
        <v>4804</v>
      </c>
      <c r="L5734">
        <v>2100</v>
      </c>
      <c r="M5734" t="str">
        <f>IF(Crime_analysis[[#This Row],[Victim''s Age]]&lt;13,"Child",IF(AND(Crime_analysis[[#This Row],[Victim''s Age]]&gt;13,Crime_analysis[[#This Row],[Victim''s Age]]&lt;18),"Teenager",IF(AND(Crime_analysis[[#This Row],[Victim''s Age]]&gt;=18,Crime_analysis[[#This Row],[Victim''s Age]]&lt;41),"Youth","Adult")))</f>
        <v>Youth</v>
      </c>
    </row>
    <row r="5735" spans="1:13" x14ac:dyDescent="0.35">
      <c r="A5735">
        <v>222015423</v>
      </c>
      <c r="B5735" s="1">
        <v>44835</v>
      </c>
      <c r="C5735" s="1">
        <v>44835</v>
      </c>
      <c r="D5735" t="s">
        <v>18</v>
      </c>
      <c r="E5735" t="s">
        <v>181</v>
      </c>
      <c r="F5735">
        <v>47</v>
      </c>
      <c r="G5735" t="s">
        <v>14</v>
      </c>
      <c r="H5735" t="s">
        <v>20</v>
      </c>
      <c r="I5735" t="s">
        <v>59</v>
      </c>
      <c r="J5735" t="s">
        <v>6512</v>
      </c>
      <c r="K5735" t="s">
        <v>4619</v>
      </c>
      <c r="L5735">
        <v>1000</v>
      </c>
      <c r="M5735" t="str">
        <f>IF(Crime_analysis[[#This Row],[Victim''s Age]]&lt;13,"Child",IF(AND(Crime_analysis[[#This Row],[Victim''s Age]]&gt;13,Crime_analysis[[#This Row],[Victim''s Age]]&lt;18),"Teenager",IF(AND(Crime_analysis[[#This Row],[Victim''s Age]]&gt;=18,Crime_analysis[[#This Row],[Victim''s Age]]&lt;41),"Youth","Adult")))</f>
        <v>Adult</v>
      </c>
    </row>
    <row r="5736" spans="1:13" x14ac:dyDescent="0.35">
      <c r="A5736">
        <v>221111010</v>
      </c>
      <c r="B5736" s="1">
        <v>44742</v>
      </c>
      <c r="C5736" s="1">
        <v>44742</v>
      </c>
      <c r="D5736" t="s">
        <v>61</v>
      </c>
      <c r="E5736" t="s">
        <v>181</v>
      </c>
      <c r="F5736">
        <v>35</v>
      </c>
      <c r="G5736" t="s">
        <v>19</v>
      </c>
      <c r="H5736" t="s">
        <v>20</v>
      </c>
      <c r="I5736" t="s">
        <v>59</v>
      </c>
      <c r="J5736" t="s">
        <v>6512</v>
      </c>
      <c r="K5736" t="s">
        <v>4805</v>
      </c>
      <c r="L5736">
        <v>800</v>
      </c>
      <c r="M5736" t="str">
        <f>IF(Crime_analysis[[#This Row],[Victim''s Age]]&lt;13,"Child",IF(AND(Crime_analysis[[#This Row],[Victim''s Age]]&gt;13,Crime_analysis[[#This Row],[Victim''s Age]]&lt;18),"Teenager",IF(AND(Crime_analysis[[#This Row],[Victim''s Age]]&gt;=18,Crime_analysis[[#This Row],[Victim''s Age]]&lt;41),"Youth","Adult")))</f>
        <v>Youth</v>
      </c>
    </row>
    <row r="5737" spans="1:13" x14ac:dyDescent="0.35">
      <c r="A5737">
        <v>220618574</v>
      </c>
      <c r="B5737" s="1">
        <v>44871</v>
      </c>
      <c r="C5737" s="1">
        <v>44832</v>
      </c>
      <c r="D5737" t="s">
        <v>22</v>
      </c>
      <c r="E5737" t="s">
        <v>211</v>
      </c>
      <c r="F5737">
        <v>32</v>
      </c>
      <c r="G5737" t="s">
        <v>19</v>
      </c>
      <c r="H5737" t="s">
        <v>33</v>
      </c>
      <c r="I5737" t="s">
        <v>16</v>
      </c>
      <c r="J5737" t="s">
        <v>6512</v>
      </c>
      <c r="K5737" t="s">
        <v>4806</v>
      </c>
      <c r="L5737">
        <v>1800</v>
      </c>
      <c r="M5737" t="str">
        <f>IF(Crime_analysis[[#This Row],[Victim''s Age]]&lt;13,"Child",IF(AND(Crime_analysis[[#This Row],[Victim''s Age]]&gt;13,Crime_analysis[[#This Row],[Victim''s Age]]&lt;18),"Teenager",IF(AND(Crime_analysis[[#This Row],[Victim''s Age]]&gt;=18,Crime_analysis[[#This Row],[Victim''s Age]]&lt;41),"Youth","Adult")))</f>
        <v>Youth</v>
      </c>
    </row>
    <row r="5738" spans="1:13" x14ac:dyDescent="0.35">
      <c r="A5738">
        <v>221017334</v>
      </c>
      <c r="B5738" s="1">
        <v>44901</v>
      </c>
      <c r="C5738" s="1">
        <v>44858</v>
      </c>
      <c r="D5738" t="s">
        <v>77</v>
      </c>
      <c r="E5738" t="s">
        <v>110</v>
      </c>
      <c r="F5738">
        <v>48</v>
      </c>
      <c r="G5738" t="s">
        <v>19</v>
      </c>
      <c r="H5738" t="s">
        <v>33</v>
      </c>
      <c r="I5738" t="s">
        <v>16</v>
      </c>
      <c r="J5738" t="s">
        <v>6512</v>
      </c>
      <c r="K5738" t="s">
        <v>2827</v>
      </c>
      <c r="L5738">
        <v>1200</v>
      </c>
      <c r="M5738" t="str">
        <f>IF(Crime_analysis[[#This Row],[Victim''s Age]]&lt;13,"Child",IF(AND(Crime_analysis[[#This Row],[Victim''s Age]]&gt;13,Crime_analysis[[#This Row],[Victim''s Age]]&lt;18),"Teenager",IF(AND(Crime_analysis[[#This Row],[Victim''s Age]]&gt;=18,Crime_analysis[[#This Row],[Victim''s Age]]&lt;41),"Youth","Adult")))</f>
        <v>Adult</v>
      </c>
    </row>
    <row r="5739" spans="1:13" x14ac:dyDescent="0.35">
      <c r="A5739">
        <v>221815068</v>
      </c>
      <c r="B5739" s="1">
        <v>44748</v>
      </c>
      <c r="C5739" s="1">
        <v>44678</v>
      </c>
      <c r="D5739" t="s">
        <v>115</v>
      </c>
      <c r="E5739" t="s">
        <v>13</v>
      </c>
      <c r="F5739">
        <v>30</v>
      </c>
      <c r="G5739" t="s">
        <v>14</v>
      </c>
      <c r="H5739" t="s">
        <v>33</v>
      </c>
      <c r="I5739" t="s">
        <v>16</v>
      </c>
      <c r="J5739" t="s">
        <v>6512</v>
      </c>
      <c r="K5739" t="s">
        <v>4807</v>
      </c>
      <c r="L5739">
        <v>1500</v>
      </c>
      <c r="M5739" t="str">
        <f>IF(Crime_analysis[[#This Row],[Victim''s Age]]&lt;13,"Child",IF(AND(Crime_analysis[[#This Row],[Victim''s Age]]&gt;13,Crime_analysis[[#This Row],[Victim''s Age]]&lt;18),"Teenager",IF(AND(Crime_analysis[[#This Row],[Victim''s Age]]&gt;=18,Crime_analysis[[#This Row],[Victim''s Age]]&lt;41),"Youth","Adult")))</f>
        <v>Youth</v>
      </c>
    </row>
    <row r="5740" spans="1:13" x14ac:dyDescent="0.35">
      <c r="A5740">
        <v>222017215</v>
      </c>
      <c r="B5740" s="1">
        <v>44826</v>
      </c>
      <c r="C5740" s="1">
        <v>44758</v>
      </c>
      <c r="D5740" t="s">
        <v>18</v>
      </c>
      <c r="E5740" t="s">
        <v>50</v>
      </c>
      <c r="F5740">
        <v>34</v>
      </c>
      <c r="G5740" t="s">
        <v>19</v>
      </c>
      <c r="H5740" t="s">
        <v>30</v>
      </c>
      <c r="I5740" t="s">
        <v>16</v>
      </c>
      <c r="J5740" t="s">
        <v>6512</v>
      </c>
      <c r="K5740" t="s">
        <v>4808</v>
      </c>
      <c r="L5740">
        <v>130</v>
      </c>
      <c r="M5740" t="str">
        <f>IF(Crime_analysis[[#This Row],[Victim''s Age]]&lt;13,"Child",IF(AND(Crime_analysis[[#This Row],[Victim''s Age]]&gt;13,Crime_analysis[[#This Row],[Victim''s Age]]&lt;18),"Teenager",IF(AND(Crime_analysis[[#This Row],[Victim''s Age]]&gt;=18,Crime_analysis[[#This Row],[Victim''s Age]]&lt;41),"Youth","Adult")))</f>
        <v>Youth</v>
      </c>
    </row>
    <row r="5741" spans="1:13" x14ac:dyDescent="0.35">
      <c r="A5741">
        <v>221715110</v>
      </c>
      <c r="B5741" s="1">
        <v>44767</v>
      </c>
      <c r="C5741" s="1">
        <v>44746</v>
      </c>
      <c r="D5741" t="s">
        <v>40</v>
      </c>
      <c r="E5741" t="s">
        <v>46</v>
      </c>
      <c r="F5741">
        <v>50</v>
      </c>
      <c r="G5741" t="s">
        <v>19</v>
      </c>
      <c r="H5741" t="s">
        <v>15</v>
      </c>
      <c r="I5741" t="s">
        <v>16</v>
      </c>
      <c r="J5741" t="s">
        <v>6512</v>
      </c>
      <c r="K5741" t="s">
        <v>4809</v>
      </c>
      <c r="L5741">
        <v>2220</v>
      </c>
      <c r="M5741" t="str">
        <f>IF(Crime_analysis[[#This Row],[Victim''s Age]]&lt;13,"Child",IF(AND(Crime_analysis[[#This Row],[Victim''s Age]]&gt;13,Crime_analysis[[#This Row],[Victim''s Age]]&lt;18),"Teenager",IF(AND(Crime_analysis[[#This Row],[Victim''s Age]]&gt;=18,Crime_analysis[[#This Row],[Victim''s Age]]&lt;41),"Youth","Adult")))</f>
        <v>Adult</v>
      </c>
    </row>
    <row r="5742" spans="1:13" x14ac:dyDescent="0.35">
      <c r="A5742">
        <v>221218635</v>
      </c>
      <c r="B5742" s="1">
        <v>44803</v>
      </c>
      <c r="C5742" s="1">
        <v>44803</v>
      </c>
      <c r="D5742" t="s">
        <v>24</v>
      </c>
      <c r="E5742" t="s">
        <v>84</v>
      </c>
      <c r="F5742">
        <v>57</v>
      </c>
      <c r="G5742" t="s">
        <v>14</v>
      </c>
      <c r="H5742" t="s">
        <v>15</v>
      </c>
      <c r="I5742" t="s">
        <v>59</v>
      </c>
      <c r="J5742" t="s">
        <v>6512</v>
      </c>
      <c r="K5742" t="s">
        <v>4810</v>
      </c>
      <c r="L5742">
        <v>130</v>
      </c>
      <c r="M5742" t="str">
        <f>IF(Crime_analysis[[#This Row],[Victim''s Age]]&lt;13,"Child",IF(AND(Crime_analysis[[#This Row],[Victim''s Age]]&gt;13,Crime_analysis[[#This Row],[Victim''s Age]]&lt;18),"Teenager",IF(AND(Crime_analysis[[#This Row],[Victim''s Age]]&gt;=18,Crime_analysis[[#This Row],[Victim''s Age]]&lt;41),"Youth","Adult")))</f>
        <v>Adult</v>
      </c>
    </row>
    <row r="5743" spans="1:13" x14ac:dyDescent="0.35">
      <c r="A5743">
        <v>220221596</v>
      </c>
      <c r="B5743" s="1">
        <v>44904</v>
      </c>
      <c r="C5743" s="1">
        <v>44897</v>
      </c>
      <c r="D5743" t="s">
        <v>26</v>
      </c>
      <c r="E5743" t="s">
        <v>13</v>
      </c>
      <c r="F5743">
        <v>23</v>
      </c>
      <c r="G5743" t="s">
        <v>14</v>
      </c>
      <c r="H5743" t="s">
        <v>20</v>
      </c>
      <c r="I5743" t="s">
        <v>16</v>
      </c>
      <c r="J5743" t="s">
        <v>6512</v>
      </c>
      <c r="K5743" t="s">
        <v>842</v>
      </c>
      <c r="L5743">
        <v>735</v>
      </c>
      <c r="M5743" t="str">
        <f>IF(Crime_analysis[[#This Row],[Victim''s Age]]&lt;13,"Child",IF(AND(Crime_analysis[[#This Row],[Victim''s Age]]&gt;13,Crime_analysis[[#This Row],[Victim''s Age]]&lt;18),"Teenager",IF(AND(Crime_analysis[[#This Row],[Victim''s Age]]&gt;=18,Crime_analysis[[#This Row],[Victim''s Age]]&lt;41),"Youth","Adult")))</f>
        <v>Youth</v>
      </c>
    </row>
    <row r="5744" spans="1:13" x14ac:dyDescent="0.35">
      <c r="A5744">
        <v>220712549</v>
      </c>
      <c r="B5744" s="1">
        <v>44776</v>
      </c>
      <c r="C5744" s="1">
        <v>44776</v>
      </c>
      <c r="D5744" t="s">
        <v>45</v>
      </c>
      <c r="E5744" t="s">
        <v>35</v>
      </c>
      <c r="F5744">
        <v>40</v>
      </c>
      <c r="G5744" t="s">
        <v>19</v>
      </c>
      <c r="H5744" t="s">
        <v>33</v>
      </c>
      <c r="I5744" t="s">
        <v>16</v>
      </c>
      <c r="J5744" t="s">
        <v>6512</v>
      </c>
      <c r="K5744" t="s">
        <v>4811</v>
      </c>
      <c r="L5744">
        <v>2230</v>
      </c>
      <c r="M5744" t="str">
        <f>IF(Crime_analysis[[#This Row],[Victim''s Age]]&lt;13,"Child",IF(AND(Crime_analysis[[#This Row],[Victim''s Age]]&gt;13,Crime_analysis[[#This Row],[Victim''s Age]]&lt;18),"Teenager",IF(AND(Crime_analysis[[#This Row],[Victim''s Age]]&gt;=18,Crime_analysis[[#This Row],[Victim''s Age]]&lt;41),"Youth","Adult")))</f>
        <v>Youth</v>
      </c>
    </row>
    <row r="5745" spans="1:13" x14ac:dyDescent="0.35">
      <c r="A5745">
        <v>220913364</v>
      </c>
      <c r="B5745" s="1">
        <v>44806</v>
      </c>
      <c r="C5745" s="1">
        <v>44805</v>
      </c>
      <c r="D5745" t="s">
        <v>65</v>
      </c>
      <c r="E5745" t="s">
        <v>56</v>
      </c>
      <c r="F5745">
        <v>18</v>
      </c>
      <c r="G5745" t="s">
        <v>19</v>
      </c>
      <c r="H5745" t="s">
        <v>20</v>
      </c>
      <c r="I5745" t="s">
        <v>16</v>
      </c>
      <c r="J5745" t="s">
        <v>6512</v>
      </c>
      <c r="K5745" t="s">
        <v>3420</v>
      </c>
      <c r="L5745">
        <v>2000</v>
      </c>
      <c r="M5745" t="str">
        <f>IF(Crime_analysis[[#This Row],[Victim''s Age]]&lt;13,"Child",IF(AND(Crime_analysis[[#This Row],[Victim''s Age]]&gt;13,Crime_analysis[[#This Row],[Victim''s Age]]&lt;18),"Teenager",IF(AND(Crime_analysis[[#This Row],[Victim''s Age]]&gt;=18,Crime_analysis[[#This Row],[Victim''s Age]]&lt;41),"Youth","Adult")))</f>
        <v>Youth</v>
      </c>
    </row>
    <row r="5746" spans="1:13" x14ac:dyDescent="0.35">
      <c r="A5746">
        <v>221815217</v>
      </c>
      <c r="B5746" s="1">
        <v>44776</v>
      </c>
      <c r="C5746" s="1">
        <v>44776</v>
      </c>
      <c r="D5746" t="s">
        <v>115</v>
      </c>
      <c r="E5746" t="s">
        <v>687</v>
      </c>
      <c r="F5746">
        <v>45</v>
      </c>
      <c r="G5746" t="s">
        <v>19</v>
      </c>
      <c r="H5746" t="s">
        <v>15</v>
      </c>
      <c r="I5746" t="s">
        <v>1869</v>
      </c>
      <c r="J5746" t="s">
        <v>6512</v>
      </c>
      <c r="K5746" t="s">
        <v>4812</v>
      </c>
      <c r="L5746">
        <v>1545</v>
      </c>
      <c r="M5746" t="str">
        <f>IF(Crime_analysis[[#This Row],[Victim''s Age]]&lt;13,"Child",IF(AND(Crime_analysis[[#This Row],[Victim''s Age]]&gt;13,Crime_analysis[[#This Row],[Victim''s Age]]&lt;18),"Teenager",IF(AND(Crime_analysis[[#This Row],[Victim''s Age]]&gt;=18,Crime_analysis[[#This Row],[Victim''s Age]]&lt;41),"Youth","Adult")))</f>
        <v>Adult</v>
      </c>
    </row>
    <row r="5747" spans="1:13" x14ac:dyDescent="0.35">
      <c r="A5747">
        <v>220712670</v>
      </c>
      <c r="B5747" s="1">
        <v>44781</v>
      </c>
      <c r="C5747" s="1">
        <v>44776</v>
      </c>
      <c r="D5747" t="s">
        <v>45</v>
      </c>
      <c r="E5747" t="s">
        <v>156</v>
      </c>
      <c r="F5747">
        <v>49</v>
      </c>
      <c r="G5747" t="s">
        <v>16</v>
      </c>
      <c r="H5747" t="s">
        <v>92</v>
      </c>
      <c r="I5747" t="s">
        <v>16</v>
      </c>
      <c r="J5747" t="s">
        <v>6512</v>
      </c>
      <c r="K5747" t="s">
        <v>1909</v>
      </c>
      <c r="L5747">
        <v>2015</v>
      </c>
      <c r="M5747" t="str">
        <f>IF(Crime_analysis[[#This Row],[Victim''s Age]]&lt;13,"Child",IF(AND(Crime_analysis[[#This Row],[Victim''s Age]]&gt;13,Crime_analysis[[#This Row],[Victim''s Age]]&lt;18),"Teenager",IF(AND(Crime_analysis[[#This Row],[Victim''s Age]]&gt;=18,Crime_analysis[[#This Row],[Victim''s Age]]&lt;41),"Youth","Adult")))</f>
        <v>Adult</v>
      </c>
    </row>
    <row r="5748" spans="1:13" x14ac:dyDescent="0.35">
      <c r="A5748">
        <v>220220335</v>
      </c>
      <c r="B5748" s="1">
        <v>44882</v>
      </c>
      <c r="C5748" s="1">
        <v>44882</v>
      </c>
      <c r="D5748" t="s">
        <v>26</v>
      </c>
      <c r="E5748" t="s">
        <v>687</v>
      </c>
      <c r="F5748">
        <v>23</v>
      </c>
      <c r="G5748" t="s">
        <v>19</v>
      </c>
      <c r="H5748" t="s">
        <v>20</v>
      </c>
      <c r="I5748" t="s">
        <v>416</v>
      </c>
      <c r="J5748" t="s">
        <v>6512</v>
      </c>
      <c r="K5748" t="s">
        <v>607</v>
      </c>
      <c r="L5748">
        <v>1025</v>
      </c>
      <c r="M5748" t="str">
        <f>IF(Crime_analysis[[#This Row],[Victim''s Age]]&lt;13,"Child",IF(AND(Crime_analysis[[#This Row],[Victim''s Age]]&gt;13,Crime_analysis[[#This Row],[Victim''s Age]]&lt;18),"Teenager",IF(AND(Crime_analysis[[#This Row],[Victim''s Age]]&gt;=18,Crime_analysis[[#This Row],[Victim''s Age]]&lt;41),"Youth","Adult")))</f>
        <v>Youth</v>
      </c>
    </row>
    <row r="5749" spans="1:13" x14ac:dyDescent="0.35">
      <c r="A5749">
        <v>221112239</v>
      </c>
      <c r="B5749" s="1">
        <v>44775</v>
      </c>
      <c r="C5749" s="1">
        <v>44774</v>
      </c>
      <c r="D5749" t="s">
        <v>61</v>
      </c>
      <c r="E5749" t="s">
        <v>150</v>
      </c>
      <c r="F5749">
        <v>29</v>
      </c>
      <c r="G5749" t="s">
        <v>19</v>
      </c>
      <c r="H5749" t="s">
        <v>30</v>
      </c>
      <c r="I5749" t="s">
        <v>16</v>
      </c>
      <c r="J5749" t="s">
        <v>6512</v>
      </c>
      <c r="K5749" t="s">
        <v>4813</v>
      </c>
      <c r="L5749">
        <v>1825</v>
      </c>
      <c r="M5749" t="str">
        <f>IF(Crime_analysis[[#This Row],[Victim''s Age]]&lt;13,"Child",IF(AND(Crime_analysis[[#This Row],[Victim''s Age]]&gt;13,Crime_analysis[[#This Row],[Victim''s Age]]&lt;18),"Teenager",IF(AND(Crime_analysis[[#This Row],[Victim''s Age]]&gt;=18,Crime_analysis[[#This Row],[Victim''s Age]]&lt;41),"Youth","Adult")))</f>
        <v>Youth</v>
      </c>
    </row>
    <row r="5750" spans="1:13" x14ac:dyDescent="0.35">
      <c r="A5750">
        <v>220811307</v>
      </c>
      <c r="B5750" s="1">
        <v>44740</v>
      </c>
      <c r="C5750" s="1">
        <v>44740</v>
      </c>
      <c r="D5750" t="s">
        <v>141</v>
      </c>
      <c r="E5750" t="s">
        <v>150</v>
      </c>
      <c r="F5750">
        <v>65</v>
      </c>
      <c r="G5750" t="s">
        <v>19</v>
      </c>
      <c r="H5750" t="s">
        <v>30</v>
      </c>
      <c r="I5750" t="s">
        <v>16</v>
      </c>
      <c r="J5750" t="s">
        <v>6512</v>
      </c>
      <c r="K5750" t="s">
        <v>4814</v>
      </c>
      <c r="L5750">
        <v>1400</v>
      </c>
      <c r="M5750" t="str">
        <f>IF(Crime_analysis[[#This Row],[Victim''s Age]]&lt;13,"Child",IF(AND(Crime_analysis[[#This Row],[Victim''s Age]]&gt;13,Crime_analysis[[#This Row],[Victim''s Age]]&lt;18),"Teenager",IF(AND(Crime_analysis[[#This Row],[Victim''s Age]]&gt;=18,Crime_analysis[[#This Row],[Victim''s Age]]&lt;41),"Youth","Adult")))</f>
        <v>Adult</v>
      </c>
    </row>
    <row r="5751" spans="1:13" x14ac:dyDescent="0.35">
      <c r="A5751">
        <v>221916468</v>
      </c>
      <c r="B5751" s="1">
        <v>44867</v>
      </c>
      <c r="C5751" s="1">
        <v>44867</v>
      </c>
      <c r="D5751" t="s">
        <v>32</v>
      </c>
      <c r="E5751" t="s">
        <v>4815</v>
      </c>
      <c r="F5751">
        <v>47</v>
      </c>
      <c r="G5751" t="s">
        <v>19</v>
      </c>
      <c r="H5751" t="s">
        <v>20</v>
      </c>
      <c r="I5751" t="s">
        <v>16</v>
      </c>
      <c r="J5751" t="s">
        <v>6512</v>
      </c>
      <c r="K5751" t="s">
        <v>4816</v>
      </c>
      <c r="L5751">
        <v>1810</v>
      </c>
      <c r="M5751" t="str">
        <f>IF(Crime_analysis[[#This Row],[Victim''s Age]]&lt;13,"Child",IF(AND(Crime_analysis[[#This Row],[Victim''s Age]]&gt;13,Crime_analysis[[#This Row],[Victim''s Age]]&lt;18),"Teenager",IF(AND(Crime_analysis[[#This Row],[Victim''s Age]]&gt;=18,Crime_analysis[[#This Row],[Victim''s Age]]&lt;41),"Youth","Adult")))</f>
        <v>Adult</v>
      </c>
    </row>
    <row r="5752" spans="1:13" x14ac:dyDescent="0.35">
      <c r="A5752">
        <v>220916395</v>
      </c>
      <c r="B5752" s="1">
        <v>44886</v>
      </c>
      <c r="C5752" s="1">
        <v>44884</v>
      </c>
      <c r="D5752" t="s">
        <v>65</v>
      </c>
      <c r="E5752" t="s">
        <v>46</v>
      </c>
      <c r="F5752">
        <v>54</v>
      </c>
      <c r="G5752" t="s">
        <v>14</v>
      </c>
      <c r="H5752" t="s">
        <v>30</v>
      </c>
      <c r="I5752" t="s">
        <v>16</v>
      </c>
      <c r="J5752" t="s">
        <v>6512</v>
      </c>
      <c r="K5752" t="s">
        <v>4817</v>
      </c>
      <c r="L5752">
        <v>2100</v>
      </c>
      <c r="M5752" t="str">
        <f>IF(Crime_analysis[[#This Row],[Victim''s Age]]&lt;13,"Child",IF(AND(Crime_analysis[[#This Row],[Victim''s Age]]&gt;13,Crime_analysis[[#This Row],[Victim''s Age]]&lt;18),"Teenager",IF(AND(Crime_analysis[[#This Row],[Victim''s Age]]&gt;=18,Crime_analysis[[#This Row],[Victim''s Age]]&lt;41),"Youth","Adult")))</f>
        <v>Adult</v>
      </c>
    </row>
    <row r="5753" spans="1:13" x14ac:dyDescent="0.35">
      <c r="A5753">
        <v>221600912</v>
      </c>
      <c r="B5753" s="1">
        <v>44922</v>
      </c>
      <c r="C5753" s="1">
        <v>44920</v>
      </c>
      <c r="D5753" t="s">
        <v>86</v>
      </c>
      <c r="E5753" t="s">
        <v>687</v>
      </c>
      <c r="F5753">
        <v>31</v>
      </c>
      <c r="G5753" t="s">
        <v>19</v>
      </c>
      <c r="H5753" t="s">
        <v>20</v>
      </c>
      <c r="I5753" t="s">
        <v>2275</v>
      </c>
      <c r="J5753" t="s">
        <v>78</v>
      </c>
      <c r="K5753" t="s">
        <v>4818</v>
      </c>
      <c r="L5753">
        <v>2300</v>
      </c>
      <c r="M5753" t="str">
        <f>IF(Crime_analysis[[#This Row],[Victim''s Age]]&lt;13,"Child",IF(AND(Crime_analysis[[#This Row],[Victim''s Age]]&gt;13,Crime_analysis[[#This Row],[Victim''s Age]]&lt;18),"Teenager",IF(AND(Crime_analysis[[#This Row],[Victim''s Age]]&gt;=18,Crime_analysis[[#This Row],[Victim''s Age]]&lt;41),"Youth","Adult")))</f>
        <v>Youth</v>
      </c>
    </row>
    <row r="5754" spans="1:13" x14ac:dyDescent="0.35">
      <c r="A5754">
        <v>220401056</v>
      </c>
      <c r="B5754" s="1">
        <v>44796</v>
      </c>
      <c r="C5754" s="1">
        <v>44794</v>
      </c>
      <c r="D5754" t="s">
        <v>68</v>
      </c>
      <c r="E5754" t="s">
        <v>56</v>
      </c>
      <c r="F5754">
        <v>52</v>
      </c>
      <c r="G5754" t="s">
        <v>14</v>
      </c>
      <c r="H5754" t="s">
        <v>33</v>
      </c>
      <c r="I5754" t="s">
        <v>16</v>
      </c>
      <c r="J5754" t="s">
        <v>6512</v>
      </c>
      <c r="K5754" t="s">
        <v>4819</v>
      </c>
      <c r="L5754">
        <v>200</v>
      </c>
      <c r="M5754" t="str">
        <f>IF(Crime_analysis[[#This Row],[Victim''s Age]]&lt;13,"Child",IF(AND(Crime_analysis[[#This Row],[Victim''s Age]]&gt;13,Crime_analysis[[#This Row],[Victim''s Age]]&lt;18),"Teenager",IF(AND(Crime_analysis[[#This Row],[Victim''s Age]]&gt;=18,Crime_analysis[[#This Row],[Victim''s Age]]&lt;41),"Youth","Adult")))</f>
        <v>Adult</v>
      </c>
    </row>
    <row r="5755" spans="1:13" x14ac:dyDescent="0.35">
      <c r="A5755">
        <v>222112770</v>
      </c>
      <c r="B5755" s="1">
        <v>44778</v>
      </c>
      <c r="C5755" s="1">
        <v>44777</v>
      </c>
      <c r="D5755" t="s">
        <v>103</v>
      </c>
      <c r="E5755" t="s">
        <v>50</v>
      </c>
      <c r="F5755">
        <v>24</v>
      </c>
      <c r="G5755" t="s">
        <v>19</v>
      </c>
      <c r="H5755" t="s">
        <v>20</v>
      </c>
      <c r="I5755" t="s">
        <v>16</v>
      </c>
      <c r="J5755" t="s">
        <v>6512</v>
      </c>
      <c r="K5755" t="s">
        <v>4820</v>
      </c>
      <c r="L5755">
        <v>1929</v>
      </c>
      <c r="M5755" t="str">
        <f>IF(Crime_analysis[[#This Row],[Victim''s Age]]&lt;13,"Child",IF(AND(Crime_analysis[[#This Row],[Victim''s Age]]&gt;13,Crime_analysis[[#This Row],[Victim''s Age]]&lt;18),"Teenager",IF(AND(Crime_analysis[[#This Row],[Victim''s Age]]&gt;=18,Crime_analysis[[#This Row],[Victim''s Age]]&lt;41),"Youth","Adult")))</f>
        <v>Youth</v>
      </c>
    </row>
    <row r="5756" spans="1:13" x14ac:dyDescent="0.35">
      <c r="A5756">
        <v>222015564</v>
      </c>
      <c r="B5756" s="1">
        <v>44841</v>
      </c>
      <c r="C5756" s="1">
        <v>44841</v>
      </c>
      <c r="D5756" t="s">
        <v>18</v>
      </c>
      <c r="E5756" t="s">
        <v>415</v>
      </c>
      <c r="F5756">
        <v>58</v>
      </c>
      <c r="G5756" t="s">
        <v>19</v>
      </c>
      <c r="H5756" t="s">
        <v>126</v>
      </c>
      <c r="I5756" t="s">
        <v>59</v>
      </c>
      <c r="J5756" t="s">
        <v>6512</v>
      </c>
      <c r="K5756" t="s">
        <v>2762</v>
      </c>
      <c r="L5756">
        <v>1450</v>
      </c>
      <c r="M5756" t="str">
        <f>IF(Crime_analysis[[#This Row],[Victim''s Age]]&lt;13,"Child",IF(AND(Crime_analysis[[#This Row],[Victim''s Age]]&gt;13,Crime_analysis[[#This Row],[Victim''s Age]]&lt;18),"Teenager",IF(AND(Crime_analysis[[#This Row],[Victim''s Age]]&gt;=18,Crime_analysis[[#This Row],[Victim''s Age]]&lt;41),"Youth","Adult")))</f>
        <v>Adult</v>
      </c>
    </row>
    <row r="5757" spans="1:13" x14ac:dyDescent="0.35">
      <c r="A5757">
        <v>221414077</v>
      </c>
      <c r="B5757" s="1">
        <v>44762</v>
      </c>
      <c r="C5757" s="1">
        <v>44762</v>
      </c>
      <c r="D5757" t="s">
        <v>120</v>
      </c>
      <c r="E5757" t="s">
        <v>181</v>
      </c>
      <c r="F5757">
        <v>41</v>
      </c>
      <c r="G5757" t="s">
        <v>19</v>
      </c>
      <c r="H5757" t="s">
        <v>92</v>
      </c>
      <c r="I5757" t="s">
        <v>59</v>
      </c>
      <c r="J5757" t="s">
        <v>6512</v>
      </c>
      <c r="K5757" t="s">
        <v>4821</v>
      </c>
      <c r="L5757">
        <v>1210</v>
      </c>
      <c r="M5757" t="str">
        <f>IF(Crime_analysis[[#This Row],[Victim''s Age]]&lt;13,"Child",IF(AND(Crime_analysis[[#This Row],[Victim''s Age]]&gt;13,Crime_analysis[[#This Row],[Victim''s Age]]&lt;18),"Teenager",IF(AND(Crime_analysis[[#This Row],[Victim''s Age]]&gt;=18,Crime_analysis[[#This Row],[Victim''s Age]]&lt;41),"Youth","Adult")))</f>
        <v>Adult</v>
      </c>
    </row>
    <row r="5758" spans="1:13" x14ac:dyDescent="0.35">
      <c r="A5758">
        <v>221709877</v>
      </c>
      <c r="B5758" s="1">
        <v>44721</v>
      </c>
      <c r="C5758" s="1">
        <v>44721</v>
      </c>
      <c r="D5758" t="s">
        <v>40</v>
      </c>
      <c r="E5758" t="s">
        <v>1005</v>
      </c>
      <c r="F5758">
        <v>41</v>
      </c>
      <c r="G5758" t="s">
        <v>19</v>
      </c>
      <c r="H5758" t="s">
        <v>20</v>
      </c>
      <c r="I5758" t="s">
        <v>416</v>
      </c>
      <c r="J5758" t="s">
        <v>113</v>
      </c>
      <c r="K5758" t="s">
        <v>4822</v>
      </c>
      <c r="L5758">
        <v>1718</v>
      </c>
      <c r="M5758" t="str">
        <f>IF(Crime_analysis[[#This Row],[Victim''s Age]]&lt;13,"Child",IF(AND(Crime_analysis[[#This Row],[Victim''s Age]]&gt;13,Crime_analysis[[#This Row],[Victim''s Age]]&lt;18),"Teenager",IF(AND(Crime_analysis[[#This Row],[Victim''s Age]]&gt;=18,Crime_analysis[[#This Row],[Victim''s Age]]&lt;41),"Youth","Adult")))</f>
        <v>Adult</v>
      </c>
    </row>
    <row r="5759" spans="1:13" x14ac:dyDescent="0.35">
      <c r="A5759">
        <v>220817031</v>
      </c>
      <c r="B5759" s="1">
        <v>44883</v>
      </c>
      <c r="C5759" s="1">
        <v>44880</v>
      </c>
      <c r="D5759" t="s">
        <v>141</v>
      </c>
      <c r="E5759" t="s">
        <v>181</v>
      </c>
      <c r="F5759">
        <v>16</v>
      </c>
      <c r="G5759" t="s">
        <v>14</v>
      </c>
      <c r="H5759" t="s">
        <v>20</v>
      </c>
      <c r="I5759" t="s">
        <v>59</v>
      </c>
      <c r="J5759" t="s">
        <v>6512</v>
      </c>
      <c r="K5759" t="s">
        <v>4823</v>
      </c>
      <c r="L5759">
        <v>1200</v>
      </c>
      <c r="M5759" t="str">
        <f>IF(Crime_analysis[[#This Row],[Victim''s Age]]&lt;13,"Child",IF(AND(Crime_analysis[[#This Row],[Victim''s Age]]&gt;13,Crime_analysis[[#This Row],[Victim''s Age]]&lt;18),"Teenager",IF(AND(Crime_analysis[[#This Row],[Victim''s Age]]&gt;=18,Crime_analysis[[#This Row],[Victim''s Age]]&lt;41),"Youth","Adult")))</f>
        <v>Teenager</v>
      </c>
    </row>
    <row r="5760" spans="1:13" x14ac:dyDescent="0.35">
      <c r="A5760">
        <v>221111786</v>
      </c>
      <c r="B5760" s="1">
        <v>44763</v>
      </c>
      <c r="C5760" s="1">
        <v>44755</v>
      </c>
      <c r="D5760" t="s">
        <v>61</v>
      </c>
      <c r="E5760" t="s">
        <v>35</v>
      </c>
      <c r="F5760">
        <v>57</v>
      </c>
      <c r="G5760" t="s">
        <v>19</v>
      </c>
      <c r="H5760" t="s">
        <v>20</v>
      </c>
      <c r="I5760" t="s">
        <v>16</v>
      </c>
      <c r="J5760" t="s">
        <v>6512</v>
      </c>
      <c r="K5760" t="s">
        <v>4824</v>
      </c>
      <c r="L5760">
        <v>1200</v>
      </c>
      <c r="M5760" t="str">
        <f>IF(Crime_analysis[[#This Row],[Victim''s Age]]&lt;13,"Child",IF(AND(Crime_analysis[[#This Row],[Victim''s Age]]&gt;13,Crime_analysis[[#This Row],[Victim''s Age]]&lt;18),"Teenager",IF(AND(Crime_analysis[[#This Row],[Victim''s Age]]&gt;=18,Crime_analysis[[#This Row],[Victim''s Age]]&lt;41),"Youth","Adult")))</f>
        <v>Adult</v>
      </c>
    </row>
    <row r="5761" spans="1:13" x14ac:dyDescent="0.35">
      <c r="A5761">
        <v>221612508</v>
      </c>
      <c r="B5761" s="1">
        <v>44820</v>
      </c>
      <c r="C5761" s="1">
        <v>44819</v>
      </c>
      <c r="D5761" t="s">
        <v>86</v>
      </c>
      <c r="E5761" t="s">
        <v>50</v>
      </c>
      <c r="F5761">
        <v>38</v>
      </c>
      <c r="G5761" t="s">
        <v>14</v>
      </c>
      <c r="H5761" t="s">
        <v>30</v>
      </c>
      <c r="I5761" t="s">
        <v>16</v>
      </c>
      <c r="J5761" t="s">
        <v>6512</v>
      </c>
      <c r="K5761" t="s">
        <v>4825</v>
      </c>
      <c r="L5761">
        <v>2000</v>
      </c>
      <c r="M5761" t="str">
        <f>IF(Crime_analysis[[#This Row],[Victim''s Age]]&lt;13,"Child",IF(AND(Crime_analysis[[#This Row],[Victim''s Age]]&gt;13,Crime_analysis[[#This Row],[Victim''s Age]]&lt;18),"Teenager",IF(AND(Crime_analysis[[#This Row],[Victim''s Age]]&gt;=18,Crime_analysis[[#This Row],[Victim''s Age]]&lt;41),"Youth","Adult")))</f>
        <v>Youth</v>
      </c>
    </row>
    <row r="5762" spans="1:13" x14ac:dyDescent="0.35">
      <c r="A5762">
        <v>220915534</v>
      </c>
      <c r="B5762" s="1">
        <v>44862</v>
      </c>
      <c r="C5762" s="1">
        <v>44862</v>
      </c>
      <c r="D5762" t="s">
        <v>65</v>
      </c>
      <c r="E5762" t="s">
        <v>84</v>
      </c>
      <c r="F5762">
        <v>28</v>
      </c>
      <c r="G5762" t="s">
        <v>14</v>
      </c>
      <c r="H5762" t="s">
        <v>20</v>
      </c>
      <c r="I5762" t="s">
        <v>59</v>
      </c>
      <c r="J5762" t="s">
        <v>113</v>
      </c>
      <c r="K5762" t="s">
        <v>4826</v>
      </c>
      <c r="L5762">
        <v>1515</v>
      </c>
      <c r="M5762" t="str">
        <f>IF(Crime_analysis[[#This Row],[Victim''s Age]]&lt;13,"Child",IF(AND(Crime_analysis[[#This Row],[Victim''s Age]]&gt;13,Crime_analysis[[#This Row],[Victim''s Age]]&lt;18),"Teenager",IF(AND(Crime_analysis[[#This Row],[Victim''s Age]]&gt;=18,Crime_analysis[[#This Row],[Victim''s Age]]&lt;41),"Youth","Adult")))</f>
        <v>Youth</v>
      </c>
    </row>
    <row r="5763" spans="1:13" x14ac:dyDescent="0.35">
      <c r="A5763">
        <v>220617469</v>
      </c>
      <c r="B5763" s="1">
        <v>44847</v>
      </c>
      <c r="C5763" s="1">
        <v>44847</v>
      </c>
      <c r="D5763" t="s">
        <v>22</v>
      </c>
      <c r="E5763" t="s">
        <v>160</v>
      </c>
      <c r="F5763">
        <v>34</v>
      </c>
      <c r="G5763" t="s">
        <v>19</v>
      </c>
      <c r="H5763" t="s">
        <v>30</v>
      </c>
      <c r="I5763" t="s">
        <v>270</v>
      </c>
      <c r="J5763" t="s">
        <v>78</v>
      </c>
      <c r="K5763" t="s">
        <v>4827</v>
      </c>
      <c r="L5763">
        <v>900</v>
      </c>
      <c r="M5763" t="str">
        <f>IF(Crime_analysis[[#This Row],[Victim''s Age]]&lt;13,"Child",IF(AND(Crime_analysis[[#This Row],[Victim''s Age]]&gt;13,Crime_analysis[[#This Row],[Victim''s Age]]&lt;18),"Teenager",IF(AND(Crime_analysis[[#This Row],[Victim''s Age]]&gt;=18,Crime_analysis[[#This Row],[Victim''s Age]]&lt;41),"Youth","Adult")))</f>
        <v>Youth</v>
      </c>
    </row>
    <row r="5764" spans="1:13" x14ac:dyDescent="0.35">
      <c r="A5764">
        <v>220514976</v>
      </c>
      <c r="B5764" s="1">
        <v>44851</v>
      </c>
      <c r="C5764" s="1">
        <v>44851</v>
      </c>
      <c r="D5764" t="s">
        <v>146</v>
      </c>
      <c r="E5764" t="s">
        <v>35</v>
      </c>
      <c r="F5764">
        <v>61</v>
      </c>
      <c r="G5764" t="s">
        <v>19</v>
      </c>
      <c r="H5764" t="s">
        <v>30</v>
      </c>
      <c r="I5764" t="s">
        <v>16</v>
      </c>
      <c r="J5764" t="s">
        <v>6512</v>
      </c>
      <c r="K5764" t="s">
        <v>2197</v>
      </c>
      <c r="L5764">
        <v>1400</v>
      </c>
      <c r="M5764" t="str">
        <f>IF(Crime_analysis[[#This Row],[Victim''s Age]]&lt;13,"Child",IF(AND(Crime_analysis[[#This Row],[Victim''s Age]]&gt;13,Crime_analysis[[#This Row],[Victim''s Age]]&lt;18),"Teenager",IF(AND(Crime_analysis[[#This Row],[Victim''s Age]]&gt;=18,Crime_analysis[[#This Row],[Victim''s Age]]&lt;41),"Youth","Adult")))</f>
        <v>Adult</v>
      </c>
    </row>
    <row r="5765" spans="1:13" x14ac:dyDescent="0.35">
      <c r="A5765">
        <v>220211522</v>
      </c>
      <c r="B5765" s="1">
        <v>44719</v>
      </c>
      <c r="C5765" s="1">
        <v>44719</v>
      </c>
      <c r="D5765" t="s">
        <v>26</v>
      </c>
      <c r="E5765" t="s">
        <v>687</v>
      </c>
      <c r="F5765">
        <v>43</v>
      </c>
      <c r="G5765" t="s">
        <v>19</v>
      </c>
      <c r="H5765" t="s">
        <v>15</v>
      </c>
      <c r="I5765" t="s">
        <v>1392</v>
      </c>
      <c r="J5765" t="s">
        <v>6512</v>
      </c>
      <c r="K5765" t="s">
        <v>3220</v>
      </c>
      <c r="L5765">
        <v>2300</v>
      </c>
      <c r="M5765" t="str">
        <f>IF(Crime_analysis[[#This Row],[Victim''s Age]]&lt;13,"Child",IF(AND(Crime_analysis[[#This Row],[Victim''s Age]]&gt;13,Crime_analysis[[#This Row],[Victim''s Age]]&lt;18),"Teenager",IF(AND(Crime_analysis[[#This Row],[Victim''s Age]]&gt;=18,Crime_analysis[[#This Row],[Victim''s Age]]&lt;41),"Youth","Adult")))</f>
        <v>Adult</v>
      </c>
    </row>
    <row r="5766" spans="1:13" x14ac:dyDescent="0.35">
      <c r="A5766">
        <v>220917020</v>
      </c>
      <c r="B5766" s="1">
        <v>44902</v>
      </c>
      <c r="C5766" s="1">
        <v>44892</v>
      </c>
      <c r="D5766" t="s">
        <v>65</v>
      </c>
      <c r="E5766" t="s">
        <v>13</v>
      </c>
      <c r="F5766">
        <v>33</v>
      </c>
      <c r="G5766" t="s">
        <v>14</v>
      </c>
      <c r="H5766" t="s">
        <v>20</v>
      </c>
      <c r="I5766" t="s">
        <v>16</v>
      </c>
      <c r="J5766" t="s">
        <v>6512</v>
      </c>
      <c r="K5766" t="s">
        <v>4828</v>
      </c>
      <c r="L5766">
        <v>1010</v>
      </c>
      <c r="M5766" t="str">
        <f>IF(Crime_analysis[[#This Row],[Victim''s Age]]&lt;13,"Child",IF(AND(Crime_analysis[[#This Row],[Victim''s Age]]&gt;13,Crime_analysis[[#This Row],[Victim''s Age]]&lt;18),"Teenager",IF(AND(Crime_analysis[[#This Row],[Victim''s Age]]&gt;=18,Crime_analysis[[#This Row],[Victim''s Age]]&lt;41),"Youth","Adult")))</f>
        <v>Youth</v>
      </c>
    </row>
    <row r="5767" spans="1:13" x14ac:dyDescent="0.35">
      <c r="A5767">
        <v>221321216</v>
      </c>
      <c r="B5767" s="1">
        <v>44885</v>
      </c>
      <c r="C5767" s="1">
        <v>44885</v>
      </c>
      <c r="D5767" t="s">
        <v>52</v>
      </c>
      <c r="E5767" t="s">
        <v>415</v>
      </c>
      <c r="F5767">
        <v>64</v>
      </c>
      <c r="G5767" t="s">
        <v>19</v>
      </c>
      <c r="H5767" t="s">
        <v>15</v>
      </c>
      <c r="I5767" t="s">
        <v>1331</v>
      </c>
      <c r="J5767" t="s">
        <v>6512</v>
      </c>
      <c r="K5767" t="s">
        <v>1822</v>
      </c>
      <c r="L5767">
        <v>645</v>
      </c>
      <c r="M5767" t="str">
        <f>IF(Crime_analysis[[#This Row],[Victim''s Age]]&lt;13,"Child",IF(AND(Crime_analysis[[#This Row],[Victim''s Age]]&gt;13,Crime_analysis[[#This Row],[Victim''s Age]]&lt;18),"Teenager",IF(AND(Crime_analysis[[#This Row],[Victim''s Age]]&gt;=18,Crime_analysis[[#This Row],[Victim''s Age]]&lt;41),"Youth","Adult")))</f>
        <v>Adult</v>
      </c>
    </row>
    <row r="5768" spans="1:13" x14ac:dyDescent="0.35">
      <c r="A5768">
        <v>220117282</v>
      </c>
      <c r="B5768" s="1">
        <v>44773</v>
      </c>
      <c r="C5768" s="1">
        <v>44773</v>
      </c>
      <c r="D5768" t="s">
        <v>42</v>
      </c>
      <c r="E5768" t="s">
        <v>181</v>
      </c>
      <c r="F5768">
        <v>54</v>
      </c>
      <c r="G5768" t="s">
        <v>14</v>
      </c>
      <c r="H5768" t="s">
        <v>15</v>
      </c>
      <c r="I5768" t="s">
        <v>59</v>
      </c>
      <c r="J5768" t="s">
        <v>6512</v>
      </c>
      <c r="K5768" t="s">
        <v>2028</v>
      </c>
      <c r="L5768">
        <v>1245</v>
      </c>
      <c r="M5768" t="str">
        <f>IF(Crime_analysis[[#This Row],[Victim''s Age]]&lt;13,"Child",IF(AND(Crime_analysis[[#This Row],[Victim''s Age]]&gt;13,Crime_analysis[[#This Row],[Victim''s Age]]&lt;18),"Teenager",IF(AND(Crime_analysis[[#This Row],[Victim''s Age]]&gt;=18,Crime_analysis[[#This Row],[Victim''s Age]]&lt;41),"Youth","Adult")))</f>
        <v>Adult</v>
      </c>
    </row>
    <row r="5769" spans="1:13" x14ac:dyDescent="0.35">
      <c r="A5769">
        <v>221412614</v>
      </c>
      <c r="B5769" s="1">
        <v>44730</v>
      </c>
      <c r="C5769" s="1">
        <v>44730</v>
      </c>
      <c r="D5769" t="s">
        <v>120</v>
      </c>
      <c r="E5769" t="s">
        <v>687</v>
      </c>
      <c r="F5769">
        <v>35</v>
      </c>
      <c r="G5769" t="s">
        <v>19</v>
      </c>
      <c r="H5769" t="s">
        <v>20</v>
      </c>
      <c r="I5769" t="s">
        <v>2109</v>
      </c>
      <c r="J5769" t="s">
        <v>6512</v>
      </c>
      <c r="K5769" t="s">
        <v>4829</v>
      </c>
      <c r="L5769">
        <v>2230</v>
      </c>
      <c r="M5769" t="str">
        <f>IF(Crime_analysis[[#This Row],[Victim''s Age]]&lt;13,"Child",IF(AND(Crime_analysis[[#This Row],[Victim''s Age]]&gt;13,Crime_analysis[[#This Row],[Victim''s Age]]&lt;18),"Teenager",IF(AND(Crime_analysis[[#This Row],[Victim''s Age]]&gt;=18,Crime_analysis[[#This Row],[Victim''s Age]]&lt;41),"Youth","Adult")))</f>
        <v>Youth</v>
      </c>
    </row>
    <row r="5770" spans="1:13" x14ac:dyDescent="0.35">
      <c r="A5770">
        <v>221319362</v>
      </c>
      <c r="B5770" s="1">
        <v>44849</v>
      </c>
      <c r="C5770" s="1">
        <v>44849</v>
      </c>
      <c r="D5770" t="s">
        <v>52</v>
      </c>
      <c r="E5770" t="s">
        <v>84</v>
      </c>
      <c r="F5770">
        <v>20</v>
      </c>
      <c r="G5770" t="s">
        <v>14</v>
      </c>
      <c r="H5770" t="s">
        <v>15</v>
      </c>
      <c r="I5770" t="s">
        <v>59</v>
      </c>
      <c r="J5770" t="s">
        <v>6512</v>
      </c>
      <c r="K5770" t="s">
        <v>4830</v>
      </c>
      <c r="L5770">
        <v>200</v>
      </c>
      <c r="M5770" t="str">
        <f>IF(Crime_analysis[[#This Row],[Victim''s Age]]&lt;13,"Child",IF(AND(Crime_analysis[[#This Row],[Victim''s Age]]&gt;13,Crime_analysis[[#This Row],[Victim''s Age]]&lt;18),"Teenager",IF(AND(Crime_analysis[[#This Row],[Victim''s Age]]&gt;=18,Crime_analysis[[#This Row],[Victim''s Age]]&lt;41),"Youth","Adult")))</f>
        <v>Youth</v>
      </c>
    </row>
    <row r="5771" spans="1:13" x14ac:dyDescent="0.35">
      <c r="A5771">
        <v>222111157</v>
      </c>
      <c r="B5771" s="1">
        <v>44743</v>
      </c>
      <c r="C5771" s="1">
        <v>44743</v>
      </c>
      <c r="D5771" t="s">
        <v>103</v>
      </c>
      <c r="E5771" t="s">
        <v>98</v>
      </c>
      <c r="F5771">
        <v>30</v>
      </c>
      <c r="G5771" t="s">
        <v>14</v>
      </c>
      <c r="H5771" t="s">
        <v>33</v>
      </c>
      <c r="I5771" t="s">
        <v>16</v>
      </c>
      <c r="J5771" t="s">
        <v>6512</v>
      </c>
      <c r="K5771" t="s">
        <v>4831</v>
      </c>
      <c r="L5771">
        <v>730</v>
      </c>
      <c r="M5771" t="str">
        <f>IF(Crime_analysis[[#This Row],[Victim''s Age]]&lt;13,"Child",IF(AND(Crime_analysis[[#This Row],[Victim''s Age]]&gt;13,Crime_analysis[[#This Row],[Victim''s Age]]&lt;18),"Teenager",IF(AND(Crime_analysis[[#This Row],[Victim''s Age]]&gt;=18,Crime_analysis[[#This Row],[Victim''s Age]]&lt;41),"Youth","Adult")))</f>
        <v>Youth</v>
      </c>
    </row>
    <row r="5772" spans="1:13" x14ac:dyDescent="0.35">
      <c r="A5772">
        <v>220126644</v>
      </c>
      <c r="B5772" s="1">
        <v>44914</v>
      </c>
      <c r="C5772" s="1">
        <v>44910</v>
      </c>
      <c r="D5772" t="s">
        <v>42</v>
      </c>
      <c r="E5772" t="s">
        <v>13</v>
      </c>
      <c r="F5772">
        <v>32</v>
      </c>
      <c r="G5772" t="s">
        <v>19</v>
      </c>
      <c r="H5772" t="s">
        <v>62</v>
      </c>
      <c r="I5772" t="s">
        <v>16</v>
      </c>
      <c r="J5772" t="s">
        <v>6512</v>
      </c>
      <c r="K5772" t="s">
        <v>236</v>
      </c>
      <c r="L5772">
        <v>1100</v>
      </c>
      <c r="M5772" t="str">
        <f>IF(Crime_analysis[[#This Row],[Victim''s Age]]&lt;13,"Child",IF(AND(Crime_analysis[[#This Row],[Victim''s Age]]&gt;13,Crime_analysis[[#This Row],[Victim''s Age]]&lt;18),"Teenager",IF(AND(Crime_analysis[[#This Row],[Victim''s Age]]&gt;=18,Crime_analysis[[#This Row],[Victim''s Age]]&lt;41),"Youth","Adult")))</f>
        <v>Youth</v>
      </c>
    </row>
    <row r="5773" spans="1:13" x14ac:dyDescent="0.35">
      <c r="A5773">
        <v>220814469</v>
      </c>
      <c r="B5773" s="1">
        <v>44817</v>
      </c>
      <c r="C5773" s="1">
        <v>44816</v>
      </c>
      <c r="D5773" t="s">
        <v>141</v>
      </c>
      <c r="E5773" t="s">
        <v>783</v>
      </c>
      <c r="F5773">
        <v>44</v>
      </c>
      <c r="G5773" t="s">
        <v>14</v>
      </c>
      <c r="H5773" t="s">
        <v>30</v>
      </c>
      <c r="I5773" t="s">
        <v>59</v>
      </c>
      <c r="J5773" t="s">
        <v>6512</v>
      </c>
      <c r="K5773" t="s">
        <v>3454</v>
      </c>
      <c r="L5773">
        <v>1550</v>
      </c>
      <c r="M5773" t="str">
        <f>IF(Crime_analysis[[#This Row],[Victim''s Age]]&lt;13,"Child",IF(AND(Crime_analysis[[#This Row],[Victim''s Age]]&gt;13,Crime_analysis[[#This Row],[Victim''s Age]]&lt;18),"Teenager",IF(AND(Crime_analysis[[#This Row],[Victim''s Age]]&gt;=18,Crime_analysis[[#This Row],[Victim''s Age]]&lt;41),"Youth","Adult")))</f>
        <v>Adult</v>
      </c>
    </row>
    <row r="5774" spans="1:13" x14ac:dyDescent="0.35">
      <c r="A5774">
        <v>221714175</v>
      </c>
      <c r="B5774" s="1">
        <v>44833</v>
      </c>
      <c r="C5774" s="1">
        <v>44833</v>
      </c>
      <c r="D5774" t="s">
        <v>40</v>
      </c>
      <c r="E5774" t="s">
        <v>84</v>
      </c>
      <c r="F5774">
        <v>22</v>
      </c>
      <c r="G5774" t="s">
        <v>14</v>
      </c>
      <c r="H5774" t="s">
        <v>20</v>
      </c>
      <c r="I5774" t="s">
        <v>59</v>
      </c>
      <c r="J5774" t="s">
        <v>113</v>
      </c>
      <c r="K5774" t="s">
        <v>4832</v>
      </c>
      <c r="L5774">
        <v>1705</v>
      </c>
      <c r="M5774" t="str">
        <f>IF(Crime_analysis[[#This Row],[Victim''s Age]]&lt;13,"Child",IF(AND(Crime_analysis[[#This Row],[Victim''s Age]]&gt;13,Crime_analysis[[#This Row],[Victim''s Age]]&lt;18),"Teenager",IF(AND(Crime_analysis[[#This Row],[Victim''s Age]]&gt;=18,Crime_analysis[[#This Row],[Victim''s Age]]&lt;41),"Youth","Adult")))</f>
        <v>Youth</v>
      </c>
    </row>
    <row r="5775" spans="1:13" x14ac:dyDescent="0.35">
      <c r="A5775">
        <v>220118587</v>
      </c>
      <c r="B5775" s="1">
        <v>44791</v>
      </c>
      <c r="C5775" s="1">
        <v>44788</v>
      </c>
      <c r="D5775" t="s">
        <v>42</v>
      </c>
      <c r="E5775" t="s">
        <v>150</v>
      </c>
      <c r="F5775">
        <v>35</v>
      </c>
      <c r="G5775" t="s">
        <v>14</v>
      </c>
      <c r="H5775" t="s">
        <v>15</v>
      </c>
      <c r="I5775" t="s">
        <v>16</v>
      </c>
      <c r="J5775" t="s">
        <v>6512</v>
      </c>
      <c r="K5775" t="s">
        <v>2986</v>
      </c>
      <c r="L5775">
        <v>2100</v>
      </c>
      <c r="M5775" t="str">
        <f>IF(Crime_analysis[[#This Row],[Victim''s Age]]&lt;13,"Child",IF(AND(Crime_analysis[[#This Row],[Victim''s Age]]&gt;13,Crime_analysis[[#This Row],[Victim''s Age]]&lt;18),"Teenager",IF(AND(Crime_analysis[[#This Row],[Victim''s Age]]&gt;=18,Crime_analysis[[#This Row],[Victim''s Age]]&lt;41),"Youth","Adult")))</f>
        <v>Youth</v>
      </c>
    </row>
    <row r="5776" spans="1:13" x14ac:dyDescent="0.35">
      <c r="A5776">
        <v>221013179</v>
      </c>
      <c r="B5776" s="1">
        <v>44797</v>
      </c>
      <c r="C5776" s="1">
        <v>44785</v>
      </c>
      <c r="D5776" t="s">
        <v>77</v>
      </c>
      <c r="E5776" t="s">
        <v>150</v>
      </c>
      <c r="F5776">
        <v>57</v>
      </c>
      <c r="G5776" t="s">
        <v>14</v>
      </c>
      <c r="H5776" t="s">
        <v>33</v>
      </c>
      <c r="I5776" t="s">
        <v>16</v>
      </c>
      <c r="J5776" t="s">
        <v>6512</v>
      </c>
      <c r="K5776" t="s">
        <v>2121</v>
      </c>
      <c r="L5776">
        <v>2200</v>
      </c>
      <c r="M5776" t="str">
        <f>IF(Crime_analysis[[#This Row],[Victim''s Age]]&lt;13,"Child",IF(AND(Crime_analysis[[#This Row],[Victim''s Age]]&gt;13,Crime_analysis[[#This Row],[Victim''s Age]]&lt;18),"Teenager",IF(AND(Crime_analysis[[#This Row],[Victim''s Age]]&gt;=18,Crime_analysis[[#This Row],[Victim''s Age]]&lt;41),"Youth","Adult")))</f>
        <v>Adult</v>
      </c>
    </row>
    <row r="5777" spans="1:13" x14ac:dyDescent="0.35">
      <c r="A5777">
        <v>221712438</v>
      </c>
      <c r="B5777" s="1">
        <v>44791</v>
      </c>
      <c r="C5777" s="1">
        <v>44791</v>
      </c>
      <c r="D5777" t="s">
        <v>40</v>
      </c>
      <c r="E5777" t="s">
        <v>46</v>
      </c>
      <c r="F5777">
        <v>29</v>
      </c>
      <c r="G5777" t="s">
        <v>14</v>
      </c>
      <c r="H5777" t="s">
        <v>20</v>
      </c>
      <c r="I5777" t="s">
        <v>16</v>
      </c>
      <c r="J5777" t="s">
        <v>6512</v>
      </c>
      <c r="K5777" t="s">
        <v>4833</v>
      </c>
      <c r="L5777">
        <v>913</v>
      </c>
      <c r="M5777" t="str">
        <f>IF(Crime_analysis[[#This Row],[Victim''s Age]]&lt;13,"Child",IF(AND(Crime_analysis[[#This Row],[Victim''s Age]]&gt;13,Crime_analysis[[#This Row],[Victim''s Age]]&lt;18),"Teenager",IF(AND(Crime_analysis[[#This Row],[Victim''s Age]]&gt;=18,Crime_analysis[[#This Row],[Victim''s Age]]&lt;41),"Youth","Adult")))</f>
        <v>Youth</v>
      </c>
    </row>
    <row r="5778" spans="1:13" x14ac:dyDescent="0.35">
      <c r="A5778">
        <v>220127195</v>
      </c>
      <c r="B5778" s="1">
        <v>44922</v>
      </c>
      <c r="C5778" s="1">
        <v>44922</v>
      </c>
      <c r="D5778" t="s">
        <v>42</v>
      </c>
      <c r="E5778" t="s">
        <v>84</v>
      </c>
      <c r="F5778">
        <v>63</v>
      </c>
      <c r="G5778" t="s">
        <v>14</v>
      </c>
      <c r="H5778" t="s">
        <v>15</v>
      </c>
      <c r="I5778" t="s">
        <v>59</v>
      </c>
      <c r="J5778" t="s">
        <v>78</v>
      </c>
      <c r="K5778" t="s">
        <v>73</v>
      </c>
      <c r="L5778">
        <v>1550</v>
      </c>
      <c r="M5778" t="str">
        <f>IF(Crime_analysis[[#This Row],[Victim''s Age]]&lt;13,"Child",IF(AND(Crime_analysis[[#This Row],[Victim''s Age]]&gt;13,Crime_analysis[[#This Row],[Victim''s Age]]&lt;18),"Teenager",IF(AND(Crime_analysis[[#This Row],[Victim''s Age]]&gt;=18,Crime_analysis[[#This Row],[Victim''s Age]]&lt;41),"Youth","Adult")))</f>
        <v>Adult</v>
      </c>
    </row>
    <row r="5779" spans="1:13" x14ac:dyDescent="0.35">
      <c r="A5779">
        <v>220319737</v>
      </c>
      <c r="B5779" s="1">
        <v>44869</v>
      </c>
      <c r="C5779" s="1">
        <v>44868</v>
      </c>
      <c r="D5779" t="s">
        <v>12</v>
      </c>
      <c r="E5779" t="s">
        <v>1144</v>
      </c>
      <c r="F5779">
        <v>20</v>
      </c>
      <c r="G5779" t="s">
        <v>19</v>
      </c>
      <c r="H5779" t="s">
        <v>33</v>
      </c>
      <c r="I5779" t="s">
        <v>16</v>
      </c>
      <c r="J5779" t="s">
        <v>6512</v>
      </c>
      <c r="K5779" t="s">
        <v>4834</v>
      </c>
      <c r="L5779">
        <v>1200</v>
      </c>
      <c r="M5779" t="str">
        <f>IF(Crime_analysis[[#This Row],[Victim''s Age]]&lt;13,"Child",IF(AND(Crime_analysis[[#This Row],[Victim''s Age]]&gt;13,Crime_analysis[[#This Row],[Victim''s Age]]&lt;18),"Teenager",IF(AND(Crime_analysis[[#This Row],[Victim''s Age]]&gt;=18,Crime_analysis[[#This Row],[Victim''s Age]]&lt;41),"Youth","Adult")))</f>
        <v>Youth</v>
      </c>
    </row>
    <row r="5780" spans="1:13" x14ac:dyDescent="0.35">
      <c r="A5780">
        <v>221713278</v>
      </c>
      <c r="B5780" s="1">
        <v>44812</v>
      </c>
      <c r="C5780" s="1">
        <v>44812</v>
      </c>
      <c r="D5780" t="s">
        <v>40</v>
      </c>
      <c r="E5780" t="s">
        <v>74</v>
      </c>
      <c r="F5780">
        <v>54</v>
      </c>
      <c r="G5780" t="s">
        <v>14</v>
      </c>
      <c r="H5780" t="s">
        <v>33</v>
      </c>
      <c r="I5780" t="s">
        <v>16</v>
      </c>
      <c r="J5780" t="s">
        <v>6512</v>
      </c>
      <c r="K5780" t="s">
        <v>4835</v>
      </c>
      <c r="L5780">
        <v>830</v>
      </c>
      <c r="M5780" t="str">
        <f>IF(Crime_analysis[[#This Row],[Victim''s Age]]&lt;13,"Child",IF(AND(Crime_analysis[[#This Row],[Victim''s Age]]&gt;13,Crime_analysis[[#This Row],[Victim''s Age]]&lt;18),"Teenager",IF(AND(Crime_analysis[[#This Row],[Victim''s Age]]&gt;=18,Crime_analysis[[#This Row],[Victim''s Age]]&lt;41),"Youth","Adult")))</f>
        <v>Adult</v>
      </c>
    </row>
    <row r="5781" spans="1:13" x14ac:dyDescent="0.35">
      <c r="A5781">
        <v>221819479</v>
      </c>
      <c r="B5781" s="1">
        <v>44856</v>
      </c>
      <c r="C5781" s="1">
        <v>44856</v>
      </c>
      <c r="D5781" t="s">
        <v>115</v>
      </c>
      <c r="E5781" t="s">
        <v>517</v>
      </c>
      <c r="F5781">
        <v>22</v>
      </c>
      <c r="G5781" t="s">
        <v>14</v>
      </c>
      <c r="H5781" t="s">
        <v>15</v>
      </c>
      <c r="I5781" t="s">
        <v>889</v>
      </c>
      <c r="J5781" t="s">
        <v>6512</v>
      </c>
      <c r="K5781" t="s">
        <v>4836</v>
      </c>
      <c r="L5781">
        <v>100</v>
      </c>
      <c r="M5781" t="str">
        <f>IF(Crime_analysis[[#This Row],[Victim''s Age]]&lt;13,"Child",IF(AND(Crime_analysis[[#This Row],[Victim''s Age]]&gt;13,Crime_analysis[[#This Row],[Victim''s Age]]&lt;18),"Teenager",IF(AND(Crime_analysis[[#This Row],[Victim''s Age]]&gt;=18,Crime_analysis[[#This Row],[Victim''s Age]]&lt;41),"Youth","Adult")))</f>
        <v>Youth</v>
      </c>
    </row>
    <row r="5782" spans="1:13" x14ac:dyDescent="0.35">
      <c r="A5782">
        <v>220217986</v>
      </c>
      <c r="B5782" s="1">
        <v>44837</v>
      </c>
      <c r="C5782" s="1">
        <v>44835</v>
      </c>
      <c r="D5782" t="s">
        <v>26</v>
      </c>
      <c r="E5782" t="s">
        <v>471</v>
      </c>
      <c r="F5782">
        <v>46</v>
      </c>
      <c r="G5782" t="s">
        <v>19</v>
      </c>
      <c r="H5782" t="s">
        <v>20</v>
      </c>
      <c r="I5782" t="s">
        <v>16</v>
      </c>
      <c r="J5782" t="s">
        <v>6512</v>
      </c>
      <c r="K5782" t="s">
        <v>4837</v>
      </c>
      <c r="L5782">
        <v>1000</v>
      </c>
      <c r="M5782" t="str">
        <f>IF(Crime_analysis[[#This Row],[Victim''s Age]]&lt;13,"Child",IF(AND(Crime_analysis[[#This Row],[Victim''s Age]]&gt;13,Crime_analysis[[#This Row],[Victim''s Age]]&lt;18),"Teenager",IF(AND(Crime_analysis[[#This Row],[Victim''s Age]]&gt;=18,Crime_analysis[[#This Row],[Victim''s Age]]&lt;41),"Youth","Adult")))</f>
        <v>Adult</v>
      </c>
    </row>
    <row r="5783" spans="1:13" x14ac:dyDescent="0.35">
      <c r="A5783">
        <v>221821108</v>
      </c>
      <c r="B5783" s="1">
        <v>44889</v>
      </c>
      <c r="C5783" s="1">
        <v>44889</v>
      </c>
      <c r="D5783" t="s">
        <v>115</v>
      </c>
      <c r="E5783" t="s">
        <v>687</v>
      </c>
      <c r="F5783">
        <v>30</v>
      </c>
      <c r="G5783" t="s">
        <v>19</v>
      </c>
      <c r="H5783" t="s">
        <v>20</v>
      </c>
      <c r="I5783" t="s">
        <v>2257</v>
      </c>
      <c r="J5783" t="s">
        <v>6512</v>
      </c>
      <c r="K5783" t="s">
        <v>1750</v>
      </c>
      <c r="L5783">
        <v>2330</v>
      </c>
      <c r="M5783" t="str">
        <f>IF(Crime_analysis[[#This Row],[Victim''s Age]]&lt;13,"Child",IF(AND(Crime_analysis[[#This Row],[Victim''s Age]]&gt;13,Crime_analysis[[#This Row],[Victim''s Age]]&lt;18),"Teenager",IF(AND(Crime_analysis[[#This Row],[Victim''s Age]]&gt;=18,Crime_analysis[[#This Row],[Victim''s Age]]&lt;41),"Youth","Adult")))</f>
        <v>Youth</v>
      </c>
    </row>
    <row r="5784" spans="1:13" x14ac:dyDescent="0.35">
      <c r="A5784">
        <v>221813383</v>
      </c>
      <c r="B5784" s="1">
        <v>44739</v>
      </c>
      <c r="C5784" s="1">
        <v>44739</v>
      </c>
      <c r="D5784" t="s">
        <v>115</v>
      </c>
      <c r="E5784" t="s">
        <v>84</v>
      </c>
      <c r="F5784">
        <v>31</v>
      </c>
      <c r="G5784" t="s">
        <v>19</v>
      </c>
      <c r="H5784" t="s">
        <v>15</v>
      </c>
      <c r="I5784" t="s">
        <v>59</v>
      </c>
      <c r="J5784" t="s">
        <v>6512</v>
      </c>
      <c r="K5784" t="s">
        <v>4838</v>
      </c>
      <c r="L5784">
        <v>2300</v>
      </c>
      <c r="M5784" t="str">
        <f>IF(Crime_analysis[[#This Row],[Victim''s Age]]&lt;13,"Child",IF(AND(Crime_analysis[[#This Row],[Victim''s Age]]&gt;13,Crime_analysis[[#This Row],[Victim''s Age]]&lt;18),"Teenager",IF(AND(Crime_analysis[[#This Row],[Victim''s Age]]&gt;=18,Crime_analysis[[#This Row],[Victim''s Age]]&lt;41),"Youth","Adult")))</f>
        <v>Youth</v>
      </c>
    </row>
    <row r="5785" spans="1:13" x14ac:dyDescent="0.35">
      <c r="A5785">
        <v>220817018</v>
      </c>
      <c r="B5785" s="1">
        <v>44883</v>
      </c>
      <c r="C5785" s="1">
        <v>44881</v>
      </c>
      <c r="D5785" t="s">
        <v>141</v>
      </c>
      <c r="E5785" t="s">
        <v>35</v>
      </c>
      <c r="F5785">
        <v>38</v>
      </c>
      <c r="G5785" t="s">
        <v>19</v>
      </c>
      <c r="H5785" t="s">
        <v>126</v>
      </c>
      <c r="I5785" t="s">
        <v>16</v>
      </c>
      <c r="J5785" t="s">
        <v>6512</v>
      </c>
      <c r="K5785" t="s">
        <v>4839</v>
      </c>
      <c r="L5785">
        <v>1700</v>
      </c>
      <c r="M5785" t="str">
        <f>IF(Crime_analysis[[#This Row],[Victim''s Age]]&lt;13,"Child",IF(AND(Crime_analysis[[#This Row],[Victim''s Age]]&gt;13,Crime_analysis[[#This Row],[Victim''s Age]]&lt;18),"Teenager",IF(AND(Crime_analysis[[#This Row],[Victim''s Age]]&gt;=18,Crime_analysis[[#This Row],[Victim''s Age]]&lt;41),"Youth","Adult")))</f>
        <v>Youth</v>
      </c>
    </row>
    <row r="5786" spans="1:13" x14ac:dyDescent="0.35">
      <c r="A5786">
        <v>222019858</v>
      </c>
      <c r="B5786" s="1">
        <v>44923</v>
      </c>
      <c r="C5786" s="1">
        <v>44923</v>
      </c>
      <c r="D5786" t="s">
        <v>18</v>
      </c>
      <c r="E5786" t="s">
        <v>158</v>
      </c>
      <c r="F5786">
        <v>25</v>
      </c>
      <c r="G5786" t="s">
        <v>19</v>
      </c>
      <c r="H5786" t="s">
        <v>20</v>
      </c>
      <c r="I5786" t="s">
        <v>38</v>
      </c>
      <c r="J5786" t="s">
        <v>6512</v>
      </c>
      <c r="K5786" t="s">
        <v>4111</v>
      </c>
      <c r="L5786">
        <v>2100</v>
      </c>
      <c r="M5786" t="str">
        <f>IF(Crime_analysis[[#This Row],[Victim''s Age]]&lt;13,"Child",IF(AND(Crime_analysis[[#This Row],[Victim''s Age]]&gt;13,Crime_analysis[[#This Row],[Victim''s Age]]&lt;18),"Teenager",IF(AND(Crime_analysis[[#This Row],[Victim''s Age]]&gt;=18,Crime_analysis[[#This Row],[Victim''s Age]]&lt;41),"Youth","Adult")))</f>
        <v>Youth</v>
      </c>
    </row>
    <row r="5787" spans="1:13" x14ac:dyDescent="0.35">
      <c r="A5787">
        <v>221320774</v>
      </c>
      <c r="B5787" s="1">
        <v>44876</v>
      </c>
      <c r="C5787" s="1">
        <v>44876</v>
      </c>
      <c r="D5787" t="s">
        <v>52</v>
      </c>
      <c r="E5787" t="s">
        <v>687</v>
      </c>
      <c r="F5787">
        <v>55</v>
      </c>
      <c r="G5787" t="s">
        <v>19</v>
      </c>
      <c r="H5787" t="s">
        <v>15</v>
      </c>
      <c r="I5787" t="s">
        <v>416</v>
      </c>
      <c r="J5787" t="s">
        <v>113</v>
      </c>
      <c r="K5787" t="s">
        <v>2296</v>
      </c>
      <c r="L5787">
        <v>1430</v>
      </c>
      <c r="M5787" t="str">
        <f>IF(Crime_analysis[[#This Row],[Victim''s Age]]&lt;13,"Child",IF(AND(Crime_analysis[[#This Row],[Victim''s Age]]&gt;13,Crime_analysis[[#This Row],[Victim''s Age]]&lt;18),"Teenager",IF(AND(Crime_analysis[[#This Row],[Victim''s Age]]&gt;=18,Crime_analysis[[#This Row],[Victim''s Age]]&lt;41),"Youth","Adult")))</f>
        <v>Adult</v>
      </c>
    </row>
    <row r="5788" spans="1:13" x14ac:dyDescent="0.35">
      <c r="A5788">
        <v>221500867</v>
      </c>
      <c r="B5788" s="1">
        <v>44730</v>
      </c>
      <c r="C5788" s="1">
        <v>44730</v>
      </c>
      <c r="D5788" t="s">
        <v>29</v>
      </c>
      <c r="E5788" t="s">
        <v>84</v>
      </c>
      <c r="F5788">
        <v>26</v>
      </c>
      <c r="G5788" t="s">
        <v>14</v>
      </c>
      <c r="H5788" t="s">
        <v>30</v>
      </c>
      <c r="I5788" t="s">
        <v>59</v>
      </c>
      <c r="J5788" t="s">
        <v>78</v>
      </c>
      <c r="K5788" t="s">
        <v>4840</v>
      </c>
      <c r="L5788">
        <v>45</v>
      </c>
      <c r="M5788" t="str">
        <f>IF(Crime_analysis[[#This Row],[Victim''s Age]]&lt;13,"Child",IF(AND(Crime_analysis[[#This Row],[Victim''s Age]]&gt;13,Crime_analysis[[#This Row],[Victim''s Age]]&lt;18),"Teenager",IF(AND(Crime_analysis[[#This Row],[Victim''s Age]]&gt;=18,Crime_analysis[[#This Row],[Victim''s Age]]&lt;41),"Youth","Adult")))</f>
        <v>Youth</v>
      </c>
    </row>
    <row r="5789" spans="1:13" x14ac:dyDescent="0.35">
      <c r="A5789">
        <v>220312131</v>
      </c>
      <c r="B5789" s="1">
        <v>44723</v>
      </c>
      <c r="C5789" s="1">
        <v>44723</v>
      </c>
      <c r="D5789" t="s">
        <v>12</v>
      </c>
      <c r="E5789" t="s">
        <v>181</v>
      </c>
      <c r="F5789">
        <v>64</v>
      </c>
      <c r="G5789" t="s">
        <v>19</v>
      </c>
      <c r="H5789" t="s">
        <v>20</v>
      </c>
      <c r="I5789" t="s">
        <v>59</v>
      </c>
      <c r="J5789" t="s">
        <v>6512</v>
      </c>
      <c r="K5789" t="s">
        <v>4841</v>
      </c>
      <c r="L5789">
        <v>655</v>
      </c>
      <c r="M5789" t="str">
        <f>IF(Crime_analysis[[#This Row],[Victim''s Age]]&lt;13,"Child",IF(AND(Crime_analysis[[#This Row],[Victim''s Age]]&gt;13,Crime_analysis[[#This Row],[Victim''s Age]]&lt;18),"Teenager",IF(AND(Crime_analysis[[#This Row],[Victim''s Age]]&gt;=18,Crime_analysis[[#This Row],[Victim''s Age]]&lt;41),"Youth","Adult")))</f>
        <v>Adult</v>
      </c>
    </row>
    <row r="5790" spans="1:13" x14ac:dyDescent="0.35">
      <c r="A5790">
        <v>221010554</v>
      </c>
      <c r="B5790" s="1">
        <v>44728</v>
      </c>
      <c r="C5790" s="1">
        <v>44728</v>
      </c>
      <c r="D5790" t="s">
        <v>77</v>
      </c>
      <c r="E5790" t="s">
        <v>122</v>
      </c>
      <c r="F5790">
        <v>67</v>
      </c>
      <c r="G5790" t="s">
        <v>14</v>
      </c>
      <c r="H5790" t="s">
        <v>20</v>
      </c>
      <c r="I5790" t="s">
        <v>16</v>
      </c>
      <c r="J5790" t="s">
        <v>6512</v>
      </c>
      <c r="K5790" t="s">
        <v>4842</v>
      </c>
      <c r="L5790">
        <v>1830</v>
      </c>
      <c r="M5790" t="str">
        <f>IF(Crime_analysis[[#This Row],[Victim''s Age]]&lt;13,"Child",IF(AND(Crime_analysis[[#This Row],[Victim''s Age]]&gt;13,Crime_analysis[[#This Row],[Victim''s Age]]&lt;18),"Teenager",IF(AND(Crime_analysis[[#This Row],[Victim''s Age]]&gt;=18,Crime_analysis[[#This Row],[Victim''s Age]]&lt;41),"Youth","Adult")))</f>
        <v>Adult</v>
      </c>
    </row>
    <row r="5791" spans="1:13" x14ac:dyDescent="0.35">
      <c r="A5791">
        <v>221224377</v>
      </c>
      <c r="B5791" s="1">
        <v>44895</v>
      </c>
      <c r="C5791" s="1">
        <v>44893</v>
      </c>
      <c r="D5791" t="s">
        <v>24</v>
      </c>
      <c r="E5791" t="s">
        <v>517</v>
      </c>
      <c r="F5791">
        <v>62</v>
      </c>
      <c r="G5791" t="s">
        <v>14</v>
      </c>
      <c r="H5791" t="s">
        <v>20</v>
      </c>
      <c r="I5791" t="s">
        <v>321</v>
      </c>
      <c r="J5791" t="s">
        <v>6512</v>
      </c>
      <c r="K5791" t="s">
        <v>4275</v>
      </c>
      <c r="L5791">
        <v>1815</v>
      </c>
      <c r="M5791" t="str">
        <f>IF(Crime_analysis[[#This Row],[Victim''s Age]]&lt;13,"Child",IF(AND(Crime_analysis[[#This Row],[Victim''s Age]]&gt;13,Crime_analysis[[#This Row],[Victim''s Age]]&lt;18),"Teenager",IF(AND(Crime_analysis[[#This Row],[Victim''s Age]]&gt;=18,Crime_analysis[[#This Row],[Victim''s Age]]&lt;41),"Youth","Adult")))</f>
        <v>Adult</v>
      </c>
    </row>
    <row r="5792" spans="1:13" x14ac:dyDescent="0.35">
      <c r="A5792">
        <v>220120274</v>
      </c>
      <c r="B5792" s="1">
        <v>44815</v>
      </c>
      <c r="C5792" s="1">
        <v>44815</v>
      </c>
      <c r="D5792" t="s">
        <v>42</v>
      </c>
      <c r="E5792" t="s">
        <v>56</v>
      </c>
      <c r="F5792">
        <v>30</v>
      </c>
      <c r="G5792" t="s">
        <v>14</v>
      </c>
      <c r="H5792" t="s">
        <v>20</v>
      </c>
      <c r="I5792" t="s">
        <v>16</v>
      </c>
      <c r="J5792" t="s">
        <v>113</v>
      </c>
      <c r="K5792" t="s">
        <v>4843</v>
      </c>
      <c r="L5792">
        <v>2320</v>
      </c>
      <c r="M5792" t="str">
        <f>IF(Crime_analysis[[#This Row],[Victim''s Age]]&lt;13,"Child",IF(AND(Crime_analysis[[#This Row],[Victim''s Age]]&gt;13,Crime_analysis[[#This Row],[Victim''s Age]]&lt;18),"Teenager",IF(AND(Crime_analysis[[#This Row],[Victim''s Age]]&gt;=18,Crime_analysis[[#This Row],[Victim''s Age]]&lt;41),"Youth","Adult")))</f>
        <v>Youth</v>
      </c>
    </row>
    <row r="5793" spans="1:13" x14ac:dyDescent="0.35">
      <c r="A5793">
        <v>220123740</v>
      </c>
      <c r="B5793" s="1">
        <v>44865</v>
      </c>
      <c r="C5793" s="1">
        <v>44862</v>
      </c>
      <c r="D5793" t="s">
        <v>42</v>
      </c>
      <c r="E5793" t="s">
        <v>50</v>
      </c>
      <c r="F5793">
        <v>50</v>
      </c>
      <c r="G5793" t="s">
        <v>19</v>
      </c>
      <c r="H5793" t="s">
        <v>30</v>
      </c>
      <c r="I5793" t="s">
        <v>16</v>
      </c>
      <c r="J5793" t="s">
        <v>6512</v>
      </c>
      <c r="K5793" t="s">
        <v>4844</v>
      </c>
      <c r="L5793">
        <v>1800</v>
      </c>
      <c r="M5793" t="str">
        <f>IF(Crime_analysis[[#This Row],[Victim''s Age]]&lt;13,"Child",IF(AND(Crime_analysis[[#This Row],[Victim''s Age]]&gt;13,Crime_analysis[[#This Row],[Victim''s Age]]&lt;18),"Teenager",IF(AND(Crime_analysis[[#This Row],[Victim''s Age]]&gt;=18,Crime_analysis[[#This Row],[Victim''s Age]]&lt;41),"Youth","Adult")))</f>
        <v>Adult</v>
      </c>
    </row>
    <row r="5794" spans="1:13" x14ac:dyDescent="0.35">
      <c r="A5794">
        <v>221917170</v>
      </c>
      <c r="B5794" s="1">
        <v>44886</v>
      </c>
      <c r="C5794" s="1">
        <v>44803</v>
      </c>
      <c r="D5794" t="s">
        <v>32</v>
      </c>
      <c r="E5794" t="s">
        <v>13</v>
      </c>
      <c r="F5794">
        <v>40</v>
      </c>
      <c r="G5794" t="s">
        <v>14</v>
      </c>
      <c r="H5794" t="s">
        <v>20</v>
      </c>
      <c r="I5794" t="s">
        <v>16</v>
      </c>
      <c r="J5794" t="s">
        <v>6512</v>
      </c>
      <c r="K5794" t="s">
        <v>4845</v>
      </c>
      <c r="L5794">
        <v>1</v>
      </c>
      <c r="M5794" t="str">
        <f>IF(Crime_analysis[[#This Row],[Victim''s Age]]&lt;13,"Child",IF(AND(Crime_analysis[[#This Row],[Victim''s Age]]&gt;13,Crime_analysis[[#This Row],[Victim''s Age]]&lt;18),"Teenager",IF(AND(Crime_analysis[[#This Row],[Victim''s Age]]&gt;=18,Crime_analysis[[#This Row],[Victim''s Age]]&lt;41),"Youth","Adult")))</f>
        <v>Youth</v>
      </c>
    </row>
    <row r="5795" spans="1:13" x14ac:dyDescent="0.35">
      <c r="A5795">
        <v>220510815</v>
      </c>
      <c r="B5795" s="1">
        <v>44743</v>
      </c>
      <c r="C5795" s="1">
        <v>44743</v>
      </c>
      <c r="D5795" t="s">
        <v>146</v>
      </c>
      <c r="E5795" t="s">
        <v>13</v>
      </c>
      <c r="F5795">
        <v>35</v>
      </c>
      <c r="G5795" t="s">
        <v>14</v>
      </c>
      <c r="H5795" t="s">
        <v>15</v>
      </c>
      <c r="I5795" t="s">
        <v>16</v>
      </c>
      <c r="J5795" t="s">
        <v>6512</v>
      </c>
      <c r="K5795" t="s">
        <v>4846</v>
      </c>
      <c r="L5795">
        <v>121</v>
      </c>
      <c r="M5795" t="str">
        <f>IF(Crime_analysis[[#This Row],[Victim''s Age]]&lt;13,"Child",IF(AND(Crime_analysis[[#This Row],[Victim''s Age]]&gt;13,Crime_analysis[[#This Row],[Victim''s Age]]&lt;18),"Teenager",IF(AND(Crime_analysis[[#This Row],[Victim''s Age]]&gt;=18,Crime_analysis[[#This Row],[Victim''s Age]]&lt;41),"Youth","Adult")))</f>
        <v>Youth</v>
      </c>
    </row>
    <row r="5796" spans="1:13" x14ac:dyDescent="0.35">
      <c r="A5796">
        <v>220916882</v>
      </c>
      <c r="B5796" s="1">
        <v>44898</v>
      </c>
      <c r="C5796" s="1">
        <v>44898</v>
      </c>
      <c r="D5796" t="s">
        <v>65</v>
      </c>
      <c r="E5796" t="s">
        <v>181</v>
      </c>
      <c r="F5796">
        <v>59</v>
      </c>
      <c r="G5796" t="s">
        <v>19</v>
      </c>
      <c r="H5796" t="s">
        <v>30</v>
      </c>
      <c r="I5796" t="s">
        <v>270</v>
      </c>
      <c r="J5796" t="s">
        <v>6512</v>
      </c>
      <c r="K5796" t="s">
        <v>1817</v>
      </c>
      <c r="L5796">
        <v>1425</v>
      </c>
      <c r="M5796" t="str">
        <f>IF(Crime_analysis[[#This Row],[Victim''s Age]]&lt;13,"Child",IF(AND(Crime_analysis[[#This Row],[Victim''s Age]]&gt;13,Crime_analysis[[#This Row],[Victim''s Age]]&lt;18),"Teenager",IF(AND(Crime_analysis[[#This Row],[Victim''s Age]]&gt;=18,Crime_analysis[[#This Row],[Victim''s Age]]&lt;41),"Youth","Adult")))</f>
        <v>Adult</v>
      </c>
    </row>
    <row r="5797" spans="1:13" x14ac:dyDescent="0.35">
      <c r="A5797">
        <v>221223567</v>
      </c>
      <c r="B5797" s="1">
        <v>44874</v>
      </c>
      <c r="C5797" s="1">
        <v>44832</v>
      </c>
      <c r="D5797" t="s">
        <v>24</v>
      </c>
      <c r="E5797" t="s">
        <v>13</v>
      </c>
      <c r="F5797">
        <v>46</v>
      </c>
      <c r="G5797" t="s">
        <v>14</v>
      </c>
      <c r="H5797" t="s">
        <v>15</v>
      </c>
      <c r="I5797" t="s">
        <v>16</v>
      </c>
      <c r="J5797" t="s">
        <v>6512</v>
      </c>
      <c r="K5797" t="s">
        <v>4847</v>
      </c>
      <c r="L5797">
        <v>1</v>
      </c>
      <c r="M5797" t="str">
        <f>IF(Crime_analysis[[#This Row],[Victim''s Age]]&lt;13,"Child",IF(AND(Crime_analysis[[#This Row],[Victim''s Age]]&gt;13,Crime_analysis[[#This Row],[Victim''s Age]]&lt;18),"Teenager",IF(AND(Crime_analysis[[#This Row],[Victim''s Age]]&gt;=18,Crime_analysis[[#This Row],[Victim''s Age]]&lt;41),"Youth","Adult")))</f>
        <v>Adult</v>
      </c>
    </row>
    <row r="5798" spans="1:13" x14ac:dyDescent="0.35">
      <c r="A5798">
        <v>220916222</v>
      </c>
      <c r="B5798" s="1">
        <v>44881</v>
      </c>
      <c r="C5798" s="1">
        <v>44863</v>
      </c>
      <c r="D5798" t="s">
        <v>65</v>
      </c>
      <c r="E5798" t="s">
        <v>471</v>
      </c>
      <c r="F5798">
        <v>50</v>
      </c>
      <c r="G5798" t="s">
        <v>14</v>
      </c>
      <c r="H5798" t="s">
        <v>30</v>
      </c>
      <c r="I5798" t="s">
        <v>16</v>
      </c>
      <c r="J5798" t="s">
        <v>6512</v>
      </c>
      <c r="K5798" t="s">
        <v>1516</v>
      </c>
      <c r="L5798">
        <v>1030</v>
      </c>
      <c r="M5798" t="str">
        <f>IF(Crime_analysis[[#This Row],[Victim''s Age]]&lt;13,"Child",IF(AND(Crime_analysis[[#This Row],[Victim''s Age]]&gt;13,Crime_analysis[[#This Row],[Victim''s Age]]&lt;18),"Teenager",IF(AND(Crime_analysis[[#This Row],[Victim''s Age]]&gt;=18,Crime_analysis[[#This Row],[Victim''s Age]]&lt;41),"Youth","Adult")))</f>
        <v>Adult</v>
      </c>
    </row>
    <row r="5799" spans="1:13" x14ac:dyDescent="0.35">
      <c r="A5799">
        <v>220515400</v>
      </c>
      <c r="B5799" s="1">
        <v>44863</v>
      </c>
      <c r="C5799" s="1">
        <v>44860</v>
      </c>
      <c r="D5799" t="s">
        <v>146</v>
      </c>
      <c r="E5799" t="s">
        <v>56</v>
      </c>
      <c r="F5799">
        <v>66</v>
      </c>
      <c r="G5799" t="s">
        <v>19</v>
      </c>
      <c r="H5799" t="s">
        <v>20</v>
      </c>
      <c r="I5799" t="s">
        <v>16</v>
      </c>
      <c r="J5799" t="s">
        <v>6512</v>
      </c>
      <c r="K5799" t="s">
        <v>4848</v>
      </c>
      <c r="L5799">
        <v>2150</v>
      </c>
      <c r="M5799" t="str">
        <f>IF(Crime_analysis[[#This Row],[Victim''s Age]]&lt;13,"Child",IF(AND(Crime_analysis[[#This Row],[Victim''s Age]]&gt;13,Crime_analysis[[#This Row],[Victim''s Age]]&lt;18),"Teenager",IF(AND(Crime_analysis[[#This Row],[Victim''s Age]]&gt;=18,Crime_analysis[[#This Row],[Victim''s Age]]&lt;41),"Youth","Adult")))</f>
        <v>Adult</v>
      </c>
    </row>
    <row r="5800" spans="1:13" x14ac:dyDescent="0.35">
      <c r="A5800">
        <v>221317280</v>
      </c>
      <c r="B5800" s="1">
        <v>44811</v>
      </c>
      <c r="C5800" s="1">
        <v>44811</v>
      </c>
      <c r="D5800" t="s">
        <v>52</v>
      </c>
      <c r="E5800" t="s">
        <v>160</v>
      </c>
      <c r="F5800">
        <v>38</v>
      </c>
      <c r="G5800" t="s">
        <v>14</v>
      </c>
      <c r="H5800" t="s">
        <v>15</v>
      </c>
      <c r="I5800" t="s">
        <v>2247</v>
      </c>
      <c r="J5800" t="s">
        <v>78</v>
      </c>
      <c r="K5800" t="s">
        <v>4849</v>
      </c>
      <c r="L5800">
        <v>1320</v>
      </c>
      <c r="M5800" t="str">
        <f>IF(Crime_analysis[[#This Row],[Victim''s Age]]&lt;13,"Child",IF(AND(Crime_analysis[[#This Row],[Victim''s Age]]&gt;13,Crime_analysis[[#This Row],[Victim''s Age]]&lt;18),"Teenager",IF(AND(Crime_analysis[[#This Row],[Victim''s Age]]&gt;=18,Crime_analysis[[#This Row],[Victim''s Age]]&lt;41),"Youth","Adult")))</f>
        <v>Youth</v>
      </c>
    </row>
    <row r="5801" spans="1:13" x14ac:dyDescent="0.35">
      <c r="A5801">
        <v>221611298</v>
      </c>
      <c r="B5801" s="1">
        <v>44782</v>
      </c>
      <c r="C5801" s="1">
        <v>44782</v>
      </c>
      <c r="D5801" t="s">
        <v>86</v>
      </c>
      <c r="E5801" t="s">
        <v>46</v>
      </c>
      <c r="F5801">
        <v>39</v>
      </c>
      <c r="G5801" t="s">
        <v>19</v>
      </c>
      <c r="H5801" t="s">
        <v>30</v>
      </c>
      <c r="I5801" t="s">
        <v>16</v>
      </c>
      <c r="J5801" t="s">
        <v>78</v>
      </c>
      <c r="K5801" t="s">
        <v>4850</v>
      </c>
      <c r="L5801">
        <v>1330</v>
      </c>
      <c r="M5801" t="str">
        <f>IF(Crime_analysis[[#This Row],[Victim''s Age]]&lt;13,"Child",IF(AND(Crime_analysis[[#This Row],[Victim''s Age]]&gt;13,Crime_analysis[[#This Row],[Victim''s Age]]&lt;18),"Teenager",IF(AND(Crime_analysis[[#This Row],[Victim''s Age]]&gt;=18,Crime_analysis[[#This Row],[Victim''s Age]]&lt;41),"Youth","Adult")))</f>
        <v>Youth</v>
      </c>
    </row>
    <row r="5802" spans="1:13" x14ac:dyDescent="0.35">
      <c r="A5802">
        <v>221512426</v>
      </c>
      <c r="B5802" s="1">
        <v>44760</v>
      </c>
      <c r="C5802" s="1">
        <v>44593</v>
      </c>
      <c r="D5802" t="s">
        <v>29</v>
      </c>
      <c r="E5802" t="s">
        <v>35</v>
      </c>
      <c r="F5802">
        <v>42</v>
      </c>
      <c r="G5802" t="s">
        <v>14</v>
      </c>
      <c r="H5802" t="s">
        <v>126</v>
      </c>
      <c r="I5802" t="s">
        <v>16</v>
      </c>
      <c r="J5802" t="s">
        <v>6512</v>
      </c>
      <c r="K5802" t="s">
        <v>4851</v>
      </c>
      <c r="L5802">
        <v>1500</v>
      </c>
      <c r="M5802" t="str">
        <f>IF(Crime_analysis[[#This Row],[Victim''s Age]]&lt;13,"Child",IF(AND(Crime_analysis[[#This Row],[Victim''s Age]]&gt;13,Crime_analysis[[#This Row],[Victim''s Age]]&lt;18),"Teenager",IF(AND(Crime_analysis[[#This Row],[Victim''s Age]]&gt;=18,Crime_analysis[[#This Row],[Victim''s Age]]&lt;41),"Youth","Adult")))</f>
        <v>Adult</v>
      </c>
    </row>
    <row r="5803" spans="1:13" x14ac:dyDescent="0.35">
      <c r="A5803">
        <v>220317289</v>
      </c>
      <c r="B5803" s="1">
        <v>44827</v>
      </c>
      <c r="C5803" s="1">
        <v>44827</v>
      </c>
      <c r="D5803" t="s">
        <v>12</v>
      </c>
      <c r="E5803" t="s">
        <v>1368</v>
      </c>
      <c r="F5803">
        <v>26</v>
      </c>
      <c r="G5803" t="s">
        <v>19</v>
      </c>
      <c r="H5803" t="s">
        <v>33</v>
      </c>
      <c r="I5803" t="s">
        <v>59</v>
      </c>
      <c r="J5803" t="s">
        <v>6512</v>
      </c>
      <c r="K5803" t="s">
        <v>3375</v>
      </c>
      <c r="L5803">
        <v>1115</v>
      </c>
      <c r="M5803" t="str">
        <f>IF(Crime_analysis[[#This Row],[Victim''s Age]]&lt;13,"Child",IF(AND(Crime_analysis[[#This Row],[Victim''s Age]]&gt;13,Crime_analysis[[#This Row],[Victim''s Age]]&lt;18),"Teenager",IF(AND(Crime_analysis[[#This Row],[Victim''s Age]]&gt;=18,Crime_analysis[[#This Row],[Victim''s Age]]&lt;41),"Youth","Adult")))</f>
        <v>Youth</v>
      </c>
    </row>
    <row r="5804" spans="1:13" x14ac:dyDescent="0.35">
      <c r="A5804">
        <v>220218289</v>
      </c>
      <c r="B5804" s="1">
        <v>44844</v>
      </c>
      <c r="C5804" s="1">
        <v>44844</v>
      </c>
      <c r="D5804" t="s">
        <v>26</v>
      </c>
      <c r="E5804" t="s">
        <v>415</v>
      </c>
      <c r="F5804">
        <v>19</v>
      </c>
      <c r="G5804" t="s">
        <v>14</v>
      </c>
      <c r="H5804" t="s">
        <v>20</v>
      </c>
      <c r="I5804" t="s">
        <v>59</v>
      </c>
      <c r="J5804" t="s">
        <v>6512</v>
      </c>
      <c r="K5804" t="s">
        <v>4852</v>
      </c>
      <c r="L5804">
        <v>930</v>
      </c>
      <c r="M5804" t="str">
        <f>IF(Crime_analysis[[#This Row],[Victim''s Age]]&lt;13,"Child",IF(AND(Crime_analysis[[#This Row],[Victim''s Age]]&gt;13,Crime_analysis[[#This Row],[Victim''s Age]]&lt;18),"Teenager",IF(AND(Crime_analysis[[#This Row],[Victim''s Age]]&gt;=18,Crime_analysis[[#This Row],[Victim''s Age]]&lt;41),"Youth","Adult")))</f>
        <v>Youth</v>
      </c>
    </row>
    <row r="5805" spans="1:13" x14ac:dyDescent="0.35">
      <c r="A5805">
        <v>220616622</v>
      </c>
      <c r="B5805" s="1">
        <v>44830</v>
      </c>
      <c r="C5805" s="1">
        <v>44830</v>
      </c>
      <c r="D5805" t="s">
        <v>22</v>
      </c>
      <c r="E5805" t="s">
        <v>84</v>
      </c>
      <c r="F5805">
        <v>57</v>
      </c>
      <c r="G5805" t="s">
        <v>14</v>
      </c>
      <c r="H5805" t="s">
        <v>30</v>
      </c>
      <c r="I5805" t="s">
        <v>59</v>
      </c>
      <c r="J5805" t="s">
        <v>6512</v>
      </c>
      <c r="K5805" t="s">
        <v>4853</v>
      </c>
      <c r="L5805">
        <v>1200</v>
      </c>
      <c r="M5805" t="str">
        <f>IF(Crime_analysis[[#This Row],[Victim''s Age]]&lt;13,"Child",IF(AND(Crime_analysis[[#This Row],[Victim''s Age]]&gt;13,Crime_analysis[[#This Row],[Victim''s Age]]&lt;18),"Teenager",IF(AND(Crime_analysis[[#This Row],[Victim''s Age]]&gt;=18,Crime_analysis[[#This Row],[Victim''s Age]]&lt;41),"Youth","Adult")))</f>
        <v>Adult</v>
      </c>
    </row>
    <row r="5806" spans="1:13" x14ac:dyDescent="0.35">
      <c r="A5806">
        <v>230904546</v>
      </c>
      <c r="B5806" s="1">
        <v>44942</v>
      </c>
      <c r="C5806" s="1">
        <v>44805</v>
      </c>
      <c r="D5806" t="s">
        <v>65</v>
      </c>
      <c r="E5806" t="s">
        <v>13</v>
      </c>
      <c r="F5806">
        <v>60</v>
      </c>
      <c r="G5806" t="s">
        <v>14</v>
      </c>
      <c r="H5806" t="s">
        <v>20</v>
      </c>
      <c r="I5806" t="s">
        <v>16</v>
      </c>
      <c r="J5806" t="s">
        <v>6512</v>
      </c>
      <c r="K5806" t="s">
        <v>1833</v>
      </c>
      <c r="L5806">
        <v>1434</v>
      </c>
      <c r="M5806" t="str">
        <f>IF(Crime_analysis[[#This Row],[Victim''s Age]]&lt;13,"Child",IF(AND(Crime_analysis[[#This Row],[Victim''s Age]]&gt;13,Crime_analysis[[#This Row],[Victim''s Age]]&lt;18),"Teenager",IF(AND(Crime_analysis[[#This Row],[Victim''s Age]]&gt;=18,Crime_analysis[[#This Row],[Victim''s Age]]&lt;41),"Youth","Adult")))</f>
        <v>Adult</v>
      </c>
    </row>
    <row r="5807" spans="1:13" x14ac:dyDescent="0.35">
      <c r="A5807">
        <v>221213929</v>
      </c>
      <c r="B5807" s="1">
        <v>44713</v>
      </c>
      <c r="C5807" s="1">
        <v>44713</v>
      </c>
      <c r="D5807" t="s">
        <v>24</v>
      </c>
      <c r="E5807" t="s">
        <v>13</v>
      </c>
      <c r="F5807">
        <v>36</v>
      </c>
      <c r="G5807" t="s">
        <v>14</v>
      </c>
      <c r="H5807" t="s">
        <v>20</v>
      </c>
      <c r="I5807" t="s">
        <v>16</v>
      </c>
      <c r="J5807" t="s">
        <v>6512</v>
      </c>
      <c r="K5807" t="s">
        <v>4854</v>
      </c>
      <c r="L5807">
        <v>1</v>
      </c>
      <c r="M5807" t="str">
        <f>IF(Crime_analysis[[#This Row],[Victim''s Age]]&lt;13,"Child",IF(AND(Crime_analysis[[#This Row],[Victim''s Age]]&gt;13,Crime_analysis[[#This Row],[Victim''s Age]]&lt;18),"Teenager",IF(AND(Crime_analysis[[#This Row],[Victim''s Age]]&gt;=18,Crime_analysis[[#This Row],[Victim''s Age]]&lt;41),"Youth","Adult")))</f>
        <v>Youth</v>
      </c>
    </row>
    <row r="5808" spans="1:13" x14ac:dyDescent="0.35">
      <c r="A5808">
        <v>221315893</v>
      </c>
      <c r="B5808" s="1">
        <v>44785</v>
      </c>
      <c r="C5808" s="1">
        <v>44782</v>
      </c>
      <c r="D5808" t="s">
        <v>52</v>
      </c>
      <c r="E5808" t="s">
        <v>13</v>
      </c>
      <c r="F5808">
        <v>26</v>
      </c>
      <c r="G5808" t="s">
        <v>19</v>
      </c>
      <c r="H5808" t="s">
        <v>20</v>
      </c>
      <c r="I5808" t="s">
        <v>16</v>
      </c>
      <c r="J5808" t="s">
        <v>6512</v>
      </c>
      <c r="K5808" t="s">
        <v>4855</v>
      </c>
      <c r="L5808">
        <v>745</v>
      </c>
      <c r="M5808" t="str">
        <f>IF(Crime_analysis[[#This Row],[Victim''s Age]]&lt;13,"Child",IF(AND(Crime_analysis[[#This Row],[Victim''s Age]]&gt;13,Crime_analysis[[#This Row],[Victim''s Age]]&lt;18),"Teenager",IF(AND(Crime_analysis[[#This Row],[Victim''s Age]]&gt;=18,Crime_analysis[[#This Row],[Victim''s Age]]&lt;41),"Youth","Adult")))</f>
        <v>Youth</v>
      </c>
    </row>
    <row r="5809" spans="1:13" x14ac:dyDescent="0.35">
      <c r="A5809">
        <v>221414348</v>
      </c>
      <c r="B5809" s="1">
        <v>44771</v>
      </c>
      <c r="C5809" s="1">
        <v>44763</v>
      </c>
      <c r="D5809" t="s">
        <v>120</v>
      </c>
      <c r="E5809" t="s">
        <v>471</v>
      </c>
      <c r="F5809">
        <v>50</v>
      </c>
      <c r="G5809" t="s">
        <v>19</v>
      </c>
      <c r="H5809" t="s">
        <v>20</v>
      </c>
      <c r="I5809" t="s">
        <v>16</v>
      </c>
      <c r="J5809" t="s">
        <v>6512</v>
      </c>
      <c r="K5809" t="s">
        <v>4856</v>
      </c>
      <c r="L5809">
        <v>2130</v>
      </c>
      <c r="M5809" t="str">
        <f>IF(Crime_analysis[[#This Row],[Victim''s Age]]&lt;13,"Child",IF(AND(Crime_analysis[[#This Row],[Victim''s Age]]&gt;13,Crime_analysis[[#This Row],[Victim''s Age]]&lt;18),"Teenager",IF(AND(Crime_analysis[[#This Row],[Victim''s Age]]&gt;=18,Crime_analysis[[#This Row],[Victim''s Age]]&lt;41),"Youth","Adult")))</f>
        <v>Adult</v>
      </c>
    </row>
    <row r="5810" spans="1:13" x14ac:dyDescent="0.35">
      <c r="A5810">
        <v>221714557</v>
      </c>
      <c r="B5810" s="1">
        <v>44845</v>
      </c>
      <c r="C5810" s="1">
        <v>44791</v>
      </c>
      <c r="D5810" t="s">
        <v>40</v>
      </c>
      <c r="E5810" t="s">
        <v>35</v>
      </c>
      <c r="F5810">
        <v>58</v>
      </c>
      <c r="G5810" t="s">
        <v>19</v>
      </c>
      <c r="H5810" t="s">
        <v>126</v>
      </c>
      <c r="I5810" t="s">
        <v>16</v>
      </c>
      <c r="J5810" t="s">
        <v>6512</v>
      </c>
      <c r="K5810" t="s">
        <v>836</v>
      </c>
      <c r="L5810">
        <v>1300</v>
      </c>
      <c r="M5810" t="str">
        <f>IF(Crime_analysis[[#This Row],[Victim''s Age]]&lt;13,"Child",IF(AND(Crime_analysis[[#This Row],[Victim''s Age]]&gt;13,Crime_analysis[[#This Row],[Victim''s Age]]&lt;18),"Teenager",IF(AND(Crime_analysis[[#This Row],[Victim''s Age]]&gt;=18,Crime_analysis[[#This Row],[Victim''s Age]]&lt;41),"Youth","Adult")))</f>
        <v>Adult</v>
      </c>
    </row>
    <row r="5811" spans="1:13" x14ac:dyDescent="0.35">
      <c r="A5811">
        <v>220116712</v>
      </c>
      <c r="B5811" s="1">
        <v>44766</v>
      </c>
      <c r="C5811" s="1">
        <v>44765</v>
      </c>
      <c r="D5811" t="s">
        <v>42</v>
      </c>
      <c r="E5811" t="s">
        <v>1368</v>
      </c>
      <c r="F5811">
        <v>50</v>
      </c>
      <c r="G5811" t="s">
        <v>19</v>
      </c>
      <c r="H5811" t="s">
        <v>15</v>
      </c>
      <c r="I5811" t="s">
        <v>16</v>
      </c>
      <c r="J5811" t="s">
        <v>6512</v>
      </c>
      <c r="K5811" t="s">
        <v>2620</v>
      </c>
      <c r="L5811">
        <v>2300</v>
      </c>
      <c r="M5811" t="str">
        <f>IF(Crime_analysis[[#This Row],[Victim''s Age]]&lt;13,"Child",IF(AND(Crime_analysis[[#This Row],[Victim''s Age]]&gt;13,Crime_analysis[[#This Row],[Victim''s Age]]&lt;18),"Teenager",IF(AND(Crime_analysis[[#This Row],[Victim''s Age]]&gt;=18,Crime_analysis[[#This Row],[Victim''s Age]]&lt;41),"Youth","Adult")))</f>
        <v>Adult</v>
      </c>
    </row>
    <row r="5812" spans="1:13" x14ac:dyDescent="0.35">
      <c r="A5812">
        <v>220115980</v>
      </c>
      <c r="B5812" s="1">
        <v>44727</v>
      </c>
      <c r="C5812" s="1">
        <v>44722</v>
      </c>
      <c r="D5812" t="s">
        <v>42</v>
      </c>
      <c r="E5812" t="s">
        <v>46</v>
      </c>
      <c r="F5812">
        <v>26</v>
      </c>
      <c r="G5812" t="s">
        <v>14</v>
      </c>
      <c r="H5812" t="s">
        <v>15</v>
      </c>
      <c r="I5812" t="s">
        <v>16</v>
      </c>
      <c r="J5812" t="s">
        <v>6512</v>
      </c>
      <c r="K5812" t="s">
        <v>4857</v>
      </c>
      <c r="L5812">
        <v>225</v>
      </c>
      <c r="M5812" t="str">
        <f>IF(Crime_analysis[[#This Row],[Victim''s Age]]&lt;13,"Child",IF(AND(Crime_analysis[[#This Row],[Victim''s Age]]&gt;13,Crime_analysis[[#This Row],[Victim''s Age]]&lt;18),"Teenager",IF(AND(Crime_analysis[[#This Row],[Victim''s Age]]&gt;=18,Crime_analysis[[#This Row],[Victim''s Age]]&lt;41),"Youth","Adult")))</f>
        <v>Youth</v>
      </c>
    </row>
    <row r="5813" spans="1:13" x14ac:dyDescent="0.35">
      <c r="A5813">
        <v>220222026</v>
      </c>
      <c r="B5813" s="1">
        <v>44916</v>
      </c>
      <c r="C5813" s="1">
        <v>44916</v>
      </c>
      <c r="D5813" t="s">
        <v>26</v>
      </c>
      <c r="E5813" t="s">
        <v>687</v>
      </c>
      <c r="F5813">
        <v>38</v>
      </c>
      <c r="G5813" t="s">
        <v>19</v>
      </c>
      <c r="H5813" t="s">
        <v>20</v>
      </c>
      <c r="I5813" t="s">
        <v>889</v>
      </c>
      <c r="J5813" t="s">
        <v>6512</v>
      </c>
      <c r="K5813" t="s">
        <v>4858</v>
      </c>
      <c r="L5813">
        <v>1245</v>
      </c>
      <c r="M5813" t="str">
        <f>IF(Crime_analysis[[#This Row],[Victim''s Age]]&lt;13,"Child",IF(AND(Crime_analysis[[#This Row],[Victim''s Age]]&gt;13,Crime_analysis[[#This Row],[Victim''s Age]]&lt;18),"Teenager",IF(AND(Crime_analysis[[#This Row],[Victim''s Age]]&gt;=18,Crime_analysis[[#This Row],[Victim''s Age]]&lt;41),"Youth","Adult")))</f>
        <v>Youth</v>
      </c>
    </row>
    <row r="5814" spans="1:13" x14ac:dyDescent="0.35">
      <c r="A5814">
        <v>220513249</v>
      </c>
      <c r="B5814" s="1">
        <v>44806</v>
      </c>
      <c r="C5814" s="1">
        <v>44806</v>
      </c>
      <c r="D5814" t="s">
        <v>146</v>
      </c>
      <c r="E5814" t="s">
        <v>687</v>
      </c>
      <c r="F5814">
        <v>24</v>
      </c>
      <c r="G5814" t="s">
        <v>19</v>
      </c>
      <c r="H5814" t="s">
        <v>15</v>
      </c>
      <c r="I5814" t="s">
        <v>270</v>
      </c>
      <c r="J5814" t="s">
        <v>6512</v>
      </c>
      <c r="K5814" t="s">
        <v>4859</v>
      </c>
      <c r="L5814">
        <v>1040</v>
      </c>
      <c r="M5814" t="str">
        <f>IF(Crime_analysis[[#This Row],[Victim''s Age]]&lt;13,"Child",IF(AND(Crime_analysis[[#This Row],[Victim''s Age]]&gt;13,Crime_analysis[[#This Row],[Victim''s Age]]&lt;18),"Teenager",IF(AND(Crime_analysis[[#This Row],[Victim''s Age]]&gt;=18,Crime_analysis[[#This Row],[Victim''s Age]]&lt;41),"Youth","Adult")))</f>
        <v>Youth</v>
      </c>
    </row>
    <row r="5815" spans="1:13" x14ac:dyDescent="0.35">
      <c r="A5815">
        <v>220412143</v>
      </c>
      <c r="B5815" s="1">
        <v>44790</v>
      </c>
      <c r="C5815" s="1">
        <v>44787</v>
      </c>
      <c r="D5815" t="s">
        <v>68</v>
      </c>
      <c r="E5815" t="s">
        <v>415</v>
      </c>
      <c r="F5815">
        <v>27</v>
      </c>
      <c r="G5815" t="s">
        <v>19</v>
      </c>
      <c r="H5815" t="s">
        <v>20</v>
      </c>
      <c r="I5815" t="s">
        <v>59</v>
      </c>
      <c r="J5815" t="s">
        <v>6512</v>
      </c>
      <c r="K5815" t="s">
        <v>4860</v>
      </c>
      <c r="L5815">
        <v>2200</v>
      </c>
      <c r="M5815" t="str">
        <f>IF(Crime_analysis[[#This Row],[Victim''s Age]]&lt;13,"Child",IF(AND(Crime_analysis[[#This Row],[Victim''s Age]]&gt;13,Crime_analysis[[#This Row],[Victim''s Age]]&lt;18),"Teenager",IF(AND(Crime_analysis[[#This Row],[Victim''s Age]]&gt;=18,Crime_analysis[[#This Row],[Victim''s Age]]&lt;41),"Youth","Adult")))</f>
        <v>Youth</v>
      </c>
    </row>
    <row r="5816" spans="1:13" x14ac:dyDescent="0.35">
      <c r="A5816">
        <v>221220519</v>
      </c>
      <c r="B5816" s="1">
        <v>44820</v>
      </c>
      <c r="C5816" s="1">
        <v>44797</v>
      </c>
      <c r="D5816" t="s">
        <v>24</v>
      </c>
      <c r="E5816" t="s">
        <v>46</v>
      </c>
      <c r="F5816">
        <v>52</v>
      </c>
      <c r="G5816" t="s">
        <v>14</v>
      </c>
      <c r="H5816" t="s">
        <v>15</v>
      </c>
      <c r="I5816" t="s">
        <v>16</v>
      </c>
      <c r="J5816" t="s">
        <v>6512</v>
      </c>
      <c r="K5816" t="s">
        <v>4861</v>
      </c>
      <c r="L5816">
        <v>950</v>
      </c>
      <c r="M5816" t="str">
        <f>IF(Crime_analysis[[#This Row],[Victim''s Age]]&lt;13,"Child",IF(AND(Crime_analysis[[#This Row],[Victim''s Age]]&gt;13,Crime_analysis[[#This Row],[Victim''s Age]]&lt;18),"Teenager",IF(AND(Crime_analysis[[#This Row],[Victim''s Age]]&gt;=18,Crime_analysis[[#This Row],[Victim''s Age]]&lt;41),"Youth","Adult")))</f>
        <v>Adult</v>
      </c>
    </row>
    <row r="5817" spans="1:13" x14ac:dyDescent="0.35">
      <c r="A5817">
        <v>221709625</v>
      </c>
      <c r="B5817" s="1">
        <v>44715</v>
      </c>
      <c r="C5817" s="1">
        <v>44715</v>
      </c>
      <c r="D5817" t="s">
        <v>40</v>
      </c>
      <c r="E5817" t="s">
        <v>35</v>
      </c>
      <c r="F5817">
        <v>57</v>
      </c>
      <c r="G5817" t="s">
        <v>19</v>
      </c>
      <c r="H5817" t="s">
        <v>30</v>
      </c>
      <c r="I5817" t="s">
        <v>16</v>
      </c>
      <c r="J5817" t="s">
        <v>113</v>
      </c>
      <c r="K5817" t="s">
        <v>4862</v>
      </c>
      <c r="L5817">
        <v>530</v>
      </c>
      <c r="M5817" t="str">
        <f>IF(Crime_analysis[[#This Row],[Victim''s Age]]&lt;13,"Child",IF(AND(Crime_analysis[[#This Row],[Victim''s Age]]&gt;13,Crime_analysis[[#This Row],[Victim''s Age]]&lt;18),"Teenager",IF(AND(Crime_analysis[[#This Row],[Victim''s Age]]&gt;=18,Crime_analysis[[#This Row],[Victim''s Age]]&lt;41),"Youth","Adult")))</f>
        <v>Adult</v>
      </c>
    </row>
    <row r="5818" spans="1:13" x14ac:dyDescent="0.35">
      <c r="A5818">
        <v>221015077</v>
      </c>
      <c r="B5818" s="1">
        <v>44844</v>
      </c>
      <c r="C5818" s="1">
        <v>44844</v>
      </c>
      <c r="D5818" t="s">
        <v>77</v>
      </c>
      <c r="E5818" t="s">
        <v>687</v>
      </c>
      <c r="F5818">
        <v>18</v>
      </c>
      <c r="G5818" t="s">
        <v>19</v>
      </c>
      <c r="H5818" t="s">
        <v>20</v>
      </c>
      <c r="I5818" t="s">
        <v>2014</v>
      </c>
      <c r="J5818" t="s">
        <v>6512</v>
      </c>
      <c r="K5818" t="s">
        <v>4863</v>
      </c>
      <c r="L5818">
        <v>1730</v>
      </c>
      <c r="M5818" t="str">
        <f>IF(Crime_analysis[[#This Row],[Victim''s Age]]&lt;13,"Child",IF(AND(Crime_analysis[[#This Row],[Victim''s Age]]&gt;13,Crime_analysis[[#This Row],[Victim''s Age]]&lt;18),"Teenager",IF(AND(Crime_analysis[[#This Row],[Victim''s Age]]&gt;=18,Crime_analysis[[#This Row],[Victim''s Age]]&lt;41),"Youth","Adult")))</f>
        <v>Youth</v>
      </c>
    </row>
    <row r="5819" spans="1:13" x14ac:dyDescent="0.35">
      <c r="A5819">
        <v>221513226</v>
      </c>
      <c r="B5819" s="1">
        <v>44781</v>
      </c>
      <c r="C5819" s="1">
        <v>44775</v>
      </c>
      <c r="D5819" t="s">
        <v>29</v>
      </c>
      <c r="E5819" t="s">
        <v>13</v>
      </c>
      <c r="F5819">
        <v>56</v>
      </c>
      <c r="G5819" t="s">
        <v>14</v>
      </c>
      <c r="H5819" t="s">
        <v>33</v>
      </c>
      <c r="I5819" t="s">
        <v>16</v>
      </c>
      <c r="J5819" t="s">
        <v>6512</v>
      </c>
      <c r="K5819" t="s">
        <v>4864</v>
      </c>
      <c r="L5819">
        <v>1215</v>
      </c>
      <c r="M5819" t="str">
        <f>IF(Crime_analysis[[#This Row],[Victim''s Age]]&lt;13,"Child",IF(AND(Crime_analysis[[#This Row],[Victim''s Age]]&gt;13,Crime_analysis[[#This Row],[Victim''s Age]]&lt;18),"Teenager",IF(AND(Crime_analysis[[#This Row],[Victim''s Age]]&gt;=18,Crime_analysis[[#This Row],[Victim''s Age]]&lt;41),"Youth","Adult")))</f>
        <v>Adult</v>
      </c>
    </row>
    <row r="5820" spans="1:13" x14ac:dyDescent="0.35">
      <c r="A5820">
        <v>221610229</v>
      </c>
      <c r="B5820" s="1">
        <v>44750</v>
      </c>
      <c r="C5820" s="1">
        <v>44749</v>
      </c>
      <c r="D5820" t="s">
        <v>86</v>
      </c>
      <c r="E5820" t="s">
        <v>344</v>
      </c>
      <c r="F5820">
        <v>36</v>
      </c>
      <c r="G5820" t="s">
        <v>14</v>
      </c>
      <c r="H5820" t="s">
        <v>20</v>
      </c>
      <c r="I5820" t="s">
        <v>59</v>
      </c>
      <c r="J5820" t="s">
        <v>6512</v>
      </c>
      <c r="K5820" t="s">
        <v>4865</v>
      </c>
      <c r="L5820">
        <v>1515</v>
      </c>
      <c r="M5820" t="str">
        <f>IF(Crime_analysis[[#This Row],[Victim''s Age]]&lt;13,"Child",IF(AND(Crime_analysis[[#This Row],[Victim''s Age]]&gt;13,Crime_analysis[[#This Row],[Victim''s Age]]&lt;18),"Teenager",IF(AND(Crime_analysis[[#This Row],[Victim''s Age]]&gt;=18,Crime_analysis[[#This Row],[Victim''s Age]]&lt;41),"Youth","Adult")))</f>
        <v>Youth</v>
      </c>
    </row>
    <row r="5821" spans="1:13" x14ac:dyDescent="0.35">
      <c r="A5821">
        <v>220716212</v>
      </c>
      <c r="B5821" s="1">
        <v>44870</v>
      </c>
      <c r="C5821" s="1">
        <v>44870</v>
      </c>
      <c r="D5821" t="s">
        <v>45</v>
      </c>
      <c r="E5821" t="s">
        <v>98</v>
      </c>
      <c r="F5821">
        <v>78</v>
      </c>
      <c r="G5821" t="s">
        <v>19</v>
      </c>
      <c r="H5821" t="s">
        <v>126</v>
      </c>
      <c r="I5821" t="s">
        <v>16</v>
      </c>
      <c r="J5821" t="s">
        <v>6512</v>
      </c>
      <c r="K5821" t="s">
        <v>4866</v>
      </c>
      <c r="L5821">
        <v>1000</v>
      </c>
      <c r="M5821" t="str">
        <f>IF(Crime_analysis[[#This Row],[Victim''s Age]]&lt;13,"Child",IF(AND(Crime_analysis[[#This Row],[Victim''s Age]]&gt;13,Crime_analysis[[#This Row],[Victim''s Age]]&lt;18),"Teenager",IF(AND(Crime_analysis[[#This Row],[Victim''s Age]]&gt;=18,Crime_analysis[[#This Row],[Victim''s Age]]&lt;41),"Youth","Adult")))</f>
        <v>Adult</v>
      </c>
    </row>
    <row r="5822" spans="1:13" x14ac:dyDescent="0.35">
      <c r="A5822">
        <v>221513362</v>
      </c>
      <c r="B5822" s="1">
        <v>44783</v>
      </c>
      <c r="C5822" s="1">
        <v>44783</v>
      </c>
      <c r="D5822" t="s">
        <v>29</v>
      </c>
      <c r="E5822" t="s">
        <v>1005</v>
      </c>
      <c r="F5822">
        <v>35</v>
      </c>
      <c r="G5822" t="s">
        <v>19</v>
      </c>
      <c r="H5822" t="s">
        <v>30</v>
      </c>
      <c r="I5822" t="s">
        <v>889</v>
      </c>
      <c r="J5822" t="s">
        <v>6512</v>
      </c>
      <c r="K5822" t="s">
        <v>4867</v>
      </c>
      <c r="L5822">
        <v>330</v>
      </c>
      <c r="M5822" t="str">
        <f>IF(Crime_analysis[[#This Row],[Victim''s Age]]&lt;13,"Child",IF(AND(Crime_analysis[[#This Row],[Victim''s Age]]&gt;13,Crime_analysis[[#This Row],[Victim''s Age]]&lt;18),"Teenager",IF(AND(Crime_analysis[[#This Row],[Victim''s Age]]&gt;=18,Crime_analysis[[#This Row],[Victim''s Age]]&lt;41),"Youth","Adult")))</f>
        <v>Youth</v>
      </c>
    </row>
    <row r="5823" spans="1:13" x14ac:dyDescent="0.35">
      <c r="A5823">
        <v>221413157</v>
      </c>
      <c r="B5823" s="1">
        <v>44741</v>
      </c>
      <c r="C5823" s="1">
        <v>44740</v>
      </c>
      <c r="D5823" t="s">
        <v>120</v>
      </c>
      <c r="E5823" t="s">
        <v>150</v>
      </c>
      <c r="F5823">
        <v>41</v>
      </c>
      <c r="G5823" t="s">
        <v>14</v>
      </c>
      <c r="H5823" t="s">
        <v>30</v>
      </c>
      <c r="I5823" t="s">
        <v>16</v>
      </c>
      <c r="J5823" t="s">
        <v>6512</v>
      </c>
      <c r="K5823" t="s">
        <v>4868</v>
      </c>
      <c r="L5823">
        <v>1830</v>
      </c>
      <c r="M5823" t="str">
        <f>IF(Crime_analysis[[#This Row],[Victim''s Age]]&lt;13,"Child",IF(AND(Crime_analysis[[#This Row],[Victim''s Age]]&gt;13,Crime_analysis[[#This Row],[Victim''s Age]]&lt;18),"Teenager",IF(AND(Crime_analysis[[#This Row],[Victim''s Age]]&gt;=18,Crime_analysis[[#This Row],[Victim''s Age]]&lt;41),"Youth","Adult")))</f>
        <v>Adult</v>
      </c>
    </row>
    <row r="5824" spans="1:13" x14ac:dyDescent="0.35">
      <c r="A5824">
        <v>220915188</v>
      </c>
      <c r="B5824" s="1">
        <v>44853</v>
      </c>
      <c r="C5824" s="1">
        <v>44789</v>
      </c>
      <c r="D5824" t="s">
        <v>65</v>
      </c>
      <c r="E5824" t="s">
        <v>98</v>
      </c>
      <c r="F5824">
        <v>33</v>
      </c>
      <c r="G5824" t="s">
        <v>14</v>
      </c>
      <c r="H5824" t="s">
        <v>15</v>
      </c>
      <c r="I5824" t="s">
        <v>16</v>
      </c>
      <c r="J5824" t="s">
        <v>6512</v>
      </c>
      <c r="K5824" t="s">
        <v>4869</v>
      </c>
      <c r="L5824">
        <v>1500</v>
      </c>
      <c r="M5824" t="str">
        <f>IF(Crime_analysis[[#This Row],[Victim''s Age]]&lt;13,"Child",IF(AND(Crime_analysis[[#This Row],[Victim''s Age]]&gt;13,Crime_analysis[[#This Row],[Victim''s Age]]&lt;18),"Teenager",IF(AND(Crime_analysis[[#This Row],[Victim''s Age]]&gt;=18,Crime_analysis[[#This Row],[Victim''s Age]]&lt;41),"Youth","Adult")))</f>
        <v>Youth</v>
      </c>
    </row>
    <row r="5825" spans="1:13" x14ac:dyDescent="0.35">
      <c r="A5825">
        <v>220917853</v>
      </c>
      <c r="B5825" s="1">
        <v>44926</v>
      </c>
      <c r="C5825" s="1">
        <v>44925</v>
      </c>
      <c r="D5825" t="s">
        <v>65</v>
      </c>
      <c r="E5825" t="s">
        <v>181</v>
      </c>
      <c r="F5825">
        <v>18</v>
      </c>
      <c r="G5825" t="s">
        <v>19</v>
      </c>
      <c r="H5825" t="s">
        <v>20</v>
      </c>
      <c r="I5825" t="s">
        <v>59</v>
      </c>
      <c r="J5825" t="s">
        <v>113</v>
      </c>
      <c r="K5825" t="s">
        <v>4870</v>
      </c>
      <c r="L5825">
        <v>1630</v>
      </c>
      <c r="M5825" t="str">
        <f>IF(Crime_analysis[[#This Row],[Victim''s Age]]&lt;13,"Child",IF(AND(Crime_analysis[[#This Row],[Victim''s Age]]&gt;13,Crime_analysis[[#This Row],[Victim''s Age]]&lt;18),"Teenager",IF(AND(Crime_analysis[[#This Row],[Victim''s Age]]&gt;=18,Crime_analysis[[#This Row],[Victim''s Age]]&lt;41),"Youth","Adult")))</f>
        <v>Youth</v>
      </c>
    </row>
    <row r="5826" spans="1:13" x14ac:dyDescent="0.35">
      <c r="A5826">
        <v>220124743</v>
      </c>
      <c r="B5826" s="1">
        <v>44884</v>
      </c>
      <c r="C5826" s="1">
        <v>44879</v>
      </c>
      <c r="D5826" t="s">
        <v>42</v>
      </c>
      <c r="E5826" t="s">
        <v>150</v>
      </c>
      <c r="F5826">
        <v>66</v>
      </c>
      <c r="G5826" t="s">
        <v>19</v>
      </c>
      <c r="H5826" t="s">
        <v>20</v>
      </c>
      <c r="I5826" t="s">
        <v>16</v>
      </c>
      <c r="J5826" t="s">
        <v>6512</v>
      </c>
      <c r="K5826" t="s">
        <v>4871</v>
      </c>
      <c r="L5826">
        <v>1030</v>
      </c>
      <c r="M5826" t="str">
        <f>IF(Crime_analysis[[#This Row],[Victim''s Age]]&lt;13,"Child",IF(AND(Crime_analysis[[#This Row],[Victim''s Age]]&gt;13,Crime_analysis[[#This Row],[Victim''s Age]]&lt;18),"Teenager",IF(AND(Crime_analysis[[#This Row],[Victim''s Age]]&gt;=18,Crime_analysis[[#This Row],[Victim''s Age]]&lt;41),"Youth","Adult")))</f>
        <v>Adult</v>
      </c>
    </row>
    <row r="5827" spans="1:13" x14ac:dyDescent="0.35">
      <c r="A5827">
        <v>221814172</v>
      </c>
      <c r="B5827" s="1">
        <v>44754</v>
      </c>
      <c r="C5827" s="1">
        <v>44754</v>
      </c>
      <c r="D5827" t="s">
        <v>115</v>
      </c>
      <c r="E5827" t="s">
        <v>181</v>
      </c>
      <c r="F5827">
        <v>71</v>
      </c>
      <c r="G5827" t="s">
        <v>14</v>
      </c>
      <c r="H5827" t="s">
        <v>15</v>
      </c>
      <c r="I5827" t="s">
        <v>59</v>
      </c>
      <c r="J5827" t="s">
        <v>78</v>
      </c>
      <c r="K5827" t="s">
        <v>1225</v>
      </c>
      <c r="L5827">
        <v>1655</v>
      </c>
      <c r="M5827" t="str">
        <f>IF(Crime_analysis[[#This Row],[Victim''s Age]]&lt;13,"Child",IF(AND(Crime_analysis[[#This Row],[Victim''s Age]]&gt;13,Crime_analysis[[#This Row],[Victim''s Age]]&lt;18),"Teenager",IF(AND(Crime_analysis[[#This Row],[Victim''s Age]]&gt;=18,Crime_analysis[[#This Row],[Victim''s Age]]&lt;41),"Youth","Adult")))</f>
        <v>Adult</v>
      </c>
    </row>
    <row r="5828" spans="1:13" x14ac:dyDescent="0.35">
      <c r="A5828">
        <v>221615397</v>
      </c>
      <c r="B5828" s="1">
        <v>44917</v>
      </c>
      <c r="C5828" s="1">
        <v>44917</v>
      </c>
      <c r="D5828" t="s">
        <v>86</v>
      </c>
      <c r="E5828" t="s">
        <v>204</v>
      </c>
      <c r="F5828">
        <v>26</v>
      </c>
      <c r="G5828" t="s">
        <v>14</v>
      </c>
      <c r="H5828" t="s">
        <v>15</v>
      </c>
      <c r="I5828" t="s">
        <v>16</v>
      </c>
      <c r="J5828" t="s">
        <v>78</v>
      </c>
      <c r="K5828" t="s">
        <v>4872</v>
      </c>
      <c r="L5828">
        <v>326</v>
      </c>
      <c r="M5828" t="str">
        <f>IF(Crime_analysis[[#This Row],[Victim''s Age]]&lt;13,"Child",IF(AND(Crime_analysis[[#This Row],[Victim''s Age]]&gt;13,Crime_analysis[[#This Row],[Victim''s Age]]&lt;18),"Teenager",IF(AND(Crime_analysis[[#This Row],[Victim''s Age]]&gt;=18,Crime_analysis[[#This Row],[Victim''s Age]]&lt;41),"Youth","Adult")))</f>
        <v>Youth</v>
      </c>
    </row>
    <row r="5829" spans="1:13" x14ac:dyDescent="0.35">
      <c r="A5829">
        <v>220416133</v>
      </c>
      <c r="B5829" s="1">
        <v>44903</v>
      </c>
      <c r="C5829" s="1">
        <v>44903</v>
      </c>
      <c r="D5829" t="s">
        <v>68</v>
      </c>
      <c r="E5829" t="s">
        <v>169</v>
      </c>
      <c r="F5829">
        <v>13</v>
      </c>
      <c r="G5829" t="s">
        <v>14</v>
      </c>
      <c r="H5829" t="s">
        <v>20</v>
      </c>
      <c r="I5829" t="s">
        <v>270</v>
      </c>
      <c r="J5829" t="s">
        <v>6512</v>
      </c>
      <c r="K5829" t="s">
        <v>4873</v>
      </c>
      <c r="L5829">
        <v>1755</v>
      </c>
      <c r="M5829" t="str">
        <f>IF(Crime_analysis[[#This Row],[Victim''s Age]]&lt;13,"Child",IF(AND(Crime_analysis[[#This Row],[Victim''s Age]]&gt;13,Crime_analysis[[#This Row],[Victim''s Age]]&lt;18),"Teenager",IF(AND(Crime_analysis[[#This Row],[Victim''s Age]]&gt;=18,Crime_analysis[[#This Row],[Victim''s Age]]&lt;41),"Youth","Adult")))</f>
        <v>Adult</v>
      </c>
    </row>
    <row r="5830" spans="1:13" x14ac:dyDescent="0.35">
      <c r="A5830">
        <v>220513992</v>
      </c>
      <c r="B5830" s="1">
        <v>44825</v>
      </c>
      <c r="C5830" s="1">
        <v>44825</v>
      </c>
      <c r="D5830" t="s">
        <v>146</v>
      </c>
      <c r="E5830" t="s">
        <v>181</v>
      </c>
      <c r="F5830">
        <v>21</v>
      </c>
      <c r="G5830" t="s">
        <v>19</v>
      </c>
      <c r="H5830" t="s">
        <v>20</v>
      </c>
      <c r="I5830" t="s">
        <v>59</v>
      </c>
      <c r="J5830" t="s">
        <v>6512</v>
      </c>
      <c r="K5830" t="s">
        <v>4874</v>
      </c>
      <c r="L5830">
        <v>1730</v>
      </c>
      <c r="M5830" t="str">
        <f>IF(Crime_analysis[[#This Row],[Victim''s Age]]&lt;13,"Child",IF(AND(Crime_analysis[[#This Row],[Victim''s Age]]&gt;13,Crime_analysis[[#This Row],[Victim''s Age]]&lt;18),"Teenager",IF(AND(Crime_analysis[[#This Row],[Victim''s Age]]&gt;=18,Crime_analysis[[#This Row],[Victim''s Age]]&lt;41),"Youth","Adult")))</f>
        <v>Youth</v>
      </c>
    </row>
    <row r="5831" spans="1:13" x14ac:dyDescent="0.35">
      <c r="A5831">
        <v>221717372</v>
      </c>
      <c r="B5831" s="1">
        <v>44903</v>
      </c>
      <c r="C5831" s="1">
        <v>44852</v>
      </c>
      <c r="D5831" t="s">
        <v>40</v>
      </c>
      <c r="E5831" t="s">
        <v>110</v>
      </c>
      <c r="F5831">
        <v>40</v>
      </c>
      <c r="G5831" t="s">
        <v>14</v>
      </c>
      <c r="H5831" t="s">
        <v>30</v>
      </c>
      <c r="I5831" t="s">
        <v>16</v>
      </c>
      <c r="J5831" t="s">
        <v>6512</v>
      </c>
      <c r="K5831" t="s">
        <v>4875</v>
      </c>
      <c r="L5831">
        <v>330</v>
      </c>
      <c r="M5831" t="str">
        <f>IF(Crime_analysis[[#This Row],[Victim''s Age]]&lt;13,"Child",IF(AND(Crime_analysis[[#This Row],[Victim''s Age]]&gt;13,Crime_analysis[[#This Row],[Victim''s Age]]&lt;18),"Teenager",IF(AND(Crime_analysis[[#This Row],[Victim''s Age]]&gt;=18,Crime_analysis[[#This Row],[Victim''s Age]]&lt;41),"Youth","Adult")))</f>
        <v>Youth</v>
      </c>
    </row>
    <row r="5832" spans="1:13" x14ac:dyDescent="0.35">
      <c r="A5832">
        <v>221916794</v>
      </c>
      <c r="B5832" s="1">
        <v>44877</v>
      </c>
      <c r="C5832" s="1">
        <v>44877</v>
      </c>
      <c r="D5832" t="s">
        <v>32</v>
      </c>
      <c r="E5832" t="s">
        <v>122</v>
      </c>
      <c r="F5832">
        <v>63</v>
      </c>
      <c r="G5832" t="s">
        <v>14</v>
      </c>
      <c r="H5832" t="s">
        <v>126</v>
      </c>
      <c r="I5832" t="s">
        <v>16</v>
      </c>
      <c r="J5832" t="s">
        <v>78</v>
      </c>
      <c r="K5832" t="s">
        <v>4876</v>
      </c>
      <c r="L5832">
        <v>1600</v>
      </c>
      <c r="M5832" t="str">
        <f>IF(Crime_analysis[[#This Row],[Victim''s Age]]&lt;13,"Child",IF(AND(Crime_analysis[[#This Row],[Victim''s Age]]&gt;13,Crime_analysis[[#This Row],[Victim''s Age]]&lt;18),"Teenager",IF(AND(Crime_analysis[[#This Row],[Victim''s Age]]&gt;=18,Crime_analysis[[#This Row],[Victim''s Age]]&lt;41),"Youth","Adult")))</f>
        <v>Adult</v>
      </c>
    </row>
    <row r="5833" spans="1:13" x14ac:dyDescent="0.35">
      <c r="A5833">
        <v>221814425</v>
      </c>
      <c r="B5833" s="1">
        <v>44757</v>
      </c>
      <c r="C5833" s="1">
        <v>44756</v>
      </c>
      <c r="D5833" t="s">
        <v>115</v>
      </c>
      <c r="E5833" t="s">
        <v>471</v>
      </c>
      <c r="F5833">
        <v>42</v>
      </c>
      <c r="G5833" t="s">
        <v>19</v>
      </c>
      <c r="H5833" t="s">
        <v>20</v>
      </c>
      <c r="I5833" t="s">
        <v>16</v>
      </c>
      <c r="J5833" t="s">
        <v>6512</v>
      </c>
      <c r="K5833" t="s">
        <v>4877</v>
      </c>
      <c r="L5833">
        <v>1900</v>
      </c>
      <c r="M5833" t="str">
        <f>IF(Crime_analysis[[#This Row],[Victim''s Age]]&lt;13,"Child",IF(AND(Crime_analysis[[#This Row],[Victim''s Age]]&gt;13,Crime_analysis[[#This Row],[Victim''s Age]]&lt;18),"Teenager",IF(AND(Crime_analysis[[#This Row],[Victim''s Age]]&gt;=18,Crime_analysis[[#This Row],[Victim''s Age]]&lt;41),"Youth","Adult")))</f>
        <v>Adult</v>
      </c>
    </row>
    <row r="5834" spans="1:13" x14ac:dyDescent="0.35">
      <c r="A5834">
        <v>220717965</v>
      </c>
      <c r="B5834" s="1">
        <v>44914</v>
      </c>
      <c r="C5834" s="1">
        <v>44911</v>
      </c>
      <c r="D5834" t="s">
        <v>45</v>
      </c>
      <c r="E5834" t="s">
        <v>50</v>
      </c>
      <c r="F5834">
        <v>26</v>
      </c>
      <c r="G5834" t="s">
        <v>19</v>
      </c>
      <c r="H5834" t="s">
        <v>15</v>
      </c>
      <c r="I5834" t="s">
        <v>16</v>
      </c>
      <c r="J5834" t="s">
        <v>6512</v>
      </c>
      <c r="K5834" t="s">
        <v>4878</v>
      </c>
      <c r="L5834">
        <v>1200</v>
      </c>
      <c r="M5834" t="str">
        <f>IF(Crime_analysis[[#This Row],[Victim''s Age]]&lt;13,"Child",IF(AND(Crime_analysis[[#This Row],[Victim''s Age]]&gt;13,Crime_analysis[[#This Row],[Victim''s Age]]&lt;18),"Teenager",IF(AND(Crime_analysis[[#This Row],[Victim''s Age]]&gt;=18,Crime_analysis[[#This Row],[Victim''s Age]]&lt;41),"Youth","Adult")))</f>
        <v>Youth</v>
      </c>
    </row>
    <row r="5835" spans="1:13" x14ac:dyDescent="0.35">
      <c r="A5835">
        <v>220216434</v>
      </c>
      <c r="B5835" s="1">
        <v>44810</v>
      </c>
      <c r="C5835" s="1">
        <v>44808</v>
      </c>
      <c r="D5835" t="s">
        <v>26</v>
      </c>
      <c r="E5835" t="s">
        <v>150</v>
      </c>
      <c r="F5835">
        <v>25</v>
      </c>
      <c r="G5835" t="s">
        <v>14</v>
      </c>
      <c r="H5835" t="s">
        <v>30</v>
      </c>
      <c r="I5835" t="s">
        <v>16</v>
      </c>
      <c r="J5835" t="s">
        <v>6512</v>
      </c>
      <c r="K5835" t="s">
        <v>4879</v>
      </c>
      <c r="L5835">
        <v>1200</v>
      </c>
      <c r="M5835" t="str">
        <f>IF(Crime_analysis[[#This Row],[Victim''s Age]]&lt;13,"Child",IF(AND(Crime_analysis[[#This Row],[Victim''s Age]]&gt;13,Crime_analysis[[#This Row],[Victim''s Age]]&lt;18),"Teenager",IF(AND(Crime_analysis[[#This Row],[Victim''s Age]]&gt;=18,Crime_analysis[[#This Row],[Victim''s Age]]&lt;41),"Youth","Adult")))</f>
        <v>Youth</v>
      </c>
    </row>
    <row r="5836" spans="1:13" x14ac:dyDescent="0.35">
      <c r="A5836">
        <v>220119270</v>
      </c>
      <c r="B5836" s="1">
        <v>44800</v>
      </c>
      <c r="C5836" s="1">
        <v>44798</v>
      </c>
      <c r="D5836" t="s">
        <v>42</v>
      </c>
      <c r="E5836" t="s">
        <v>206</v>
      </c>
      <c r="F5836">
        <v>32</v>
      </c>
      <c r="G5836" t="s">
        <v>19</v>
      </c>
      <c r="H5836" t="s">
        <v>15</v>
      </c>
      <c r="I5836" t="s">
        <v>16</v>
      </c>
      <c r="J5836" t="s">
        <v>6512</v>
      </c>
      <c r="K5836" t="s">
        <v>4880</v>
      </c>
      <c r="L5836">
        <v>2330</v>
      </c>
      <c r="M5836" t="str">
        <f>IF(Crime_analysis[[#This Row],[Victim''s Age]]&lt;13,"Child",IF(AND(Crime_analysis[[#This Row],[Victim''s Age]]&gt;13,Crime_analysis[[#This Row],[Victim''s Age]]&lt;18),"Teenager",IF(AND(Crime_analysis[[#This Row],[Victim''s Age]]&gt;=18,Crime_analysis[[#This Row],[Victim''s Age]]&lt;41),"Youth","Adult")))</f>
        <v>Youth</v>
      </c>
    </row>
    <row r="5837" spans="1:13" x14ac:dyDescent="0.35">
      <c r="A5837">
        <v>220515000</v>
      </c>
      <c r="B5837" s="1">
        <v>44852</v>
      </c>
      <c r="C5837" s="1">
        <v>44852</v>
      </c>
      <c r="D5837" t="s">
        <v>146</v>
      </c>
      <c r="E5837" t="s">
        <v>687</v>
      </c>
      <c r="F5837">
        <v>21</v>
      </c>
      <c r="G5837" t="s">
        <v>14</v>
      </c>
      <c r="H5837" t="s">
        <v>30</v>
      </c>
      <c r="I5837" t="s">
        <v>270</v>
      </c>
      <c r="J5837" t="s">
        <v>6512</v>
      </c>
      <c r="K5837" t="s">
        <v>4881</v>
      </c>
      <c r="L5837">
        <v>1330</v>
      </c>
      <c r="M5837" t="str">
        <f>IF(Crime_analysis[[#This Row],[Victim''s Age]]&lt;13,"Child",IF(AND(Crime_analysis[[#This Row],[Victim''s Age]]&gt;13,Crime_analysis[[#This Row],[Victim''s Age]]&lt;18),"Teenager",IF(AND(Crime_analysis[[#This Row],[Victim''s Age]]&gt;=18,Crime_analysis[[#This Row],[Victim''s Age]]&lt;41),"Youth","Adult")))</f>
        <v>Youth</v>
      </c>
    </row>
    <row r="5838" spans="1:13" x14ac:dyDescent="0.35">
      <c r="A5838">
        <v>220914968</v>
      </c>
      <c r="B5838" s="1">
        <v>44847</v>
      </c>
      <c r="C5838" s="1">
        <v>44833</v>
      </c>
      <c r="D5838" t="s">
        <v>65</v>
      </c>
      <c r="E5838" t="s">
        <v>46</v>
      </c>
      <c r="F5838">
        <v>68</v>
      </c>
      <c r="G5838" t="s">
        <v>19</v>
      </c>
      <c r="H5838" t="s">
        <v>30</v>
      </c>
      <c r="I5838" t="s">
        <v>16</v>
      </c>
      <c r="J5838" t="s">
        <v>78</v>
      </c>
      <c r="K5838" t="s">
        <v>4882</v>
      </c>
      <c r="L5838">
        <v>1200</v>
      </c>
      <c r="M5838" t="str">
        <f>IF(Crime_analysis[[#This Row],[Victim''s Age]]&lt;13,"Child",IF(AND(Crime_analysis[[#This Row],[Victim''s Age]]&gt;13,Crime_analysis[[#This Row],[Victim''s Age]]&lt;18),"Teenager",IF(AND(Crime_analysis[[#This Row],[Victim''s Age]]&gt;=18,Crime_analysis[[#This Row],[Victim''s Age]]&lt;41),"Youth","Adult")))</f>
        <v>Adult</v>
      </c>
    </row>
    <row r="5839" spans="1:13" x14ac:dyDescent="0.35">
      <c r="A5839">
        <v>220415673</v>
      </c>
      <c r="B5839" s="1">
        <v>44889</v>
      </c>
      <c r="C5839" s="1">
        <v>44879</v>
      </c>
      <c r="D5839" t="s">
        <v>68</v>
      </c>
      <c r="E5839" t="s">
        <v>35</v>
      </c>
      <c r="F5839">
        <v>27</v>
      </c>
      <c r="G5839" t="s">
        <v>19</v>
      </c>
      <c r="H5839" t="s">
        <v>20</v>
      </c>
      <c r="I5839" t="s">
        <v>16</v>
      </c>
      <c r="J5839" t="s">
        <v>6512</v>
      </c>
      <c r="K5839" t="s">
        <v>4883</v>
      </c>
      <c r="L5839">
        <v>800</v>
      </c>
      <c r="M5839" t="str">
        <f>IF(Crime_analysis[[#This Row],[Victim''s Age]]&lt;13,"Child",IF(AND(Crime_analysis[[#This Row],[Victim''s Age]]&gt;13,Crime_analysis[[#This Row],[Victim''s Age]]&lt;18),"Teenager",IF(AND(Crime_analysis[[#This Row],[Victim''s Age]]&gt;=18,Crime_analysis[[#This Row],[Victim''s Age]]&lt;41),"Youth","Adult")))</f>
        <v>Youth</v>
      </c>
    </row>
    <row r="5840" spans="1:13" x14ac:dyDescent="0.35">
      <c r="A5840">
        <v>220514558</v>
      </c>
      <c r="B5840" s="1">
        <v>44840</v>
      </c>
      <c r="C5840" s="1">
        <v>44840</v>
      </c>
      <c r="D5840" t="s">
        <v>146</v>
      </c>
      <c r="E5840" t="s">
        <v>181</v>
      </c>
      <c r="F5840">
        <v>38</v>
      </c>
      <c r="G5840" t="s">
        <v>19</v>
      </c>
      <c r="H5840" t="s">
        <v>15</v>
      </c>
      <c r="I5840" t="s">
        <v>59</v>
      </c>
      <c r="J5840" t="s">
        <v>6512</v>
      </c>
      <c r="K5840" t="s">
        <v>4884</v>
      </c>
      <c r="L5840">
        <v>900</v>
      </c>
      <c r="M5840" t="str">
        <f>IF(Crime_analysis[[#This Row],[Victim''s Age]]&lt;13,"Child",IF(AND(Crime_analysis[[#This Row],[Victim''s Age]]&gt;13,Crime_analysis[[#This Row],[Victim''s Age]]&lt;18),"Teenager",IF(AND(Crime_analysis[[#This Row],[Victim''s Age]]&gt;=18,Crime_analysis[[#This Row],[Victim''s Age]]&lt;41),"Youth","Adult")))</f>
        <v>Youth</v>
      </c>
    </row>
    <row r="5841" spans="1:13" x14ac:dyDescent="0.35">
      <c r="A5841">
        <v>221011103</v>
      </c>
      <c r="B5841" s="1">
        <v>44743</v>
      </c>
      <c r="C5841" s="1">
        <v>44741</v>
      </c>
      <c r="D5841" t="s">
        <v>77</v>
      </c>
      <c r="E5841" t="s">
        <v>13</v>
      </c>
      <c r="F5841">
        <v>51</v>
      </c>
      <c r="G5841" t="s">
        <v>14</v>
      </c>
      <c r="H5841" t="s">
        <v>15</v>
      </c>
      <c r="I5841" t="s">
        <v>16</v>
      </c>
      <c r="J5841" t="s">
        <v>6512</v>
      </c>
      <c r="K5841" t="s">
        <v>4885</v>
      </c>
      <c r="L5841">
        <v>1600</v>
      </c>
      <c r="M5841" t="str">
        <f>IF(Crime_analysis[[#This Row],[Victim''s Age]]&lt;13,"Child",IF(AND(Crime_analysis[[#This Row],[Victim''s Age]]&gt;13,Crime_analysis[[#This Row],[Victim''s Age]]&lt;18),"Teenager",IF(AND(Crime_analysis[[#This Row],[Victim''s Age]]&gt;=18,Crime_analysis[[#This Row],[Victim''s Age]]&lt;41),"Youth","Adult")))</f>
        <v>Adult</v>
      </c>
    </row>
    <row r="5842" spans="1:13" x14ac:dyDescent="0.35">
      <c r="A5842">
        <v>221224273</v>
      </c>
      <c r="B5842" s="1">
        <v>44893</v>
      </c>
      <c r="C5842" s="1">
        <v>44893</v>
      </c>
      <c r="D5842" t="s">
        <v>24</v>
      </c>
      <c r="E5842" t="s">
        <v>84</v>
      </c>
      <c r="F5842">
        <v>32</v>
      </c>
      <c r="G5842" t="s">
        <v>14</v>
      </c>
      <c r="H5842" t="s">
        <v>30</v>
      </c>
      <c r="I5842" t="s">
        <v>59</v>
      </c>
      <c r="J5842" t="s">
        <v>6512</v>
      </c>
      <c r="K5842" t="s">
        <v>85</v>
      </c>
      <c r="L5842">
        <v>1</v>
      </c>
      <c r="M5842" t="str">
        <f>IF(Crime_analysis[[#This Row],[Victim''s Age]]&lt;13,"Child",IF(AND(Crime_analysis[[#This Row],[Victim''s Age]]&gt;13,Crime_analysis[[#This Row],[Victim''s Age]]&lt;18),"Teenager",IF(AND(Crime_analysis[[#This Row],[Victim''s Age]]&gt;=18,Crime_analysis[[#This Row],[Victim''s Age]]&lt;41),"Youth","Adult")))</f>
        <v>Youth</v>
      </c>
    </row>
    <row r="5843" spans="1:13" x14ac:dyDescent="0.35">
      <c r="A5843">
        <v>220317246</v>
      </c>
      <c r="B5843" s="1">
        <v>44826</v>
      </c>
      <c r="C5843" s="1">
        <v>44826</v>
      </c>
      <c r="D5843" t="s">
        <v>12</v>
      </c>
      <c r="E5843" t="s">
        <v>344</v>
      </c>
      <c r="F5843">
        <v>51</v>
      </c>
      <c r="G5843" t="s">
        <v>14</v>
      </c>
      <c r="H5843" t="s">
        <v>20</v>
      </c>
      <c r="I5843" t="s">
        <v>16</v>
      </c>
      <c r="J5843" t="s">
        <v>6512</v>
      </c>
      <c r="K5843" t="s">
        <v>4886</v>
      </c>
      <c r="L5843">
        <v>1950</v>
      </c>
      <c r="M5843" t="str">
        <f>IF(Crime_analysis[[#This Row],[Victim''s Age]]&lt;13,"Child",IF(AND(Crime_analysis[[#This Row],[Victim''s Age]]&gt;13,Crime_analysis[[#This Row],[Victim''s Age]]&lt;18),"Teenager",IF(AND(Crime_analysis[[#This Row],[Victim''s Age]]&gt;=18,Crime_analysis[[#This Row],[Victim''s Age]]&lt;41),"Youth","Adult")))</f>
        <v>Adult</v>
      </c>
    </row>
    <row r="5844" spans="1:13" x14ac:dyDescent="0.35">
      <c r="A5844">
        <v>221215944</v>
      </c>
      <c r="B5844" s="1">
        <v>44739</v>
      </c>
      <c r="C5844" s="1">
        <v>44737</v>
      </c>
      <c r="D5844" t="s">
        <v>24</v>
      </c>
      <c r="E5844" t="s">
        <v>50</v>
      </c>
      <c r="F5844">
        <v>36</v>
      </c>
      <c r="G5844" t="s">
        <v>14</v>
      </c>
      <c r="H5844" t="s">
        <v>20</v>
      </c>
      <c r="I5844" t="s">
        <v>16</v>
      </c>
      <c r="J5844" t="s">
        <v>6512</v>
      </c>
      <c r="K5844" t="s">
        <v>4887</v>
      </c>
      <c r="L5844">
        <v>545</v>
      </c>
      <c r="M5844" t="str">
        <f>IF(Crime_analysis[[#This Row],[Victim''s Age]]&lt;13,"Child",IF(AND(Crime_analysis[[#This Row],[Victim''s Age]]&gt;13,Crime_analysis[[#This Row],[Victim''s Age]]&lt;18),"Teenager",IF(AND(Crime_analysis[[#This Row],[Victim''s Age]]&gt;=18,Crime_analysis[[#This Row],[Victim''s Age]]&lt;41),"Youth","Adult")))</f>
        <v>Youth</v>
      </c>
    </row>
    <row r="5845" spans="1:13" x14ac:dyDescent="0.35">
      <c r="A5845">
        <v>220322322</v>
      </c>
      <c r="B5845" s="1">
        <v>44920</v>
      </c>
      <c r="C5845" s="1">
        <v>44920</v>
      </c>
      <c r="D5845" t="s">
        <v>12</v>
      </c>
      <c r="E5845" t="s">
        <v>84</v>
      </c>
      <c r="F5845">
        <v>21</v>
      </c>
      <c r="G5845" t="s">
        <v>19</v>
      </c>
      <c r="H5845" t="s">
        <v>15</v>
      </c>
      <c r="I5845" t="s">
        <v>59</v>
      </c>
      <c r="J5845" t="s">
        <v>6512</v>
      </c>
      <c r="K5845" t="s">
        <v>4783</v>
      </c>
      <c r="L5845">
        <v>900</v>
      </c>
      <c r="M5845" t="str">
        <f>IF(Crime_analysis[[#This Row],[Victim''s Age]]&lt;13,"Child",IF(AND(Crime_analysis[[#This Row],[Victim''s Age]]&gt;13,Crime_analysis[[#This Row],[Victim''s Age]]&lt;18),"Teenager",IF(AND(Crime_analysis[[#This Row],[Victim''s Age]]&gt;=18,Crime_analysis[[#This Row],[Victim''s Age]]&lt;41),"Youth","Adult")))</f>
        <v>Youth</v>
      </c>
    </row>
    <row r="5846" spans="1:13" x14ac:dyDescent="0.35">
      <c r="A5846">
        <v>221217153</v>
      </c>
      <c r="B5846" s="1">
        <v>44780</v>
      </c>
      <c r="C5846" s="1">
        <v>44780</v>
      </c>
      <c r="D5846" t="s">
        <v>24</v>
      </c>
      <c r="E5846" t="s">
        <v>181</v>
      </c>
      <c r="F5846">
        <v>21</v>
      </c>
      <c r="G5846" t="s">
        <v>14</v>
      </c>
      <c r="H5846" t="s">
        <v>20</v>
      </c>
      <c r="I5846" t="s">
        <v>59</v>
      </c>
      <c r="J5846" t="s">
        <v>6512</v>
      </c>
      <c r="K5846" t="s">
        <v>4888</v>
      </c>
      <c r="L5846">
        <v>1215</v>
      </c>
      <c r="M5846" t="str">
        <f>IF(Crime_analysis[[#This Row],[Victim''s Age]]&lt;13,"Child",IF(AND(Crime_analysis[[#This Row],[Victim''s Age]]&gt;13,Crime_analysis[[#This Row],[Victim''s Age]]&lt;18),"Teenager",IF(AND(Crime_analysis[[#This Row],[Victim''s Age]]&gt;=18,Crime_analysis[[#This Row],[Victim''s Age]]&lt;41),"Youth","Adult")))</f>
        <v>Youth</v>
      </c>
    </row>
    <row r="5847" spans="1:13" x14ac:dyDescent="0.35">
      <c r="A5847">
        <v>220715943</v>
      </c>
      <c r="B5847" s="1">
        <v>44865</v>
      </c>
      <c r="C5847" s="1">
        <v>44864</v>
      </c>
      <c r="D5847" t="s">
        <v>45</v>
      </c>
      <c r="E5847" t="s">
        <v>37</v>
      </c>
      <c r="F5847">
        <v>35</v>
      </c>
      <c r="G5847" t="s">
        <v>14</v>
      </c>
      <c r="H5847" t="s">
        <v>20</v>
      </c>
      <c r="I5847" t="s">
        <v>16</v>
      </c>
      <c r="J5847" t="s">
        <v>6512</v>
      </c>
      <c r="K5847" t="s">
        <v>4889</v>
      </c>
      <c r="L5847">
        <v>2350</v>
      </c>
      <c r="M5847" t="str">
        <f>IF(Crime_analysis[[#This Row],[Victim''s Age]]&lt;13,"Child",IF(AND(Crime_analysis[[#This Row],[Victim''s Age]]&gt;13,Crime_analysis[[#This Row],[Victim''s Age]]&lt;18),"Teenager",IF(AND(Crime_analysis[[#This Row],[Victim''s Age]]&gt;=18,Crime_analysis[[#This Row],[Victim''s Age]]&lt;41),"Youth","Adult")))</f>
        <v>Youth</v>
      </c>
    </row>
    <row r="5848" spans="1:13" x14ac:dyDescent="0.35">
      <c r="A5848">
        <v>221317870</v>
      </c>
      <c r="B5848" s="1">
        <v>44822</v>
      </c>
      <c r="C5848" s="1">
        <v>44822</v>
      </c>
      <c r="D5848" t="s">
        <v>52</v>
      </c>
      <c r="E5848" t="s">
        <v>2011</v>
      </c>
      <c r="F5848">
        <v>36</v>
      </c>
      <c r="G5848" t="s">
        <v>14</v>
      </c>
      <c r="H5848" t="s">
        <v>15</v>
      </c>
      <c r="I5848" t="s">
        <v>270</v>
      </c>
      <c r="J5848" t="s">
        <v>6512</v>
      </c>
      <c r="K5848" t="s">
        <v>4890</v>
      </c>
      <c r="L5848">
        <v>620</v>
      </c>
      <c r="M5848" t="str">
        <f>IF(Crime_analysis[[#This Row],[Victim''s Age]]&lt;13,"Child",IF(AND(Crime_analysis[[#This Row],[Victim''s Age]]&gt;13,Crime_analysis[[#This Row],[Victim''s Age]]&lt;18),"Teenager",IF(AND(Crime_analysis[[#This Row],[Victim''s Age]]&gt;=18,Crime_analysis[[#This Row],[Victim''s Age]]&lt;41),"Youth","Adult")))</f>
        <v>Youth</v>
      </c>
    </row>
    <row r="5849" spans="1:13" x14ac:dyDescent="0.35">
      <c r="A5849">
        <v>220221508</v>
      </c>
      <c r="B5849" s="1">
        <v>44903</v>
      </c>
      <c r="C5849" s="1">
        <v>44898</v>
      </c>
      <c r="D5849" t="s">
        <v>26</v>
      </c>
      <c r="E5849" t="s">
        <v>13</v>
      </c>
      <c r="F5849">
        <v>43</v>
      </c>
      <c r="G5849" t="s">
        <v>14</v>
      </c>
      <c r="H5849" t="s">
        <v>20</v>
      </c>
      <c r="I5849" t="s">
        <v>16</v>
      </c>
      <c r="J5849" t="s">
        <v>6512</v>
      </c>
      <c r="K5849" t="s">
        <v>4891</v>
      </c>
      <c r="L5849">
        <v>614</v>
      </c>
      <c r="M5849" t="str">
        <f>IF(Crime_analysis[[#This Row],[Victim''s Age]]&lt;13,"Child",IF(AND(Crime_analysis[[#This Row],[Victim''s Age]]&gt;13,Crime_analysis[[#This Row],[Victim''s Age]]&lt;18),"Teenager",IF(AND(Crime_analysis[[#This Row],[Victim''s Age]]&gt;=18,Crime_analysis[[#This Row],[Victim''s Age]]&lt;41),"Youth","Adult")))</f>
        <v>Adult</v>
      </c>
    </row>
    <row r="5850" spans="1:13" x14ac:dyDescent="0.35">
      <c r="A5850">
        <v>220222434</v>
      </c>
      <c r="B5850" s="1">
        <v>44926</v>
      </c>
      <c r="C5850" s="1">
        <v>44889</v>
      </c>
      <c r="D5850" t="s">
        <v>26</v>
      </c>
      <c r="E5850" t="s">
        <v>150</v>
      </c>
      <c r="F5850">
        <v>42</v>
      </c>
      <c r="G5850" t="s">
        <v>14</v>
      </c>
      <c r="H5850" t="s">
        <v>33</v>
      </c>
      <c r="I5850" t="s">
        <v>16</v>
      </c>
      <c r="J5850" t="s">
        <v>6512</v>
      </c>
      <c r="K5850" t="s">
        <v>4892</v>
      </c>
      <c r="L5850">
        <v>1900</v>
      </c>
      <c r="M5850" t="str">
        <f>IF(Crime_analysis[[#This Row],[Victim''s Age]]&lt;13,"Child",IF(AND(Crime_analysis[[#This Row],[Victim''s Age]]&gt;13,Crime_analysis[[#This Row],[Victim''s Age]]&lt;18),"Teenager",IF(AND(Crime_analysis[[#This Row],[Victim''s Age]]&gt;=18,Crime_analysis[[#This Row],[Victim''s Age]]&lt;41),"Youth","Adult")))</f>
        <v>Adult</v>
      </c>
    </row>
    <row r="5851" spans="1:13" x14ac:dyDescent="0.35">
      <c r="A5851">
        <v>220119610</v>
      </c>
      <c r="B5851" s="1">
        <v>44806</v>
      </c>
      <c r="C5851" s="1">
        <v>44806</v>
      </c>
      <c r="D5851" t="s">
        <v>42</v>
      </c>
      <c r="E5851" t="s">
        <v>687</v>
      </c>
      <c r="F5851">
        <v>26</v>
      </c>
      <c r="G5851" t="s">
        <v>14</v>
      </c>
      <c r="H5851" t="s">
        <v>15</v>
      </c>
      <c r="I5851" t="s">
        <v>321</v>
      </c>
      <c r="J5851" t="s">
        <v>78</v>
      </c>
      <c r="K5851" t="s">
        <v>2706</v>
      </c>
      <c r="L5851">
        <v>120</v>
      </c>
      <c r="M5851" t="str">
        <f>IF(Crime_analysis[[#This Row],[Victim''s Age]]&lt;13,"Child",IF(AND(Crime_analysis[[#This Row],[Victim''s Age]]&gt;13,Crime_analysis[[#This Row],[Victim''s Age]]&lt;18),"Teenager",IF(AND(Crime_analysis[[#This Row],[Victim''s Age]]&gt;=18,Crime_analysis[[#This Row],[Victim''s Age]]&lt;41),"Youth","Adult")))</f>
        <v>Youth</v>
      </c>
    </row>
    <row r="5852" spans="1:13" x14ac:dyDescent="0.35">
      <c r="A5852">
        <v>221910954</v>
      </c>
      <c r="B5852" s="1">
        <v>44728</v>
      </c>
      <c r="C5852" s="1">
        <v>44727</v>
      </c>
      <c r="D5852" t="s">
        <v>32</v>
      </c>
      <c r="E5852" t="s">
        <v>517</v>
      </c>
      <c r="F5852">
        <v>31</v>
      </c>
      <c r="G5852" t="s">
        <v>19</v>
      </c>
      <c r="H5852" t="s">
        <v>20</v>
      </c>
      <c r="I5852" t="s">
        <v>889</v>
      </c>
      <c r="J5852" t="s">
        <v>6512</v>
      </c>
      <c r="K5852" t="s">
        <v>4893</v>
      </c>
      <c r="L5852">
        <v>1800</v>
      </c>
      <c r="M5852" t="str">
        <f>IF(Crime_analysis[[#This Row],[Victim''s Age]]&lt;13,"Child",IF(AND(Crime_analysis[[#This Row],[Victim''s Age]]&gt;13,Crime_analysis[[#This Row],[Victim''s Age]]&lt;18),"Teenager",IF(AND(Crime_analysis[[#This Row],[Victim''s Age]]&gt;=18,Crime_analysis[[#This Row],[Victim''s Age]]&lt;41),"Youth","Adult")))</f>
        <v>Youth</v>
      </c>
    </row>
    <row r="5853" spans="1:13" x14ac:dyDescent="0.35">
      <c r="A5853">
        <v>221418123</v>
      </c>
      <c r="B5853" s="1">
        <v>44859</v>
      </c>
      <c r="C5853" s="1">
        <v>44854</v>
      </c>
      <c r="D5853" t="s">
        <v>120</v>
      </c>
      <c r="E5853" t="s">
        <v>50</v>
      </c>
      <c r="F5853">
        <v>80</v>
      </c>
      <c r="G5853" t="s">
        <v>19</v>
      </c>
      <c r="H5853" t="s">
        <v>30</v>
      </c>
      <c r="I5853" t="s">
        <v>16</v>
      </c>
      <c r="J5853" t="s">
        <v>6512</v>
      </c>
      <c r="K5853" t="s">
        <v>4894</v>
      </c>
      <c r="L5853">
        <v>1400</v>
      </c>
      <c r="M5853" t="str">
        <f>IF(Crime_analysis[[#This Row],[Victim''s Age]]&lt;13,"Child",IF(AND(Crime_analysis[[#This Row],[Victim''s Age]]&gt;13,Crime_analysis[[#This Row],[Victim''s Age]]&lt;18),"Teenager",IF(AND(Crime_analysis[[#This Row],[Victim''s Age]]&gt;=18,Crime_analysis[[#This Row],[Victim''s Age]]&lt;41),"Youth","Adult")))</f>
        <v>Adult</v>
      </c>
    </row>
    <row r="5854" spans="1:13" x14ac:dyDescent="0.35">
      <c r="A5854">
        <v>220311780</v>
      </c>
      <c r="B5854" s="1">
        <v>44715</v>
      </c>
      <c r="C5854" s="1">
        <v>44715</v>
      </c>
      <c r="D5854" t="s">
        <v>12</v>
      </c>
      <c r="E5854" t="s">
        <v>13</v>
      </c>
      <c r="F5854">
        <v>27</v>
      </c>
      <c r="G5854" t="s">
        <v>14</v>
      </c>
      <c r="H5854" t="s">
        <v>15</v>
      </c>
      <c r="I5854" t="s">
        <v>16</v>
      </c>
      <c r="J5854" t="s">
        <v>6512</v>
      </c>
      <c r="K5854" t="s">
        <v>2264</v>
      </c>
      <c r="L5854">
        <v>1</v>
      </c>
      <c r="M5854" t="str">
        <f>IF(Crime_analysis[[#This Row],[Victim''s Age]]&lt;13,"Child",IF(AND(Crime_analysis[[#This Row],[Victim''s Age]]&gt;13,Crime_analysis[[#This Row],[Victim''s Age]]&lt;18),"Teenager",IF(AND(Crime_analysis[[#This Row],[Victim''s Age]]&gt;=18,Crime_analysis[[#This Row],[Victim''s Age]]&lt;41),"Youth","Adult")))</f>
        <v>Youth</v>
      </c>
    </row>
    <row r="5855" spans="1:13" x14ac:dyDescent="0.35">
      <c r="A5855">
        <v>220217378</v>
      </c>
      <c r="B5855" s="1">
        <v>44828</v>
      </c>
      <c r="C5855" s="1">
        <v>44828</v>
      </c>
      <c r="D5855" t="s">
        <v>26</v>
      </c>
      <c r="E5855" t="s">
        <v>415</v>
      </c>
      <c r="F5855">
        <v>50</v>
      </c>
      <c r="G5855" t="s">
        <v>19</v>
      </c>
      <c r="H5855" t="s">
        <v>15</v>
      </c>
      <c r="I5855" t="s">
        <v>59</v>
      </c>
      <c r="J5855" t="s">
        <v>6512</v>
      </c>
      <c r="K5855" t="s">
        <v>18</v>
      </c>
      <c r="L5855">
        <v>2200</v>
      </c>
      <c r="M5855" t="str">
        <f>IF(Crime_analysis[[#This Row],[Victim''s Age]]&lt;13,"Child",IF(AND(Crime_analysis[[#This Row],[Victim''s Age]]&gt;13,Crime_analysis[[#This Row],[Victim''s Age]]&lt;18),"Teenager",IF(AND(Crime_analysis[[#This Row],[Victim''s Age]]&gt;=18,Crime_analysis[[#This Row],[Victim''s Age]]&lt;41),"Youth","Adult")))</f>
        <v>Adult</v>
      </c>
    </row>
    <row r="5856" spans="1:13" x14ac:dyDescent="0.35">
      <c r="A5856">
        <v>222113068</v>
      </c>
      <c r="B5856" s="1">
        <v>44788</v>
      </c>
      <c r="C5856" s="1">
        <v>44788</v>
      </c>
      <c r="D5856" t="s">
        <v>103</v>
      </c>
      <c r="E5856" t="s">
        <v>37</v>
      </c>
      <c r="F5856">
        <v>41</v>
      </c>
      <c r="G5856" t="s">
        <v>19</v>
      </c>
      <c r="H5856" t="s">
        <v>15</v>
      </c>
      <c r="I5856" t="s">
        <v>16</v>
      </c>
      <c r="J5856" t="s">
        <v>78</v>
      </c>
      <c r="K5856" t="s">
        <v>4895</v>
      </c>
      <c r="L5856">
        <v>1355</v>
      </c>
      <c r="M5856" t="str">
        <f>IF(Crime_analysis[[#This Row],[Victim''s Age]]&lt;13,"Child",IF(AND(Crime_analysis[[#This Row],[Victim''s Age]]&gt;13,Crime_analysis[[#This Row],[Victim''s Age]]&lt;18),"Teenager",IF(AND(Crime_analysis[[#This Row],[Victim''s Age]]&gt;=18,Crime_analysis[[#This Row],[Victim''s Age]]&lt;41),"Youth","Adult")))</f>
        <v>Adult</v>
      </c>
    </row>
    <row r="5857" spans="1:13" x14ac:dyDescent="0.35">
      <c r="A5857">
        <v>221214202</v>
      </c>
      <c r="B5857" s="1">
        <v>44714</v>
      </c>
      <c r="C5857" s="1">
        <v>44714</v>
      </c>
      <c r="D5857" t="s">
        <v>24</v>
      </c>
      <c r="E5857" t="s">
        <v>13</v>
      </c>
      <c r="F5857">
        <v>34</v>
      </c>
      <c r="G5857" t="s">
        <v>14</v>
      </c>
      <c r="H5857" t="s">
        <v>15</v>
      </c>
      <c r="I5857" t="s">
        <v>16</v>
      </c>
      <c r="J5857" t="s">
        <v>6512</v>
      </c>
      <c r="K5857" t="s">
        <v>4896</v>
      </c>
      <c r="L5857">
        <v>6</v>
      </c>
      <c r="M5857" t="str">
        <f>IF(Crime_analysis[[#This Row],[Victim''s Age]]&lt;13,"Child",IF(AND(Crime_analysis[[#This Row],[Victim''s Age]]&gt;13,Crime_analysis[[#This Row],[Victim''s Age]]&lt;18),"Teenager",IF(AND(Crime_analysis[[#This Row],[Victim''s Age]]&gt;=18,Crime_analysis[[#This Row],[Victim''s Age]]&lt;41),"Youth","Adult")))</f>
        <v>Youth</v>
      </c>
    </row>
    <row r="5858" spans="1:13" x14ac:dyDescent="0.35">
      <c r="A5858">
        <v>221820167</v>
      </c>
      <c r="B5858" s="1">
        <v>44869</v>
      </c>
      <c r="C5858" s="1">
        <v>44867</v>
      </c>
      <c r="D5858" t="s">
        <v>115</v>
      </c>
      <c r="E5858" t="s">
        <v>13</v>
      </c>
      <c r="F5858">
        <v>27</v>
      </c>
      <c r="G5858" t="s">
        <v>14</v>
      </c>
      <c r="H5858" t="s">
        <v>20</v>
      </c>
      <c r="I5858" t="s">
        <v>16</v>
      </c>
      <c r="J5858" t="s">
        <v>6512</v>
      </c>
      <c r="K5858" t="s">
        <v>4897</v>
      </c>
      <c r="L5858">
        <v>600</v>
      </c>
      <c r="M5858" t="str">
        <f>IF(Crime_analysis[[#This Row],[Victim''s Age]]&lt;13,"Child",IF(AND(Crime_analysis[[#This Row],[Victim''s Age]]&gt;13,Crime_analysis[[#This Row],[Victim''s Age]]&lt;18),"Teenager",IF(AND(Crime_analysis[[#This Row],[Victim''s Age]]&gt;=18,Crime_analysis[[#This Row],[Victim''s Age]]&lt;41),"Youth","Adult")))</f>
        <v>Youth</v>
      </c>
    </row>
    <row r="5859" spans="1:13" x14ac:dyDescent="0.35">
      <c r="A5859">
        <v>221715516</v>
      </c>
      <c r="B5859" s="1">
        <v>44867</v>
      </c>
      <c r="C5859" s="1">
        <v>44867</v>
      </c>
      <c r="D5859" t="s">
        <v>40</v>
      </c>
      <c r="E5859" t="s">
        <v>13</v>
      </c>
      <c r="F5859">
        <v>30</v>
      </c>
      <c r="G5859" t="s">
        <v>14</v>
      </c>
      <c r="H5859" t="s">
        <v>15</v>
      </c>
      <c r="I5859" t="s">
        <v>16</v>
      </c>
      <c r="J5859" t="s">
        <v>6512</v>
      </c>
      <c r="K5859" t="s">
        <v>4898</v>
      </c>
      <c r="L5859">
        <v>708</v>
      </c>
      <c r="M5859" t="str">
        <f>IF(Crime_analysis[[#This Row],[Victim''s Age]]&lt;13,"Child",IF(AND(Crime_analysis[[#This Row],[Victim''s Age]]&gt;13,Crime_analysis[[#This Row],[Victim''s Age]]&lt;18),"Teenager",IF(AND(Crime_analysis[[#This Row],[Victim''s Age]]&gt;=18,Crime_analysis[[#This Row],[Victim''s Age]]&lt;41),"Youth","Adult")))</f>
        <v>Youth</v>
      </c>
    </row>
    <row r="5860" spans="1:13" x14ac:dyDescent="0.35">
      <c r="A5860">
        <v>220121628</v>
      </c>
      <c r="B5860" s="1">
        <v>44834</v>
      </c>
      <c r="C5860" s="1">
        <v>44829</v>
      </c>
      <c r="D5860" t="s">
        <v>42</v>
      </c>
      <c r="E5860" t="s">
        <v>156</v>
      </c>
      <c r="F5860">
        <v>24</v>
      </c>
      <c r="G5860" t="s">
        <v>19</v>
      </c>
      <c r="H5860" t="s">
        <v>20</v>
      </c>
      <c r="I5860" t="s">
        <v>16</v>
      </c>
      <c r="J5860" t="s">
        <v>6512</v>
      </c>
      <c r="K5860" t="s">
        <v>1931</v>
      </c>
      <c r="L5860">
        <v>1219</v>
      </c>
      <c r="M5860" t="str">
        <f>IF(Crime_analysis[[#This Row],[Victim''s Age]]&lt;13,"Child",IF(AND(Crime_analysis[[#This Row],[Victim''s Age]]&gt;13,Crime_analysis[[#This Row],[Victim''s Age]]&lt;18),"Teenager",IF(AND(Crime_analysis[[#This Row],[Victim''s Age]]&gt;=18,Crime_analysis[[#This Row],[Victim''s Age]]&lt;41),"Youth","Adult")))</f>
        <v>Youth</v>
      </c>
    </row>
    <row r="5861" spans="1:13" x14ac:dyDescent="0.35">
      <c r="A5861">
        <v>221811856</v>
      </c>
      <c r="B5861" s="1">
        <v>44714</v>
      </c>
      <c r="C5861" s="1">
        <v>44713</v>
      </c>
      <c r="D5861" t="s">
        <v>115</v>
      </c>
      <c r="E5861" t="s">
        <v>13</v>
      </c>
      <c r="F5861">
        <v>34</v>
      </c>
      <c r="G5861" t="s">
        <v>14</v>
      </c>
      <c r="H5861" t="s">
        <v>15</v>
      </c>
      <c r="I5861" t="s">
        <v>16</v>
      </c>
      <c r="J5861" t="s">
        <v>6512</v>
      </c>
      <c r="K5861" t="s">
        <v>4899</v>
      </c>
      <c r="L5861">
        <v>1250</v>
      </c>
      <c r="M5861" t="str">
        <f>IF(Crime_analysis[[#This Row],[Victim''s Age]]&lt;13,"Child",IF(AND(Crime_analysis[[#This Row],[Victim''s Age]]&gt;13,Crime_analysis[[#This Row],[Victim''s Age]]&lt;18),"Teenager",IF(AND(Crime_analysis[[#This Row],[Victim''s Age]]&gt;=18,Crime_analysis[[#This Row],[Victim''s Age]]&lt;41),"Youth","Adult")))</f>
        <v>Youth</v>
      </c>
    </row>
    <row r="5862" spans="1:13" x14ac:dyDescent="0.35">
      <c r="A5862">
        <v>222112640</v>
      </c>
      <c r="B5862" s="1">
        <v>44780</v>
      </c>
      <c r="C5862" s="1">
        <v>44780</v>
      </c>
      <c r="D5862" t="s">
        <v>103</v>
      </c>
      <c r="E5862" t="s">
        <v>171</v>
      </c>
      <c r="F5862">
        <v>44</v>
      </c>
      <c r="G5862" t="s">
        <v>14</v>
      </c>
      <c r="H5862" t="s">
        <v>20</v>
      </c>
      <c r="I5862" t="s">
        <v>16</v>
      </c>
      <c r="J5862" t="s">
        <v>78</v>
      </c>
      <c r="K5862" t="s">
        <v>4432</v>
      </c>
      <c r="L5862">
        <v>1255</v>
      </c>
      <c r="M5862" t="str">
        <f>IF(Crime_analysis[[#This Row],[Victim''s Age]]&lt;13,"Child",IF(AND(Crime_analysis[[#This Row],[Victim''s Age]]&gt;13,Crime_analysis[[#This Row],[Victim''s Age]]&lt;18),"Teenager",IF(AND(Crime_analysis[[#This Row],[Victim''s Age]]&gt;=18,Crime_analysis[[#This Row],[Victim''s Age]]&lt;41),"Youth","Adult")))</f>
        <v>Adult</v>
      </c>
    </row>
    <row r="5863" spans="1:13" x14ac:dyDescent="0.35">
      <c r="A5863">
        <v>220516149</v>
      </c>
      <c r="B5863" s="1">
        <v>44883</v>
      </c>
      <c r="C5863" s="1">
        <v>44876</v>
      </c>
      <c r="D5863" t="s">
        <v>146</v>
      </c>
      <c r="E5863" t="s">
        <v>517</v>
      </c>
      <c r="F5863">
        <v>41</v>
      </c>
      <c r="G5863" t="s">
        <v>19</v>
      </c>
      <c r="H5863" t="s">
        <v>20</v>
      </c>
      <c r="I5863" t="s">
        <v>416</v>
      </c>
      <c r="J5863" t="s">
        <v>6512</v>
      </c>
      <c r="K5863" t="s">
        <v>2100</v>
      </c>
      <c r="L5863">
        <v>1830</v>
      </c>
      <c r="M5863" t="str">
        <f>IF(Crime_analysis[[#This Row],[Victim''s Age]]&lt;13,"Child",IF(AND(Crime_analysis[[#This Row],[Victim''s Age]]&gt;13,Crime_analysis[[#This Row],[Victim''s Age]]&lt;18),"Teenager",IF(AND(Crime_analysis[[#This Row],[Victim''s Age]]&gt;=18,Crime_analysis[[#This Row],[Victim''s Age]]&lt;41),"Youth","Adult")))</f>
        <v>Adult</v>
      </c>
    </row>
    <row r="5864" spans="1:13" x14ac:dyDescent="0.35">
      <c r="A5864">
        <v>222114097</v>
      </c>
      <c r="B5864" s="1">
        <v>44814</v>
      </c>
      <c r="C5864" s="1">
        <v>44813</v>
      </c>
      <c r="D5864" t="s">
        <v>103</v>
      </c>
      <c r="E5864" t="s">
        <v>35</v>
      </c>
      <c r="F5864">
        <v>51</v>
      </c>
      <c r="G5864" t="s">
        <v>19</v>
      </c>
      <c r="H5864" t="s">
        <v>15</v>
      </c>
      <c r="I5864" t="s">
        <v>16</v>
      </c>
      <c r="J5864" t="s">
        <v>6512</v>
      </c>
      <c r="K5864" t="s">
        <v>1680</v>
      </c>
      <c r="L5864">
        <v>1200</v>
      </c>
      <c r="M5864" t="str">
        <f>IF(Crime_analysis[[#This Row],[Victim''s Age]]&lt;13,"Child",IF(AND(Crime_analysis[[#This Row],[Victim''s Age]]&gt;13,Crime_analysis[[#This Row],[Victim''s Age]]&lt;18),"Teenager",IF(AND(Crime_analysis[[#This Row],[Victim''s Age]]&gt;=18,Crime_analysis[[#This Row],[Victim''s Age]]&lt;41),"Youth","Adult")))</f>
        <v>Adult</v>
      </c>
    </row>
    <row r="5865" spans="1:13" x14ac:dyDescent="0.35">
      <c r="A5865">
        <v>220912917</v>
      </c>
      <c r="B5865" s="1">
        <v>44796</v>
      </c>
      <c r="C5865" s="1">
        <v>44794</v>
      </c>
      <c r="D5865" t="s">
        <v>65</v>
      </c>
      <c r="E5865" t="s">
        <v>56</v>
      </c>
      <c r="F5865">
        <v>29</v>
      </c>
      <c r="G5865" t="s">
        <v>14</v>
      </c>
      <c r="H5865" t="s">
        <v>33</v>
      </c>
      <c r="I5865" t="s">
        <v>16</v>
      </c>
      <c r="J5865" t="s">
        <v>78</v>
      </c>
      <c r="K5865" t="s">
        <v>4900</v>
      </c>
      <c r="L5865">
        <v>1230</v>
      </c>
      <c r="M5865" t="str">
        <f>IF(Crime_analysis[[#This Row],[Victim''s Age]]&lt;13,"Child",IF(AND(Crime_analysis[[#This Row],[Victim''s Age]]&gt;13,Crime_analysis[[#This Row],[Victim''s Age]]&lt;18),"Teenager",IF(AND(Crime_analysis[[#This Row],[Victim''s Age]]&gt;=18,Crime_analysis[[#This Row],[Victim''s Age]]&lt;41),"Youth","Adult")))</f>
        <v>Youth</v>
      </c>
    </row>
    <row r="5866" spans="1:13" x14ac:dyDescent="0.35">
      <c r="A5866">
        <v>221517104</v>
      </c>
      <c r="B5866" s="1">
        <v>44871</v>
      </c>
      <c r="C5866" s="1">
        <v>44871</v>
      </c>
      <c r="D5866" t="s">
        <v>29</v>
      </c>
      <c r="E5866" t="s">
        <v>13</v>
      </c>
      <c r="F5866">
        <v>53</v>
      </c>
      <c r="G5866" t="s">
        <v>19</v>
      </c>
      <c r="H5866" t="s">
        <v>15</v>
      </c>
      <c r="I5866" t="s">
        <v>16</v>
      </c>
      <c r="J5866" t="s">
        <v>6512</v>
      </c>
      <c r="K5866" t="s">
        <v>4901</v>
      </c>
      <c r="L5866">
        <v>2055</v>
      </c>
      <c r="M5866" t="str">
        <f>IF(Crime_analysis[[#This Row],[Victim''s Age]]&lt;13,"Child",IF(AND(Crime_analysis[[#This Row],[Victim''s Age]]&gt;13,Crime_analysis[[#This Row],[Victim''s Age]]&lt;18),"Teenager",IF(AND(Crime_analysis[[#This Row],[Victim''s Age]]&gt;=18,Crime_analysis[[#This Row],[Victim''s Age]]&lt;41),"Youth","Adult")))</f>
        <v>Adult</v>
      </c>
    </row>
    <row r="5867" spans="1:13" x14ac:dyDescent="0.35">
      <c r="A5867">
        <v>220812291</v>
      </c>
      <c r="B5867" s="1">
        <v>44762</v>
      </c>
      <c r="C5867" s="1">
        <v>44762</v>
      </c>
      <c r="D5867" t="s">
        <v>141</v>
      </c>
      <c r="E5867" t="s">
        <v>517</v>
      </c>
      <c r="F5867">
        <v>24</v>
      </c>
      <c r="G5867" t="s">
        <v>19</v>
      </c>
      <c r="H5867" t="s">
        <v>20</v>
      </c>
      <c r="I5867" t="s">
        <v>4902</v>
      </c>
      <c r="J5867" t="s">
        <v>6512</v>
      </c>
      <c r="K5867" t="s">
        <v>4903</v>
      </c>
      <c r="L5867">
        <v>1840</v>
      </c>
      <c r="M5867" t="str">
        <f>IF(Crime_analysis[[#This Row],[Victim''s Age]]&lt;13,"Child",IF(AND(Crime_analysis[[#This Row],[Victim''s Age]]&gt;13,Crime_analysis[[#This Row],[Victim''s Age]]&lt;18),"Teenager",IF(AND(Crime_analysis[[#This Row],[Victim''s Age]]&gt;=18,Crime_analysis[[#This Row],[Victim''s Age]]&lt;41),"Youth","Adult")))</f>
        <v>Youth</v>
      </c>
    </row>
    <row r="5868" spans="1:13" x14ac:dyDescent="0.35">
      <c r="A5868">
        <v>220411671</v>
      </c>
      <c r="B5868" s="1">
        <v>44778</v>
      </c>
      <c r="C5868" s="1">
        <v>44777</v>
      </c>
      <c r="D5868" t="s">
        <v>68</v>
      </c>
      <c r="E5868" t="s">
        <v>687</v>
      </c>
      <c r="F5868">
        <v>35</v>
      </c>
      <c r="G5868" t="s">
        <v>19</v>
      </c>
      <c r="H5868" t="s">
        <v>20</v>
      </c>
      <c r="I5868" t="s">
        <v>416</v>
      </c>
      <c r="J5868" t="s">
        <v>6512</v>
      </c>
      <c r="K5868" t="s">
        <v>4904</v>
      </c>
      <c r="L5868">
        <v>1010</v>
      </c>
      <c r="M5868" t="str">
        <f>IF(Crime_analysis[[#This Row],[Victim''s Age]]&lt;13,"Child",IF(AND(Crime_analysis[[#This Row],[Victim''s Age]]&gt;13,Crime_analysis[[#This Row],[Victim''s Age]]&lt;18),"Teenager",IF(AND(Crime_analysis[[#This Row],[Victim''s Age]]&gt;=18,Crime_analysis[[#This Row],[Victim''s Age]]&lt;41),"Youth","Adult")))</f>
        <v>Youth</v>
      </c>
    </row>
    <row r="5869" spans="1:13" x14ac:dyDescent="0.35">
      <c r="A5869">
        <v>220515973</v>
      </c>
      <c r="B5869" s="1">
        <v>44879</v>
      </c>
      <c r="C5869" s="1">
        <v>44879</v>
      </c>
      <c r="D5869" t="s">
        <v>146</v>
      </c>
      <c r="E5869" t="s">
        <v>181</v>
      </c>
      <c r="F5869">
        <v>72</v>
      </c>
      <c r="G5869" t="s">
        <v>19</v>
      </c>
      <c r="H5869" t="s">
        <v>30</v>
      </c>
      <c r="I5869" t="s">
        <v>59</v>
      </c>
      <c r="J5869" t="s">
        <v>78</v>
      </c>
      <c r="K5869" t="s">
        <v>4905</v>
      </c>
      <c r="L5869">
        <v>1000</v>
      </c>
      <c r="M5869" t="str">
        <f>IF(Crime_analysis[[#This Row],[Victim''s Age]]&lt;13,"Child",IF(AND(Crime_analysis[[#This Row],[Victim''s Age]]&gt;13,Crime_analysis[[#This Row],[Victim''s Age]]&lt;18),"Teenager",IF(AND(Crime_analysis[[#This Row],[Victim''s Age]]&gt;=18,Crime_analysis[[#This Row],[Victim''s Age]]&lt;41),"Youth","Adult")))</f>
        <v>Adult</v>
      </c>
    </row>
    <row r="5870" spans="1:13" x14ac:dyDescent="0.35">
      <c r="A5870">
        <v>220511679</v>
      </c>
      <c r="B5870" s="1">
        <v>44765</v>
      </c>
      <c r="C5870" s="1">
        <v>44765</v>
      </c>
      <c r="D5870" t="s">
        <v>146</v>
      </c>
      <c r="E5870" t="s">
        <v>171</v>
      </c>
      <c r="F5870">
        <v>33</v>
      </c>
      <c r="G5870" t="s">
        <v>14</v>
      </c>
      <c r="H5870" t="s">
        <v>20</v>
      </c>
      <c r="I5870" t="s">
        <v>16</v>
      </c>
      <c r="J5870" t="s">
        <v>113</v>
      </c>
      <c r="K5870" t="s">
        <v>4906</v>
      </c>
      <c r="L5870">
        <v>2130</v>
      </c>
      <c r="M5870" t="str">
        <f>IF(Crime_analysis[[#This Row],[Victim''s Age]]&lt;13,"Child",IF(AND(Crime_analysis[[#This Row],[Victim''s Age]]&gt;13,Crime_analysis[[#This Row],[Victim''s Age]]&lt;18),"Teenager",IF(AND(Crime_analysis[[#This Row],[Victim''s Age]]&gt;=18,Crime_analysis[[#This Row],[Victim''s Age]]&lt;41),"Youth","Adult")))</f>
        <v>Youth</v>
      </c>
    </row>
    <row r="5871" spans="1:13" x14ac:dyDescent="0.35">
      <c r="A5871">
        <v>220123585</v>
      </c>
      <c r="B5871" s="1">
        <v>44865</v>
      </c>
      <c r="C5871" s="1">
        <v>44865</v>
      </c>
      <c r="D5871" t="s">
        <v>42</v>
      </c>
      <c r="E5871" t="s">
        <v>1368</v>
      </c>
      <c r="F5871">
        <v>28</v>
      </c>
      <c r="G5871" t="s">
        <v>14</v>
      </c>
      <c r="H5871" t="s">
        <v>20</v>
      </c>
      <c r="I5871" t="s">
        <v>16</v>
      </c>
      <c r="J5871" t="s">
        <v>6512</v>
      </c>
      <c r="K5871" t="s">
        <v>4045</v>
      </c>
      <c r="L5871">
        <v>2130</v>
      </c>
      <c r="M5871" t="str">
        <f>IF(Crime_analysis[[#This Row],[Victim''s Age]]&lt;13,"Child",IF(AND(Crime_analysis[[#This Row],[Victim''s Age]]&gt;13,Crime_analysis[[#This Row],[Victim''s Age]]&lt;18),"Teenager",IF(AND(Crime_analysis[[#This Row],[Victim''s Age]]&gt;=18,Crime_analysis[[#This Row],[Victim''s Age]]&lt;41),"Youth","Adult")))</f>
        <v>Youth</v>
      </c>
    </row>
    <row r="5872" spans="1:13" x14ac:dyDescent="0.35">
      <c r="A5872">
        <v>221514966</v>
      </c>
      <c r="B5872" s="1">
        <v>44821</v>
      </c>
      <c r="C5872" s="1">
        <v>44821</v>
      </c>
      <c r="D5872" t="s">
        <v>29</v>
      </c>
      <c r="E5872" t="s">
        <v>415</v>
      </c>
      <c r="F5872">
        <v>27</v>
      </c>
      <c r="G5872" t="s">
        <v>14</v>
      </c>
      <c r="H5872" t="s">
        <v>15</v>
      </c>
      <c r="I5872" t="s">
        <v>4907</v>
      </c>
      <c r="J5872" t="s">
        <v>78</v>
      </c>
      <c r="K5872" t="s">
        <v>4908</v>
      </c>
      <c r="L5872">
        <v>25</v>
      </c>
      <c r="M5872" t="str">
        <f>IF(Crime_analysis[[#This Row],[Victim''s Age]]&lt;13,"Child",IF(AND(Crime_analysis[[#This Row],[Victim''s Age]]&gt;13,Crime_analysis[[#This Row],[Victim''s Age]]&lt;18),"Teenager",IF(AND(Crime_analysis[[#This Row],[Victim''s Age]]&gt;=18,Crime_analysis[[#This Row],[Victim''s Age]]&lt;41),"Youth","Adult")))</f>
        <v>Youth</v>
      </c>
    </row>
    <row r="5873" spans="1:13" x14ac:dyDescent="0.35">
      <c r="A5873">
        <v>221711270</v>
      </c>
      <c r="B5873" s="1">
        <v>44757</v>
      </c>
      <c r="C5873" s="1">
        <v>44745</v>
      </c>
      <c r="D5873" t="s">
        <v>40</v>
      </c>
      <c r="E5873" t="s">
        <v>13</v>
      </c>
      <c r="F5873">
        <v>33</v>
      </c>
      <c r="G5873" t="s">
        <v>14</v>
      </c>
      <c r="H5873" t="s">
        <v>20</v>
      </c>
      <c r="I5873" t="s">
        <v>16</v>
      </c>
      <c r="J5873" t="s">
        <v>6512</v>
      </c>
      <c r="K5873" t="s">
        <v>4898</v>
      </c>
      <c r="L5873">
        <v>800</v>
      </c>
      <c r="M5873" t="str">
        <f>IF(Crime_analysis[[#This Row],[Victim''s Age]]&lt;13,"Child",IF(AND(Crime_analysis[[#This Row],[Victim''s Age]]&gt;13,Crime_analysis[[#This Row],[Victim''s Age]]&lt;18),"Teenager",IF(AND(Crime_analysis[[#This Row],[Victim''s Age]]&gt;=18,Crime_analysis[[#This Row],[Victim''s Age]]&lt;41),"Youth","Adult")))</f>
        <v>Youth</v>
      </c>
    </row>
    <row r="5874" spans="1:13" x14ac:dyDescent="0.35">
      <c r="A5874">
        <v>220617335</v>
      </c>
      <c r="B5874" s="1">
        <v>44842</v>
      </c>
      <c r="C5874" s="1">
        <v>44625</v>
      </c>
      <c r="D5874" t="s">
        <v>22</v>
      </c>
      <c r="E5874" t="s">
        <v>13</v>
      </c>
      <c r="F5874">
        <v>30</v>
      </c>
      <c r="G5874" t="s">
        <v>19</v>
      </c>
      <c r="H5874" t="s">
        <v>20</v>
      </c>
      <c r="I5874" t="s">
        <v>16</v>
      </c>
      <c r="J5874" t="s">
        <v>6512</v>
      </c>
      <c r="K5874" t="s">
        <v>582</v>
      </c>
      <c r="L5874">
        <v>1330</v>
      </c>
      <c r="M5874" t="str">
        <f>IF(Crime_analysis[[#This Row],[Victim''s Age]]&lt;13,"Child",IF(AND(Crime_analysis[[#This Row],[Victim''s Age]]&gt;13,Crime_analysis[[#This Row],[Victim''s Age]]&lt;18),"Teenager",IF(AND(Crime_analysis[[#This Row],[Victim''s Age]]&gt;=18,Crime_analysis[[#This Row],[Victim''s Age]]&lt;41),"Youth","Adult")))</f>
        <v>Youth</v>
      </c>
    </row>
    <row r="5875" spans="1:13" x14ac:dyDescent="0.35">
      <c r="A5875">
        <v>221918268</v>
      </c>
      <c r="B5875" s="1">
        <v>44917</v>
      </c>
      <c r="C5875" s="1">
        <v>44917</v>
      </c>
      <c r="D5875" t="s">
        <v>32</v>
      </c>
      <c r="E5875" t="s">
        <v>13</v>
      </c>
      <c r="F5875">
        <v>62</v>
      </c>
      <c r="G5875" t="s">
        <v>14</v>
      </c>
      <c r="H5875" t="s">
        <v>30</v>
      </c>
      <c r="I5875" t="s">
        <v>16</v>
      </c>
      <c r="J5875" t="s">
        <v>6512</v>
      </c>
      <c r="K5875" t="s">
        <v>4909</v>
      </c>
      <c r="L5875">
        <v>1220</v>
      </c>
      <c r="M5875" t="str">
        <f>IF(Crime_analysis[[#This Row],[Victim''s Age]]&lt;13,"Child",IF(AND(Crime_analysis[[#This Row],[Victim''s Age]]&gt;13,Crime_analysis[[#This Row],[Victim''s Age]]&lt;18),"Teenager",IF(AND(Crime_analysis[[#This Row],[Victim''s Age]]&gt;=18,Crime_analysis[[#This Row],[Victim''s Age]]&lt;41),"Youth","Adult")))</f>
        <v>Adult</v>
      </c>
    </row>
    <row r="5876" spans="1:13" x14ac:dyDescent="0.35">
      <c r="A5876">
        <v>220313085</v>
      </c>
      <c r="B5876" s="1">
        <v>44742</v>
      </c>
      <c r="C5876" s="1">
        <v>44742</v>
      </c>
      <c r="D5876" t="s">
        <v>12</v>
      </c>
      <c r="E5876" t="s">
        <v>84</v>
      </c>
      <c r="F5876">
        <v>24</v>
      </c>
      <c r="G5876" t="s">
        <v>14</v>
      </c>
      <c r="H5876" t="s">
        <v>20</v>
      </c>
      <c r="I5876" t="s">
        <v>59</v>
      </c>
      <c r="J5876" t="s">
        <v>78</v>
      </c>
      <c r="K5876" t="s">
        <v>4910</v>
      </c>
      <c r="L5876">
        <v>1800</v>
      </c>
      <c r="M5876" t="str">
        <f>IF(Crime_analysis[[#This Row],[Victim''s Age]]&lt;13,"Child",IF(AND(Crime_analysis[[#This Row],[Victim''s Age]]&gt;13,Crime_analysis[[#This Row],[Victim''s Age]]&lt;18),"Teenager",IF(AND(Crime_analysis[[#This Row],[Victim''s Age]]&gt;=18,Crime_analysis[[#This Row],[Victim''s Age]]&lt;41),"Youth","Adult")))</f>
        <v>Youth</v>
      </c>
    </row>
    <row r="5877" spans="1:13" x14ac:dyDescent="0.35">
      <c r="A5877">
        <v>221614624</v>
      </c>
      <c r="B5877" s="1">
        <v>44892</v>
      </c>
      <c r="C5877" s="1">
        <v>44891</v>
      </c>
      <c r="D5877" t="s">
        <v>86</v>
      </c>
      <c r="E5877" t="s">
        <v>84</v>
      </c>
      <c r="F5877">
        <v>32</v>
      </c>
      <c r="G5877" t="s">
        <v>19</v>
      </c>
      <c r="H5877" t="s">
        <v>20</v>
      </c>
      <c r="I5877" t="s">
        <v>59</v>
      </c>
      <c r="J5877" t="s">
        <v>78</v>
      </c>
      <c r="K5877" t="s">
        <v>4911</v>
      </c>
      <c r="L5877">
        <v>1720</v>
      </c>
      <c r="M5877" t="str">
        <f>IF(Crime_analysis[[#This Row],[Victim''s Age]]&lt;13,"Child",IF(AND(Crime_analysis[[#This Row],[Victim''s Age]]&gt;13,Crime_analysis[[#This Row],[Victim''s Age]]&lt;18),"Teenager",IF(AND(Crime_analysis[[#This Row],[Victim''s Age]]&gt;=18,Crime_analysis[[#This Row],[Victim''s Age]]&lt;41),"Youth","Adult")))</f>
        <v>Youth</v>
      </c>
    </row>
    <row r="5878" spans="1:13" x14ac:dyDescent="0.35">
      <c r="A5878">
        <v>220614742</v>
      </c>
      <c r="B5878" s="1">
        <v>44789</v>
      </c>
      <c r="C5878" s="1">
        <v>44788</v>
      </c>
      <c r="D5878" t="s">
        <v>22</v>
      </c>
      <c r="E5878" t="s">
        <v>206</v>
      </c>
      <c r="F5878">
        <v>21</v>
      </c>
      <c r="G5878" t="s">
        <v>14</v>
      </c>
      <c r="H5878" t="s">
        <v>30</v>
      </c>
      <c r="I5878" t="s">
        <v>16</v>
      </c>
      <c r="J5878" t="s">
        <v>6512</v>
      </c>
      <c r="K5878" t="s">
        <v>2134</v>
      </c>
      <c r="L5878">
        <v>1130</v>
      </c>
      <c r="M5878" t="str">
        <f>IF(Crime_analysis[[#This Row],[Victim''s Age]]&lt;13,"Child",IF(AND(Crime_analysis[[#This Row],[Victim''s Age]]&gt;13,Crime_analysis[[#This Row],[Victim''s Age]]&lt;18),"Teenager",IF(AND(Crime_analysis[[#This Row],[Victim''s Age]]&gt;=18,Crime_analysis[[#This Row],[Victim''s Age]]&lt;41),"Youth","Adult")))</f>
        <v>Youth</v>
      </c>
    </row>
    <row r="5879" spans="1:13" x14ac:dyDescent="0.35">
      <c r="A5879">
        <v>221216760</v>
      </c>
      <c r="B5879" s="1">
        <v>44773</v>
      </c>
      <c r="C5879" s="1">
        <v>44773</v>
      </c>
      <c r="D5879" t="s">
        <v>24</v>
      </c>
      <c r="E5879" t="s">
        <v>687</v>
      </c>
      <c r="F5879">
        <v>40</v>
      </c>
      <c r="G5879" t="s">
        <v>14</v>
      </c>
      <c r="H5879" t="s">
        <v>20</v>
      </c>
      <c r="I5879" t="s">
        <v>889</v>
      </c>
      <c r="J5879" t="s">
        <v>6512</v>
      </c>
      <c r="K5879" t="s">
        <v>4912</v>
      </c>
      <c r="L5879">
        <v>815</v>
      </c>
      <c r="M5879" t="str">
        <f>IF(Crime_analysis[[#This Row],[Victim''s Age]]&lt;13,"Child",IF(AND(Crime_analysis[[#This Row],[Victim''s Age]]&gt;13,Crime_analysis[[#This Row],[Victim''s Age]]&lt;18),"Teenager",IF(AND(Crime_analysis[[#This Row],[Victim''s Age]]&gt;=18,Crime_analysis[[#This Row],[Victim''s Age]]&lt;41),"Youth","Adult")))</f>
        <v>Youth</v>
      </c>
    </row>
    <row r="5880" spans="1:13" x14ac:dyDescent="0.35">
      <c r="A5880">
        <v>220115978</v>
      </c>
      <c r="B5880" s="1">
        <v>44751</v>
      </c>
      <c r="C5880" s="1">
        <v>44750</v>
      </c>
      <c r="D5880" t="s">
        <v>42</v>
      </c>
      <c r="E5880" t="s">
        <v>206</v>
      </c>
      <c r="F5880">
        <v>30</v>
      </c>
      <c r="G5880" t="s">
        <v>14</v>
      </c>
      <c r="H5880" t="s">
        <v>221</v>
      </c>
      <c r="I5880" t="s">
        <v>16</v>
      </c>
      <c r="J5880" t="s">
        <v>6512</v>
      </c>
      <c r="K5880" t="s">
        <v>1989</v>
      </c>
      <c r="L5880">
        <v>2125</v>
      </c>
      <c r="M5880" t="str">
        <f>IF(Crime_analysis[[#This Row],[Victim''s Age]]&lt;13,"Child",IF(AND(Crime_analysis[[#This Row],[Victim''s Age]]&gt;13,Crime_analysis[[#This Row],[Victim''s Age]]&lt;18),"Teenager",IF(AND(Crime_analysis[[#This Row],[Victim''s Age]]&gt;=18,Crime_analysis[[#This Row],[Victim''s Age]]&lt;41),"Youth","Adult")))</f>
        <v>Youth</v>
      </c>
    </row>
    <row r="5881" spans="1:13" x14ac:dyDescent="0.35">
      <c r="A5881">
        <v>220401149</v>
      </c>
      <c r="B5881" s="1">
        <v>44835</v>
      </c>
      <c r="C5881" s="1">
        <v>44835</v>
      </c>
      <c r="D5881" t="s">
        <v>68</v>
      </c>
      <c r="E5881" t="s">
        <v>37</v>
      </c>
      <c r="F5881">
        <v>41</v>
      </c>
      <c r="G5881" t="s">
        <v>19</v>
      </c>
      <c r="H5881" t="s">
        <v>20</v>
      </c>
      <c r="I5881" t="s">
        <v>16</v>
      </c>
      <c r="J5881" t="s">
        <v>6512</v>
      </c>
      <c r="K5881" t="s">
        <v>4913</v>
      </c>
      <c r="L5881">
        <v>1</v>
      </c>
      <c r="M5881" t="str">
        <f>IF(Crime_analysis[[#This Row],[Victim''s Age]]&lt;13,"Child",IF(AND(Crime_analysis[[#This Row],[Victim''s Age]]&gt;13,Crime_analysis[[#This Row],[Victim''s Age]]&lt;18),"Teenager",IF(AND(Crime_analysis[[#This Row],[Victim''s Age]]&gt;=18,Crime_analysis[[#This Row],[Victim''s Age]]&lt;41),"Youth","Adult")))</f>
        <v>Adult</v>
      </c>
    </row>
    <row r="5882" spans="1:13" x14ac:dyDescent="0.35">
      <c r="A5882">
        <v>221813677</v>
      </c>
      <c r="B5882" s="1">
        <v>44744</v>
      </c>
      <c r="C5882" s="1">
        <v>44744</v>
      </c>
      <c r="D5882" t="s">
        <v>115</v>
      </c>
      <c r="E5882" t="s">
        <v>84</v>
      </c>
      <c r="F5882">
        <v>48</v>
      </c>
      <c r="G5882" t="s">
        <v>14</v>
      </c>
      <c r="H5882" t="s">
        <v>20</v>
      </c>
      <c r="I5882" t="s">
        <v>59</v>
      </c>
      <c r="J5882" t="s">
        <v>6512</v>
      </c>
      <c r="K5882" t="s">
        <v>4914</v>
      </c>
      <c r="L5882">
        <v>2300</v>
      </c>
      <c r="M5882" t="str">
        <f>IF(Crime_analysis[[#This Row],[Victim''s Age]]&lt;13,"Child",IF(AND(Crime_analysis[[#This Row],[Victim''s Age]]&gt;13,Crime_analysis[[#This Row],[Victim''s Age]]&lt;18),"Teenager",IF(AND(Crime_analysis[[#This Row],[Victim''s Age]]&gt;=18,Crime_analysis[[#This Row],[Victim''s Age]]&lt;41),"Youth","Adult")))</f>
        <v>Adult</v>
      </c>
    </row>
    <row r="5883" spans="1:13" x14ac:dyDescent="0.35">
      <c r="A5883">
        <v>221215676</v>
      </c>
      <c r="B5883" s="1">
        <v>44755</v>
      </c>
      <c r="C5883" s="1">
        <v>44755</v>
      </c>
      <c r="D5883" t="s">
        <v>24</v>
      </c>
      <c r="E5883" t="s">
        <v>517</v>
      </c>
      <c r="F5883">
        <v>28</v>
      </c>
      <c r="G5883" t="s">
        <v>19</v>
      </c>
      <c r="H5883" t="s">
        <v>15</v>
      </c>
      <c r="I5883" t="s">
        <v>416</v>
      </c>
      <c r="J5883" t="s">
        <v>6512</v>
      </c>
      <c r="K5883" t="s">
        <v>4915</v>
      </c>
      <c r="L5883">
        <v>1920</v>
      </c>
      <c r="M5883" t="str">
        <f>IF(Crime_analysis[[#This Row],[Victim''s Age]]&lt;13,"Child",IF(AND(Crime_analysis[[#This Row],[Victim''s Age]]&gt;13,Crime_analysis[[#This Row],[Victim''s Age]]&lt;18),"Teenager",IF(AND(Crime_analysis[[#This Row],[Victim''s Age]]&gt;=18,Crime_analysis[[#This Row],[Victim''s Age]]&lt;41),"Youth","Adult")))</f>
        <v>Youth</v>
      </c>
    </row>
    <row r="5884" spans="1:13" x14ac:dyDescent="0.35">
      <c r="A5884">
        <v>221614636</v>
      </c>
      <c r="B5884" s="1">
        <v>44893</v>
      </c>
      <c r="C5884" s="1">
        <v>44891</v>
      </c>
      <c r="D5884" t="s">
        <v>86</v>
      </c>
      <c r="E5884" t="s">
        <v>181</v>
      </c>
      <c r="F5884">
        <v>52</v>
      </c>
      <c r="G5884" t="s">
        <v>14</v>
      </c>
      <c r="H5884" t="s">
        <v>20</v>
      </c>
      <c r="I5884" t="s">
        <v>59</v>
      </c>
      <c r="J5884" t="s">
        <v>6512</v>
      </c>
      <c r="K5884" t="s">
        <v>4916</v>
      </c>
      <c r="L5884">
        <v>1545</v>
      </c>
      <c r="M5884" t="str">
        <f>IF(Crime_analysis[[#This Row],[Victim''s Age]]&lt;13,"Child",IF(AND(Crime_analysis[[#This Row],[Victim''s Age]]&gt;13,Crime_analysis[[#This Row],[Victim''s Age]]&lt;18),"Teenager",IF(AND(Crime_analysis[[#This Row],[Victim''s Age]]&gt;=18,Crime_analysis[[#This Row],[Victim''s Age]]&lt;41),"Youth","Adult")))</f>
        <v>Adult</v>
      </c>
    </row>
    <row r="5885" spans="1:13" x14ac:dyDescent="0.35">
      <c r="A5885">
        <v>220321963</v>
      </c>
      <c r="B5885" s="1">
        <v>44911</v>
      </c>
      <c r="C5885" s="1">
        <v>44911</v>
      </c>
      <c r="D5885" t="s">
        <v>12</v>
      </c>
      <c r="E5885" t="s">
        <v>687</v>
      </c>
      <c r="F5885">
        <v>43</v>
      </c>
      <c r="G5885" t="s">
        <v>19</v>
      </c>
      <c r="H5885" t="s">
        <v>20</v>
      </c>
      <c r="I5885" t="s">
        <v>939</v>
      </c>
      <c r="J5885" t="s">
        <v>6512</v>
      </c>
      <c r="K5885" t="s">
        <v>4917</v>
      </c>
      <c r="L5885">
        <v>1540</v>
      </c>
      <c r="M5885" t="str">
        <f>IF(Crime_analysis[[#This Row],[Victim''s Age]]&lt;13,"Child",IF(AND(Crime_analysis[[#This Row],[Victim''s Age]]&gt;13,Crime_analysis[[#This Row],[Victim''s Age]]&lt;18),"Teenager",IF(AND(Crime_analysis[[#This Row],[Victim''s Age]]&gt;=18,Crime_analysis[[#This Row],[Victim''s Age]]&lt;41),"Youth","Adult")))</f>
        <v>Adult</v>
      </c>
    </row>
    <row r="5886" spans="1:13" x14ac:dyDescent="0.35">
      <c r="A5886">
        <v>220718124</v>
      </c>
      <c r="B5886" s="1">
        <v>44918</v>
      </c>
      <c r="C5886" s="1">
        <v>44917</v>
      </c>
      <c r="D5886" t="s">
        <v>45</v>
      </c>
      <c r="E5886" t="s">
        <v>3064</v>
      </c>
      <c r="F5886">
        <v>35</v>
      </c>
      <c r="G5886" t="s">
        <v>14</v>
      </c>
      <c r="H5886" t="s">
        <v>30</v>
      </c>
      <c r="I5886" t="s">
        <v>59</v>
      </c>
      <c r="J5886" t="s">
        <v>6512</v>
      </c>
      <c r="K5886" t="s">
        <v>2137</v>
      </c>
      <c r="L5886">
        <v>1730</v>
      </c>
      <c r="M5886" t="str">
        <f>IF(Crime_analysis[[#This Row],[Victim''s Age]]&lt;13,"Child",IF(AND(Crime_analysis[[#This Row],[Victim''s Age]]&gt;13,Crime_analysis[[#This Row],[Victim''s Age]]&lt;18),"Teenager",IF(AND(Crime_analysis[[#This Row],[Victim''s Age]]&gt;=18,Crime_analysis[[#This Row],[Victim''s Age]]&lt;41),"Youth","Adult")))</f>
        <v>Youth</v>
      </c>
    </row>
    <row r="5887" spans="1:13" x14ac:dyDescent="0.35">
      <c r="A5887">
        <v>221915635</v>
      </c>
      <c r="B5887" s="1">
        <v>44846</v>
      </c>
      <c r="C5887" s="1">
        <v>44845</v>
      </c>
      <c r="D5887" t="s">
        <v>32</v>
      </c>
      <c r="E5887" t="s">
        <v>50</v>
      </c>
      <c r="F5887">
        <v>42</v>
      </c>
      <c r="G5887" t="s">
        <v>19</v>
      </c>
      <c r="H5887" t="s">
        <v>14</v>
      </c>
      <c r="I5887" t="s">
        <v>16</v>
      </c>
      <c r="J5887" t="s">
        <v>6512</v>
      </c>
      <c r="K5887" t="s">
        <v>4918</v>
      </c>
      <c r="L5887">
        <v>1730</v>
      </c>
      <c r="M5887" t="str">
        <f>IF(Crime_analysis[[#This Row],[Victim''s Age]]&lt;13,"Child",IF(AND(Crime_analysis[[#This Row],[Victim''s Age]]&gt;13,Crime_analysis[[#This Row],[Victim''s Age]]&lt;18),"Teenager",IF(AND(Crime_analysis[[#This Row],[Victim''s Age]]&gt;=18,Crime_analysis[[#This Row],[Victim''s Age]]&lt;41),"Youth","Adult")))</f>
        <v>Adult</v>
      </c>
    </row>
    <row r="5888" spans="1:13" x14ac:dyDescent="0.35">
      <c r="A5888">
        <v>221917507</v>
      </c>
      <c r="B5888" s="1">
        <v>44897</v>
      </c>
      <c r="C5888" s="1">
        <v>44897</v>
      </c>
      <c r="D5888" t="s">
        <v>32</v>
      </c>
      <c r="E5888" t="s">
        <v>84</v>
      </c>
      <c r="F5888">
        <v>48</v>
      </c>
      <c r="G5888" t="s">
        <v>14</v>
      </c>
      <c r="H5888" t="s">
        <v>20</v>
      </c>
      <c r="I5888" t="s">
        <v>59</v>
      </c>
      <c r="J5888" t="s">
        <v>113</v>
      </c>
      <c r="K5888" t="s">
        <v>4919</v>
      </c>
      <c r="L5888">
        <v>1830</v>
      </c>
      <c r="M5888" t="str">
        <f>IF(Crime_analysis[[#This Row],[Victim''s Age]]&lt;13,"Child",IF(AND(Crime_analysis[[#This Row],[Victim''s Age]]&gt;13,Crime_analysis[[#This Row],[Victim''s Age]]&lt;18),"Teenager",IF(AND(Crime_analysis[[#This Row],[Victim''s Age]]&gt;=18,Crime_analysis[[#This Row],[Victim''s Age]]&lt;41),"Youth","Adult")))</f>
        <v>Adult</v>
      </c>
    </row>
    <row r="5889" spans="1:13" x14ac:dyDescent="0.35">
      <c r="A5889">
        <v>220611122</v>
      </c>
      <c r="B5889" s="1">
        <v>44714</v>
      </c>
      <c r="C5889" s="1">
        <v>44713</v>
      </c>
      <c r="D5889" t="s">
        <v>22</v>
      </c>
      <c r="E5889" t="s">
        <v>150</v>
      </c>
      <c r="F5889">
        <v>22</v>
      </c>
      <c r="G5889" t="s">
        <v>14</v>
      </c>
      <c r="H5889" t="s">
        <v>30</v>
      </c>
      <c r="I5889" t="s">
        <v>16</v>
      </c>
      <c r="J5889" t="s">
        <v>6512</v>
      </c>
      <c r="K5889" t="s">
        <v>4920</v>
      </c>
      <c r="L5889">
        <v>1345</v>
      </c>
      <c r="M5889" t="str">
        <f>IF(Crime_analysis[[#This Row],[Victim''s Age]]&lt;13,"Child",IF(AND(Crime_analysis[[#This Row],[Victim''s Age]]&gt;13,Crime_analysis[[#This Row],[Victim''s Age]]&lt;18),"Teenager",IF(AND(Crime_analysis[[#This Row],[Victim''s Age]]&gt;=18,Crime_analysis[[#This Row],[Victim''s Age]]&lt;41),"Youth","Adult")))</f>
        <v>Youth</v>
      </c>
    </row>
    <row r="5890" spans="1:13" x14ac:dyDescent="0.35">
      <c r="A5890">
        <v>221416684</v>
      </c>
      <c r="B5890" s="1">
        <v>44824</v>
      </c>
      <c r="C5890" s="1">
        <v>44645</v>
      </c>
      <c r="D5890" t="s">
        <v>120</v>
      </c>
      <c r="E5890" t="s">
        <v>54</v>
      </c>
      <c r="F5890">
        <v>44</v>
      </c>
      <c r="G5890" t="s">
        <v>14</v>
      </c>
      <c r="H5890" t="s">
        <v>30</v>
      </c>
      <c r="I5890" t="s">
        <v>16</v>
      </c>
      <c r="J5890" t="s">
        <v>6512</v>
      </c>
      <c r="K5890" t="s">
        <v>4921</v>
      </c>
      <c r="L5890">
        <v>1500</v>
      </c>
      <c r="M5890" t="str">
        <f>IF(Crime_analysis[[#This Row],[Victim''s Age]]&lt;13,"Child",IF(AND(Crime_analysis[[#This Row],[Victim''s Age]]&gt;13,Crime_analysis[[#This Row],[Victim''s Age]]&lt;18),"Teenager",IF(AND(Crime_analysis[[#This Row],[Victim''s Age]]&gt;=18,Crime_analysis[[#This Row],[Victim''s Age]]&lt;41),"Youth","Adult")))</f>
        <v>Adult</v>
      </c>
    </row>
    <row r="5891" spans="1:13" x14ac:dyDescent="0.35">
      <c r="A5891">
        <v>220313988</v>
      </c>
      <c r="B5891" s="1">
        <v>44762</v>
      </c>
      <c r="C5891" s="1">
        <v>44755</v>
      </c>
      <c r="D5891" t="s">
        <v>12</v>
      </c>
      <c r="E5891" t="s">
        <v>91</v>
      </c>
      <c r="F5891">
        <v>21</v>
      </c>
      <c r="G5891" t="s">
        <v>16</v>
      </c>
      <c r="H5891" t="s">
        <v>92</v>
      </c>
      <c r="I5891" t="s">
        <v>16</v>
      </c>
      <c r="J5891" t="s">
        <v>6512</v>
      </c>
      <c r="K5891" t="s">
        <v>758</v>
      </c>
      <c r="L5891">
        <v>745</v>
      </c>
      <c r="M5891" t="str">
        <f>IF(Crime_analysis[[#This Row],[Victim''s Age]]&lt;13,"Child",IF(AND(Crime_analysis[[#This Row],[Victim''s Age]]&gt;13,Crime_analysis[[#This Row],[Victim''s Age]]&lt;18),"Teenager",IF(AND(Crime_analysis[[#This Row],[Victim''s Age]]&gt;=18,Crime_analysis[[#This Row],[Victim''s Age]]&lt;41),"Youth","Adult")))</f>
        <v>Youth</v>
      </c>
    </row>
    <row r="5892" spans="1:13" x14ac:dyDescent="0.35">
      <c r="A5892">
        <v>221214075</v>
      </c>
      <c r="B5892" s="1">
        <v>44730</v>
      </c>
      <c r="C5892" s="1">
        <v>44729</v>
      </c>
      <c r="D5892" t="s">
        <v>24</v>
      </c>
      <c r="E5892" t="s">
        <v>122</v>
      </c>
      <c r="F5892">
        <v>47</v>
      </c>
      <c r="G5892" t="s">
        <v>14</v>
      </c>
      <c r="H5892" t="s">
        <v>15</v>
      </c>
      <c r="I5892" t="s">
        <v>16</v>
      </c>
      <c r="J5892" t="s">
        <v>6512</v>
      </c>
      <c r="K5892" t="s">
        <v>4922</v>
      </c>
      <c r="L5892">
        <v>2200</v>
      </c>
      <c r="M5892" t="str">
        <f>IF(Crime_analysis[[#This Row],[Victim''s Age]]&lt;13,"Child",IF(AND(Crime_analysis[[#This Row],[Victim''s Age]]&gt;13,Crime_analysis[[#This Row],[Victim''s Age]]&lt;18),"Teenager",IF(AND(Crime_analysis[[#This Row],[Victim''s Age]]&gt;=18,Crime_analysis[[#This Row],[Victim''s Age]]&lt;41),"Youth","Adult")))</f>
        <v>Adult</v>
      </c>
    </row>
    <row r="5893" spans="1:13" x14ac:dyDescent="0.35">
      <c r="A5893">
        <v>220116154</v>
      </c>
      <c r="B5893" s="1">
        <v>44755</v>
      </c>
      <c r="C5893" s="1">
        <v>44755</v>
      </c>
      <c r="D5893" t="s">
        <v>42</v>
      </c>
      <c r="E5893" t="s">
        <v>160</v>
      </c>
      <c r="F5893">
        <v>37</v>
      </c>
      <c r="G5893" t="s">
        <v>19</v>
      </c>
      <c r="H5893" t="s">
        <v>15</v>
      </c>
      <c r="I5893" t="s">
        <v>1331</v>
      </c>
      <c r="J5893" t="s">
        <v>6512</v>
      </c>
      <c r="K5893" t="s">
        <v>4923</v>
      </c>
      <c r="L5893">
        <v>800</v>
      </c>
      <c r="M5893" t="str">
        <f>IF(Crime_analysis[[#This Row],[Victim''s Age]]&lt;13,"Child",IF(AND(Crime_analysis[[#This Row],[Victim''s Age]]&gt;13,Crime_analysis[[#This Row],[Victim''s Age]]&lt;18),"Teenager",IF(AND(Crime_analysis[[#This Row],[Victim''s Age]]&gt;=18,Crime_analysis[[#This Row],[Victim''s Age]]&lt;41),"Youth","Adult")))</f>
        <v>Youth</v>
      </c>
    </row>
    <row r="5894" spans="1:13" x14ac:dyDescent="0.35">
      <c r="A5894">
        <v>221414756</v>
      </c>
      <c r="B5894" s="1">
        <v>44765</v>
      </c>
      <c r="C5894" s="1">
        <v>44765</v>
      </c>
      <c r="D5894" t="s">
        <v>120</v>
      </c>
      <c r="E5894" t="s">
        <v>110</v>
      </c>
      <c r="F5894">
        <v>20</v>
      </c>
      <c r="G5894" t="s">
        <v>14</v>
      </c>
      <c r="H5894" t="s">
        <v>15</v>
      </c>
      <c r="I5894" t="s">
        <v>16</v>
      </c>
      <c r="J5894" t="s">
        <v>6512</v>
      </c>
      <c r="K5894" t="s">
        <v>4924</v>
      </c>
      <c r="L5894">
        <v>635</v>
      </c>
      <c r="M5894" t="str">
        <f>IF(Crime_analysis[[#This Row],[Victim''s Age]]&lt;13,"Child",IF(AND(Crime_analysis[[#This Row],[Victim''s Age]]&gt;13,Crime_analysis[[#This Row],[Victim''s Age]]&lt;18),"Teenager",IF(AND(Crime_analysis[[#This Row],[Victim''s Age]]&gt;=18,Crime_analysis[[#This Row],[Victim''s Age]]&lt;41),"Youth","Adult")))</f>
        <v>Youth</v>
      </c>
    </row>
    <row r="5895" spans="1:13" x14ac:dyDescent="0.35">
      <c r="A5895">
        <v>231406104</v>
      </c>
      <c r="B5895" s="1">
        <v>44978</v>
      </c>
      <c r="C5895" s="1">
        <v>44911</v>
      </c>
      <c r="D5895" t="s">
        <v>120</v>
      </c>
      <c r="E5895" t="s">
        <v>110</v>
      </c>
      <c r="F5895">
        <v>62</v>
      </c>
      <c r="G5895" t="s">
        <v>19</v>
      </c>
      <c r="H5895" t="s">
        <v>33</v>
      </c>
      <c r="I5895" t="s">
        <v>270</v>
      </c>
      <c r="J5895" t="s">
        <v>6512</v>
      </c>
      <c r="K5895" t="s">
        <v>2435</v>
      </c>
      <c r="L5895">
        <v>1318</v>
      </c>
      <c r="M5895" t="str">
        <f>IF(Crime_analysis[[#This Row],[Victim''s Age]]&lt;13,"Child",IF(AND(Crime_analysis[[#This Row],[Victim''s Age]]&gt;13,Crime_analysis[[#This Row],[Victim''s Age]]&lt;18),"Teenager",IF(AND(Crime_analysis[[#This Row],[Victim''s Age]]&gt;=18,Crime_analysis[[#This Row],[Victim''s Age]]&lt;41),"Youth","Adult")))</f>
        <v>Adult</v>
      </c>
    </row>
    <row r="5896" spans="1:13" x14ac:dyDescent="0.35">
      <c r="A5896">
        <v>220617764</v>
      </c>
      <c r="B5896" s="1">
        <v>44851</v>
      </c>
      <c r="C5896" s="1">
        <v>44851</v>
      </c>
      <c r="D5896" t="s">
        <v>22</v>
      </c>
      <c r="E5896" t="s">
        <v>150</v>
      </c>
      <c r="F5896">
        <v>40</v>
      </c>
      <c r="G5896" t="s">
        <v>19</v>
      </c>
      <c r="H5896" t="s">
        <v>15</v>
      </c>
      <c r="I5896" t="s">
        <v>16</v>
      </c>
      <c r="J5896" t="s">
        <v>6512</v>
      </c>
      <c r="K5896" t="s">
        <v>3861</v>
      </c>
      <c r="L5896">
        <v>2</v>
      </c>
      <c r="M5896" t="str">
        <f>IF(Crime_analysis[[#This Row],[Victim''s Age]]&lt;13,"Child",IF(AND(Crime_analysis[[#This Row],[Victim''s Age]]&gt;13,Crime_analysis[[#This Row],[Victim''s Age]]&lt;18),"Teenager",IF(AND(Crime_analysis[[#This Row],[Victim''s Age]]&gt;=18,Crime_analysis[[#This Row],[Victim''s Age]]&lt;41),"Youth","Adult")))</f>
        <v>Youth</v>
      </c>
    </row>
    <row r="5897" spans="1:13" x14ac:dyDescent="0.35">
      <c r="A5897">
        <v>221419177</v>
      </c>
      <c r="B5897" s="1">
        <v>44884</v>
      </c>
      <c r="C5897" s="1">
        <v>44884</v>
      </c>
      <c r="D5897" t="s">
        <v>120</v>
      </c>
      <c r="E5897" t="s">
        <v>110</v>
      </c>
      <c r="F5897">
        <v>53</v>
      </c>
      <c r="G5897" t="s">
        <v>14</v>
      </c>
      <c r="H5897" t="s">
        <v>30</v>
      </c>
      <c r="I5897" t="s">
        <v>270</v>
      </c>
      <c r="J5897" t="s">
        <v>6512</v>
      </c>
      <c r="K5897" t="s">
        <v>4925</v>
      </c>
      <c r="L5897">
        <v>915</v>
      </c>
      <c r="M5897" t="str">
        <f>IF(Crime_analysis[[#This Row],[Victim''s Age]]&lt;13,"Child",IF(AND(Crime_analysis[[#This Row],[Victim''s Age]]&gt;13,Crime_analysis[[#This Row],[Victim''s Age]]&lt;18),"Teenager",IF(AND(Crime_analysis[[#This Row],[Victim''s Age]]&gt;=18,Crime_analysis[[#This Row],[Victim''s Age]]&lt;41),"Youth","Adult")))</f>
        <v>Adult</v>
      </c>
    </row>
    <row r="5898" spans="1:13" x14ac:dyDescent="0.35">
      <c r="A5898">
        <v>221219826</v>
      </c>
      <c r="B5898" s="1">
        <v>44821</v>
      </c>
      <c r="C5898" s="1">
        <v>44820</v>
      </c>
      <c r="D5898" t="s">
        <v>24</v>
      </c>
      <c r="E5898" t="s">
        <v>687</v>
      </c>
      <c r="F5898">
        <v>30</v>
      </c>
      <c r="G5898" t="s">
        <v>19</v>
      </c>
      <c r="H5898" t="s">
        <v>20</v>
      </c>
      <c r="I5898" t="s">
        <v>416</v>
      </c>
      <c r="J5898" t="s">
        <v>6512</v>
      </c>
      <c r="K5898" t="s">
        <v>2065</v>
      </c>
      <c r="L5898">
        <v>1930</v>
      </c>
      <c r="M5898" t="str">
        <f>IF(Crime_analysis[[#This Row],[Victim''s Age]]&lt;13,"Child",IF(AND(Crime_analysis[[#This Row],[Victim''s Age]]&gt;13,Crime_analysis[[#This Row],[Victim''s Age]]&lt;18),"Teenager",IF(AND(Crime_analysis[[#This Row],[Victim''s Age]]&gt;=18,Crime_analysis[[#This Row],[Victim''s Age]]&lt;41),"Youth","Adult")))</f>
        <v>Youth</v>
      </c>
    </row>
    <row r="5899" spans="1:13" x14ac:dyDescent="0.35">
      <c r="A5899">
        <v>221517717</v>
      </c>
      <c r="B5899" s="1">
        <v>44887</v>
      </c>
      <c r="C5899" s="1">
        <v>44886</v>
      </c>
      <c r="D5899" t="s">
        <v>29</v>
      </c>
      <c r="E5899" t="s">
        <v>50</v>
      </c>
      <c r="F5899">
        <v>59</v>
      </c>
      <c r="G5899" t="s">
        <v>19</v>
      </c>
      <c r="H5899" t="s">
        <v>20</v>
      </c>
      <c r="I5899" t="s">
        <v>16</v>
      </c>
      <c r="J5899" t="s">
        <v>6512</v>
      </c>
      <c r="K5899" t="s">
        <v>4791</v>
      </c>
      <c r="L5899">
        <v>2010</v>
      </c>
      <c r="M5899" t="str">
        <f>IF(Crime_analysis[[#This Row],[Victim''s Age]]&lt;13,"Child",IF(AND(Crime_analysis[[#This Row],[Victim''s Age]]&gt;13,Crime_analysis[[#This Row],[Victim''s Age]]&lt;18),"Teenager",IF(AND(Crime_analysis[[#This Row],[Victim''s Age]]&gt;=18,Crime_analysis[[#This Row],[Victim''s Age]]&lt;41),"Youth","Adult")))</f>
        <v>Adult</v>
      </c>
    </row>
    <row r="5900" spans="1:13" x14ac:dyDescent="0.35">
      <c r="A5900">
        <v>220711430</v>
      </c>
      <c r="B5900" s="1">
        <v>44751</v>
      </c>
      <c r="C5900" s="1">
        <v>44751</v>
      </c>
      <c r="D5900" t="s">
        <v>45</v>
      </c>
      <c r="E5900" t="s">
        <v>98</v>
      </c>
      <c r="F5900">
        <v>42</v>
      </c>
      <c r="G5900" t="s">
        <v>19</v>
      </c>
      <c r="H5900" t="s">
        <v>33</v>
      </c>
      <c r="I5900" t="s">
        <v>16</v>
      </c>
      <c r="J5900" t="s">
        <v>6512</v>
      </c>
      <c r="K5900" t="s">
        <v>4926</v>
      </c>
      <c r="L5900">
        <v>305</v>
      </c>
      <c r="M5900" t="str">
        <f>IF(Crime_analysis[[#This Row],[Victim''s Age]]&lt;13,"Child",IF(AND(Crime_analysis[[#This Row],[Victim''s Age]]&gt;13,Crime_analysis[[#This Row],[Victim''s Age]]&lt;18),"Teenager",IF(AND(Crime_analysis[[#This Row],[Victim''s Age]]&gt;=18,Crime_analysis[[#This Row],[Victim''s Age]]&lt;41),"Youth","Adult")))</f>
        <v>Adult</v>
      </c>
    </row>
    <row r="5901" spans="1:13" x14ac:dyDescent="0.35">
      <c r="A5901">
        <v>230804252</v>
      </c>
      <c r="B5901" s="1">
        <v>44933</v>
      </c>
      <c r="C5901" s="1">
        <v>44684</v>
      </c>
      <c r="D5901" t="s">
        <v>141</v>
      </c>
      <c r="E5901" t="s">
        <v>56</v>
      </c>
      <c r="F5901">
        <v>61</v>
      </c>
      <c r="G5901" t="s">
        <v>19</v>
      </c>
      <c r="H5901" t="s">
        <v>30</v>
      </c>
      <c r="I5901" t="s">
        <v>16</v>
      </c>
      <c r="J5901" t="s">
        <v>6512</v>
      </c>
      <c r="K5901" t="s">
        <v>2440</v>
      </c>
      <c r="L5901">
        <v>1400</v>
      </c>
      <c r="M5901" t="str">
        <f>IF(Crime_analysis[[#This Row],[Victim''s Age]]&lt;13,"Child",IF(AND(Crime_analysis[[#This Row],[Victim''s Age]]&gt;13,Crime_analysis[[#This Row],[Victim''s Age]]&lt;18),"Teenager",IF(AND(Crime_analysis[[#This Row],[Victim''s Age]]&gt;=18,Crime_analysis[[#This Row],[Victim''s Age]]&lt;41),"Youth","Adult")))</f>
        <v>Adult</v>
      </c>
    </row>
    <row r="5902" spans="1:13" x14ac:dyDescent="0.35">
      <c r="A5902">
        <v>220514207</v>
      </c>
      <c r="B5902" s="1">
        <v>44831</v>
      </c>
      <c r="C5902" s="1">
        <v>44831</v>
      </c>
      <c r="D5902" t="s">
        <v>146</v>
      </c>
      <c r="E5902" t="s">
        <v>687</v>
      </c>
      <c r="F5902">
        <v>29</v>
      </c>
      <c r="G5902" t="s">
        <v>14</v>
      </c>
      <c r="H5902" t="s">
        <v>30</v>
      </c>
      <c r="I5902" t="s">
        <v>59</v>
      </c>
      <c r="J5902" t="s">
        <v>6512</v>
      </c>
      <c r="K5902" t="s">
        <v>4927</v>
      </c>
      <c r="L5902">
        <v>1700</v>
      </c>
      <c r="M5902" t="str">
        <f>IF(Crime_analysis[[#This Row],[Victim''s Age]]&lt;13,"Child",IF(AND(Crime_analysis[[#This Row],[Victim''s Age]]&gt;13,Crime_analysis[[#This Row],[Victim''s Age]]&lt;18),"Teenager",IF(AND(Crime_analysis[[#This Row],[Victim''s Age]]&gt;=18,Crime_analysis[[#This Row],[Victim''s Age]]&lt;41),"Youth","Adult")))</f>
        <v>Youth</v>
      </c>
    </row>
    <row r="5903" spans="1:13" x14ac:dyDescent="0.35">
      <c r="A5903">
        <v>221314145</v>
      </c>
      <c r="B5903" s="1">
        <v>44749</v>
      </c>
      <c r="C5903" s="1">
        <v>44745</v>
      </c>
      <c r="D5903" t="s">
        <v>52</v>
      </c>
      <c r="E5903" t="s">
        <v>13</v>
      </c>
      <c r="F5903">
        <v>27</v>
      </c>
      <c r="G5903" t="s">
        <v>14</v>
      </c>
      <c r="H5903" t="s">
        <v>30</v>
      </c>
      <c r="I5903" t="s">
        <v>16</v>
      </c>
      <c r="J5903" t="s">
        <v>6512</v>
      </c>
      <c r="K5903" t="s">
        <v>4928</v>
      </c>
      <c r="L5903">
        <v>22</v>
      </c>
      <c r="M5903" t="str">
        <f>IF(Crime_analysis[[#This Row],[Victim''s Age]]&lt;13,"Child",IF(AND(Crime_analysis[[#This Row],[Victim''s Age]]&gt;13,Crime_analysis[[#This Row],[Victim''s Age]]&lt;18),"Teenager",IF(AND(Crime_analysis[[#This Row],[Victim''s Age]]&gt;=18,Crime_analysis[[#This Row],[Victim''s Age]]&lt;41),"Youth","Adult")))</f>
        <v>Youth</v>
      </c>
    </row>
    <row r="5904" spans="1:13" x14ac:dyDescent="0.35">
      <c r="A5904">
        <v>220913375</v>
      </c>
      <c r="B5904" s="1">
        <v>44806</v>
      </c>
      <c r="C5904" s="1">
        <v>44806</v>
      </c>
      <c r="D5904" t="s">
        <v>65</v>
      </c>
      <c r="E5904" t="s">
        <v>181</v>
      </c>
      <c r="F5904">
        <v>52</v>
      </c>
      <c r="G5904" t="s">
        <v>19</v>
      </c>
      <c r="H5904" t="s">
        <v>126</v>
      </c>
      <c r="I5904" t="s">
        <v>59</v>
      </c>
      <c r="J5904" t="s">
        <v>6512</v>
      </c>
      <c r="K5904" t="s">
        <v>3076</v>
      </c>
      <c r="L5904">
        <v>345</v>
      </c>
      <c r="M5904" t="str">
        <f>IF(Crime_analysis[[#This Row],[Victim''s Age]]&lt;13,"Child",IF(AND(Crime_analysis[[#This Row],[Victim''s Age]]&gt;13,Crime_analysis[[#This Row],[Victim''s Age]]&lt;18),"Teenager",IF(AND(Crime_analysis[[#This Row],[Victim''s Age]]&gt;=18,Crime_analysis[[#This Row],[Victim''s Age]]&lt;41),"Youth","Adult")))</f>
        <v>Adult</v>
      </c>
    </row>
    <row r="5905" spans="1:13" x14ac:dyDescent="0.35">
      <c r="A5905">
        <v>221225201</v>
      </c>
      <c r="B5905" s="1">
        <v>44907</v>
      </c>
      <c r="C5905" s="1">
        <v>44906</v>
      </c>
      <c r="D5905" t="s">
        <v>24</v>
      </c>
      <c r="E5905" t="s">
        <v>150</v>
      </c>
      <c r="F5905">
        <v>61</v>
      </c>
      <c r="G5905" t="s">
        <v>19</v>
      </c>
      <c r="H5905" t="s">
        <v>20</v>
      </c>
      <c r="I5905" t="s">
        <v>16</v>
      </c>
      <c r="J5905" t="s">
        <v>6512</v>
      </c>
      <c r="K5905" t="s">
        <v>530</v>
      </c>
      <c r="L5905">
        <v>550</v>
      </c>
      <c r="M5905" t="str">
        <f>IF(Crime_analysis[[#This Row],[Victim''s Age]]&lt;13,"Child",IF(AND(Crime_analysis[[#This Row],[Victim''s Age]]&gt;13,Crime_analysis[[#This Row],[Victim''s Age]]&lt;18),"Teenager",IF(AND(Crime_analysis[[#This Row],[Victim''s Age]]&gt;=18,Crime_analysis[[#This Row],[Victim''s Age]]&lt;41),"Youth","Adult")))</f>
        <v>Adult</v>
      </c>
    </row>
    <row r="5906" spans="1:13" x14ac:dyDescent="0.35">
      <c r="A5906">
        <v>221013247</v>
      </c>
      <c r="B5906" s="1">
        <v>44798</v>
      </c>
      <c r="C5906" s="1">
        <v>44797</v>
      </c>
      <c r="D5906" t="s">
        <v>77</v>
      </c>
      <c r="E5906" t="s">
        <v>110</v>
      </c>
      <c r="F5906">
        <v>40</v>
      </c>
      <c r="G5906" t="s">
        <v>19</v>
      </c>
      <c r="H5906" t="s">
        <v>20</v>
      </c>
      <c r="I5906" t="s">
        <v>16</v>
      </c>
      <c r="J5906" t="s">
        <v>78</v>
      </c>
      <c r="K5906" t="s">
        <v>4129</v>
      </c>
      <c r="L5906">
        <v>1800</v>
      </c>
      <c r="M5906" t="str">
        <f>IF(Crime_analysis[[#This Row],[Victim''s Age]]&lt;13,"Child",IF(AND(Crime_analysis[[#This Row],[Victim''s Age]]&gt;13,Crime_analysis[[#This Row],[Victim''s Age]]&lt;18),"Teenager",IF(AND(Crime_analysis[[#This Row],[Victim''s Age]]&gt;=18,Crime_analysis[[#This Row],[Victim''s Age]]&lt;41),"Youth","Adult")))</f>
        <v>Youth</v>
      </c>
    </row>
    <row r="5907" spans="1:13" x14ac:dyDescent="0.35">
      <c r="A5907">
        <v>220415317</v>
      </c>
      <c r="B5907" s="1">
        <v>44877</v>
      </c>
      <c r="C5907" s="1">
        <v>44877</v>
      </c>
      <c r="D5907" t="s">
        <v>68</v>
      </c>
      <c r="E5907" t="s">
        <v>415</v>
      </c>
      <c r="F5907">
        <v>30</v>
      </c>
      <c r="G5907" t="s">
        <v>14</v>
      </c>
      <c r="H5907" t="s">
        <v>20</v>
      </c>
      <c r="I5907" t="s">
        <v>416</v>
      </c>
      <c r="J5907" t="s">
        <v>6513</v>
      </c>
      <c r="K5907" t="s">
        <v>2499</v>
      </c>
      <c r="L5907">
        <v>25</v>
      </c>
      <c r="M5907" t="str">
        <f>IF(Crime_analysis[[#This Row],[Victim''s Age]]&lt;13,"Child",IF(AND(Crime_analysis[[#This Row],[Victim''s Age]]&gt;13,Crime_analysis[[#This Row],[Victim''s Age]]&lt;18),"Teenager",IF(AND(Crime_analysis[[#This Row],[Victim''s Age]]&gt;=18,Crime_analysis[[#This Row],[Victim''s Age]]&lt;41),"Youth","Adult")))</f>
        <v>Youth</v>
      </c>
    </row>
    <row r="5908" spans="1:13" x14ac:dyDescent="0.35">
      <c r="A5908">
        <v>221821140</v>
      </c>
      <c r="B5908" s="1">
        <v>44890</v>
      </c>
      <c r="C5908" s="1">
        <v>44890</v>
      </c>
      <c r="D5908" t="s">
        <v>115</v>
      </c>
      <c r="E5908" t="s">
        <v>84</v>
      </c>
      <c r="F5908">
        <v>42</v>
      </c>
      <c r="G5908" t="s">
        <v>19</v>
      </c>
      <c r="H5908" t="s">
        <v>20</v>
      </c>
      <c r="I5908" t="s">
        <v>59</v>
      </c>
      <c r="J5908" t="s">
        <v>78</v>
      </c>
      <c r="K5908" t="s">
        <v>3516</v>
      </c>
      <c r="L5908">
        <v>100</v>
      </c>
      <c r="M5908" t="str">
        <f>IF(Crime_analysis[[#This Row],[Victim''s Age]]&lt;13,"Child",IF(AND(Crime_analysis[[#This Row],[Victim''s Age]]&gt;13,Crime_analysis[[#This Row],[Victim''s Age]]&lt;18),"Teenager",IF(AND(Crime_analysis[[#This Row],[Victim''s Age]]&gt;=18,Crime_analysis[[#This Row],[Victim''s Age]]&lt;41),"Youth","Adult")))</f>
        <v>Adult</v>
      </c>
    </row>
    <row r="5909" spans="1:13" x14ac:dyDescent="0.35">
      <c r="A5909">
        <v>222116259</v>
      </c>
      <c r="B5909" s="1">
        <v>44868</v>
      </c>
      <c r="C5909" s="1">
        <v>44805</v>
      </c>
      <c r="D5909" t="s">
        <v>103</v>
      </c>
      <c r="E5909" t="s">
        <v>13</v>
      </c>
      <c r="F5909">
        <v>29</v>
      </c>
      <c r="G5909" t="s">
        <v>19</v>
      </c>
      <c r="H5909" t="s">
        <v>20</v>
      </c>
      <c r="I5909" t="s">
        <v>16</v>
      </c>
      <c r="J5909" t="s">
        <v>6512</v>
      </c>
      <c r="K5909" t="s">
        <v>4211</v>
      </c>
      <c r="L5909">
        <v>442</v>
      </c>
      <c r="M5909" t="str">
        <f>IF(Crime_analysis[[#This Row],[Victim''s Age]]&lt;13,"Child",IF(AND(Crime_analysis[[#This Row],[Victim''s Age]]&gt;13,Crime_analysis[[#This Row],[Victim''s Age]]&lt;18),"Teenager",IF(AND(Crime_analysis[[#This Row],[Victim''s Age]]&gt;=18,Crime_analysis[[#This Row],[Victim''s Age]]&lt;41),"Youth","Adult")))</f>
        <v>Youth</v>
      </c>
    </row>
    <row r="5910" spans="1:13" x14ac:dyDescent="0.35">
      <c r="A5910">
        <v>222018193</v>
      </c>
      <c r="B5910" s="1">
        <v>44899</v>
      </c>
      <c r="C5910" s="1">
        <v>44886</v>
      </c>
      <c r="D5910" t="s">
        <v>18</v>
      </c>
      <c r="E5910" t="s">
        <v>50</v>
      </c>
      <c r="F5910">
        <v>73</v>
      </c>
      <c r="G5910" t="s">
        <v>14</v>
      </c>
      <c r="H5910" t="s">
        <v>20</v>
      </c>
      <c r="I5910" t="s">
        <v>16</v>
      </c>
      <c r="J5910" t="s">
        <v>6512</v>
      </c>
      <c r="K5910" t="s">
        <v>4929</v>
      </c>
      <c r="L5910">
        <v>300</v>
      </c>
      <c r="M5910" t="str">
        <f>IF(Crime_analysis[[#This Row],[Victim''s Age]]&lt;13,"Child",IF(AND(Crime_analysis[[#This Row],[Victim''s Age]]&gt;13,Crime_analysis[[#This Row],[Victim''s Age]]&lt;18),"Teenager",IF(AND(Crime_analysis[[#This Row],[Victim''s Age]]&gt;=18,Crime_analysis[[#This Row],[Victim''s Age]]&lt;41),"Youth","Adult")))</f>
        <v>Adult</v>
      </c>
    </row>
    <row r="5911" spans="1:13" x14ac:dyDescent="0.35">
      <c r="A5911">
        <v>221221304</v>
      </c>
      <c r="B5911" s="1">
        <v>44836</v>
      </c>
      <c r="C5911" s="1">
        <v>44835</v>
      </c>
      <c r="D5911" t="s">
        <v>24</v>
      </c>
      <c r="E5911" t="s">
        <v>13</v>
      </c>
      <c r="F5911">
        <v>33</v>
      </c>
      <c r="G5911" t="s">
        <v>14</v>
      </c>
      <c r="H5911" t="s">
        <v>20</v>
      </c>
      <c r="I5911" t="s">
        <v>16</v>
      </c>
      <c r="J5911" t="s">
        <v>6512</v>
      </c>
      <c r="K5911" t="s">
        <v>4930</v>
      </c>
      <c r="L5911">
        <v>917</v>
      </c>
      <c r="M5911" t="str">
        <f>IF(Crime_analysis[[#This Row],[Victim''s Age]]&lt;13,"Child",IF(AND(Crime_analysis[[#This Row],[Victim''s Age]]&gt;13,Crime_analysis[[#This Row],[Victim''s Age]]&lt;18),"Teenager",IF(AND(Crime_analysis[[#This Row],[Victim''s Age]]&gt;=18,Crime_analysis[[#This Row],[Victim''s Age]]&lt;41),"Youth","Adult")))</f>
        <v>Youth</v>
      </c>
    </row>
    <row r="5912" spans="1:13" x14ac:dyDescent="0.35">
      <c r="A5912">
        <v>221313796</v>
      </c>
      <c r="B5912" s="1">
        <v>44742</v>
      </c>
      <c r="C5912" s="1">
        <v>44742</v>
      </c>
      <c r="D5912" t="s">
        <v>52</v>
      </c>
      <c r="E5912" t="s">
        <v>160</v>
      </c>
      <c r="F5912">
        <v>29</v>
      </c>
      <c r="G5912" t="s">
        <v>14</v>
      </c>
      <c r="H5912" t="s">
        <v>20</v>
      </c>
      <c r="I5912" t="s">
        <v>59</v>
      </c>
      <c r="J5912" t="s">
        <v>113</v>
      </c>
      <c r="K5912" t="s">
        <v>4931</v>
      </c>
      <c r="L5912">
        <v>2120</v>
      </c>
      <c r="M5912" t="str">
        <f>IF(Crime_analysis[[#This Row],[Victim''s Age]]&lt;13,"Child",IF(AND(Crime_analysis[[#This Row],[Victim''s Age]]&gt;13,Crime_analysis[[#This Row],[Victim''s Age]]&lt;18),"Teenager",IF(AND(Crime_analysis[[#This Row],[Victim''s Age]]&gt;=18,Crime_analysis[[#This Row],[Victim''s Age]]&lt;41),"Youth","Adult")))</f>
        <v>Youth</v>
      </c>
    </row>
    <row r="5913" spans="1:13" x14ac:dyDescent="0.35">
      <c r="A5913">
        <v>220126634</v>
      </c>
      <c r="B5913" s="1">
        <v>44914</v>
      </c>
      <c r="C5913" s="1">
        <v>44913</v>
      </c>
      <c r="D5913" t="s">
        <v>42</v>
      </c>
      <c r="E5913" t="s">
        <v>150</v>
      </c>
      <c r="F5913">
        <v>30</v>
      </c>
      <c r="G5913" t="s">
        <v>19</v>
      </c>
      <c r="H5913" t="s">
        <v>30</v>
      </c>
      <c r="I5913" t="s">
        <v>16</v>
      </c>
      <c r="J5913" t="s">
        <v>6512</v>
      </c>
      <c r="K5913" t="s">
        <v>4932</v>
      </c>
      <c r="L5913">
        <v>1900</v>
      </c>
      <c r="M5913" t="str">
        <f>IF(Crime_analysis[[#This Row],[Victim''s Age]]&lt;13,"Child",IF(AND(Crime_analysis[[#This Row],[Victim''s Age]]&gt;13,Crime_analysis[[#This Row],[Victim''s Age]]&lt;18),"Teenager",IF(AND(Crime_analysis[[#This Row],[Victim''s Age]]&gt;=18,Crime_analysis[[#This Row],[Victim''s Age]]&lt;41),"Youth","Adult")))</f>
        <v>Youth</v>
      </c>
    </row>
    <row r="5914" spans="1:13" x14ac:dyDescent="0.35">
      <c r="A5914">
        <v>220616819</v>
      </c>
      <c r="B5914" s="1">
        <v>44833</v>
      </c>
      <c r="C5914" s="1">
        <v>44812</v>
      </c>
      <c r="D5914" t="s">
        <v>22</v>
      </c>
      <c r="E5914" t="s">
        <v>13</v>
      </c>
      <c r="F5914">
        <v>58</v>
      </c>
      <c r="G5914" t="s">
        <v>14</v>
      </c>
      <c r="H5914" t="s">
        <v>62</v>
      </c>
      <c r="I5914" t="s">
        <v>16</v>
      </c>
      <c r="J5914" t="s">
        <v>6512</v>
      </c>
      <c r="K5914" t="s">
        <v>4933</v>
      </c>
      <c r="L5914">
        <v>1529</v>
      </c>
      <c r="M5914" t="str">
        <f>IF(Crime_analysis[[#This Row],[Victim''s Age]]&lt;13,"Child",IF(AND(Crime_analysis[[#This Row],[Victim''s Age]]&gt;13,Crime_analysis[[#This Row],[Victim''s Age]]&lt;18),"Teenager",IF(AND(Crime_analysis[[#This Row],[Victim''s Age]]&gt;=18,Crime_analysis[[#This Row],[Victim''s Age]]&lt;41),"Youth","Adult")))</f>
        <v>Adult</v>
      </c>
    </row>
    <row r="5915" spans="1:13" x14ac:dyDescent="0.35">
      <c r="A5915">
        <v>221822441</v>
      </c>
      <c r="B5915" s="1">
        <v>44915</v>
      </c>
      <c r="C5915" s="1">
        <v>44915</v>
      </c>
      <c r="D5915" t="s">
        <v>115</v>
      </c>
      <c r="E5915" t="s">
        <v>181</v>
      </c>
      <c r="F5915">
        <v>65</v>
      </c>
      <c r="G5915" t="s">
        <v>14</v>
      </c>
      <c r="H5915" t="s">
        <v>20</v>
      </c>
      <c r="I5915" t="s">
        <v>59</v>
      </c>
      <c r="J5915" t="s">
        <v>6512</v>
      </c>
      <c r="K5915" t="s">
        <v>4934</v>
      </c>
      <c r="L5915">
        <v>1220</v>
      </c>
      <c r="M5915" t="str">
        <f>IF(Crime_analysis[[#This Row],[Victim''s Age]]&lt;13,"Child",IF(AND(Crime_analysis[[#This Row],[Victim''s Age]]&gt;13,Crime_analysis[[#This Row],[Victim''s Age]]&lt;18),"Teenager",IF(AND(Crime_analysis[[#This Row],[Victim''s Age]]&gt;=18,Crime_analysis[[#This Row],[Victim''s Age]]&lt;41),"Youth","Adult")))</f>
        <v>Adult</v>
      </c>
    </row>
    <row r="5916" spans="1:13" x14ac:dyDescent="0.35">
      <c r="A5916">
        <v>220315757</v>
      </c>
      <c r="B5916" s="1">
        <v>44800</v>
      </c>
      <c r="C5916" s="1">
        <v>44800</v>
      </c>
      <c r="D5916" t="s">
        <v>12</v>
      </c>
      <c r="E5916" t="s">
        <v>50</v>
      </c>
      <c r="F5916">
        <v>21</v>
      </c>
      <c r="G5916" t="s">
        <v>16</v>
      </c>
      <c r="H5916" t="s">
        <v>92</v>
      </c>
      <c r="I5916" t="s">
        <v>16</v>
      </c>
      <c r="J5916" t="s">
        <v>113</v>
      </c>
      <c r="K5916" t="s">
        <v>4935</v>
      </c>
      <c r="L5916">
        <v>231</v>
      </c>
      <c r="M5916" t="str">
        <f>IF(Crime_analysis[[#This Row],[Victim''s Age]]&lt;13,"Child",IF(AND(Crime_analysis[[#This Row],[Victim''s Age]]&gt;13,Crime_analysis[[#This Row],[Victim''s Age]]&lt;18),"Teenager",IF(AND(Crime_analysis[[#This Row],[Victim''s Age]]&gt;=18,Crime_analysis[[#This Row],[Victim''s Age]]&lt;41),"Youth","Adult")))</f>
        <v>Youth</v>
      </c>
    </row>
    <row r="5917" spans="1:13" x14ac:dyDescent="0.35">
      <c r="A5917">
        <v>221415181</v>
      </c>
      <c r="B5917" s="1">
        <v>44767</v>
      </c>
      <c r="C5917" s="1">
        <v>44767</v>
      </c>
      <c r="D5917" t="s">
        <v>120</v>
      </c>
      <c r="E5917" t="s">
        <v>56</v>
      </c>
      <c r="F5917">
        <v>70</v>
      </c>
      <c r="G5917" t="s">
        <v>19</v>
      </c>
      <c r="H5917" t="s">
        <v>30</v>
      </c>
      <c r="I5917" t="s">
        <v>16</v>
      </c>
      <c r="J5917" t="s">
        <v>6512</v>
      </c>
      <c r="K5917" t="s">
        <v>4936</v>
      </c>
      <c r="L5917">
        <v>2000</v>
      </c>
      <c r="M5917" t="str">
        <f>IF(Crime_analysis[[#This Row],[Victim''s Age]]&lt;13,"Child",IF(AND(Crime_analysis[[#This Row],[Victim''s Age]]&gt;13,Crime_analysis[[#This Row],[Victim''s Age]]&lt;18),"Teenager",IF(AND(Crime_analysis[[#This Row],[Victim''s Age]]&gt;=18,Crime_analysis[[#This Row],[Victim''s Age]]&lt;41),"Youth","Adult")))</f>
        <v>Adult</v>
      </c>
    </row>
    <row r="5918" spans="1:13" x14ac:dyDescent="0.35">
      <c r="A5918">
        <v>220221558</v>
      </c>
      <c r="B5918" s="1">
        <v>44907</v>
      </c>
      <c r="C5918" s="1">
        <v>44881</v>
      </c>
      <c r="D5918" t="s">
        <v>26</v>
      </c>
      <c r="E5918" t="s">
        <v>13</v>
      </c>
      <c r="F5918">
        <v>27</v>
      </c>
      <c r="G5918" t="s">
        <v>14</v>
      </c>
      <c r="H5918" t="s">
        <v>126</v>
      </c>
      <c r="I5918" t="s">
        <v>16</v>
      </c>
      <c r="J5918" t="s">
        <v>6512</v>
      </c>
      <c r="K5918" t="s">
        <v>4377</v>
      </c>
      <c r="L5918">
        <v>10</v>
      </c>
      <c r="M5918" t="str">
        <f>IF(Crime_analysis[[#This Row],[Victim''s Age]]&lt;13,"Child",IF(AND(Crime_analysis[[#This Row],[Victim''s Age]]&gt;13,Crime_analysis[[#This Row],[Victim''s Age]]&lt;18),"Teenager",IF(AND(Crime_analysis[[#This Row],[Victim''s Age]]&gt;=18,Crime_analysis[[#This Row],[Victim''s Age]]&lt;41),"Youth","Adult")))</f>
        <v>Youth</v>
      </c>
    </row>
    <row r="5919" spans="1:13" x14ac:dyDescent="0.35">
      <c r="A5919">
        <v>221114023</v>
      </c>
      <c r="B5919" s="1">
        <v>44822</v>
      </c>
      <c r="C5919" s="1">
        <v>44822</v>
      </c>
      <c r="D5919" t="s">
        <v>61</v>
      </c>
      <c r="E5919" t="s">
        <v>181</v>
      </c>
      <c r="F5919">
        <v>16</v>
      </c>
      <c r="G5919" t="s">
        <v>14</v>
      </c>
      <c r="H5919" t="s">
        <v>20</v>
      </c>
      <c r="I5919" t="s">
        <v>59</v>
      </c>
      <c r="J5919" t="s">
        <v>78</v>
      </c>
      <c r="K5919" t="s">
        <v>4937</v>
      </c>
      <c r="L5919">
        <v>45</v>
      </c>
      <c r="M5919" t="str">
        <f>IF(Crime_analysis[[#This Row],[Victim''s Age]]&lt;13,"Child",IF(AND(Crime_analysis[[#This Row],[Victim''s Age]]&gt;13,Crime_analysis[[#This Row],[Victim''s Age]]&lt;18),"Teenager",IF(AND(Crime_analysis[[#This Row],[Victim''s Age]]&gt;=18,Crime_analysis[[#This Row],[Victim''s Age]]&lt;41),"Youth","Adult")))</f>
        <v>Teenager</v>
      </c>
    </row>
    <row r="5920" spans="1:13" x14ac:dyDescent="0.35">
      <c r="A5920">
        <v>221414867</v>
      </c>
      <c r="B5920" s="1">
        <v>44763</v>
      </c>
      <c r="C5920" s="1">
        <v>44763</v>
      </c>
      <c r="D5920" t="s">
        <v>120</v>
      </c>
      <c r="E5920" t="s">
        <v>46</v>
      </c>
      <c r="F5920">
        <v>62</v>
      </c>
      <c r="G5920" t="s">
        <v>14</v>
      </c>
      <c r="H5920" t="s">
        <v>30</v>
      </c>
      <c r="I5920" t="s">
        <v>16</v>
      </c>
      <c r="J5920" t="s">
        <v>6512</v>
      </c>
      <c r="K5920" t="s">
        <v>1877</v>
      </c>
      <c r="L5920">
        <v>1625</v>
      </c>
      <c r="M5920" t="str">
        <f>IF(Crime_analysis[[#This Row],[Victim''s Age]]&lt;13,"Child",IF(AND(Crime_analysis[[#This Row],[Victim''s Age]]&gt;13,Crime_analysis[[#This Row],[Victim''s Age]]&lt;18),"Teenager",IF(AND(Crime_analysis[[#This Row],[Victim''s Age]]&gt;=18,Crime_analysis[[#This Row],[Victim''s Age]]&lt;41),"Youth","Adult")))</f>
        <v>Adult</v>
      </c>
    </row>
    <row r="5921" spans="1:13" x14ac:dyDescent="0.35">
      <c r="A5921">
        <v>220315765</v>
      </c>
      <c r="B5921" s="1">
        <v>44799</v>
      </c>
      <c r="C5921" s="1">
        <v>44799</v>
      </c>
      <c r="D5921" t="s">
        <v>12</v>
      </c>
      <c r="E5921" t="s">
        <v>56</v>
      </c>
      <c r="F5921">
        <v>21</v>
      </c>
      <c r="G5921" t="s">
        <v>16</v>
      </c>
      <c r="H5921" t="s">
        <v>92</v>
      </c>
      <c r="I5921" t="s">
        <v>16</v>
      </c>
      <c r="J5921" t="s">
        <v>6512</v>
      </c>
      <c r="K5921" t="s">
        <v>3340</v>
      </c>
      <c r="L5921">
        <v>2300</v>
      </c>
      <c r="M5921" t="str">
        <f>IF(Crime_analysis[[#This Row],[Victim''s Age]]&lt;13,"Child",IF(AND(Crime_analysis[[#This Row],[Victim''s Age]]&gt;13,Crime_analysis[[#This Row],[Victim''s Age]]&lt;18),"Teenager",IF(AND(Crime_analysis[[#This Row],[Victim''s Age]]&gt;=18,Crime_analysis[[#This Row],[Victim''s Age]]&lt;41),"Youth","Adult")))</f>
        <v>Youth</v>
      </c>
    </row>
    <row r="5922" spans="1:13" x14ac:dyDescent="0.35">
      <c r="A5922">
        <v>221822891</v>
      </c>
      <c r="B5922" s="1">
        <v>44908</v>
      </c>
      <c r="C5922" s="1">
        <v>44730</v>
      </c>
      <c r="D5922" t="s">
        <v>115</v>
      </c>
      <c r="E5922" t="s">
        <v>687</v>
      </c>
      <c r="F5922">
        <v>41</v>
      </c>
      <c r="G5922" t="s">
        <v>14</v>
      </c>
      <c r="H5922" t="s">
        <v>20</v>
      </c>
      <c r="I5922" t="s">
        <v>2014</v>
      </c>
      <c r="J5922" t="s">
        <v>6512</v>
      </c>
      <c r="K5922" t="s">
        <v>3466</v>
      </c>
      <c r="L5922">
        <v>940</v>
      </c>
      <c r="M5922" t="str">
        <f>IF(Crime_analysis[[#This Row],[Victim''s Age]]&lt;13,"Child",IF(AND(Crime_analysis[[#This Row],[Victim''s Age]]&gt;13,Crime_analysis[[#This Row],[Victim''s Age]]&lt;18),"Teenager",IF(AND(Crime_analysis[[#This Row],[Victim''s Age]]&gt;=18,Crime_analysis[[#This Row],[Victim''s Age]]&lt;41),"Youth","Adult")))</f>
        <v>Adult</v>
      </c>
    </row>
    <row r="5923" spans="1:13" x14ac:dyDescent="0.35">
      <c r="A5923">
        <v>220514679</v>
      </c>
      <c r="B5923" s="1">
        <v>44843</v>
      </c>
      <c r="C5923" s="1">
        <v>44835</v>
      </c>
      <c r="D5923" t="s">
        <v>146</v>
      </c>
      <c r="E5923" t="s">
        <v>46</v>
      </c>
      <c r="F5923">
        <v>53</v>
      </c>
      <c r="G5923" t="s">
        <v>19</v>
      </c>
      <c r="H5923" t="s">
        <v>30</v>
      </c>
      <c r="I5923" t="s">
        <v>16</v>
      </c>
      <c r="J5923" t="s">
        <v>78</v>
      </c>
      <c r="K5923" t="s">
        <v>4938</v>
      </c>
      <c r="L5923">
        <v>1950</v>
      </c>
      <c r="M5923" t="str">
        <f>IF(Crime_analysis[[#This Row],[Victim''s Age]]&lt;13,"Child",IF(AND(Crime_analysis[[#This Row],[Victim''s Age]]&gt;13,Crime_analysis[[#This Row],[Victim''s Age]]&lt;18),"Teenager",IF(AND(Crime_analysis[[#This Row],[Victim''s Age]]&gt;=18,Crime_analysis[[#This Row],[Victim''s Age]]&lt;41),"Youth","Adult")))</f>
        <v>Adult</v>
      </c>
    </row>
    <row r="5924" spans="1:13" x14ac:dyDescent="0.35">
      <c r="A5924">
        <v>221609009</v>
      </c>
      <c r="B5924" s="1">
        <v>44714</v>
      </c>
      <c r="C5924" s="1">
        <v>44714</v>
      </c>
      <c r="D5924" t="s">
        <v>86</v>
      </c>
      <c r="E5924" t="s">
        <v>687</v>
      </c>
      <c r="F5924">
        <v>62</v>
      </c>
      <c r="G5924" t="s">
        <v>19</v>
      </c>
      <c r="H5924" t="s">
        <v>30</v>
      </c>
      <c r="I5924" t="s">
        <v>939</v>
      </c>
      <c r="J5924" t="s">
        <v>113</v>
      </c>
      <c r="K5924" t="s">
        <v>4939</v>
      </c>
      <c r="L5924">
        <v>40</v>
      </c>
      <c r="M5924" t="str">
        <f>IF(Crime_analysis[[#This Row],[Victim''s Age]]&lt;13,"Child",IF(AND(Crime_analysis[[#This Row],[Victim''s Age]]&gt;13,Crime_analysis[[#This Row],[Victim''s Age]]&lt;18),"Teenager",IF(AND(Crime_analysis[[#This Row],[Victim''s Age]]&gt;=18,Crime_analysis[[#This Row],[Victim''s Age]]&lt;41),"Youth","Adult")))</f>
        <v>Adult</v>
      </c>
    </row>
    <row r="5925" spans="1:13" x14ac:dyDescent="0.35">
      <c r="A5925">
        <v>220516681</v>
      </c>
      <c r="B5925" s="1">
        <v>44901</v>
      </c>
      <c r="C5925" s="1">
        <v>44898</v>
      </c>
      <c r="D5925" t="s">
        <v>146</v>
      </c>
      <c r="E5925" t="s">
        <v>687</v>
      </c>
      <c r="F5925">
        <v>42</v>
      </c>
      <c r="G5925" t="s">
        <v>19</v>
      </c>
      <c r="H5925" t="s">
        <v>20</v>
      </c>
      <c r="I5925" t="s">
        <v>59</v>
      </c>
      <c r="J5925" t="s">
        <v>78</v>
      </c>
      <c r="K5925" t="s">
        <v>4940</v>
      </c>
      <c r="L5925">
        <v>1130</v>
      </c>
      <c r="M5925" t="str">
        <f>IF(Crime_analysis[[#This Row],[Victim''s Age]]&lt;13,"Child",IF(AND(Crime_analysis[[#This Row],[Victim''s Age]]&gt;13,Crime_analysis[[#This Row],[Victim''s Age]]&lt;18),"Teenager",IF(AND(Crime_analysis[[#This Row],[Victim''s Age]]&gt;=18,Crime_analysis[[#This Row],[Victim''s Age]]&lt;41),"Youth","Adult")))</f>
        <v>Adult</v>
      </c>
    </row>
    <row r="5926" spans="1:13" x14ac:dyDescent="0.35">
      <c r="A5926">
        <v>222014944</v>
      </c>
      <c r="B5926" s="1">
        <v>44812</v>
      </c>
      <c r="C5926" s="1">
        <v>44812</v>
      </c>
      <c r="D5926" t="s">
        <v>18</v>
      </c>
      <c r="E5926" t="s">
        <v>181</v>
      </c>
      <c r="F5926">
        <v>26</v>
      </c>
      <c r="G5926" t="s">
        <v>14</v>
      </c>
      <c r="H5926" t="s">
        <v>20</v>
      </c>
      <c r="I5926" t="s">
        <v>270</v>
      </c>
      <c r="J5926" t="s">
        <v>6512</v>
      </c>
      <c r="K5926" t="s">
        <v>4941</v>
      </c>
      <c r="L5926">
        <v>2000</v>
      </c>
      <c r="M5926" t="str">
        <f>IF(Crime_analysis[[#This Row],[Victim''s Age]]&lt;13,"Child",IF(AND(Crime_analysis[[#This Row],[Victim''s Age]]&gt;13,Crime_analysis[[#This Row],[Victim''s Age]]&lt;18),"Teenager",IF(AND(Crime_analysis[[#This Row],[Victim''s Age]]&gt;=18,Crime_analysis[[#This Row],[Victim''s Age]]&lt;41),"Youth","Adult")))</f>
        <v>Youth</v>
      </c>
    </row>
    <row r="5927" spans="1:13" x14ac:dyDescent="0.35">
      <c r="A5927">
        <v>220814237</v>
      </c>
      <c r="B5927" s="1">
        <v>44811</v>
      </c>
      <c r="C5927" s="1">
        <v>44784</v>
      </c>
      <c r="D5927" t="s">
        <v>141</v>
      </c>
      <c r="E5927" t="s">
        <v>50</v>
      </c>
      <c r="F5927">
        <v>52</v>
      </c>
      <c r="G5927" t="s">
        <v>14</v>
      </c>
      <c r="H5927" t="s">
        <v>30</v>
      </c>
      <c r="I5927" t="s">
        <v>16</v>
      </c>
      <c r="J5927" t="s">
        <v>6512</v>
      </c>
      <c r="K5927" t="s">
        <v>4942</v>
      </c>
      <c r="L5927">
        <v>1725</v>
      </c>
      <c r="M5927" t="str">
        <f>IF(Crime_analysis[[#This Row],[Victim''s Age]]&lt;13,"Child",IF(AND(Crime_analysis[[#This Row],[Victim''s Age]]&gt;13,Crime_analysis[[#This Row],[Victim''s Age]]&lt;18),"Teenager",IF(AND(Crime_analysis[[#This Row],[Victim''s Age]]&gt;=18,Crime_analysis[[#This Row],[Victim''s Age]]&lt;41),"Youth","Adult")))</f>
        <v>Adult</v>
      </c>
    </row>
    <row r="5928" spans="1:13" x14ac:dyDescent="0.35">
      <c r="A5928">
        <v>220119264</v>
      </c>
      <c r="B5928" s="1">
        <v>44801</v>
      </c>
      <c r="C5928" s="1">
        <v>44800</v>
      </c>
      <c r="D5928" t="s">
        <v>42</v>
      </c>
      <c r="E5928" t="s">
        <v>150</v>
      </c>
      <c r="F5928">
        <v>32</v>
      </c>
      <c r="G5928" t="s">
        <v>14</v>
      </c>
      <c r="H5928" t="s">
        <v>33</v>
      </c>
      <c r="I5928" t="s">
        <v>16</v>
      </c>
      <c r="J5928" t="s">
        <v>6512</v>
      </c>
      <c r="K5928" t="s">
        <v>1939</v>
      </c>
      <c r="L5928">
        <v>1500</v>
      </c>
      <c r="M5928" t="str">
        <f>IF(Crime_analysis[[#This Row],[Victim''s Age]]&lt;13,"Child",IF(AND(Crime_analysis[[#This Row],[Victim''s Age]]&gt;13,Crime_analysis[[#This Row],[Victim''s Age]]&lt;18),"Teenager",IF(AND(Crime_analysis[[#This Row],[Victim''s Age]]&gt;=18,Crime_analysis[[#This Row],[Victim''s Age]]&lt;41),"Youth","Adult")))</f>
        <v>Youth</v>
      </c>
    </row>
    <row r="5929" spans="1:13" x14ac:dyDescent="0.35">
      <c r="A5929">
        <v>230406095</v>
      </c>
      <c r="B5929" s="1">
        <v>44988</v>
      </c>
      <c r="C5929" s="1">
        <v>44861</v>
      </c>
      <c r="D5929" t="s">
        <v>68</v>
      </c>
      <c r="E5929" t="s">
        <v>13</v>
      </c>
      <c r="F5929">
        <v>25</v>
      </c>
      <c r="G5929" t="s">
        <v>14</v>
      </c>
      <c r="H5929" t="s">
        <v>126</v>
      </c>
      <c r="I5929" t="s">
        <v>16</v>
      </c>
      <c r="J5929" t="s">
        <v>6512</v>
      </c>
      <c r="K5929" t="s">
        <v>4943</v>
      </c>
      <c r="L5929">
        <v>1834</v>
      </c>
      <c r="M5929" t="str">
        <f>IF(Crime_analysis[[#This Row],[Victim''s Age]]&lt;13,"Child",IF(AND(Crime_analysis[[#This Row],[Victim''s Age]]&gt;13,Crime_analysis[[#This Row],[Victim''s Age]]&lt;18),"Teenager",IF(AND(Crime_analysis[[#This Row],[Victim''s Age]]&gt;=18,Crime_analysis[[#This Row],[Victim''s Age]]&lt;41),"Youth","Adult")))</f>
        <v>Youth</v>
      </c>
    </row>
    <row r="5930" spans="1:13" x14ac:dyDescent="0.35">
      <c r="A5930">
        <v>221612491</v>
      </c>
      <c r="B5930" s="1">
        <v>44822</v>
      </c>
      <c r="C5930" s="1">
        <v>44819</v>
      </c>
      <c r="D5930" t="s">
        <v>86</v>
      </c>
      <c r="E5930" t="s">
        <v>56</v>
      </c>
      <c r="F5930">
        <v>42</v>
      </c>
      <c r="G5930" t="s">
        <v>19</v>
      </c>
      <c r="H5930" t="s">
        <v>30</v>
      </c>
      <c r="I5930" t="s">
        <v>16</v>
      </c>
      <c r="J5930" t="s">
        <v>6512</v>
      </c>
      <c r="K5930" t="s">
        <v>2980</v>
      </c>
      <c r="L5930">
        <v>1610</v>
      </c>
      <c r="M5930" t="str">
        <f>IF(Crime_analysis[[#This Row],[Victim''s Age]]&lt;13,"Child",IF(AND(Crime_analysis[[#This Row],[Victim''s Age]]&gt;13,Crime_analysis[[#This Row],[Victim''s Age]]&lt;18),"Teenager",IF(AND(Crime_analysis[[#This Row],[Victim''s Age]]&gt;=18,Crime_analysis[[#This Row],[Victim''s Age]]&lt;41),"Youth","Adult")))</f>
        <v>Adult</v>
      </c>
    </row>
    <row r="5931" spans="1:13" x14ac:dyDescent="0.35">
      <c r="A5931">
        <v>221911963</v>
      </c>
      <c r="B5931" s="1">
        <v>44756</v>
      </c>
      <c r="C5931" s="1">
        <v>44756</v>
      </c>
      <c r="D5931" t="s">
        <v>32</v>
      </c>
      <c r="E5931" t="s">
        <v>320</v>
      </c>
      <c r="F5931">
        <v>29</v>
      </c>
      <c r="G5931" t="s">
        <v>19</v>
      </c>
      <c r="H5931" t="s">
        <v>20</v>
      </c>
      <c r="I5931" t="s">
        <v>38</v>
      </c>
      <c r="J5931" t="s">
        <v>6512</v>
      </c>
      <c r="K5931" t="s">
        <v>882</v>
      </c>
      <c r="L5931">
        <v>1850</v>
      </c>
      <c r="M5931" t="str">
        <f>IF(Crime_analysis[[#This Row],[Victim''s Age]]&lt;13,"Child",IF(AND(Crime_analysis[[#This Row],[Victim''s Age]]&gt;13,Crime_analysis[[#This Row],[Victim''s Age]]&lt;18),"Teenager",IF(AND(Crime_analysis[[#This Row],[Victim''s Age]]&gt;=18,Crime_analysis[[#This Row],[Victim''s Age]]&lt;41),"Youth","Adult")))</f>
        <v>Youth</v>
      </c>
    </row>
    <row r="5932" spans="1:13" x14ac:dyDescent="0.35">
      <c r="A5932">
        <v>220615378</v>
      </c>
      <c r="B5932" s="1">
        <v>44803</v>
      </c>
      <c r="C5932" s="1">
        <v>44798</v>
      </c>
      <c r="D5932" t="s">
        <v>22</v>
      </c>
      <c r="E5932" t="s">
        <v>206</v>
      </c>
      <c r="F5932">
        <v>28</v>
      </c>
      <c r="G5932" t="s">
        <v>14</v>
      </c>
      <c r="H5932" t="s">
        <v>126</v>
      </c>
      <c r="I5932" t="s">
        <v>16</v>
      </c>
      <c r="J5932" t="s">
        <v>6512</v>
      </c>
      <c r="K5932" t="s">
        <v>2300</v>
      </c>
      <c r="L5932">
        <v>1145</v>
      </c>
      <c r="M5932" t="str">
        <f>IF(Crime_analysis[[#This Row],[Victim''s Age]]&lt;13,"Child",IF(AND(Crime_analysis[[#This Row],[Victim''s Age]]&gt;13,Crime_analysis[[#This Row],[Victim''s Age]]&lt;18),"Teenager",IF(AND(Crime_analysis[[#This Row],[Victim''s Age]]&gt;=18,Crime_analysis[[#This Row],[Victim''s Age]]&lt;41),"Youth","Adult")))</f>
        <v>Youth</v>
      </c>
    </row>
    <row r="5933" spans="1:13" x14ac:dyDescent="0.35">
      <c r="A5933">
        <v>221912599</v>
      </c>
      <c r="B5933" s="1">
        <v>44773</v>
      </c>
      <c r="C5933" s="1">
        <v>44771</v>
      </c>
      <c r="D5933" t="s">
        <v>32</v>
      </c>
      <c r="E5933" t="s">
        <v>160</v>
      </c>
      <c r="F5933">
        <v>31</v>
      </c>
      <c r="G5933" t="s">
        <v>14</v>
      </c>
      <c r="H5933" t="s">
        <v>20</v>
      </c>
      <c r="I5933" t="s">
        <v>59</v>
      </c>
      <c r="J5933" t="s">
        <v>78</v>
      </c>
      <c r="K5933" t="s">
        <v>4944</v>
      </c>
      <c r="L5933">
        <v>5</v>
      </c>
      <c r="M5933" t="str">
        <f>IF(Crime_analysis[[#This Row],[Victim''s Age]]&lt;13,"Child",IF(AND(Crime_analysis[[#This Row],[Victim''s Age]]&gt;13,Crime_analysis[[#This Row],[Victim''s Age]]&lt;18),"Teenager",IF(AND(Crime_analysis[[#This Row],[Victim''s Age]]&gt;=18,Crime_analysis[[#This Row],[Victim''s Age]]&lt;41),"Youth","Adult")))</f>
        <v>Youth</v>
      </c>
    </row>
    <row r="5934" spans="1:13" x14ac:dyDescent="0.35">
      <c r="A5934">
        <v>220124805</v>
      </c>
      <c r="B5934" s="1">
        <v>44884</v>
      </c>
      <c r="C5934" s="1">
        <v>44884</v>
      </c>
      <c r="D5934" t="s">
        <v>42</v>
      </c>
      <c r="E5934" t="s">
        <v>206</v>
      </c>
      <c r="F5934">
        <v>28</v>
      </c>
      <c r="G5934" t="s">
        <v>14</v>
      </c>
      <c r="H5934" t="s">
        <v>126</v>
      </c>
      <c r="I5934" t="s">
        <v>16</v>
      </c>
      <c r="J5934" t="s">
        <v>6512</v>
      </c>
      <c r="K5934" t="s">
        <v>2023</v>
      </c>
      <c r="L5934">
        <v>130</v>
      </c>
      <c r="M5934" t="str">
        <f>IF(Crime_analysis[[#This Row],[Victim''s Age]]&lt;13,"Child",IF(AND(Crime_analysis[[#This Row],[Victim''s Age]]&gt;13,Crime_analysis[[#This Row],[Victim''s Age]]&lt;18),"Teenager",IF(AND(Crime_analysis[[#This Row],[Victim''s Age]]&gt;=18,Crime_analysis[[#This Row],[Victim''s Age]]&lt;41),"Youth","Adult")))</f>
        <v>Youth</v>
      </c>
    </row>
    <row r="5935" spans="1:13" x14ac:dyDescent="0.35">
      <c r="A5935">
        <v>221112240</v>
      </c>
      <c r="B5935" s="1">
        <v>44775</v>
      </c>
      <c r="C5935" s="1">
        <v>44774</v>
      </c>
      <c r="D5935" t="s">
        <v>61</v>
      </c>
      <c r="E5935" t="s">
        <v>56</v>
      </c>
      <c r="F5935">
        <v>19</v>
      </c>
      <c r="G5935" t="s">
        <v>19</v>
      </c>
      <c r="H5935" t="s">
        <v>20</v>
      </c>
      <c r="I5935" t="s">
        <v>16</v>
      </c>
      <c r="J5935" t="s">
        <v>78</v>
      </c>
      <c r="K5935" t="s">
        <v>4945</v>
      </c>
      <c r="L5935">
        <v>930</v>
      </c>
      <c r="M5935" t="str">
        <f>IF(Crime_analysis[[#This Row],[Victim''s Age]]&lt;13,"Child",IF(AND(Crime_analysis[[#This Row],[Victim''s Age]]&gt;13,Crime_analysis[[#This Row],[Victim''s Age]]&lt;18),"Teenager",IF(AND(Crime_analysis[[#This Row],[Victim''s Age]]&gt;=18,Crime_analysis[[#This Row],[Victim''s Age]]&lt;41),"Youth","Adult")))</f>
        <v>Youth</v>
      </c>
    </row>
    <row r="5936" spans="1:13" x14ac:dyDescent="0.35">
      <c r="A5936">
        <v>220713039</v>
      </c>
      <c r="B5936" s="1">
        <v>44791</v>
      </c>
      <c r="C5936" s="1">
        <v>44791</v>
      </c>
      <c r="D5936" t="s">
        <v>45</v>
      </c>
      <c r="E5936" t="s">
        <v>50</v>
      </c>
      <c r="F5936">
        <v>51</v>
      </c>
      <c r="G5936" t="s">
        <v>19</v>
      </c>
      <c r="H5936" t="s">
        <v>30</v>
      </c>
      <c r="I5936" t="s">
        <v>16</v>
      </c>
      <c r="J5936" t="s">
        <v>6512</v>
      </c>
      <c r="K5936" t="s">
        <v>4946</v>
      </c>
      <c r="L5936">
        <v>55</v>
      </c>
      <c r="M5936" t="str">
        <f>IF(Crime_analysis[[#This Row],[Victim''s Age]]&lt;13,"Child",IF(AND(Crime_analysis[[#This Row],[Victim''s Age]]&gt;13,Crime_analysis[[#This Row],[Victim''s Age]]&lt;18),"Teenager",IF(AND(Crime_analysis[[#This Row],[Victim''s Age]]&gt;=18,Crime_analysis[[#This Row],[Victim''s Age]]&lt;41),"Youth","Adult")))</f>
        <v>Adult</v>
      </c>
    </row>
    <row r="5937" spans="1:13" x14ac:dyDescent="0.35">
      <c r="A5937">
        <v>221218494</v>
      </c>
      <c r="B5937" s="1">
        <v>44800</v>
      </c>
      <c r="C5937" s="1">
        <v>44800</v>
      </c>
      <c r="D5937" t="s">
        <v>24</v>
      </c>
      <c r="E5937" t="s">
        <v>84</v>
      </c>
      <c r="F5937">
        <v>29</v>
      </c>
      <c r="G5937" t="s">
        <v>14</v>
      </c>
      <c r="H5937" t="s">
        <v>15</v>
      </c>
      <c r="I5937" t="s">
        <v>59</v>
      </c>
      <c r="J5937" t="s">
        <v>6512</v>
      </c>
      <c r="K5937" t="s">
        <v>4810</v>
      </c>
      <c r="L5937">
        <v>2130</v>
      </c>
      <c r="M5937" t="str">
        <f>IF(Crime_analysis[[#This Row],[Victim''s Age]]&lt;13,"Child",IF(AND(Crime_analysis[[#This Row],[Victim''s Age]]&gt;13,Crime_analysis[[#This Row],[Victim''s Age]]&lt;18),"Teenager",IF(AND(Crime_analysis[[#This Row],[Victim''s Age]]&gt;=18,Crime_analysis[[#This Row],[Victim''s Age]]&lt;41),"Youth","Adult")))</f>
        <v>Youth</v>
      </c>
    </row>
    <row r="5938" spans="1:13" x14ac:dyDescent="0.35">
      <c r="A5938">
        <v>222112207</v>
      </c>
      <c r="B5938" s="1">
        <v>44769</v>
      </c>
      <c r="C5938" s="1">
        <v>44769</v>
      </c>
      <c r="D5938" t="s">
        <v>103</v>
      </c>
      <c r="E5938" t="s">
        <v>320</v>
      </c>
      <c r="F5938">
        <v>3</v>
      </c>
      <c r="G5938" t="s">
        <v>19</v>
      </c>
      <c r="H5938" t="s">
        <v>33</v>
      </c>
      <c r="I5938" t="s">
        <v>38</v>
      </c>
      <c r="J5938" t="s">
        <v>78</v>
      </c>
      <c r="K5938" t="s">
        <v>4947</v>
      </c>
      <c r="L5938">
        <v>1339</v>
      </c>
      <c r="M5938" t="str">
        <f>IF(Crime_analysis[[#This Row],[Victim''s Age]]&lt;13,"Child",IF(AND(Crime_analysis[[#This Row],[Victim''s Age]]&gt;13,Crime_analysis[[#This Row],[Victim''s Age]]&lt;18),"Teenager",IF(AND(Crime_analysis[[#This Row],[Victim''s Age]]&gt;=18,Crime_analysis[[#This Row],[Victim''s Age]]&lt;41),"Youth","Adult")))</f>
        <v>Child</v>
      </c>
    </row>
    <row r="5939" spans="1:13" x14ac:dyDescent="0.35">
      <c r="A5939">
        <v>222012155</v>
      </c>
      <c r="B5939" s="1">
        <v>44750</v>
      </c>
      <c r="C5939" s="1">
        <v>44750</v>
      </c>
      <c r="D5939" t="s">
        <v>18</v>
      </c>
      <c r="E5939" t="s">
        <v>35</v>
      </c>
      <c r="F5939">
        <v>33</v>
      </c>
      <c r="G5939" t="s">
        <v>19</v>
      </c>
      <c r="H5939" t="s">
        <v>20</v>
      </c>
      <c r="I5939" t="s">
        <v>16</v>
      </c>
      <c r="J5939" t="s">
        <v>6512</v>
      </c>
      <c r="K5939" t="s">
        <v>4948</v>
      </c>
      <c r="L5939">
        <v>740</v>
      </c>
      <c r="M5939" t="str">
        <f>IF(Crime_analysis[[#This Row],[Victim''s Age]]&lt;13,"Child",IF(AND(Crime_analysis[[#This Row],[Victim''s Age]]&gt;13,Crime_analysis[[#This Row],[Victim''s Age]]&lt;18),"Teenager",IF(AND(Crime_analysis[[#This Row],[Victim''s Age]]&gt;=18,Crime_analysis[[#This Row],[Victim''s Age]]&lt;41),"Youth","Adult")))</f>
        <v>Youth</v>
      </c>
    </row>
    <row r="5940" spans="1:13" x14ac:dyDescent="0.35">
      <c r="A5940">
        <v>220116897</v>
      </c>
      <c r="B5940" s="1">
        <v>44767</v>
      </c>
      <c r="C5940" s="1">
        <v>44767</v>
      </c>
      <c r="D5940" t="s">
        <v>42</v>
      </c>
      <c r="E5940" t="s">
        <v>181</v>
      </c>
      <c r="F5940">
        <v>64</v>
      </c>
      <c r="G5940" t="s">
        <v>19</v>
      </c>
      <c r="H5940" t="s">
        <v>33</v>
      </c>
      <c r="I5940" t="s">
        <v>59</v>
      </c>
      <c r="J5940" t="s">
        <v>6512</v>
      </c>
      <c r="K5940" t="s">
        <v>4949</v>
      </c>
      <c r="L5940">
        <v>111</v>
      </c>
      <c r="M5940" t="str">
        <f>IF(Crime_analysis[[#This Row],[Victim''s Age]]&lt;13,"Child",IF(AND(Crime_analysis[[#This Row],[Victim''s Age]]&gt;13,Crime_analysis[[#This Row],[Victim''s Age]]&lt;18),"Teenager",IF(AND(Crime_analysis[[#This Row],[Victim''s Age]]&gt;=18,Crime_analysis[[#This Row],[Victim''s Age]]&lt;41),"Youth","Adult")))</f>
        <v>Adult</v>
      </c>
    </row>
    <row r="5941" spans="1:13" x14ac:dyDescent="0.35">
      <c r="A5941">
        <v>221419890</v>
      </c>
      <c r="B5941" s="1">
        <v>44903</v>
      </c>
      <c r="C5941" s="1">
        <v>44903</v>
      </c>
      <c r="D5941" t="s">
        <v>120</v>
      </c>
      <c r="E5941" t="s">
        <v>84</v>
      </c>
      <c r="F5941">
        <v>18</v>
      </c>
      <c r="G5941" t="s">
        <v>14</v>
      </c>
      <c r="H5941" t="s">
        <v>15</v>
      </c>
      <c r="I5941" t="s">
        <v>59</v>
      </c>
      <c r="J5941" t="s">
        <v>113</v>
      </c>
      <c r="K5941" t="s">
        <v>4950</v>
      </c>
      <c r="L5941">
        <v>415</v>
      </c>
      <c r="M5941" t="str">
        <f>IF(Crime_analysis[[#This Row],[Victim''s Age]]&lt;13,"Child",IF(AND(Crime_analysis[[#This Row],[Victim''s Age]]&gt;13,Crime_analysis[[#This Row],[Victim''s Age]]&lt;18),"Teenager",IF(AND(Crime_analysis[[#This Row],[Victim''s Age]]&gt;=18,Crime_analysis[[#This Row],[Victim''s Age]]&lt;41),"Youth","Adult")))</f>
        <v>Youth</v>
      </c>
    </row>
    <row r="5942" spans="1:13" x14ac:dyDescent="0.35">
      <c r="A5942">
        <v>220717380</v>
      </c>
      <c r="B5942" s="1">
        <v>44898</v>
      </c>
      <c r="C5942" s="1">
        <v>44897</v>
      </c>
      <c r="D5942" t="s">
        <v>45</v>
      </c>
      <c r="E5942" t="s">
        <v>46</v>
      </c>
      <c r="F5942">
        <v>24</v>
      </c>
      <c r="G5942" t="s">
        <v>14</v>
      </c>
      <c r="H5942" t="s">
        <v>33</v>
      </c>
      <c r="I5942" t="s">
        <v>16</v>
      </c>
      <c r="J5942" t="s">
        <v>6512</v>
      </c>
      <c r="K5942" t="s">
        <v>973</v>
      </c>
      <c r="L5942">
        <v>1130</v>
      </c>
      <c r="M5942" t="str">
        <f>IF(Crime_analysis[[#This Row],[Victim''s Age]]&lt;13,"Child",IF(AND(Crime_analysis[[#This Row],[Victim''s Age]]&gt;13,Crime_analysis[[#This Row],[Victim''s Age]]&lt;18),"Teenager",IF(AND(Crime_analysis[[#This Row],[Victim''s Age]]&gt;=18,Crime_analysis[[#This Row],[Victim''s Age]]&lt;41),"Youth","Adult")))</f>
        <v>Youth</v>
      </c>
    </row>
    <row r="5943" spans="1:13" x14ac:dyDescent="0.35">
      <c r="A5943">
        <v>221917732</v>
      </c>
      <c r="B5943" s="1">
        <v>44902</v>
      </c>
      <c r="C5943" s="1">
        <v>44902</v>
      </c>
      <c r="D5943" t="s">
        <v>32</v>
      </c>
      <c r="E5943" t="s">
        <v>181</v>
      </c>
      <c r="F5943">
        <v>17</v>
      </c>
      <c r="G5943" t="s">
        <v>19</v>
      </c>
      <c r="H5943" t="s">
        <v>20</v>
      </c>
      <c r="I5943" t="s">
        <v>59</v>
      </c>
      <c r="J5943" t="s">
        <v>78</v>
      </c>
      <c r="K5943" t="s">
        <v>4951</v>
      </c>
      <c r="L5943">
        <v>1530</v>
      </c>
      <c r="M5943" t="str">
        <f>IF(Crime_analysis[[#This Row],[Victim''s Age]]&lt;13,"Child",IF(AND(Crime_analysis[[#This Row],[Victim''s Age]]&gt;13,Crime_analysis[[#This Row],[Victim''s Age]]&lt;18),"Teenager",IF(AND(Crime_analysis[[#This Row],[Victim''s Age]]&gt;=18,Crime_analysis[[#This Row],[Victim''s Age]]&lt;41),"Youth","Adult")))</f>
        <v>Teenager</v>
      </c>
    </row>
    <row r="5944" spans="1:13" x14ac:dyDescent="0.35">
      <c r="A5944">
        <v>221214262</v>
      </c>
      <c r="B5944" s="1">
        <v>44733</v>
      </c>
      <c r="C5944" s="1">
        <v>44733</v>
      </c>
      <c r="D5944" t="s">
        <v>24</v>
      </c>
      <c r="E5944" t="s">
        <v>56</v>
      </c>
      <c r="F5944">
        <v>50</v>
      </c>
      <c r="G5944" t="s">
        <v>14</v>
      </c>
      <c r="H5944" t="s">
        <v>15</v>
      </c>
      <c r="I5944" t="s">
        <v>16</v>
      </c>
      <c r="J5944" t="s">
        <v>6512</v>
      </c>
      <c r="K5944" t="s">
        <v>4952</v>
      </c>
      <c r="L5944">
        <v>30</v>
      </c>
      <c r="M5944" t="str">
        <f>IF(Crime_analysis[[#This Row],[Victim''s Age]]&lt;13,"Child",IF(AND(Crime_analysis[[#This Row],[Victim''s Age]]&gt;13,Crime_analysis[[#This Row],[Victim''s Age]]&lt;18),"Teenager",IF(AND(Crime_analysis[[#This Row],[Victim''s Age]]&gt;=18,Crime_analysis[[#This Row],[Victim''s Age]]&lt;41),"Youth","Adult")))</f>
        <v>Adult</v>
      </c>
    </row>
    <row r="5945" spans="1:13" x14ac:dyDescent="0.35">
      <c r="A5945">
        <v>220215127</v>
      </c>
      <c r="B5945" s="1">
        <v>44790</v>
      </c>
      <c r="C5945" s="1">
        <v>44788</v>
      </c>
      <c r="D5945" t="s">
        <v>26</v>
      </c>
      <c r="E5945" t="s">
        <v>56</v>
      </c>
      <c r="F5945">
        <v>35</v>
      </c>
      <c r="G5945" t="s">
        <v>16</v>
      </c>
      <c r="H5945" t="s">
        <v>33</v>
      </c>
      <c r="I5945" t="s">
        <v>16</v>
      </c>
      <c r="J5945" t="s">
        <v>6512</v>
      </c>
      <c r="K5945" t="s">
        <v>4953</v>
      </c>
      <c r="L5945">
        <v>1800</v>
      </c>
      <c r="M5945" t="str">
        <f>IF(Crime_analysis[[#This Row],[Victim''s Age]]&lt;13,"Child",IF(AND(Crime_analysis[[#This Row],[Victim''s Age]]&gt;13,Crime_analysis[[#This Row],[Victim''s Age]]&lt;18),"Teenager",IF(AND(Crime_analysis[[#This Row],[Victim''s Age]]&gt;=18,Crime_analysis[[#This Row],[Victim''s Age]]&lt;41),"Youth","Adult")))</f>
        <v>Youth</v>
      </c>
    </row>
    <row r="5946" spans="1:13" x14ac:dyDescent="0.35">
      <c r="A5946">
        <v>221915052</v>
      </c>
      <c r="B5946" s="1">
        <v>44832</v>
      </c>
      <c r="C5946" s="1">
        <v>44832</v>
      </c>
      <c r="D5946" t="s">
        <v>32</v>
      </c>
      <c r="E5946" t="s">
        <v>687</v>
      </c>
      <c r="F5946">
        <v>22</v>
      </c>
      <c r="G5946" t="s">
        <v>19</v>
      </c>
      <c r="H5946" t="s">
        <v>15</v>
      </c>
      <c r="I5946" t="s">
        <v>939</v>
      </c>
      <c r="J5946" t="s">
        <v>6512</v>
      </c>
      <c r="K5946" t="s">
        <v>4954</v>
      </c>
      <c r="L5946">
        <v>2130</v>
      </c>
      <c r="M5946" t="str">
        <f>IF(Crime_analysis[[#This Row],[Victim''s Age]]&lt;13,"Child",IF(AND(Crime_analysis[[#This Row],[Victim''s Age]]&gt;13,Crime_analysis[[#This Row],[Victim''s Age]]&lt;18),"Teenager",IF(AND(Crime_analysis[[#This Row],[Victim''s Age]]&gt;=18,Crime_analysis[[#This Row],[Victim''s Age]]&lt;41),"Youth","Adult")))</f>
        <v>Youth</v>
      </c>
    </row>
    <row r="5947" spans="1:13" x14ac:dyDescent="0.35">
      <c r="A5947">
        <v>220300919</v>
      </c>
      <c r="B5947" s="1">
        <v>44899</v>
      </c>
      <c r="C5947" s="1">
        <v>44899</v>
      </c>
      <c r="D5947" t="s">
        <v>12</v>
      </c>
      <c r="E5947" t="s">
        <v>84</v>
      </c>
      <c r="F5947">
        <v>38</v>
      </c>
      <c r="G5947" t="s">
        <v>14</v>
      </c>
      <c r="H5947" t="s">
        <v>20</v>
      </c>
      <c r="I5947" t="s">
        <v>270</v>
      </c>
      <c r="J5947" t="s">
        <v>6512</v>
      </c>
      <c r="K5947" t="s">
        <v>4955</v>
      </c>
      <c r="L5947">
        <v>2030</v>
      </c>
      <c r="M5947" t="str">
        <f>IF(Crime_analysis[[#This Row],[Victim''s Age]]&lt;13,"Child",IF(AND(Crime_analysis[[#This Row],[Victim''s Age]]&gt;13,Crime_analysis[[#This Row],[Victim''s Age]]&lt;18),"Teenager",IF(AND(Crime_analysis[[#This Row],[Victim''s Age]]&gt;=18,Crime_analysis[[#This Row],[Victim''s Age]]&lt;41),"Youth","Adult")))</f>
        <v>Youth</v>
      </c>
    </row>
    <row r="5948" spans="1:13" x14ac:dyDescent="0.35">
      <c r="A5948">
        <v>220516583</v>
      </c>
      <c r="B5948" s="1">
        <v>44898</v>
      </c>
      <c r="C5948" s="1">
        <v>44898</v>
      </c>
      <c r="D5948" t="s">
        <v>146</v>
      </c>
      <c r="E5948" t="s">
        <v>13</v>
      </c>
      <c r="F5948">
        <v>29</v>
      </c>
      <c r="G5948" t="s">
        <v>14</v>
      </c>
      <c r="H5948" t="s">
        <v>15</v>
      </c>
      <c r="I5948" t="s">
        <v>16</v>
      </c>
      <c r="J5948" t="s">
        <v>6512</v>
      </c>
      <c r="K5948" t="s">
        <v>3262</v>
      </c>
      <c r="L5948">
        <v>625</v>
      </c>
      <c r="M5948" t="str">
        <f>IF(Crime_analysis[[#This Row],[Victim''s Age]]&lt;13,"Child",IF(AND(Crime_analysis[[#This Row],[Victim''s Age]]&gt;13,Crime_analysis[[#This Row],[Victim''s Age]]&lt;18),"Teenager",IF(AND(Crime_analysis[[#This Row],[Victim''s Age]]&gt;=18,Crime_analysis[[#This Row],[Victim''s Age]]&lt;41),"Youth","Adult")))</f>
        <v>Youth</v>
      </c>
    </row>
    <row r="5949" spans="1:13" x14ac:dyDescent="0.35">
      <c r="A5949">
        <v>220618916</v>
      </c>
      <c r="B5949" s="1">
        <v>44878</v>
      </c>
      <c r="C5949" s="1">
        <v>44878</v>
      </c>
      <c r="D5949" t="s">
        <v>22</v>
      </c>
      <c r="E5949" t="s">
        <v>160</v>
      </c>
      <c r="F5949">
        <v>38</v>
      </c>
      <c r="G5949" t="s">
        <v>14</v>
      </c>
      <c r="H5949" t="s">
        <v>30</v>
      </c>
      <c r="I5949" t="s">
        <v>59</v>
      </c>
      <c r="J5949" t="s">
        <v>78</v>
      </c>
      <c r="K5949" t="s">
        <v>380</v>
      </c>
      <c r="L5949">
        <v>530</v>
      </c>
      <c r="M5949" t="str">
        <f>IF(Crime_analysis[[#This Row],[Victim''s Age]]&lt;13,"Child",IF(AND(Crime_analysis[[#This Row],[Victim''s Age]]&gt;13,Crime_analysis[[#This Row],[Victim''s Age]]&lt;18),"Teenager",IF(AND(Crime_analysis[[#This Row],[Victim''s Age]]&gt;=18,Crime_analysis[[#This Row],[Victim''s Age]]&lt;41),"Youth","Adult")))</f>
        <v>Youth</v>
      </c>
    </row>
    <row r="5950" spans="1:13" x14ac:dyDescent="0.35">
      <c r="A5950">
        <v>220200960</v>
      </c>
      <c r="B5950" s="1">
        <v>44836</v>
      </c>
      <c r="C5950" s="1">
        <v>44836</v>
      </c>
      <c r="D5950" t="s">
        <v>26</v>
      </c>
      <c r="E5950" t="s">
        <v>415</v>
      </c>
      <c r="F5950">
        <v>25</v>
      </c>
      <c r="G5950" t="s">
        <v>14</v>
      </c>
      <c r="H5950" t="s">
        <v>30</v>
      </c>
      <c r="I5950" t="s">
        <v>59</v>
      </c>
      <c r="J5950" t="s">
        <v>78</v>
      </c>
      <c r="K5950" t="s">
        <v>4956</v>
      </c>
      <c r="L5950">
        <v>500</v>
      </c>
      <c r="M5950" t="str">
        <f>IF(Crime_analysis[[#This Row],[Victim''s Age]]&lt;13,"Child",IF(AND(Crime_analysis[[#This Row],[Victim''s Age]]&gt;13,Crime_analysis[[#This Row],[Victim''s Age]]&lt;18),"Teenager",IF(AND(Crime_analysis[[#This Row],[Victim''s Age]]&gt;=18,Crime_analysis[[#This Row],[Victim''s Age]]&lt;41),"Youth","Adult")))</f>
        <v>Youth</v>
      </c>
    </row>
    <row r="5951" spans="1:13" x14ac:dyDescent="0.35">
      <c r="A5951">
        <v>220118977</v>
      </c>
      <c r="B5951" s="1">
        <v>44797</v>
      </c>
      <c r="C5951" s="1">
        <v>44796</v>
      </c>
      <c r="D5951" t="s">
        <v>42</v>
      </c>
      <c r="E5951" t="s">
        <v>150</v>
      </c>
      <c r="F5951">
        <v>29</v>
      </c>
      <c r="G5951" t="s">
        <v>19</v>
      </c>
      <c r="H5951" t="s">
        <v>15</v>
      </c>
      <c r="I5951" t="s">
        <v>16</v>
      </c>
      <c r="J5951" t="s">
        <v>113</v>
      </c>
      <c r="K5951" t="s">
        <v>3843</v>
      </c>
      <c r="L5951">
        <v>2030</v>
      </c>
      <c r="M5951" t="str">
        <f>IF(Crime_analysis[[#This Row],[Victim''s Age]]&lt;13,"Child",IF(AND(Crime_analysis[[#This Row],[Victim''s Age]]&gt;13,Crime_analysis[[#This Row],[Victim''s Age]]&lt;18),"Teenager",IF(AND(Crime_analysis[[#This Row],[Victim''s Age]]&gt;=18,Crime_analysis[[#This Row],[Victim''s Age]]&lt;41),"Youth","Adult")))</f>
        <v>Youth</v>
      </c>
    </row>
    <row r="5952" spans="1:13" x14ac:dyDescent="0.35">
      <c r="A5952">
        <v>221017157</v>
      </c>
      <c r="B5952" s="1">
        <v>44897</v>
      </c>
      <c r="C5952" s="1">
        <v>44897</v>
      </c>
      <c r="D5952" t="s">
        <v>77</v>
      </c>
      <c r="E5952" t="s">
        <v>13</v>
      </c>
      <c r="F5952">
        <v>31</v>
      </c>
      <c r="G5952" t="s">
        <v>14</v>
      </c>
      <c r="H5952" t="s">
        <v>15</v>
      </c>
      <c r="I5952" t="s">
        <v>16</v>
      </c>
      <c r="J5952" t="s">
        <v>6512</v>
      </c>
      <c r="K5952" t="s">
        <v>1580</v>
      </c>
      <c r="L5952">
        <v>100</v>
      </c>
      <c r="M5952" t="str">
        <f>IF(Crime_analysis[[#This Row],[Victim''s Age]]&lt;13,"Child",IF(AND(Crime_analysis[[#This Row],[Victim''s Age]]&gt;13,Crime_analysis[[#This Row],[Victim''s Age]]&lt;18),"Teenager",IF(AND(Crime_analysis[[#This Row],[Victim''s Age]]&gt;=18,Crime_analysis[[#This Row],[Victim''s Age]]&lt;41),"Youth","Adult")))</f>
        <v>Youth</v>
      </c>
    </row>
    <row r="5953" spans="1:13" x14ac:dyDescent="0.35">
      <c r="A5953">
        <v>222015896</v>
      </c>
      <c r="B5953" s="1">
        <v>44849</v>
      </c>
      <c r="C5953" s="1">
        <v>44849</v>
      </c>
      <c r="D5953" t="s">
        <v>18</v>
      </c>
      <c r="E5953" t="s">
        <v>517</v>
      </c>
      <c r="F5953">
        <v>45</v>
      </c>
      <c r="G5953" t="s">
        <v>19</v>
      </c>
      <c r="H5953" t="s">
        <v>20</v>
      </c>
      <c r="I5953" t="s">
        <v>416</v>
      </c>
      <c r="J5953" t="s">
        <v>6512</v>
      </c>
      <c r="K5953" t="s">
        <v>510</v>
      </c>
      <c r="L5953">
        <v>1100</v>
      </c>
      <c r="M5953" t="str">
        <f>IF(Crime_analysis[[#This Row],[Victim''s Age]]&lt;13,"Child",IF(AND(Crime_analysis[[#This Row],[Victim''s Age]]&gt;13,Crime_analysis[[#This Row],[Victim''s Age]]&lt;18),"Teenager",IF(AND(Crime_analysis[[#This Row],[Victim''s Age]]&gt;=18,Crime_analysis[[#This Row],[Victim''s Age]]&lt;41),"Youth","Adult")))</f>
        <v>Adult</v>
      </c>
    </row>
    <row r="5954" spans="1:13" x14ac:dyDescent="0.35">
      <c r="A5954">
        <v>220216206</v>
      </c>
      <c r="B5954" s="1">
        <v>44811</v>
      </c>
      <c r="C5954" s="1">
        <v>44810</v>
      </c>
      <c r="D5954" t="s">
        <v>26</v>
      </c>
      <c r="E5954" t="s">
        <v>110</v>
      </c>
      <c r="F5954">
        <v>33</v>
      </c>
      <c r="G5954" t="s">
        <v>19</v>
      </c>
      <c r="H5954" t="s">
        <v>30</v>
      </c>
      <c r="I5954" t="s">
        <v>16</v>
      </c>
      <c r="J5954" t="s">
        <v>6512</v>
      </c>
      <c r="K5954" t="s">
        <v>4957</v>
      </c>
      <c r="L5954">
        <v>1930</v>
      </c>
      <c r="M5954" t="str">
        <f>IF(Crime_analysis[[#This Row],[Victim''s Age]]&lt;13,"Child",IF(AND(Crime_analysis[[#This Row],[Victim''s Age]]&gt;13,Crime_analysis[[#This Row],[Victim''s Age]]&lt;18),"Teenager",IF(AND(Crime_analysis[[#This Row],[Victim''s Age]]&gt;=18,Crime_analysis[[#This Row],[Victim''s Age]]&lt;41),"Youth","Adult")))</f>
        <v>Youth</v>
      </c>
    </row>
    <row r="5955" spans="1:13" x14ac:dyDescent="0.35">
      <c r="A5955">
        <v>221301089</v>
      </c>
      <c r="B5955" s="1">
        <v>44876</v>
      </c>
      <c r="C5955" s="1">
        <v>44876</v>
      </c>
      <c r="D5955" t="s">
        <v>52</v>
      </c>
      <c r="E5955" t="s">
        <v>687</v>
      </c>
      <c r="F5955">
        <v>25</v>
      </c>
      <c r="G5955" t="s">
        <v>19</v>
      </c>
      <c r="H5955" t="s">
        <v>20</v>
      </c>
      <c r="I5955" t="s">
        <v>416</v>
      </c>
      <c r="J5955" t="s">
        <v>113</v>
      </c>
      <c r="K5955" t="s">
        <v>4958</v>
      </c>
      <c r="L5955">
        <v>1910</v>
      </c>
      <c r="M5955" t="str">
        <f>IF(Crime_analysis[[#This Row],[Victim''s Age]]&lt;13,"Child",IF(AND(Crime_analysis[[#This Row],[Victim''s Age]]&gt;13,Crime_analysis[[#This Row],[Victim''s Age]]&lt;18),"Teenager",IF(AND(Crime_analysis[[#This Row],[Victim''s Age]]&gt;=18,Crime_analysis[[#This Row],[Victim''s Age]]&lt;41),"Youth","Adult")))</f>
        <v>Youth</v>
      </c>
    </row>
    <row r="5956" spans="1:13" x14ac:dyDescent="0.35">
      <c r="A5956">
        <v>220716118</v>
      </c>
      <c r="B5956" s="1">
        <v>44868</v>
      </c>
      <c r="C5956" s="1">
        <v>44868</v>
      </c>
      <c r="D5956" t="s">
        <v>45</v>
      </c>
      <c r="E5956" t="s">
        <v>35</v>
      </c>
      <c r="F5956">
        <v>46</v>
      </c>
      <c r="G5956" t="s">
        <v>14</v>
      </c>
      <c r="H5956" t="s">
        <v>20</v>
      </c>
      <c r="I5956" t="s">
        <v>16</v>
      </c>
      <c r="J5956" t="s">
        <v>6512</v>
      </c>
      <c r="K5956" t="s">
        <v>4959</v>
      </c>
      <c r="L5956">
        <v>130</v>
      </c>
      <c r="M5956" t="str">
        <f>IF(Crime_analysis[[#This Row],[Victim''s Age]]&lt;13,"Child",IF(AND(Crime_analysis[[#This Row],[Victim''s Age]]&gt;13,Crime_analysis[[#This Row],[Victim''s Age]]&lt;18),"Teenager",IF(AND(Crime_analysis[[#This Row],[Victim''s Age]]&gt;=18,Crime_analysis[[#This Row],[Victim''s Age]]&lt;41),"Youth","Adult")))</f>
        <v>Adult</v>
      </c>
    </row>
    <row r="5957" spans="1:13" x14ac:dyDescent="0.35">
      <c r="A5957">
        <v>220814251</v>
      </c>
      <c r="B5957" s="1">
        <v>44812</v>
      </c>
      <c r="C5957" s="1">
        <v>44812</v>
      </c>
      <c r="D5957" t="s">
        <v>141</v>
      </c>
      <c r="E5957" t="s">
        <v>517</v>
      </c>
      <c r="F5957">
        <v>58</v>
      </c>
      <c r="G5957" t="s">
        <v>14</v>
      </c>
      <c r="H5957" t="s">
        <v>33</v>
      </c>
      <c r="I5957" t="s">
        <v>38</v>
      </c>
      <c r="J5957" t="s">
        <v>113</v>
      </c>
      <c r="K5957" t="s">
        <v>4960</v>
      </c>
      <c r="L5957">
        <v>640</v>
      </c>
      <c r="M5957" t="str">
        <f>IF(Crime_analysis[[#This Row],[Victim''s Age]]&lt;13,"Child",IF(AND(Crime_analysis[[#This Row],[Victim''s Age]]&gt;13,Crime_analysis[[#This Row],[Victim''s Age]]&lt;18),"Teenager",IF(AND(Crime_analysis[[#This Row],[Victim''s Age]]&gt;=18,Crime_analysis[[#This Row],[Victim''s Age]]&lt;41),"Youth","Adult")))</f>
        <v>Adult</v>
      </c>
    </row>
    <row r="5958" spans="1:13" x14ac:dyDescent="0.35">
      <c r="A5958">
        <v>220613740</v>
      </c>
      <c r="B5958" s="1">
        <v>44768</v>
      </c>
      <c r="C5958" s="1">
        <v>44768</v>
      </c>
      <c r="D5958" t="s">
        <v>22</v>
      </c>
      <c r="E5958" t="s">
        <v>46</v>
      </c>
      <c r="F5958">
        <v>32</v>
      </c>
      <c r="G5958" t="s">
        <v>14</v>
      </c>
      <c r="H5958" t="s">
        <v>15</v>
      </c>
      <c r="I5958" t="s">
        <v>16</v>
      </c>
      <c r="J5958" t="s">
        <v>6512</v>
      </c>
      <c r="K5958" t="s">
        <v>287</v>
      </c>
      <c r="L5958">
        <v>2340</v>
      </c>
      <c r="M5958" t="str">
        <f>IF(Crime_analysis[[#This Row],[Victim''s Age]]&lt;13,"Child",IF(AND(Crime_analysis[[#This Row],[Victim''s Age]]&gt;13,Crime_analysis[[#This Row],[Victim''s Age]]&lt;18),"Teenager",IF(AND(Crime_analysis[[#This Row],[Victim''s Age]]&gt;=18,Crime_analysis[[#This Row],[Victim''s Age]]&lt;41),"Youth","Adult")))</f>
        <v>Youth</v>
      </c>
    </row>
    <row r="5959" spans="1:13" x14ac:dyDescent="0.35">
      <c r="A5959">
        <v>221111706</v>
      </c>
      <c r="B5959" s="1">
        <v>44760</v>
      </c>
      <c r="C5959" s="1">
        <v>44760</v>
      </c>
      <c r="D5959" t="s">
        <v>61</v>
      </c>
      <c r="E5959" t="s">
        <v>181</v>
      </c>
      <c r="F5959">
        <v>53</v>
      </c>
      <c r="G5959" t="s">
        <v>19</v>
      </c>
      <c r="H5959" t="s">
        <v>30</v>
      </c>
      <c r="I5959" t="s">
        <v>59</v>
      </c>
      <c r="J5959" t="s">
        <v>78</v>
      </c>
      <c r="K5959" t="s">
        <v>4961</v>
      </c>
      <c r="L5959">
        <v>1427</v>
      </c>
      <c r="M5959" t="str">
        <f>IF(Crime_analysis[[#This Row],[Victim''s Age]]&lt;13,"Child",IF(AND(Crime_analysis[[#This Row],[Victim''s Age]]&gt;13,Crime_analysis[[#This Row],[Victim''s Age]]&lt;18),"Teenager",IF(AND(Crime_analysis[[#This Row],[Victim''s Age]]&gt;=18,Crime_analysis[[#This Row],[Victim''s Age]]&lt;41),"Youth","Adult")))</f>
        <v>Adult</v>
      </c>
    </row>
    <row r="5960" spans="1:13" x14ac:dyDescent="0.35">
      <c r="A5960">
        <v>220319431</v>
      </c>
      <c r="B5960" s="1">
        <v>44866</v>
      </c>
      <c r="C5960" s="1">
        <v>44866</v>
      </c>
      <c r="D5960" t="s">
        <v>12</v>
      </c>
      <c r="E5960" t="s">
        <v>50</v>
      </c>
      <c r="F5960">
        <v>24</v>
      </c>
      <c r="G5960" t="s">
        <v>19</v>
      </c>
      <c r="H5960" t="s">
        <v>20</v>
      </c>
      <c r="I5960" t="s">
        <v>16</v>
      </c>
      <c r="J5960" t="s">
        <v>6512</v>
      </c>
      <c r="K5960" t="s">
        <v>4962</v>
      </c>
      <c r="L5960">
        <v>600</v>
      </c>
      <c r="M5960" t="str">
        <f>IF(Crime_analysis[[#This Row],[Victim''s Age]]&lt;13,"Child",IF(AND(Crime_analysis[[#This Row],[Victim''s Age]]&gt;13,Crime_analysis[[#This Row],[Victim''s Age]]&lt;18),"Teenager",IF(AND(Crime_analysis[[#This Row],[Victim''s Age]]&gt;=18,Crime_analysis[[#This Row],[Victim''s Age]]&lt;41),"Youth","Adult")))</f>
        <v>Youth</v>
      </c>
    </row>
    <row r="5961" spans="1:13" x14ac:dyDescent="0.35">
      <c r="A5961">
        <v>220319444</v>
      </c>
      <c r="B5961" s="1">
        <v>44866</v>
      </c>
      <c r="C5961" s="1">
        <v>44862</v>
      </c>
      <c r="D5961" t="s">
        <v>12</v>
      </c>
      <c r="E5961" t="s">
        <v>50</v>
      </c>
      <c r="F5961">
        <v>59</v>
      </c>
      <c r="G5961" t="s">
        <v>14</v>
      </c>
      <c r="H5961" t="s">
        <v>15</v>
      </c>
      <c r="I5961" t="s">
        <v>16</v>
      </c>
      <c r="J5961" t="s">
        <v>6512</v>
      </c>
      <c r="K5961" t="s">
        <v>4963</v>
      </c>
      <c r="L5961">
        <v>1100</v>
      </c>
      <c r="M5961" t="str">
        <f>IF(Crime_analysis[[#This Row],[Victim''s Age]]&lt;13,"Child",IF(AND(Crime_analysis[[#This Row],[Victim''s Age]]&gt;13,Crime_analysis[[#This Row],[Victim''s Age]]&lt;18),"Teenager",IF(AND(Crime_analysis[[#This Row],[Victim''s Age]]&gt;=18,Crime_analysis[[#This Row],[Victim''s Age]]&lt;41),"Youth","Adult")))</f>
        <v>Adult</v>
      </c>
    </row>
    <row r="5962" spans="1:13" x14ac:dyDescent="0.35">
      <c r="A5962">
        <v>222113870</v>
      </c>
      <c r="B5962" s="1">
        <v>44809</v>
      </c>
      <c r="C5962" s="1">
        <v>44809</v>
      </c>
      <c r="D5962" t="s">
        <v>103</v>
      </c>
      <c r="E5962" t="s">
        <v>1980</v>
      </c>
      <c r="F5962">
        <v>23</v>
      </c>
      <c r="G5962" t="s">
        <v>19</v>
      </c>
      <c r="H5962" t="s">
        <v>20</v>
      </c>
      <c r="I5962" t="s">
        <v>270</v>
      </c>
      <c r="J5962" t="s">
        <v>6512</v>
      </c>
      <c r="K5962" t="s">
        <v>4964</v>
      </c>
      <c r="L5962">
        <v>330</v>
      </c>
      <c r="M5962" t="str">
        <f>IF(Crime_analysis[[#This Row],[Victim''s Age]]&lt;13,"Child",IF(AND(Crime_analysis[[#This Row],[Victim''s Age]]&gt;13,Crime_analysis[[#This Row],[Victim''s Age]]&lt;18),"Teenager",IF(AND(Crime_analysis[[#This Row],[Victim''s Age]]&gt;=18,Crime_analysis[[#This Row],[Victim''s Age]]&lt;41),"Youth","Adult")))</f>
        <v>Youth</v>
      </c>
    </row>
    <row r="5963" spans="1:13" x14ac:dyDescent="0.35">
      <c r="A5963">
        <v>221916011</v>
      </c>
      <c r="B5963" s="1">
        <v>44852</v>
      </c>
      <c r="C5963" s="1">
        <v>44844</v>
      </c>
      <c r="D5963" t="s">
        <v>32</v>
      </c>
      <c r="E5963" t="s">
        <v>662</v>
      </c>
      <c r="F5963">
        <v>47</v>
      </c>
      <c r="G5963" t="s">
        <v>19</v>
      </c>
      <c r="H5963" t="s">
        <v>92</v>
      </c>
      <c r="I5963" t="s">
        <v>16</v>
      </c>
      <c r="J5963" t="s">
        <v>6512</v>
      </c>
      <c r="K5963" t="s">
        <v>940</v>
      </c>
      <c r="L5963">
        <v>1953</v>
      </c>
      <c r="M5963" t="str">
        <f>IF(Crime_analysis[[#This Row],[Victim''s Age]]&lt;13,"Child",IF(AND(Crime_analysis[[#This Row],[Victim''s Age]]&gt;13,Crime_analysis[[#This Row],[Victim''s Age]]&lt;18),"Teenager",IF(AND(Crime_analysis[[#This Row],[Victim''s Age]]&gt;=18,Crime_analysis[[#This Row],[Victim''s Age]]&lt;41),"Youth","Adult")))</f>
        <v>Adult</v>
      </c>
    </row>
    <row r="5964" spans="1:13" x14ac:dyDescent="0.35">
      <c r="A5964">
        <v>220510775</v>
      </c>
      <c r="B5964" s="1">
        <v>44742</v>
      </c>
      <c r="C5964" s="1">
        <v>44742</v>
      </c>
      <c r="D5964" t="s">
        <v>146</v>
      </c>
      <c r="E5964" t="s">
        <v>687</v>
      </c>
      <c r="F5964">
        <v>14</v>
      </c>
      <c r="G5964" t="s">
        <v>19</v>
      </c>
      <c r="H5964" t="s">
        <v>30</v>
      </c>
      <c r="I5964" t="s">
        <v>2432</v>
      </c>
      <c r="J5964" t="s">
        <v>113</v>
      </c>
      <c r="K5964" t="s">
        <v>4965</v>
      </c>
      <c r="L5964">
        <v>1235</v>
      </c>
      <c r="M5964" t="str">
        <f>IF(Crime_analysis[[#This Row],[Victim''s Age]]&lt;13,"Child",IF(AND(Crime_analysis[[#This Row],[Victim''s Age]]&gt;13,Crime_analysis[[#This Row],[Victim''s Age]]&lt;18),"Teenager",IF(AND(Crime_analysis[[#This Row],[Victim''s Age]]&gt;=18,Crime_analysis[[#This Row],[Victim''s Age]]&lt;41),"Youth","Adult")))</f>
        <v>Teenager</v>
      </c>
    </row>
    <row r="5965" spans="1:13" x14ac:dyDescent="0.35">
      <c r="A5965">
        <v>222117877</v>
      </c>
      <c r="B5965" s="1">
        <v>44912</v>
      </c>
      <c r="C5965" s="1">
        <v>44908</v>
      </c>
      <c r="D5965" t="s">
        <v>103</v>
      </c>
      <c r="E5965" t="s">
        <v>46</v>
      </c>
      <c r="F5965">
        <v>58</v>
      </c>
      <c r="G5965" t="s">
        <v>19</v>
      </c>
      <c r="H5965" t="s">
        <v>30</v>
      </c>
      <c r="I5965" t="s">
        <v>16</v>
      </c>
      <c r="J5965" t="s">
        <v>6512</v>
      </c>
      <c r="K5965" t="s">
        <v>4966</v>
      </c>
      <c r="L5965">
        <v>1615</v>
      </c>
      <c r="M5965" t="str">
        <f>IF(Crime_analysis[[#This Row],[Victim''s Age]]&lt;13,"Child",IF(AND(Crime_analysis[[#This Row],[Victim''s Age]]&gt;13,Crime_analysis[[#This Row],[Victim''s Age]]&lt;18),"Teenager",IF(AND(Crime_analysis[[#This Row],[Victim''s Age]]&gt;=18,Crime_analysis[[#This Row],[Victim''s Age]]&lt;41),"Youth","Adult")))</f>
        <v>Adult</v>
      </c>
    </row>
    <row r="5966" spans="1:13" x14ac:dyDescent="0.35">
      <c r="A5966">
        <v>221711799</v>
      </c>
      <c r="B5966" s="1">
        <v>44772</v>
      </c>
      <c r="C5966" s="1">
        <v>44772</v>
      </c>
      <c r="D5966" t="s">
        <v>40</v>
      </c>
      <c r="E5966" t="s">
        <v>46</v>
      </c>
      <c r="F5966">
        <v>30</v>
      </c>
      <c r="G5966" t="s">
        <v>14</v>
      </c>
      <c r="H5966" t="s">
        <v>20</v>
      </c>
      <c r="I5966" t="s">
        <v>16</v>
      </c>
      <c r="J5966" t="s">
        <v>6512</v>
      </c>
      <c r="K5966" t="s">
        <v>4967</v>
      </c>
      <c r="L5966">
        <v>2215</v>
      </c>
      <c r="M5966" t="str">
        <f>IF(Crime_analysis[[#This Row],[Victim''s Age]]&lt;13,"Child",IF(AND(Crime_analysis[[#This Row],[Victim''s Age]]&gt;13,Crime_analysis[[#This Row],[Victim''s Age]]&lt;18),"Teenager",IF(AND(Crime_analysis[[#This Row],[Victim''s Age]]&gt;=18,Crime_analysis[[#This Row],[Victim''s Age]]&lt;41),"Youth","Adult")))</f>
        <v>Youth</v>
      </c>
    </row>
    <row r="5967" spans="1:13" x14ac:dyDescent="0.35">
      <c r="A5967">
        <v>222116852</v>
      </c>
      <c r="B5967" s="1">
        <v>44883</v>
      </c>
      <c r="C5967" s="1">
        <v>44883</v>
      </c>
      <c r="D5967" t="s">
        <v>103</v>
      </c>
      <c r="E5967" t="s">
        <v>84</v>
      </c>
      <c r="F5967">
        <v>37</v>
      </c>
      <c r="G5967" t="s">
        <v>19</v>
      </c>
      <c r="H5967" t="s">
        <v>15</v>
      </c>
      <c r="I5967" t="s">
        <v>59</v>
      </c>
      <c r="J5967" t="s">
        <v>113</v>
      </c>
      <c r="K5967" t="s">
        <v>4968</v>
      </c>
      <c r="L5967">
        <v>2245</v>
      </c>
      <c r="M5967" t="str">
        <f>IF(Crime_analysis[[#This Row],[Victim''s Age]]&lt;13,"Child",IF(AND(Crime_analysis[[#This Row],[Victim''s Age]]&gt;13,Crime_analysis[[#This Row],[Victim''s Age]]&lt;18),"Teenager",IF(AND(Crime_analysis[[#This Row],[Victim''s Age]]&gt;=18,Crime_analysis[[#This Row],[Victim''s Age]]&lt;41),"Youth","Adult")))</f>
        <v>Youth</v>
      </c>
    </row>
    <row r="5968" spans="1:13" x14ac:dyDescent="0.35">
      <c r="A5968">
        <v>221217502</v>
      </c>
      <c r="B5968" s="1">
        <v>44770</v>
      </c>
      <c r="C5968" s="1">
        <v>44770</v>
      </c>
      <c r="D5968" t="s">
        <v>24</v>
      </c>
      <c r="E5968" t="s">
        <v>150</v>
      </c>
      <c r="F5968">
        <v>26</v>
      </c>
      <c r="G5968" t="s">
        <v>19</v>
      </c>
      <c r="H5968" t="s">
        <v>20</v>
      </c>
      <c r="I5968" t="s">
        <v>16</v>
      </c>
      <c r="J5968" t="s">
        <v>6512</v>
      </c>
      <c r="K5968" t="s">
        <v>4969</v>
      </c>
      <c r="L5968">
        <v>630</v>
      </c>
      <c r="M5968" t="str">
        <f>IF(Crime_analysis[[#This Row],[Victim''s Age]]&lt;13,"Child",IF(AND(Crime_analysis[[#This Row],[Victim''s Age]]&gt;13,Crime_analysis[[#This Row],[Victim''s Age]]&lt;18),"Teenager",IF(AND(Crime_analysis[[#This Row],[Victim''s Age]]&gt;=18,Crime_analysis[[#This Row],[Victim''s Age]]&lt;41),"Youth","Adult")))</f>
        <v>Youth</v>
      </c>
    </row>
    <row r="5969" spans="1:13" x14ac:dyDescent="0.35">
      <c r="A5969">
        <v>221420396</v>
      </c>
      <c r="B5969" s="1">
        <v>44812</v>
      </c>
      <c r="C5969" s="1">
        <v>44723</v>
      </c>
      <c r="D5969" t="s">
        <v>120</v>
      </c>
      <c r="E5969" t="s">
        <v>13</v>
      </c>
      <c r="F5969">
        <v>45</v>
      </c>
      <c r="G5969" t="s">
        <v>19</v>
      </c>
      <c r="H5969" t="s">
        <v>30</v>
      </c>
      <c r="I5969" t="s">
        <v>16</v>
      </c>
      <c r="J5969" t="s">
        <v>6512</v>
      </c>
      <c r="K5969" t="s">
        <v>4970</v>
      </c>
      <c r="L5969">
        <v>900</v>
      </c>
      <c r="M5969" t="str">
        <f>IF(Crime_analysis[[#This Row],[Victim''s Age]]&lt;13,"Child",IF(AND(Crime_analysis[[#This Row],[Victim''s Age]]&gt;13,Crime_analysis[[#This Row],[Victim''s Age]]&lt;18),"Teenager",IF(AND(Crime_analysis[[#This Row],[Victim''s Age]]&gt;=18,Crime_analysis[[#This Row],[Victim''s Age]]&lt;41),"Youth","Adult")))</f>
        <v>Adult</v>
      </c>
    </row>
    <row r="5970" spans="1:13" x14ac:dyDescent="0.35">
      <c r="A5970">
        <v>220913852</v>
      </c>
      <c r="B5970" s="1">
        <v>44819</v>
      </c>
      <c r="C5970" s="1">
        <v>44818</v>
      </c>
      <c r="D5970" t="s">
        <v>65</v>
      </c>
      <c r="E5970" t="s">
        <v>84</v>
      </c>
      <c r="F5970">
        <v>24</v>
      </c>
      <c r="G5970" t="s">
        <v>19</v>
      </c>
      <c r="H5970" t="s">
        <v>20</v>
      </c>
      <c r="I5970" t="s">
        <v>59</v>
      </c>
      <c r="J5970" t="s">
        <v>78</v>
      </c>
      <c r="K5970" t="s">
        <v>4971</v>
      </c>
      <c r="L5970">
        <v>1855</v>
      </c>
      <c r="M5970" t="str">
        <f>IF(Crime_analysis[[#This Row],[Victim''s Age]]&lt;13,"Child",IF(AND(Crime_analysis[[#This Row],[Victim''s Age]]&gt;13,Crime_analysis[[#This Row],[Victim''s Age]]&lt;18),"Teenager",IF(AND(Crime_analysis[[#This Row],[Victim''s Age]]&gt;=18,Crime_analysis[[#This Row],[Victim''s Age]]&lt;41),"Youth","Adult")))</f>
        <v>Youth</v>
      </c>
    </row>
    <row r="5971" spans="1:13" x14ac:dyDescent="0.35">
      <c r="A5971">
        <v>221015072</v>
      </c>
      <c r="B5971" s="1">
        <v>44844</v>
      </c>
      <c r="C5971" s="1">
        <v>44837</v>
      </c>
      <c r="D5971" t="s">
        <v>77</v>
      </c>
      <c r="E5971" t="s">
        <v>74</v>
      </c>
      <c r="F5971">
        <v>75</v>
      </c>
      <c r="G5971" t="s">
        <v>19</v>
      </c>
      <c r="H5971" t="s">
        <v>33</v>
      </c>
      <c r="I5971" t="s">
        <v>16</v>
      </c>
      <c r="J5971" t="s">
        <v>6512</v>
      </c>
      <c r="K5971" t="s">
        <v>1636</v>
      </c>
      <c r="L5971">
        <v>1712</v>
      </c>
      <c r="M5971" t="str">
        <f>IF(Crime_analysis[[#This Row],[Victim''s Age]]&lt;13,"Child",IF(AND(Crime_analysis[[#This Row],[Victim''s Age]]&gt;13,Crime_analysis[[#This Row],[Victim''s Age]]&lt;18),"Teenager",IF(AND(Crime_analysis[[#This Row],[Victim''s Age]]&gt;=18,Crime_analysis[[#This Row],[Victim''s Age]]&lt;41),"Youth","Adult")))</f>
        <v>Adult</v>
      </c>
    </row>
    <row r="5972" spans="1:13" x14ac:dyDescent="0.35">
      <c r="A5972">
        <v>220711783</v>
      </c>
      <c r="B5972" s="1">
        <v>44759</v>
      </c>
      <c r="C5972" s="1">
        <v>44722</v>
      </c>
      <c r="D5972" t="s">
        <v>45</v>
      </c>
      <c r="E5972" t="s">
        <v>13</v>
      </c>
      <c r="F5972">
        <v>61</v>
      </c>
      <c r="G5972" t="s">
        <v>19</v>
      </c>
      <c r="H5972" t="s">
        <v>33</v>
      </c>
      <c r="I5972" t="s">
        <v>16</v>
      </c>
      <c r="J5972" t="s">
        <v>6512</v>
      </c>
      <c r="K5972" t="s">
        <v>4972</v>
      </c>
      <c r="L5972">
        <v>1200</v>
      </c>
      <c r="M5972" t="str">
        <f>IF(Crime_analysis[[#This Row],[Victim''s Age]]&lt;13,"Child",IF(AND(Crime_analysis[[#This Row],[Victim''s Age]]&gt;13,Crime_analysis[[#This Row],[Victim''s Age]]&lt;18),"Teenager",IF(AND(Crime_analysis[[#This Row],[Victim''s Age]]&gt;=18,Crime_analysis[[#This Row],[Victim''s Age]]&lt;41),"Youth","Adult")))</f>
        <v>Adult</v>
      </c>
    </row>
    <row r="5973" spans="1:13" x14ac:dyDescent="0.35">
      <c r="A5973">
        <v>220124692</v>
      </c>
      <c r="B5973" s="1">
        <v>44883</v>
      </c>
      <c r="C5973" s="1">
        <v>44883</v>
      </c>
      <c r="D5973" t="s">
        <v>42</v>
      </c>
      <c r="E5973" t="s">
        <v>181</v>
      </c>
      <c r="F5973">
        <v>53</v>
      </c>
      <c r="G5973" t="s">
        <v>14</v>
      </c>
      <c r="H5973" t="s">
        <v>20</v>
      </c>
      <c r="I5973" t="s">
        <v>59</v>
      </c>
      <c r="J5973" t="s">
        <v>6512</v>
      </c>
      <c r="K5973" t="s">
        <v>4973</v>
      </c>
      <c r="L5973">
        <v>730</v>
      </c>
      <c r="M5973" t="str">
        <f>IF(Crime_analysis[[#This Row],[Victim''s Age]]&lt;13,"Child",IF(AND(Crime_analysis[[#This Row],[Victim''s Age]]&gt;13,Crime_analysis[[#This Row],[Victim''s Age]]&lt;18),"Teenager",IF(AND(Crime_analysis[[#This Row],[Victim''s Age]]&gt;=18,Crime_analysis[[#This Row],[Victim''s Age]]&lt;41),"Youth","Adult")))</f>
        <v>Adult</v>
      </c>
    </row>
    <row r="5974" spans="1:13" x14ac:dyDescent="0.35">
      <c r="A5974">
        <v>220620351</v>
      </c>
      <c r="B5974" s="1">
        <v>44913</v>
      </c>
      <c r="C5974" s="1">
        <v>44913</v>
      </c>
      <c r="D5974" t="s">
        <v>22</v>
      </c>
      <c r="E5974" t="s">
        <v>320</v>
      </c>
      <c r="F5974">
        <v>28</v>
      </c>
      <c r="G5974" t="s">
        <v>14</v>
      </c>
      <c r="H5974" t="s">
        <v>15</v>
      </c>
      <c r="I5974" t="s">
        <v>38</v>
      </c>
      <c r="J5974" t="s">
        <v>6512</v>
      </c>
      <c r="K5974" t="s">
        <v>4974</v>
      </c>
      <c r="L5974">
        <v>2150</v>
      </c>
      <c r="M5974" t="str">
        <f>IF(Crime_analysis[[#This Row],[Victim''s Age]]&lt;13,"Child",IF(AND(Crime_analysis[[#This Row],[Victim''s Age]]&gt;13,Crime_analysis[[#This Row],[Victim''s Age]]&lt;18),"Teenager",IF(AND(Crime_analysis[[#This Row],[Victim''s Age]]&gt;=18,Crime_analysis[[#This Row],[Victim''s Age]]&lt;41),"Youth","Adult")))</f>
        <v>Youth</v>
      </c>
    </row>
    <row r="5975" spans="1:13" x14ac:dyDescent="0.35">
      <c r="A5975">
        <v>220300773</v>
      </c>
      <c r="B5975" s="1">
        <v>44791</v>
      </c>
      <c r="C5975" s="1">
        <v>44791</v>
      </c>
      <c r="D5975" t="s">
        <v>12</v>
      </c>
      <c r="E5975" t="s">
        <v>4975</v>
      </c>
      <c r="F5975">
        <v>21</v>
      </c>
      <c r="G5975" t="s">
        <v>16</v>
      </c>
      <c r="H5975" t="s">
        <v>92</v>
      </c>
      <c r="I5975" t="s">
        <v>59</v>
      </c>
      <c r="J5975" t="s">
        <v>113</v>
      </c>
      <c r="K5975" t="s">
        <v>4976</v>
      </c>
      <c r="L5975">
        <v>1520</v>
      </c>
      <c r="M5975" t="str">
        <f>IF(Crime_analysis[[#This Row],[Victim''s Age]]&lt;13,"Child",IF(AND(Crime_analysis[[#This Row],[Victim''s Age]]&gt;13,Crime_analysis[[#This Row],[Victim''s Age]]&lt;18),"Teenager",IF(AND(Crime_analysis[[#This Row],[Victim''s Age]]&gt;=18,Crime_analysis[[#This Row],[Victim''s Age]]&lt;41),"Youth","Adult")))</f>
        <v>Youth</v>
      </c>
    </row>
    <row r="5976" spans="1:13" x14ac:dyDescent="0.35">
      <c r="A5976">
        <v>221609722</v>
      </c>
      <c r="B5976" s="1">
        <v>44734</v>
      </c>
      <c r="C5976" s="1">
        <v>44730</v>
      </c>
      <c r="D5976" t="s">
        <v>86</v>
      </c>
      <c r="E5976" t="s">
        <v>156</v>
      </c>
      <c r="F5976">
        <v>21</v>
      </c>
      <c r="G5976" t="s">
        <v>14</v>
      </c>
      <c r="H5976" t="s">
        <v>20</v>
      </c>
      <c r="I5976" t="s">
        <v>16</v>
      </c>
      <c r="J5976" t="s">
        <v>6512</v>
      </c>
      <c r="K5976" t="s">
        <v>2808</v>
      </c>
      <c r="L5976">
        <v>327</v>
      </c>
      <c r="M5976" t="str">
        <f>IF(Crime_analysis[[#This Row],[Victim''s Age]]&lt;13,"Child",IF(AND(Crime_analysis[[#This Row],[Victim''s Age]]&gt;13,Crime_analysis[[#This Row],[Victim''s Age]]&lt;18),"Teenager",IF(AND(Crime_analysis[[#This Row],[Victim''s Age]]&gt;=18,Crime_analysis[[#This Row],[Victim''s Age]]&lt;41),"Youth","Adult")))</f>
        <v>Youth</v>
      </c>
    </row>
    <row r="5977" spans="1:13" x14ac:dyDescent="0.35">
      <c r="A5977">
        <v>222112721</v>
      </c>
      <c r="B5977" s="1">
        <v>44781</v>
      </c>
      <c r="C5977" s="1">
        <v>44778</v>
      </c>
      <c r="D5977" t="s">
        <v>103</v>
      </c>
      <c r="E5977" t="s">
        <v>150</v>
      </c>
      <c r="F5977">
        <v>35</v>
      </c>
      <c r="G5977" t="s">
        <v>19</v>
      </c>
      <c r="H5977" t="s">
        <v>20</v>
      </c>
      <c r="I5977" t="s">
        <v>16</v>
      </c>
      <c r="J5977" t="s">
        <v>6512</v>
      </c>
      <c r="K5977" t="s">
        <v>4977</v>
      </c>
      <c r="L5977">
        <v>1800</v>
      </c>
      <c r="M5977" t="str">
        <f>IF(Crime_analysis[[#This Row],[Victim''s Age]]&lt;13,"Child",IF(AND(Crime_analysis[[#This Row],[Victim''s Age]]&gt;13,Crime_analysis[[#This Row],[Victim''s Age]]&lt;18),"Teenager",IF(AND(Crime_analysis[[#This Row],[Victim''s Age]]&gt;=18,Crime_analysis[[#This Row],[Victim''s Age]]&lt;41),"Youth","Adult")))</f>
        <v>Youth</v>
      </c>
    </row>
    <row r="5978" spans="1:13" x14ac:dyDescent="0.35">
      <c r="A5978">
        <v>221717913</v>
      </c>
      <c r="B5978" s="1">
        <v>44910</v>
      </c>
      <c r="C5978" s="1">
        <v>44904</v>
      </c>
      <c r="D5978" t="s">
        <v>40</v>
      </c>
      <c r="E5978" t="s">
        <v>13</v>
      </c>
      <c r="F5978">
        <v>57</v>
      </c>
      <c r="G5978" t="s">
        <v>19</v>
      </c>
      <c r="H5978" t="s">
        <v>20</v>
      </c>
      <c r="I5978" t="s">
        <v>16</v>
      </c>
      <c r="J5978" t="s">
        <v>6512</v>
      </c>
      <c r="K5978" t="s">
        <v>4978</v>
      </c>
      <c r="L5978">
        <v>1</v>
      </c>
      <c r="M5978" t="str">
        <f>IF(Crime_analysis[[#This Row],[Victim''s Age]]&lt;13,"Child",IF(AND(Crime_analysis[[#This Row],[Victim''s Age]]&gt;13,Crime_analysis[[#This Row],[Victim''s Age]]&lt;18),"Teenager",IF(AND(Crime_analysis[[#This Row],[Victim''s Age]]&gt;=18,Crime_analysis[[#This Row],[Victim''s Age]]&lt;41),"Youth","Adult")))</f>
        <v>Adult</v>
      </c>
    </row>
    <row r="5979" spans="1:13" x14ac:dyDescent="0.35">
      <c r="A5979">
        <v>221110405</v>
      </c>
      <c r="B5979" s="1">
        <v>44726</v>
      </c>
      <c r="C5979" s="1">
        <v>44723</v>
      </c>
      <c r="D5979" t="s">
        <v>61</v>
      </c>
      <c r="E5979" t="s">
        <v>46</v>
      </c>
      <c r="F5979">
        <v>41</v>
      </c>
      <c r="G5979" t="s">
        <v>19</v>
      </c>
      <c r="H5979" t="s">
        <v>33</v>
      </c>
      <c r="I5979" t="s">
        <v>16</v>
      </c>
      <c r="J5979" t="s">
        <v>6512</v>
      </c>
      <c r="K5979" t="s">
        <v>4979</v>
      </c>
      <c r="L5979">
        <v>525</v>
      </c>
      <c r="M5979" t="str">
        <f>IF(Crime_analysis[[#This Row],[Victim''s Age]]&lt;13,"Child",IF(AND(Crime_analysis[[#This Row],[Victim''s Age]]&gt;13,Crime_analysis[[#This Row],[Victim''s Age]]&lt;18),"Teenager",IF(AND(Crime_analysis[[#This Row],[Victim''s Age]]&gt;=18,Crime_analysis[[#This Row],[Victim''s Age]]&lt;41),"Youth","Adult")))</f>
        <v>Adult</v>
      </c>
    </row>
    <row r="5980" spans="1:13" x14ac:dyDescent="0.35">
      <c r="A5980">
        <v>221115269</v>
      </c>
      <c r="B5980" s="1">
        <v>44853</v>
      </c>
      <c r="C5980" s="1">
        <v>44853</v>
      </c>
      <c r="D5980" t="s">
        <v>61</v>
      </c>
      <c r="E5980" t="s">
        <v>171</v>
      </c>
      <c r="F5980">
        <v>38</v>
      </c>
      <c r="G5980" t="s">
        <v>19</v>
      </c>
      <c r="H5980" t="s">
        <v>30</v>
      </c>
      <c r="I5980" t="s">
        <v>16</v>
      </c>
      <c r="J5980" t="s">
        <v>113</v>
      </c>
      <c r="K5980" t="s">
        <v>4980</v>
      </c>
      <c r="L5980">
        <v>1520</v>
      </c>
      <c r="M5980" t="str">
        <f>IF(Crime_analysis[[#This Row],[Victim''s Age]]&lt;13,"Child",IF(AND(Crime_analysis[[#This Row],[Victim''s Age]]&gt;13,Crime_analysis[[#This Row],[Victim''s Age]]&lt;18),"Teenager",IF(AND(Crime_analysis[[#This Row],[Victim''s Age]]&gt;=18,Crime_analysis[[#This Row],[Victim''s Age]]&lt;41),"Youth","Adult")))</f>
        <v>Youth</v>
      </c>
    </row>
    <row r="5981" spans="1:13" x14ac:dyDescent="0.35">
      <c r="A5981">
        <v>220121106</v>
      </c>
      <c r="B5981" s="1">
        <v>44826</v>
      </c>
      <c r="C5981" s="1">
        <v>44826</v>
      </c>
      <c r="D5981" t="s">
        <v>42</v>
      </c>
      <c r="E5981" t="s">
        <v>320</v>
      </c>
      <c r="F5981">
        <v>21</v>
      </c>
      <c r="G5981" t="s">
        <v>14</v>
      </c>
      <c r="H5981" t="s">
        <v>15</v>
      </c>
      <c r="I5981" t="s">
        <v>270</v>
      </c>
      <c r="J5981" t="s">
        <v>78</v>
      </c>
      <c r="K5981" t="s">
        <v>4981</v>
      </c>
      <c r="L5981">
        <v>1254</v>
      </c>
      <c r="M5981" t="str">
        <f>IF(Crime_analysis[[#This Row],[Victim''s Age]]&lt;13,"Child",IF(AND(Crime_analysis[[#This Row],[Victim''s Age]]&gt;13,Crime_analysis[[#This Row],[Victim''s Age]]&lt;18),"Teenager",IF(AND(Crime_analysis[[#This Row],[Victim''s Age]]&gt;=18,Crime_analysis[[#This Row],[Victim''s Age]]&lt;41),"Youth","Adult")))</f>
        <v>Youth</v>
      </c>
    </row>
    <row r="5982" spans="1:13" x14ac:dyDescent="0.35">
      <c r="A5982">
        <v>220617556</v>
      </c>
      <c r="B5982" s="1">
        <v>44850</v>
      </c>
      <c r="C5982" s="1">
        <v>44850</v>
      </c>
      <c r="D5982" t="s">
        <v>22</v>
      </c>
      <c r="E5982" t="s">
        <v>84</v>
      </c>
      <c r="F5982">
        <v>28</v>
      </c>
      <c r="G5982" t="s">
        <v>19</v>
      </c>
      <c r="H5982" t="s">
        <v>20</v>
      </c>
      <c r="I5982" t="s">
        <v>59</v>
      </c>
      <c r="J5982" t="s">
        <v>6512</v>
      </c>
      <c r="K5982" t="s">
        <v>4982</v>
      </c>
      <c r="L5982">
        <v>1220</v>
      </c>
      <c r="M5982" t="str">
        <f>IF(Crime_analysis[[#This Row],[Victim''s Age]]&lt;13,"Child",IF(AND(Crime_analysis[[#This Row],[Victim''s Age]]&gt;13,Crime_analysis[[#This Row],[Victim''s Age]]&lt;18),"Teenager",IF(AND(Crime_analysis[[#This Row],[Victim''s Age]]&gt;=18,Crime_analysis[[#This Row],[Victim''s Age]]&lt;41),"Youth","Adult")))</f>
        <v>Youth</v>
      </c>
    </row>
    <row r="5983" spans="1:13" x14ac:dyDescent="0.35">
      <c r="A5983">
        <v>220712842</v>
      </c>
      <c r="B5983" s="1">
        <v>44786</v>
      </c>
      <c r="C5983" s="1">
        <v>44786</v>
      </c>
      <c r="D5983" t="s">
        <v>45</v>
      </c>
      <c r="E5983" t="s">
        <v>150</v>
      </c>
      <c r="F5983">
        <v>21</v>
      </c>
      <c r="G5983" t="s">
        <v>14</v>
      </c>
      <c r="H5983" t="s">
        <v>30</v>
      </c>
      <c r="I5983" t="s">
        <v>16</v>
      </c>
      <c r="J5983" t="s">
        <v>6512</v>
      </c>
      <c r="K5983" t="s">
        <v>4983</v>
      </c>
      <c r="L5983">
        <v>350</v>
      </c>
      <c r="M5983" t="str">
        <f>IF(Crime_analysis[[#This Row],[Victim''s Age]]&lt;13,"Child",IF(AND(Crime_analysis[[#This Row],[Victim''s Age]]&gt;13,Crime_analysis[[#This Row],[Victim''s Age]]&lt;18),"Teenager",IF(AND(Crime_analysis[[#This Row],[Victim''s Age]]&gt;=18,Crime_analysis[[#This Row],[Victim''s Age]]&lt;41),"Youth","Adult")))</f>
        <v>Youth</v>
      </c>
    </row>
    <row r="5984" spans="1:13" x14ac:dyDescent="0.35">
      <c r="A5984">
        <v>221110252</v>
      </c>
      <c r="B5984" s="1">
        <v>44720</v>
      </c>
      <c r="C5984" s="1">
        <v>44720</v>
      </c>
      <c r="D5984" t="s">
        <v>61</v>
      </c>
      <c r="E5984" t="s">
        <v>37</v>
      </c>
      <c r="F5984">
        <v>36</v>
      </c>
      <c r="G5984" t="s">
        <v>14</v>
      </c>
      <c r="H5984" t="s">
        <v>92</v>
      </c>
      <c r="I5984" t="s">
        <v>16</v>
      </c>
      <c r="J5984" t="s">
        <v>6512</v>
      </c>
      <c r="K5984" t="s">
        <v>4984</v>
      </c>
      <c r="L5984">
        <v>2230</v>
      </c>
      <c r="M5984" t="str">
        <f>IF(Crime_analysis[[#This Row],[Victim''s Age]]&lt;13,"Child",IF(AND(Crime_analysis[[#This Row],[Victim''s Age]]&gt;13,Crime_analysis[[#This Row],[Victim''s Age]]&lt;18),"Teenager",IF(AND(Crime_analysis[[#This Row],[Victim''s Age]]&gt;=18,Crime_analysis[[#This Row],[Victim''s Age]]&lt;41),"Youth","Adult")))</f>
        <v>Youth</v>
      </c>
    </row>
    <row r="5985" spans="1:13" x14ac:dyDescent="0.35">
      <c r="A5985">
        <v>222000920</v>
      </c>
      <c r="B5985" s="1">
        <v>44808</v>
      </c>
      <c r="C5985" s="1">
        <v>44808</v>
      </c>
      <c r="D5985" t="s">
        <v>18</v>
      </c>
      <c r="E5985" t="s">
        <v>517</v>
      </c>
      <c r="F5985">
        <v>32</v>
      </c>
      <c r="G5985" t="s">
        <v>14</v>
      </c>
      <c r="H5985" t="s">
        <v>30</v>
      </c>
      <c r="I5985" t="s">
        <v>3139</v>
      </c>
      <c r="J5985" t="s">
        <v>6512</v>
      </c>
      <c r="K5985" t="s">
        <v>4985</v>
      </c>
      <c r="L5985">
        <v>1148</v>
      </c>
      <c r="M5985" t="str">
        <f>IF(Crime_analysis[[#This Row],[Victim''s Age]]&lt;13,"Child",IF(AND(Crime_analysis[[#This Row],[Victim''s Age]]&gt;13,Crime_analysis[[#This Row],[Victim''s Age]]&lt;18),"Teenager",IF(AND(Crime_analysis[[#This Row],[Victim''s Age]]&gt;=18,Crime_analysis[[#This Row],[Victim''s Age]]&lt;41),"Youth","Adult")))</f>
        <v>Youth</v>
      </c>
    </row>
    <row r="5986" spans="1:13" x14ac:dyDescent="0.35">
      <c r="A5986">
        <v>222115500</v>
      </c>
      <c r="B5986" s="1">
        <v>44851</v>
      </c>
      <c r="C5986" s="1">
        <v>44851</v>
      </c>
      <c r="D5986" t="s">
        <v>103</v>
      </c>
      <c r="E5986" t="s">
        <v>344</v>
      </c>
      <c r="F5986">
        <v>35</v>
      </c>
      <c r="G5986" t="s">
        <v>14</v>
      </c>
      <c r="H5986" t="s">
        <v>30</v>
      </c>
      <c r="I5986" t="s">
        <v>16</v>
      </c>
      <c r="J5986" t="s">
        <v>78</v>
      </c>
      <c r="K5986" t="s">
        <v>4986</v>
      </c>
      <c r="L5986">
        <v>50</v>
      </c>
      <c r="M5986" t="str">
        <f>IF(Crime_analysis[[#This Row],[Victim''s Age]]&lt;13,"Child",IF(AND(Crime_analysis[[#This Row],[Victim''s Age]]&gt;13,Crime_analysis[[#This Row],[Victim''s Age]]&lt;18),"Teenager",IF(AND(Crime_analysis[[#This Row],[Victim''s Age]]&gt;=18,Crime_analysis[[#This Row],[Victim''s Age]]&lt;41),"Youth","Adult")))</f>
        <v>Youth</v>
      </c>
    </row>
    <row r="5987" spans="1:13" x14ac:dyDescent="0.35">
      <c r="A5987">
        <v>222013605</v>
      </c>
      <c r="B5987" s="1">
        <v>44786</v>
      </c>
      <c r="C5987" s="1">
        <v>44786</v>
      </c>
      <c r="D5987" t="s">
        <v>18</v>
      </c>
      <c r="E5987" t="s">
        <v>150</v>
      </c>
      <c r="F5987">
        <v>60</v>
      </c>
      <c r="G5987" t="s">
        <v>19</v>
      </c>
      <c r="H5987" t="s">
        <v>126</v>
      </c>
      <c r="I5987" t="s">
        <v>16</v>
      </c>
      <c r="J5987" t="s">
        <v>6512</v>
      </c>
      <c r="K5987" t="s">
        <v>2601</v>
      </c>
      <c r="L5987">
        <v>1230</v>
      </c>
      <c r="M5987" t="str">
        <f>IF(Crime_analysis[[#This Row],[Victim''s Age]]&lt;13,"Child",IF(AND(Crime_analysis[[#This Row],[Victim''s Age]]&gt;13,Crime_analysis[[#This Row],[Victim''s Age]]&lt;18),"Teenager",IF(AND(Crime_analysis[[#This Row],[Victim''s Age]]&gt;=18,Crime_analysis[[#This Row],[Victim''s Age]]&lt;41),"Youth","Adult")))</f>
        <v>Adult</v>
      </c>
    </row>
    <row r="5988" spans="1:13" x14ac:dyDescent="0.35">
      <c r="A5988">
        <v>220512127</v>
      </c>
      <c r="B5988" s="1">
        <v>44777</v>
      </c>
      <c r="C5988" s="1">
        <v>44776</v>
      </c>
      <c r="D5988" t="s">
        <v>146</v>
      </c>
      <c r="E5988" t="s">
        <v>320</v>
      </c>
      <c r="F5988">
        <v>68</v>
      </c>
      <c r="G5988" t="s">
        <v>19</v>
      </c>
      <c r="H5988" t="s">
        <v>33</v>
      </c>
      <c r="I5988" t="s">
        <v>38</v>
      </c>
      <c r="J5988" t="s">
        <v>78</v>
      </c>
      <c r="K5988" t="s">
        <v>4987</v>
      </c>
      <c r="L5988">
        <v>1445</v>
      </c>
      <c r="M5988" t="str">
        <f>IF(Crime_analysis[[#This Row],[Victim''s Age]]&lt;13,"Child",IF(AND(Crime_analysis[[#This Row],[Victim''s Age]]&gt;13,Crime_analysis[[#This Row],[Victim''s Age]]&lt;18),"Teenager",IF(AND(Crime_analysis[[#This Row],[Victim''s Age]]&gt;=18,Crime_analysis[[#This Row],[Victim''s Age]]&lt;41),"Youth","Adult")))</f>
        <v>Adult</v>
      </c>
    </row>
    <row r="5989" spans="1:13" x14ac:dyDescent="0.35">
      <c r="A5989">
        <v>221613175</v>
      </c>
      <c r="B5989" s="1">
        <v>44843</v>
      </c>
      <c r="C5989" s="1">
        <v>44843</v>
      </c>
      <c r="D5989" t="s">
        <v>86</v>
      </c>
      <c r="E5989" t="s">
        <v>687</v>
      </c>
      <c r="F5989">
        <v>30</v>
      </c>
      <c r="G5989" t="s">
        <v>19</v>
      </c>
      <c r="H5989" t="s">
        <v>20</v>
      </c>
      <c r="I5989" t="s">
        <v>416</v>
      </c>
      <c r="J5989" t="s">
        <v>6512</v>
      </c>
      <c r="K5989" t="s">
        <v>4988</v>
      </c>
      <c r="L5989">
        <v>230</v>
      </c>
      <c r="M5989" t="str">
        <f>IF(Crime_analysis[[#This Row],[Victim''s Age]]&lt;13,"Child",IF(AND(Crime_analysis[[#This Row],[Victim''s Age]]&gt;13,Crime_analysis[[#This Row],[Victim''s Age]]&lt;18),"Teenager",IF(AND(Crime_analysis[[#This Row],[Victim''s Age]]&gt;=18,Crime_analysis[[#This Row],[Victim''s Age]]&lt;41),"Youth","Adult")))</f>
        <v>Youth</v>
      </c>
    </row>
    <row r="5990" spans="1:13" x14ac:dyDescent="0.35">
      <c r="A5990">
        <v>221814033</v>
      </c>
      <c r="B5990" s="1">
        <v>44752</v>
      </c>
      <c r="C5990" s="1">
        <v>44751</v>
      </c>
      <c r="D5990" t="s">
        <v>115</v>
      </c>
      <c r="E5990" t="s">
        <v>13</v>
      </c>
      <c r="F5990">
        <v>44</v>
      </c>
      <c r="G5990" t="s">
        <v>14</v>
      </c>
      <c r="H5990" t="s">
        <v>20</v>
      </c>
      <c r="I5990" t="s">
        <v>16</v>
      </c>
      <c r="J5990" t="s">
        <v>6512</v>
      </c>
      <c r="K5990" t="s">
        <v>4989</v>
      </c>
      <c r="L5990">
        <v>142</v>
      </c>
      <c r="M5990" t="str">
        <f>IF(Crime_analysis[[#This Row],[Victim''s Age]]&lt;13,"Child",IF(AND(Crime_analysis[[#This Row],[Victim''s Age]]&gt;13,Crime_analysis[[#This Row],[Victim''s Age]]&lt;18),"Teenager",IF(AND(Crime_analysis[[#This Row],[Victim''s Age]]&gt;=18,Crime_analysis[[#This Row],[Victim''s Age]]&lt;41),"Youth","Adult")))</f>
        <v>Adult</v>
      </c>
    </row>
    <row r="5991" spans="1:13" x14ac:dyDescent="0.35">
      <c r="A5991">
        <v>221223532</v>
      </c>
      <c r="B5991" s="1">
        <v>44872</v>
      </c>
      <c r="C5991" s="1">
        <v>44569</v>
      </c>
      <c r="D5991" t="s">
        <v>24</v>
      </c>
      <c r="E5991" t="s">
        <v>13</v>
      </c>
      <c r="F5991">
        <v>41</v>
      </c>
      <c r="G5991" t="s">
        <v>19</v>
      </c>
      <c r="H5991" t="s">
        <v>15</v>
      </c>
      <c r="I5991" t="s">
        <v>16</v>
      </c>
      <c r="J5991" t="s">
        <v>6512</v>
      </c>
      <c r="K5991" t="s">
        <v>174</v>
      </c>
      <c r="L5991">
        <v>5</v>
      </c>
      <c r="M5991" t="str">
        <f>IF(Crime_analysis[[#This Row],[Victim''s Age]]&lt;13,"Child",IF(AND(Crime_analysis[[#This Row],[Victim''s Age]]&gt;13,Crime_analysis[[#This Row],[Victim''s Age]]&lt;18),"Teenager",IF(AND(Crime_analysis[[#This Row],[Victim''s Age]]&gt;=18,Crime_analysis[[#This Row],[Victim''s Age]]&lt;41),"Youth","Adult")))</f>
        <v>Adult</v>
      </c>
    </row>
    <row r="5992" spans="1:13" x14ac:dyDescent="0.35">
      <c r="A5992">
        <v>220127111</v>
      </c>
      <c r="B5992" s="1">
        <v>44921</v>
      </c>
      <c r="C5992" s="1">
        <v>44920</v>
      </c>
      <c r="D5992" t="s">
        <v>42</v>
      </c>
      <c r="E5992" t="s">
        <v>150</v>
      </c>
      <c r="F5992">
        <v>48</v>
      </c>
      <c r="G5992" t="s">
        <v>19</v>
      </c>
      <c r="H5992" t="s">
        <v>30</v>
      </c>
      <c r="I5992" t="s">
        <v>16</v>
      </c>
      <c r="J5992" t="s">
        <v>6512</v>
      </c>
      <c r="K5992" t="s">
        <v>3519</v>
      </c>
      <c r="L5992">
        <v>2100</v>
      </c>
      <c r="M5992" t="str">
        <f>IF(Crime_analysis[[#This Row],[Victim''s Age]]&lt;13,"Child",IF(AND(Crime_analysis[[#This Row],[Victim''s Age]]&gt;13,Crime_analysis[[#This Row],[Victim''s Age]]&lt;18),"Teenager",IF(AND(Crime_analysis[[#This Row],[Victim''s Age]]&gt;=18,Crime_analysis[[#This Row],[Victim''s Age]]&lt;41),"Youth","Adult")))</f>
        <v>Adult</v>
      </c>
    </row>
    <row r="5993" spans="1:13" x14ac:dyDescent="0.35">
      <c r="A5993">
        <v>221420411</v>
      </c>
      <c r="B5993" s="1">
        <v>44893</v>
      </c>
      <c r="C5993" s="1">
        <v>44837</v>
      </c>
      <c r="D5993" t="s">
        <v>120</v>
      </c>
      <c r="E5993" t="s">
        <v>13</v>
      </c>
      <c r="F5993">
        <v>47</v>
      </c>
      <c r="G5993" t="s">
        <v>14</v>
      </c>
      <c r="H5993" t="s">
        <v>30</v>
      </c>
      <c r="I5993" t="s">
        <v>16</v>
      </c>
      <c r="J5993" t="s">
        <v>6512</v>
      </c>
      <c r="K5993" t="s">
        <v>4990</v>
      </c>
      <c r="L5993">
        <v>702</v>
      </c>
      <c r="M5993" t="str">
        <f>IF(Crime_analysis[[#This Row],[Victim''s Age]]&lt;13,"Child",IF(AND(Crime_analysis[[#This Row],[Victim''s Age]]&gt;13,Crime_analysis[[#This Row],[Victim''s Age]]&lt;18),"Teenager",IF(AND(Crime_analysis[[#This Row],[Victim''s Age]]&gt;=18,Crime_analysis[[#This Row],[Victim''s Age]]&lt;41),"Youth","Adult")))</f>
        <v>Adult</v>
      </c>
    </row>
    <row r="5994" spans="1:13" x14ac:dyDescent="0.35">
      <c r="A5994">
        <v>221714988</v>
      </c>
      <c r="B5994" s="1">
        <v>44853</v>
      </c>
      <c r="C5994" s="1">
        <v>44852</v>
      </c>
      <c r="D5994" t="s">
        <v>40</v>
      </c>
      <c r="E5994" t="s">
        <v>35</v>
      </c>
      <c r="F5994">
        <v>58</v>
      </c>
      <c r="G5994" t="s">
        <v>14</v>
      </c>
      <c r="H5994" t="s">
        <v>30</v>
      </c>
      <c r="I5994" t="s">
        <v>16</v>
      </c>
      <c r="J5994" t="s">
        <v>6512</v>
      </c>
      <c r="K5994" t="s">
        <v>4991</v>
      </c>
      <c r="L5994">
        <v>1300</v>
      </c>
      <c r="M5994" t="str">
        <f>IF(Crime_analysis[[#This Row],[Victim''s Age]]&lt;13,"Child",IF(AND(Crime_analysis[[#This Row],[Victim''s Age]]&gt;13,Crime_analysis[[#This Row],[Victim''s Age]]&lt;18),"Teenager",IF(AND(Crime_analysis[[#This Row],[Victim''s Age]]&gt;=18,Crime_analysis[[#This Row],[Victim''s Age]]&lt;41),"Youth","Adult")))</f>
        <v>Adult</v>
      </c>
    </row>
    <row r="5995" spans="1:13" x14ac:dyDescent="0.35">
      <c r="A5995">
        <v>222115217</v>
      </c>
      <c r="B5995" s="1">
        <v>44842</v>
      </c>
      <c r="C5995" s="1">
        <v>44842</v>
      </c>
      <c r="D5995" t="s">
        <v>103</v>
      </c>
      <c r="E5995" t="s">
        <v>471</v>
      </c>
      <c r="F5995">
        <v>62</v>
      </c>
      <c r="G5995" t="s">
        <v>14</v>
      </c>
      <c r="H5995" t="s">
        <v>30</v>
      </c>
      <c r="I5995" t="s">
        <v>16</v>
      </c>
      <c r="J5995" t="s">
        <v>6512</v>
      </c>
      <c r="K5995" t="s">
        <v>4992</v>
      </c>
      <c r="L5995">
        <v>1100</v>
      </c>
      <c r="M5995" t="str">
        <f>IF(Crime_analysis[[#This Row],[Victim''s Age]]&lt;13,"Child",IF(AND(Crime_analysis[[#This Row],[Victim''s Age]]&gt;13,Crime_analysis[[#This Row],[Victim''s Age]]&lt;18),"Teenager",IF(AND(Crime_analysis[[#This Row],[Victim''s Age]]&gt;=18,Crime_analysis[[#This Row],[Victim''s Age]]&lt;41),"Youth","Adult")))</f>
        <v>Adult</v>
      </c>
    </row>
    <row r="5996" spans="1:13" x14ac:dyDescent="0.35">
      <c r="A5996">
        <v>220814400</v>
      </c>
      <c r="B5996" s="1">
        <v>44816</v>
      </c>
      <c r="C5996" s="1">
        <v>44802</v>
      </c>
      <c r="D5996" t="s">
        <v>141</v>
      </c>
      <c r="E5996" t="s">
        <v>74</v>
      </c>
      <c r="F5996">
        <v>51</v>
      </c>
      <c r="G5996" t="s">
        <v>19</v>
      </c>
      <c r="H5996" t="s">
        <v>30</v>
      </c>
      <c r="I5996" t="s">
        <v>16</v>
      </c>
      <c r="J5996" t="s">
        <v>6512</v>
      </c>
      <c r="K5996" t="s">
        <v>4993</v>
      </c>
      <c r="L5996">
        <v>1030</v>
      </c>
      <c r="M5996" t="str">
        <f>IF(Crime_analysis[[#This Row],[Victim''s Age]]&lt;13,"Child",IF(AND(Crime_analysis[[#This Row],[Victim''s Age]]&gt;13,Crime_analysis[[#This Row],[Victim''s Age]]&lt;18),"Teenager",IF(AND(Crime_analysis[[#This Row],[Victim''s Age]]&gt;=18,Crime_analysis[[#This Row],[Victim''s Age]]&lt;41),"Youth","Adult")))</f>
        <v>Adult</v>
      </c>
    </row>
    <row r="5997" spans="1:13" x14ac:dyDescent="0.35">
      <c r="A5997">
        <v>221420601</v>
      </c>
      <c r="B5997" s="1">
        <v>44839</v>
      </c>
      <c r="C5997" s="1">
        <v>44743</v>
      </c>
      <c r="D5997" t="s">
        <v>120</v>
      </c>
      <c r="E5997" t="s">
        <v>13</v>
      </c>
      <c r="F5997">
        <v>76</v>
      </c>
      <c r="G5997" t="s">
        <v>19</v>
      </c>
      <c r="H5997" t="s">
        <v>80</v>
      </c>
      <c r="I5997" t="s">
        <v>16</v>
      </c>
      <c r="J5997" t="s">
        <v>6512</v>
      </c>
      <c r="K5997" t="s">
        <v>4994</v>
      </c>
      <c r="L5997">
        <v>1</v>
      </c>
      <c r="M5997" t="str">
        <f>IF(Crime_analysis[[#This Row],[Victim''s Age]]&lt;13,"Child",IF(AND(Crime_analysis[[#This Row],[Victim''s Age]]&gt;13,Crime_analysis[[#This Row],[Victim''s Age]]&lt;18),"Teenager",IF(AND(Crime_analysis[[#This Row],[Victim''s Age]]&gt;=18,Crime_analysis[[#This Row],[Victim''s Age]]&lt;41),"Youth","Adult")))</f>
        <v>Adult</v>
      </c>
    </row>
    <row r="5998" spans="1:13" x14ac:dyDescent="0.35">
      <c r="A5998">
        <v>221512167</v>
      </c>
      <c r="B5998" s="1">
        <v>44753</v>
      </c>
      <c r="C5998" s="1">
        <v>44753</v>
      </c>
      <c r="D5998" t="s">
        <v>29</v>
      </c>
      <c r="E5998" t="s">
        <v>46</v>
      </c>
      <c r="F5998">
        <v>32</v>
      </c>
      <c r="G5998" t="s">
        <v>19</v>
      </c>
      <c r="H5998" t="s">
        <v>15</v>
      </c>
      <c r="I5998" t="s">
        <v>16</v>
      </c>
      <c r="J5998" t="s">
        <v>6512</v>
      </c>
      <c r="K5998" t="s">
        <v>1857</v>
      </c>
      <c r="L5998">
        <v>630</v>
      </c>
      <c r="M5998" t="str">
        <f>IF(Crime_analysis[[#This Row],[Victim''s Age]]&lt;13,"Child",IF(AND(Crime_analysis[[#This Row],[Victim''s Age]]&gt;13,Crime_analysis[[#This Row],[Victim''s Age]]&lt;18),"Teenager",IF(AND(Crime_analysis[[#This Row],[Victim''s Age]]&gt;=18,Crime_analysis[[#This Row],[Victim''s Age]]&lt;41),"Youth","Adult")))</f>
        <v>Youth</v>
      </c>
    </row>
    <row r="5999" spans="1:13" x14ac:dyDescent="0.35">
      <c r="A5999">
        <v>220321295</v>
      </c>
      <c r="B5999" s="1">
        <v>44899</v>
      </c>
      <c r="C5999" s="1">
        <v>44893</v>
      </c>
      <c r="D5999" t="s">
        <v>12</v>
      </c>
      <c r="E5999" t="s">
        <v>13</v>
      </c>
      <c r="F5999">
        <v>36</v>
      </c>
      <c r="G5999" t="s">
        <v>14</v>
      </c>
      <c r="H5999" t="s">
        <v>20</v>
      </c>
      <c r="I5999" t="s">
        <v>16</v>
      </c>
      <c r="J5999" t="s">
        <v>6512</v>
      </c>
      <c r="K5999" t="s">
        <v>2430</v>
      </c>
      <c r="L5999">
        <v>1024</v>
      </c>
      <c r="M5999" t="str">
        <f>IF(Crime_analysis[[#This Row],[Victim''s Age]]&lt;13,"Child",IF(AND(Crime_analysis[[#This Row],[Victim''s Age]]&gt;13,Crime_analysis[[#This Row],[Victim''s Age]]&lt;18),"Teenager",IF(AND(Crime_analysis[[#This Row],[Victim''s Age]]&gt;=18,Crime_analysis[[#This Row],[Victim''s Age]]&lt;41),"Youth","Adult")))</f>
        <v>Youth</v>
      </c>
    </row>
    <row r="6000" spans="1:13" x14ac:dyDescent="0.35">
      <c r="A6000">
        <v>220612277</v>
      </c>
      <c r="B6000" s="1">
        <v>44738</v>
      </c>
      <c r="C6000" s="1">
        <v>44738</v>
      </c>
      <c r="D6000" t="s">
        <v>22</v>
      </c>
      <c r="E6000" t="s">
        <v>56</v>
      </c>
      <c r="F6000">
        <v>18</v>
      </c>
      <c r="G6000" t="s">
        <v>14</v>
      </c>
      <c r="H6000" t="s">
        <v>15</v>
      </c>
      <c r="I6000" t="s">
        <v>1653</v>
      </c>
      <c r="J6000" t="s">
        <v>113</v>
      </c>
      <c r="K6000" t="s">
        <v>4995</v>
      </c>
      <c r="L6000">
        <v>1930</v>
      </c>
      <c r="M6000" t="str">
        <f>IF(Crime_analysis[[#This Row],[Victim''s Age]]&lt;13,"Child",IF(AND(Crime_analysis[[#This Row],[Victim''s Age]]&gt;13,Crime_analysis[[#This Row],[Victim''s Age]]&lt;18),"Teenager",IF(AND(Crime_analysis[[#This Row],[Victim''s Age]]&gt;=18,Crime_analysis[[#This Row],[Victim''s Age]]&lt;41),"Youth","Adult")))</f>
        <v>Youth</v>
      </c>
    </row>
    <row r="6001" spans="1:13" x14ac:dyDescent="0.35">
      <c r="A6001">
        <v>220412373</v>
      </c>
      <c r="B6001" s="1">
        <v>44796</v>
      </c>
      <c r="C6001" s="1">
        <v>44729</v>
      </c>
      <c r="D6001" t="s">
        <v>68</v>
      </c>
      <c r="E6001" t="s">
        <v>54</v>
      </c>
      <c r="F6001">
        <v>72</v>
      </c>
      <c r="G6001" t="s">
        <v>19</v>
      </c>
      <c r="H6001" t="s">
        <v>20</v>
      </c>
      <c r="I6001" t="s">
        <v>16</v>
      </c>
      <c r="J6001" t="s">
        <v>6512</v>
      </c>
      <c r="K6001" t="s">
        <v>4996</v>
      </c>
      <c r="L6001">
        <v>600</v>
      </c>
      <c r="M6001" t="str">
        <f>IF(Crime_analysis[[#This Row],[Victim''s Age]]&lt;13,"Child",IF(AND(Crime_analysis[[#This Row],[Victim''s Age]]&gt;13,Crime_analysis[[#This Row],[Victim''s Age]]&lt;18),"Teenager",IF(AND(Crime_analysis[[#This Row],[Victim''s Age]]&gt;=18,Crime_analysis[[#This Row],[Victim''s Age]]&lt;41),"Youth","Adult")))</f>
        <v>Adult</v>
      </c>
    </row>
    <row r="6002" spans="1:13" x14ac:dyDescent="0.35">
      <c r="A6002">
        <v>221713276</v>
      </c>
      <c r="B6002" s="1">
        <v>44812</v>
      </c>
      <c r="C6002" s="1">
        <v>44706</v>
      </c>
      <c r="D6002" t="s">
        <v>40</v>
      </c>
      <c r="E6002" t="s">
        <v>320</v>
      </c>
      <c r="F6002">
        <v>50</v>
      </c>
      <c r="G6002" t="s">
        <v>14</v>
      </c>
      <c r="H6002" t="s">
        <v>33</v>
      </c>
      <c r="I6002" t="s">
        <v>38</v>
      </c>
      <c r="J6002" t="s">
        <v>78</v>
      </c>
      <c r="K6002" t="s">
        <v>4997</v>
      </c>
      <c r="L6002">
        <v>2000</v>
      </c>
      <c r="M6002" t="str">
        <f>IF(Crime_analysis[[#This Row],[Victim''s Age]]&lt;13,"Child",IF(AND(Crime_analysis[[#This Row],[Victim''s Age]]&gt;13,Crime_analysis[[#This Row],[Victim''s Age]]&lt;18),"Teenager",IF(AND(Crime_analysis[[#This Row],[Victim''s Age]]&gt;=18,Crime_analysis[[#This Row],[Victim''s Age]]&lt;41),"Youth","Adult")))</f>
        <v>Adult</v>
      </c>
    </row>
    <row r="6003" spans="1:13" x14ac:dyDescent="0.35">
      <c r="A6003">
        <v>220321841</v>
      </c>
      <c r="B6003" s="1">
        <v>44909</v>
      </c>
      <c r="C6003" s="1">
        <v>44909</v>
      </c>
      <c r="D6003" t="s">
        <v>12</v>
      </c>
      <c r="E6003" t="s">
        <v>56</v>
      </c>
      <c r="F6003">
        <v>21</v>
      </c>
      <c r="G6003" t="s">
        <v>16</v>
      </c>
      <c r="H6003" t="s">
        <v>92</v>
      </c>
      <c r="I6003" t="s">
        <v>16</v>
      </c>
      <c r="J6003" t="s">
        <v>6512</v>
      </c>
      <c r="K6003" t="s">
        <v>4998</v>
      </c>
      <c r="L6003">
        <v>530</v>
      </c>
      <c r="M6003" t="str">
        <f>IF(Crime_analysis[[#This Row],[Victim''s Age]]&lt;13,"Child",IF(AND(Crime_analysis[[#This Row],[Victim''s Age]]&gt;13,Crime_analysis[[#This Row],[Victim''s Age]]&lt;18),"Teenager",IF(AND(Crime_analysis[[#This Row],[Victim''s Age]]&gt;=18,Crime_analysis[[#This Row],[Victim''s Age]]&lt;41),"Youth","Adult")))</f>
        <v>Youth</v>
      </c>
    </row>
    <row r="6004" spans="1:13" x14ac:dyDescent="0.35">
      <c r="A6004">
        <v>221318237</v>
      </c>
      <c r="B6004" s="1">
        <v>44829</v>
      </c>
      <c r="C6004" s="1">
        <v>44829</v>
      </c>
      <c r="D6004" t="s">
        <v>52</v>
      </c>
      <c r="E6004" t="s">
        <v>517</v>
      </c>
      <c r="F6004">
        <v>44</v>
      </c>
      <c r="G6004" t="s">
        <v>19</v>
      </c>
      <c r="H6004" t="s">
        <v>15</v>
      </c>
      <c r="I6004" t="s">
        <v>2275</v>
      </c>
      <c r="J6004" t="s">
        <v>6512</v>
      </c>
      <c r="K6004" t="s">
        <v>3261</v>
      </c>
      <c r="L6004">
        <v>725</v>
      </c>
      <c r="M6004" t="str">
        <f>IF(Crime_analysis[[#This Row],[Victim''s Age]]&lt;13,"Child",IF(AND(Crime_analysis[[#This Row],[Victim''s Age]]&gt;13,Crime_analysis[[#This Row],[Victim''s Age]]&lt;18),"Teenager",IF(AND(Crime_analysis[[#This Row],[Victim''s Age]]&gt;=18,Crime_analysis[[#This Row],[Victim''s Age]]&lt;41),"Youth","Adult")))</f>
        <v>Adult</v>
      </c>
    </row>
    <row r="6005" spans="1:13" x14ac:dyDescent="0.35">
      <c r="A6005">
        <v>220300927</v>
      </c>
      <c r="B6005" s="1">
        <v>44909</v>
      </c>
      <c r="C6005" s="1">
        <v>44909</v>
      </c>
      <c r="D6005" t="s">
        <v>12</v>
      </c>
      <c r="E6005" t="s">
        <v>965</v>
      </c>
      <c r="F6005">
        <v>22</v>
      </c>
      <c r="G6005" t="s">
        <v>19</v>
      </c>
      <c r="H6005" t="s">
        <v>20</v>
      </c>
      <c r="I6005" t="s">
        <v>59</v>
      </c>
      <c r="J6005" t="s">
        <v>113</v>
      </c>
      <c r="K6005" t="s">
        <v>4999</v>
      </c>
      <c r="L6005">
        <v>430</v>
      </c>
      <c r="M6005" t="str">
        <f>IF(Crime_analysis[[#This Row],[Victim''s Age]]&lt;13,"Child",IF(AND(Crime_analysis[[#This Row],[Victim''s Age]]&gt;13,Crime_analysis[[#This Row],[Victim''s Age]]&lt;18),"Teenager",IF(AND(Crime_analysis[[#This Row],[Victim''s Age]]&gt;=18,Crime_analysis[[#This Row],[Victim''s Age]]&lt;41),"Youth","Adult")))</f>
        <v>Youth</v>
      </c>
    </row>
    <row r="6006" spans="1:13" x14ac:dyDescent="0.35">
      <c r="A6006">
        <v>220512891</v>
      </c>
      <c r="B6006" s="1">
        <v>44797</v>
      </c>
      <c r="C6006" s="1">
        <v>44797</v>
      </c>
      <c r="D6006" t="s">
        <v>146</v>
      </c>
      <c r="E6006" t="s">
        <v>181</v>
      </c>
      <c r="F6006">
        <v>60</v>
      </c>
      <c r="G6006" t="s">
        <v>19</v>
      </c>
      <c r="H6006" t="s">
        <v>30</v>
      </c>
      <c r="I6006" t="s">
        <v>270</v>
      </c>
      <c r="J6006" t="s">
        <v>6512</v>
      </c>
      <c r="K6006" t="s">
        <v>5000</v>
      </c>
      <c r="L6006">
        <v>1215</v>
      </c>
      <c r="M6006" t="str">
        <f>IF(Crime_analysis[[#This Row],[Victim''s Age]]&lt;13,"Child",IF(AND(Crime_analysis[[#This Row],[Victim''s Age]]&gt;13,Crime_analysis[[#This Row],[Victim''s Age]]&lt;18),"Teenager",IF(AND(Crime_analysis[[#This Row],[Victim''s Age]]&gt;=18,Crime_analysis[[#This Row],[Victim''s Age]]&lt;41),"Youth","Adult")))</f>
        <v>Adult</v>
      </c>
    </row>
    <row r="6007" spans="1:13" x14ac:dyDescent="0.35">
      <c r="A6007">
        <v>221818981</v>
      </c>
      <c r="B6007" s="1">
        <v>44846</v>
      </c>
      <c r="C6007" s="1">
        <v>44846</v>
      </c>
      <c r="D6007" t="s">
        <v>115</v>
      </c>
      <c r="E6007" t="s">
        <v>415</v>
      </c>
      <c r="F6007">
        <v>61</v>
      </c>
      <c r="G6007" t="s">
        <v>14</v>
      </c>
      <c r="H6007" t="s">
        <v>15</v>
      </c>
      <c r="I6007" t="s">
        <v>416</v>
      </c>
      <c r="J6007" t="s">
        <v>6512</v>
      </c>
      <c r="K6007" t="s">
        <v>5001</v>
      </c>
      <c r="L6007">
        <v>1805</v>
      </c>
      <c r="M6007" t="str">
        <f>IF(Crime_analysis[[#This Row],[Victim''s Age]]&lt;13,"Child",IF(AND(Crime_analysis[[#This Row],[Victim''s Age]]&gt;13,Crime_analysis[[#This Row],[Victim''s Age]]&lt;18),"Teenager",IF(AND(Crime_analysis[[#This Row],[Victim''s Age]]&gt;=18,Crime_analysis[[#This Row],[Victim''s Age]]&lt;41),"Youth","Adult")))</f>
        <v>Adult</v>
      </c>
    </row>
    <row r="6008" spans="1:13" x14ac:dyDescent="0.35">
      <c r="A6008">
        <v>222112074</v>
      </c>
      <c r="B6008" s="1">
        <v>44766</v>
      </c>
      <c r="C6008" s="1">
        <v>44762</v>
      </c>
      <c r="D6008" t="s">
        <v>103</v>
      </c>
      <c r="E6008" t="s">
        <v>50</v>
      </c>
      <c r="F6008">
        <v>36</v>
      </c>
      <c r="G6008" t="s">
        <v>19</v>
      </c>
      <c r="H6008" t="s">
        <v>20</v>
      </c>
      <c r="I6008" t="s">
        <v>16</v>
      </c>
      <c r="J6008" t="s">
        <v>6512</v>
      </c>
      <c r="K6008" t="s">
        <v>5002</v>
      </c>
      <c r="L6008">
        <v>1000</v>
      </c>
      <c r="M6008" t="str">
        <f>IF(Crime_analysis[[#This Row],[Victim''s Age]]&lt;13,"Child",IF(AND(Crime_analysis[[#This Row],[Victim''s Age]]&gt;13,Crime_analysis[[#This Row],[Victim''s Age]]&lt;18),"Teenager",IF(AND(Crime_analysis[[#This Row],[Victim''s Age]]&gt;=18,Crime_analysis[[#This Row],[Victim''s Age]]&lt;41),"Youth","Adult")))</f>
        <v>Youth</v>
      </c>
    </row>
    <row r="6009" spans="1:13" x14ac:dyDescent="0.35">
      <c r="A6009">
        <v>221610461</v>
      </c>
      <c r="B6009" s="1">
        <v>44757</v>
      </c>
      <c r="C6009" s="1">
        <v>44752</v>
      </c>
      <c r="D6009" t="s">
        <v>86</v>
      </c>
      <c r="E6009" t="s">
        <v>13</v>
      </c>
      <c r="F6009">
        <v>26</v>
      </c>
      <c r="G6009" t="s">
        <v>14</v>
      </c>
      <c r="H6009" t="s">
        <v>20</v>
      </c>
      <c r="I6009" t="s">
        <v>16</v>
      </c>
      <c r="J6009" t="s">
        <v>6512</v>
      </c>
      <c r="K6009" t="s">
        <v>5003</v>
      </c>
      <c r="L6009">
        <v>1300</v>
      </c>
      <c r="M6009" t="str">
        <f>IF(Crime_analysis[[#This Row],[Victim''s Age]]&lt;13,"Child",IF(AND(Crime_analysis[[#This Row],[Victim''s Age]]&gt;13,Crime_analysis[[#This Row],[Victim''s Age]]&lt;18),"Teenager",IF(AND(Crime_analysis[[#This Row],[Victim''s Age]]&gt;=18,Crime_analysis[[#This Row],[Victim''s Age]]&lt;41),"Youth","Adult")))</f>
        <v>Youth</v>
      </c>
    </row>
    <row r="6010" spans="1:13" x14ac:dyDescent="0.35">
      <c r="A6010">
        <v>221918317</v>
      </c>
      <c r="B6010" s="1">
        <v>44919</v>
      </c>
      <c r="C6010" s="1">
        <v>44915</v>
      </c>
      <c r="D6010" t="s">
        <v>32</v>
      </c>
      <c r="E6010" t="s">
        <v>50</v>
      </c>
      <c r="F6010">
        <v>41</v>
      </c>
      <c r="G6010" t="s">
        <v>19</v>
      </c>
      <c r="H6010" t="s">
        <v>20</v>
      </c>
      <c r="I6010" t="s">
        <v>16</v>
      </c>
      <c r="J6010" t="s">
        <v>6512</v>
      </c>
      <c r="K6010" t="s">
        <v>119</v>
      </c>
      <c r="L6010">
        <v>1203</v>
      </c>
      <c r="M6010" t="str">
        <f>IF(Crime_analysis[[#This Row],[Victim''s Age]]&lt;13,"Child",IF(AND(Crime_analysis[[#This Row],[Victim''s Age]]&gt;13,Crime_analysis[[#This Row],[Victim''s Age]]&lt;18),"Teenager",IF(AND(Crime_analysis[[#This Row],[Victim''s Age]]&gt;=18,Crime_analysis[[#This Row],[Victim''s Age]]&lt;41),"Youth","Adult")))</f>
        <v>Adult</v>
      </c>
    </row>
    <row r="6011" spans="1:13" x14ac:dyDescent="0.35">
      <c r="A6011">
        <v>221117118</v>
      </c>
      <c r="B6011" s="1">
        <v>44901</v>
      </c>
      <c r="C6011" s="1">
        <v>44897</v>
      </c>
      <c r="D6011" t="s">
        <v>61</v>
      </c>
      <c r="E6011" t="s">
        <v>35</v>
      </c>
      <c r="F6011">
        <v>27</v>
      </c>
      <c r="G6011" t="s">
        <v>19</v>
      </c>
      <c r="H6011" t="s">
        <v>30</v>
      </c>
      <c r="I6011" t="s">
        <v>16</v>
      </c>
      <c r="J6011" t="s">
        <v>6512</v>
      </c>
      <c r="K6011" t="s">
        <v>5004</v>
      </c>
      <c r="L6011">
        <v>1630</v>
      </c>
      <c r="M6011" t="str">
        <f>IF(Crime_analysis[[#This Row],[Victim''s Age]]&lt;13,"Child",IF(AND(Crime_analysis[[#This Row],[Victim''s Age]]&gt;13,Crime_analysis[[#This Row],[Victim''s Age]]&lt;18),"Teenager",IF(AND(Crime_analysis[[#This Row],[Victim''s Age]]&gt;=18,Crime_analysis[[#This Row],[Victim''s Age]]&lt;41),"Youth","Adult")))</f>
        <v>Youth</v>
      </c>
    </row>
    <row r="6012" spans="1:13" x14ac:dyDescent="0.35">
      <c r="A6012">
        <v>220812632</v>
      </c>
      <c r="B6012" s="1">
        <v>44772</v>
      </c>
      <c r="C6012" s="1">
        <v>44771</v>
      </c>
      <c r="D6012" t="s">
        <v>141</v>
      </c>
      <c r="E6012" t="s">
        <v>2456</v>
      </c>
      <c r="F6012">
        <v>26</v>
      </c>
      <c r="G6012" t="s">
        <v>19</v>
      </c>
      <c r="H6012" t="s">
        <v>30</v>
      </c>
      <c r="I6012" t="s">
        <v>16</v>
      </c>
      <c r="J6012" t="s">
        <v>6512</v>
      </c>
      <c r="K6012" t="s">
        <v>1462</v>
      </c>
      <c r="L6012">
        <v>1000</v>
      </c>
      <c r="M6012" t="str">
        <f>IF(Crime_analysis[[#This Row],[Victim''s Age]]&lt;13,"Child",IF(AND(Crime_analysis[[#This Row],[Victim''s Age]]&gt;13,Crime_analysis[[#This Row],[Victim''s Age]]&lt;18),"Teenager",IF(AND(Crime_analysis[[#This Row],[Victim''s Age]]&gt;=18,Crime_analysis[[#This Row],[Victim''s Age]]&lt;41),"Youth","Adult")))</f>
        <v>Youth</v>
      </c>
    </row>
    <row r="6013" spans="1:13" x14ac:dyDescent="0.35">
      <c r="A6013">
        <v>221714309</v>
      </c>
      <c r="B6013" s="1">
        <v>44838</v>
      </c>
      <c r="C6013" s="1">
        <v>44838</v>
      </c>
      <c r="D6013" t="s">
        <v>40</v>
      </c>
      <c r="E6013" t="s">
        <v>181</v>
      </c>
      <c r="F6013">
        <v>51</v>
      </c>
      <c r="G6013" t="s">
        <v>19</v>
      </c>
      <c r="H6013" t="s">
        <v>126</v>
      </c>
      <c r="I6013" t="s">
        <v>59</v>
      </c>
      <c r="J6013" t="s">
        <v>113</v>
      </c>
      <c r="K6013" t="s">
        <v>5005</v>
      </c>
      <c r="L6013">
        <v>645</v>
      </c>
      <c r="M6013" t="str">
        <f>IF(Crime_analysis[[#This Row],[Victim''s Age]]&lt;13,"Child",IF(AND(Crime_analysis[[#This Row],[Victim''s Age]]&gt;13,Crime_analysis[[#This Row],[Victim''s Age]]&lt;18),"Teenager",IF(AND(Crime_analysis[[#This Row],[Victim''s Age]]&gt;=18,Crime_analysis[[#This Row],[Victim''s Age]]&lt;41),"Youth","Adult")))</f>
        <v>Adult</v>
      </c>
    </row>
    <row r="6014" spans="1:13" x14ac:dyDescent="0.35">
      <c r="A6014">
        <v>220910934</v>
      </c>
      <c r="B6014" s="1">
        <v>44742</v>
      </c>
      <c r="C6014" s="1">
        <v>44742</v>
      </c>
      <c r="D6014" t="s">
        <v>65</v>
      </c>
      <c r="E6014" t="s">
        <v>415</v>
      </c>
      <c r="F6014">
        <v>22</v>
      </c>
      <c r="G6014" t="s">
        <v>14</v>
      </c>
      <c r="H6014" t="s">
        <v>20</v>
      </c>
      <c r="I6014" t="s">
        <v>416</v>
      </c>
      <c r="J6014" t="s">
        <v>6512</v>
      </c>
      <c r="K6014" t="s">
        <v>1897</v>
      </c>
      <c r="L6014">
        <v>32</v>
      </c>
      <c r="M6014" t="str">
        <f>IF(Crime_analysis[[#This Row],[Victim''s Age]]&lt;13,"Child",IF(AND(Crime_analysis[[#This Row],[Victim''s Age]]&gt;13,Crime_analysis[[#This Row],[Victim''s Age]]&lt;18),"Teenager",IF(AND(Crime_analysis[[#This Row],[Victim''s Age]]&gt;=18,Crime_analysis[[#This Row],[Victim''s Age]]&lt;41),"Youth","Adult")))</f>
        <v>Youth</v>
      </c>
    </row>
    <row r="6015" spans="1:13" x14ac:dyDescent="0.35">
      <c r="A6015">
        <v>220516912</v>
      </c>
      <c r="B6015" s="1">
        <v>44906</v>
      </c>
      <c r="C6015" s="1">
        <v>44906</v>
      </c>
      <c r="D6015" t="s">
        <v>146</v>
      </c>
      <c r="E6015" t="s">
        <v>320</v>
      </c>
      <c r="F6015">
        <v>47</v>
      </c>
      <c r="G6015" t="s">
        <v>19</v>
      </c>
      <c r="H6015" t="s">
        <v>33</v>
      </c>
      <c r="I6015" t="s">
        <v>38</v>
      </c>
      <c r="J6015" t="s">
        <v>78</v>
      </c>
      <c r="K6015" t="s">
        <v>5006</v>
      </c>
      <c r="L6015">
        <v>1320</v>
      </c>
      <c r="M6015" t="str">
        <f>IF(Crime_analysis[[#This Row],[Victim''s Age]]&lt;13,"Child",IF(AND(Crime_analysis[[#This Row],[Victim''s Age]]&gt;13,Crime_analysis[[#This Row],[Victim''s Age]]&lt;18),"Teenager",IF(AND(Crime_analysis[[#This Row],[Victim''s Age]]&gt;=18,Crime_analysis[[#This Row],[Victim''s Age]]&lt;41),"Youth","Adult")))</f>
        <v>Adult</v>
      </c>
    </row>
    <row r="6016" spans="1:13" x14ac:dyDescent="0.35">
      <c r="A6016">
        <v>220619126</v>
      </c>
      <c r="B6016" s="1">
        <v>44883</v>
      </c>
      <c r="C6016" s="1">
        <v>44883</v>
      </c>
      <c r="D6016" t="s">
        <v>22</v>
      </c>
      <c r="E6016" t="s">
        <v>181</v>
      </c>
      <c r="F6016">
        <v>26</v>
      </c>
      <c r="G6016" t="s">
        <v>14</v>
      </c>
      <c r="H6016" t="s">
        <v>30</v>
      </c>
      <c r="I6016" t="s">
        <v>2247</v>
      </c>
      <c r="J6016" t="s">
        <v>6512</v>
      </c>
      <c r="K6016" t="s">
        <v>1440</v>
      </c>
      <c r="L6016">
        <v>955</v>
      </c>
      <c r="M6016" t="str">
        <f>IF(Crime_analysis[[#This Row],[Victim''s Age]]&lt;13,"Child",IF(AND(Crime_analysis[[#This Row],[Victim''s Age]]&gt;13,Crime_analysis[[#This Row],[Victim''s Age]]&lt;18),"Teenager",IF(AND(Crime_analysis[[#This Row],[Victim''s Age]]&gt;=18,Crime_analysis[[#This Row],[Victim''s Age]]&lt;41),"Youth","Adult")))</f>
        <v>Youth</v>
      </c>
    </row>
    <row r="6017" spans="1:13" x14ac:dyDescent="0.35">
      <c r="A6017">
        <v>221016812</v>
      </c>
      <c r="B6017" s="1">
        <v>44887</v>
      </c>
      <c r="C6017" s="1">
        <v>44887</v>
      </c>
      <c r="D6017" t="s">
        <v>77</v>
      </c>
      <c r="E6017" t="s">
        <v>181</v>
      </c>
      <c r="F6017">
        <v>85</v>
      </c>
      <c r="G6017" t="s">
        <v>14</v>
      </c>
      <c r="H6017" t="s">
        <v>30</v>
      </c>
      <c r="I6017" t="s">
        <v>270</v>
      </c>
      <c r="J6017" t="s">
        <v>113</v>
      </c>
      <c r="K6017" t="s">
        <v>5007</v>
      </c>
      <c r="L6017">
        <v>800</v>
      </c>
      <c r="M6017" t="str">
        <f>IF(Crime_analysis[[#This Row],[Victim''s Age]]&lt;13,"Child",IF(AND(Crime_analysis[[#This Row],[Victim''s Age]]&gt;13,Crime_analysis[[#This Row],[Victim''s Age]]&lt;18),"Teenager",IF(AND(Crime_analysis[[#This Row],[Victim''s Age]]&gt;=18,Crime_analysis[[#This Row],[Victim''s Age]]&lt;41),"Youth","Adult")))</f>
        <v>Adult</v>
      </c>
    </row>
    <row r="6018" spans="1:13" x14ac:dyDescent="0.35">
      <c r="A6018">
        <v>221510914</v>
      </c>
      <c r="B6018" s="1">
        <v>44722</v>
      </c>
      <c r="C6018" s="1">
        <v>44700</v>
      </c>
      <c r="D6018" t="s">
        <v>29</v>
      </c>
      <c r="E6018" t="s">
        <v>13</v>
      </c>
      <c r="F6018">
        <v>50</v>
      </c>
      <c r="G6018" t="s">
        <v>19</v>
      </c>
      <c r="H6018" t="s">
        <v>33</v>
      </c>
      <c r="I6018" t="s">
        <v>16</v>
      </c>
      <c r="J6018" t="s">
        <v>6512</v>
      </c>
      <c r="K6018" t="s">
        <v>5008</v>
      </c>
      <c r="L6018">
        <v>1323</v>
      </c>
      <c r="M6018" t="str">
        <f>IF(Crime_analysis[[#This Row],[Victim''s Age]]&lt;13,"Child",IF(AND(Crime_analysis[[#This Row],[Victim''s Age]]&gt;13,Crime_analysis[[#This Row],[Victim''s Age]]&lt;18),"Teenager",IF(AND(Crime_analysis[[#This Row],[Victim''s Age]]&gt;=18,Crime_analysis[[#This Row],[Victim''s Age]]&lt;41),"Youth","Adult")))</f>
        <v>Adult</v>
      </c>
    </row>
    <row r="6019" spans="1:13" x14ac:dyDescent="0.35">
      <c r="A6019">
        <v>221911121</v>
      </c>
      <c r="B6019" s="1">
        <v>44734</v>
      </c>
      <c r="C6019" s="1">
        <v>44734</v>
      </c>
      <c r="D6019" t="s">
        <v>32</v>
      </c>
      <c r="E6019" t="s">
        <v>156</v>
      </c>
      <c r="F6019">
        <v>39</v>
      </c>
      <c r="G6019" t="s">
        <v>14</v>
      </c>
      <c r="H6019" t="s">
        <v>20</v>
      </c>
      <c r="I6019" t="s">
        <v>16</v>
      </c>
      <c r="J6019" t="s">
        <v>6512</v>
      </c>
      <c r="K6019" t="s">
        <v>2644</v>
      </c>
      <c r="L6019">
        <v>1210</v>
      </c>
      <c r="M6019" t="str">
        <f>IF(Crime_analysis[[#This Row],[Victim''s Age]]&lt;13,"Child",IF(AND(Crime_analysis[[#This Row],[Victim''s Age]]&gt;13,Crime_analysis[[#This Row],[Victim''s Age]]&lt;18),"Teenager",IF(AND(Crime_analysis[[#This Row],[Victim''s Age]]&gt;=18,Crime_analysis[[#This Row],[Victim''s Age]]&lt;41),"Youth","Adult")))</f>
        <v>Youth</v>
      </c>
    </row>
    <row r="6020" spans="1:13" x14ac:dyDescent="0.35">
      <c r="A6020">
        <v>221219144</v>
      </c>
      <c r="B6020" s="1">
        <v>44810</v>
      </c>
      <c r="C6020" s="1">
        <v>44810</v>
      </c>
      <c r="D6020" t="s">
        <v>24</v>
      </c>
      <c r="E6020" t="s">
        <v>204</v>
      </c>
      <c r="F6020">
        <v>47</v>
      </c>
      <c r="G6020" t="s">
        <v>14</v>
      </c>
      <c r="H6020" t="s">
        <v>15</v>
      </c>
      <c r="I6020" t="s">
        <v>99</v>
      </c>
      <c r="J6020" t="s">
        <v>6512</v>
      </c>
      <c r="K6020" t="s">
        <v>4922</v>
      </c>
      <c r="L6020">
        <v>2240</v>
      </c>
      <c r="M6020" t="str">
        <f>IF(Crime_analysis[[#This Row],[Victim''s Age]]&lt;13,"Child",IF(AND(Crime_analysis[[#This Row],[Victim''s Age]]&gt;13,Crime_analysis[[#This Row],[Victim''s Age]]&lt;18),"Teenager",IF(AND(Crime_analysis[[#This Row],[Victim''s Age]]&gt;=18,Crime_analysis[[#This Row],[Victim''s Age]]&lt;41),"Youth","Adult")))</f>
        <v>Adult</v>
      </c>
    </row>
    <row r="6021" spans="1:13" x14ac:dyDescent="0.35">
      <c r="A6021">
        <v>221015963</v>
      </c>
      <c r="B6021" s="1">
        <v>44867</v>
      </c>
      <c r="C6021" s="1">
        <v>44866</v>
      </c>
      <c r="D6021" t="s">
        <v>77</v>
      </c>
      <c r="E6021" t="s">
        <v>50</v>
      </c>
      <c r="F6021">
        <v>47</v>
      </c>
      <c r="G6021" t="s">
        <v>19</v>
      </c>
      <c r="H6021" t="s">
        <v>20</v>
      </c>
      <c r="I6021" t="s">
        <v>16</v>
      </c>
      <c r="J6021" t="s">
        <v>6512</v>
      </c>
      <c r="K6021" t="s">
        <v>5009</v>
      </c>
      <c r="L6021">
        <v>1730</v>
      </c>
      <c r="M6021" t="str">
        <f>IF(Crime_analysis[[#This Row],[Victim''s Age]]&lt;13,"Child",IF(AND(Crime_analysis[[#This Row],[Victim''s Age]]&gt;13,Crime_analysis[[#This Row],[Victim''s Age]]&lt;18),"Teenager",IF(AND(Crime_analysis[[#This Row],[Victim''s Age]]&gt;=18,Crime_analysis[[#This Row],[Victim''s Age]]&lt;41),"Youth","Adult")))</f>
        <v>Adult</v>
      </c>
    </row>
    <row r="6022" spans="1:13" x14ac:dyDescent="0.35">
      <c r="A6022">
        <v>221815743</v>
      </c>
      <c r="B6022" s="1">
        <v>44786</v>
      </c>
      <c r="C6022" s="1">
        <v>44786</v>
      </c>
      <c r="D6022" t="s">
        <v>115</v>
      </c>
      <c r="E6022" t="s">
        <v>181</v>
      </c>
      <c r="F6022">
        <v>49</v>
      </c>
      <c r="G6022" t="s">
        <v>14</v>
      </c>
      <c r="H6022" t="s">
        <v>15</v>
      </c>
      <c r="I6022" t="s">
        <v>270</v>
      </c>
      <c r="J6022" t="s">
        <v>6512</v>
      </c>
      <c r="K6022" t="s">
        <v>5010</v>
      </c>
      <c r="L6022">
        <v>1530</v>
      </c>
      <c r="M6022" t="str">
        <f>IF(Crime_analysis[[#This Row],[Victim''s Age]]&lt;13,"Child",IF(AND(Crime_analysis[[#This Row],[Victim''s Age]]&gt;13,Crime_analysis[[#This Row],[Victim''s Age]]&lt;18),"Teenager",IF(AND(Crime_analysis[[#This Row],[Victim''s Age]]&gt;=18,Crime_analysis[[#This Row],[Victim''s Age]]&lt;41),"Youth","Adult")))</f>
        <v>Adult</v>
      </c>
    </row>
    <row r="6023" spans="1:13" x14ac:dyDescent="0.35">
      <c r="A6023">
        <v>222013366</v>
      </c>
      <c r="B6023" s="1">
        <v>44736</v>
      </c>
      <c r="C6023" s="1">
        <v>44733</v>
      </c>
      <c r="D6023" t="s">
        <v>18</v>
      </c>
      <c r="E6023" t="s">
        <v>150</v>
      </c>
      <c r="F6023">
        <v>37</v>
      </c>
      <c r="G6023" t="s">
        <v>14</v>
      </c>
      <c r="H6023" t="s">
        <v>20</v>
      </c>
      <c r="I6023" t="s">
        <v>16</v>
      </c>
      <c r="J6023" t="s">
        <v>6512</v>
      </c>
      <c r="K6023" t="s">
        <v>127</v>
      </c>
      <c r="L6023">
        <v>2140</v>
      </c>
      <c r="M6023" t="str">
        <f>IF(Crime_analysis[[#This Row],[Victim''s Age]]&lt;13,"Child",IF(AND(Crime_analysis[[#This Row],[Victim''s Age]]&gt;13,Crime_analysis[[#This Row],[Victim''s Age]]&lt;18),"Teenager",IF(AND(Crime_analysis[[#This Row],[Victim''s Age]]&gt;=18,Crime_analysis[[#This Row],[Victim''s Age]]&lt;41),"Youth","Adult")))</f>
        <v>Youth</v>
      </c>
    </row>
    <row r="6024" spans="1:13" x14ac:dyDescent="0.35">
      <c r="A6024">
        <v>220812386</v>
      </c>
      <c r="B6024" s="1">
        <v>44750</v>
      </c>
      <c r="C6024" s="1">
        <v>44750</v>
      </c>
      <c r="D6024" t="s">
        <v>141</v>
      </c>
      <c r="E6024" t="s">
        <v>46</v>
      </c>
      <c r="F6024">
        <v>66</v>
      </c>
      <c r="G6024" t="s">
        <v>14</v>
      </c>
      <c r="H6024" t="s">
        <v>30</v>
      </c>
      <c r="I6024" t="s">
        <v>16</v>
      </c>
      <c r="J6024" t="s">
        <v>6512</v>
      </c>
      <c r="K6024" t="s">
        <v>5011</v>
      </c>
      <c r="L6024">
        <v>1525</v>
      </c>
      <c r="M6024" t="str">
        <f>IF(Crime_analysis[[#This Row],[Victim''s Age]]&lt;13,"Child",IF(AND(Crime_analysis[[#This Row],[Victim''s Age]]&gt;13,Crime_analysis[[#This Row],[Victim''s Age]]&lt;18),"Teenager",IF(AND(Crime_analysis[[#This Row],[Victim''s Age]]&gt;=18,Crime_analysis[[#This Row],[Victim''s Age]]&lt;41),"Youth","Adult")))</f>
        <v>Adult</v>
      </c>
    </row>
    <row r="6025" spans="1:13" x14ac:dyDescent="0.35">
      <c r="A6025">
        <v>220617218</v>
      </c>
      <c r="B6025" s="1">
        <v>44842</v>
      </c>
      <c r="C6025" s="1">
        <v>44842</v>
      </c>
      <c r="D6025" t="s">
        <v>22</v>
      </c>
      <c r="E6025" t="s">
        <v>204</v>
      </c>
      <c r="F6025">
        <v>30</v>
      </c>
      <c r="G6025" t="s">
        <v>14</v>
      </c>
      <c r="H6025" t="s">
        <v>30</v>
      </c>
      <c r="I6025" t="s">
        <v>16</v>
      </c>
      <c r="J6025" t="s">
        <v>6512</v>
      </c>
      <c r="K6025" t="s">
        <v>5012</v>
      </c>
      <c r="L6025">
        <v>325</v>
      </c>
      <c r="M6025" t="str">
        <f>IF(Crime_analysis[[#This Row],[Victim''s Age]]&lt;13,"Child",IF(AND(Crime_analysis[[#This Row],[Victim''s Age]]&gt;13,Crime_analysis[[#This Row],[Victim''s Age]]&lt;18),"Teenager",IF(AND(Crime_analysis[[#This Row],[Victim''s Age]]&gt;=18,Crime_analysis[[#This Row],[Victim''s Age]]&lt;41),"Youth","Adult")))</f>
        <v>Youth</v>
      </c>
    </row>
    <row r="6026" spans="1:13" x14ac:dyDescent="0.35">
      <c r="A6026">
        <v>221111625</v>
      </c>
      <c r="B6026" s="1">
        <v>44758</v>
      </c>
      <c r="C6026" s="1">
        <v>44757</v>
      </c>
      <c r="D6026" t="s">
        <v>61</v>
      </c>
      <c r="E6026" t="s">
        <v>56</v>
      </c>
      <c r="F6026">
        <v>26</v>
      </c>
      <c r="G6026" t="s">
        <v>19</v>
      </c>
      <c r="H6026" t="s">
        <v>30</v>
      </c>
      <c r="I6026" t="s">
        <v>16</v>
      </c>
      <c r="J6026" t="s">
        <v>6512</v>
      </c>
      <c r="K6026" t="s">
        <v>5013</v>
      </c>
      <c r="L6026">
        <v>2120</v>
      </c>
      <c r="M6026" t="str">
        <f>IF(Crime_analysis[[#This Row],[Victim''s Age]]&lt;13,"Child",IF(AND(Crime_analysis[[#This Row],[Victim''s Age]]&gt;13,Crime_analysis[[#This Row],[Victim''s Age]]&lt;18),"Teenager",IF(AND(Crime_analysis[[#This Row],[Victim''s Age]]&gt;=18,Crime_analysis[[#This Row],[Victim''s Age]]&lt;41),"Youth","Adult")))</f>
        <v>Youth</v>
      </c>
    </row>
    <row r="6027" spans="1:13" x14ac:dyDescent="0.35">
      <c r="A6027">
        <v>220409442</v>
      </c>
      <c r="B6027" s="1">
        <v>44716</v>
      </c>
      <c r="C6027" s="1">
        <v>44716</v>
      </c>
      <c r="D6027" t="s">
        <v>68</v>
      </c>
      <c r="E6027" t="s">
        <v>415</v>
      </c>
      <c r="F6027">
        <v>14</v>
      </c>
      <c r="G6027" t="s">
        <v>19</v>
      </c>
      <c r="H6027" t="s">
        <v>20</v>
      </c>
      <c r="I6027" t="s">
        <v>416</v>
      </c>
      <c r="J6027" t="s">
        <v>6512</v>
      </c>
      <c r="K6027" t="s">
        <v>5014</v>
      </c>
      <c r="L6027">
        <v>2135</v>
      </c>
      <c r="M6027" t="str">
        <f>IF(Crime_analysis[[#This Row],[Victim''s Age]]&lt;13,"Child",IF(AND(Crime_analysis[[#This Row],[Victim''s Age]]&gt;13,Crime_analysis[[#This Row],[Victim''s Age]]&lt;18),"Teenager",IF(AND(Crime_analysis[[#This Row],[Victim''s Age]]&gt;=18,Crime_analysis[[#This Row],[Victim''s Age]]&lt;41),"Youth","Adult")))</f>
        <v>Teenager</v>
      </c>
    </row>
    <row r="6028" spans="1:13" x14ac:dyDescent="0.35">
      <c r="A6028">
        <v>221220235</v>
      </c>
      <c r="B6028" s="1">
        <v>44827</v>
      </c>
      <c r="C6028" s="1">
        <v>44827</v>
      </c>
      <c r="D6028" t="s">
        <v>24</v>
      </c>
      <c r="E6028" t="s">
        <v>2984</v>
      </c>
      <c r="F6028">
        <v>63</v>
      </c>
      <c r="G6028" t="s">
        <v>19</v>
      </c>
      <c r="H6028" t="s">
        <v>20</v>
      </c>
      <c r="I6028" t="s">
        <v>270</v>
      </c>
      <c r="J6028" t="s">
        <v>6512</v>
      </c>
      <c r="K6028" t="s">
        <v>5015</v>
      </c>
      <c r="L6028">
        <v>2150</v>
      </c>
      <c r="M6028" t="str">
        <f>IF(Crime_analysis[[#This Row],[Victim''s Age]]&lt;13,"Child",IF(AND(Crime_analysis[[#This Row],[Victim''s Age]]&gt;13,Crime_analysis[[#This Row],[Victim''s Age]]&lt;18),"Teenager",IF(AND(Crime_analysis[[#This Row],[Victim''s Age]]&gt;=18,Crime_analysis[[#This Row],[Victim''s Age]]&lt;41),"Youth","Adult")))</f>
        <v>Adult</v>
      </c>
    </row>
    <row r="6029" spans="1:13" x14ac:dyDescent="0.35">
      <c r="A6029">
        <v>220414952</v>
      </c>
      <c r="B6029" s="1">
        <v>44867</v>
      </c>
      <c r="C6029" s="1">
        <v>44867</v>
      </c>
      <c r="D6029" t="s">
        <v>68</v>
      </c>
      <c r="E6029" t="s">
        <v>517</v>
      </c>
      <c r="F6029">
        <v>45</v>
      </c>
      <c r="G6029" t="s">
        <v>19</v>
      </c>
      <c r="H6029" t="s">
        <v>30</v>
      </c>
      <c r="I6029" t="s">
        <v>321</v>
      </c>
      <c r="J6029" t="s">
        <v>6512</v>
      </c>
      <c r="K6029" t="s">
        <v>5016</v>
      </c>
      <c r="L6029">
        <v>1650</v>
      </c>
      <c r="M6029" t="str">
        <f>IF(Crime_analysis[[#This Row],[Victim''s Age]]&lt;13,"Child",IF(AND(Crime_analysis[[#This Row],[Victim''s Age]]&gt;13,Crime_analysis[[#This Row],[Victim''s Age]]&lt;18),"Teenager",IF(AND(Crime_analysis[[#This Row],[Victim''s Age]]&gt;=18,Crime_analysis[[#This Row],[Victim''s Age]]&lt;41),"Youth","Adult")))</f>
        <v>Adult</v>
      </c>
    </row>
    <row r="6030" spans="1:13" x14ac:dyDescent="0.35">
      <c r="A6030">
        <v>221420346</v>
      </c>
      <c r="B6030" s="1">
        <v>44829</v>
      </c>
      <c r="C6030" s="1">
        <v>44797</v>
      </c>
      <c r="D6030" t="s">
        <v>120</v>
      </c>
      <c r="E6030" t="s">
        <v>13</v>
      </c>
      <c r="F6030">
        <v>24</v>
      </c>
      <c r="G6030" t="s">
        <v>14</v>
      </c>
      <c r="H6030" t="s">
        <v>30</v>
      </c>
      <c r="I6030" t="s">
        <v>16</v>
      </c>
      <c r="J6030" t="s">
        <v>6512</v>
      </c>
      <c r="K6030" t="s">
        <v>1473</v>
      </c>
      <c r="L6030">
        <v>2200</v>
      </c>
      <c r="M6030" t="str">
        <f>IF(Crime_analysis[[#This Row],[Victim''s Age]]&lt;13,"Child",IF(AND(Crime_analysis[[#This Row],[Victim''s Age]]&gt;13,Crime_analysis[[#This Row],[Victim''s Age]]&lt;18),"Teenager",IF(AND(Crime_analysis[[#This Row],[Victim''s Age]]&gt;=18,Crime_analysis[[#This Row],[Victim''s Age]]&lt;41),"Youth","Adult")))</f>
        <v>Youth</v>
      </c>
    </row>
    <row r="6031" spans="1:13" x14ac:dyDescent="0.35">
      <c r="A6031">
        <v>221116811</v>
      </c>
      <c r="B6031" s="1">
        <v>44893</v>
      </c>
      <c r="C6031" s="1">
        <v>44893</v>
      </c>
      <c r="D6031" t="s">
        <v>61</v>
      </c>
      <c r="E6031" t="s">
        <v>181</v>
      </c>
      <c r="F6031">
        <v>23</v>
      </c>
      <c r="G6031" t="s">
        <v>19</v>
      </c>
      <c r="H6031" t="s">
        <v>20</v>
      </c>
      <c r="I6031" t="s">
        <v>270</v>
      </c>
      <c r="J6031" t="s">
        <v>78</v>
      </c>
      <c r="K6031" t="s">
        <v>3594</v>
      </c>
      <c r="L6031">
        <v>930</v>
      </c>
      <c r="M6031" t="str">
        <f>IF(Crime_analysis[[#This Row],[Victim''s Age]]&lt;13,"Child",IF(AND(Crime_analysis[[#This Row],[Victim''s Age]]&gt;13,Crime_analysis[[#This Row],[Victim''s Age]]&lt;18),"Teenager",IF(AND(Crime_analysis[[#This Row],[Victim''s Age]]&gt;=18,Crime_analysis[[#This Row],[Victim''s Age]]&lt;41),"Youth","Adult")))</f>
        <v>Youth</v>
      </c>
    </row>
    <row r="6032" spans="1:13" x14ac:dyDescent="0.35">
      <c r="A6032">
        <v>221010139</v>
      </c>
      <c r="B6032" s="1">
        <v>44714</v>
      </c>
      <c r="C6032" s="1">
        <v>44714</v>
      </c>
      <c r="D6032" t="s">
        <v>77</v>
      </c>
      <c r="E6032" t="s">
        <v>415</v>
      </c>
      <c r="F6032">
        <v>24</v>
      </c>
      <c r="G6032" t="s">
        <v>14</v>
      </c>
      <c r="H6032" t="s">
        <v>20</v>
      </c>
      <c r="I6032" t="s">
        <v>59</v>
      </c>
      <c r="J6032" t="s">
        <v>78</v>
      </c>
      <c r="K6032" t="s">
        <v>5017</v>
      </c>
      <c r="L6032">
        <v>1630</v>
      </c>
      <c r="M6032" t="str">
        <f>IF(Crime_analysis[[#This Row],[Victim''s Age]]&lt;13,"Child",IF(AND(Crime_analysis[[#This Row],[Victim''s Age]]&gt;13,Crime_analysis[[#This Row],[Victim''s Age]]&lt;18),"Teenager",IF(AND(Crime_analysis[[#This Row],[Victim''s Age]]&gt;=18,Crime_analysis[[#This Row],[Victim''s Age]]&lt;41),"Youth","Adult")))</f>
        <v>Youth</v>
      </c>
    </row>
    <row r="6033" spans="1:13" x14ac:dyDescent="0.35">
      <c r="A6033">
        <v>221321440</v>
      </c>
      <c r="B6033" s="1">
        <v>44889</v>
      </c>
      <c r="C6033" s="1">
        <v>44889</v>
      </c>
      <c r="D6033" t="s">
        <v>52</v>
      </c>
      <c r="E6033" t="s">
        <v>517</v>
      </c>
      <c r="F6033">
        <v>19</v>
      </c>
      <c r="G6033" t="s">
        <v>14</v>
      </c>
      <c r="H6033" t="s">
        <v>20</v>
      </c>
      <c r="I6033" t="s">
        <v>416</v>
      </c>
      <c r="J6033" t="s">
        <v>6512</v>
      </c>
      <c r="K6033" t="s">
        <v>5018</v>
      </c>
      <c r="L6033">
        <v>2130</v>
      </c>
      <c r="M6033" t="str">
        <f>IF(Crime_analysis[[#This Row],[Victim''s Age]]&lt;13,"Child",IF(AND(Crime_analysis[[#This Row],[Victim''s Age]]&gt;13,Crime_analysis[[#This Row],[Victim''s Age]]&lt;18),"Teenager",IF(AND(Crime_analysis[[#This Row],[Victim''s Age]]&gt;=18,Crime_analysis[[#This Row],[Victim''s Age]]&lt;41),"Youth","Adult")))</f>
        <v>Youth</v>
      </c>
    </row>
    <row r="6034" spans="1:13" x14ac:dyDescent="0.35">
      <c r="A6034">
        <v>222018774</v>
      </c>
      <c r="B6034" s="1">
        <v>44822</v>
      </c>
      <c r="C6034" s="1">
        <v>44822</v>
      </c>
      <c r="D6034" t="s">
        <v>18</v>
      </c>
      <c r="E6034" t="s">
        <v>110</v>
      </c>
      <c r="F6034">
        <v>30</v>
      </c>
      <c r="G6034" t="s">
        <v>14</v>
      </c>
      <c r="H6034" t="s">
        <v>62</v>
      </c>
      <c r="I6034" t="s">
        <v>16</v>
      </c>
      <c r="J6034" t="s">
        <v>6512</v>
      </c>
      <c r="K6034" t="s">
        <v>3275</v>
      </c>
      <c r="L6034">
        <v>900</v>
      </c>
      <c r="M6034" t="str">
        <f>IF(Crime_analysis[[#This Row],[Victim''s Age]]&lt;13,"Child",IF(AND(Crime_analysis[[#This Row],[Victim''s Age]]&gt;13,Crime_analysis[[#This Row],[Victim''s Age]]&lt;18),"Teenager",IF(AND(Crime_analysis[[#This Row],[Victim''s Age]]&gt;=18,Crime_analysis[[#This Row],[Victim''s Age]]&lt;41),"Youth","Adult")))</f>
        <v>Youth</v>
      </c>
    </row>
    <row r="6035" spans="1:13" x14ac:dyDescent="0.35">
      <c r="A6035">
        <v>220118277</v>
      </c>
      <c r="B6035" s="1">
        <v>44785</v>
      </c>
      <c r="C6035" s="1">
        <v>44784</v>
      </c>
      <c r="D6035" t="s">
        <v>42</v>
      </c>
      <c r="E6035" t="s">
        <v>150</v>
      </c>
      <c r="F6035">
        <v>32</v>
      </c>
      <c r="G6035" t="s">
        <v>19</v>
      </c>
      <c r="H6035" t="s">
        <v>80</v>
      </c>
      <c r="I6035" t="s">
        <v>16</v>
      </c>
      <c r="J6035" t="s">
        <v>6512</v>
      </c>
      <c r="K6035" t="s">
        <v>5019</v>
      </c>
      <c r="L6035">
        <v>815</v>
      </c>
      <c r="M6035" t="str">
        <f>IF(Crime_analysis[[#This Row],[Victim''s Age]]&lt;13,"Child",IF(AND(Crime_analysis[[#This Row],[Victim''s Age]]&gt;13,Crime_analysis[[#This Row],[Victim''s Age]]&lt;18),"Teenager",IF(AND(Crime_analysis[[#This Row],[Victim''s Age]]&gt;=18,Crime_analysis[[#This Row],[Victim''s Age]]&lt;41),"Youth","Adult")))</f>
        <v>Youth</v>
      </c>
    </row>
    <row r="6036" spans="1:13" x14ac:dyDescent="0.35">
      <c r="A6036">
        <v>221815098</v>
      </c>
      <c r="B6036" s="1">
        <v>44774</v>
      </c>
      <c r="C6036" s="1">
        <v>44760</v>
      </c>
      <c r="D6036" t="s">
        <v>115</v>
      </c>
      <c r="E6036" t="s">
        <v>84</v>
      </c>
      <c r="F6036">
        <v>26</v>
      </c>
      <c r="G6036" t="s">
        <v>19</v>
      </c>
      <c r="H6036" t="s">
        <v>15</v>
      </c>
      <c r="I6036" t="s">
        <v>59</v>
      </c>
      <c r="J6036" t="s">
        <v>6512</v>
      </c>
      <c r="K6036" t="s">
        <v>5020</v>
      </c>
      <c r="L6036">
        <v>30</v>
      </c>
      <c r="M6036" t="str">
        <f>IF(Crime_analysis[[#This Row],[Victim''s Age]]&lt;13,"Child",IF(AND(Crime_analysis[[#This Row],[Victim''s Age]]&gt;13,Crime_analysis[[#This Row],[Victim''s Age]]&lt;18),"Teenager",IF(AND(Crime_analysis[[#This Row],[Victim''s Age]]&gt;=18,Crime_analysis[[#This Row],[Victim''s Age]]&lt;41),"Youth","Adult")))</f>
        <v>Youth</v>
      </c>
    </row>
    <row r="6037" spans="1:13" x14ac:dyDescent="0.35">
      <c r="A6037">
        <v>222013181</v>
      </c>
      <c r="B6037" s="1">
        <v>44723</v>
      </c>
      <c r="C6037" s="1">
        <v>44713</v>
      </c>
      <c r="D6037" t="s">
        <v>18</v>
      </c>
      <c r="E6037" t="s">
        <v>13</v>
      </c>
      <c r="F6037">
        <v>19</v>
      </c>
      <c r="G6037" t="s">
        <v>14</v>
      </c>
      <c r="H6037" t="s">
        <v>20</v>
      </c>
      <c r="I6037" t="s">
        <v>16</v>
      </c>
      <c r="J6037" t="s">
        <v>6512</v>
      </c>
      <c r="K6037" t="s">
        <v>5021</v>
      </c>
      <c r="L6037">
        <v>1257</v>
      </c>
      <c r="M6037" t="str">
        <f>IF(Crime_analysis[[#This Row],[Victim''s Age]]&lt;13,"Child",IF(AND(Crime_analysis[[#This Row],[Victim''s Age]]&gt;13,Crime_analysis[[#This Row],[Victim''s Age]]&lt;18),"Teenager",IF(AND(Crime_analysis[[#This Row],[Victim''s Age]]&gt;=18,Crime_analysis[[#This Row],[Victim''s Age]]&lt;41),"Youth","Adult")))</f>
        <v>Youth</v>
      </c>
    </row>
    <row r="6038" spans="1:13" x14ac:dyDescent="0.35">
      <c r="A6038">
        <v>220912591</v>
      </c>
      <c r="B6038" s="1">
        <v>44787</v>
      </c>
      <c r="C6038" s="1">
        <v>44773</v>
      </c>
      <c r="D6038" t="s">
        <v>65</v>
      </c>
      <c r="E6038" t="s">
        <v>74</v>
      </c>
      <c r="F6038">
        <v>41</v>
      </c>
      <c r="G6038" t="s">
        <v>14</v>
      </c>
      <c r="H6038" t="s">
        <v>33</v>
      </c>
      <c r="I6038" t="s">
        <v>16</v>
      </c>
      <c r="J6038" t="s">
        <v>6512</v>
      </c>
      <c r="K6038" t="s">
        <v>3138</v>
      </c>
      <c r="L6038">
        <v>1849</v>
      </c>
      <c r="M6038" t="str">
        <f>IF(Crime_analysis[[#This Row],[Victim''s Age]]&lt;13,"Child",IF(AND(Crime_analysis[[#This Row],[Victim''s Age]]&gt;13,Crime_analysis[[#This Row],[Victim''s Age]]&lt;18),"Teenager",IF(AND(Crime_analysis[[#This Row],[Victim''s Age]]&gt;=18,Crime_analysis[[#This Row],[Victim''s Age]]&lt;41),"Youth","Adult")))</f>
        <v>Adult</v>
      </c>
    </row>
    <row r="6039" spans="1:13" x14ac:dyDescent="0.35">
      <c r="A6039">
        <v>220617803</v>
      </c>
      <c r="B6039" s="1">
        <v>44854</v>
      </c>
      <c r="C6039" s="1">
        <v>44853</v>
      </c>
      <c r="D6039" t="s">
        <v>22</v>
      </c>
      <c r="E6039" t="s">
        <v>687</v>
      </c>
      <c r="F6039">
        <v>45</v>
      </c>
      <c r="G6039" t="s">
        <v>19</v>
      </c>
      <c r="H6039" t="s">
        <v>20</v>
      </c>
      <c r="I6039" t="s">
        <v>59</v>
      </c>
      <c r="J6039" t="s">
        <v>113</v>
      </c>
      <c r="K6039" t="s">
        <v>5022</v>
      </c>
      <c r="L6039">
        <v>2010</v>
      </c>
      <c r="M6039" t="str">
        <f>IF(Crime_analysis[[#This Row],[Victim''s Age]]&lt;13,"Child",IF(AND(Crime_analysis[[#This Row],[Victim''s Age]]&gt;13,Crime_analysis[[#This Row],[Victim''s Age]]&lt;18),"Teenager",IF(AND(Crime_analysis[[#This Row],[Victim''s Age]]&gt;=18,Crime_analysis[[#This Row],[Victim''s Age]]&lt;41),"Youth","Adult")))</f>
        <v>Adult</v>
      </c>
    </row>
    <row r="6040" spans="1:13" x14ac:dyDescent="0.35">
      <c r="A6040">
        <v>222012690</v>
      </c>
      <c r="B6040" s="1">
        <v>44770</v>
      </c>
      <c r="C6040" s="1">
        <v>44761</v>
      </c>
      <c r="D6040" t="s">
        <v>18</v>
      </c>
      <c r="E6040" t="s">
        <v>181</v>
      </c>
      <c r="F6040">
        <v>43</v>
      </c>
      <c r="G6040" t="s">
        <v>19</v>
      </c>
      <c r="H6040" t="s">
        <v>20</v>
      </c>
      <c r="I6040" t="s">
        <v>59</v>
      </c>
      <c r="J6040" t="s">
        <v>6512</v>
      </c>
      <c r="K6040" t="s">
        <v>5023</v>
      </c>
      <c r="L6040">
        <v>400</v>
      </c>
      <c r="M6040" t="str">
        <f>IF(Crime_analysis[[#This Row],[Victim''s Age]]&lt;13,"Child",IF(AND(Crime_analysis[[#This Row],[Victim''s Age]]&gt;13,Crime_analysis[[#This Row],[Victim''s Age]]&lt;18),"Teenager",IF(AND(Crime_analysis[[#This Row],[Victim''s Age]]&gt;=18,Crime_analysis[[#This Row],[Victim''s Age]]&lt;41),"Youth","Adult")))</f>
        <v>Adult</v>
      </c>
    </row>
    <row r="6041" spans="1:13" x14ac:dyDescent="0.35">
      <c r="A6041">
        <v>221613843</v>
      </c>
      <c r="B6041" s="1">
        <v>44866</v>
      </c>
      <c r="C6041" s="1">
        <v>44865</v>
      </c>
      <c r="D6041" t="s">
        <v>86</v>
      </c>
      <c r="E6041" t="s">
        <v>150</v>
      </c>
      <c r="F6041">
        <v>37</v>
      </c>
      <c r="G6041" t="s">
        <v>19</v>
      </c>
      <c r="H6041" t="s">
        <v>30</v>
      </c>
      <c r="I6041" t="s">
        <v>16</v>
      </c>
      <c r="J6041" t="s">
        <v>6512</v>
      </c>
      <c r="K6041" t="s">
        <v>5024</v>
      </c>
      <c r="L6041">
        <v>2300</v>
      </c>
      <c r="M6041" t="str">
        <f>IF(Crime_analysis[[#This Row],[Victim''s Age]]&lt;13,"Child",IF(AND(Crime_analysis[[#This Row],[Victim''s Age]]&gt;13,Crime_analysis[[#This Row],[Victim''s Age]]&lt;18),"Teenager",IF(AND(Crime_analysis[[#This Row],[Victim''s Age]]&gt;=18,Crime_analysis[[#This Row],[Victim''s Age]]&lt;41),"Youth","Adult")))</f>
        <v>Youth</v>
      </c>
    </row>
    <row r="6042" spans="1:13" x14ac:dyDescent="0.35">
      <c r="A6042">
        <v>220123804</v>
      </c>
      <c r="B6042" s="1">
        <v>44869</v>
      </c>
      <c r="C6042" s="1">
        <v>44869</v>
      </c>
      <c r="D6042" t="s">
        <v>42</v>
      </c>
      <c r="E6042" t="s">
        <v>150</v>
      </c>
      <c r="F6042">
        <v>25</v>
      </c>
      <c r="G6042" t="s">
        <v>14</v>
      </c>
      <c r="H6042" t="s">
        <v>30</v>
      </c>
      <c r="I6042" t="s">
        <v>16</v>
      </c>
      <c r="J6042" t="s">
        <v>6512</v>
      </c>
      <c r="K6042" t="s">
        <v>410</v>
      </c>
      <c r="L6042">
        <v>1</v>
      </c>
      <c r="M6042" t="str">
        <f>IF(Crime_analysis[[#This Row],[Victim''s Age]]&lt;13,"Child",IF(AND(Crime_analysis[[#This Row],[Victim''s Age]]&gt;13,Crime_analysis[[#This Row],[Victim''s Age]]&lt;18),"Teenager",IF(AND(Crime_analysis[[#This Row],[Victim''s Age]]&gt;=18,Crime_analysis[[#This Row],[Victim''s Age]]&lt;41),"Youth","Adult")))</f>
        <v>Youth</v>
      </c>
    </row>
    <row r="6043" spans="1:13" x14ac:dyDescent="0.35">
      <c r="A6043">
        <v>221821047</v>
      </c>
      <c r="B6043" s="1">
        <v>44887</v>
      </c>
      <c r="C6043" s="1">
        <v>44887</v>
      </c>
      <c r="D6043" t="s">
        <v>115</v>
      </c>
      <c r="E6043" t="s">
        <v>13</v>
      </c>
      <c r="F6043">
        <v>28</v>
      </c>
      <c r="G6043" t="s">
        <v>14</v>
      </c>
      <c r="H6043" t="s">
        <v>15</v>
      </c>
      <c r="I6043" t="s">
        <v>16</v>
      </c>
      <c r="J6043" t="s">
        <v>6512</v>
      </c>
      <c r="K6043" t="s">
        <v>2268</v>
      </c>
      <c r="L6043">
        <v>1624</v>
      </c>
      <c r="M6043" t="str">
        <f>IF(Crime_analysis[[#This Row],[Victim''s Age]]&lt;13,"Child",IF(AND(Crime_analysis[[#This Row],[Victim''s Age]]&gt;13,Crime_analysis[[#This Row],[Victim''s Age]]&lt;18),"Teenager",IF(AND(Crime_analysis[[#This Row],[Victim''s Age]]&gt;=18,Crime_analysis[[#This Row],[Victim''s Age]]&lt;41),"Youth","Adult")))</f>
        <v>Youth</v>
      </c>
    </row>
    <row r="6044" spans="1:13" x14ac:dyDescent="0.35">
      <c r="A6044">
        <v>221417596</v>
      </c>
      <c r="B6044" s="1">
        <v>44839</v>
      </c>
      <c r="C6044" s="1">
        <v>44825</v>
      </c>
      <c r="D6044" t="s">
        <v>120</v>
      </c>
      <c r="E6044" t="s">
        <v>110</v>
      </c>
      <c r="F6044">
        <v>57</v>
      </c>
      <c r="G6044" t="s">
        <v>14</v>
      </c>
      <c r="H6044" t="s">
        <v>15</v>
      </c>
      <c r="I6044" t="s">
        <v>16</v>
      </c>
      <c r="J6044" t="s">
        <v>6512</v>
      </c>
      <c r="K6044" t="s">
        <v>5025</v>
      </c>
      <c r="L6044">
        <v>1930</v>
      </c>
      <c r="M6044" t="str">
        <f>IF(Crime_analysis[[#This Row],[Victim''s Age]]&lt;13,"Child",IF(AND(Crime_analysis[[#This Row],[Victim''s Age]]&gt;13,Crime_analysis[[#This Row],[Victim''s Age]]&lt;18),"Teenager",IF(AND(Crime_analysis[[#This Row],[Victim''s Age]]&gt;=18,Crime_analysis[[#This Row],[Victim''s Age]]&lt;41),"Youth","Adult")))</f>
        <v>Adult</v>
      </c>
    </row>
    <row r="6045" spans="1:13" x14ac:dyDescent="0.35">
      <c r="A6045">
        <v>220414018</v>
      </c>
      <c r="B6045" s="1">
        <v>44840</v>
      </c>
      <c r="C6045" s="1">
        <v>44840</v>
      </c>
      <c r="D6045" t="s">
        <v>68</v>
      </c>
      <c r="E6045" t="s">
        <v>181</v>
      </c>
      <c r="F6045">
        <v>34</v>
      </c>
      <c r="G6045" t="s">
        <v>14</v>
      </c>
      <c r="H6045" t="s">
        <v>20</v>
      </c>
      <c r="I6045" t="s">
        <v>59</v>
      </c>
      <c r="J6045" t="s">
        <v>78</v>
      </c>
      <c r="K6045" t="s">
        <v>5026</v>
      </c>
      <c r="L6045">
        <v>1720</v>
      </c>
      <c r="M6045" t="str">
        <f>IF(Crime_analysis[[#This Row],[Victim''s Age]]&lt;13,"Child",IF(AND(Crime_analysis[[#This Row],[Victim''s Age]]&gt;13,Crime_analysis[[#This Row],[Victim''s Age]]&lt;18),"Teenager",IF(AND(Crime_analysis[[#This Row],[Victim''s Age]]&gt;=18,Crime_analysis[[#This Row],[Victim''s Age]]&lt;41),"Youth","Adult")))</f>
        <v>Youth</v>
      </c>
    </row>
    <row r="6046" spans="1:13" x14ac:dyDescent="0.35">
      <c r="A6046">
        <v>221316054</v>
      </c>
      <c r="B6046" s="1">
        <v>44788</v>
      </c>
      <c r="C6046" s="1">
        <v>44788</v>
      </c>
      <c r="D6046" t="s">
        <v>52</v>
      </c>
      <c r="E6046" t="s">
        <v>181</v>
      </c>
      <c r="F6046">
        <v>64</v>
      </c>
      <c r="G6046" t="s">
        <v>14</v>
      </c>
      <c r="H6046" t="s">
        <v>15</v>
      </c>
      <c r="I6046" t="s">
        <v>59</v>
      </c>
      <c r="J6046" t="s">
        <v>78</v>
      </c>
      <c r="K6046" t="s">
        <v>5027</v>
      </c>
      <c r="L6046">
        <v>2350</v>
      </c>
      <c r="M6046" t="str">
        <f>IF(Crime_analysis[[#This Row],[Victim''s Age]]&lt;13,"Child",IF(AND(Crime_analysis[[#This Row],[Victim''s Age]]&gt;13,Crime_analysis[[#This Row],[Victim''s Age]]&lt;18),"Teenager",IF(AND(Crime_analysis[[#This Row],[Victim''s Age]]&gt;=18,Crime_analysis[[#This Row],[Victim''s Age]]&lt;41),"Youth","Adult")))</f>
        <v>Adult</v>
      </c>
    </row>
    <row r="6047" spans="1:13" x14ac:dyDescent="0.35">
      <c r="A6047">
        <v>220901120</v>
      </c>
      <c r="B6047" s="1">
        <v>44874</v>
      </c>
      <c r="C6047" s="1">
        <v>44817</v>
      </c>
      <c r="D6047" t="s">
        <v>65</v>
      </c>
      <c r="E6047" t="s">
        <v>35</v>
      </c>
      <c r="F6047">
        <v>37</v>
      </c>
      <c r="G6047" t="s">
        <v>19</v>
      </c>
      <c r="H6047" t="s">
        <v>33</v>
      </c>
      <c r="I6047" t="s">
        <v>16</v>
      </c>
      <c r="J6047" t="s">
        <v>6512</v>
      </c>
      <c r="K6047" t="s">
        <v>5028</v>
      </c>
      <c r="L6047">
        <v>1721</v>
      </c>
      <c r="M6047" t="str">
        <f>IF(Crime_analysis[[#This Row],[Victim''s Age]]&lt;13,"Child",IF(AND(Crime_analysis[[#This Row],[Victim''s Age]]&gt;13,Crime_analysis[[#This Row],[Victim''s Age]]&lt;18),"Teenager",IF(AND(Crime_analysis[[#This Row],[Victim''s Age]]&gt;=18,Crime_analysis[[#This Row],[Victim''s Age]]&lt;41),"Youth","Adult")))</f>
        <v>Youth</v>
      </c>
    </row>
    <row r="6048" spans="1:13" x14ac:dyDescent="0.35">
      <c r="A6048">
        <v>220512517</v>
      </c>
      <c r="B6048" s="1">
        <v>44787</v>
      </c>
      <c r="C6048" s="1">
        <v>44787</v>
      </c>
      <c r="D6048" t="s">
        <v>146</v>
      </c>
      <c r="E6048" t="s">
        <v>2797</v>
      </c>
      <c r="F6048">
        <v>74</v>
      </c>
      <c r="G6048" t="s">
        <v>14</v>
      </c>
      <c r="H6048" t="s">
        <v>20</v>
      </c>
      <c r="I6048" t="s">
        <v>1869</v>
      </c>
      <c r="J6048" t="s">
        <v>6512</v>
      </c>
      <c r="K6048" t="s">
        <v>5029</v>
      </c>
      <c r="L6048">
        <v>630</v>
      </c>
      <c r="M6048" t="str">
        <f>IF(Crime_analysis[[#This Row],[Victim''s Age]]&lt;13,"Child",IF(AND(Crime_analysis[[#This Row],[Victim''s Age]]&gt;13,Crime_analysis[[#This Row],[Victim''s Age]]&lt;18),"Teenager",IF(AND(Crime_analysis[[#This Row],[Victim''s Age]]&gt;=18,Crime_analysis[[#This Row],[Victim''s Age]]&lt;41),"Youth","Adult")))</f>
        <v>Adult</v>
      </c>
    </row>
    <row r="6049" spans="1:13" x14ac:dyDescent="0.35">
      <c r="A6049">
        <v>220313153</v>
      </c>
      <c r="B6049" s="1">
        <v>44745</v>
      </c>
      <c r="C6049" s="1">
        <v>44744</v>
      </c>
      <c r="D6049" t="s">
        <v>12</v>
      </c>
      <c r="E6049" t="s">
        <v>13</v>
      </c>
      <c r="F6049">
        <v>37</v>
      </c>
      <c r="G6049" t="s">
        <v>14</v>
      </c>
      <c r="H6049" t="s">
        <v>20</v>
      </c>
      <c r="I6049" t="s">
        <v>16</v>
      </c>
      <c r="J6049" t="s">
        <v>6512</v>
      </c>
      <c r="K6049" t="s">
        <v>3104</v>
      </c>
      <c r="L6049">
        <v>905</v>
      </c>
      <c r="M6049" t="str">
        <f>IF(Crime_analysis[[#This Row],[Victim''s Age]]&lt;13,"Child",IF(AND(Crime_analysis[[#This Row],[Victim''s Age]]&gt;13,Crime_analysis[[#This Row],[Victim''s Age]]&lt;18),"Teenager",IF(AND(Crime_analysis[[#This Row],[Victim''s Age]]&gt;=18,Crime_analysis[[#This Row],[Victim''s Age]]&lt;41),"Youth","Adult")))</f>
        <v>Youth</v>
      </c>
    </row>
    <row r="6050" spans="1:13" x14ac:dyDescent="0.35">
      <c r="A6050">
        <v>221814316</v>
      </c>
      <c r="B6050" s="1">
        <v>44756</v>
      </c>
      <c r="C6050" s="1">
        <v>44684</v>
      </c>
      <c r="D6050" t="s">
        <v>115</v>
      </c>
      <c r="E6050" t="s">
        <v>13</v>
      </c>
      <c r="F6050">
        <v>29</v>
      </c>
      <c r="G6050" t="s">
        <v>14</v>
      </c>
      <c r="H6050" t="s">
        <v>15</v>
      </c>
      <c r="I6050" t="s">
        <v>16</v>
      </c>
      <c r="J6050" t="s">
        <v>6512</v>
      </c>
      <c r="K6050" t="s">
        <v>1641</v>
      </c>
      <c r="L6050">
        <v>1</v>
      </c>
      <c r="M6050" t="str">
        <f>IF(Crime_analysis[[#This Row],[Victim''s Age]]&lt;13,"Child",IF(AND(Crime_analysis[[#This Row],[Victim''s Age]]&gt;13,Crime_analysis[[#This Row],[Victim''s Age]]&lt;18),"Teenager",IF(AND(Crime_analysis[[#This Row],[Victim''s Age]]&gt;=18,Crime_analysis[[#This Row],[Victim''s Age]]&lt;41),"Youth","Adult")))</f>
        <v>Youth</v>
      </c>
    </row>
    <row r="6051" spans="1:13" x14ac:dyDescent="0.35">
      <c r="A6051">
        <v>220515237</v>
      </c>
      <c r="B6051" s="1">
        <v>44859</v>
      </c>
      <c r="C6051" s="1">
        <v>44859</v>
      </c>
      <c r="D6051" t="s">
        <v>146</v>
      </c>
      <c r="E6051" t="s">
        <v>35</v>
      </c>
      <c r="F6051">
        <v>61</v>
      </c>
      <c r="G6051" t="s">
        <v>19</v>
      </c>
      <c r="H6051" t="s">
        <v>20</v>
      </c>
      <c r="I6051" t="s">
        <v>16</v>
      </c>
      <c r="J6051" t="s">
        <v>6512</v>
      </c>
      <c r="K6051" t="s">
        <v>5030</v>
      </c>
      <c r="L6051">
        <v>130</v>
      </c>
      <c r="M6051" t="str">
        <f>IF(Crime_analysis[[#This Row],[Victim''s Age]]&lt;13,"Child",IF(AND(Crime_analysis[[#This Row],[Victim''s Age]]&gt;13,Crime_analysis[[#This Row],[Victim''s Age]]&lt;18),"Teenager",IF(AND(Crime_analysis[[#This Row],[Victim''s Age]]&gt;=18,Crime_analysis[[#This Row],[Victim''s Age]]&lt;41),"Youth","Adult")))</f>
        <v>Adult</v>
      </c>
    </row>
    <row r="6052" spans="1:13" x14ac:dyDescent="0.35">
      <c r="A6052">
        <v>221012674</v>
      </c>
      <c r="B6052" s="1">
        <v>44783</v>
      </c>
      <c r="C6052" s="1">
        <v>44782</v>
      </c>
      <c r="D6052" t="s">
        <v>77</v>
      </c>
      <c r="E6052" t="s">
        <v>204</v>
      </c>
      <c r="F6052">
        <v>32</v>
      </c>
      <c r="G6052" t="s">
        <v>14</v>
      </c>
      <c r="H6052" t="s">
        <v>30</v>
      </c>
      <c r="I6052" t="s">
        <v>16</v>
      </c>
      <c r="J6052" t="s">
        <v>78</v>
      </c>
      <c r="K6052" t="s">
        <v>5031</v>
      </c>
      <c r="L6052">
        <v>2144</v>
      </c>
      <c r="M6052" t="str">
        <f>IF(Crime_analysis[[#This Row],[Victim''s Age]]&lt;13,"Child",IF(AND(Crime_analysis[[#This Row],[Victim''s Age]]&gt;13,Crime_analysis[[#This Row],[Victim''s Age]]&lt;18),"Teenager",IF(AND(Crime_analysis[[#This Row],[Victim''s Age]]&gt;=18,Crime_analysis[[#This Row],[Victim''s Age]]&lt;41),"Youth","Adult")))</f>
        <v>Youth</v>
      </c>
    </row>
    <row r="6053" spans="1:13" x14ac:dyDescent="0.35">
      <c r="A6053">
        <v>222012170</v>
      </c>
      <c r="B6053" s="1">
        <v>44754</v>
      </c>
      <c r="C6053" s="1">
        <v>44752</v>
      </c>
      <c r="D6053" t="s">
        <v>18</v>
      </c>
      <c r="E6053" t="s">
        <v>84</v>
      </c>
      <c r="F6053">
        <v>60</v>
      </c>
      <c r="G6053" t="s">
        <v>14</v>
      </c>
      <c r="H6053" t="s">
        <v>20</v>
      </c>
      <c r="I6053" t="s">
        <v>59</v>
      </c>
      <c r="J6053" t="s">
        <v>113</v>
      </c>
      <c r="K6053" t="s">
        <v>5032</v>
      </c>
      <c r="L6053">
        <v>1700</v>
      </c>
      <c r="M6053" t="str">
        <f>IF(Crime_analysis[[#This Row],[Victim''s Age]]&lt;13,"Child",IF(AND(Crime_analysis[[#This Row],[Victim''s Age]]&gt;13,Crime_analysis[[#This Row],[Victim''s Age]]&lt;18),"Teenager",IF(AND(Crime_analysis[[#This Row],[Victim''s Age]]&gt;=18,Crime_analysis[[#This Row],[Victim''s Age]]&lt;41),"Youth","Adult")))</f>
        <v>Adult</v>
      </c>
    </row>
    <row r="6054" spans="1:13" x14ac:dyDescent="0.35">
      <c r="A6054">
        <v>221114553</v>
      </c>
      <c r="B6054" s="1">
        <v>44835</v>
      </c>
      <c r="C6054" s="1">
        <v>44827</v>
      </c>
      <c r="D6054" t="s">
        <v>61</v>
      </c>
      <c r="E6054" t="s">
        <v>46</v>
      </c>
      <c r="F6054">
        <v>38</v>
      </c>
      <c r="G6054" t="s">
        <v>14</v>
      </c>
      <c r="H6054" t="s">
        <v>20</v>
      </c>
      <c r="I6054" t="s">
        <v>16</v>
      </c>
      <c r="J6054" t="s">
        <v>6512</v>
      </c>
      <c r="K6054" t="s">
        <v>5033</v>
      </c>
      <c r="L6054">
        <v>1350</v>
      </c>
      <c r="M6054" t="str">
        <f>IF(Crime_analysis[[#This Row],[Victim''s Age]]&lt;13,"Child",IF(AND(Crime_analysis[[#This Row],[Victim''s Age]]&gt;13,Crime_analysis[[#This Row],[Victim''s Age]]&lt;18),"Teenager",IF(AND(Crime_analysis[[#This Row],[Victim''s Age]]&gt;=18,Crime_analysis[[#This Row],[Victim''s Age]]&lt;41),"Youth","Adult")))</f>
        <v>Youth</v>
      </c>
    </row>
    <row r="6055" spans="1:13" x14ac:dyDescent="0.35">
      <c r="A6055">
        <v>221511604</v>
      </c>
      <c r="B6055" s="1">
        <v>44739</v>
      </c>
      <c r="C6055" s="1">
        <v>44739</v>
      </c>
      <c r="D6055" t="s">
        <v>29</v>
      </c>
      <c r="E6055" t="s">
        <v>320</v>
      </c>
      <c r="F6055">
        <v>23</v>
      </c>
      <c r="G6055" t="s">
        <v>19</v>
      </c>
      <c r="H6055" t="s">
        <v>20</v>
      </c>
      <c r="I6055" t="s">
        <v>38</v>
      </c>
      <c r="J6055" t="s">
        <v>78</v>
      </c>
      <c r="K6055" t="s">
        <v>909</v>
      </c>
      <c r="L6055">
        <v>1040</v>
      </c>
      <c r="M6055" t="str">
        <f>IF(Crime_analysis[[#This Row],[Victim''s Age]]&lt;13,"Child",IF(AND(Crime_analysis[[#This Row],[Victim''s Age]]&gt;13,Crime_analysis[[#This Row],[Victim''s Age]]&lt;18),"Teenager",IF(AND(Crime_analysis[[#This Row],[Victim''s Age]]&gt;=18,Crime_analysis[[#This Row],[Victim''s Age]]&lt;41),"Youth","Adult")))</f>
        <v>Youth</v>
      </c>
    </row>
    <row r="6056" spans="1:13" x14ac:dyDescent="0.35">
      <c r="A6056">
        <v>220811378</v>
      </c>
      <c r="B6056" s="1">
        <v>44741</v>
      </c>
      <c r="C6056" s="1">
        <v>44738</v>
      </c>
      <c r="D6056" t="s">
        <v>141</v>
      </c>
      <c r="E6056" t="s">
        <v>50</v>
      </c>
      <c r="F6056">
        <v>26</v>
      </c>
      <c r="G6056" t="s">
        <v>19</v>
      </c>
      <c r="H6056" t="s">
        <v>33</v>
      </c>
      <c r="I6056" t="s">
        <v>16</v>
      </c>
      <c r="J6056" t="s">
        <v>6512</v>
      </c>
      <c r="K6056" t="s">
        <v>5034</v>
      </c>
      <c r="L6056">
        <v>1250</v>
      </c>
      <c r="M6056" t="str">
        <f>IF(Crime_analysis[[#This Row],[Victim''s Age]]&lt;13,"Child",IF(AND(Crime_analysis[[#This Row],[Victim''s Age]]&gt;13,Crime_analysis[[#This Row],[Victim''s Age]]&lt;18),"Teenager",IF(AND(Crime_analysis[[#This Row],[Victim''s Age]]&gt;=18,Crime_analysis[[#This Row],[Victim''s Age]]&lt;41),"Youth","Adult")))</f>
        <v>Youth</v>
      </c>
    </row>
    <row r="6057" spans="1:13" x14ac:dyDescent="0.35">
      <c r="A6057">
        <v>221813327</v>
      </c>
      <c r="B6057" s="1">
        <v>44738</v>
      </c>
      <c r="C6057" s="1">
        <v>44738</v>
      </c>
      <c r="D6057" t="s">
        <v>115</v>
      </c>
      <c r="E6057" t="s">
        <v>84</v>
      </c>
      <c r="F6057">
        <v>60</v>
      </c>
      <c r="G6057" t="s">
        <v>19</v>
      </c>
      <c r="H6057" t="s">
        <v>15</v>
      </c>
      <c r="I6057" t="s">
        <v>59</v>
      </c>
      <c r="J6057" t="s">
        <v>78</v>
      </c>
      <c r="K6057" t="s">
        <v>5035</v>
      </c>
      <c r="L6057">
        <v>2230</v>
      </c>
      <c r="M6057" t="str">
        <f>IF(Crime_analysis[[#This Row],[Victim''s Age]]&lt;13,"Child",IF(AND(Crime_analysis[[#This Row],[Victim''s Age]]&gt;13,Crime_analysis[[#This Row],[Victim''s Age]]&lt;18),"Teenager",IF(AND(Crime_analysis[[#This Row],[Victim''s Age]]&gt;=18,Crime_analysis[[#This Row],[Victim''s Age]]&lt;41),"Youth","Adult")))</f>
        <v>Adult</v>
      </c>
    </row>
    <row r="6058" spans="1:13" x14ac:dyDescent="0.35">
      <c r="A6058">
        <v>220800752</v>
      </c>
      <c r="B6058" s="1">
        <v>44718</v>
      </c>
      <c r="C6058" s="1">
        <v>44718</v>
      </c>
      <c r="D6058" t="s">
        <v>141</v>
      </c>
      <c r="E6058" t="s">
        <v>56</v>
      </c>
      <c r="F6058">
        <v>50</v>
      </c>
      <c r="G6058" t="s">
        <v>19</v>
      </c>
      <c r="H6058" t="s">
        <v>33</v>
      </c>
      <c r="I6058" t="s">
        <v>16</v>
      </c>
      <c r="J6058" t="s">
        <v>78</v>
      </c>
      <c r="K6058" t="s">
        <v>5036</v>
      </c>
      <c r="L6058">
        <v>2120</v>
      </c>
      <c r="M6058" t="str">
        <f>IF(Crime_analysis[[#This Row],[Victim''s Age]]&lt;13,"Child",IF(AND(Crime_analysis[[#This Row],[Victim''s Age]]&gt;13,Crime_analysis[[#This Row],[Victim''s Age]]&lt;18),"Teenager",IF(AND(Crime_analysis[[#This Row],[Victim''s Age]]&gt;=18,Crime_analysis[[#This Row],[Victim''s Age]]&lt;41),"Youth","Adult")))</f>
        <v>Adult</v>
      </c>
    </row>
    <row r="6059" spans="1:13" x14ac:dyDescent="0.35">
      <c r="A6059">
        <v>221113138</v>
      </c>
      <c r="B6059" s="1">
        <v>44798</v>
      </c>
      <c r="C6059" s="1">
        <v>44798</v>
      </c>
      <c r="D6059" t="s">
        <v>61</v>
      </c>
      <c r="E6059" t="s">
        <v>181</v>
      </c>
      <c r="F6059">
        <v>21</v>
      </c>
      <c r="G6059" t="s">
        <v>19</v>
      </c>
      <c r="H6059" t="s">
        <v>20</v>
      </c>
      <c r="I6059" t="s">
        <v>1331</v>
      </c>
      <c r="J6059" t="s">
        <v>6512</v>
      </c>
      <c r="K6059" t="s">
        <v>2786</v>
      </c>
      <c r="L6059">
        <v>1900</v>
      </c>
      <c r="M6059" t="str">
        <f>IF(Crime_analysis[[#This Row],[Victim''s Age]]&lt;13,"Child",IF(AND(Crime_analysis[[#This Row],[Victim''s Age]]&gt;13,Crime_analysis[[#This Row],[Victim''s Age]]&lt;18),"Teenager",IF(AND(Crime_analysis[[#This Row],[Victim''s Age]]&gt;=18,Crime_analysis[[#This Row],[Victim''s Age]]&lt;41),"Youth","Adult")))</f>
        <v>Youth</v>
      </c>
    </row>
    <row r="6060" spans="1:13" x14ac:dyDescent="0.35">
      <c r="A6060">
        <v>220411552</v>
      </c>
      <c r="B6060" s="1">
        <v>44776</v>
      </c>
      <c r="C6060" s="1">
        <v>44776</v>
      </c>
      <c r="D6060" t="s">
        <v>68</v>
      </c>
      <c r="E6060" t="s">
        <v>415</v>
      </c>
      <c r="F6060">
        <v>50</v>
      </c>
      <c r="G6060" t="s">
        <v>14</v>
      </c>
      <c r="H6060" t="s">
        <v>30</v>
      </c>
      <c r="I6060" t="s">
        <v>416</v>
      </c>
      <c r="J6060" t="s">
        <v>6512</v>
      </c>
      <c r="K6060" t="s">
        <v>5037</v>
      </c>
      <c r="L6060">
        <v>300</v>
      </c>
      <c r="M6060" t="str">
        <f>IF(Crime_analysis[[#This Row],[Victim''s Age]]&lt;13,"Child",IF(AND(Crime_analysis[[#This Row],[Victim''s Age]]&gt;13,Crime_analysis[[#This Row],[Victim''s Age]]&lt;18),"Teenager",IF(AND(Crime_analysis[[#This Row],[Victim''s Age]]&gt;=18,Crime_analysis[[#This Row],[Victim''s Age]]&lt;41),"Youth","Adult")))</f>
        <v>Adult</v>
      </c>
    </row>
    <row r="6061" spans="1:13" x14ac:dyDescent="0.35">
      <c r="A6061">
        <v>221913367</v>
      </c>
      <c r="B6061" s="1">
        <v>44791</v>
      </c>
      <c r="C6061" s="1">
        <v>44784</v>
      </c>
      <c r="D6061" t="s">
        <v>32</v>
      </c>
      <c r="E6061" t="s">
        <v>122</v>
      </c>
      <c r="F6061">
        <v>27</v>
      </c>
      <c r="G6061" t="s">
        <v>14</v>
      </c>
      <c r="H6061" t="s">
        <v>20</v>
      </c>
      <c r="I6061" t="s">
        <v>16</v>
      </c>
      <c r="J6061" t="s">
        <v>78</v>
      </c>
      <c r="K6061" t="s">
        <v>135</v>
      </c>
      <c r="L6061">
        <v>1230</v>
      </c>
      <c r="M6061" t="str">
        <f>IF(Crime_analysis[[#This Row],[Victim''s Age]]&lt;13,"Child",IF(AND(Crime_analysis[[#This Row],[Victim''s Age]]&gt;13,Crime_analysis[[#This Row],[Victim''s Age]]&lt;18),"Teenager",IF(AND(Crime_analysis[[#This Row],[Victim''s Age]]&gt;=18,Crime_analysis[[#This Row],[Victim''s Age]]&lt;41),"Youth","Adult")))</f>
        <v>Youth</v>
      </c>
    </row>
    <row r="6062" spans="1:13" x14ac:dyDescent="0.35">
      <c r="A6062">
        <v>222117873</v>
      </c>
      <c r="B6062" s="1">
        <v>44898</v>
      </c>
      <c r="C6062" s="1">
        <v>44898</v>
      </c>
      <c r="D6062" t="s">
        <v>103</v>
      </c>
      <c r="E6062" t="s">
        <v>35</v>
      </c>
      <c r="F6062">
        <v>46</v>
      </c>
      <c r="G6062" t="s">
        <v>19</v>
      </c>
      <c r="H6062" t="s">
        <v>30</v>
      </c>
      <c r="I6062" t="s">
        <v>2109</v>
      </c>
      <c r="J6062" t="s">
        <v>6512</v>
      </c>
      <c r="K6062" t="s">
        <v>4547</v>
      </c>
      <c r="L6062">
        <v>434</v>
      </c>
      <c r="M6062" t="str">
        <f>IF(Crime_analysis[[#This Row],[Victim''s Age]]&lt;13,"Child",IF(AND(Crime_analysis[[#This Row],[Victim''s Age]]&gt;13,Crime_analysis[[#This Row],[Victim''s Age]]&lt;18),"Teenager",IF(AND(Crime_analysis[[#This Row],[Victim''s Age]]&gt;=18,Crime_analysis[[#This Row],[Victim''s Age]]&lt;41),"Youth","Adult")))</f>
        <v>Adult</v>
      </c>
    </row>
    <row r="6063" spans="1:13" x14ac:dyDescent="0.35">
      <c r="A6063">
        <v>222012635</v>
      </c>
      <c r="B6063" s="1">
        <v>44769</v>
      </c>
      <c r="C6063" s="1">
        <v>44769</v>
      </c>
      <c r="D6063" t="s">
        <v>18</v>
      </c>
      <c r="E6063" t="s">
        <v>687</v>
      </c>
      <c r="F6063">
        <v>31</v>
      </c>
      <c r="G6063" t="s">
        <v>19</v>
      </c>
      <c r="H6063" t="s">
        <v>20</v>
      </c>
      <c r="I6063" t="s">
        <v>3139</v>
      </c>
      <c r="J6063" t="s">
        <v>113</v>
      </c>
      <c r="K6063" t="s">
        <v>3220</v>
      </c>
      <c r="L6063">
        <v>258</v>
      </c>
      <c r="M6063" t="str">
        <f>IF(Crime_analysis[[#This Row],[Victim''s Age]]&lt;13,"Child",IF(AND(Crime_analysis[[#This Row],[Victim''s Age]]&gt;13,Crime_analysis[[#This Row],[Victim''s Age]]&lt;18),"Teenager",IF(AND(Crime_analysis[[#This Row],[Victim''s Age]]&gt;=18,Crime_analysis[[#This Row],[Victim''s Age]]&lt;41),"Youth","Adult")))</f>
        <v>Youth</v>
      </c>
    </row>
    <row r="6064" spans="1:13" x14ac:dyDescent="0.35">
      <c r="A6064">
        <v>221110139</v>
      </c>
      <c r="B6064" s="1">
        <v>44718</v>
      </c>
      <c r="C6064" s="1">
        <v>44718</v>
      </c>
      <c r="D6064" t="s">
        <v>61</v>
      </c>
      <c r="E6064" t="s">
        <v>98</v>
      </c>
      <c r="F6064">
        <v>27</v>
      </c>
      <c r="G6064" t="s">
        <v>14</v>
      </c>
      <c r="H6064" t="s">
        <v>20</v>
      </c>
      <c r="I6064" t="s">
        <v>16</v>
      </c>
      <c r="J6064" t="s">
        <v>6512</v>
      </c>
      <c r="K6064" t="s">
        <v>3839</v>
      </c>
      <c r="L6064">
        <v>2200</v>
      </c>
      <c r="M6064" t="str">
        <f>IF(Crime_analysis[[#This Row],[Victim''s Age]]&lt;13,"Child",IF(AND(Crime_analysis[[#This Row],[Victim''s Age]]&gt;13,Crime_analysis[[#This Row],[Victim''s Age]]&lt;18),"Teenager",IF(AND(Crime_analysis[[#This Row],[Victim''s Age]]&gt;=18,Crime_analysis[[#This Row],[Victim''s Age]]&lt;41),"Youth","Adult")))</f>
        <v>Youth</v>
      </c>
    </row>
    <row r="6065" spans="1:13" x14ac:dyDescent="0.35">
      <c r="A6065">
        <v>221010952</v>
      </c>
      <c r="B6065" s="1">
        <v>44738</v>
      </c>
      <c r="C6065" s="1">
        <v>44738</v>
      </c>
      <c r="D6065" t="s">
        <v>77</v>
      </c>
      <c r="E6065" t="s">
        <v>160</v>
      </c>
      <c r="F6065">
        <v>23</v>
      </c>
      <c r="G6065" t="s">
        <v>14</v>
      </c>
      <c r="H6065" t="s">
        <v>20</v>
      </c>
      <c r="I6065" t="s">
        <v>59</v>
      </c>
      <c r="J6065" t="s">
        <v>6512</v>
      </c>
      <c r="K6065" t="s">
        <v>5038</v>
      </c>
      <c r="L6065">
        <v>1930</v>
      </c>
      <c r="M6065" t="str">
        <f>IF(Crime_analysis[[#This Row],[Victim''s Age]]&lt;13,"Child",IF(AND(Crime_analysis[[#This Row],[Victim''s Age]]&gt;13,Crime_analysis[[#This Row],[Victim''s Age]]&lt;18),"Teenager",IF(AND(Crime_analysis[[#This Row],[Victim''s Age]]&gt;=18,Crime_analysis[[#This Row],[Victim''s Age]]&lt;41),"Youth","Adult")))</f>
        <v>Youth</v>
      </c>
    </row>
    <row r="6066" spans="1:13" x14ac:dyDescent="0.35">
      <c r="A6066">
        <v>220915269</v>
      </c>
      <c r="B6066" s="1">
        <v>44855</v>
      </c>
      <c r="C6066" s="1">
        <v>44854</v>
      </c>
      <c r="D6066" t="s">
        <v>65</v>
      </c>
      <c r="E6066" t="s">
        <v>56</v>
      </c>
      <c r="F6066">
        <v>35</v>
      </c>
      <c r="G6066" t="s">
        <v>14</v>
      </c>
      <c r="H6066" t="s">
        <v>30</v>
      </c>
      <c r="I6066" t="s">
        <v>16</v>
      </c>
      <c r="J6066" t="s">
        <v>6512</v>
      </c>
      <c r="K6066" t="s">
        <v>5039</v>
      </c>
      <c r="L6066">
        <v>1030</v>
      </c>
      <c r="M6066" t="str">
        <f>IF(Crime_analysis[[#This Row],[Victim''s Age]]&lt;13,"Child",IF(AND(Crime_analysis[[#This Row],[Victim''s Age]]&gt;13,Crime_analysis[[#This Row],[Victim''s Age]]&lt;18),"Teenager",IF(AND(Crime_analysis[[#This Row],[Victim''s Age]]&gt;=18,Crime_analysis[[#This Row],[Victim''s Age]]&lt;41),"Youth","Adult")))</f>
        <v>Youth</v>
      </c>
    </row>
    <row r="6067" spans="1:13" x14ac:dyDescent="0.35">
      <c r="A6067">
        <v>220416454</v>
      </c>
      <c r="B6067" s="1">
        <v>44912</v>
      </c>
      <c r="C6067" s="1">
        <v>44912</v>
      </c>
      <c r="D6067" t="s">
        <v>68</v>
      </c>
      <c r="E6067" t="s">
        <v>687</v>
      </c>
      <c r="F6067">
        <v>28</v>
      </c>
      <c r="G6067" t="s">
        <v>19</v>
      </c>
      <c r="H6067" t="s">
        <v>20</v>
      </c>
      <c r="I6067" t="s">
        <v>270</v>
      </c>
      <c r="J6067" t="s">
        <v>78</v>
      </c>
      <c r="K6067" t="s">
        <v>5040</v>
      </c>
      <c r="L6067">
        <v>2250</v>
      </c>
      <c r="M6067" t="str">
        <f>IF(Crime_analysis[[#This Row],[Victim''s Age]]&lt;13,"Child",IF(AND(Crime_analysis[[#This Row],[Victim''s Age]]&gt;13,Crime_analysis[[#This Row],[Victim''s Age]]&lt;18),"Teenager",IF(AND(Crime_analysis[[#This Row],[Victim''s Age]]&gt;=18,Crime_analysis[[#This Row],[Victim''s Age]]&lt;41),"Youth","Adult")))</f>
        <v>Youth</v>
      </c>
    </row>
    <row r="6068" spans="1:13" x14ac:dyDescent="0.35">
      <c r="A6068">
        <v>222112223</v>
      </c>
      <c r="B6068" s="1">
        <v>44769</v>
      </c>
      <c r="C6068" s="1">
        <v>44769</v>
      </c>
      <c r="D6068" t="s">
        <v>103</v>
      </c>
      <c r="E6068" t="s">
        <v>84</v>
      </c>
      <c r="F6068">
        <v>46</v>
      </c>
      <c r="G6068" t="s">
        <v>14</v>
      </c>
      <c r="H6068" t="s">
        <v>33</v>
      </c>
      <c r="I6068" t="s">
        <v>59</v>
      </c>
      <c r="J6068" t="s">
        <v>6512</v>
      </c>
      <c r="K6068" t="s">
        <v>5041</v>
      </c>
      <c r="L6068">
        <v>1900</v>
      </c>
      <c r="M6068" t="str">
        <f>IF(Crime_analysis[[#This Row],[Victim''s Age]]&lt;13,"Child",IF(AND(Crime_analysis[[#This Row],[Victim''s Age]]&gt;13,Crime_analysis[[#This Row],[Victim''s Age]]&lt;18),"Teenager",IF(AND(Crime_analysis[[#This Row],[Victim''s Age]]&gt;=18,Crime_analysis[[#This Row],[Victim''s Age]]&lt;41),"Youth","Adult")))</f>
        <v>Adult</v>
      </c>
    </row>
    <row r="6069" spans="1:13" x14ac:dyDescent="0.35">
      <c r="A6069">
        <v>220400943</v>
      </c>
      <c r="B6069" s="1">
        <v>44766</v>
      </c>
      <c r="C6069" s="1">
        <v>44763</v>
      </c>
      <c r="D6069" t="s">
        <v>68</v>
      </c>
      <c r="E6069" t="s">
        <v>160</v>
      </c>
      <c r="F6069">
        <v>34</v>
      </c>
      <c r="G6069" t="s">
        <v>14</v>
      </c>
      <c r="H6069" t="s">
        <v>20</v>
      </c>
      <c r="I6069" t="s">
        <v>59</v>
      </c>
      <c r="J6069" t="s">
        <v>113</v>
      </c>
      <c r="K6069" t="s">
        <v>5042</v>
      </c>
      <c r="L6069">
        <v>2353</v>
      </c>
      <c r="M6069" t="str">
        <f>IF(Crime_analysis[[#This Row],[Victim''s Age]]&lt;13,"Child",IF(AND(Crime_analysis[[#This Row],[Victim''s Age]]&gt;13,Crime_analysis[[#This Row],[Victim''s Age]]&lt;18),"Teenager",IF(AND(Crime_analysis[[#This Row],[Victim''s Age]]&gt;=18,Crime_analysis[[#This Row],[Victim''s Age]]&lt;41),"Youth","Adult")))</f>
        <v>Youth</v>
      </c>
    </row>
    <row r="6070" spans="1:13" x14ac:dyDescent="0.35">
      <c r="A6070">
        <v>222118242</v>
      </c>
      <c r="B6070" s="1">
        <v>44923</v>
      </c>
      <c r="C6070" s="1">
        <v>44923</v>
      </c>
      <c r="D6070" t="s">
        <v>103</v>
      </c>
      <c r="E6070" t="s">
        <v>110</v>
      </c>
      <c r="F6070">
        <v>44</v>
      </c>
      <c r="G6070" t="s">
        <v>19</v>
      </c>
      <c r="H6070" t="s">
        <v>33</v>
      </c>
      <c r="I6070" t="s">
        <v>16</v>
      </c>
      <c r="J6070" t="s">
        <v>6512</v>
      </c>
      <c r="K6070" t="s">
        <v>2680</v>
      </c>
      <c r="L6070">
        <v>1530</v>
      </c>
      <c r="M6070" t="str">
        <f>IF(Crime_analysis[[#This Row],[Victim''s Age]]&lt;13,"Child",IF(AND(Crime_analysis[[#This Row],[Victim''s Age]]&gt;13,Crime_analysis[[#This Row],[Victim''s Age]]&lt;18),"Teenager",IF(AND(Crime_analysis[[#This Row],[Victim''s Age]]&gt;=18,Crime_analysis[[#This Row],[Victim''s Age]]&lt;41),"Youth","Adult")))</f>
        <v>Adult</v>
      </c>
    </row>
    <row r="6071" spans="1:13" x14ac:dyDescent="0.35">
      <c r="A6071">
        <v>221314934</v>
      </c>
      <c r="B6071" s="1">
        <v>44766</v>
      </c>
      <c r="C6071" s="1">
        <v>44766</v>
      </c>
      <c r="D6071" t="s">
        <v>52</v>
      </c>
      <c r="E6071" t="s">
        <v>415</v>
      </c>
      <c r="F6071">
        <v>50</v>
      </c>
      <c r="G6071" t="s">
        <v>14</v>
      </c>
      <c r="H6071" t="s">
        <v>20</v>
      </c>
      <c r="I6071" t="s">
        <v>59</v>
      </c>
      <c r="J6071" t="s">
        <v>6512</v>
      </c>
      <c r="K6071" t="s">
        <v>3022</v>
      </c>
      <c r="L6071">
        <v>630</v>
      </c>
      <c r="M6071" t="str">
        <f>IF(Crime_analysis[[#This Row],[Victim''s Age]]&lt;13,"Child",IF(AND(Crime_analysis[[#This Row],[Victim''s Age]]&gt;13,Crime_analysis[[#This Row],[Victim''s Age]]&lt;18),"Teenager",IF(AND(Crime_analysis[[#This Row],[Victim''s Age]]&gt;=18,Crime_analysis[[#This Row],[Victim''s Age]]&lt;41),"Youth","Adult")))</f>
        <v>Adult</v>
      </c>
    </row>
    <row r="6072" spans="1:13" x14ac:dyDescent="0.35">
      <c r="A6072">
        <v>220113850</v>
      </c>
      <c r="B6072" s="1">
        <v>44720</v>
      </c>
      <c r="C6072" s="1">
        <v>44712</v>
      </c>
      <c r="D6072" t="s">
        <v>42</v>
      </c>
      <c r="E6072" t="s">
        <v>50</v>
      </c>
      <c r="F6072">
        <v>37</v>
      </c>
      <c r="G6072" t="s">
        <v>19</v>
      </c>
      <c r="H6072" t="s">
        <v>30</v>
      </c>
      <c r="I6072" t="s">
        <v>16</v>
      </c>
      <c r="J6072" t="s">
        <v>6512</v>
      </c>
      <c r="K6072" t="s">
        <v>5043</v>
      </c>
      <c r="L6072">
        <v>1045</v>
      </c>
      <c r="M6072" t="str">
        <f>IF(Crime_analysis[[#This Row],[Victim''s Age]]&lt;13,"Child",IF(AND(Crime_analysis[[#This Row],[Victim''s Age]]&gt;13,Crime_analysis[[#This Row],[Victim''s Age]]&lt;18),"Teenager",IF(AND(Crime_analysis[[#This Row],[Victim''s Age]]&gt;=18,Crime_analysis[[#This Row],[Victim''s Age]]&lt;41),"Youth","Adult")))</f>
        <v>Youth</v>
      </c>
    </row>
    <row r="6073" spans="1:13" x14ac:dyDescent="0.35">
      <c r="A6073">
        <v>221111182</v>
      </c>
      <c r="B6073" s="1">
        <v>44747</v>
      </c>
      <c r="C6073" s="1">
        <v>44744</v>
      </c>
      <c r="D6073" t="s">
        <v>61</v>
      </c>
      <c r="E6073" t="s">
        <v>13</v>
      </c>
      <c r="F6073">
        <v>48</v>
      </c>
      <c r="G6073" t="s">
        <v>14</v>
      </c>
      <c r="H6073" t="s">
        <v>15</v>
      </c>
      <c r="I6073" t="s">
        <v>16</v>
      </c>
      <c r="J6073" t="s">
        <v>6512</v>
      </c>
      <c r="K6073" t="s">
        <v>5044</v>
      </c>
      <c r="L6073">
        <v>900</v>
      </c>
      <c r="M6073" t="str">
        <f>IF(Crime_analysis[[#This Row],[Victim''s Age]]&lt;13,"Child",IF(AND(Crime_analysis[[#This Row],[Victim''s Age]]&gt;13,Crime_analysis[[#This Row],[Victim''s Age]]&lt;18),"Teenager",IF(AND(Crime_analysis[[#This Row],[Victim''s Age]]&gt;=18,Crime_analysis[[#This Row],[Victim''s Age]]&lt;41),"Youth","Adult")))</f>
        <v>Adult</v>
      </c>
    </row>
    <row r="6074" spans="1:13" x14ac:dyDescent="0.35">
      <c r="A6074">
        <v>221911617</v>
      </c>
      <c r="B6074" s="1">
        <v>44747</v>
      </c>
      <c r="C6074" s="1">
        <v>44747</v>
      </c>
      <c r="D6074" t="s">
        <v>32</v>
      </c>
      <c r="E6074" t="s">
        <v>344</v>
      </c>
      <c r="F6074">
        <v>50</v>
      </c>
      <c r="G6074" t="s">
        <v>14</v>
      </c>
      <c r="H6074" t="s">
        <v>20</v>
      </c>
      <c r="I6074" t="s">
        <v>16</v>
      </c>
      <c r="J6074" t="s">
        <v>78</v>
      </c>
      <c r="K6074" t="s">
        <v>5045</v>
      </c>
      <c r="L6074">
        <v>1305</v>
      </c>
      <c r="M6074" t="str">
        <f>IF(Crime_analysis[[#This Row],[Victim''s Age]]&lt;13,"Child",IF(AND(Crime_analysis[[#This Row],[Victim''s Age]]&gt;13,Crime_analysis[[#This Row],[Victim''s Age]]&lt;18),"Teenager",IF(AND(Crime_analysis[[#This Row],[Victim''s Age]]&gt;=18,Crime_analysis[[#This Row],[Victim''s Age]]&lt;41),"Youth","Adult")))</f>
        <v>Adult</v>
      </c>
    </row>
    <row r="6075" spans="1:13" x14ac:dyDescent="0.35">
      <c r="A6075">
        <v>231404040</v>
      </c>
      <c r="B6075" s="1">
        <v>44926</v>
      </c>
      <c r="C6075" s="1">
        <v>44925</v>
      </c>
      <c r="D6075" t="s">
        <v>120</v>
      </c>
      <c r="E6075" t="s">
        <v>35</v>
      </c>
      <c r="F6075">
        <v>23</v>
      </c>
      <c r="G6075" t="s">
        <v>14</v>
      </c>
      <c r="H6075" t="s">
        <v>20</v>
      </c>
      <c r="I6075" t="s">
        <v>16</v>
      </c>
      <c r="J6075" t="s">
        <v>6512</v>
      </c>
      <c r="K6075" t="s">
        <v>2180</v>
      </c>
      <c r="L6075">
        <v>1710</v>
      </c>
      <c r="M6075" t="str">
        <f>IF(Crime_analysis[[#This Row],[Victim''s Age]]&lt;13,"Child",IF(AND(Crime_analysis[[#This Row],[Victim''s Age]]&gt;13,Crime_analysis[[#This Row],[Victim''s Age]]&lt;18),"Teenager",IF(AND(Crime_analysis[[#This Row],[Victim''s Age]]&gt;=18,Crime_analysis[[#This Row],[Victim''s Age]]&lt;41),"Youth","Adult")))</f>
        <v>Youth</v>
      </c>
    </row>
    <row r="6076" spans="1:13" x14ac:dyDescent="0.35">
      <c r="A6076">
        <v>221812989</v>
      </c>
      <c r="B6076" s="1">
        <v>44732</v>
      </c>
      <c r="C6076" s="1">
        <v>44732</v>
      </c>
      <c r="D6076" t="s">
        <v>115</v>
      </c>
      <c r="E6076" t="s">
        <v>171</v>
      </c>
      <c r="F6076">
        <v>73</v>
      </c>
      <c r="G6076" t="s">
        <v>19</v>
      </c>
      <c r="H6076" t="s">
        <v>15</v>
      </c>
      <c r="I6076" t="s">
        <v>99</v>
      </c>
      <c r="J6076" t="s">
        <v>6512</v>
      </c>
      <c r="K6076" t="s">
        <v>5046</v>
      </c>
      <c r="L6076">
        <v>1300</v>
      </c>
      <c r="M6076" t="str">
        <f>IF(Crime_analysis[[#This Row],[Victim''s Age]]&lt;13,"Child",IF(AND(Crime_analysis[[#This Row],[Victim''s Age]]&gt;13,Crime_analysis[[#This Row],[Victim''s Age]]&lt;18),"Teenager",IF(AND(Crime_analysis[[#This Row],[Victim''s Age]]&gt;=18,Crime_analysis[[#This Row],[Victim''s Age]]&lt;41),"Youth","Adult")))</f>
        <v>Adult</v>
      </c>
    </row>
    <row r="6077" spans="1:13" x14ac:dyDescent="0.35">
      <c r="A6077">
        <v>221113342</v>
      </c>
      <c r="B6077" s="1">
        <v>44805</v>
      </c>
      <c r="C6077" s="1">
        <v>44804</v>
      </c>
      <c r="D6077" t="s">
        <v>61</v>
      </c>
      <c r="E6077" t="s">
        <v>35</v>
      </c>
      <c r="F6077">
        <v>61</v>
      </c>
      <c r="G6077" t="s">
        <v>19</v>
      </c>
      <c r="H6077" t="s">
        <v>30</v>
      </c>
      <c r="I6077" t="s">
        <v>16</v>
      </c>
      <c r="J6077" t="s">
        <v>6512</v>
      </c>
      <c r="K6077" t="s">
        <v>5047</v>
      </c>
      <c r="L6077">
        <v>1550</v>
      </c>
      <c r="M6077" t="str">
        <f>IF(Crime_analysis[[#This Row],[Victim''s Age]]&lt;13,"Child",IF(AND(Crime_analysis[[#This Row],[Victim''s Age]]&gt;13,Crime_analysis[[#This Row],[Victim''s Age]]&lt;18),"Teenager",IF(AND(Crime_analysis[[#This Row],[Victim''s Age]]&gt;=18,Crime_analysis[[#This Row],[Victim''s Age]]&lt;41),"Youth","Adult")))</f>
        <v>Adult</v>
      </c>
    </row>
    <row r="6078" spans="1:13" x14ac:dyDescent="0.35">
      <c r="A6078">
        <v>220910285</v>
      </c>
      <c r="B6078" s="1">
        <v>44725</v>
      </c>
      <c r="C6078" s="1">
        <v>44562</v>
      </c>
      <c r="D6078" t="s">
        <v>65</v>
      </c>
      <c r="E6078" t="s">
        <v>13</v>
      </c>
      <c r="F6078">
        <v>45</v>
      </c>
      <c r="G6078" t="s">
        <v>14</v>
      </c>
      <c r="H6078" t="s">
        <v>20</v>
      </c>
      <c r="I6078" t="s">
        <v>16</v>
      </c>
      <c r="J6078" t="s">
        <v>6512</v>
      </c>
      <c r="K6078" t="s">
        <v>3967</v>
      </c>
      <c r="L6078">
        <v>800</v>
      </c>
      <c r="M6078" t="str">
        <f>IF(Crime_analysis[[#This Row],[Victim''s Age]]&lt;13,"Child",IF(AND(Crime_analysis[[#This Row],[Victim''s Age]]&gt;13,Crime_analysis[[#This Row],[Victim''s Age]]&lt;18),"Teenager",IF(AND(Crime_analysis[[#This Row],[Victim''s Age]]&gt;=18,Crime_analysis[[#This Row],[Victim''s Age]]&lt;41),"Youth","Adult")))</f>
        <v>Adult</v>
      </c>
    </row>
    <row r="6079" spans="1:13" x14ac:dyDescent="0.35">
      <c r="A6079">
        <v>222100935</v>
      </c>
      <c r="B6079" s="1">
        <v>44897</v>
      </c>
      <c r="C6079" s="1">
        <v>44897</v>
      </c>
      <c r="D6079" t="s">
        <v>103</v>
      </c>
      <c r="E6079" t="s">
        <v>56</v>
      </c>
      <c r="F6079">
        <v>67</v>
      </c>
      <c r="G6079" t="s">
        <v>19</v>
      </c>
      <c r="H6079" t="s">
        <v>30</v>
      </c>
      <c r="I6079" t="s">
        <v>3139</v>
      </c>
      <c r="J6079" t="s">
        <v>113</v>
      </c>
      <c r="K6079" t="s">
        <v>114</v>
      </c>
      <c r="L6079">
        <v>1940</v>
      </c>
      <c r="M6079" t="str">
        <f>IF(Crime_analysis[[#This Row],[Victim''s Age]]&lt;13,"Child",IF(AND(Crime_analysis[[#This Row],[Victim''s Age]]&gt;13,Crime_analysis[[#This Row],[Victim''s Age]]&lt;18),"Teenager",IF(AND(Crime_analysis[[#This Row],[Victim''s Age]]&gt;=18,Crime_analysis[[#This Row],[Victim''s Age]]&lt;41),"Youth","Adult")))</f>
        <v>Adult</v>
      </c>
    </row>
    <row r="6080" spans="1:13" x14ac:dyDescent="0.35">
      <c r="A6080">
        <v>221221120</v>
      </c>
      <c r="B6080" s="1">
        <v>44841</v>
      </c>
      <c r="C6080" s="1">
        <v>44841</v>
      </c>
      <c r="D6080" t="s">
        <v>24</v>
      </c>
      <c r="E6080" t="s">
        <v>181</v>
      </c>
      <c r="F6080">
        <v>44</v>
      </c>
      <c r="G6080" t="s">
        <v>16</v>
      </c>
      <c r="H6080" t="s">
        <v>92</v>
      </c>
      <c r="I6080" t="s">
        <v>59</v>
      </c>
      <c r="J6080" t="s">
        <v>6512</v>
      </c>
      <c r="K6080" t="s">
        <v>887</v>
      </c>
      <c r="L6080">
        <v>900</v>
      </c>
      <c r="M6080" t="str">
        <f>IF(Crime_analysis[[#This Row],[Victim''s Age]]&lt;13,"Child",IF(AND(Crime_analysis[[#This Row],[Victim''s Age]]&gt;13,Crime_analysis[[#This Row],[Victim''s Age]]&lt;18),"Teenager",IF(AND(Crime_analysis[[#This Row],[Victim''s Age]]&gt;=18,Crime_analysis[[#This Row],[Victim''s Age]]&lt;41),"Youth","Adult")))</f>
        <v>Adult</v>
      </c>
    </row>
    <row r="6081" spans="1:13" x14ac:dyDescent="0.35">
      <c r="A6081">
        <v>221714173</v>
      </c>
      <c r="B6081" s="1">
        <v>44833</v>
      </c>
      <c r="C6081" s="1">
        <v>44833</v>
      </c>
      <c r="D6081" t="s">
        <v>40</v>
      </c>
      <c r="E6081" t="s">
        <v>35</v>
      </c>
      <c r="F6081">
        <v>73</v>
      </c>
      <c r="G6081" t="s">
        <v>19</v>
      </c>
      <c r="H6081" t="s">
        <v>33</v>
      </c>
      <c r="I6081" t="s">
        <v>16</v>
      </c>
      <c r="J6081" t="s">
        <v>6512</v>
      </c>
      <c r="K6081" t="s">
        <v>5048</v>
      </c>
      <c r="L6081">
        <v>1305</v>
      </c>
      <c r="M6081" t="str">
        <f>IF(Crime_analysis[[#This Row],[Victim''s Age]]&lt;13,"Child",IF(AND(Crime_analysis[[#This Row],[Victim''s Age]]&gt;13,Crime_analysis[[#This Row],[Victim''s Age]]&lt;18),"Teenager",IF(AND(Crime_analysis[[#This Row],[Victim''s Age]]&gt;=18,Crime_analysis[[#This Row],[Victim''s Age]]&lt;41),"Youth","Adult")))</f>
        <v>Adult</v>
      </c>
    </row>
    <row r="6082" spans="1:13" x14ac:dyDescent="0.35">
      <c r="A6082">
        <v>231504096</v>
      </c>
      <c r="B6082" s="1">
        <v>44926</v>
      </c>
      <c r="C6082" s="1">
        <v>44896</v>
      </c>
      <c r="D6082" t="s">
        <v>29</v>
      </c>
      <c r="E6082" t="s">
        <v>13</v>
      </c>
      <c r="F6082">
        <v>73</v>
      </c>
      <c r="G6082" t="s">
        <v>19</v>
      </c>
      <c r="H6082" t="s">
        <v>33</v>
      </c>
      <c r="I6082" t="s">
        <v>16</v>
      </c>
      <c r="J6082" t="s">
        <v>6512</v>
      </c>
      <c r="K6082" t="s">
        <v>5049</v>
      </c>
      <c r="L6082">
        <v>730</v>
      </c>
      <c r="M6082" t="str">
        <f>IF(Crime_analysis[[#This Row],[Victim''s Age]]&lt;13,"Child",IF(AND(Crime_analysis[[#This Row],[Victim''s Age]]&gt;13,Crime_analysis[[#This Row],[Victim''s Age]]&lt;18),"Teenager",IF(AND(Crime_analysis[[#This Row],[Victim''s Age]]&gt;=18,Crime_analysis[[#This Row],[Victim''s Age]]&lt;41),"Youth","Adult")))</f>
        <v>Adult</v>
      </c>
    </row>
    <row r="6083" spans="1:13" x14ac:dyDescent="0.35">
      <c r="A6083">
        <v>220810499</v>
      </c>
      <c r="B6083" s="1">
        <v>44718</v>
      </c>
      <c r="C6083" s="1">
        <v>44718</v>
      </c>
      <c r="D6083" t="s">
        <v>141</v>
      </c>
      <c r="E6083" t="s">
        <v>35</v>
      </c>
      <c r="F6083">
        <v>66</v>
      </c>
      <c r="G6083" t="s">
        <v>14</v>
      </c>
      <c r="H6083" t="s">
        <v>30</v>
      </c>
      <c r="I6083" t="s">
        <v>16</v>
      </c>
      <c r="J6083" t="s">
        <v>6512</v>
      </c>
      <c r="K6083" t="s">
        <v>5050</v>
      </c>
      <c r="L6083">
        <v>1200</v>
      </c>
      <c r="M6083" t="str">
        <f>IF(Crime_analysis[[#This Row],[Victim''s Age]]&lt;13,"Child",IF(AND(Crime_analysis[[#This Row],[Victim''s Age]]&gt;13,Crime_analysis[[#This Row],[Victim''s Age]]&lt;18),"Teenager",IF(AND(Crime_analysis[[#This Row],[Victim''s Age]]&gt;=18,Crime_analysis[[#This Row],[Victim''s Age]]&lt;41),"Youth","Adult")))</f>
        <v>Adult</v>
      </c>
    </row>
    <row r="6084" spans="1:13" x14ac:dyDescent="0.35">
      <c r="A6084">
        <v>220121549</v>
      </c>
      <c r="B6084" s="1">
        <v>44834</v>
      </c>
      <c r="C6084" s="1">
        <v>44834</v>
      </c>
      <c r="D6084" t="s">
        <v>42</v>
      </c>
      <c r="E6084" t="s">
        <v>687</v>
      </c>
      <c r="F6084">
        <v>25</v>
      </c>
      <c r="G6084" t="s">
        <v>19</v>
      </c>
      <c r="H6084" t="s">
        <v>20</v>
      </c>
      <c r="I6084" t="s">
        <v>2247</v>
      </c>
      <c r="J6084" t="s">
        <v>78</v>
      </c>
      <c r="K6084" t="s">
        <v>5051</v>
      </c>
      <c r="L6084">
        <v>1440</v>
      </c>
      <c r="M6084" t="str">
        <f>IF(Crime_analysis[[#This Row],[Victim''s Age]]&lt;13,"Child",IF(AND(Crime_analysis[[#This Row],[Victim''s Age]]&gt;13,Crime_analysis[[#This Row],[Victim''s Age]]&lt;18),"Teenager",IF(AND(Crime_analysis[[#This Row],[Victim''s Age]]&gt;=18,Crime_analysis[[#This Row],[Victim''s Age]]&lt;41),"Youth","Adult")))</f>
        <v>Youth</v>
      </c>
    </row>
    <row r="6085" spans="1:13" x14ac:dyDescent="0.35">
      <c r="A6085">
        <v>221817214</v>
      </c>
      <c r="B6085" s="1">
        <v>44814</v>
      </c>
      <c r="C6085" s="1">
        <v>44813</v>
      </c>
      <c r="D6085" t="s">
        <v>115</v>
      </c>
      <c r="E6085" t="s">
        <v>965</v>
      </c>
      <c r="F6085">
        <v>19</v>
      </c>
      <c r="G6085" t="s">
        <v>14</v>
      </c>
      <c r="H6085" t="s">
        <v>20</v>
      </c>
      <c r="I6085" t="s">
        <v>59</v>
      </c>
      <c r="J6085" t="s">
        <v>6512</v>
      </c>
      <c r="K6085" t="s">
        <v>1535</v>
      </c>
      <c r="L6085">
        <v>1930</v>
      </c>
      <c r="M6085" t="str">
        <f>IF(Crime_analysis[[#This Row],[Victim''s Age]]&lt;13,"Child",IF(AND(Crime_analysis[[#This Row],[Victim''s Age]]&gt;13,Crime_analysis[[#This Row],[Victim''s Age]]&lt;18),"Teenager",IF(AND(Crime_analysis[[#This Row],[Victim''s Age]]&gt;=18,Crime_analysis[[#This Row],[Victim''s Age]]&lt;41),"Youth","Adult")))</f>
        <v>Youth</v>
      </c>
    </row>
    <row r="6086" spans="1:13" x14ac:dyDescent="0.35">
      <c r="A6086">
        <v>220612030</v>
      </c>
      <c r="B6086" s="1">
        <v>44730</v>
      </c>
      <c r="C6086" s="1">
        <v>44730</v>
      </c>
      <c r="D6086" t="s">
        <v>22</v>
      </c>
      <c r="E6086" t="s">
        <v>35</v>
      </c>
      <c r="F6086">
        <v>46</v>
      </c>
      <c r="G6086" t="s">
        <v>19</v>
      </c>
      <c r="H6086" t="s">
        <v>30</v>
      </c>
      <c r="I6086" t="s">
        <v>16</v>
      </c>
      <c r="J6086" t="s">
        <v>6512</v>
      </c>
      <c r="K6086" t="s">
        <v>1319</v>
      </c>
      <c r="L6086">
        <v>2212</v>
      </c>
      <c r="M6086" t="str">
        <f>IF(Crime_analysis[[#This Row],[Victim''s Age]]&lt;13,"Child",IF(AND(Crime_analysis[[#This Row],[Victim''s Age]]&gt;13,Crime_analysis[[#This Row],[Victim''s Age]]&lt;18),"Teenager",IF(AND(Crime_analysis[[#This Row],[Victim''s Age]]&gt;=18,Crime_analysis[[#This Row],[Victim''s Age]]&lt;41),"Youth","Adult")))</f>
        <v>Adult</v>
      </c>
    </row>
    <row r="6087" spans="1:13" x14ac:dyDescent="0.35">
      <c r="A6087">
        <v>221914529</v>
      </c>
      <c r="B6087" s="1">
        <v>44820</v>
      </c>
      <c r="C6087" s="1">
        <v>44816</v>
      </c>
      <c r="D6087" t="s">
        <v>32</v>
      </c>
      <c r="E6087" t="s">
        <v>50</v>
      </c>
      <c r="F6087">
        <v>29</v>
      </c>
      <c r="G6087" t="s">
        <v>19</v>
      </c>
      <c r="H6087" t="s">
        <v>20</v>
      </c>
      <c r="I6087" t="s">
        <v>16</v>
      </c>
      <c r="J6087" t="s">
        <v>6512</v>
      </c>
      <c r="K6087" t="s">
        <v>5052</v>
      </c>
      <c r="L6087">
        <v>1400</v>
      </c>
      <c r="M6087" t="str">
        <f>IF(Crime_analysis[[#This Row],[Victim''s Age]]&lt;13,"Child",IF(AND(Crime_analysis[[#This Row],[Victim''s Age]]&gt;13,Crime_analysis[[#This Row],[Victim''s Age]]&lt;18),"Teenager",IF(AND(Crime_analysis[[#This Row],[Victim''s Age]]&gt;=18,Crime_analysis[[#This Row],[Victim''s Age]]&lt;41),"Youth","Adult")))</f>
        <v>Youth</v>
      </c>
    </row>
    <row r="6088" spans="1:13" x14ac:dyDescent="0.35">
      <c r="A6088">
        <v>221014091</v>
      </c>
      <c r="B6088" s="1">
        <v>44820</v>
      </c>
      <c r="C6088" s="1">
        <v>44807</v>
      </c>
      <c r="D6088" t="s">
        <v>77</v>
      </c>
      <c r="E6088" t="s">
        <v>74</v>
      </c>
      <c r="F6088">
        <v>54</v>
      </c>
      <c r="G6088" t="s">
        <v>14</v>
      </c>
      <c r="H6088" t="s">
        <v>20</v>
      </c>
      <c r="I6088" t="s">
        <v>16</v>
      </c>
      <c r="J6088" t="s">
        <v>6512</v>
      </c>
      <c r="K6088" t="s">
        <v>5053</v>
      </c>
      <c r="L6088">
        <v>1600</v>
      </c>
      <c r="M6088" t="str">
        <f>IF(Crime_analysis[[#This Row],[Victim''s Age]]&lt;13,"Child",IF(AND(Crime_analysis[[#This Row],[Victim''s Age]]&gt;13,Crime_analysis[[#This Row],[Victim''s Age]]&lt;18),"Teenager",IF(AND(Crime_analysis[[#This Row],[Victim''s Age]]&gt;=18,Crime_analysis[[#This Row],[Victim''s Age]]&lt;41),"Youth","Adult")))</f>
        <v>Adult</v>
      </c>
    </row>
    <row r="6089" spans="1:13" x14ac:dyDescent="0.35">
      <c r="A6089">
        <v>220617902</v>
      </c>
      <c r="B6089" s="1">
        <v>44856</v>
      </c>
      <c r="C6089" s="1">
        <v>44856</v>
      </c>
      <c r="D6089" t="s">
        <v>22</v>
      </c>
      <c r="E6089" t="s">
        <v>181</v>
      </c>
      <c r="F6089">
        <v>28</v>
      </c>
      <c r="G6089" t="s">
        <v>14</v>
      </c>
      <c r="H6089" t="s">
        <v>20</v>
      </c>
      <c r="I6089" t="s">
        <v>270</v>
      </c>
      <c r="J6089" t="s">
        <v>6512</v>
      </c>
      <c r="K6089" t="s">
        <v>2587</v>
      </c>
      <c r="L6089">
        <v>1830</v>
      </c>
      <c r="M6089" t="str">
        <f>IF(Crime_analysis[[#This Row],[Victim''s Age]]&lt;13,"Child",IF(AND(Crime_analysis[[#This Row],[Victim''s Age]]&gt;13,Crime_analysis[[#This Row],[Victim''s Age]]&lt;18),"Teenager",IF(AND(Crime_analysis[[#This Row],[Victim''s Age]]&gt;=18,Crime_analysis[[#This Row],[Victim''s Age]]&lt;41),"Youth","Adult")))</f>
        <v>Youth</v>
      </c>
    </row>
    <row r="6090" spans="1:13" x14ac:dyDescent="0.35">
      <c r="A6090">
        <v>220812223</v>
      </c>
      <c r="B6090" s="1">
        <v>44761</v>
      </c>
      <c r="C6090" s="1">
        <v>44761</v>
      </c>
      <c r="D6090" t="s">
        <v>141</v>
      </c>
      <c r="E6090" t="s">
        <v>50</v>
      </c>
      <c r="F6090">
        <v>75</v>
      </c>
      <c r="G6090" t="s">
        <v>14</v>
      </c>
      <c r="H6090" t="s">
        <v>30</v>
      </c>
      <c r="I6090" t="s">
        <v>16</v>
      </c>
      <c r="J6090" t="s">
        <v>6512</v>
      </c>
      <c r="K6090" t="s">
        <v>5054</v>
      </c>
      <c r="L6090">
        <v>810</v>
      </c>
      <c r="M6090" t="str">
        <f>IF(Crime_analysis[[#This Row],[Victim''s Age]]&lt;13,"Child",IF(AND(Crime_analysis[[#This Row],[Victim''s Age]]&gt;13,Crime_analysis[[#This Row],[Victim''s Age]]&lt;18),"Teenager",IF(AND(Crime_analysis[[#This Row],[Victim''s Age]]&gt;=18,Crime_analysis[[#This Row],[Victim''s Age]]&lt;41),"Youth","Adult")))</f>
        <v>Adult</v>
      </c>
    </row>
    <row r="6091" spans="1:13" x14ac:dyDescent="0.35">
      <c r="A6091">
        <v>220413749</v>
      </c>
      <c r="B6091" s="1">
        <v>44834</v>
      </c>
      <c r="C6091" s="1">
        <v>44831</v>
      </c>
      <c r="D6091" t="s">
        <v>68</v>
      </c>
      <c r="E6091" t="s">
        <v>415</v>
      </c>
      <c r="F6091">
        <v>40</v>
      </c>
      <c r="G6091" t="s">
        <v>19</v>
      </c>
      <c r="H6091" t="s">
        <v>20</v>
      </c>
      <c r="I6091" t="s">
        <v>59</v>
      </c>
      <c r="J6091" t="s">
        <v>6512</v>
      </c>
      <c r="K6091" t="s">
        <v>5055</v>
      </c>
      <c r="L6091">
        <v>1000</v>
      </c>
      <c r="M6091" t="str">
        <f>IF(Crime_analysis[[#This Row],[Victim''s Age]]&lt;13,"Child",IF(AND(Crime_analysis[[#This Row],[Victim''s Age]]&gt;13,Crime_analysis[[#This Row],[Victim''s Age]]&lt;18),"Teenager",IF(AND(Crime_analysis[[#This Row],[Victim''s Age]]&gt;=18,Crime_analysis[[#This Row],[Victim''s Age]]&lt;41),"Youth","Adult")))</f>
        <v>Youth</v>
      </c>
    </row>
    <row r="6092" spans="1:13" x14ac:dyDescent="0.35">
      <c r="A6092">
        <v>221219905</v>
      </c>
      <c r="B6092" s="1">
        <v>44809</v>
      </c>
      <c r="C6092" s="1">
        <v>44809</v>
      </c>
      <c r="D6092" t="s">
        <v>24</v>
      </c>
      <c r="E6092" t="s">
        <v>13</v>
      </c>
      <c r="F6092">
        <v>21</v>
      </c>
      <c r="G6092" t="s">
        <v>14</v>
      </c>
      <c r="H6092" t="s">
        <v>30</v>
      </c>
      <c r="I6092" t="s">
        <v>16</v>
      </c>
      <c r="J6092" t="s">
        <v>6512</v>
      </c>
      <c r="K6092" t="s">
        <v>5056</v>
      </c>
      <c r="L6092">
        <v>1</v>
      </c>
      <c r="M6092" t="str">
        <f>IF(Crime_analysis[[#This Row],[Victim''s Age]]&lt;13,"Child",IF(AND(Crime_analysis[[#This Row],[Victim''s Age]]&gt;13,Crime_analysis[[#This Row],[Victim''s Age]]&lt;18),"Teenager",IF(AND(Crime_analysis[[#This Row],[Victim''s Age]]&gt;=18,Crime_analysis[[#This Row],[Victim''s Age]]&lt;41),"Youth","Adult")))</f>
        <v>Youth</v>
      </c>
    </row>
    <row r="6093" spans="1:13" x14ac:dyDescent="0.35">
      <c r="A6093">
        <v>220510155</v>
      </c>
      <c r="B6093" s="1">
        <v>44725</v>
      </c>
      <c r="C6093" s="1">
        <v>44724</v>
      </c>
      <c r="D6093" t="s">
        <v>146</v>
      </c>
      <c r="E6093" t="s">
        <v>150</v>
      </c>
      <c r="F6093">
        <v>33</v>
      </c>
      <c r="G6093" t="s">
        <v>19</v>
      </c>
      <c r="H6093" t="s">
        <v>30</v>
      </c>
      <c r="I6093" t="s">
        <v>16</v>
      </c>
      <c r="J6093" t="s">
        <v>6512</v>
      </c>
      <c r="K6093" t="s">
        <v>5057</v>
      </c>
      <c r="L6093">
        <v>1500</v>
      </c>
      <c r="M6093" t="str">
        <f>IF(Crime_analysis[[#This Row],[Victim''s Age]]&lt;13,"Child",IF(AND(Crime_analysis[[#This Row],[Victim''s Age]]&gt;13,Crime_analysis[[#This Row],[Victim''s Age]]&lt;18),"Teenager",IF(AND(Crime_analysis[[#This Row],[Victim''s Age]]&gt;=18,Crime_analysis[[#This Row],[Victim''s Age]]&lt;41),"Youth","Adult")))</f>
        <v>Youth</v>
      </c>
    </row>
    <row r="6094" spans="1:13" x14ac:dyDescent="0.35">
      <c r="A6094">
        <v>220613510</v>
      </c>
      <c r="B6094" s="1">
        <v>44763</v>
      </c>
      <c r="C6094" s="1">
        <v>44763</v>
      </c>
      <c r="D6094" t="s">
        <v>22</v>
      </c>
      <c r="E6094" t="s">
        <v>181</v>
      </c>
      <c r="F6094">
        <v>42</v>
      </c>
      <c r="G6094" t="s">
        <v>19</v>
      </c>
      <c r="H6094" t="s">
        <v>126</v>
      </c>
      <c r="I6094" t="s">
        <v>59</v>
      </c>
      <c r="J6094" t="s">
        <v>78</v>
      </c>
      <c r="K6094" t="s">
        <v>5058</v>
      </c>
      <c r="L6094">
        <v>1700</v>
      </c>
      <c r="M6094" t="str">
        <f>IF(Crime_analysis[[#This Row],[Victim''s Age]]&lt;13,"Child",IF(AND(Crime_analysis[[#This Row],[Victim''s Age]]&gt;13,Crime_analysis[[#This Row],[Victim''s Age]]&lt;18),"Teenager",IF(AND(Crime_analysis[[#This Row],[Victim''s Age]]&gt;=18,Crime_analysis[[#This Row],[Victim''s Age]]&lt;41),"Youth","Adult")))</f>
        <v>Adult</v>
      </c>
    </row>
    <row r="6095" spans="1:13" x14ac:dyDescent="0.35">
      <c r="A6095">
        <v>230204542</v>
      </c>
      <c r="B6095" s="1">
        <v>44940</v>
      </c>
      <c r="C6095" s="1">
        <v>44575</v>
      </c>
      <c r="D6095" t="s">
        <v>26</v>
      </c>
      <c r="E6095" t="s">
        <v>84</v>
      </c>
      <c r="F6095">
        <v>31</v>
      </c>
      <c r="G6095" t="s">
        <v>14</v>
      </c>
      <c r="H6095" t="s">
        <v>30</v>
      </c>
      <c r="I6095" t="s">
        <v>59</v>
      </c>
      <c r="J6095" t="s">
        <v>6512</v>
      </c>
      <c r="K6095" t="s">
        <v>1460</v>
      </c>
      <c r="L6095">
        <v>200</v>
      </c>
      <c r="M6095" t="str">
        <f>IF(Crime_analysis[[#This Row],[Victim''s Age]]&lt;13,"Child",IF(AND(Crime_analysis[[#This Row],[Victim''s Age]]&gt;13,Crime_analysis[[#This Row],[Victim''s Age]]&lt;18),"Teenager",IF(AND(Crime_analysis[[#This Row],[Victim''s Age]]&gt;=18,Crime_analysis[[#This Row],[Victim''s Age]]&lt;41),"Youth","Adult")))</f>
        <v>Youth</v>
      </c>
    </row>
    <row r="6096" spans="1:13" x14ac:dyDescent="0.35">
      <c r="A6096">
        <v>231212870</v>
      </c>
      <c r="B6096" s="1">
        <v>45072</v>
      </c>
      <c r="C6096" s="1">
        <v>44901</v>
      </c>
      <c r="D6096" t="s">
        <v>24</v>
      </c>
      <c r="E6096" t="s">
        <v>13</v>
      </c>
      <c r="F6096">
        <v>30</v>
      </c>
      <c r="G6096" t="s">
        <v>19</v>
      </c>
      <c r="H6096" t="s">
        <v>15</v>
      </c>
      <c r="I6096" t="s">
        <v>16</v>
      </c>
      <c r="J6096" t="s">
        <v>6512</v>
      </c>
      <c r="K6096" t="s">
        <v>5059</v>
      </c>
      <c r="L6096">
        <v>1230</v>
      </c>
      <c r="M6096" t="str">
        <f>IF(Crime_analysis[[#This Row],[Victim''s Age]]&lt;13,"Child",IF(AND(Crime_analysis[[#This Row],[Victim''s Age]]&gt;13,Crime_analysis[[#This Row],[Victim''s Age]]&lt;18),"Teenager",IF(AND(Crime_analysis[[#This Row],[Victim''s Age]]&gt;=18,Crime_analysis[[#This Row],[Victim''s Age]]&lt;41),"Youth","Adult")))</f>
        <v>Youth</v>
      </c>
    </row>
    <row r="6097" spans="1:13" x14ac:dyDescent="0.35">
      <c r="A6097">
        <v>221816411</v>
      </c>
      <c r="B6097" s="1">
        <v>44800</v>
      </c>
      <c r="C6097" s="1">
        <v>44800</v>
      </c>
      <c r="D6097" t="s">
        <v>115</v>
      </c>
      <c r="E6097" t="s">
        <v>415</v>
      </c>
      <c r="F6097">
        <v>57</v>
      </c>
      <c r="G6097" t="s">
        <v>19</v>
      </c>
      <c r="H6097" t="s">
        <v>20</v>
      </c>
      <c r="I6097" t="s">
        <v>939</v>
      </c>
      <c r="J6097" t="s">
        <v>78</v>
      </c>
      <c r="K6097" t="s">
        <v>5060</v>
      </c>
      <c r="L6097">
        <v>1600</v>
      </c>
      <c r="M6097" t="str">
        <f>IF(Crime_analysis[[#This Row],[Victim''s Age]]&lt;13,"Child",IF(AND(Crime_analysis[[#This Row],[Victim''s Age]]&gt;13,Crime_analysis[[#This Row],[Victim''s Age]]&lt;18),"Teenager",IF(AND(Crime_analysis[[#This Row],[Victim''s Age]]&gt;=18,Crime_analysis[[#This Row],[Victim''s Age]]&lt;41),"Youth","Adult")))</f>
        <v>Adult</v>
      </c>
    </row>
    <row r="6098" spans="1:13" x14ac:dyDescent="0.35">
      <c r="A6098">
        <v>220221388</v>
      </c>
      <c r="B6098" s="1">
        <v>44905</v>
      </c>
      <c r="C6098" s="1">
        <v>44904</v>
      </c>
      <c r="D6098" t="s">
        <v>26</v>
      </c>
      <c r="E6098" t="s">
        <v>84</v>
      </c>
      <c r="F6098">
        <v>21</v>
      </c>
      <c r="G6098" t="s">
        <v>14</v>
      </c>
      <c r="H6098" t="s">
        <v>20</v>
      </c>
      <c r="I6098" t="s">
        <v>59</v>
      </c>
      <c r="J6098" t="s">
        <v>6512</v>
      </c>
      <c r="K6098" t="s">
        <v>1491</v>
      </c>
      <c r="L6098">
        <v>1800</v>
      </c>
      <c r="M6098" t="str">
        <f>IF(Crime_analysis[[#This Row],[Victim''s Age]]&lt;13,"Child",IF(AND(Crime_analysis[[#This Row],[Victim''s Age]]&gt;13,Crime_analysis[[#This Row],[Victim''s Age]]&lt;18),"Teenager",IF(AND(Crime_analysis[[#This Row],[Victim''s Age]]&gt;=18,Crime_analysis[[#This Row],[Victim''s Age]]&lt;41),"Youth","Adult")))</f>
        <v>Youth</v>
      </c>
    </row>
    <row r="6099" spans="1:13" x14ac:dyDescent="0.35">
      <c r="A6099">
        <v>220312351</v>
      </c>
      <c r="B6099" s="1">
        <v>44728</v>
      </c>
      <c r="C6099" s="1">
        <v>44728</v>
      </c>
      <c r="D6099" t="s">
        <v>12</v>
      </c>
      <c r="E6099" t="s">
        <v>84</v>
      </c>
      <c r="F6099">
        <v>19</v>
      </c>
      <c r="G6099" t="s">
        <v>14</v>
      </c>
      <c r="H6099" t="s">
        <v>15</v>
      </c>
      <c r="I6099" t="s">
        <v>59</v>
      </c>
      <c r="J6099" t="s">
        <v>6512</v>
      </c>
      <c r="K6099" t="s">
        <v>5061</v>
      </c>
      <c r="L6099">
        <v>1400</v>
      </c>
      <c r="M6099" t="str">
        <f>IF(Crime_analysis[[#This Row],[Victim''s Age]]&lt;13,"Child",IF(AND(Crime_analysis[[#This Row],[Victim''s Age]]&gt;13,Crime_analysis[[#This Row],[Victim''s Age]]&lt;18),"Teenager",IF(AND(Crime_analysis[[#This Row],[Victim''s Age]]&gt;=18,Crime_analysis[[#This Row],[Victim''s Age]]&lt;41),"Youth","Adult")))</f>
        <v>Youth</v>
      </c>
    </row>
    <row r="6100" spans="1:13" x14ac:dyDescent="0.35">
      <c r="A6100">
        <v>221612779</v>
      </c>
      <c r="B6100" s="1">
        <v>44831</v>
      </c>
      <c r="C6100" s="1">
        <v>44830</v>
      </c>
      <c r="D6100" t="s">
        <v>86</v>
      </c>
      <c r="E6100" t="s">
        <v>56</v>
      </c>
      <c r="F6100">
        <v>38</v>
      </c>
      <c r="G6100" t="s">
        <v>14</v>
      </c>
      <c r="H6100" t="s">
        <v>15</v>
      </c>
      <c r="I6100" t="s">
        <v>16</v>
      </c>
      <c r="J6100" t="s">
        <v>6512</v>
      </c>
      <c r="K6100" t="s">
        <v>4872</v>
      </c>
      <c r="L6100">
        <v>500</v>
      </c>
      <c r="M6100" t="str">
        <f>IF(Crime_analysis[[#This Row],[Victim''s Age]]&lt;13,"Child",IF(AND(Crime_analysis[[#This Row],[Victim''s Age]]&gt;13,Crime_analysis[[#This Row],[Victim''s Age]]&lt;18),"Teenager",IF(AND(Crime_analysis[[#This Row],[Victim''s Age]]&gt;=18,Crime_analysis[[#This Row],[Victim''s Age]]&lt;41),"Youth","Adult")))</f>
        <v>Youth</v>
      </c>
    </row>
    <row r="6101" spans="1:13" x14ac:dyDescent="0.35">
      <c r="A6101">
        <v>231110147</v>
      </c>
      <c r="B6101" s="1">
        <v>45092</v>
      </c>
      <c r="C6101" s="1">
        <v>44562</v>
      </c>
      <c r="D6101" t="s">
        <v>61</v>
      </c>
      <c r="E6101" t="s">
        <v>46</v>
      </c>
      <c r="F6101">
        <v>61</v>
      </c>
      <c r="G6101" t="s">
        <v>14</v>
      </c>
      <c r="H6101" t="s">
        <v>30</v>
      </c>
      <c r="I6101" t="s">
        <v>16</v>
      </c>
      <c r="J6101" t="s">
        <v>6512</v>
      </c>
      <c r="K6101" t="s">
        <v>4394</v>
      </c>
      <c r="L6101">
        <v>500</v>
      </c>
      <c r="M6101" t="str">
        <f>IF(Crime_analysis[[#This Row],[Victim''s Age]]&lt;13,"Child",IF(AND(Crime_analysis[[#This Row],[Victim''s Age]]&gt;13,Crime_analysis[[#This Row],[Victim''s Age]]&lt;18),"Teenager",IF(AND(Crime_analysis[[#This Row],[Victim''s Age]]&gt;=18,Crime_analysis[[#This Row],[Victim''s Age]]&lt;41),"Youth","Adult")))</f>
        <v>Adult</v>
      </c>
    </row>
    <row r="6102" spans="1:13" x14ac:dyDescent="0.35">
      <c r="A6102">
        <v>221420835</v>
      </c>
      <c r="B6102" s="1">
        <v>44881</v>
      </c>
      <c r="C6102" s="1">
        <v>44880</v>
      </c>
      <c r="D6102" t="s">
        <v>120</v>
      </c>
      <c r="E6102" t="s">
        <v>206</v>
      </c>
      <c r="F6102">
        <v>37</v>
      </c>
      <c r="G6102" t="s">
        <v>19</v>
      </c>
      <c r="H6102" t="s">
        <v>126</v>
      </c>
      <c r="I6102" t="s">
        <v>16</v>
      </c>
      <c r="J6102" t="s">
        <v>6512</v>
      </c>
      <c r="K6102" t="s">
        <v>5062</v>
      </c>
      <c r="L6102">
        <v>1355</v>
      </c>
      <c r="M6102" t="str">
        <f>IF(Crime_analysis[[#This Row],[Victim''s Age]]&lt;13,"Child",IF(AND(Crime_analysis[[#This Row],[Victim''s Age]]&gt;13,Crime_analysis[[#This Row],[Victim''s Age]]&lt;18),"Teenager",IF(AND(Crime_analysis[[#This Row],[Victim''s Age]]&gt;=18,Crime_analysis[[#This Row],[Victim''s Age]]&lt;41),"Youth","Adult")))</f>
        <v>Youth</v>
      </c>
    </row>
    <row r="6103" spans="1:13" x14ac:dyDescent="0.35">
      <c r="A6103">
        <v>221112119</v>
      </c>
      <c r="B6103" s="1">
        <v>44772</v>
      </c>
      <c r="C6103" s="1">
        <v>44772</v>
      </c>
      <c r="D6103" t="s">
        <v>61</v>
      </c>
      <c r="E6103" t="s">
        <v>181</v>
      </c>
      <c r="F6103">
        <v>35</v>
      </c>
      <c r="G6103" t="s">
        <v>14</v>
      </c>
      <c r="H6103" t="s">
        <v>20</v>
      </c>
      <c r="I6103" t="s">
        <v>59</v>
      </c>
      <c r="J6103" t="s">
        <v>78</v>
      </c>
      <c r="K6103" t="s">
        <v>362</v>
      </c>
      <c r="L6103">
        <v>100</v>
      </c>
      <c r="M6103" t="str">
        <f>IF(Crime_analysis[[#This Row],[Victim''s Age]]&lt;13,"Child",IF(AND(Crime_analysis[[#This Row],[Victim''s Age]]&gt;13,Crime_analysis[[#This Row],[Victim''s Age]]&lt;18),"Teenager",IF(AND(Crime_analysis[[#This Row],[Victim''s Age]]&gt;=18,Crime_analysis[[#This Row],[Victim''s Age]]&lt;41),"Youth","Adult")))</f>
        <v>Youth</v>
      </c>
    </row>
    <row r="6104" spans="1:13" x14ac:dyDescent="0.35">
      <c r="A6104">
        <v>220915235</v>
      </c>
      <c r="B6104" s="1">
        <v>44854</v>
      </c>
      <c r="C6104" s="1">
        <v>44851</v>
      </c>
      <c r="D6104" t="s">
        <v>65</v>
      </c>
      <c r="E6104" t="s">
        <v>46</v>
      </c>
      <c r="F6104">
        <v>16</v>
      </c>
      <c r="G6104" t="s">
        <v>14</v>
      </c>
      <c r="H6104" t="s">
        <v>30</v>
      </c>
      <c r="I6104" t="s">
        <v>16</v>
      </c>
      <c r="J6104" t="s">
        <v>6512</v>
      </c>
      <c r="K6104" t="s">
        <v>5063</v>
      </c>
      <c r="L6104">
        <v>1600</v>
      </c>
      <c r="M6104" t="str">
        <f>IF(Crime_analysis[[#This Row],[Victim''s Age]]&lt;13,"Child",IF(AND(Crime_analysis[[#This Row],[Victim''s Age]]&gt;13,Crime_analysis[[#This Row],[Victim''s Age]]&lt;18),"Teenager",IF(AND(Crime_analysis[[#This Row],[Victim''s Age]]&gt;=18,Crime_analysis[[#This Row],[Victim''s Age]]&lt;41),"Youth","Adult")))</f>
        <v>Teenager</v>
      </c>
    </row>
    <row r="6105" spans="1:13" x14ac:dyDescent="0.35">
      <c r="A6105">
        <v>222012644</v>
      </c>
      <c r="B6105" s="1">
        <v>44768</v>
      </c>
      <c r="C6105" s="1">
        <v>44754</v>
      </c>
      <c r="D6105" t="s">
        <v>18</v>
      </c>
      <c r="E6105" t="s">
        <v>74</v>
      </c>
      <c r="F6105">
        <v>50</v>
      </c>
      <c r="G6105" t="s">
        <v>14</v>
      </c>
      <c r="H6105" t="s">
        <v>30</v>
      </c>
      <c r="I6105" t="s">
        <v>16</v>
      </c>
      <c r="J6105" t="s">
        <v>6512</v>
      </c>
      <c r="K6105" t="s">
        <v>5064</v>
      </c>
      <c r="L6105">
        <v>900</v>
      </c>
      <c r="M6105" t="str">
        <f>IF(Crime_analysis[[#This Row],[Victim''s Age]]&lt;13,"Child",IF(AND(Crime_analysis[[#This Row],[Victim''s Age]]&gt;13,Crime_analysis[[#This Row],[Victim''s Age]]&lt;18),"Teenager",IF(AND(Crime_analysis[[#This Row],[Victim''s Age]]&gt;=18,Crime_analysis[[#This Row],[Victim''s Age]]&lt;41),"Youth","Adult")))</f>
        <v>Adult</v>
      </c>
    </row>
    <row r="6106" spans="1:13" x14ac:dyDescent="0.35">
      <c r="A6106">
        <v>220713087</v>
      </c>
      <c r="B6106" s="1">
        <v>44792</v>
      </c>
      <c r="C6106" s="1">
        <v>44792</v>
      </c>
      <c r="D6106" t="s">
        <v>45</v>
      </c>
      <c r="E6106" t="s">
        <v>181</v>
      </c>
      <c r="F6106">
        <v>48</v>
      </c>
      <c r="G6106" t="s">
        <v>19</v>
      </c>
      <c r="H6106" t="s">
        <v>33</v>
      </c>
      <c r="I6106" t="s">
        <v>59</v>
      </c>
      <c r="J6106" t="s">
        <v>78</v>
      </c>
      <c r="K6106" t="s">
        <v>4197</v>
      </c>
      <c r="L6106">
        <v>1630</v>
      </c>
      <c r="M6106" t="str">
        <f>IF(Crime_analysis[[#This Row],[Victim''s Age]]&lt;13,"Child",IF(AND(Crime_analysis[[#This Row],[Victim''s Age]]&gt;13,Crime_analysis[[#This Row],[Victim''s Age]]&lt;18),"Teenager",IF(AND(Crime_analysis[[#This Row],[Victim''s Age]]&gt;=18,Crime_analysis[[#This Row],[Victim''s Age]]&lt;41),"Youth","Adult")))</f>
        <v>Adult</v>
      </c>
    </row>
    <row r="6107" spans="1:13" x14ac:dyDescent="0.35">
      <c r="A6107">
        <v>221511477</v>
      </c>
      <c r="B6107" s="1">
        <v>44735</v>
      </c>
      <c r="C6107" s="1">
        <v>44730</v>
      </c>
      <c r="D6107" t="s">
        <v>29</v>
      </c>
      <c r="E6107" t="s">
        <v>150</v>
      </c>
      <c r="F6107">
        <v>39</v>
      </c>
      <c r="G6107" t="s">
        <v>19</v>
      </c>
      <c r="H6107" t="s">
        <v>20</v>
      </c>
      <c r="I6107" t="s">
        <v>16</v>
      </c>
      <c r="J6107" t="s">
        <v>6512</v>
      </c>
      <c r="K6107" t="s">
        <v>5065</v>
      </c>
      <c r="L6107">
        <v>1725</v>
      </c>
      <c r="M6107" t="str">
        <f>IF(Crime_analysis[[#This Row],[Victim''s Age]]&lt;13,"Child",IF(AND(Crime_analysis[[#This Row],[Victim''s Age]]&gt;13,Crime_analysis[[#This Row],[Victim''s Age]]&lt;18),"Teenager",IF(AND(Crime_analysis[[#This Row],[Victim''s Age]]&gt;=18,Crime_analysis[[#This Row],[Victim''s Age]]&lt;41),"Youth","Adult")))</f>
        <v>Youth</v>
      </c>
    </row>
    <row r="6108" spans="1:13" x14ac:dyDescent="0.35">
      <c r="A6108">
        <v>222019125</v>
      </c>
      <c r="B6108" s="1">
        <v>44911</v>
      </c>
      <c r="C6108" s="1">
        <v>44911</v>
      </c>
      <c r="D6108" t="s">
        <v>18</v>
      </c>
      <c r="E6108" t="s">
        <v>110</v>
      </c>
      <c r="F6108">
        <v>23</v>
      </c>
      <c r="G6108" t="s">
        <v>14</v>
      </c>
      <c r="H6108" t="s">
        <v>30</v>
      </c>
      <c r="I6108" t="s">
        <v>16</v>
      </c>
      <c r="J6108" t="s">
        <v>6512</v>
      </c>
      <c r="K6108" t="s">
        <v>5066</v>
      </c>
      <c r="L6108">
        <v>1215</v>
      </c>
      <c r="M6108" t="str">
        <f>IF(Crime_analysis[[#This Row],[Victim''s Age]]&lt;13,"Child",IF(AND(Crime_analysis[[#This Row],[Victim''s Age]]&gt;13,Crime_analysis[[#This Row],[Victim''s Age]]&lt;18),"Teenager",IF(AND(Crime_analysis[[#This Row],[Victim''s Age]]&gt;=18,Crime_analysis[[#This Row],[Victim''s Age]]&lt;41),"Youth","Adult")))</f>
        <v>Youth</v>
      </c>
    </row>
    <row r="6109" spans="1:13" x14ac:dyDescent="0.35">
      <c r="A6109">
        <v>220910925</v>
      </c>
      <c r="B6109" s="1">
        <v>44741</v>
      </c>
      <c r="C6109" s="1">
        <v>44740</v>
      </c>
      <c r="D6109" t="s">
        <v>65</v>
      </c>
      <c r="E6109" t="s">
        <v>50</v>
      </c>
      <c r="F6109">
        <v>38</v>
      </c>
      <c r="G6109" t="s">
        <v>19</v>
      </c>
      <c r="H6109" t="s">
        <v>20</v>
      </c>
      <c r="I6109" t="s">
        <v>16</v>
      </c>
      <c r="J6109" t="s">
        <v>6512</v>
      </c>
      <c r="K6109" t="s">
        <v>5067</v>
      </c>
      <c r="L6109">
        <v>2200</v>
      </c>
      <c r="M6109" t="str">
        <f>IF(Crime_analysis[[#This Row],[Victim''s Age]]&lt;13,"Child",IF(AND(Crime_analysis[[#This Row],[Victim''s Age]]&gt;13,Crime_analysis[[#This Row],[Victim''s Age]]&lt;18),"Teenager",IF(AND(Crime_analysis[[#This Row],[Victim''s Age]]&gt;=18,Crime_analysis[[#This Row],[Victim''s Age]]&lt;41),"Youth","Adult")))</f>
        <v>Youth</v>
      </c>
    </row>
    <row r="6110" spans="1:13" x14ac:dyDescent="0.35">
      <c r="A6110">
        <v>221411781</v>
      </c>
      <c r="B6110" s="1">
        <v>44713</v>
      </c>
      <c r="C6110" s="1">
        <v>44713</v>
      </c>
      <c r="D6110" t="s">
        <v>120</v>
      </c>
      <c r="E6110" t="s">
        <v>181</v>
      </c>
      <c r="F6110">
        <v>57</v>
      </c>
      <c r="G6110" t="s">
        <v>19</v>
      </c>
      <c r="H6110" t="s">
        <v>33</v>
      </c>
      <c r="I6110" t="s">
        <v>59</v>
      </c>
      <c r="J6110" t="s">
        <v>78</v>
      </c>
      <c r="K6110" t="s">
        <v>3769</v>
      </c>
      <c r="L6110">
        <v>1234</v>
      </c>
      <c r="M6110" t="str">
        <f>IF(Crime_analysis[[#This Row],[Victim''s Age]]&lt;13,"Child",IF(AND(Crime_analysis[[#This Row],[Victim''s Age]]&gt;13,Crime_analysis[[#This Row],[Victim''s Age]]&lt;18),"Teenager",IF(AND(Crime_analysis[[#This Row],[Victim''s Age]]&gt;=18,Crime_analysis[[#This Row],[Victim''s Age]]&lt;41),"Youth","Adult")))</f>
        <v>Adult</v>
      </c>
    </row>
    <row r="6111" spans="1:13" x14ac:dyDescent="0.35">
      <c r="A6111">
        <v>221912185</v>
      </c>
      <c r="B6111" s="1">
        <v>44758</v>
      </c>
      <c r="C6111" s="1">
        <v>44758</v>
      </c>
      <c r="D6111" t="s">
        <v>32</v>
      </c>
      <c r="E6111" t="s">
        <v>181</v>
      </c>
      <c r="F6111">
        <v>42</v>
      </c>
      <c r="G6111" t="s">
        <v>14</v>
      </c>
      <c r="H6111" t="s">
        <v>20</v>
      </c>
      <c r="I6111" t="s">
        <v>59</v>
      </c>
      <c r="J6111" t="s">
        <v>113</v>
      </c>
      <c r="K6111" t="s">
        <v>3548</v>
      </c>
      <c r="L6111">
        <v>2100</v>
      </c>
      <c r="M6111" t="str">
        <f>IF(Crime_analysis[[#This Row],[Victim''s Age]]&lt;13,"Child",IF(AND(Crime_analysis[[#This Row],[Victim''s Age]]&gt;13,Crime_analysis[[#This Row],[Victim''s Age]]&lt;18),"Teenager",IF(AND(Crime_analysis[[#This Row],[Victim''s Age]]&gt;=18,Crime_analysis[[#This Row],[Victim''s Age]]&lt;41),"Youth","Adult")))</f>
        <v>Adult</v>
      </c>
    </row>
    <row r="6112" spans="1:13" x14ac:dyDescent="0.35">
      <c r="A6112">
        <v>230704252</v>
      </c>
      <c r="B6112" s="1">
        <v>44932</v>
      </c>
      <c r="C6112" s="1">
        <v>44922</v>
      </c>
      <c r="D6112" t="s">
        <v>45</v>
      </c>
      <c r="E6112" t="s">
        <v>46</v>
      </c>
      <c r="F6112">
        <v>27</v>
      </c>
      <c r="G6112" t="s">
        <v>14</v>
      </c>
      <c r="H6112" t="s">
        <v>30</v>
      </c>
      <c r="I6112" t="s">
        <v>16</v>
      </c>
      <c r="J6112" t="s">
        <v>6512</v>
      </c>
      <c r="K6112" t="s">
        <v>2131</v>
      </c>
      <c r="L6112">
        <v>1350</v>
      </c>
      <c r="M6112" t="str">
        <f>IF(Crime_analysis[[#This Row],[Victim''s Age]]&lt;13,"Child",IF(AND(Crime_analysis[[#This Row],[Victim''s Age]]&gt;13,Crime_analysis[[#This Row],[Victim''s Age]]&lt;18),"Teenager",IF(AND(Crime_analysis[[#This Row],[Victim''s Age]]&gt;=18,Crime_analysis[[#This Row],[Victim''s Age]]&lt;41),"Youth","Adult")))</f>
        <v>Youth</v>
      </c>
    </row>
    <row r="6113" spans="1:13" x14ac:dyDescent="0.35">
      <c r="A6113">
        <v>220409996</v>
      </c>
      <c r="B6113" s="1">
        <v>44730</v>
      </c>
      <c r="C6113" s="1">
        <v>44726</v>
      </c>
      <c r="D6113" t="s">
        <v>68</v>
      </c>
      <c r="E6113" t="s">
        <v>56</v>
      </c>
      <c r="F6113">
        <v>24</v>
      </c>
      <c r="G6113" t="s">
        <v>14</v>
      </c>
      <c r="H6113" t="s">
        <v>126</v>
      </c>
      <c r="I6113" t="s">
        <v>16</v>
      </c>
      <c r="J6113" t="s">
        <v>6512</v>
      </c>
      <c r="K6113" t="s">
        <v>2517</v>
      </c>
      <c r="L6113">
        <v>1700</v>
      </c>
      <c r="M6113" t="str">
        <f>IF(Crime_analysis[[#This Row],[Victim''s Age]]&lt;13,"Child",IF(AND(Crime_analysis[[#This Row],[Victim''s Age]]&gt;13,Crime_analysis[[#This Row],[Victim''s Age]]&lt;18),"Teenager",IF(AND(Crime_analysis[[#This Row],[Victim''s Age]]&gt;=18,Crime_analysis[[#This Row],[Victim''s Age]]&lt;41),"Youth","Adult")))</f>
        <v>Youth</v>
      </c>
    </row>
    <row r="6114" spans="1:13" x14ac:dyDescent="0.35">
      <c r="A6114">
        <v>222116345</v>
      </c>
      <c r="B6114" s="1">
        <v>44871</v>
      </c>
      <c r="C6114" s="1">
        <v>44871</v>
      </c>
      <c r="D6114" t="s">
        <v>103</v>
      </c>
      <c r="E6114" t="s">
        <v>160</v>
      </c>
      <c r="F6114">
        <v>29</v>
      </c>
      <c r="G6114" t="s">
        <v>14</v>
      </c>
      <c r="H6114" t="s">
        <v>20</v>
      </c>
      <c r="I6114" t="s">
        <v>59</v>
      </c>
      <c r="J6114" t="s">
        <v>113</v>
      </c>
      <c r="K6114" t="s">
        <v>5068</v>
      </c>
      <c r="L6114">
        <v>620</v>
      </c>
      <c r="M6114" t="str">
        <f>IF(Crime_analysis[[#This Row],[Victim''s Age]]&lt;13,"Child",IF(AND(Crime_analysis[[#This Row],[Victim''s Age]]&gt;13,Crime_analysis[[#This Row],[Victim''s Age]]&lt;18),"Teenager",IF(AND(Crime_analysis[[#This Row],[Victim''s Age]]&gt;=18,Crime_analysis[[#This Row],[Victim''s Age]]&lt;41),"Youth","Adult")))</f>
        <v>Youth</v>
      </c>
    </row>
    <row r="6115" spans="1:13" x14ac:dyDescent="0.35">
      <c r="A6115">
        <v>222019461</v>
      </c>
      <c r="B6115" s="1">
        <v>44914</v>
      </c>
      <c r="C6115" s="1">
        <v>44914</v>
      </c>
      <c r="D6115" t="s">
        <v>18</v>
      </c>
      <c r="E6115" t="s">
        <v>160</v>
      </c>
      <c r="F6115">
        <v>34</v>
      </c>
      <c r="G6115" t="s">
        <v>19</v>
      </c>
      <c r="H6115" t="s">
        <v>33</v>
      </c>
      <c r="I6115" t="s">
        <v>2275</v>
      </c>
      <c r="J6115" t="s">
        <v>78</v>
      </c>
      <c r="K6115" t="s">
        <v>1261</v>
      </c>
      <c r="L6115">
        <v>1810</v>
      </c>
      <c r="M6115" t="str">
        <f>IF(Crime_analysis[[#This Row],[Victim''s Age]]&lt;13,"Child",IF(AND(Crime_analysis[[#This Row],[Victim''s Age]]&gt;13,Crime_analysis[[#This Row],[Victim''s Age]]&lt;18),"Teenager",IF(AND(Crime_analysis[[#This Row],[Victim''s Age]]&gt;=18,Crime_analysis[[#This Row],[Victim''s Age]]&lt;41),"Youth","Adult")))</f>
        <v>Youth</v>
      </c>
    </row>
    <row r="6116" spans="1:13" x14ac:dyDescent="0.35">
      <c r="A6116">
        <v>221012663</v>
      </c>
      <c r="B6116" s="1">
        <v>44783</v>
      </c>
      <c r="C6116" s="1">
        <v>44782</v>
      </c>
      <c r="D6116" t="s">
        <v>77</v>
      </c>
      <c r="E6116" t="s">
        <v>56</v>
      </c>
      <c r="F6116">
        <v>39</v>
      </c>
      <c r="G6116" t="s">
        <v>14</v>
      </c>
      <c r="H6116" t="s">
        <v>30</v>
      </c>
      <c r="I6116" t="s">
        <v>16</v>
      </c>
      <c r="J6116" t="s">
        <v>6512</v>
      </c>
      <c r="K6116" t="s">
        <v>5069</v>
      </c>
      <c r="L6116">
        <v>2100</v>
      </c>
      <c r="M6116" t="str">
        <f>IF(Crime_analysis[[#This Row],[Victim''s Age]]&lt;13,"Child",IF(AND(Crime_analysis[[#This Row],[Victim''s Age]]&gt;13,Crime_analysis[[#This Row],[Victim''s Age]]&lt;18),"Teenager",IF(AND(Crime_analysis[[#This Row],[Victim''s Age]]&gt;=18,Crime_analysis[[#This Row],[Victim''s Age]]&lt;41),"Youth","Adult")))</f>
        <v>Youth</v>
      </c>
    </row>
    <row r="6117" spans="1:13" x14ac:dyDescent="0.35">
      <c r="A6117">
        <v>222112846</v>
      </c>
      <c r="B6117" s="1">
        <v>44784</v>
      </c>
      <c r="C6117" s="1">
        <v>44784</v>
      </c>
      <c r="D6117" t="s">
        <v>103</v>
      </c>
      <c r="E6117" t="s">
        <v>150</v>
      </c>
      <c r="F6117">
        <v>28</v>
      </c>
      <c r="G6117" t="s">
        <v>19</v>
      </c>
      <c r="H6117" t="s">
        <v>15</v>
      </c>
      <c r="I6117" t="s">
        <v>966</v>
      </c>
      <c r="J6117" t="s">
        <v>6512</v>
      </c>
      <c r="K6117" t="s">
        <v>5070</v>
      </c>
      <c r="L6117">
        <v>315</v>
      </c>
      <c r="M6117" t="str">
        <f>IF(Crime_analysis[[#This Row],[Victim''s Age]]&lt;13,"Child",IF(AND(Crime_analysis[[#This Row],[Victim''s Age]]&gt;13,Crime_analysis[[#This Row],[Victim''s Age]]&lt;18),"Teenager",IF(AND(Crime_analysis[[#This Row],[Victim''s Age]]&gt;=18,Crime_analysis[[#This Row],[Victim''s Age]]&lt;41),"Youth","Adult")))</f>
        <v>Youth</v>
      </c>
    </row>
    <row r="6118" spans="1:13" x14ac:dyDescent="0.35">
      <c r="A6118">
        <v>220314243</v>
      </c>
      <c r="B6118" s="1">
        <v>44767</v>
      </c>
      <c r="C6118" s="1">
        <v>44767</v>
      </c>
      <c r="D6118" t="s">
        <v>12</v>
      </c>
      <c r="E6118" t="s">
        <v>156</v>
      </c>
      <c r="F6118">
        <v>21</v>
      </c>
      <c r="G6118" t="s">
        <v>16</v>
      </c>
      <c r="H6118" t="s">
        <v>92</v>
      </c>
      <c r="I6118" t="s">
        <v>16</v>
      </c>
      <c r="J6118" t="s">
        <v>6512</v>
      </c>
      <c r="K6118" t="s">
        <v>4366</v>
      </c>
      <c r="L6118">
        <v>1930</v>
      </c>
      <c r="M6118" t="str">
        <f>IF(Crime_analysis[[#This Row],[Victim''s Age]]&lt;13,"Child",IF(AND(Crime_analysis[[#This Row],[Victim''s Age]]&gt;13,Crime_analysis[[#This Row],[Victim''s Age]]&lt;18),"Teenager",IF(AND(Crime_analysis[[#This Row],[Victim''s Age]]&gt;=18,Crime_analysis[[#This Row],[Victim''s Age]]&lt;41),"Youth","Adult")))</f>
        <v>Youth</v>
      </c>
    </row>
    <row r="6119" spans="1:13" x14ac:dyDescent="0.35">
      <c r="A6119">
        <v>220416077</v>
      </c>
      <c r="B6119" s="1">
        <v>44902</v>
      </c>
      <c r="C6119" s="1">
        <v>44902</v>
      </c>
      <c r="D6119" t="s">
        <v>68</v>
      </c>
      <c r="E6119" t="s">
        <v>687</v>
      </c>
      <c r="F6119">
        <v>58</v>
      </c>
      <c r="G6119" t="s">
        <v>14</v>
      </c>
      <c r="H6119" t="s">
        <v>20</v>
      </c>
      <c r="I6119" t="s">
        <v>270</v>
      </c>
      <c r="J6119" t="s">
        <v>6512</v>
      </c>
      <c r="K6119" t="s">
        <v>3520</v>
      </c>
      <c r="L6119">
        <v>1300</v>
      </c>
      <c r="M6119" t="str">
        <f>IF(Crime_analysis[[#This Row],[Victim''s Age]]&lt;13,"Child",IF(AND(Crime_analysis[[#This Row],[Victim''s Age]]&gt;13,Crime_analysis[[#This Row],[Victim''s Age]]&lt;18),"Teenager",IF(AND(Crime_analysis[[#This Row],[Victim''s Age]]&gt;=18,Crime_analysis[[#This Row],[Victim''s Age]]&lt;41),"Youth","Adult")))</f>
        <v>Adult</v>
      </c>
    </row>
    <row r="6120" spans="1:13" x14ac:dyDescent="0.35">
      <c r="A6120">
        <v>220413701</v>
      </c>
      <c r="B6120" s="1">
        <v>44833</v>
      </c>
      <c r="C6120" s="1">
        <v>44826</v>
      </c>
      <c r="D6120" t="s">
        <v>68</v>
      </c>
      <c r="E6120" t="s">
        <v>46</v>
      </c>
      <c r="F6120">
        <v>29</v>
      </c>
      <c r="G6120" t="s">
        <v>14</v>
      </c>
      <c r="H6120" t="s">
        <v>15</v>
      </c>
      <c r="I6120" t="s">
        <v>16</v>
      </c>
      <c r="J6120" t="s">
        <v>6512</v>
      </c>
      <c r="K6120" t="s">
        <v>5071</v>
      </c>
      <c r="L6120">
        <v>1300</v>
      </c>
      <c r="M6120" t="str">
        <f>IF(Crime_analysis[[#This Row],[Victim''s Age]]&lt;13,"Child",IF(AND(Crime_analysis[[#This Row],[Victim''s Age]]&gt;13,Crime_analysis[[#This Row],[Victim''s Age]]&lt;18),"Teenager",IF(AND(Crime_analysis[[#This Row],[Victim''s Age]]&gt;=18,Crime_analysis[[#This Row],[Victim''s Age]]&lt;41),"Youth","Adult")))</f>
        <v>Youth</v>
      </c>
    </row>
    <row r="6121" spans="1:13" x14ac:dyDescent="0.35">
      <c r="A6121">
        <v>222016736</v>
      </c>
      <c r="B6121" s="1">
        <v>44831</v>
      </c>
      <c r="C6121" s="1">
        <v>44765</v>
      </c>
      <c r="D6121" t="s">
        <v>18</v>
      </c>
      <c r="E6121" t="s">
        <v>35</v>
      </c>
      <c r="F6121">
        <v>30</v>
      </c>
      <c r="G6121" t="s">
        <v>19</v>
      </c>
      <c r="H6121" t="s">
        <v>33</v>
      </c>
      <c r="I6121" t="s">
        <v>16</v>
      </c>
      <c r="J6121" t="s">
        <v>6512</v>
      </c>
      <c r="K6121" t="s">
        <v>5072</v>
      </c>
      <c r="L6121">
        <v>1000</v>
      </c>
      <c r="M6121" t="str">
        <f>IF(Crime_analysis[[#This Row],[Victim''s Age]]&lt;13,"Child",IF(AND(Crime_analysis[[#This Row],[Victim''s Age]]&gt;13,Crime_analysis[[#This Row],[Victim''s Age]]&lt;18),"Teenager",IF(AND(Crime_analysis[[#This Row],[Victim''s Age]]&gt;=18,Crime_analysis[[#This Row],[Victim''s Age]]&lt;41),"Youth","Adult")))</f>
        <v>Youth</v>
      </c>
    </row>
    <row r="6122" spans="1:13" x14ac:dyDescent="0.35">
      <c r="A6122">
        <v>220612537</v>
      </c>
      <c r="B6122" s="1">
        <v>44742</v>
      </c>
      <c r="C6122" s="1">
        <v>44741</v>
      </c>
      <c r="D6122" t="s">
        <v>22</v>
      </c>
      <c r="E6122" t="s">
        <v>46</v>
      </c>
      <c r="F6122">
        <v>64</v>
      </c>
      <c r="G6122" t="s">
        <v>14</v>
      </c>
      <c r="H6122" t="s">
        <v>15</v>
      </c>
      <c r="I6122" t="s">
        <v>16</v>
      </c>
      <c r="J6122" t="s">
        <v>6512</v>
      </c>
      <c r="K6122" t="s">
        <v>2587</v>
      </c>
      <c r="L6122">
        <v>1700</v>
      </c>
      <c r="M6122" t="str">
        <f>IF(Crime_analysis[[#This Row],[Victim''s Age]]&lt;13,"Child",IF(AND(Crime_analysis[[#This Row],[Victim''s Age]]&gt;13,Crime_analysis[[#This Row],[Victim''s Age]]&lt;18),"Teenager",IF(AND(Crime_analysis[[#This Row],[Victim''s Age]]&gt;=18,Crime_analysis[[#This Row],[Victim''s Age]]&lt;41),"Youth","Adult")))</f>
        <v>Adult</v>
      </c>
    </row>
    <row r="6123" spans="1:13" x14ac:dyDescent="0.35">
      <c r="A6123">
        <v>220810512</v>
      </c>
      <c r="B6123" s="1">
        <v>44719</v>
      </c>
      <c r="C6123" s="1">
        <v>44719</v>
      </c>
      <c r="D6123" t="s">
        <v>141</v>
      </c>
      <c r="E6123" t="s">
        <v>687</v>
      </c>
      <c r="F6123">
        <v>79</v>
      </c>
      <c r="G6123" t="s">
        <v>14</v>
      </c>
      <c r="H6123" t="s">
        <v>126</v>
      </c>
      <c r="I6123" t="s">
        <v>270</v>
      </c>
      <c r="J6123" t="s">
        <v>113</v>
      </c>
      <c r="K6123" t="s">
        <v>5073</v>
      </c>
      <c r="L6123">
        <v>800</v>
      </c>
      <c r="M6123" t="str">
        <f>IF(Crime_analysis[[#This Row],[Victim''s Age]]&lt;13,"Child",IF(AND(Crime_analysis[[#This Row],[Victim''s Age]]&gt;13,Crime_analysis[[#This Row],[Victim''s Age]]&lt;18),"Teenager",IF(AND(Crime_analysis[[#This Row],[Victim''s Age]]&gt;=18,Crime_analysis[[#This Row],[Victim''s Age]]&lt;41),"Youth","Adult")))</f>
        <v>Adult</v>
      </c>
    </row>
    <row r="6124" spans="1:13" x14ac:dyDescent="0.35">
      <c r="A6124">
        <v>222116006</v>
      </c>
      <c r="B6124" s="1">
        <v>44859</v>
      </c>
      <c r="C6124" s="1">
        <v>44859</v>
      </c>
      <c r="D6124" t="s">
        <v>103</v>
      </c>
      <c r="E6124" t="s">
        <v>84</v>
      </c>
      <c r="F6124">
        <v>25</v>
      </c>
      <c r="G6124" t="s">
        <v>19</v>
      </c>
      <c r="H6124" t="s">
        <v>15</v>
      </c>
      <c r="I6124" t="s">
        <v>59</v>
      </c>
      <c r="J6124" t="s">
        <v>113</v>
      </c>
      <c r="K6124" t="s">
        <v>5074</v>
      </c>
      <c r="L6124">
        <v>1830</v>
      </c>
      <c r="M6124" t="str">
        <f>IF(Crime_analysis[[#This Row],[Victim''s Age]]&lt;13,"Child",IF(AND(Crime_analysis[[#This Row],[Victim''s Age]]&gt;13,Crime_analysis[[#This Row],[Victim''s Age]]&lt;18),"Teenager",IF(AND(Crime_analysis[[#This Row],[Victim''s Age]]&gt;=18,Crime_analysis[[#This Row],[Victim''s Age]]&lt;41),"Youth","Adult")))</f>
        <v>Youth</v>
      </c>
    </row>
    <row r="6125" spans="1:13" x14ac:dyDescent="0.35">
      <c r="A6125">
        <v>220511873</v>
      </c>
      <c r="B6125" s="1">
        <v>44769</v>
      </c>
      <c r="C6125" s="1">
        <v>44769</v>
      </c>
      <c r="D6125" t="s">
        <v>146</v>
      </c>
      <c r="E6125" t="s">
        <v>490</v>
      </c>
      <c r="F6125">
        <v>38</v>
      </c>
      <c r="G6125" t="s">
        <v>14</v>
      </c>
      <c r="H6125" t="s">
        <v>20</v>
      </c>
      <c r="I6125" t="s">
        <v>38</v>
      </c>
      <c r="J6125" t="s">
        <v>78</v>
      </c>
      <c r="K6125" t="s">
        <v>5075</v>
      </c>
      <c r="L6125">
        <v>1725</v>
      </c>
      <c r="M6125" t="str">
        <f>IF(Crime_analysis[[#This Row],[Victim''s Age]]&lt;13,"Child",IF(AND(Crime_analysis[[#This Row],[Victim''s Age]]&gt;13,Crime_analysis[[#This Row],[Victim''s Age]]&lt;18),"Teenager",IF(AND(Crime_analysis[[#This Row],[Victim''s Age]]&gt;=18,Crime_analysis[[#This Row],[Victim''s Age]]&lt;41),"Youth","Adult")))</f>
        <v>Youth</v>
      </c>
    </row>
    <row r="6126" spans="1:13" x14ac:dyDescent="0.35">
      <c r="A6126">
        <v>221212917</v>
      </c>
      <c r="B6126" s="1">
        <v>44713</v>
      </c>
      <c r="C6126" s="1">
        <v>44713</v>
      </c>
      <c r="D6126" t="s">
        <v>24</v>
      </c>
      <c r="E6126" t="s">
        <v>687</v>
      </c>
      <c r="F6126">
        <v>82</v>
      </c>
      <c r="G6126" t="s">
        <v>14</v>
      </c>
      <c r="H6126" t="s">
        <v>15</v>
      </c>
      <c r="I6126" t="s">
        <v>321</v>
      </c>
      <c r="J6126" t="s">
        <v>113</v>
      </c>
      <c r="K6126" t="s">
        <v>2840</v>
      </c>
      <c r="L6126">
        <v>1115</v>
      </c>
      <c r="M6126" t="str">
        <f>IF(Crime_analysis[[#This Row],[Victim''s Age]]&lt;13,"Child",IF(AND(Crime_analysis[[#This Row],[Victim''s Age]]&gt;13,Crime_analysis[[#This Row],[Victim''s Age]]&lt;18),"Teenager",IF(AND(Crime_analysis[[#This Row],[Victim''s Age]]&gt;=18,Crime_analysis[[#This Row],[Victim''s Age]]&lt;41),"Youth","Adult")))</f>
        <v>Adult</v>
      </c>
    </row>
    <row r="6127" spans="1:13" x14ac:dyDescent="0.35">
      <c r="A6127">
        <v>221420572</v>
      </c>
      <c r="B6127" s="1">
        <v>44847</v>
      </c>
      <c r="C6127" s="1">
        <v>44810</v>
      </c>
      <c r="D6127" t="s">
        <v>120</v>
      </c>
      <c r="E6127" t="s">
        <v>13</v>
      </c>
      <c r="F6127">
        <v>68</v>
      </c>
      <c r="G6127" t="s">
        <v>19</v>
      </c>
      <c r="H6127" t="s">
        <v>30</v>
      </c>
      <c r="I6127" t="s">
        <v>16</v>
      </c>
      <c r="J6127" t="s">
        <v>6512</v>
      </c>
      <c r="K6127" t="s">
        <v>5076</v>
      </c>
      <c r="L6127">
        <v>800</v>
      </c>
      <c r="M6127" t="str">
        <f>IF(Crime_analysis[[#This Row],[Victim''s Age]]&lt;13,"Child",IF(AND(Crime_analysis[[#This Row],[Victim''s Age]]&gt;13,Crime_analysis[[#This Row],[Victim''s Age]]&lt;18),"Teenager",IF(AND(Crime_analysis[[#This Row],[Victim''s Age]]&gt;=18,Crime_analysis[[#This Row],[Victim''s Age]]&lt;41),"Youth","Adult")))</f>
        <v>Adult</v>
      </c>
    </row>
    <row r="6128" spans="1:13" x14ac:dyDescent="0.35">
      <c r="A6128">
        <v>220414158</v>
      </c>
      <c r="B6128" s="1">
        <v>44844</v>
      </c>
      <c r="C6128" s="1">
        <v>44844</v>
      </c>
      <c r="D6128" t="s">
        <v>68</v>
      </c>
      <c r="E6128" t="s">
        <v>122</v>
      </c>
      <c r="F6128">
        <v>41</v>
      </c>
      <c r="G6128" t="s">
        <v>14</v>
      </c>
      <c r="H6128" t="s">
        <v>20</v>
      </c>
      <c r="I6128" t="s">
        <v>16</v>
      </c>
      <c r="J6128" t="s">
        <v>6512</v>
      </c>
      <c r="K6128" t="s">
        <v>5077</v>
      </c>
      <c r="L6128">
        <v>1</v>
      </c>
      <c r="M6128" t="str">
        <f>IF(Crime_analysis[[#This Row],[Victim''s Age]]&lt;13,"Child",IF(AND(Crime_analysis[[#This Row],[Victim''s Age]]&gt;13,Crime_analysis[[#This Row],[Victim''s Age]]&lt;18),"Teenager",IF(AND(Crime_analysis[[#This Row],[Victim''s Age]]&gt;=18,Crime_analysis[[#This Row],[Victim''s Age]]&lt;41),"Youth","Adult")))</f>
        <v>Adult</v>
      </c>
    </row>
    <row r="6129" spans="1:13" x14ac:dyDescent="0.35">
      <c r="A6129">
        <v>220319997</v>
      </c>
      <c r="B6129" s="1">
        <v>44873</v>
      </c>
      <c r="C6129" s="1">
        <v>44873</v>
      </c>
      <c r="D6129" t="s">
        <v>12</v>
      </c>
      <c r="E6129" t="s">
        <v>84</v>
      </c>
      <c r="F6129">
        <v>23</v>
      </c>
      <c r="G6129" t="s">
        <v>14</v>
      </c>
      <c r="H6129" t="s">
        <v>15</v>
      </c>
      <c r="I6129" t="s">
        <v>59</v>
      </c>
      <c r="J6129" t="s">
        <v>113</v>
      </c>
      <c r="K6129" t="s">
        <v>4161</v>
      </c>
      <c r="L6129">
        <v>1830</v>
      </c>
      <c r="M6129" t="str">
        <f>IF(Crime_analysis[[#This Row],[Victim''s Age]]&lt;13,"Child",IF(AND(Crime_analysis[[#This Row],[Victim''s Age]]&gt;13,Crime_analysis[[#This Row],[Victim''s Age]]&lt;18),"Teenager",IF(AND(Crime_analysis[[#This Row],[Victim''s Age]]&gt;=18,Crime_analysis[[#This Row],[Victim''s Age]]&lt;41),"Youth","Adult")))</f>
        <v>Youth</v>
      </c>
    </row>
    <row r="6130" spans="1:13" x14ac:dyDescent="0.35">
      <c r="A6130">
        <v>221110847</v>
      </c>
      <c r="B6130" s="1">
        <v>44738</v>
      </c>
      <c r="C6130" s="1">
        <v>44736</v>
      </c>
      <c r="D6130" t="s">
        <v>61</v>
      </c>
      <c r="E6130" t="s">
        <v>150</v>
      </c>
      <c r="F6130">
        <v>35</v>
      </c>
      <c r="G6130" t="s">
        <v>14</v>
      </c>
      <c r="H6130" t="s">
        <v>30</v>
      </c>
      <c r="I6130" t="s">
        <v>16</v>
      </c>
      <c r="J6130" t="s">
        <v>6512</v>
      </c>
      <c r="K6130" t="s">
        <v>5078</v>
      </c>
      <c r="L6130">
        <v>1715</v>
      </c>
      <c r="M6130" t="str">
        <f>IF(Crime_analysis[[#This Row],[Victim''s Age]]&lt;13,"Child",IF(AND(Crime_analysis[[#This Row],[Victim''s Age]]&gt;13,Crime_analysis[[#This Row],[Victim''s Age]]&lt;18),"Teenager",IF(AND(Crime_analysis[[#This Row],[Victim''s Age]]&gt;=18,Crime_analysis[[#This Row],[Victim''s Age]]&lt;41),"Youth","Adult")))</f>
        <v>Youth</v>
      </c>
    </row>
    <row r="6131" spans="1:13" x14ac:dyDescent="0.35">
      <c r="A6131">
        <v>220613064</v>
      </c>
      <c r="B6131" s="1">
        <v>44753</v>
      </c>
      <c r="C6131" s="1">
        <v>44753</v>
      </c>
      <c r="D6131" t="s">
        <v>22</v>
      </c>
      <c r="E6131" t="s">
        <v>150</v>
      </c>
      <c r="F6131">
        <v>66</v>
      </c>
      <c r="G6131" t="s">
        <v>14</v>
      </c>
      <c r="H6131" t="s">
        <v>30</v>
      </c>
      <c r="I6131" t="s">
        <v>16</v>
      </c>
      <c r="J6131" t="s">
        <v>6512</v>
      </c>
      <c r="K6131" t="s">
        <v>5079</v>
      </c>
      <c r="L6131">
        <v>1030</v>
      </c>
      <c r="M6131" t="str">
        <f>IF(Crime_analysis[[#This Row],[Victim''s Age]]&lt;13,"Child",IF(AND(Crime_analysis[[#This Row],[Victim''s Age]]&gt;13,Crime_analysis[[#This Row],[Victim''s Age]]&lt;18),"Teenager",IF(AND(Crime_analysis[[#This Row],[Victim''s Age]]&gt;=18,Crime_analysis[[#This Row],[Victim''s Age]]&lt;41),"Youth","Adult")))</f>
        <v>Adult</v>
      </c>
    </row>
    <row r="6132" spans="1:13" x14ac:dyDescent="0.35">
      <c r="A6132">
        <v>221812028</v>
      </c>
      <c r="B6132" s="1">
        <v>44715</v>
      </c>
      <c r="C6132" s="1">
        <v>44715</v>
      </c>
      <c r="D6132" t="s">
        <v>115</v>
      </c>
      <c r="E6132" t="s">
        <v>13</v>
      </c>
      <c r="F6132">
        <v>38</v>
      </c>
      <c r="G6132" t="s">
        <v>14</v>
      </c>
      <c r="H6132" t="s">
        <v>15</v>
      </c>
      <c r="I6132" t="s">
        <v>16</v>
      </c>
      <c r="J6132" t="s">
        <v>6512</v>
      </c>
      <c r="K6132" t="s">
        <v>5080</v>
      </c>
      <c r="L6132">
        <v>1</v>
      </c>
      <c r="M6132" t="str">
        <f>IF(Crime_analysis[[#This Row],[Victim''s Age]]&lt;13,"Child",IF(AND(Crime_analysis[[#This Row],[Victim''s Age]]&gt;13,Crime_analysis[[#This Row],[Victim''s Age]]&lt;18),"Teenager",IF(AND(Crime_analysis[[#This Row],[Victim''s Age]]&gt;=18,Crime_analysis[[#This Row],[Victim''s Age]]&lt;41),"Youth","Adult")))</f>
        <v>Youth</v>
      </c>
    </row>
    <row r="6133" spans="1:13" x14ac:dyDescent="0.35">
      <c r="A6133">
        <v>220815660</v>
      </c>
      <c r="B6133" s="1">
        <v>44839</v>
      </c>
      <c r="C6133" s="1">
        <v>44839</v>
      </c>
      <c r="D6133" t="s">
        <v>141</v>
      </c>
      <c r="E6133" t="s">
        <v>1144</v>
      </c>
      <c r="F6133">
        <v>32</v>
      </c>
      <c r="G6133" t="s">
        <v>14</v>
      </c>
      <c r="H6133" t="s">
        <v>80</v>
      </c>
      <c r="I6133" t="s">
        <v>16</v>
      </c>
      <c r="J6133" t="s">
        <v>6512</v>
      </c>
      <c r="K6133" t="s">
        <v>5081</v>
      </c>
      <c r="L6133">
        <v>1700</v>
      </c>
      <c r="M6133" t="str">
        <f>IF(Crime_analysis[[#This Row],[Victim''s Age]]&lt;13,"Child",IF(AND(Crime_analysis[[#This Row],[Victim''s Age]]&gt;13,Crime_analysis[[#This Row],[Victim''s Age]]&lt;18),"Teenager",IF(AND(Crime_analysis[[#This Row],[Victim''s Age]]&gt;=18,Crime_analysis[[#This Row],[Victim''s Age]]&lt;41),"Youth","Adult")))</f>
        <v>Youth</v>
      </c>
    </row>
    <row r="6134" spans="1:13" x14ac:dyDescent="0.35">
      <c r="A6134">
        <v>222016717</v>
      </c>
      <c r="B6134" s="1">
        <v>44840</v>
      </c>
      <c r="C6134" s="1">
        <v>44836</v>
      </c>
      <c r="D6134" t="s">
        <v>18</v>
      </c>
      <c r="E6134" t="s">
        <v>35</v>
      </c>
      <c r="F6134">
        <v>64</v>
      </c>
      <c r="G6134" t="s">
        <v>19</v>
      </c>
      <c r="H6134" t="s">
        <v>126</v>
      </c>
      <c r="I6134" t="s">
        <v>16</v>
      </c>
      <c r="J6134" t="s">
        <v>6512</v>
      </c>
      <c r="K6134" t="s">
        <v>5082</v>
      </c>
      <c r="L6134">
        <v>1000</v>
      </c>
      <c r="M6134" t="str">
        <f>IF(Crime_analysis[[#This Row],[Victim''s Age]]&lt;13,"Child",IF(AND(Crime_analysis[[#This Row],[Victim''s Age]]&gt;13,Crime_analysis[[#This Row],[Victim''s Age]]&lt;18),"Teenager",IF(AND(Crime_analysis[[#This Row],[Victim''s Age]]&gt;=18,Crime_analysis[[#This Row],[Victim''s Age]]&lt;41),"Youth","Adult")))</f>
        <v>Adult</v>
      </c>
    </row>
    <row r="6135" spans="1:13" x14ac:dyDescent="0.35">
      <c r="A6135">
        <v>221417602</v>
      </c>
      <c r="B6135" s="1">
        <v>44845</v>
      </c>
      <c r="C6135" s="1">
        <v>44845</v>
      </c>
      <c r="D6135" t="s">
        <v>120</v>
      </c>
      <c r="E6135" t="s">
        <v>415</v>
      </c>
      <c r="F6135">
        <v>33</v>
      </c>
      <c r="G6135" t="s">
        <v>14</v>
      </c>
      <c r="H6135" t="s">
        <v>20</v>
      </c>
      <c r="I6135" t="s">
        <v>416</v>
      </c>
      <c r="J6135" t="s">
        <v>6512</v>
      </c>
      <c r="K6135" t="s">
        <v>5083</v>
      </c>
      <c r="L6135">
        <v>655</v>
      </c>
      <c r="M6135" t="str">
        <f>IF(Crime_analysis[[#This Row],[Victim''s Age]]&lt;13,"Child",IF(AND(Crime_analysis[[#This Row],[Victim''s Age]]&gt;13,Crime_analysis[[#This Row],[Victim''s Age]]&lt;18),"Teenager",IF(AND(Crime_analysis[[#This Row],[Victim''s Age]]&gt;=18,Crime_analysis[[#This Row],[Victim''s Age]]&lt;41),"Youth","Adult")))</f>
        <v>Youth</v>
      </c>
    </row>
    <row r="6136" spans="1:13" x14ac:dyDescent="0.35">
      <c r="A6136">
        <v>221110660</v>
      </c>
      <c r="B6136" s="1">
        <v>44733</v>
      </c>
      <c r="C6136" s="1">
        <v>44729</v>
      </c>
      <c r="D6136" t="s">
        <v>61</v>
      </c>
      <c r="E6136" t="s">
        <v>13</v>
      </c>
      <c r="F6136">
        <v>52</v>
      </c>
      <c r="G6136" t="s">
        <v>14</v>
      </c>
      <c r="H6136" t="s">
        <v>30</v>
      </c>
      <c r="I6136" t="s">
        <v>16</v>
      </c>
      <c r="J6136" t="s">
        <v>6512</v>
      </c>
      <c r="K6136" t="s">
        <v>5084</v>
      </c>
      <c r="L6136">
        <v>1730</v>
      </c>
      <c r="M6136" t="str">
        <f>IF(Crime_analysis[[#This Row],[Victim''s Age]]&lt;13,"Child",IF(AND(Crime_analysis[[#This Row],[Victim''s Age]]&gt;13,Crime_analysis[[#This Row],[Victim''s Age]]&lt;18),"Teenager",IF(AND(Crime_analysis[[#This Row],[Victim''s Age]]&gt;=18,Crime_analysis[[#This Row],[Victim''s Age]]&lt;41),"Youth","Adult")))</f>
        <v>Adult</v>
      </c>
    </row>
    <row r="6137" spans="1:13" x14ac:dyDescent="0.35">
      <c r="A6137">
        <v>220414975</v>
      </c>
      <c r="B6137" s="1">
        <v>44867</v>
      </c>
      <c r="C6137" s="1">
        <v>44867</v>
      </c>
      <c r="D6137" t="s">
        <v>68</v>
      </c>
      <c r="E6137" t="s">
        <v>13</v>
      </c>
      <c r="F6137">
        <v>40</v>
      </c>
      <c r="G6137" t="s">
        <v>14</v>
      </c>
      <c r="H6137" t="s">
        <v>20</v>
      </c>
      <c r="I6137" t="s">
        <v>16</v>
      </c>
      <c r="J6137" t="s">
        <v>6512</v>
      </c>
      <c r="K6137" t="s">
        <v>5085</v>
      </c>
      <c r="L6137">
        <v>1810</v>
      </c>
      <c r="M6137" t="str">
        <f>IF(Crime_analysis[[#This Row],[Victim''s Age]]&lt;13,"Child",IF(AND(Crime_analysis[[#This Row],[Victim''s Age]]&gt;13,Crime_analysis[[#This Row],[Victim''s Age]]&lt;18),"Teenager",IF(AND(Crime_analysis[[#This Row],[Victim''s Age]]&gt;=18,Crime_analysis[[#This Row],[Victim''s Age]]&lt;41),"Youth","Adult")))</f>
        <v>Youth</v>
      </c>
    </row>
    <row r="6138" spans="1:13" x14ac:dyDescent="0.35">
      <c r="A6138">
        <v>220612721</v>
      </c>
      <c r="B6138" s="1">
        <v>44746</v>
      </c>
      <c r="C6138" s="1">
        <v>44718</v>
      </c>
      <c r="D6138" t="s">
        <v>22</v>
      </c>
      <c r="E6138" t="s">
        <v>160</v>
      </c>
      <c r="F6138">
        <v>27</v>
      </c>
      <c r="G6138" t="s">
        <v>14</v>
      </c>
      <c r="H6138" t="s">
        <v>30</v>
      </c>
      <c r="I6138" t="s">
        <v>59</v>
      </c>
      <c r="J6138" t="s">
        <v>78</v>
      </c>
      <c r="K6138" t="s">
        <v>1801</v>
      </c>
      <c r="L6138">
        <v>1330</v>
      </c>
      <c r="M6138" t="str">
        <f>IF(Crime_analysis[[#This Row],[Victim''s Age]]&lt;13,"Child",IF(AND(Crime_analysis[[#This Row],[Victim''s Age]]&gt;13,Crime_analysis[[#This Row],[Victim''s Age]]&lt;18),"Teenager",IF(AND(Crime_analysis[[#This Row],[Victim''s Age]]&gt;=18,Crime_analysis[[#This Row],[Victim''s Age]]&lt;41),"Youth","Adult")))</f>
        <v>Youth</v>
      </c>
    </row>
    <row r="6139" spans="1:13" x14ac:dyDescent="0.35">
      <c r="A6139">
        <v>230308551</v>
      </c>
      <c r="B6139" s="1">
        <v>45015</v>
      </c>
      <c r="C6139" s="1">
        <v>44573</v>
      </c>
      <c r="D6139" t="s">
        <v>12</v>
      </c>
      <c r="E6139" t="s">
        <v>13</v>
      </c>
      <c r="F6139">
        <v>32</v>
      </c>
      <c r="G6139" t="s">
        <v>19</v>
      </c>
      <c r="H6139" t="s">
        <v>30</v>
      </c>
      <c r="I6139" t="s">
        <v>16</v>
      </c>
      <c r="J6139" t="s">
        <v>6512</v>
      </c>
      <c r="K6139" t="s">
        <v>5086</v>
      </c>
      <c r="L6139">
        <v>1250</v>
      </c>
      <c r="M6139" t="str">
        <f>IF(Crime_analysis[[#This Row],[Victim''s Age]]&lt;13,"Child",IF(AND(Crime_analysis[[#This Row],[Victim''s Age]]&gt;13,Crime_analysis[[#This Row],[Victim''s Age]]&lt;18),"Teenager",IF(AND(Crime_analysis[[#This Row],[Victim''s Age]]&gt;=18,Crime_analysis[[#This Row],[Victim''s Age]]&lt;41),"Youth","Adult")))</f>
        <v>Youth</v>
      </c>
    </row>
    <row r="6140" spans="1:13" x14ac:dyDescent="0.35">
      <c r="A6140">
        <v>220300852</v>
      </c>
      <c r="B6140" s="1">
        <v>44856</v>
      </c>
      <c r="C6140" s="1">
        <v>44856</v>
      </c>
      <c r="D6140" t="s">
        <v>12</v>
      </c>
      <c r="E6140" t="s">
        <v>98</v>
      </c>
      <c r="F6140">
        <v>43</v>
      </c>
      <c r="G6140" t="s">
        <v>19</v>
      </c>
      <c r="H6140" t="s">
        <v>20</v>
      </c>
      <c r="I6140" t="s">
        <v>16</v>
      </c>
      <c r="J6140" t="s">
        <v>6512</v>
      </c>
      <c r="K6140" t="s">
        <v>3343</v>
      </c>
      <c r="L6140">
        <v>1930</v>
      </c>
      <c r="M6140" t="str">
        <f>IF(Crime_analysis[[#This Row],[Victim''s Age]]&lt;13,"Child",IF(AND(Crime_analysis[[#This Row],[Victim''s Age]]&gt;13,Crime_analysis[[#This Row],[Victim''s Age]]&lt;18),"Teenager",IF(AND(Crime_analysis[[#This Row],[Victim''s Age]]&gt;=18,Crime_analysis[[#This Row],[Victim''s Age]]&lt;41),"Youth","Adult")))</f>
        <v>Adult</v>
      </c>
    </row>
    <row r="6141" spans="1:13" x14ac:dyDescent="0.35">
      <c r="A6141">
        <v>230404006</v>
      </c>
      <c r="B6141" s="1">
        <v>44926</v>
      </c>
      <c r="C6141" s="1">
        <v>44926</v>
      </c>
      <c r="D6141" t="s">
        <v>68</v>
      </c>
      <c r="E6141" t="s">
        <v>37</v>
      </c>
      <c r="F6141">
        <v>77</v>
      </c>
      <c r="G6141" t="s">
        <v>19</v>
      </c>
      <c r="H6141" t="s">
        <v>20</v>
      </c>
      <c r="I6141" t="s">
        <v>59</v>
      </c>
      <c r="J6141" t="s">
        <v>6512</v>
      </c>
      <c r="K6141" t="s">
        <v>5087</v>
      </c>
      <c r="L6141">
        <v>1030</v>
      </c>
      <c r="M6141" t="str">
        <f>IF(Crime_analysis[[#This Row],[Victim''s Age]]&lt;13,"Child",IF(AND(Crime_analysis[[#This Row],[Victim''s Age]]&gt;13,Crime_analysis[[#This Row],[Victim''s Age]]&lt;18),"Teenager",IF(AND(Crime_analysis[[#This Row],[Victim''s Age]]&gt;=18,Crime_analysis[[#This Row],[Victim''s Age]]&lt;41),"Youth","Adult")))</f>
        <v>Adult</v>
      </c>
    </row>
    <row r="6142" spans="1:13" x14ac:dyDescent="0.35">
      <c r="A6142">
        <v>220718111</v>
      </c>
      <c r="B6142" s="1">
        <v>44918</v>
      </c>
      <c r="C6142" s="1">
        <v>44918</v>
      </c>
      <c r="D6142" t="s">
        <v>45</v>
      </c>
      <c r="E6142" t="s">
        <v>320</v>
      </c>
      <c r="F6142">
        <v>46</v>
      </c>
      <c r="G6142" t="s">
        <v>14</v>
      </c>
      <c r="H6142" t="s">
        <v>30</v>
      </c>
      <c r="I6142" t="s">
        <v>270</v>
      </c>
      <c r="J6142" t="s">
        <v>6512</v>
      </c>
      <c r="K6142" t="s">
        <v>5088</v>
      </c>
      <c r="L6142">
        <v>1</v>
      </c>
      <c r="M6142" t="str">
        <f>IF(Crime_analysis[[#This Row],[Victim''s Age]]&lt;13,"Child",IF(AND(Crime_analysis[[#This Row],[Victim''s Age]]&gt;13,Crime_analysis[[#This Row],[Victim''s Age]]&lt;18),"Teenager",IF(AND(Crime_analysis[[#This Row],[Victim''s Age]]&gt;=18,Crime_analysis[[#This Row],[Victim''s Age]]&lt;41),"Youth","Adult")))</f>
        <v>Adult</v>
      </c>
    </row>
    <row r="6143" spans="1:13" x14ac:dyDescent="0.35">
      <c r="A6143">
        <v>220512466</v>
      </c>
      <c r="B6143" s="1">
        <v>44785</v>
      </c>
      <c r="C6143" s="1">
        <v>44785</v>
      </c>
      <c r="D6143" t="s">
        <v>146</v>
      </c>
      <c r="E6143" t="s">
        <v>122</v>
      </c>
      <c r="F6143">
        <v>48</v>
      </c>
      <c r="G6143" t="s">
        <v>19</v>
      </c>
      <c r="H6143" t="s">
        <v>30</v>
      </c>
      <c r="I6143" t="s">
        <v>16</v>
      </c>
      <c r="J6143" t="s">
        <v>78</v>
      </c>
      <c r="K6143" t="s">
        <v>5089</v>
      </c>
      <c r="L6143">
        <v>1400</v>
      </c>
      <c r="M6143" t="str">
        <f>IF(Crime_analysis[[#This Row],[Victim''s Age]]&lt;13,"Child",IF(AND(Crime_analysis[[#This Row],[Victim''s Age]]&gt;13,Crime_analysis[[#This Row],[Victim''s Age]]&lt;18),"Teenager",IF(AND(Crime_analysis[[#This Row],[Victim''s Age]]&gt;=18,Crime_analysis[[#This Row],[Victim''s Age]]&lt;41),"Youth","Adult")))</f>
        <v>Adult</v>
      </c>
    </row>
    <row r="6144" spans="1:13" x14ac:dyDescent="0.35">
      <c r="A6144">
        <v>221316478</v>
      </c>
      <c r="B6144" s="1">
        <v>44797</v>
      </c>
      <c r="C6144" s="1">
        <v>44796</v>
      </c>
      <c r="D6144" t="s">
        <v>52</v>
      </c>
      <c r="E6144" t="s">
        <v>150</v>
      </c>
      <c r="F6144">
        <v>23</v>
      </c>
      <c r="G6144" t="s">
        <v>14</v>
      </c>
      <c r="H6144" t="s">
        <v>30</v>
      </c>
      <c r="I6144" t="s">
        <v>16</v>
      </c>
      <c r="J6144" t="s">
        <v>6512</v>
      </c>
      <c r="K6144" t="s">
        <v>2153</v>
      </c>
      <c r="L6144">
        <v>900</v>
      </c>
      <c r="M6144" t="str">
        <f>IF(Crime_analysis[[#This Row],[Victim''s Age]]&lt;13,"Child",IF(AND(Crime_analysis[[#This Row],[Victim''s Age]]&gt;13,Crime_analysis[[#This Row],[Victim''s Age]]&lt;18),"Teenager",IF(AND(Crime_analysis[[#This Row],[Victim''s Age]]&gt;=18,Crime_analysis[[#This Row],[Victim''s Age]]&lt;41),"Youth","Adult")))</f>
        <v>Youth</v>
      </c>
    </row>
    <row r="6145" spans="1:13" x14ac:dyDescent="0.35">
      <c r="A6145">
        <v>221114971</v>
      </c>
      <c r="B6145" s="1">
        <v>44845</v>
      </c>
      <c r="C6145" s="1">
        <v>44844</v>
      </c>
      <c r="D6145" t="s">
        <v>61</v>
      </c>
      <c r="E6145" t="s">
        <v>110</v>
      </c>
      <c r="F6145">
        <v>38</v>
      </c>
      <c r="G6145" t="s">
        <v>19</v>
      </c>
      <c r="H6145" t="s">
        <v>30</v>
      </c>
      <c r="I6145" t="s">
        <v>16</v>
      </c>
      <c r="J6145" t="s">
        <v>6512</v>
      </c>
      <c r="K6145" t="s">
        <v>5090</v>
      </c>
      <c r="L6145">
        <v>2100</v>
      </c>
      <c r="M6145" t="str">
        <f>IF(Crime_analysis[[#This Row],[Victim''s Age]]&lt;13,"Child",IF(AND(Crime_analysis[[#This Row],[Victim''s Age]]&gt;13,Crime_analysis[[#This Row],[Victim''s Age]]&lt;18),"Teenager",IF(AND(Crime_analysis[[#This Row],[Victim''s Age]]&gt;=18,Crime_analysis[[#This Row],[Victim''s Age]]&lt;41),"Youth","Adult")))</f>
        <v>Youth</v>
      </c>
    </row>
    <row r="6146" spans="1:13" x14ac:dyDescent="0.35">
      <c r="A6146">
        <v>222112258</v>
      </c>
      <c r="B6146" s="1">
        <v>44770</v>
      </c>
      <c r="C6146" s="1">
        <v>44770</v>
      </c>
      <c r="D6146" t="s">
        <v>103</v>
      </c>
      <c r="E6146" t="s">
        <v>84</v>
      </c>
      <c r="F6146">
        <v>33</v>
      </c>
      <c r="G6146" t="s">
        <v>19</v>
      </c>
      <c r="H6146" t="s">
        <v>20</v>
      </c>
      <c r="I6146" t="s">
        <v>59</v>
      </c>
      <c r="J6146" t="s">
        <v>113</v>
      </c>
      <c r="K6146" t="s">
        <v>5091</v>
      </c>
      <c r="L6146">
        <v>1330</v>
      </c>
      <c r="M6146" t="str">
        <f>IF(Crime_analysis[[#This Row],[Victim''s Age]]&lt;13,"Child",IF(AND(Crime_analysis[[#This Row],[Victim''s Age]]&gt;13,Crime_analysis[[#This Row],[Victim''s Age]]&lt;18),"Teenager",IF(AND(Crime_analysis[[#This Row],[Victim''s Age]]&gt;=18,Crime_analysis[[#This Row],[Victim''s Age]]&lt;41),"Youth","Adult")))</f>
        <v>Youth</v>
      </c>
    </row>
    <row r="6147" spans="1:13" x14ac:dyDescent="0.35">
      <c r="A6147">
        <v>220900872</v>
      </c>
      <c r="B6147" s="1">
        <v>44763</v>
      </c>
      <c r="C6147" s="1">
        <v>44762</v>
      </c>
      <c r="D6147" t="s">
        <v>65</v>
      </c>
      <c r="E6147" t="s">
        <v>37</v>
      </c>
      <c r="F6147">
        <v>27</v>
      </c>
      <c r="G6147" t="s">
        <v>14</v>
      </c>
      <c r="H6147" t="s">
        <v>20</v>
      </c>
      <c r="I6147" t="s">
        <v>16</v>
      </c>
      <c r="J6147" t="s">
        <v>6512</v>
      </c>
      <c r="K6147" t="s">
        <v>5092</v>
      </c>
      <c r="L6147">
        <v>1630</v>
      </c>
      <c r="M6147" t="str">
        <f>IF(Crime_analysis[[#This Row],[Victim''s Age]]&lt;13,"Child",IF(AND(Crime_analysis[[#This Row],[Victim''s Age]]&gt;13,Crime_analysis[[#This Row],[Victim''s Age]]&lt;18),"Teenager",IF(AND(Crime_analysis[[#This Row],[Victim''s Age]]&gt;=18,Crime_analysis[[#This Row],[Victim''s Age]]&lt;41),"Youth","Adult")))</f>
        <v>Youth</v>
      </c>
    </row>
    <row r="6148" spans="1:13" x14ac:dyDescent="0.35">
      <c r="A6148">
        <v>220414644</v>
      </c>
      <c r="B6148" s="1">
        <v>44859</v>
      </c>
      <c r="C6148" s="1">
        <v>44858</v>
      </c>
      <c r="D6148" t="s">
        <v>68</v>
      </c>
      <c r="E6148" t="s">
        <v>181</v>
      </c>
      <c r="F6148">
        <v>50</v>
      </c>
      <c r="G6148" t="s">
        <v>14</v>
      </c>
      <c r="H6148" t="s">
        <v>20</v>
      </c>
      <c r="I6148" t="s">
        <v>59</v>
      </c>
      <c r="J6148" t="s">
        <v>113</v>
      </c>
      <c r="K6148" t="s">
        <v>2568</v>
      </c>
      <c r="L6148">
        <v>1730</v>
      </c>
      <c r="M6148" t="str">
        <f>IF(Crime_analysis[[#This Row],[Victim''s Age]]&lt;13,"Child",IF(AND(Crime_analysis[[#This Row],[Victim''s Age]]&gt;13,Crime_analysis[[#This Row],[Victim''s Age]]&lt;18),"Teenager",IF(AND(Crime_analysis[[#This Row],[Victim''s Age]]&gt;=18,Crime_analysis[[#This Row],[Victim''s Age]]&lt;41),"Youth","Adult")))</f>
        <v>Adult</v>
      </c>
    </row>
    <row r="6149" spans="1:13" x14ac:dyDescent="0.35">
      <c r="A6149">
        <v>221420507</v>
      </c>
      <c r="B6149" s="1">
        <v>44904</v>
      </c>
      <c r="C6149" s="1">
        <v>44893</v>
      </c>
      <c r="D6149" t="s">
        <v>120</v>
      </c>
      <c r="E6149" t="s">
        <v>110</v>
      </c>
      <c r="F6149">
        <v>32</v>
      </c>
      <c r="G6149" t="s">
        <v>19</v>
      </c>
      <c r="H6149" t="s">
        <v>30</v>
      </c>
      <c r="I6149" t="s">
        <v>16</v>
      </c>
      <c r="J6149" t="s">
        <v>6512</v>
      </c>
      <c r="K6149" t="s">
        <v>2435</v>
      </c>
      <c r="L6149">
        <v>830</v>
      </c>
      <c r="M6149" t="str">
        <f>IF(Crime_analysis[[#This Row],[Victim''s Age]]&lt;13,"Child",IF(AND(Crime_analysis[[#This Row],[Victim''s Age]]&gt;13,Crime_analysis[[#This Row],[Victim''s Age]]&lt;18),"Teenager",IF(AND(Crime_analysis[[#This Row],[Victim''s Age]]&gt;=18,Crime_analysis[[#This Row],[Victim''s Age]]&lt;41),"Youth","Adult")))</f>
        <v>Youth</v>
      </c>
    </row>
    <row r="6150" spans="1:13" x14ac:dyDescent="0.35">
      <c r="A6150">
        <v>221709609</v>
      </c>
      <c r="B6150" s="1">
        <v>44714</v>
      </c>
      <c r="C6150" s="1">
        <v>44714</v>
      </c>
      <c r="D6150" t="s">
        <v>40</v>
      </c>
      <c r="E6150" t="s">
        <v>13</v>
      </c>
      <c r="F6150">
        <v>41</v>
      </c>
      <c r="G6150" t="s">
        <v>14</v>
      </c>
      <c r="H6150" t="s">
        <v>30</v>
      </c>
      <c r="I6150" t="s">
        <v>16</v>
      </c>
      <c r="J6150" t="s">
        <v>6512</v>
      </c>
      <c r="K6150" t="s">
        <v>5093</v>
      </c>
      <c r="L6150">
        <v>600</v>
      </c>
      <c r="M6150" t="str">
        <f>IF(Crime_analysis[[#This Row],[Victim''s Age]]&lt;13,"Child",IF(AND(Crime_analysis[[#This Row],[Victim''s Age]]&gt;13,Crime_analysis[[#This Row],[Victim''s Age]]&lt;18),"Teenager",IF(AND(Crime_analysis[[#This Row],[Victim''s Age]]&gt;=18,Crime_analysis[[#This Row],[Victim''s Age]]&lt;41),"Youth","Adult")))</f>
        <v>Adult</v>
      </c>
    </row>
    <row r="6151" spans="1:13" x14ac:dyDescent="0.35">
      <c r="A6151">
        <v>222113734</v>
      </c>
      <c r="B6151" s="1">
        <v>44804</v>
      </c>
      <c r="C6151" s="1">
        <v>44803</v>
      </c>
      <c r="D6151" t="s">
        <v>103</v>
      </c>
      <c r="E6151" t="s">
        <v>13</v>
      </c>
      <c r="F6151">
        <v>39</v>
      </c>
      <c r="G6151" t="s">
        <v>14</v>
      </c>
      <c r="H6151" t="s">
        <v>30</v>
      </c>
      <c r="I6151" t="s">
        <v>16</v>
      </c>
      <c r="J6151" t="s">
        <v>6512</v>
      </c>
      <c r="K6151" t="s">
        <v>5094</v>
      </c>
      <c r="L6151">
        <v>1400</v>
      </c>
      <c r="M6151" t="str">
        <f>IF(Crime_analysis[[#This Row],[Victim''s Age]]&lt;13,"Child",IF(AND(Crime_analysis[[#This Row],[Victim''s Age]]&gt;13,Crime_analysis[[#This Row],[Victim''s Age]]&lt;18),"Teenager",IF(AND(Crime_analysis[[#This Row],[Victim''s Age]]&gt;=18,Crime_analysis[[#This Row],[Victim''s Age]]&lt;41),"Youth","Adult")))</f>
        <v>Youth</v>
      </c>
    </row>
    <row r="6152" spans="1:13" x14ac:dyDescent="0.35">
      <c r="A6152">
        <v>221317809</v>
      </c>
      <c r="B6152" s="1">
        <v>44821</v>
      </c>
      <c r="C6152" s="1">
        <v>44821</v>
      </c>
      <c r="D6152" t="s">
        <v>52</v>
      </c>
      <c r="E6152" t="s">
        <v>415</v>
      </c>
      <c r="F6152">
        <v>42</v>
      </c>
      <c r="G6152" t="s">
        <v>19</v>
      </c>
      <c r="H6152" t="s">
        <v>20</v>
      </c>
      <c r="I6152" t="s">
        <v>59</v>
      </c>
      <c r="J6152" t="s">
        <v>6512</v>
      </c>
      <c r="K6152" t="s">
        <v>2420</v>
      </c>
      <c r="L6152">
        <v>1310</v>
      </c>
      <c r="M6152" t="str">
        <f>IF(Crime_analysis[[#This Row],[Victim''s Age]]&lt;13,"Child",IF(AND(Crime_analysis[[#This Row],[Victim''s Age]]&gt;13,Crime_analysis[[#This Row],[Victim''s Age]]&lt;18),"Teenager",IF(AND(Crime_analysis[[#This Row],[Victim''s Age]]&gt;=18,Crime_analysis[[#This Row],[Victim''s Age]]&lt;41),"Youth","Adult")))</f>
        <v>Adult</v>
      </c>
    </row>
    <row r="6153" spans="1:13" x14ac:dyDescent="0.35">
      <c r="A6153">
        <v>221814596</v>
      </c>
      <c r="B6153" s="1">
        <v>44764</v>
      </c>
      <c r="C6153" s="1">
        <v>44755</v>
      </c>
      <c r="D6153" t="s">
        <v>115</v>
      </c>
      <c r="E6153" t="s">
        <v>13</v>
      </c>
      <c r="F6153">
        <v>52</v>
      </c>
      <c r="G6153" t="s">
        <v>14</v>
      </c>
      <c r="H6153" t="s">
        <v>15</v>
      </c>
      <c r="I6153" t="s">
        <v>16</v>
      </c>
      <c r="J6153" t="s">
        <v>6512</v>
      </c>
      <c r="K6153" t="s">
        <v>5095</v>
      </c>
      <c r="L6153">
        <v>1000</v>
      </c>
      <c r="M6153" t="str">
        <f>IF(Crime_analysis[[#This Row],[Victim''s Age]]&lt;13,"Child",IF(AND(Crime_analysis[[#This Row],[Victim''s Age]]&gt;13,Crime_analysis[[#This Row],[Victim''s Age]]&lt;18),"Teenager",IF(AND(Crime_analysis[[#This Row],[Victim''s Age]]&gt;=18,Crime_analysis[[#This Row],[Victim''s Age]]&lt;41),"Youth","Adult")))</f>
        <v>Adult</v>
      </c>
    </row>
    <row r="6154" spans="1:13" x14ac:dyDescent="0.35">
      <c r="A6154">
        <v>222016937</v>
      </c>
      <c r="B6154" s="1">
        <v>44874</v>
      </c>
      <c r="C6154" s="1">
        <v>44870</v>
      </c>
      <c r="D6154" t="s">
        <v>18</v>
      </c>
      <c r="E6154" t="s">
        <v>181</v>
      </c>
      <c r="F6154">
        <v>27</v>
      </c>
      <c r="G6154" t="s">
        <v>14</v>
      </c>
      <c r="H6154" t="s">
        <v>20</v>
      </c>
      <c r="I6154" t="s">
        <v>59</v>
      </c>
      <c r="J6154" t="s">
        <v>6512</v>
      </c>
      <c r="K6154" t="s">
        <v>5096</v>
      </c>
      <c r="L6154">
        <v>1500</v>
      </c>
      <c r="M6154" t="str">
        <f>IF(Crime_analysis[[#This Row],[Victim''s Age]]&lt;13,"Child",IF(AND(Crime_analysis[[#This Row],[Victim''s Age]]&gt;13,Crime_analysis[[#This Row],[Victim''s Age]]&lt;18),"Teenager",IF(AND(Crime_analysis[[#This Row],[Victim''s Age]]&gt;=18,Crime_analysis[[#This Row],[Victim''s Age]]&lt;41),"Youth","Adult")))</f>
        <v>Youth</v>
      </c>
    </row>
    <row r="6155" spans="1:13" x14ac:dyDescent="0.35">
      <c r="A6155">
        <v>220811472</v>
      </c>
      <c r="B6155" s="1">
        <v>44744</v>
      </c>
      <c r="C6155" s="1">
        <v>44743</v>
      </c>
      <c r="D6155" t="s">
        <v>141</v>
      </c>
      <c r="E6155" t="s">
        <v>35</v>
      </c>
      <c r="F6155">
        <v>50</v>
      </c>
      <c r="G6155" t="s">
        <v>19</v>
      </c>
      <c r="H6155" t="s">
        <v>33</v>
      </c>
      <c r="I6155" t="s">
        <v>16</v>
      </c>
      <c r="J6155" t="s">
        <v>6512</v>
      </c>
      <c r="K6155" t="s">
        <v>5097</v>
      </c>
      <c r="L6155">
        <v>1300</v>
      </c>
      <c r="M6155" t="str">
        <f>IF(Crime_analysis[[#This Row],[Victim''s Age]]&lt;13,"Child",IF(AND(Crime_analysis[[#This Row],[Victim''s Age]]&gt;13,Crime_analysis[[#This Row],[Victim''s Age]]&lt;18),"Teenager",IF(AND(Crime_analysis[[#This Row],[Victim''s Age]]&gt;=18,Crime_analysis[[#This Row],[Victim''s Age]]&lt;41),"Youth","Adult")))</f>
        <v>Adult</v>
      </c>
    </row>
    <row r="6156" spans="1:13" x14ac:dyDescent="0.35">
      <c r="A6156">
        <v>220715152</v>
      </c>
      <c r="B6156" s="1">
        <v>44845</v>
      </c>
      <c r="C6156" s="1">
        <v>44844</v>
      </c>
      <c r="D6156" t="s">
        <v>45</v>
      </c>
      <c r="E6156" t="s">
        <v>84</v>
      </c>
      <c r="F6156">
        <v>24</v>
      </c>
      <c r="G6156" t="s">
        <v>14</v>
      </c>
      <c r="H6156" t="s">
        <v>20</v>
      </c>
      <c r="I6156" t="s">
        <v>59</v>
      </c>
      <c r="J6156" t="s">
        <v>6512</v>
      </c>
      <c r="K6156" t="s">
        <v>5098</v>
      </c>
      <c r="L6156">
        <v>1300</v>
      </c>
      <c r="M6156" t="str">
        <f>IF(Crime_analysis[[#This Row],[Victim''s Age]]&lt;13,"Child",IF(AND(Crime_analysis[[#This Row],[Victim''s Age]]&gt;13,Crime_analysis[[#This Row],[Victim''s Age]]&lt;18),"Teenager",IF(AND(Crime_analysis[[#This Row],[Victim''s Age]]&gt;=18,Crime_analysis[[#This Row],[Victim''s Age]]&lt;41),"Youth","Adult")))</f>
        <v>Youth</v>
      </c>
    </row>
    <row r="6157" spans="1:13" x14ac:dyDescent="0.35">
      <c r="A6157">
        <v>220315654</v>
      </c>
      <c r="B6157" s="1">
        <v>44797</v>
      </c>
      <c r="C6157" s="1">
        <v>44797</v>
      </c>
      <c r="D6157" t="s">
        <v>12</v>
      </c>
      <c r="E6157" t="s">
        <v>181</v>
      </c>
      <c r="F6157">
        <v>29</v>
      </c>
      <c r="G6157" t="s">
        <v>14</v>
      </c>
      <c r="H6157" t="s">
        <v>15</v>
      </c>
      <c r="I6157" t="s">
        <v>59</v>
      </c>
      <c r="J6157" t="s">
        <v>6512</v>
      </c>
      <c r="K6157" t="s">
        <v>5099</v>
      </c>
      <c r="L6157">
        <v>1930</v>
      </c>
      <c r="M6157" t="str">
        <f>IF(Crime_analysis[[#This Row],[Victim''s Age]]&lt;13,"Child",IF(AND(Crime_analysis[[#This Row],[Victim''s Age]]&gt;13,Crime_analysis[[#This Row],[Victim''s Age]]&lt;18),"Teenager",IF(AND(Crime_analysis[[#This Row],[Victim''s Age]]&gt;=18,Crime_analysis[[#This Row],[Victim''s Age]]&lt;41),"Youth","Adult")))</f>
        <v>Youth</v>
      </c>
    </row>
    <row r="6158" spans="1:13" x14ac:dyDescent="0.35">
      <c r="A6158">
        <v>220620457</v>
      </c>
      <c r="B6158" s="1">
        <v>44916</v>
      </c>
      <c r="C6158" s="1">
        <v>44916</v>
      </c>
      <c r="D6158" t="s">
        <v>22</v>
      </c>
      <c r="E6158" t="s">
        <v>415</v>
      </c>
      <c r="F6158">
        <v>40</v>
      </c>
      <c r="G6158" t="s">
        <v>19</v>
      </c>
      <c r="H6158" t="s">
        <v>126</v>
      </c>
      <c r="I6158" t="s">
        <v>416</v>
      </c>
      <c r="J6158" t="s">
        <v>6512</v>
      </c>
      <c r="K6158" t="s">
        <v>5100</v>
      </c>
      <c r="L6158">
        <v>1900</v>
      </c>
      <c r="M6158" t="str">
        <f>IF(Crime_analysis[[#This Row],[Victim''s Age]]&lt;13,"Child",IF(AND(Crime_analysis[[#This Row],[Victim''s Age]]&gt;13,Crime_analysis[[#This Row],[Victim''s Age]]&lt;18),"Teenager",IF(AND(Crime_analysis[[#This Row],[Victim''s Age]]&gt;=18,Crime_analysis[[#This Row],[Victim''s Age]]&lt;41),"Youth","Adult")))</f>
        <v>Youth</v>
      </c>
    </row>
    <row r="6159" spans="1:13" x14ac:dyDescent="0.35">
      <c r="A6159">
        <v>231805157</v>
      </c>
      <c r="B6159" s="1">
        <v>44949</v>
      </c>
      <c r="C6159" s="1">
        <v>44918</v>
      </c>
      <c r="D6159" t="s">
        <v>115</v>
      </c>
      <c r="E6159" t="s">
        <v>13</v>
      </c>
      <c r="F6159">
        <v>70</v>
      </c>
      <c r="G6159" t="s">
        <v>14</v>
      </c>
      <c r="H6159" t="s">
        <v>15</v>
      </c>
      <c r="I6159" t="s">
        <v>16</v>
      </c>
      <c r="J6159" t="s">
        <v>6512</v>
      </c>
      <c r="K6159" t="s">
        <v>4081</v>
      </c>
      <c r="L6159">
        <v>600</v>
      </c>
      <c r="M6159" t="str">
        <f>IF(Crime_analysis[[#This Row],[Victim''s Age]]&lt;13,"Child",IF(AND(Crime_analysis[[#This Row],[Victim''s Age]]&gt;13,Crime_analysis[[#This Row],[Victim''s Age]]&lt;18),"Teenager",IF(AND(Crime_analysis[[#This Row],[Victim''s Age]]&gt;=18,Crime_analysis[[#This Row],[Victim''s Age]]&lt;41),"Youth","Adult")))</f>
        <v>Adult</v>
      </c>
    </row>
    <row r="6160" spans="1:13" x14ac:dyDescent="0.35">
      <c r="A6160">
        <v>220122787</v>
      </c>
      <c r="B6160" s="1">
        <v>44853</v>
      </c>
      <c r="C6160" s="1">
        <v>44853</v>
      </c>
      <c r="D6160" t="s">
        <v>42</v>
      </c>
      <c r="E6160" t="s">
        <v>1980</v>
      </c>
      <c r="F6160">
        <v>29</v>
      </c>
      <c r="G6160" t="s">
        <v>14</v>
      </c>
      <c r="H6160" t="s">
        <v>20</v>
      </c>
      <c r="I6160" t="s">
        <v>270</v>
      </c>
      <c r="J6160" t="s">
        <v>6512</v>
      </c>
      <c r="K6160" t="s">
        <v>2499</v>
      </c>
      <c r="L6160">
        <v>1125</v>
      </c>
      <c r="M6160" t="str">
        <f>IF(Crime_analysis[[#This Row],[Victim''s Age]]&lt;13,"Child",IF(AND(Crime_analysis[[#This Row],[Victim''s Age]]&gt;13,Crime_analysis[[#This Row],[Victim''s Age]]&lt;18),"Teenager",IF(AND(Crime_analysis[[#This Row],[Victim''s Age]]&gt;=18,Crime_analysis[[#This Row],[Victim''s Age]]&lt;41),"Youth","Adult")))</f>
        <v>Youth</v>
      </c>
    </row>
    <row r="6161" spans="1:13" x14ac:dyDescent="0.35">
      <c r="A6161">
        <v>221015542</v>
      </c>
      <c r="B6161" s="1">
        <v>44856</v>
      </c>
      <c r="C6161" s="1">
        <v>44855</v>
      </c>
      <c r="D6161" t="s">
        <v>77</v>
      </c>
      <c r="E6161" t="s">
        <v>56</v>
      </c>
      <c r="F6161">
        <v>24</v>
      </c>
      <c r="G6161" t="s">
        <v>19</v>
      </c>
      <c r="H6161" t="s">
        <v>30</v>
      </c>
      <c r="I6161" t="s">
        <v>16</v>
      </c>
      <c r="J6161" t="s">
        <v>6512</v>
      </c>
      <c r="K6161" t="s">
        <v>5101</v>
      </c>
      <c r="L6161">
        <v>2000</v>
      </c>
      <c r="M6161" t="str">
        <f>IF(Crime_analysis[[#This Row],[Victim''s Age]]&lt;13,"Child",IF(AND(Crime_analysis[[#This Row],[Victim''s Age]]&gt;13,Crime_analysis[[#This Row],[Victim''s Age]]&lt;18),"Teenager",IF(AND(Crime_analysis[[#This Row],[Victim''s Age]]&gt;=18,Crime_analysis[[#This Row],[Victim''s Age]]&lt;41),"Youth","Adult")))</f>
        <v>Youth</v>
      </c>
    </row>
    <row r="6162" spans="1:13" x14ac:dyDescent="0.35">
      <c r="A6162">
        <v>222019247</v>
      </c>
      <c r="B6162" s="1">
        <v>44911</v>
      </c>
      <c r="C6162" s="1">
        <v>44910</v>
      </c>
      <c r="D6162" t="s">
        <v>18</v>
      </c>
      <c r="E6162" t="s">
        <v>171</v>
      </c>
      <c r="F6162">
        <v>39</v>
      </c>
      <c r="G6162" t="s">
        <v>14</v>
      </c>
      <c r="H6162" t="s">
        <v>20</v>
      </c>
      <c r="I6162" t="s">
        <v>16</v>
      </c>
      <c r="J6162" t="s">
        <v>6512</v>
      </c>
      <c r="K6162" t="s">
        <v>3935</v>
      </c>
      <c r="L6162">
        <v>725</v>
      </c>
      <c r="M6162" t="str">
        <f>IF(Crime_analysis[[#This Row],[Victim''s Age]]&lt;13,"Child",IF(AND(Crime_analysis[[#This Row],[Victim''s Age]]&gt;13,Crime_analysis[[#This Row],[Victim''s Age]]&lt;18),"Teenager",IF(AND(Crime_analysis[[#This Row],[Victim''s Age]]&gt;=18,Crime_analysis[[#This Row],[Victim''s Age]]&lt;41),"Youth","Adult")))</f>
        <v>Youth</v>
      </c>
    </row>
    <row r="6163" spans="1:13" x14ac:dyDescent="0.35">
      <c r="A6163">
        <v>221415329</v>
      </c>
      <c r="B6163" s="1">
        <v>44789</v>
      </c>
      <c r="C6163" s="1">
        <v>44788</v>
      </c>
      <c r="D6163" t="s">
        <v>120</v>
      </c>
      <c r="E6163" t="s">
        <v>181</v>
      </c>
      <c r="F6163">
        <v>59</v>
      </c>
      <c r="G6163" t="s">
        <v>19</v>
      </c>
      <c r="H6163" t="s">
        <v>30</v>
      </c>
      <c r="I6163" t="s">
        <v>59</v>
      </c>
      <c r="J6163" t="s">
        <v>6512</v>
      </c>
      <c r="K6163" t="s">
        <v>5102</v>
      </c>
      <c r="L6163">
        <v>1000</v>
      </c>
      <c r="M6163" t="str">
        <f>IF(Crime_analysis[[#This Row],[Victim''s Age]]&lt;13,"Child",IF(AND(Crime_analysis[[#This Row],[Victim''s Age]]&gt;13,Crime_analysis[[#This Row],[Victim''s Age]]&lt;18),"Teenager",IF(AND(Crime_analysis[[#This Row],[Victim''s Age]]&gt;=18,Crime_analysis[[#This Row],[Victim''s Age]]&lt;41),"Youth","Adult")))</f>
        <v>Adult</v>
      </c>
    </row>
    <row r="6164" spans="1:13" x14ac:dyDescent="0.35">
      <c r="A6164">
        <v>220315096</v>
      </c>
      <c r="B6164" s="1">
        <v>44787</v>
      </c>
      <c r="C6164" s="1">
        <v>44787</v>
      </c>
      <c r="D6164" t="s">
        <v>12</v>
      </c>
      <c r="E6164" t="s">
        <v>344</v>
      </c>
      <c r="F6164">
        <v>31</v>
      </c>
      <c r="G6164" t="s">
        <v>19</v>
      </c>
      <c r="H6164" t="s">
        <v>89</v>
      </c>
      <c r="I6164" t="s">
        <v>16</v>
      </c>
      <c r="J6164" t="s">
        <v>6512</v>
      </c>
      <c r="K6164" t="s">
        <v>5103</v>
      </c>
      <c r="L6164">
        <v>100</v>
      </c>
      <c r="M6164" t="str">
        <f>IF(Crime_analysis[[#This Row],[Victim''s Age]]&lt;13,"Child",IF(AND(Crime_analysis[[#This Row],[Victim''s Age]]&gt;13,Crime_analysis[[#This Row],[Victim''s Age]]&lt;18),"Teenager",IF(AND(Crime_analysis[[#This Row],[Victim''s Age]]&gt;=18,Crime_analysis[[#This Row],[Victim''s Age]]&lt;41),"Youth","Adult")))</f>
        <v>Youth</v>
      </c>
    </row>
    <row r="6165" spans="1:13" x14ac:dyDescent="0.35">
      <c r="A6165">
        <v>220114676</v>
      </c>
      <c r="B6165" s="1">
        <v>44732</v>
      </c>
      <c r="C6165" s="1">
        <v>44732</v>
      </c>
      <c r="D6165" t="s">
        <v>42</v>
      </c>
      <c r="E6165" t="s">
        <v>56</v>
      </c>
      <c r="F6165">
        <v>26</v>
      </c>
      <c r="G6165" t="s">
        <v>14</v>
      </c>
      <c r="H6165" t="s">
        <v>20</v>
      </c>
      <c r="I6165" t="s">
        <v>16</v>
      </c>
      <c r="J6165" t="s">
        <v>6512</v>
      </c>
      <c r="K6165" t="s">
        <v>3133</v>
      </c>
      <c r="L6165">
        <v>1030</v>
      </c>
      <c r="M6165" t="str">
        <f>IF(Crime_analysis[[#This Row],[Victim''s Age]]&lt;13,"Child",IF(AND(Crime_analysis[[#This Row],[Victim''s Age]]&gt;13,Crime_analysis[[#This Row],[Victim''s Age]]&lt;18),"Teenager",IF(AND(Crime_analysis[[#This Row],[Victim''s Age]]&gt;=18,Crime_analysis[[#This Row],[Victim''s Age]]&lt;41),"Youth","Adult")))</f>
        <v>Youth</v>
      </c>
    </row>
    <row r="6166" spans="1:13" x14ac:dyDescent="0.35">
      <c r="A6166">
        <v>221711128</v>
      </c>
      <c r="B6166" s="1">
        <v>44751</v>
      </c>
      <c r="C6166" s="1">
        <v>44751</v>
      </c>
      <c r="D6166" t="s">
        <v>40</v>
      </c>
      <c r="E6166" t="s">
        <v>204</v>
      </c>
      <c r="F6166">
        <v>39</v>
      </c>
      <c r="G6166" t="s">
        <v>14</v>
      </c>
      <c r="H6166" t="s">
        <v>20</v>
      </c>
      <c r="I6166" t="s">
        <v>16</v>
      </c>
      <c r="J6166" t="s">
        <v>78</v>
      </c>
      <c r="K6166" t="s">
        <v>5104</v>
      </c>
      <c r="L6166">
        <v>900</v>
      </c>
      <c r="M6166" t="str">
        <f>IF(Crime_analysis[[#This Row],[Victim''s Age]]&lt;13,"Child",IF(AND(Crime_analysis[[#This Row],[Victim''s Age]]&gt;13,Crime_analysis[[#This Row],[Victim''s Age]]&lt;18),"Teenager",IF(AND(Crime_analysis[[#This Row],[Victim''s Age]]&gt;=18,Crime_analysis[[#This Row],[Victim''s Age]]&lt;41),"Youth","Adult")))</f>
        <v>Youth</v>
      </c>
    </row>
    <row r="6167" spans="1:13" x14ac:dyDescent="0.35">
      <c r="A6167">
        <v>220115920</v>
      </c>
      <c r="B6167" s="1">
        <v>44752</v>
      </c>
      <c r="C6167" s="1">
        <v>44752</v>
      </c>
      <c r="D6167" t="s">
        <v>42</v>
      </c>
      <c r="E6167" t="s">
        <v>181</v>
      </c>
      <c r="F6167">
        <v>27</v>
      </c>
      <c r="G6167" t="s">
        <v>14</v>
      </c>
      <c r="H6167" t="s">
        <v>30</v>
      </c>
      <c r="I6167" t="s">
        <v>59</v>
      </c>
      <c r="J6167" t="s">
        <v>113</v>
      </c>
      <c r="K6167" t="s">
        <v>3158</v>
      </c>
      <c r="L6167">
        <v>1835</v>
      </c>
      <c r="M6167" t="str">
        <f>IF(Crime_analysis[[#This Row],[Victim''s Age]]&lt;13,"Child",IF(AND(Crime_analysis[[#This Row],[Victim''s Age]]&gt;13,Crime_analysis[[#This Row],[Victim''s Age]]&lt;18),"Teenager",IF(AND(Crime_analysis[[#This Row],[Victim''s Age]]&gt;=18,Crime_analysis[[#This Row],[Victim''s Age]]&lt;41),"Youth","Adult")))</f>
        <v>Youth</v>
      </c>
    </row>
    <row r="6168" spans="1:13" x14ac:dyDescent="0.35">
      <c r="A6168">
        <v>221711466</v>
      </c>
      <c r="B6168" s="1">
        <v>44763</v>
      </c>
      <c r="C6168" s="1">
        <v>44763</v>
      </c>
      <c r="D6168" t="s">
        <v>40</v>
      </c>
      <c r="E6168" t="s">
        <v>35</v>
      </c>
      <c r="F6168">
        <v>61</v>
      </c>
      <c r="G6168" t="s">
        <v>14</v>
      </c>
      <c r="H6168" t="s">
        <v>30</v>
      </c>
      <c r="I6168" t="s">
        <v>16</v>
      </c>
      <c r="J6168" t="s">
        <v>6512</v>
      </c>
      <c r="K6168" t="s">
        <v>5105</v>
      </c>
      <c r="L6168">
        <v>2220</v>
      </c>
      <c r="M6168" t="str">
        <f>IF(Crime_analysis[[#This Row],[Victim''s Age]]&lt;13,"Child",IF(AND(Crime_analysis[[#This Row],[Victim''s Age]]&gt;13,Crime_analysis[[#This Row],[Victim''s Age]]&lt;18),"Teenager",IF(AND(Crime_analysis[[#This Row],[Victim''s Age]]&gt;=18,Crime_analysis[[#This Row],[Victim''s Age]]&lt;41),"Youth","Adult")))</f>
        <v>Adult</v>
      </c>
    </row>
    <row r="6169" spans="1:13" x14ac:dyDescent="0.35">
      <c r="A6169">
        <v>220912582</v>
      </c>
      <c r="B6169" s="1">
        <v>44787</v>
      </c>
      <c r="C6169" s="1">
        <v>44779</v>
      </c>
      <c r="D6169" t="s">
        <v>65</v>
      </c>
      <c r="E6169" t="s">
        <v>46</v>
      </c>
      <c r="F6169">
        <v>25</v>
      </c>
      <c r="G6169" t="s">
        <v>14</v>
      </c>
      <c r="H6169" t="s">
        <v>20</v>
      </c>
      <c r="I6169" t="s">
        <v>16</v>
      </c>
      <c r="J6169" t="s">
        <v>6512</v>
      </c>
      <c r="K6169" t="s">
        <v>1438</v>
      </c>
      <c r="L6169">
        <v>734</v>
      </c>
      <c r="M6169" t="str">
        <f>IF(Crime_analysis[[#This Row],[Victim''s Age]]&lt;13,"Child",IF(AND(Crime_analysis[[#This Row],[Victim''s Age]]&gt;13,Crime_analysis[[#This Row],[Victim''s Age]]&lt;18),"Teenager",IF(AND(Crime_analysis[[#This Row],[Victim''s Age]]&gt;=18,Crime_analysis[[#This Row],[Victim''s Age]]&lt;41),"Youth","Adult")))</f>
        <v>Youth</v>
      </c>
    </row>
    <row r="6170" spans="1:13" x14ac:dyDescent="0.35">
      <c r="A6170">
        <v>222017318</v>
      </c>
      <c r="B6170" s="1">
        <v>44837</v>
      </c>
      <c r="C6170" s="1">
        <v>44836</v>
      </c>
      <c r="D6170" t="s">
        <v>18</v>
      </c>
      <c r="E6170" t="s">
        <v>687</v>
      </c>
      <c r="F6170">
        <v>40</v>
      </c>
      <c r="G6170" t="s">
        <v>19</v>
      </c>
      <c r="H6170" t="s">
        <v>126</v>
      </c>
      <c r="I6170" t="s">
        <v>59</v>
      </c>
      <c r="J6170" t="s">
        <v>6512</v>
      </c>
      <c r="K6170" t="s">
        <v>5106</v>
      </c>
      <c r="L6170">
        <v>300</v>
      </c>
      <c r="M6170" t="str">
        <f>IF(Crime_analysis[[#This Row],[Victim''s Age]]&lt;13,"Child",IF(AND(Crime_analysis[[#This Row],[Victim''s Age]]&gt;13,Crime_analysis[[#This Row],[Victim''s Age]]&lt;18),"Teenager",IF(AND(Crime_analysis[[#This Row],[Victim''s Age]]&gt;=18,Crime_analysis[[#This Row],[Victim''s Age]]&lt;41),"Youth","Adult")))</f>
        <v>Youth</v>
      </c>
    </row>
    <row r="6171" spans="1:13" x14ac:dyDescent="0.35">
      <c r="A6171">
        <v>221117918</v>
      </c>
      <c r="B6171" s="1">
        <v>44924</v>
      </c>
      <c r="C6171" s="1">
        <v>44922</v>
      </c>
      <c r="D6171" t="s">
        <v>61</v>
      </c>
      <c r="E6171" t="s">
        <v>13</v>
      </c>
      <c r="F6171">
        <v>41</v>
      </c>
      <c r="G6171" t="s">
        <v>14</v>
      </c>
      <c r="H6171" t="s">
        <v>20</v>
      </c>
      <c r="I6171" t="s">
        <v>16</v>
      </c>
      <c r="J6171" t="s">
        <v>6512</v>
      </c>
      <c r="K6171" t="s">
        <v>2605</v>
      </c>
      <c r="L6171">
        <v>1130</v>
      </c>
      <c r="M6171" t="str">
        <f>IF(Crime_analysis[[#This Row],[Victim''s Age]]&lt;13,"Child",IF(AND(Crime_analysis[[#This Row],[Victim''s Age]]&gt;13,Crime_analysis[[#This Row],[Victim''s Age]]&lt;18),"Teenager",IF(AND(Crime_analysis[[#This Row],[Victim''s Age]]&gt;=18,Crime_analysis[[#This Row],[Victim''s Age]]&lt;41),"Youth","Adult")))</f>
        <v>Adult</v>
      </c>
    </row>
    <row r="6172" spans="1:13" x14ac:dyDescent="0.35">
      <c r="A6172">
        <v>220319882</v>
      </c>
      <c r="B6172" s="1">
        <v>44872</v>
      </c>
      <c r="C6172" s="1">
        <v>44869</v>
      </c>
      <c r="D6172" t="s">
        <v>12</v>
      </c>
      <c r="E6172" t="s">
        <v>110</v>
      </c>
      <c r="F6172">
        <v>21</v>
      </c>
      <c r="G6172" t="s">
        <v>16</v>
      </c>
      <c r="H6172" t="s">
        <v>92</v>
      </c>
      <c r="I6172" t="s">
        <v>16</v>
      </c>
      <c r="J6172" t="s">
        <v>6512</v>
      </c>
      <c r="K6172" t="s">
        <v>5107</v>
      </c>
      <c r="L6172">
        <v>1400</v>
      </c>
      <c r="M6172" t="str">
        <f>IF(Crime_analysis[[#This Row],[Victim''s Age]]&lt;13,"Child",IF(AND(Crime_analysis[[#This Row],[Victim''s Age]]&gt;13,Crime_analysis[[#This Row],[Victim''s Age]]&lt;18),"Teenager",IF(AND(Crime_analysis[[#This Row],[Victim''s Age]]&gt;=18,Crime_analysis[[#This Row],[Victim''s Age]]&lt;41),"Youth","Adult")))</f>
        <v>Youth</v>
      </c>
    </row>
    <row r="6173" spans="1:13" x14ac:dyDescent="0.35">
      <c r="A6173">
        <v>220314903</v>
      </c>
      <c r="B6173" s="1">
        <v>44783</v>
      </c>
      <c r="C6173" s="1">
        <v>44783</v>
      </c>
      <c r="D6173" t="s">
        <v>12</v>
      </c>
      <c r="E6173" t="s">
        <v>56</v>
      </c>
      <c r="F6173">
        <v>21</v>
      </c>
      <c r="G6173" t="s">
        <v>14</v>
      </c>
      <c r="H6173" t="s">
        <v>15</v>
      </c>
      <c r="I6173" t="s">
        <v>16</v>
      </c>
      <c r="J6173" t="s">
        <v>6512</v>
      </c>
      <c r="K6173" t="s">
        <v>3807</v>
      </c>
      <c r="L6173">
        <v>230</v>
      </c>
      <c r="M6173" t="str">
        <f>IF(Crime_analysis[[#This Row],[Victim''s Age]]&lt;13,"Child",IF(AND(Crime_analysis[[#This Row],[Victim''s Age]]&gt;13,Crime_analysis[[#This Row],[Victim''s Age]]&lt;18),"Teenager",IF(AND(Crime_analysis[[#This Row],[Victim''s Age]]&gt;=18,Crime_analysis[[#This Row],[Victim''s Age]]&lt;41),"Youth","Adult")))</f>
        <v>Youth</v>
      </c>
    </row>
    <row r="6174" spans="1:13" x14ac:dyDescent="0.35">
      <c r="A6174">
        <v>220319272</v>
      </c>
      <c r="B6174" s="1">
        <v>44861</v>
      </c>
      <c r="C6174" s="1">
        <v>44857</v>
      </c>
      <c r="D6174" t="s">
        <v>12</v>
      </c>
      <c r="E6174" t="s">
        <v>35</v>
      </c>
      <c r="F6174">
        <v>22</v>
      </c>
      <c r="G6174" t="s">
        <v>14</v>
      </c>
      <c r="H6174" t="s">
        <v>30</v>
      </c>
      <c r="I6174" t="s">
        <v>16</v>
      </c>
      <c r="J6174" t="s">
        <v>6512</v>
      </c>
      <c r="K6174" t="s">
        <v>5108</v>
      </c>
      <c r="L6174">
        <v>1500</v>
      </c>
      <c r="M6174" t="str">
        <f>IF(Crime_analysis[[#This Row],[Victim''s Age]]&lt;13,"Child",IF(AND(Crime_analysis[[#This Row],[Victim''s Age]]&gt;13,Crime_analysis[[#This Row],[Victim''s Age]]&lt;18),"Teenager",IF(AND(Crime_analysis[[#This Row],[Victim''s Age]]&gt;=18,Crime_analysis[[#This Row],[Victim''s Age]]&lt;41),"Youth","Adult")))</f>
        <v>Youth</v>
      </c>
    </row>
    <row r="6175" spans="1:13" x14ac:dyDescent="0.35">
      <c r="A6175">
        <v>220220664</v>
      </c>
      <c r="B6175" s="1">
        <v>44889</v>
      </c>
      <c r="C6175" s="1">
        <v>44889</v>
      </c>
      <c r="D6175" t="s">
        <v>26</v>
      </c>
      <c r="E6175" t="s">
        <v>35</v>
      </c>
      <c r="F6175">
        <v>41</v>
      </c>
      <c r="G6175" t="s">
        <v>14</v>
      </c>
      <c r="H6175" t="s">
        <v>30</v>
      </c>
      <c r="I6175" t="s">
        <v>16</v>
      </c>
      <c r="J6175" t="s">
        <v>6512</v>
      </c>
      <c r="K6175" t="s">
        <v>872</v>
      </c>
      <c r="L6175">
        <v>1600</v>
      </c>
      <c r="M6175" t="str">
        <f>IF(Crime_analysis[[#This Row],[Victim''s Age]]&lt;13,"Child",IF(AND(Crime_analysis[[#This Row],[Victim''s Age]]&gt;13,Crime_analysis[[#This Row],[Victim''s Age]]&lt;18),"Teenager",IF(AND(Crime_analysis[[#This Row],[Victim''s Age]]&gt;=18,Crime_analysis[[#This Row],[Victim''s Age]]&lt;41),"Youth","Adult")))</f>
        <v>Adult</v>
      </c>
    </row>
    <row r="6176" spans="1:13" x14ac:dyDescent="0.35">
      <c r="A6176">
        <v>221513324</v>
      </c>
      <c r="B6176" s="1">
        <v>44783</v>
      </c>
      <c r="C6176" s="1">
        <v>44782</v>
      </c>
      <c r="D6176" t="s">
        <v>29</v>
      </c>
      <c r="E6176" t="s">
        <v>687</v>
      </c>
      <c r="F6176">
        <v>23</v>
      </c>
      <c r="G6176" t="s">
        <v>19</v>
      </c>
      <c r="H6176" t="s">
        <v>33</v>
      </c>
      <c r="I6176" t="s">
        <v>889</v>
      </c>
      <c r="J6176" t="s">
        <v>6512</v>
      </c>
      <c r="K6176" t="s">
        <v>5109</v>
      </c>
      <c r="L6176">
        <v>2330</v>
      </c>
      <c r="M6176" t="str">
        <f>IF(Crime_analysis[[#This Row],[Victim''s Age]]&lt;13,"Child",IF(AND(Crime_analysis[[#This Row],[Victim''s Age]]&gt;13,Crime_analysis[[#This Row],[Victim''s Age]]&lt;18),"Teenager",IF(AND(Crime_analysis[[#This Row],[Victim''s Age]]&gt;=18,Crime_analysis[[#This Row],[Victim''s Age]]&lt;41),"Youth","Adult")))</f>
        <v>Youth</v>
      </c>
    </row>
    <row r="6177" spans="1:13" x14ac:dyDescent="0.35">
      <c r="A6177">
        <v>220612410</v>
      </c>
      <c r="B6177" s="1">
        <v>44736</v>
      </c>
      <c r="C6177" s="1">
        <v>44736</v>
      </c>
      <c r="D6177" t="s">
        <v>22</v>
      </c>
      <c r="E6177" t="s">
        <v>13</v>
      </c>
      <c r="F6177">
        <v>21</v>
      </c>
      <c r="G6177" t="s">
        <v>19</v>
      </c>
      <c r="H6177" t="s">
        <v>30</v>
      </c>
      <c r="I6177" t="s">
        <v>16</v>
      </c>
      <c r="J6177" t="s">
        <v>6512</v>
      </c>
      <c r="K6177" t="s">
        <v>1066</v>
      </c>
      <c r="L6177">
        <v>1249</v>
      </c>
      <c r="M6177" t="str">
        <f>IF(Crime_analysis[[#This Row],[Victim''s Age]]&lt;13,"Child",IF(AND(Crime_analysis[[#This Row],[Victim''s Age]]&gt;13,Crime_analysis[[#This Row],[Victim''s Age]]&lt;18),"Teenager",IF(AND(Crime_analysis[[#This Row],[Victim''s Age]]&gt;=18,Crime_analysis[[#This Row],[Victim''s Age]]&lt;41),"Youth","Adult")))</f>
        <v>Youth</v>
      </c>
    </row>
    <row r="6178" spans="1:13" x14ac:dyDescent="0.35">
      <c r="A6178">
        <v>220415091</v>
      </c>
      <c r="B6178" s="1">
        <v>44870</v>
      </c>
      <c r="C6178" s="1">
        <v>44870</v>
      </c>
      <c r="D6178" t="s">
        <v>68</v>
      </c>
      <c r="E6178" t="s">
        <v>181</v>
      </c>
      <c r="F6178">
        <v>57</v>
      </c>
      <c r="G6178" t="s">
        <v>19</v>
      </c>
      <c r="H6178" t="s">
        <v>15</v>
      </c>
      <c r="I6178" t="s">
        <v>59</v>
      </c>
      <c r="J6178" t="s">
        <v>78</v>
      </c>
      <c r="K6178" t="s">
        <v>5110</v>
      </c>
      <c r="L6178">
        <v>2300</v>
      </c>
      <c r="M6178" t="str">
        <f>IF(Crime_analysis[[#This Row],[Victim''s Age]]&lt;13,"Child",IF(AND(Crime_analysis[[#This Row],[Victim''s Age]]&gt;13,Crime_analysis[[#This Row],[Victim''s Age]]&lt;18),"Teenager",IF(AND(Crime_analysis[[#This Row],[Victim''s Age]]&gt;=18,Crime_analysis[[#This Row],[Victim''s Age]]&lt;41),"Youth","Adult")))</f>
        <v>Adult</v>
      </c>
    </row>
    <row r="6179" spans="1:13" x14ac:dyDescent="0.35">
      <c r="A6179">
        <v>220617022</v>
      </c>
      <c r="B6179" s="1">
        <v>44837</v>
      </c>
      <c r="C6179" s="1">
        <v>44837</v>
      </c>
      <c r="D6179" t="s">
        <v>22</v>
      </c>
      <c r="E6179" t="s">
        <v>471</v>
      </c>
      <c r="F6179">
        <v>31</v>
      </c>
      <c r="G6179" t="s">
        <v>19</v>
      </c>
      <c r="H6179" t="s">
        <v>30</v>
      </c>
      <c r="I6179" t="s">
        <v>16</v>
      </c>
      <c r="J6179" t="s">
        <v>6512</v>
      </c>
      <c r="K6179" t="s">
        <v>5111</v>
      </c>
      <c r="L6179">
        <v>430</v>
      </c>
      <c r="M6179" t="str">
        <f>IF(Crime_analysis[[#This Row],[Victim''s Age]]&lt;13,"Child",IF(AND(Crime_analysis[[#This Row],[Victim''s Age]]&gt;13,Crime_analysis[[#This Row],[Victim''s Age]]&lt;18),"Teenager",IF(AND(Crime_analysis[[#This Row],[Victim''s Age]]&gt;=18,Crime_analysis[[#This Row],[Victim''s Age]]&lt;41),"Youth","Adult")))</f>
        <v>Youth</v>
      </c>
    </row>
    <row r="6180" spans="1:13" x14ac:dyDescent="0.35">
      <c r="A6180">
        <v>220117348</v>
      </c>
      <c r="B6180" s="1">
        <v>44773</v>
      </c>
      <c r="C6180" s="1">
        <v>44773</v>
      </c>
      <c r="D6180" t="s">
        <v>42</v>
      </c>
      <c r="E6180" t="s">
        <v>13</v>
      </c>
      <c r="F6180">
        <v>23</v>
      </c>
      <c r="G6180" t="s">
        <v>14</v>
      </c>
      <c r="H6180" t="s">
        <v>62</v>
      </c>
      <c r="I6180" t="s">
        <v>16</v>
      </c>
      <c r="J6180" t="s">
        <v>6512</v>
      </c>
      <c r="K6180" t="s">
        <v>3302</v>
      </c>
      <c r="L6180">
        <v>807</v>
      </c>
      <c r="M6180" t="str">
        <f>IF(Crime_analysis[[#This Row],[Victim''s Age]]&lt;13,"Child",IF(AND(Crime_analysis[[#This Row],[Victim''s Age]]&gt;13,Crime_analysis[[#This Row],[Victim''s Age]]&lt;18),"Teenager",IF(AND(Crime_analysis[[#This Row],[Victim''s Age]]&gt;=18,Crime_analysis[[#This Row],[Victim''s Age]]&lt;41),"Youth","Adult")))</f>
        <v>Youth</v>
      </c>
    </row>
    <row r="6181" spans="1:13" x14ac:dyDescent="0.35">
      <c r="A6181">
        <v>220118788</v>
      </c>
      <c r="B6181" s="1">
        <v>44795</v>
      </c>
      <c r="C6181" s="1">
        <v>44795</v>
      </c>
      <c r="D6181" t="s">
        <v>42</v>
      </c>
      <c r="E6181" t="s">
        <v>181</v>
      </c>
      <c r="F6181">
        <v>35</v>
      </c>
      <c r="G6181" t="s">
        <v>19</v>
      </c>
      <c r="H6181" t="s">
        <v>15</v>
      </c>
      <c r="I6181" t="s">
        <v>59</v>
      </c>
      <c r="J6181" t="s">
        <v>6512</v>
      </c>
      <c r="K6181" t="s">
        <v>2499</v>
      </c>
      <c r="L6181">
        <v>50</v>
      </c>
      <c r="M6181" t="str">
        <f>IF(Crime_analysis[[#This Row],[Victim''s Age]]&lt;13,"Child",IF(AND(Crime_analysis[[#This Row],[Victim''s Age]]&gt;13,Crime_analysis[[#This Row],[Victim''s Age]]&lt;18),"Teenager",IF(AND(Crime_analysis[[#This Row],[Victim''s Age]]&gt;=18,Crime_analysis[[#This Row],[Victim''s Age]]&lt;41),"Youth","Adult")))</f>
        <v>Youth</v>
      </c>
    </row>
    <row r="6182" spans="1:13" x14ac:dyDescent="0.35">
      <c r="A6182">
        <v>221011658</v>
      </c>
      <c r="B6182" s="1">
        <v>44757</v>
      </c>
      <c r="C6182" s="1">
        <v>44755</v>
      </c>
      <c r="D6182" t="s">
        <v>77</v>
      </c>
      <c r="E6182" t="s">
        <v>471</v>
      </c>
      <c r="F6182">
        <v>34</v>
      </c>
      <c r="G6182" t="s">
        <v>14</v>
      </c>
      <c r="H6182" t="s">
        <v>62</v>
      </c>
      <c r="I6182" t="s">
        <v>16</v>
      </c>
      <c r="J6182" t="s">
        <v>6512</v>
      </c>
      <c r="K6182" t="s">
        <v>5112</v>
      </c>
      <c r="L6182">
        <v>2000</v>
      </c>
      <c r="M6182" t="str">
        <f>IF(Crime_analysis[[#This Row],[Victim''s Age]]&lt;13,"Child",IF(AND(Crime_analysis[[#This Row],[Victim''s Age]]&gt;13,Crime_analysis[[#This Row],[Victim''s Age]]&lt;18),"Teenager",IF(AND(Crime_analysis[[#This Row],[Victim''s Age]]&gt;=18,Crime_analysis[[#This Row],[Victim''s Age]]&lt;41),"Youth","Adult")))</f>
        <v>Youth</v>
      </c>
    </row>
    <row r="6183" spans="1:13" x14ac:dyDescent="0.35">
      <c r="A6183">
        <v>220815408</v>
      </c>
      <c r="B6183" s="1">
        <v>44844</v>
      </c>
      <c r="C6183" s="1">
        <v>44844</v>
      </c>
      <c r="D6183" t="s">
        <v>141</v>
      </c>
      <c r="E6183" t="s">
        <v>181</v>
      </c>
      <c r="F6183">
        <v>37</v>
      </c>
      <c r="G6183" t="s">
        <v>19</v>
      </c>
      <c r="H6183" t="s">
        <v>15</v>
      </c>
      <c r="I6183" t="s">
        <v>59</v>
      </c>
      <c r="J6183" t="s">
        <v>6512</v>
      </c>
      <c r="K6183" t="s">
        <v>5113</v>
      </c>
      <c r="L6183">
        <v>2120</v>
      </c>
      <c r="M6183" t="str">
        <f>IF(Crime_analysis[[#This Row],[Victim''s Age]]&lt;13,"Child",IF(AND(Crime_analysis[[#This Row],[Victim''s Age]]&gt;13,Crime_analysis[[#This Row],[Victim''s Age]]&lt;18),"Teenager",IF(AND(Crime_analysis[[#This Row],[Victim''s Age]]&gt;=18,Crime_analysis[[#This Row],[Victim''s Age]]&lt;41),"Youth","Adult")))</f>
        <v>Youth</v>
      </c>
    </row>
    <row r="6184" spans="1:13" x14ac:dyDescent="0.35">
      <c r="A6184">
        <v>220114449</v>
      </c>
      <c r="B6184" s="1">
        <v>44730</v>
      </c>
      <c r="C6184" s="1">
        <v>44727</v>
      </c>
      <c r="D6184" t="s">
        <v>42</v>
      </c>
      <c r="E6184" t="s">
        <v>46</v>
      </c>
      <c r="F6184">
        <v>51</v>
      </c>
      <c r="G6184" t="s">
        <v>14</v>
      </c>
      <c r="H6184" t="s">
        <v>15</v>
      </c>
      <c r="I6184" t="s">
        <v>16</v>
      </c>
      <c r="J6184" t="s">
        <v>6512</v>
      </c>
      <c r="K6184" t="s">
        <v>5114</v>
      </c>
      <c r="L6184">
        <v>1142</v>
      </c>
      <c r="M6184" t="str">
        <f>IF(Crime_analysis[[#This Row],[Victim''s Age]]&lt;13,"Child",IF(AND(Crime_analysis[[#This Row],[Victim''s Age]]&gt;13,Crime_analysis[[#This Row],[Victim''s Age]]&lt;18),"Teenager",IF(AND(Crime_analysis[[#This Row],[Victim''s Age]]&gt;=18,Crime_analysis[[#This Row],[Victim''s Age]]&lt;41),"Youth","Adult")))</f>
        <v>Adult</v>
      </c>
    </row>
    <row r="6185" spans="1:13" x14ac:dyDescent="0.35">
      <c r="A6185">
        <v>222019802</v>
      </c>
      <c r="B6185" s="1">
        <v>44923</v>
      </c>
      <c r="C6185" s="1">
        <v>44922</v>
      </c>
      <c r="D6185" t="s">
        <v>18</v>
      </c>
      <c r="E6185" t="s">
        <v>150</v>
      </c>
      <c r="F6185">
        <v>37</v>
      </c>
      <c r="G6185" t="s">
        <v>14</v>
      </c>
      <c r="H6185" t="s">
        <v>20</v>
      </c>
      <c r="I6185" t="s">
        <v>270</v>
      </c>
      <c r="J6185" t="s">
        <v>6512</v>
      </c>
      <c r="K6185" t="s">
        <v>4549</v>
      </c>
      <c r="L6185">
        <v>100</v>
      </c>
      <c r="M6185" t="str">
        <f>IF(Crime_analysis[[#This Row],[Victim''s Age]]&lt;13,"Child",IF(AND(Crime_analysis[[#This Row],[Victim''s Age]]&gt;13,Crime_analysis[[#This Row],[Victim''s Age]]&lt;18),"Teenager",IF(AND(Crime_analysis[[#This Row],[Victim''s Age]]&gt;=18,Crime_analysis[[#This Row],[Victim''s Age]]&lt;41),"Youth","Adult")))</f>
        <v>Youth</v>
      </c>
    </row>
    <row r="6186" spans="1:13" x14ac:dyDescent="0.35">
      <c r="A6186">
        <v>220127291</v>
      </c>
      <c r="B6186" s="1">
        <v>44924</v>
      </c>
      <c r="C6186" s="1">
        <v>44891</v>
      </c>
      <c r="D6186" t="s">
        <v>42</v>
      </c>
      <c r="E6186" t="s">
        <v>471</v>
      </c>
      <c r="F6186">
        <v>26</v>
      </c>
      <c r="G6186" t="s">
        <v>19</v>
      </c>
      <c r="H6186" t="s">
        <v>30</v>
      </c>
      <c r="I6186" t="s">
        <v>16</v>
      </c>
      <c r="J6186" t="s">
        <v>113</v>
      </c>
      <c r="K6186" t="s">
        <v>325</v>
      </c>
      <c r="L6186">
        <v>400</v>
      </c>
      <c r="M6186" t="str">
        <f>IF(Crime_analysis[[#This Row],[Victim''s Age]]&lt;13,"Child",IF(AND(Crime_analysis[[#This Row],[Victim''s Age]]&gt;13,Crime_analysis[[#This Row],[Victim''s Age]]&lt;18),"Teenager",IF(AND(Crime_analysis[[#This Row],[Victim''s Age]]&gt;=18,Crime_analysis[[#This Row],[Victim''s Age]]&lt;41),"Youth","Adult")))</f>
        <v>Youth</v>
      </c>
    </row>
    <row r="6187" spans="1:13" x14ac:dyDescent="0.35">
      <c r="A6187">
        <v>220221316</v>
      </c>
      <c r="B6187" s="1">
        <v>44903</v>
      </c>
      <c r="C6187" s="1">
        <v>44902</v>
      </c>
      <c r="D6187" t="s">
        <v>26</v>
      </c>
      <c r="E6187" t="s">
        <v>471</v>
      </c>
      <c r="F6187">
        <v>32</v>
      </c>
      <c r="G6187" t="s">
        <v>19</v>
      </c>
      <c r="H6187" t="s">
        <v>20</v>
      </c>
      <c r="I6187" t="s">
        <v>16</v>
      </c>
      <c r="J6187" t="s">
        <v>6512</v>
      </c>
      <c r="K6187" t="s">
        <v>347</v>
      </c>
      <c r="L6187">
        <v>1900</v>
      </c>
      <c r="M6187" t="str">
        <f>IF(Crime_analysis[[#This Row],[Victim''s Age]]&lt;13,"Child",IF(AND(Crime_analysis[[#This Row],[Victim''s Age]]&gt;13,Crime_analysis[[#This Row],[Victim''s Age]]&lt;18),"Teenager",IF(AND(Crime_analysis[[#This Row],[Victim''s Age]]&gt;=18,Crime_analysis[[#This Row],[Victim''s Age]]&lt;41),"Youth","Adult")))</f>
        <v>Youth</v>
      </c>
    </row>
    <row r="6188" spans="1:13" x14ac:dyDescent="0.35">
      <c r="A6188">
        <v>220618953</v>
      </c>
      <c r="B6188" s="1">
        <v>44879</v>
      </c>
      <c r="C6188" s="1">
        <v>44879</v>
      </c>
      <c r="D6188" t="s">
        <v>22</v>
      </c>
      <c r="E6188" t="s">
        <v>181</v>
      </c>
      <c r="F6188">
        <v>61</v>
      </c>
      <c r="G6188" t="s">
        <v>19</v>
      </c>
      <c r="H6188" t="s">
        <v>15</v>
      </c>
      <c r="I6188" t="s">
        <v>59</v>
      </c>
      <c r="J6188" t="s">
        <v>6512</v>
      </c>
      <c r="K6188" t="s">
        <v>5115</v>
      </c>
      <c r="L6188">
        <v>2015</v>
      </c>
      <c r="M6188" t="str">
        <f>IF(Crime_analysis[[#This Row],[Victim''s Age]]&lt;13,"Child",IF(AND(Crime_analysis[[#This Row],[Victim''s Age]]&gt;13,Crime_analysis[[#This Row],[Victim''s Age]]&lt;18),"Teenager",IF(AND(Crime_analysis[[#This Row],[Victim''s Age]]&gt;=18,Crime_analysis[[#This Row],[Victim''s Age]]&lt;41),"Youth","Adult")))</f>
        <v>Adult</v>
      </c>
    </row>
    <row r="6189" spans="1:13" x14ac:dyDescent="0.35">
      <c r="A6189">
        <v>220221479</v>
      </c>
      <c r="B6189" s="1">
        <v>44899</v>
      </c>
      <c r="C6189" s="1">
        <v>44898</v>
      </c>
      <c r="D6189" t="s">
        <v>26</v>
      </c>
      <c r="E6189" t="s">
        <v>13</v>
      </c>
      <c r="F6189">
        <v>33</v>
      </c>
      <c r="G6189" t="s">
        <v>14</v>
      </c>
      <c r="H6189" t="s">
        <v>20</v>
      </c>
      <c r="I6189" t="s">
        <v>16</v>
      </c>
      <c r="J6189" t="s">
        <v>6512</v>
      </c>
      <c r="K6189" t="s">
        <v>4858</v>
      </c>
      <c r="L6189">
        <v>2121</v>
      </c>
      <c r="M6189" t="str">
        <f>IF(Crime_analysis[[#This Row],[Victim''s Age]]&lt;13,"Child",IF(AND(Crime_analysis[[#This Row],[Victim''s Age]]&gt;13,Crime_analysis[[#This Row],[Victim''s Age]]&lt;18),"Teenager",IF(AND(Crime_analysis[[#This Row],[Victim''s Age]]&gt;=18,Crime_analysis[[#This Row],[Victim''s Age]]&lt;41),"Youth","Adult")))</f>
        <v>Youth</v>
      </c>
    </row>
    <row r="6190" spans="1:13" x14ac:dyDescent="0.35">
      <c r="A6190">
        <v>221313911</v>
      </c>
      <c r="B6190" s="1">
        <v>44743</v>
      </c>
      <c r="C6190" s="1">
        <v>44743</v>
      </c>
      <c r="D6190" t="s">
        <v>52</v>
      </c>
      <c r="E6190" t="s">
        <v>13</v>
      </c>
      <c r="F6190">
        <v>47</v>
      </c>
      <c r="G6190" t="s">
        <v>14</v>
      </c>
      <c r="H6190" t="s">
        <v>20</v>
      </c>
      <c r="I6190" t="s">
        <v>16</v>
      </c>
      <c r="J6190" t="s">
        <v>6512</v>
      </c>
      <c r="K6190" t="s">
        <v>5116</v>
      </c>
      <c r="L6190">
        <v>1315</v>
      </c>
      <c r="M6190" t="str">
        <f>IF(Crime_analysis[[#This Row],[Victim''s Age]]&lt;13,"Child",IF(AND(Crime_analysis[[#This Row],[Victim''s Age]]&gt;13,Crime_analysis[[#This Row],[Victim''s Age]]&lt;18),"Teenager",IF(AND(Crime_analysis[[#This Row],[Victim''s Age]]&gt;=18,Crime_analysis[[#This Row],[Victim''s Age]]&lt;41),"Youth","Adult")))</f>
        <v>Adult</v>
      </c>
    </row>
    <row r="6191" spans="1:13" x14ac:dyDescent="0.35">
      <c r="A6191">
        <v>221117401</v>
      </c>
      <c r="B6191" s="1">
        <v>44908</v>
      </c>
      <c r="C6191" s="1">
        <v>44876</v>
      </c>
      <c r="D6191" t="s">
        <v>61</v>
      </c>
      <c r="E6191" t="s">
        <v>50</v>
      </c>
      <c r="F6191">
        <v>38</v>
      </c>
      <c r="G6191" t="s">
        <v>19</v>
      </c>
      <c r="H6191" t="s">
        <v>30</v>
      </c>
      <c r="I6191" t="s">
        <v>16</v>
      </c>
      <c r="J6191" t="s">
        <v>6512</v>
      </c>
      <c r="K6191" t="s">
        <v>5117</v>
      </c>
      <c r="L6191">
        <v>810</v>
      </c>
      <c r="M6191" t="str">
        <f>IF(Crime_analysis[[#This Row],[Victim''s Age]]&lt;13,"Child",IF(AND(Crime_analysis[[#This Row],[Victim''s Age]]&gt;13,Crime_analysis[[#This Row],[Victim''s Age]]&lt;18),"Teenager",IF(AND(Crime_analysis[[#This Row],[Victim''s Age]]&gt;=18,Crime_analysis[[#This Row],[Victim''s Age]]&lt;41),"Youth","Adult")))</f>
        <v>Youth</v>
      </c>
    </row>
    <row r="6192" spans="1:13" x14ac:dyDescent="0.35">
      <c r="A6192">
        <v>220620039</v>
      </c>
      <c r="B6192" s="1">
        <v>44907</v>
      </c>
      <c r="C6192" s="1">
        <v>44904</v>
      </c>
      <c r="D6192" t="s">
        <v>22</v>
      </c>
      <c r="E6192" t="s">
        <v>13</v>
      </c>
      <c r="F6192">
        <v>33</v>
      </c>
      <c r="G6192" t="s">
        <v>14</v>
      </c>
      <c r="H6192" t="s">
        <v>126</v>
      </c>
      <c r="I6192" t="s">
        <v>16</v>
      </c>
      <c r="J6192" t="s">
        <v>6512</v>
      </c>
      <c r="K6192" t="s">
        <v>5118</v>
      </c>
      <c r="L6192">
        <v>1640</v>
      </c>
      <c r="M6192" t="str">
        <f>IF(Crime_analysis[[#This Row],[Victim''s Age]]&lt;13,"Child",IF(AND(Crime_analysis[[#This Row],[Victim''s Age]]&gt;13,Crime_analysis[[#This Row],[Victim''s Age]]&lt;18),"Teenager",IF(AND(Crime_analysis[[#This Row],[Victim''s Age]]&gt;=18,Crime_analysis[[#This Row],[Victim''s Age]]&lt;41),"Youth","Adult")))</f>
        <v>Youth</v>
      </c>
    </row>
    <row r="6193" spans="1:13" x14ac:dyDescent="0.35">
      <c r="A6193">
        <v>220817742</v>
      </c>
      <c r="B6193" s="1">
        <v>44897</v>
      </c>
      <c r="C6193" s="1">
        <v>44895</v>
      </c>
      <c r="D6193" t="s">
        <v>141</v>
      </c>
      <c r="E6193" t="s">
        <v>50</v>
      </c>
      <c r="F6193">
        <v>62</v>
      </c>
      <c r="G6193" t="s">
        <v>14</v>
      </c>
      <c r="H6193" t="s">
        <v>30</v>
      </c>
      <c r="I6193" t="s">
        <v>16</v>
      </c>
      <c r="J6193" t="s">
        <v>6512</v>
      </c>
      <c r="K6193" t="s">
        <v>5119</v>
      </c>
      <c r="L6193">
        <v>415</v>
      </c>
      <c r="M6193" t="str">
        <f>IF(Crime_analysis[[#This Row],[Victim''s Age]]&lt;13,"Child",IF(AND(Crime_analysis[[#This Row],[Victim''s Age]]&gt;13,Crime_analysis[[#This Row],[Victim''s Age]]&lt;18),"Teenager",IF(AND(Crime_analysis[[#This Row],[Victim''s Age]]&gt;=18,Crime_analysis[[#This Row],[Victim''s Age]]&lt;41),"Youth","Adult")))</f>
        <v>Adult</v>
      </c>
    </row>
    <row r="6194" spans="1:13" x14ac:dyDescent="0.35">
      <c r="A6194">
        <v>221417830</v>
      </c>
      <c r="B6194" s="1">
        <v>44851</v>
      </c>
      <c r="C6194" s="1">
        <v>44851</v>
      </c>
      <c r="D6194" t="s">
        <v>120</v>
      </c>
      <c r="E6194" t="s">
        <v>320</v>
      </c>
      <c r="F6194">
        <v>29</v>
      </c>
      <c r="G6194" t="s">
        <v>14</v>
      </c>
      <c r="H6194" t="s">
        <v>30</v>
      </c>
      <c r="I6194" t="s">
        <v>38</v>
      </c>
      <c r="J6194" t="s">
        <v>6512</v>
      </c>
      <c r="K6194" t="s">
        <v>4994</v>
      </c>
      <c r="L6194">
        <v>1310</v>
      </c>
      <c r="M6194" t="str">
        <f>IF(Crime_analysis[[#This Row],[Victim''s Age]]&lt;13,"Child",IF(AND(Crime_analysis[[#This Row],[Victim''s Age]]&gt;13,Crime_analysis[[#This Row],[Victim''s Age]]&lt;18),"Teenager",IF(AND(Crime_analysis[[#This Row],[Victim''s Age]]&gt;=18,Crime_analysis[[#This Row],[Victim''s Age]]&lt;41),"Youth","Adult")))</f>
        <v>Youth</v>
      </c>
    </row>
    <row r="6195" spans="1:13" x14ac:dyDescent="0.35">
      <c r="A6195">
        <v>221514378</v>
      </c>
      <c r="B6195" s="1">
        <v>44806</v>
      </c>
      <c r="C6195" s="1">
        <v>44806</v>
      </c>
      <c r="D6195" t="s">
        <v>29</v>
      </c>
      <c r="E6195" t="s">
        <v>687</v>
      </c>
      <c r="F6195">
        <v>35</v>
      </c>
      <c r="G6195" t="s">
        <v>14</v>
      </c>
      <c r="H6195" t="s">
        <v>20</v>
      </c>
      <c r="I6195" t="s">
        <v>416</v>
      </c>
      <c r="J6195" t="s">
        <v>6512</v>
      </c>
      <c r="K6195" t="s">
        <v>5120</v>
      </c>
      <c r="L6195">
        <v>1105</v>
      </c>
      <c r="M6195" t="str">
        <f>IF(Crime_analysis[[#This Row],[Victim''s Age]]&lt;13,"Child",IF(AND(Crime_analysis[[#This Row],[Victim''s Age]]&gt;13,Crime_analysis[[#This Row],[Victim''s Age]]&lt;18),"Teenager",IF(AND(Crime_analysis[[#This Row],[Victim''s Age]]&gt;=18,Crime_analysis[[#This Row],[Victim''s Age]]&lt;41),"Youth","Adult")))</f>
        <v>Youth</v>
      </c>
    </row>
    <row r="6196" spans="1:13" x14ac:dyDescent="0.35">
      <c r="A6196">
        <v>220613071</v>
      </c>
      <c r="B6196" s="1">
        <v>44752</v>
      </c>
      <c r="C6196" s="1">
        <v>44750</v>
      </c>
      <c r="D6196" t="s">
        <v>22</v>
      </c>
      <c r="E6196" t="s">
        <v>181</v>
      </c>
      <c r="F6196">
        <v>25</v>
      </c>
      <c r="G6196" t="s">
        <v>14</v>
      </c>
      <c r="H6196" t="s">
        <v>20</v>
      </c>
      <c r="I6196" t="s">
        <v>59</v>
      </c>
      <c r="J6196" t="s">
        <v>6512</v>
      </c>
      <c r="K6196" t="s">
        <v>5121</v>
      </c>
      <c r="L6196">
        <v>435</v>
      </c>
      <c r="M6196" t="str">
        <f>IF(Crime_analysis[[#This Row],[Victim''s Age]]&lt;13,"Child",IF(AND(Crime_analysis[[#This Row],[Victim''s Age]]&gt;13,Crime_analysis[[#This Row],[Victim''s Age]]&lt;18),"Teenager",IF(AND(Crime_analysis[[#This Row],[Victim''s Age]]&gt;=18,Crime_analysis[[#This Row],[Victim''s Age]]&lt;41),"Youth","Adult")))</f>
        <v>Youth</v>
      </c>
    </row>
    <row r="6197" spans="1:13" x14ac:dyDescent="0.35">
      <c r="A6197">
        <v>221319237</v>
      </c>
      <c r="B6197" s="1">
        <v>44846</v>
      </c>
      <c r="C6197" s="1">
        <v>44841</v>
      </c>
      <c r="D6197" t="s">
        <v>52</v>
      </c>
      <c r="E6197" t="s">
        <v>13</v>
      </c>
      <c r="F6197">
        <v>46</v>
      </c>
      <c r="G6197" t="s">
        <v>19</v>
      </c>
      <c r="H6197" t="s">
        <v>30</v>
      </c>
      <c r="I6197" t="s">
        <v>16</v>
      </c>
      <c r="J6197" t="s">
        <v>6512</v>
      </c>
      <c r="K6197" t="s">
        <v>5122</v>
      </c>
      <c r="L6197">
        <v>1227</v>
      </c>
      <c r="M6197" t="str">
        <f>IF(Crime_analysis[[#This Row],[Victim''s Age]]&lt;13,"Child",IF(AND(Crime_analysis[[#This Row],[Victim''s Age]]&gt;13,Crime_analysis[[#This Row],[Victim''s Age]]&lt;18),"Teenager",IF(AND(Crime_analysis[[#This Row],[Victim''s Age]]&gt;=18,Crime_analysis[[#This Row],[Victim''s Age]]&lt;41),"Youth","Adult")))</f>
        <v>Adult</v>
      </c>
    </row>
    <row r="6198" spans="1:13" x14ac:dyDescent="0.35">
      <c r="A6198">
        <v>220413221</v>
      </c>
      <c r="B6198" s="1">
        <v>44820</v>
      </c>
      <c r="C6198" s="1">
        <v>44820</v>
      </c>
      <c r="D6198" t="s">
        <v>68</v>
      </c>
      <c r="E6198" t="s">
        <v>50</v>
      </c>
      <c r="F6198">
        <v>65</v>
      </c>
      <c r="G6198" t="s">
        <v>19</v>
      </c>
      <c r="H6198" t="s">
        <v>20</v>
      </c>
      <c r="I6198" t="s">
        <v>16</v>
      </c>
      <c r="J6198" t="s">
        <v>6512</v>
      </c>
      <c r="K6198" t="s">
        <v>5123</v>
      </c>
      <c r="L6198">
        <v>1</v>
      </c>
      <c r="M6198" t="str">
        <f>IF(Crime_analysis[[#This Row],[Victim''s Age]]&lt;13,"Child",IF(AND(Crime_analysis[[#This Row],[Victim''s Age]]&gt;13,Crime_analysis[[#This Row],[Victim''s Age]]&lt;18),"Teenager",IF(AND(Crime_analysis[[#This Row],[Victim''s Age]]&gt;=18,Crime_analysis[[#This Row],[Victim''s Age]]&lt;41),"Youth","Adult")))</f>
        <v>Adult</v>
      </c>
    </row>
    <row r="6199" spans="1:13" x14ac:dyDescent="0.35">
      <c r="A6199">
        <v>221615476</v>
      </c>
      <c r="B6199" s="1">
        <v>44920</v>
      </c>
      <c r="C6199" s="1">
        <v>44920</v>
      </c>
      <c r="D6199" t="s">
        <v>86</v>
      </c>
      <c r="E6199" t="s">
        <v>84</v>
      </c>
      <c r="F6199">
        <v>24</v>
      </c>
      <c r="G6199" t="s">
        <v>14</v>
      </c>
      <c r="H6199" t="s">
        <v>20</v>
      </c>
      <c r="I6199" t="s">
        <v>59</v>
      </c>
      <c r="J6199" t="s">
        <v>113</v>
      </c>
      <c r="K6199" t="s">
        <v>5124</v>
      </c>
      <c r="L6199">
        <v>1</v>
      </c>
      <c r="M6199" t="str">
        <f>IF(Crime_analysis[[#This Row],[Victim''s Age]]&lt;13,"Child",IF(AND(Crime_analysis[[#This Row],[Victim''s Age]]&gt;13,Crime_analysis[[#This Row],[Victim''s Age]]&lt;18),"Teenager",IF(AND(Crime_analysis[[#This Row],[Victim''s Age]]&gt;=18,Crime_analysis[[#This Row],[Victim''s Age]]&lt;41),"Youth","Adult")))</f>
        <v>Youth</v>
      </c>
    </row>
    <row r="6200" spans="1:13" x14ac:dyDescent="0.35">
      <c r="A6200">
        <v>221419869</v>
      </c>
      <c r="B6200" s="1">
        <v>44898</v>
      </c>
      <c r="C6200" s="1">
        <v>44897</v>
      </c>
      <c r="D6200" t="s">
        <v>120</v>
      </c>
      <c r="E6200" t="s">
        <v>50</v>
      </c>
      <c r="F6200">
        <v>52</v>
      </c>
      <c r="G6200" t="s">
        <v>19</v>
      </c>
      <c r="H6200" t="s">
        <v>30</v>
      </c>
      <c r="I6200" t="s">
        <v>16</v>
      </c>
      <c r="J6200" t="s">
        <v>6512</v>
      </c>
      <c r="K6200" t="s">
        <v>5125</v>
      </c>
      <c r="L6200">
        <v>1800</v>
      </c>
      <c r="M6200" t="str">
        <f>IF(Crime_analysis[[#This Row],[Victim''s Age]]&lt;13,"Child",IF(AND(Crime_analysis[[#This Row],[Victim''s Age]]&gt;13,Crime_analysis[[#This Row],[Victim''s Age]]&lt;18),"Teenager",IF(AND(Crime_analysis[[#This Row],[Victim''s Age]]&gt;=18,Crime_analysis[[#This Row],[Victim''s Age]]&lt;41),"Youth","Adult")))</f>
        <v>Adult</v>
      </c>
    </row>
    <row r="6201" spans="1:13" x14ac:dyDescent="0.35">
      <c r="A6201">
        <v>231904065</v>
      </c>
      <c r="B6201" s="1">
        <v>44929</v>
      </c>
      <c r="C6201" s="1">
        <v>44926</v>
      </c>
      <c r="D6201" t="s">
        <v>32</v>
      </c>
      <c r="E6201" t="s">
        <v>84</v>
      </c>
      <c r="F6201">
        <v>34</v>
      </c>
      <c r="G6201" t="s">
        <v>14</v>
      </c>
      <c r="H6201" t="s">
        <v>20</v>
      </c>
      <c r="I6201" t="s">
        <v>59</v>
      </c>
      <c r="J6201" t="s">
        <v>78</v>
      </c>
      <c r="K6201" t="s">
        <v>5126</v>
      </c>
      <c r="L6201">
        <v>1930</v>
      </c>
      <c r="M6201" t="str">
        <f>IF(Crime_analysis[[#This Row],[Victim''s Age]]&lt;13,"Child",IF(AND(Crime_analysis[[#This Row],[Victim''s Age]]&gt;13,Crime_analysis[[#This Row],[Victim''s Age]]&lt;18),"Teenager",IF(AND(Crime_analysis[[#This Row],[Victim''s Age]]&gt;=18,Crime_analysis[[#This Row],[Victim''s Age]]&lt;41),"Youth","Adult")))</f>
        <v>Youth</v>
      </c>
    </row>
    <row r="6202" spans="1:13" x14ac:dyDescent="0.35">
      <c r="A6202">
        <v>221610237</v>
      </c>
      <c r="B6202" s="1">
        <v>44750</v>
      </c>
      <c r="C6202" s="1">
        <v>44744</v>
      </c>
      <c r="D6202" t="s">
        <v>86</v>
      </c>
      <c r="E6202" t="s">
        <v>13</v>
      </c>
      <c r="F6202">
        <v>45</v>
      </c>
      <c r="G6202" t="s">
        <v>14</v>
      </c>
      <c r="H6202" t="s">
        <v>15</v>
      </c>
      <c r="I6202" t="s">
        <v>16</v>
      </c>
      <c r="J6202" t="s">
        <v>6512</v>
      </c>
      <c r="K6202" t="s">
        <v>5127</v>
      </c>
      <c r="L6202">
        <v>1205</v>
      </c>
      <c r="M6202" t="str">
        <f>IF(Crime_analysis[[#This Row],[Victim''s Age]]&lt;13,"Child",IF(AND(Crime_analysis[[#This Row],[Victim''s Age]]&gt;13,Crime_analysis[[#This Row],[Victim''s Age]]&lt;18),"Teenager",IF(AND(Crime_analysis[[#This Row],[Victim''s Age]]&gt;=18,Crime_analysis[[#This Row],[Victim''s Age]]&lt;41),"Youth","Adult")))</f>
        <v>Adult</v>
      </c>
    </row>
    <row r="6203" spans="1:13" x14ac:dyDescent="0.35">
      <c r="A6203">
        <v>221511781</v>
      </c>
      <c r="B6203" s="1">
        <v>44742</v>
      </c>
      <c r="C6203" s="1">
        <v>44742</v>
      </c>
      <c r="D6203" t="s">
        <v>29</v>
      </c>
      <c r="E6203" t="s">
        <v>110</v>
      </c>
      <c r="F6203">
        <v>38</v>
      </c>
      <c r="G6203" t="s">
        <v>19</v>
      </c>
      <c r="H6203" t="s">
        <v>15</v>
      </c>
      <c r="I6203" t="s">
        <v>16</v>
      </c>
      <c r="J6203" t="s">
        <v>6512</v>
      </c>
      <c r="K6203" t="s">
        <v>3597</v>
      </c>
      <c r="L6203">
        <v>1635</v>
      </c>
      <c r="M6203" t="str">
        <f>IF(Crime_analysis[[#This Row],[Victim''s Age]]&lt;13,"Child",IF(AND(Crime_analysis[[#This Row],[Victim''s Age]]&gt;13,Crime_analysis[[#This Row],[Victim''s Age]]&lt;18),"Teenager",IF(AND(Crime_analysis[[#This Row],[Victim''s Age]]&gt;=18,Crime_analysis[[#This Row],[Victim''s Age]]&lt;41),"Youth","Adult")))</f>
        <v>Youth</v>
      </c>
    </row>
    <row r="6204" spans="1:13" x14ac:dyDescent="0.35">
      <c r="A6204">
        <v>221011233</v>
      </c>
      <c r="B6204" s="1">
        <v>44747</v>
      </c>
      <c r="C6204" s="1">
        <v>44744</v>
      </c>
      <c r="D6204" t="s">
        <v>77</v>
      </c>
      <c r="E6204" t="s">
        <v>50</v>
      </c>
      <c r="F6204">
        <v>50</v>
      </c>
      <c r="G6204" t="s">
        <v>19</v>
      </c>
      <c r="H6204" t="s">
        <v>20</v>
      </c>
      <c r="I6204" t="s">
        <v>16</v>
      </c>
      <c r="J6204" t="s">
        <v>6512</v>
      </c>
      <c r="K6204" t="s">
        <v>5128</v>
      </c>
      <c r="L6204">
        <v>2300</v>
      </c>
      <c r="M6204" t="str">
        <f>IF(Crime_analysis[[#This Row],[Victim''s Age]]&lt;13,"Child",IF(AND(Crime_analysis[[#This Row],[Victim''s Age]]&gt;13,Crime_analysis[[#This Row],[Victim''s Age]]&lt;18),"Teenager",IF(AND(Crime_analysis[[#This Row],[Victim''s Age]]&gt;=18,Crime_analysis[[#This Row],[Victim''s Age]]&lt;41),"Youth","Adult")))</f>
        <v>Adult</v>
      </c>
    </row>
    <row r="6205" spans="1:13" x14ac:dyDescent="0.35">
      <c r="A6205">
        <v>221514949</v>
      </c>
      <c r="B6205" s="1">
        <v>44818</v>
      </c>
      <c r="C6205" s="1">
        <v>44818</v>
      </c>
      <c r="D6205" t="s">
        <v>29</v>
      </c>
      <c r="E6205" t="s">
        <v>50</v>
      </c>
      <c r="F6205">
        <v>79</v>
      </c>
      <c r="G6205" t="s">
        <v>14</v>
      </c>
      <c r="H6205" t="s">
        <v>30</v>
      </c>
      <c r="I6205" t="s">
        <v>16</v>
      </c>
      <c r="J6205" t="s">
        <v>6512</v>
      </c>
      <c r="K6205" t="s">
        <v>5129</v>
      </c>
      <c r="L6205">
        <v>820</v>
      </c>
      <c r="M6205" t="str">
        <f>IF(Crime_analysis[[#This Row],[Victim''s Age]]&lt;13,"Child",IF(AND(Crime_analysis[[#This Row],[Victim''s Age]]&gt;13,Crime_analysis[[#This Row],[Victim''s Age]]&lt;18),"Teenager",IF(AND(Crime_analysis[[#This Row],[Victim''s Age]]&gt;=18,Crime_analysis[[#This Row],[Victim''s Age]]&lt;41),"Youth","Adult")))</f>
        <v>Adult</v>
      </c>
    </row>
    <row r="6206" spans="1:13" x14ac:dyDescent="0.35">
      <c r="A6206">
        <v>231604560</v>
      </c>
      <c r="B6206" s="1">
        <v>44944</v>
      </c>
      <c r="C6206" s="1">
        <v>44575</v>
      </c>
      <c r="D6206" t="s">
        <v>86</v>
      </c>
      <c r="E6206" t="s">
        <v>46</v>
      </c>
      <c r="F6206">
        <v>53</v>
      </c>
      <c r="G6206" t="s">
        <v>19</v>
      </c>
      <c r="H6206" t="s">
        <v>20</v>
      </c>
      <c r="I6206" t="s">
        <v>16</v>
      </c>
      <c r="J6206" t="s">
        <v>6512</v>
      </c>
      <c r="K6206" t="s">
        <v>5130</v>
      </c>
      <c r="L6206">
        <v>2000</v>
      </c>
      <c r="M6206" t="str">
        <f>IF(Crime_analysis[[#This Row],[Victim''s Age]]&lt;13,"Child",IF(AND(Crime_analysis[[#This Row],[Victim''s Age]]&gt;13,Crime_analysis[[#This Row],[Victim''s Age]]&lt;18),"Teenager",IF(AND(Crime_analysis[[#This Row],[Victim''s Age]]&gt;=18,Crime_analysis[[#This Row],[Victim''s Age]]&lt;41),"Youth","Adult")))</f>
        <v>Adult</v>
      </c>
    </row>
    <row r="6207" spans="1:13" x14ac:dyDescent="0.35">
      <c r="A6207">
        <v>220114240</v>
      </c>
      <c r="B6207" s="1">
        <v>44724</v>
      </c>
      <c r="C6207" s="1">
        <v>44720</v>
      </c>
      <c r="D6207" t="s">
        <v>42</v>
      </c>
      <c r="E6207" t="s">
        <v>13</v>
      </c>
      <c r="F6207">
        <v>51</v>
      </c>
      <c r="G6207" t="s">
        <v>19</v>
      </c>
      <c r="H6207" t="s">
        <v>15</v>
      </c>
      <c r="I6207" t="s">
        <v>16</v>
      </c>
      <c r="J6207" t="s">
        <v>6512</v>
      </c>
      <c r="K6207" t="s">
        <v>4257</v>
      </c>
      <c r="L6207">
        <v>1229</v>
      </c>
      <c r="M6207" t="str">
        <f>IF(Crime_analysis[[#This Row],[Victim''s Age]]&lt;13,"Child",IF(AND(Crime_analysis[[#This Row],[Victim''s Age]]&gt;13,Crime_analysis[[#This Row],[Victim''s Age]]&lt;18),"Teenager",IF(AND(Crime_analysis[[#This Row],[Victim''s Age]]&gt;=18,Crime_analysis[[#This Row],[Victim''s Age]]&lt;41),"Youth","Adult")))</f>
        <v>Adult</v>
      </c>
    </row>
    <row r="6208" spans="1:13" x14ac:dyDescent="0.35">
      <c r="A6208">
        <v>221614150</v>
      </c>
      <c r="B6208" s="1">
        <v>44874</v>
      </c>
      <c r="C6208" s="1">
        <v>44874</v>
      </c>
      <c r="D6208" t="s">
        <v>86</v>
      </c>
      <c r="E6208" t="s">
        <v>181</v>
      </c>
      <c r="F6208">
        <v>28</v>
      </c>
      <c r="G6208" t="s">
        <v>19</v>
      </c>
      <c r="H6208" t="s">
        <v>33</v>
      </c>
      <c r="I6208" t="s">
        <v>59</v>
      </c>
      <c r="J6208" t="s">
        <v>6512</v>
      </c>
      <c r="K6208" t="s">
        <v>5131</v>
      </c>
      <c r="L6208">
        <v>1200</v>
      </c>
      <c r="M6208" t="str">
        <f>IF(Crime_analysis[[#This Row],[Victim''s Age]]&lt;13,"Child",IF(AND(Crime_analysis[[#This Row],[Victim''s Age]]&gt;13,Crime_analysis[[#This Row],[Victim''s Age]]&lt;18),"Teenager",IF(AND(Crime_analysis[[#This Row],[Victim''s Age]]&gt;=18,Crime_analysis[[#This Row],[Victim''s Age]]&lt;41),"Youth","Adult")))</f>
        <v>Youth</v>
      </c>
    </row>
    <row r="6209" spans="1:13" x14ac:dyDescent="0.35">
      <c r="A6209">
        <v>220116782</v>
      </c>
      <c r="B6209" s="1">
        <v>44764</v>
      </c>
      <c r="C6209" s="1">
        <v>44764</v>
      </c>
      <c r="D6209" t="s">
        <v>42</v>
      </c>
      <c r="E6209" t="s">
        <v>344</v>
      </c>
      <c r="F6209">
        <v>70</v>
      </c>
      <c r="G6209" t="s">
        <v>14</v>
      </c>
      <c r="H6209" t="s">
        <v>33</v>
      </c>
      <c r="I6209" t="s">
        <v>16</v>
      </c>
      <c r="J6209" t="s">
        <v>6512</v>
      </c>
      <c r="K6209" t="s">
        <v>4557</v>
      </c>
      <c r="L6209">
        <v>1130</v>
      </c>
      <c r="M6209" t="str">
        <f>IF(Crime_analysis[[#This Row],[Victim''s Age]]&lt;13,"Child",IF(AND(Crime_analysis[[#This Row],[Victim''s Age]]&gt;13,Crime_analysis[[#This Row],[Victim''s Age]]&lt;18),"Teenager",IF(AND(Crime_analysis[[#This Row],[Victim''s Age]]&gt;=18,Crime_analysis[[#This Row],[Victim''s Age]]&lt;41),"Youth","Adult")))</f>
        <v>Adult</v>
      </c>
    </row>
    <row r="6210" spans="1:13" x14ac:dyDescent="0.35">
      <c r="A6210">
        <v>220315014</v>
      </c>
      <c r="B6210" s="1">
        <v>44785</v>
      </c>
      <c r="C6210" s="1">
        <v>44779</v>
      </c>
      <c r="D6210" t="s">
        <v>12</v>
      </c>
      <c r="E6210" t="s">
        <v>2946</v>
      </c>
      <c r="F6210">
        <v>21</v>
      </c>
      <c r="G6210" t="s">
        <v>16</v>
      </c>
      <c r="H6210" t="s">
        <v>92</v>
      </c>
      <c r="I6210" t="s">
        <v>16</v>
      </c>
      <c r="J6210" t="s">
        <v>6512</v>
      </c>
      <c r="K6210" t="s">
        <v>1948</v>
      </c>
      <c r="L6210">
        <v>1658</v>
      </c>
      <c r="M6210" t="str">
        <f>IF(Crime_analysis[[#This Row],[Victim''s Age]]&lt;13,"Child",IF(AND(Crime_analysis[[#This Row],[Victim''s Age]]&gt;13,Crime_analysis[[#This Row],[Victim''s Age]]&lt;18),"Teenager",IF(AND(Crime_analysis[[#This Row],[Victim''s Age]]&gt;=18,Crime_analysis[[#This Row],[Victim''s Age]]&lt;41),"Youth","Adult")))</f>
        <v>Youth</v>
      </c>
    </row>
    <row r="6211" spans="1:13" x14ac:dyDescent="0.35">
      <c r="A6211">
        <v>221815737</v>
      </c>
      <c r="B6211" s="1">
        <v>44786</v>
      </c>
      <c r="C6211" s="1">
        <v>44786</v>
      </c>
      <c r="D6211" t="s">
        <v>115</v>
      </c>
      <c r="E6211" t="s">
        <v>84</v>
      </c>
      <c r="F6211">
        <v>28</v>
      </c>
      <c r="G6211" t="s">
        <v>19</v>
      </c>
      <c r="H6211" t="s">
        <v>20</v>
      </c>
      <c r="I6211" t="s">
        <v>59</v>
      </c>
      <c r="J6211" t="s">
        <v>6512</v>
      </c>
      <c r="K6211" t="s">
        <v>5132</v>
      </c>
      <c r="L6211">
        <v>1145</v>
      </c>
      <c r="M6211" t="str">
        <f>IF(Crime_analysis[[#This Row],[Victim''s Age]]&lt;13,"Child",IF(AND(Crime_analysis[[#This Row],[Victim''s Age]]&gt;13,Crime_analysis[[#This Row],[Victim''s Age]]&lt;18),"Teenager",IF(AND(Crime_analysis[[#This Row],[Victim''s Age]]&gt;=18,Crime_analysis[[#This Row],[Victim''s Age]]&lt;41),"Youth","Adult")))</f>
        <v>Youth</v>
      </c>
    </row>
    <row r="6212" spans="1:13" x14ac:dyDescent="0.35">
      <c r="A6212">
        <v>221814662</v>
      </c>
      <c r="B6212" s="1">
        <v>44764</v>
      </c>
      <c r="C6212" s="1">
        <v>44764</v>
      </c>
      <c r="D6212" t="s">
        <v>115</v>
      </c>
      <c r="E6212" t="s">
        <v>2809</v>
      </c>
      <c r="F6212">
        <v>27</v>
      </c>
      <c r="G6212" t="s">
        <v>19</v>
      </c>
      <c r="H6212" t="s">
        <v>126</v>
      </c>
      <c r="I6212" t="s">
        <v>59</v>
      </c>
      <c r="J6212" t="s">
        <v>6512</v>
      </c>
      <c r="K6212" t="s">
        <v>1371</v>
      </c>
      <c r="L6212">
        <v>2125</v>
      </c>
      <c r="M6212" t="str">
        <f>IF(Crime_analysis[[#This Row],[Victim''s Age]]&lt;13,"Child",IF(AND(Crime_analysis[[#This Row],[Victim''s Age]]&gt;13,Crime_analysis[[#This Row],[Victim''s Age]]&lt;18),"Teenager",IF(AND(Crime_analysis[[#This Row],[Victim''s Age]]&gt;=18,Crime_analysis[[#This Row],[Victim''s Age]]&lt;41),"Youth","Adult")))</f>
        <v>Youth</v>
      </c>
    </row>
    <row r="6213" spans="1:13" x14ac:dyDescent="0.35">
      <c r="A6213">
        <v>220317671</v>
      </c>
      <c r="B6213" s="1">
        <v>44835</v>
      </c>
      <c r="C6213" s="1">
        <v>44835</v>
      </c>
      <c r="D6213" t="s">
        <v>12</v>
      </c>
      <c r="E6213" t="s">
        <v>13</v>
      </c>
      <c r="F6213">
        <v>33</v>
      </c>
      <c r="G6213" t="s">
        <v>14</v>
      </c>
      <c r="H6213" t="s">
        <v>15</v>
      </c>
      <c r="I6213" t="s">
        <v>16</v>
      </c>
      <c r="J6213" t="s">
        <v>6512</v>
      </c>
      <c r="K6213" t="s">
        <v>2476</v>
      </c>
      <c r="L6213">
        <v>820</v>
      </c>
      <c r="M6213" t="str">
        <f>IF(Crime_analysis[[#This Row],[Victim''s Age]]&lt;13,"Child",IF(AND(Crime_analysis[[#This Row],[Victim''s Age]]&gt;13,Crime_analysis[[#This Row],[Victim''s Age]]&lt;18),"Teenager",IF(AND(Crime_analysis[[#This Row],[Victim''s Age]]&gt;=18,Crime_analysis[[#This Row],[Victim''s Age]]&lt;41),"Youth","Adult")))</f>
        <v>Youth</v>
      </c>
    </row>
    <row r="6214" spans="1:13" x14ac:dyDescent="0.35">
      <c r="A6214">
        <v>222011202</v>
      </c>
      <c r="B6214" s="1">
        <v>44727</v>
      </c>
      <c r="C6214" s="1">
        <v>44727</v>
      </c>
      <c r="D6214" t="s">
        <v>18</v>
      </c>
      <c r="E6214" t="s">
        <v>84</v>
      </c>
      <c r="F6214">
        <v>87</v>
      </c>
      <c r="G6214" t="s">
        <v>19</v>
      </c>
      <c r="H6214" t="s">
        <v>30</v>
      </c>
      <c r="I6214" t="s">
        <v>59</v>
      </c>
      <c r="J6214" t="s">
        <v>78</v>
      </c>
      <c r="K6214" t="s">
        <v>5133</v>
      </c>
      <c r="L6214">
        <v>1145</v>
      </c>
      <c r="M6214" t="str">
        <f>IF(Crime_analysis[[#This Row],[Victim''s Age]]&lt;13,"Child",IF(AND(Crime_analysis[[#This Row],[Victim''s Age]]&gt;13,Crime_analysis[[#This Row],[Victim''s Age]]&lt;18),"Teenager",IF(AND(Crime_analysis[[#This Row],[Victim''s Age]]&gt;=18,Crime_analysis[[#This Row],[Victim''s Age]]&lt;41),"Youth","Adult")))</f>
        <v>Adult</v>
      </c>
    </row>
    <row r="6215" spans="1:13" x14ac:dyDescent="0.35">
      <c r="A6215">
        <v>221312926</v>
      </c>
      <c r="B6215" s="1">
        <v>44724</v>
      </c>
      <c r="C6215" s="1">
        <v>44723</v>
      </c>
      <c r="D6215" t="s">
        <v>52</v>
      </c>
      <c r="E6215" t="s">
        <v>150</v>
      </c>
      <c r="F6215">
        <v>33</v>
      </c>
      <c r="G6215" t="s">
        <v>19</v>
      </c>
      <c r="H6215" t="s">
        <v>15</v>
      </c>
      <c r="I6215" t="s">
        <v>16</v>
      </c>
      <c r="J6215" t="s">
        <v>6512</v>
      </c>
      <c r="K6215" t="s">
        <v>5134</v>
      </c>
      <c r="L6215">
        <v>2145</v>
      </c>
      <c r="M6215" t="str">
        <f>IF(Crime_analysis[[#This Row],[Victim''s Age]]&lt;13,"Child",IF(AND(Crime_analysis[[#This Row],[Victim''s Age]]&gt;13,Crime_analysis[[#This Row],[Victim''s Age]]&lt;18),"Teenager",IF(AND(Crime_analysis[[#This Row],[Victim''s Age]]&gt;=18,Crime_analysis[[#This Row],[Victim''s Age]]&lt;41),"Youth","Adult")))</f>
        <v>Youth</v>
      </c>
    </row>
    <row r="6216" spans="1:13" x14ac:dyDescent="0.35">
      <c r="A6216">
        <v>221225029</v>
      </c>
      <c r="B6216" s="1">
        <v>44907</v>
      </c>
      <c r="C6216" s="1">
        <v>44877</v>
      </c>
      <c r="D6216" t="s">
        <v>24</v>
      </c>
      <c r="E6216" t="s">
        <v>13</v>
      </c>
      <c r="F6216">
        <v>36</v>
      </c>
      <c r="G6216" t="s">
        <v>14</v>
      </c>
      <c r="H6216" t="s">
        <v>15</v>
      </c>
      <c r="I6216" t="s">
        <v>16</v>
      </c>
      <c r="J6216" t="s">
        <v>6512</v>
      </c>
      <c r="K6216" t="s">
        <v>5135</v>
      </c>
      <c r="L6216">
        <v>1825</v>
      </c>
      <c r="M6216" t="str">
        <f>IF(Crime_analysis[[#This Row],[Victim''s Age]]&lt;13,"Child",IF(AND(Crime_analysis[[#This Row],[Victim''s Age]]&gt;13,Crime_analysis[[#This Row],[Victim''s Age]]&lt;18),"Teenager",IF(AND(Crime_analysis[[#This Row],[Victim''s Age]]&gt;=18,Crime_analysis[[#This Row],[Victim''s Age]]&lt;41),"Youth","Adult")))</f>
        <v>Youth</v>
      </c>
    </row>
    <row r="6217" spans="1:13" x14ac:dyDescent="0.35">
      <c r="A6217">
        <v>220619321</v>
      </c>
      <c r="B6217" s="1">
        <v>44888</v>
      </c>
      <c r="C6217" s="1">
        <v>44885</v>
      </c>
      <c r="D6217" t="s">
        <v>22</v>
      </c>
      <c r="E6217" t="s">
        <v>13</v>
      </c>
      <c r="F6217">
        <v>62</v>
      </c>
      <c r="G6217" t="s">
        <v>19</v>
      </c>
      <c r="H6217" t="s">
        <v>20</v>
      </c>
      <c r="I6217" t="s">
        <v>16</v>
      </c>
      <c r="J6217" t="s">
        <v>6512</v>
      </c>
      <c r="K6217" t="s">
        <v>1956</v>
      </c>
      <c r="L6217">
        <v>730</v>
      </c>
      <c r="M6217" t="str">
        <f>IF(Crime_analysis[[#This Row],[Victim''s Age]]&lt;13,"Child",IF(AND(Crime_analysis[[#This Row],[Victim''s Age]]&gt;13,Crime_analysis[[#This Row],[Victim''s Age]]&lt;18),"Teenager",IF(AND(Crime_analysis[[#This Row],[Victim''s Age]]&gt;=18,Crime_analysis[[#This Row],[Victim''s Age]]&lt;41),"Youth","Adult")))</f>
        <v>Adult</v>
      </c>
    </row>
    <row r="6218" spans="1:13" x14ac:dyDescent="0.35">
      <c r="A6218">
        <v>222018436</v>
      </c>
      <c r="B6218" s="1">
        <v>44788</v>
      </c>
      <c r="C6218" s="1">
        <v>44787</v>
      </c>
      <c r="D6218" t="s">
        <v>18</v>
      </c>
      <c r="E6218" t="s">
        <v>471</v>
      </c>
      <c r="F6218">
        <v>25</v>
      </c>
      <c r="G6218" t="s">
        <v>14</v>
      </c>
      <c r="H6218" t="s">
        <v>80</v>
      </c>
      <c r="I6218" t="s">
        <v>16</v>
      </c>
      <c r="J6218" t="s">
        <v>6512</v>
      </c>
      <c r="K6218" t="s">
        <v>4393</v>
      </c>
      <c r="L6218">
        <v>650</v>
      </c>
      <c r="M6218" t="str">
        <f>IF(Crime_analysis[[#This Row],[Victim''s Age]]&lt;13,"Child",IF(AND(Crime_analysis[[#This Row],[Victim''s Age]]&gt;13,Crime_analysis[[#This Row],[Victim''s Age]]&lt;18),"Teenager",IF(AND(Crime_analysis[[#This Row],[Victim''s Age]]&gt;=18,Crime_analysis[[#This Row],[Victim''s Age]]&lt;41),"Youth","Adult")))</f>
        <v>Youth</v>
      </c>
    </row>
    <row r="6219" spans="1:13" x14ac:dyDescent="0.35">
      <c r="A6219">
        <v>222014306</v>
      </c>
      <c r="B6219" s="1">
        <v>44799</v>
      </c>
      <c r="C6219" s="1">
        <v>44795</v>
      </c>
      <c r="D6219" t="s">
        <v>18</v>
      </c>
      <c r="E6219" t="s">
        <v>181</v>
      </c>
      <c r="F6219">
        <v>49</v>
      </c>
      <c r="G6219" t="s">
        <v>19</v>
      </c>
      <c r="H6219" t="s">
        <v>126</v>
      </c>
      <c r="I6219" t="s">
        <v>270</v>
      </c>
      <c r="J6219" t="s">
        <v>6512</v>
      </c>
      <c r="K6219" t="s">
        <v>4586</v>
      </c>
      <c r="L6219">
        <v>1730</v>
      </c>
      <c r="M6219" t="str">
        <f>IF(Crime_analysis[[#This Row],[Victim''s Age]]&lt;13,"Child",IF(AND(Crime_analysis[[#This Row],[Victim''s Age]]&gt;13,Crime_analysis[[#This Row],[Victim''s Age]]&lt;18),"Teenager",IF(AND(Crime_analysis[[#This Row],[Victim''s Age]]&gt;=18,Crime_analysis[[#This Row],[Victim''s Age]]&lt;41),"Youth","Adult")))</f>
        <v>Adult</v>
      </c>
    </row>
    <row r="6220" spans="1:13" x14ac:dyDescent="0.35">
      <c r="A6220">
        <v>221412212</v>
      </c>
      <c r="B6220" s="1">
        <v>44722</v>
      </c>
      <c r="C6220" s="1">
        <v>44722</v>
      </c>
      <c r="D6220" t="s">
        <v>120</v>
      </c>
      <c r="E6220" t="s">
        <v>160</v>
      </c>
      <c r="F6220">
        <v>29</v>
      </c>
      <c r="G6220" t="s">
        <v>14</v>
      </c>
      <c r="H6220" t="s">
        <v>33</v>
      </c>
      <c r="I6220" t="s">
        <v>59</v>
      </c>
      <c r="J6220" t="s">
        <v>6512</v>
      </c>
      <c r="K6220" t="s">
        <v>5136</v>
      </c>
      <c r="L6220">
        <v>1730</v>
      </c>
      <c r="M6220" t="str">
        <f>IF(Crime_analysis[[#This Row],[Victim''s Age]]&lt;13,"Child",IF(AND(Crime_analysis[[#This Row],[Victim''s Age]]&gt;13,Crime_analysis[[#This Row],[Victim''s Age]]&lt;18),"Teenager",IF(AND(Crime_analysis[[#This Row],[Victim''s Age]]&gt;=18,Crime_analysis[[#This Row],[Victim''s Age]]&lt;41),"Youth","Adult")))</f>
        <v>Youth</v>
      </c>
    </row>
    <row r="6221" spans="1:13" x14ac:dyDescent="0.35">
      <c r="A6221">
        <v>221010740</v>
      </c>
      <c r="B6221" s="1">
        <v>44734</v>
      </c>
      <c r="C6221" s="1">
        <v>44734</v>
      </c>
      <c r="D6221" t="s">
        <v>77</v>
      </c>
      <c r="E6221" t="s">
        <v>687</v>
      </c>
      <c r="F6221">
        <v>47</v>
      </c>
      <c r="G6221" t="s">
        <v>19</v>
      </c>
      <c r="H6221" t="s">
        <v>30</v>
      </c>
      <c r="I6221" t="s">
        <v>270</v>
      </c>
      <c r="J6221" t="s">
        <v>6512</v>
      </c>
      <c r="K6221" t="s">
        <v>5137</v>
      </c>
      <c r="L6221">
        <v>1615</v>
      </c>
      <c r="M6221" t="str">
        <f>IF(Crime_analysis[[#This Row],[Victim''s Age]]&lt;13,"Child",IF(AND(Crime_analysis[[#This Row],[Victim''s Age]]&gt;13,Crime_analysis[[#This Row],[Victim''s Age]]&lt;18),"Teenager",IF(AND(Crime_analysis[[#This Row],[Victim''s Age]]&gt;=18,Crime_analysis[[#This Row],[Victim''s Age]]&lt;41),"Youth","Adult")))</f>
        <v>Adult</v>
      </c>
    </row>
    <row r="6222" spans="1:13" x14ac:dyDescent="0.35">
      <c r="A6222">
        <v>221318388</v>
      </c>
      <c r="B6222" s="1">
        <v>44831</v>
      </c>
      <c r="C6222" s="1">
        <v>44831</v>
      </c>
      <c r="D6222" t="s">
        <v>52</v>
      </c>
      <c r="E6222" t="s">
        <v>1005</v>
      </c>
      <c r="F6222">
        <v>38</v>
      </c>
      <c r="G6222" t="s">
        <v>19</v>
      </c>
      <c r="H6222" t="s">
        <v>20</v>
      </c>
      <c r="I6222" t="s">
        <v>939</v>
      </c>
      <c r="J6222" t="s">
        <v>113</v>
      </c>
      <c r="K6222" t="s">
        <v>5138</v>
      </c>
      <c r="L6222">
        <v>1845</v>
      </c>
      <c r="M6222" t="str">
        <f>IF(Crime_analysis[[#This Row],[Victim''s Age]]&lt;13,"Child",IF(AND(Crime_analysis[[#This Row],[Victim''s Age]]&gt;13,Crime_analysis[[#This Row],[Victim''s Age]]&lt;18),"Teenager",IF(AND(Crime_analysis[[#This Row],[Victim''s Age]]&gt;=18,Crime_analysis[[#This Row],[Victim''s Age]]&lt;41),"Youth","Adult")))</f>
        <v>Youth</v>
      </c>
    </row>
    <row r="6223" spans="1:13" x14ac:dyDescent="0.35">
      <c r="A6223">
        <v>220515161</v>
      </c>
      <c r="B6223" s="1">
        <v>44857</v>
      </c>
      <c r="C6223" s="1">
        <v>44857</v>
      </c>
      <c r="D6223" t="s">
        <v>146</v>
      </c>
      <c r="E6223" t="s">
        <v>181</v>
      </c>
      <c r="F6223">
        <v>60</v>
      </c>
      <c r="G6223" t="s">
        <v>14</v>
      </c>
      <c r="H6223" t="s">
        <v>30</v>
      </c>
      <c r="I6223" t="s">
        <v>59</v>
      </c>
      <c r="J6223" t="s">
        <v>6512</v>
      </c>
      <c r="K6223" t="s">
        <v>5139</v>
      </c>
      <c r="L6223">
        <v>130</v>
      </c>
      <c r="M6223" t="str">
        <f>IF(Crime_analysis[[#This Row],[Victim''s Age]]&lt;13,"Child",IF(AND(Crime_analysis[[#This Row],[Victim''s Age]]&gt;13,Crime_analysis[[#This Row],[Victim''s Age]]&lt;18),"Teenager",IF(AND(Crime_analysis[[#This Row],[Victim''s Age]]&gt;=18,Crime_analysis[[#This Row],[Victim''s Age]]&lt;41),"Youth","Adult")))</f>
        <v>Adult</v>
      </c>
    </row>
    <row r="6224" spans="1:13" x14ac:dyDescent="0.35">
      <c r="A6224">
        <v>221822927</v>
      </c>
      <c r="B6224" s="1">
        <v>44925</v>
      </c>
      <c r="C6224" s="1">
        <v>44919</v>
      </c>
      <c r="D6224" t="s">
        <v>115</v>
      </c>
      <c r="E6224" t="s">
        <v>13</v>
      </c>
      <c r="F6224">
        <v>38</v>
      </c>
      <c r="G6224" t="s">
        <v>14</v>
      </c>
      <c r="H6224" t="s">
        <v>15</v>
      </c>
      <c r="I6224" t="s">
        <v>16</v>
      </c>
      <c r="J6224" t="s">
        <v>6512</v>
      </c>
      <c r="K6224" t="s">
        <v>5140</v>
      </c>
      <c r="L6224">
        <v>1000</v>
      </c>
      <c r="M6224" t="str">
        <f>IF(Crime_analysis[[#This Row],[Victim''s Age]]&lt;13,"Child",IF(AND(Crime_analysis[[#This Row],[Victim''s Age]]&gt;13,Crime_analysis[[#This Row],[Victim''s Age]]&lt;18),"Teenager",IF(AND(Crime_analysis[[#This Row],[Victim''s Age]]&gt;=18,Crime_analysis[[#This Row],[Victim''s Age]]&lt;41),"Youth","Adult")))</f>
        <v>Youth</v>
      </c>
    </row>
    <row r="6225" spans="1:13" x14ac:dyDescent="0.35">
      <c r="A6225">
        <v>221213280</v>
      </c>
      <c r="B6225" s="1">
        <v>44718</v>
      </c>
      <c r="C6225" s="1">
        <v>44718</v>
      </c>
      <c r="D6225" t="s">
        <v>24</v>
      </c>
      <c r="E6225" t="s">
        <v>84</v>
      </c>
      <c r="F6225">
        <v>30</v>
      </c>
      <c r="G6225" t="s">
        <v>14</v>
      </c>
      <c r="H6225" t="s">
        <v>20</v>
      </c>
      <c r="I6225" t="s">
        <v>59</v>
      </c>
      <c r="J6225" t="s">
        <v>78</v>
      </c>
      <c r="K6225" t="s">
        <v>5141</v>
      </c>
      <c r="L6225">
        <v>1400</v>
      </c>
      <c r="M6225" t="str">
        <f>IF(Crime_analysis[[#This Row],[Victim''s Age]]&lt;13,"Child",IF(AND(Crime_analysis[[#This Row],[Victim''s Age]]&gt;13,Crime_analysis[[#This Row],[Victim''s Age]]&lt;18),"Teenager",IF(AND(Crime_analysis[[#This Row],[Victim''s Age]]&gt;=18,Crime_analysis[[#This Row],[Victim''s Age]]&lt;41),"Youth","Adult")))</f>
        <v>Youth</v>
      </c>
    </row>
    <row r="6226" spans="1:13" x14ac:dyDescent="0.35">
      <c r="A6226">
        <v>222100840</v>
      </c>
      <c r="B6226" s="1">
        <v>44798</v>
      </c>
      <c r="C6226" s="1">
        <v>44798</v>
      </c>
      <c r="D6226" t="s">
        <v>103</v>
      </c>
      <c r="E6226" t="s">
        <v>517</v>
      </c>
      <c r="F6226">
        <v>71</v>
      </c>
      <c r="G6226" t="s">
        <v>19</v>
      </c>
      <c r="H6226" t="s">
        <v>15</v>
      </c>
      <c r="I6226" t="s">
        <v>2325</v>
      </c>
      <c r="J6226" t="s">
        <v>6512</v>
      </c>
      <c r="K6226" t="s">
        <v>5142</v>
      </c>
      <c r="L6226">
        <v>1645</v>
      </c>
      <c r="M6226" t="str">
        <f>IF(Crime_analysis[[#This Row],[Victim''s Age]]&lt;13,"Child",IF(AND(Crime_analysis[[#This Row],[Victim''s Age]]&gt;13,Crime_analysis[[#This Row],[Victim''s Age]]&lt;18),"Teenager",IF(AND(Crime_analysis[[#This Row],[Victim''s Age]]&gt;=18,Crime_analysis[[#This Row],[Victim''s Age]]&lt;41),"Youth","Adult")))</f>
        <v>Adult</v>
      </c>
    </row>
    <row r="6227" spans="1:13" x14ac:dyDescent="0.35">
      <c r="A6227">
        <v>221001000</v>
      </c>
      <c r="B6227" s="1">
        <v>44910</v>
      </c>
      <c r="C6227" s="1">
        <v>44910</v>
      </c>
      <c r="D6227" t="s">
        <v>77</v>
      </c>
      <c r="E6227" t="s">
        <v>320</v>
      </c>
      <c r="F6227">
        <v>47</v>
      </c>
      <c r="G6227" t="s">
        <v>19</v>
      </c>
      <c r="H6227" t="s">
        <v>20</v>
      </c>
      <c r="I6227" t="s">
        <v>270</v>
      </c>
      <c r="J6227" t="s">
        <v>113</v>
      </c>
      <c r="K6227" t="s">
        <v>2691</v>
      </c>
      <c r="L6227">
        <v>1445</v>
      </c>
      <c r="M6227" t="str">
        <f>IF(Crime_analysis[[#This Row],[Victim''s Age]]&lt;13,"Child",IF(AND(Crime_analysis[[#This Row],[Victim''s Age]]&gt;13,Crime_analysis[[#This Row],[Victim''s Age]]&lt;18),"Teenager",IF(AND(Crime_analysis[[#This Row],[Victim''s Age]]&gt;=18,Crime_analysis[[#This Row],[Victim''s Age]]&lt;41),"Youth","Adult")))</f>
        <v>Adult</v>
      </c>
    </row>
    <row r="6228" spans="1:13" x14ac:dyDescent="0.35">
      <c r="A6228">
        <v>221717015</v>
      </c>
      <c r="B6228" s="1">
        <v>44887</v>
      </c>
      <c r="C6228" s="1">
        <v>44809</v>
      </c>
      <c r="D6228" t="s">
        <v>40</v>
      </c>
      <c r="E6228" t="s">
        <v>13</v>
      </c>
      <c r="F6228">
        <v>20</v>
      </c>
      <c r="G6228" t="s">
        <v>19</v>
      </c>
      <c r="H6228" t="s">
        <v>33</v>
      </c>
      <c r="I6228" t="s">
        <v>16</v>
      </c>
      <c r="J6228" t="s">
        <v>6512</v>
      </c>
      <c r="K6228" t="s">
        <v>5143</v>
      </c>
      <c r="L6228">
        <v>2134</v>
      </c>
      <c r="M6228" t="str">
        <f>IF(Crime_analysis[[#This Row],[Victim''s Age]]&lt;13,"Child",IF(AND(Crime_analysis[[#This Row],[Victim''s Age]]&gt;13,Crime_analysis[[#This Row],[Victim''s Age]]&lt;18),"Teenager",IF(AND(Crime_analysis[[#This Row],[Victim''s Age]]&gt;=18,Crime_analysis[[#This Row],[Victim''s Age]]&lt;41),"Youth","Adult")))</f>
        <v>Youth</v>
      </c>
    </row>
    <row r="6229" spans="1:13" x14ac:dyDescent="0.35">
      <c r="A6229">
        <v>221222922</v>
      </c>
      <c r="B6229" s="1">
        <v>44866</v>
      </c>
      <c r="C6229" s="1">
        <v>44866</v>
      </c>
      <c r="D6229" t="s">
        <v>24</v>
      </c>
      <c r="E6229" t="s">
        <v>50</v>
      </c>
      <c r="F6229">
        <v>29</v>
      </c>
      <c r="G6229" t="s">
        <v>19</v>
      </c>
      <c r="H6229" t="s">
        <v>15</v>
      </c>
      <c r="I6229" t="s">
        <v>16</v>
      </c>
      <c r="J6229" t="s">
        <v>6512</v>
      </c>
      <c r="K6229" t="s">
        <v>5144</v>
      </c>
      <c r="L6229">
        <v>400</v>
      </c>
      <c r="M6229" t="str">
        <f>IF(Crime_analysis[[#This Row],[Victim''s Age]]&lt;13,"Child",IF(AND(Crime_analysis[[#This Row],[Victim''s Age]]&gt;13,Crime_analysis[[#This Row],[Victim''s Age]]&lt;18),"Teenager",IF(AND(Crime_analysis[[#This Row],[Victim''s Age]]&gt;=18,Crime_analysis[[#This Row],[Victim''s Age]]&lt;41),"Youth","Adult")))</f>
        <v>Youth</v>
      </c>
    </row>
    <row r="6230" spans="1:13" x14ac:dyDescent="0.35">
      <c r="A6230">
        <v>220214522</v>
      </c>
      <c r="B6230" s="1">
        <v>44781</v>
      </c>
      <c r="C6230" s="1">
        <v>44781</v>
      </c>
      <c r="D6230" t="s">
        <v>26</v>
      </c>
      <c r="E6230" t="s">
        <v>181</v>
      </c>
      <c r="F6230">
        <v>43</v>
      </c>
      <c r="G6230" t="s">
        <v>19</v>
      </c>
      <c r="H6230" t="s">
        <v>20</v>
      </c>
      <c r="I6230" t="s">
        <v>59</v>
      </c>
      <c r="J6230" t="s">
        <v>78</v>
      </c>
      <c r="K6230" t="s">
        <v>2211</v>
      </c>
      <c r="L6230">
        <v>1140</v>
      </c>
      <c r="M6230" t="str">
        <f>IF(Crime_analysis[[#This Row],[Victim''s Age]]&lt;13,"Child",IF(AND(Crime_analysis[[#This Row],[Victim''s Age]]&gt;13,Crime_analysis[[#This Row],[Victim''s Age]]&lt;18),"Teenager",IF(AND(Crime_analysis[[#This Row],[Victim''s Age]]&gt;=18,Crime_analysis[[#This Row],[Victim''s Age]]&lt;41),"Youth","Adult")))</f>
        <v>Adult</v>
      </c>
    </row>
    <row r="6231" spans="1:13" x14ac:dyDescent="0.35">
      <c r="A6231">
        <v>221219073</v>
      </c>
      <c r="B6231" s="1">
        <v>44809</v>
      </c>
      <c r="C6231" s="1">
        <v>44809</v>
      </c>
      <c r="D6231" t="s">
        <v>24</v>
      </c>
      <c r="E6231" t="s">
        <v>160</v>
      </c>
      <c r="F6231">
        <v>38</v>
      </c>
      <c r="G6231" t="s">
        <v>14</v>
      </c>
      <c r="H6231" t="s">
        <v>15</v>
      </c>
      <c r="I6231" t="s">
        <v>416</v>
      </c>
      <c r="J6231" t="s">
        <v>78</v>
      </c>
      <c r="K6231" t="s">
        <v>5145</v>
      </c>
      <c r="L6231">
        <v>2000</v>
      </c>
      <c r="M6231" t="str">
        <f>IF(Crime_analysis[[#This Row],[Victim''s Age]]&lt;13,"Child",IF(AND(Crime_analysis[[#This Row],[Victim''s Age]]&gt;13,Crime_analysis[[#This Row],[Victim''s Age]]&lt;18),"Teenager",IF(AND(Crime_analysis[[#This Row],[Victim''s Age]]&gt;=18,Crime_analysis[[#This Row],[Victim''s Age]]&lt;41),"Youth","Adult")))</f>
        <v>Youth</v>
      </c>
    </row>
    <row r="6232" spans="1:13" x14ac:dyDescent="0.35">
      <c r="A6232">
        <v>221419343</v>
      </c>
      <c r="B6232" s="1">
        <v>44891</v>
      </c>
      <c r="C6232" s="1">
        <v>44891</v>
      </c>
      <c r="D6232" t="s">
        <v>120</v>
      </c>
      <c r="E6232" t="s">
        <v>84</v>
      </c>
      <c r="F6232">
        <v>25</v>
      </c>
      <c r="G6232" t="s">
        <v>14</v>
      </c>
      <c r="H6232" t="s">
        <v>20</v>
      </c>
      <c r="I6232" t="s">
        <v>59</v>
      </c>
      <c r="J6232" t="s">
        <v>6512</v>
      </c>
      <c r="K6232" t="s">
        <v>5146</v>
      </c>
      <c r="L6232">
        <v>230</v>
      </c>
      <c r="M6232" t="str">
        <f>IF(Crime_analysis[[#This Row],[Victim''s Age]]&lt;13,"Child",IF(AND(Crime_analysis[[#This Row],[Victim''s Age]]&gt;13,Crime_analysis[[#This Row],[Victim''s Age]]&lt;18),"Teenager",IF(AND(Crime_analysis[[#This Row],[Victim''s Age]]&gt;=18,Crime_analysis[[#This Row],[Victim''s Age]]&lt;41),"Youth","Adult")))</f>
        <v>Youth</v>
      </c>
    </row>
    <row r="6233" spans="1:13" x14ac:dyDescent="0.35">
      <c r="A6233">
        <v>221320103</v>
      </c>
      <c r="B6233" s="1">
        <v>44863</v>
      </c>
      <c r="C6233" s="1">
        <v>44850</v>
      </c>
      <c r="D6233" t="s">
        <v>52</v>
      </c>
      <c r="E6233" t="s">
        <v>415</v>
      </c>
      <c r="F6233">
        <v>42</v>
      </c>
      <c r="G6233" t="s">
        <v>14</v>
      </c>
      <c r="H6233" t="s">
        <v>20</v>
      </c>
      <c r="I6233" t="s">
        <v>889</v>
      </c>
      <c r="J6233" t="s">
        <v>6512</v>
      </c>
      <c r="K6233" t="s">
        <v>5147</v>
      </c>
      <c r="L6233">
        <v>1930</v>
      </c>
      <c r="M6233" t="str">
        <f>IF(Crime_analysis[[#This Row],[Victim''s Age]]&lt;13,"Child",IF(AND(Crime_analysis[[#This Row],[Victim''s Age]]&gt;13,Crime_analysis[[#This Row],[Victim''s Age]]&lt;18),"Teenager",IF(AND(Crime_analysis[[#This Row],[Victim''s Age]]&gt;=18,Crime_analysis[[#This Row],[Victim''s Age]]&lt;41),"Youth","Adult")))</f>
        <v>Adult</v>
      </c>
    </row>
    <row r="6234" spans="1:13" x14ac:dyDescent="0.35">
      <c r="A6234">
        <v>221916677</v>
      </c>
      <c r="B6234" s="1">
        <v>44874</v>
      </c>
      <c r="C6234" s="1">
        <v>44872</v>
      </c>
      <c r="D6234" t="s">
        <v>32</v>
      </c>
      <c r="E6234" t="s">
        <v>37</v>
      </c>
      <c r="F6234">
        <v>25</v>
      </c>
      <c r="G6234" t="s">
        <v>14</v>
      </c>
      <c r="H6234" t="s">
        <v>20</v>
      </c>
      <c r="I6234" t="s">
        <v>16</v>
      </c>
      <c r="J6234" t="s">
        <v>6512</v>
      </c>
      <c r="K6234" t="s">
        <v>5148</v>
      </c>
      <c r="L6234">
        <v>1400</v>
      </c>
      <c r="M6234" t="str">
        <f>IF(Crime_analysis[[#This Row],[Victim''s Age]]&lt;13,"Child",IF(AND(Crime_analysis[[#This Row],[Victim''s Age]]&gt;13,Crime_analysis[[#This Row],[Victim''s Age]]&lt;18),"Teenager",IF(AND(Crime_analysis[[#This Row],[Victim''s Age]]&gt;=18,Crime_analysis[[#This Row],[Victim''s Age]]&lt;41),"Youth","Adult")))</f>
        <v>Youth</v>
      </c>
    </row>
    <row r="6235" spans="1:13" x14ac:dyDescent="0.35">
      <c r="A6235">
        <v>221213498</v>
      </c>
      <c r="B6235" s="1">
        <v>44721</v>
      </c>
      <c r="C6235" s="1">
        <v>44720</v>
      </c>
      <c r="D6235" t="s">
        <v>24</v>
      </c>
      <c r="E6235" t="s">
        <v>344</v>
      </c>
      <c r="F6235">
        <v>28</v>
      </c>
      <c r="G6235" t="s">
        <v>14</v>
      </c>
      <c r="H6235" t="s">
        <v>20</v>
      </c>
      <c r="I6235" t="s">
        <v>16</v>
      </c>
      <c r="J6235" t="s">
        <v>6512</v>
      </c>
      <c r="K6235" t="s">
        <v>5149</v>
      </c>
      <c r="L6235">
        <v>1201</v>
      </c>
      <c r="M6235" t="str">
        <f>IF(Crime_analysis[[#This Row],[Victim''s Age]]&lt;13,"Child",IF(AND(Crime_analysis[[#This Row],[Victim''s Age]]&gt;13,Crime_analysis[[#This Row],[Victim''s Age]]&lt;18),"Teenager",IF(AND(Crime_analysis[[#This Row],[Victim''s Age]]&gt;=18,Crime_analysis[[#This Row],[Victim''s Age]]&lt;41),"Youth","Adult")))</f>
        <v>Youth</v>
      </c>
    </row>
    <row r="6236" spans="1:13" x14ac:dyDescent="0.35">
      <c r="A6236">
        <v>222113341</v>
      </c>
      <c r="B6236" s="1">
        <v>44790</v>
      </c>
      <c r="C6236" s="1">
        <v>44789</v>
      </c>
      <c r="D6236" t="s">
        <v>103</v>
      </c>
      <c r="E6236" t="s">
        <v>150</v>
      </c>
      <c r="F6236">
        <v>44</v>
      </c>
      <c r="G6236" t="s">
        <v>14</v>
      </c>
      <c r="H6236" t="s">
        <v>15</v>
      </c>
      <c r="I6236" t="s">
        <v>16</v>
      </c>
      <c r="J6236" t="s">
        <v>6512</v>
      </c>
      <c r="K6236" t="s">
        <v>2142</v>
      </c>
      <c r="L6236">
        <v>1600</v>
      </c>
      <c r="M6236" t="str">
        <f>IF(Crime_analysis[[#This Row],[Victim''s Age]]&lt;13,"Child",IF(AND(Crime_analysis[[#This Row],[Victim''s Age]]&gt;13,Crime_analysis[[#This Row],[Victim''s Age]]&lt;18),"Teenager",IF(AND(Crime_analysis[[#This Row],[Victim''s Age]]&gt;=18,Crime_analysis[[#This Row],[Victim''s Age]]&lt;41),"Youth","Adult")))</f>
        <v>Adult</v>
      </c>
    </row>
    <row r="6237" spans="1:13" x14ac:dyDescent="0.35">
      <c r="A6237">
        <v>220317907</v>
      </c>
      <c r="B6237" s="1">
        <v>44838</v>
      </c>
      <c r="C6237" s="1">
        <v>44837</v>
      </c>
      <c r="D6237" t="s">
        <v>12</v>
      </c>
      <c r="E6237" t="s">
        <v>13</v>
      </c>
      <c r="F6237">
        <v>39</v>
      </c>
      <c r="G6237" t="s">
        <v>14</v>
      </c>
      <c r="H6237" t="s">
        <v>33</v>
      </c>
      <c r="I6237" t="s">
        <v>16</v>
      </c>
      <c r="J6237" t="s">
        <v>6512</v>
      </c>
      <c r="K6237" t="s">
        <v>5150</v>
      </c>
      <c r="L6237">
        <v>1</v>
      </c>
      <c r="M6237" t="str">
        <f>IF(Crime_analysis[[#This Row],[Victim''s Age]]&lt;13,"Child",IF(AND(Crime_analysis[[#This Row],[Victim''s Age]]&gt;13,Crime_analysis[[#This Row],[Victim''s Age]]&lt;18),"Teenager",IF(AND(Crime_analysis[[#This Row],[Victim''s Age]]&gt;=18,Crime_analysis[[#This Row],[Victim''s Age]]&lt;41),"Youth","Adult")))</f>
        <v>Youth</v>
      </c>
    </row>
    <row r="6238" spans="1:13" x14ac:dyDescent="0.35">
      <c r="A6238">
        <v>220711476</v>
      </c>
      <c r="B6238" s="1">
        <v>44750</v>
      </c>
      <c r="C6238" s="1">
        <v>44747</v>
      </c>
      <c r="D6238" t="s">
        <v>45</v>
      </c>
      <c r="E6238" t="s">
        <v>13</v>
      </c>
      <c r="F6238">
        <v>28</v>
      </c>
      <c r="G6238" t="s">
        <v>14</v>
      </c>
      <c r="H6238" t="s">
        <v>15</v>
      </c>
      <c r="I6238" t="s">
        <v>16</v>
      </c>
      <c r="J6238" t="s">
        <v>6512</v>
      </c>
      <c r="K6238" t="s">
        <v>5151</v>
      </c>
      <c r="L6238">
        <v>1700</v>
      </c>
      <c r="M6238" t="str">
        <f>IF(Crime_analysis[[#This Row],[Victim''s Age]]&lt;13,"Child",IF(AND(Crime_analysis[[#This Row],[Victim''s Age]]&gt;13,Crime_analysis[[#This Row],[Victim''s Age]]&lt;18),"Teenager",IF(AND(Crime_analysis[[#This Row],[Victim''s Age]]&gt;=18,Crime_analysis[[#This Row],[Victim''s Age]]&lt;41),"Youth","Adult")))</f>
        <v>Youth</v>
      </c>
    </row>
    <row r="6239" spans="1:13" x14ac:dyDescent="0.35">
      <c r="A6239">
        <v>220515557</v>
      </c>
      <c r="B6239" s="1">
        <v>44866</v>
      </c>
      <c r="C6239" s="1">
        <v>44576</v>
      </c>
      <c r="D6239" t="s">
        <v>146</v>
      </c>
      <c r="E6239" t="s">
        <v>35</v>
      </c>
      <c r="F6239">
        <v>61</v>
      </c>
      <c r="G6239" t="s">
        <v>14</v>
      </c>
      <c r="H6239" t="s">
        <v>30</v>
      </c>
      <c r="I6239" t="s">
        <v>16</v>
      </c>
      <c r="J6239" t="s">
        <v>6512</v>
      </c>
      <c r="K6239" t="s">
        <v>5152</v>
      </c>
      <c r="L6239">
        <v>1</v>
      </c>
      <c r="M6239" t="str">
        <f>IF(Crime_analysis[[#This Row],[Victim''s Age]]&lt;13,"Child",IF(AND(Crime_analysis[[#This Row],[Victim''s Age]]&gt;13,Crime_analysis[[#This Row],[Victim''s Age]]&lt;18),"Teenager",IF(AND(Crime_analysis[[#This Row],[Victim''s Age]]&gt;=18,Crime_analysis[[#This Row],[Victim''s Age]]&lt;41),"Youth","Adult")))</f>
        <v>Adult</v>
      </c>
    </row>
    <row r="6240" spans="1:13" x14ac:dyDescent="0.35">
      <c r="A6240">
        <v>220122959</v>
      </c>
      <c r="B6240" s="1">
        <v>44856</v>
      </c>
      <c r="C6240" s="1">
        <v>44856</v>
      </c>
      <c r="D6240" t="s">
        <v>42</v>
      </c>
      <c r="E6240" t="s">
        <v>181</v>
      </c>
      <c r="F6240">
        <v>33</v>
      </c>
      <c r="G6240" t="s">
        <v>19</v>
      </c>
      <c r="H6240" t="s">
        <v>20</v>
      </c>
      <c r="I6240" t="s">
        <v>59</v>
      </c>
      <c r="J6240" t="s">
        <v>6512</v>
      </c>
      <c r="K6240" t="s">
        <v>1955</v>
      </c>
      <c r="L6240">
        <v>230</v>
      </c>
      <c r="M6240" t="str">
        <f>IF(Crime_analysis[[#This Row],[Victim''s Age]]&lt;13,"Child",IF(AND(Crime_analysis[[#This Row],[Victim''s Age]]&gt;13,Crime_analysis[[#This Row],[Victim''s Age]]&lt;18),"Teenager",IF(AND(Crime_analysis[[#This Row],[Victim''s Age]]&gt;=18,Crime_analysis[[#This Row],[Victim''s Age]]&lt;41),"Youth","Adult")))</f>
        <v>Youth</v>
      </c>
    </row>
    <row r="6241" spans="1:13" x14ac:dyDescent="0.35">
      <c r="A6241">
        <v>221113568</v>
      </c>
      <c r="B6241" s="1">
        <v>44810</v>
      </c>
      <c r="C6241" s="1">
        <v>44810</v>
      </c>
      <c r="D6241" t="s">
        <v>61</v>
      </c>
      <c r="E6241" t="s">
        <v>344</v>
      </c>
      <c r="F6241">
        <v>65</v>
      </c>
      <c r="G6241" t="s">
        <v>19</v>
      </c>
      <c r="H6241" t="s">
        <v>30</v>
      </c>
      <c r="I6241" t="s">
        <v>16</v>
      </c>
      <c r="J6241" t="s">
        <v>6512</v>
      </c>
      <c r="K6241" t="s">
        <v>5153</v>
      </c>
      <c r="L6241">
        <v>840</v>
      </c>
      <c r="M6241" t="str">
        <f>IF(Crime_analysis[[#This Row],[Victim''s Age]]&lt;13,"Child",IF(AND(Crime_analysis[[#This Row],[Victim''s Age]]&gt;13,Crime_analysis[[#This Row],[Victim''s Age]]&lt;18),"Teenager",IF(AND(Crime_analysis[[#This Row],[Victim''s Age]]&gt;=18,Crime_analysis[[#This Row],[Victim''s Age]]&lt;41),"Youth","Adult")))</f>
        <v>Adult</v>
      </c>
    </row>
    <row r="6242" spans="1:13" x14ac:dyDescent="0.35">
      <c r="A6242">
        <v>220616011</v>
      </c>
      <c r="B6242" s="1">
        <v>44814</v>
      </c>
      <c r="C6242" s="1">
        <v>44794</v>
      </c>
      <c r="D6242" t="s">
        <v>22</v>
      </c>
      <c r="E6242" t="s">
        <v>56</v>
      </c>
      <c r="F6242">
        <v>39</v>
      </c>
      <c r="G6242" t="s">
        <v>14</v>
      </c>
      <c r="H6242" t="s">
        <v>30</v>
      </c>
      <c r="I6242" t="s">
        <v>16</v>
      </c>
      <c r="J6242" t="s">
        <v>6512</v>
      </c>
      <c r="K6242" t="s">
        <v>5154</v>
      </c>
      <c r="L6242">
        <v>2000</v>
      </c>
      <c r="M6242" t="str">
        <f>IF(Crime_analysis[[#This Row],[Victim''s Age]]&lt;13,"Child",IF(AND(Crime_analysis[[#This Row],[Victim''s Age]]&gt;13,Crime_analysis[[#This Row],[Victim''s Age]]&lt;18),"Teenager",IF(AND(Crime_analysis[[#This Row],[Victim''s Age]]&gt;=18,Crime_analysis[[#This Row],[Victim''s Age]]&lt;41),"Youth","Adult")))</f>
        <v>Youth</v>
      </c>
    </row>
    <row r="6243" spans="1:13" x14ac:dyDescent="0.35">
      <c r="A6243">
        <v>220117012</v>
      </c>
      <c r="B6243" s="1">
        <v>44770</v>
      </c>
      <c r="C6243" s="1">
        <v>44767</v>
      </c>
      <c r="D6243" t="s">
        <v>42</v>
      </c>
      <c r="E6243" t="s">
        <v>150</v>
      </c>
      <c r="F6243">
        <v>37</v>
      </c>
      <c r="G6243" t="s">
        <v>19</v>
      </c>
      <c r="H6243" t="s">
        <v>15</v>
      </c>
      <c r="I6243" t="s">
        <v>16</v>
      </c>
      <c r="J6243" t="s">
        <v>6512</v>
      </c>
      <c r="K6243" t="s">
        <v>5155</v>
      </c>
      <c r="L6243">
        <v>2130</v>
      </c>
      <c r="M6243" t="str">
        <f>IF(Crime_analysis[[#This Row],[Victim''s Age]]&lt;13,"Child",IF(AND(Crime_analysis[[#This Row],[Victim''s Age]]&gt;13,Crime_analysis[[#This Row],[Victim''s Age]]&lt;18),"Teenager",IF(AND(Crime_analysis[[#This Row],[Victim''s Age]]&gt;=18,Crime_analysis[[#This Row],[Victim''s Age]]&lt;41),"Youth","Adult")))</f>
        <v>Youth</v>
      </c>
    </row>
    <row r="6244" spans="1:13" x14ac:dyDescent="0.35">
      <c r="A6244">
        <v>220121542</v>
      </c>
      <c r="B6244" s="1">
        <v>44834</v>
      </c>
      <c r="C6244" s="1">
        <v>44834</v>
      </c>
      <c r="D6244" t="s">
        <v>42</v>
      </c>
      <c r="E6244" t="s">
        <v>1368</v>
      </c>
      <c r="F6244">
        <v>66</v>
      </c>
      <c r="G6244" t="s">
        <v>19</v>
      </c>
      <c r="H6244" t="s">
        <v>15</v>
      </c>
      <c r="I6244" t="s">
        <v>59</v>
      </c>
      <c r="J6244" t="s">
        <v>6512</v>
      </c>
      <c r="K6244" t="s">
        <v>3843</v>
      </c>
      <c r="L6244">
        <v>1358</v>
      </c>
      <c r="M6244" t="str">
        <f>IF(Crime_analysis[[#This Row],[Victim''s Age]]&lt;13,"Child",IF(AND(Crime_analysis[[#This Row],[Victim''s Age]]&gt;13,Crime_analysis[[#This Row],[Victim''s Age]]&lt;18),"Teenager",IF(AND(Crime_analysis[[#This Row],[Victim''s Age]]&gt;=18,Crime_analysis[[#This Row],[Victim''s Age]]&lt;41),"Youth","Adult")))</f>
        <v>Adult</v>
      </c>
    </row>
    <row r="6245" spans="1:13" x14ac:dyDescent="0.35">
      <c r="A6245">
        <v>220917154</v>
      </c>
      <c r="B6245" s="1">
        <v>44905</v>
      </c>
      <c r="C6245" s="1">
        <v>44904</v>
      </c>
      <c r="D6245" t="s">
        <v>65</v>
      </c>
      <c r="E6245" t="s">
        <v>35</v>
      </c>
      <c r="F6245">
        <v>39</v>
      </c>
      <c r="G6245" t="s">
        <v>14</v>
      </c>
      <c r="H6245" t="s">
        <v>30</v>
      </c>
      <c r="I6245" t="s">
        <v>16</v>
      </c>
      <c r="J6245" t="s">
        <v>6512</v>
      </c>
      <c r="K6245" t="s">
        <v>5156</v>
      </c>
      <c r="L6245">
        <v>500</v>
      </c>
      <c r="M6245" t="str">
        <f>IF(Crime_analysis[[#This Row],[Victim''s Age]]&lt;13,"Child",IF(AND(Crime_analysis[[#This Row],[Victim''s Age]]&gt;13,Crime_analysis[[#This Row],[Victim''s Age]]&lt;18),"Teenager",IF(AND(Crime_analysis[[#This Row],[Victim''s Age]]&gt;=18,Crime_analysis[[#This Row],[Victim''s Age]]&lt;41),"Youth","Adult")))</f>
        <v>Youth</v>
      </c>
    </row>
    <row r="6246" spans="1:13" x14ac:dyDescent="0.35">
      <c r="A6246">
        <v>221419975</v>
      </c>
      <c r="B6246" s="1">
        <v>44858</v>
      </c>
      <c r="C6246" s="1">
        <v>44847</v>
      </c>
      <c r="D6246" t="s">
        <v>120</v>
      </c>
      <c r="E6246" t="s">
        <v>50</v>
      </c>
      <c r="F6246">
        <v>36</v>
      </c>
      <c r="G6246" t="s">
        <v>19</v>
      </c>
      <c r="H6246" t="s">
        <v>30</v>
      </c>
      <c r="I6246" t="s">
        <v>16</v>
      </c>
      <c r="J6246" t="s">
        <v>6512</v>
      </c>
      <c r="K6246" t="s">
        <v>5157</v>
      </c>
      <c r="L6246">
        <v>2330</v>
      </c>
      <c r="M6246" t="str">
        <f>IF(Crime_analysis[[#This Row],[Victim''s Age]]&lt;13,"Child",IF(AND(Crime_analysis[[#This Row],[Victim''s Age]]&gt;13,Crime_analysis[[#This Row],[Victim''s Age]]&lt;18),"Teenager",IF(AND(Crime_analysis[[#This Row],[Victim''s Age]]&gt;=18,Crime_analysis[[#This Row],[Victim''s Age]]&lt;41),"Youth","Adult")))</f>
        <v>Youth</v>
      </c>
    </row>
    <row r="6247" spans="1:13" x14ac:dyDescent="0.35">
      <c r="A6247">
        <v>221815121</v>
      </c>
      <c r="B6247" s="1">
        <v>44775</v>
      </c>
      <c r="C6247" s="1">
        <v>44775</v>
      </c>
      <c r="D6247" t="s">
        <v>115</v>
      </c>
      <c r="E6247" t="s">
        <v>13</v>
      </c>
      <c r="F6247">
        <v>31</v>
      </c>
      <c r="G6247" t="s">
        <v>14</v>
      </c>
      <c r="H6247" t="s">
        <v>15</v>
      </c>
      <c r="I6247" t="s">
        <v>16</v>
      </c>
      <c r="J6247" t="s">
        <v>6512</v>
      </c>
      <c r="K6247" t="s">
        <v>5158</v>
      </c>
      <c r="L6247">
        <v>5</v>
      </c>
      <c r="M6247" t="str">
        <f>IF(Crime_analysis[[#This Row],[Victim''s Age]]&lt;13,"Child",IF(AND(Crime_analysis[[#This Row],[Victim''s Age]]&gt;13,Crime_analysis[[#This Row],[Victim''s Age]]&lt;18),"Teenager",IF(AND(Crime_analysis[[#This Row],[Victim''s Age]]&gt;=18,Crime_analysis[[#This Row],[Victim''s Age]]&lt;41),"Youth","Adult")))</f>
        <v>Youth</v>
      </c>
    </row>
    <row r="6248" spans="1:13" x14ac:dyDescent="0.35">
      <c r="A6248">
        <v>220711322</v>
      </c>
      <c r="B6248" s="1">
        <v>44748</v>
      </c>
      <c r="C6248" s="1">
        <v>44748</v>
      </c>
      <c r="D6248" t="s">
        <v>45</v>
      </c>
      <c r="E6248" t="s">
        <v>150</v>
      </c>
      <c r="F6248">
        <v>39</v>
      </c>
      <c r="G6248" t="s">
        <v>14</v>
      </c>
      <c r="H6248" t="s">
        <v>20</v>
      </c>
      <c r="I6248" t="s">
        <v>16</v>
      </c>
      <c r="J6248" t="s">
        <v>6512</v>
      </c>
      <c r="K6248" t="s">
        <v>2763</v>
      </c>
      <c r="L6248">
        <v>2120</v>
      </c>
      <c r="M6248" t="str">
        <f>IF(Crime_analysis[[#This Row],[Victim''s Age]]&lt;13,"Child",IF(AND(Crime_analysis[[#This Row],[Victim''s Age]]&gt;13,Crime_analysis[[#This Row],[Victim''s Age]]&lt;18),"Teenager",IF(AND(Crime_analysis[[#This Row],[Victim''s Age]]&gt;=18,Crime_analysis[[#This Row],[Victim''s Age]]&lt;41),"Youth","Adult")))</f>
        <v>Youth</v>
      </c>
    </row>
    <row r="6249" spans="1:13" x14ac:dyDescent="0.35">
      <c r="A6249">
        <v>222011403</v>
      </c>
      <c r="B6249" s="1">
        <v>44732</v>
      </c>
      <c r="C6249" s="1">
        <v>44732</v>
      </c>
      <c r="D6249" t="s">
        <v>18</v>
      </c>
      <c r="E6249" t="s">
        <v>687</v>
      </c>
      <c r="F6249">
        <v>17</v>
      </c>
      <c r="G6249" t="s">
        <v>19</v>
      </c>
      <c r="H6249" t="s">
        <v>20</v>
      </c>
      <c r="I6249" t="s">
        <v>2432</v>
      </c>
      <c r="J6249" t="s">
        <v>6512</v>
      </c>
      <c r="K6249" t="s">
        <v>4150</v>
      </c>
      <c r="L6249">
        <v>5</v>
      </c>
      <c r="M6249" t="str">
        <f>IF(Crime_analysis[[#This Row],[Victim''s Age]]&lt;13,"Child",IF(AND(Crime_analysis[[#This Row],[Victim''s Age]]&gt;13,Crime_analysis[[#This Row],[Victim''s Age]]&lt;18),"Teenager",IF(AND(Crime_analysis[[#This Row],[Victim''s Age]]&gt;=18,Crime_analysis[[#This Row],[Victim''s Age]]&lt;41),"Youth","Adult")))</f>
        <v>Teenager</v>
      </c>
    </row>
    <row r="6250" spans="1:13" x14ac:dyDescent="0.35">
      <c r="A6250">
        <v>220716958</v>
      </c>
      <c r="B6250" s="1">
        <v>44890</v>
      </c>
      <c r="C6250" s="1">
        <v>44890</v>
      </c>
      <c r="D6250" t="s">
        <v>45</v>
      </c>
      <c r="E6250" t="s">
        <v>2011</v>
      </c>
      <c r="F6250">
        <v>21</v>
      </c>
      <c r="G6250" t="s">
        <v>16</v>
      </c>
      <c r="H6250" t="s">
        <v>92</v>
      </c>
      <c r="I6250" t="s">
        <v>16</v>
      </c>
      <c r="J6250" t="s">
        <v>6512</v>
      </c>
      <c r="K6250" t="s">
        <v>5159</v>
      </c>
      <c r="L6250">
        <v>55</v>
      </c>
      <c r="M6250" t="str">
        <f>IF(Crime_analysis[[#This Row],[Victim''s Age]]&lt;13,"Child",IF(AND(Crime_analysis[[#This Row],[Victim''s Age]]&gt;13,Crime_analysis[[#This Row],[Victim''s Age]]&lt;18),"Teenager",IF(AND(Crime_analysis[[#This Row],[Victim''s Age]]&gt;=18,Crime_analysis[[#This Row],[Victim''s Age]]&lt;41),"Youth","Adult")))</f>
        <v>Youth</v>
      </c>
    </row>
    <row r="6251" spans="1:13" x14ac:dyDescent="0.35">
      <c r="A6251">
        <v>221314996</v>
      </c>
      <c r="B6251" s="1">
        <v>44768</v>
      </c>
      <c r="C6251" s="1">
        <v>44764</v>
      </c>
      <c r="D6251" t="s">
        <v>52</v>
      </c>
      <c r="E6251" t="s">
        <v>74</v>
      </c>
      <c r="F6251">
        <v>22</v>
      </c>
      <c r="G6251" t="s">
        <v>14</v>
      </c>
      <c r="H6251" t="s">
        <v>20</v>
      </c>
      <c r="I6251" t="s">
        <v>16</v>
      </c>
      <c r="J6251" t="s">
        <v>113</v>
      </c>
      <c r="K6251" t="s">
        <v>5160</v>
      </c>
      <c r="L6251">
        <v>2255</v>
      </c>
      <c r="M6251" t="str">
        <f>IF(Crime_analysis[[#This Row],[Victim''s Age]]&lt;13,"Child",IF(AND(Crime_analysis[[#This Row],[Victim''s Age]]&gt;13,Crime_analysis[[#This Row],[Victim''s Age]]&lt;18),"Teenager",IF(AND(Crime_analysis[[#This Row],[Victim''s Age]]&gt;=18,Crime_analysis[[#This Row],[Victim''s Age]]&lt;41),"Youth","Adult")))</f>
        <v>Youth</v>
      </c>
    </row>
    <row r="6252" spans="1:13" x14ac:dyDescent="0.35">
      <c r="A6252">
        <v>222015449</v>
      </c>
      <c r="B6252" s="1">
        <v>44836</v>
      </c>
      <c r="C6252" s="1">
        <v>44835</v>
      </c>
      <c r="D6252" t="s">
        <v>18</v>
      </c>
      <c r="E6252" t="s">
        <v>160</v>
      </c>
      <c r="F6252">
        <v>43</v>
      </c>
      <c r="G6252" t="s">
        <v>14</v>
      </c>
      <c r="H6252" t="s">
        <v>20</v>
      </c>
      <c r="I6252" t="s">
        <v>59</v>
      </c>
      <c r="J6252" t="s">
        <v>113</v>
      </c>
      <c r="K6252" t="s">
        <v>5161</v>
      </c>
      <c r="L6252">
        <v>1645</v>
      </c>
      <c r="M6252" t="str">
        <f>IF(Crime_analysis[[#This Row],[Victim''s Age]]&lt;13,"Child",IF(AND(Crime_analysis[[#This Row],[Victim''s Age]]&gt;13,Crime_analysis[[#This Row],[Victim''s Age]]&lt;18),"Teenager",IF(AND(Crime_analysis[[#This Row],[Victim''s Age]]&gt;=18,Crime_analysis[[#This Row],[Victim''s Age]]&lt;41),"Youth","Adult")))</f>
        <v>Adult</v>
      </c>
    </row>
    <row r="6253" spans="1:13" x14ac:dyDescent="0.35">
      <c r="A6253">
        <v>222100853</v>
      </c>
      <c r="B6253" s="1">
        <v>44808</v>
      </c>
      <c r="C6253" s="1">
        <v>44808</v>
      </c>
      <c r="D6253" t="s">
        <v>103</v>
      </c>
      <c r="E6253" t="s">
        <v>110</v>
      </c>
      <c r="F6253">
        <v>54</v>
      </c>
      <c r="G6253" t="s">
        <v>14</v>
      </c>
      <c r="H6253" t="s">
        <v>15</v>
      </c>
      <c r="I6253" t="s">
        <v>16</v>
      </c>
      <c r="J6253" t="s">
        <v>78</v>
      </c>
      <c r="K6253" t="s">
        <v>5162</v>
      </c>
      <c r="L6253">
        <v>1500</v>
      </c>
      <c r="M6253" t="str">
        <f>IF(Crime_analysis[[#This Row],[Victim''s Age]]&lt;13,"Child",IF(AND(Crime_analysis[[#This Row],[Victim''s Age]]&gt;13,Crime_analysis[[#This Row],[Victim''s Age]]&lt;18),"Teenager",IF(AND(Crime_analysis[[#This Row],[Victim''s Age]]&gt;=18,Crime_analysis[[#This Row],[Victim''s Age]]&lt;41),"Youth","Adult")))</f>
        <v>Adult</v>
      </c>
    </row>
    <row r="6254" spans="1:13" x14ac:dyDescent="0.35">
      <c r="A6254">
        <v>221911010</v>
      </c>
      <c r="B6254" s="1">
        <v>44731</v>
      </c>
      <c r="C6254" s="1">
        <v>44731</v>
      </c>
      <c r="D6254" t="s">
        <v>32</v>
      </c>
      <c r="E6254" t="s">
        <v>517</v>
      </c>
      <c r="F6254">
        <v>22</v>
      </c>
      <c r="G6254" t="s">
        <v>19</v>
      </c>
      <c r="H6254" t="s">
        <v>20</v>
      </c>
      <c r="I6254" t="s">
        <v>416</v>
      </c>
      <c r="J6254" t="s">
        <v>6512</v>
      </c>
      <c r="K6254" t="s">
        <v>5163</v>
      </c>
      <c r="L6254">
        <v>2020</v>
      </c>
      <c r="M6254" t="str">
        <f>IF(Crime_analysis[[#This Row],[Victim''s Age]]&lt;13,"Child",IF(AND(Crime_analysis[[#This Row],[Victim''s Age]]&gt;13,Crime_analysis[[#This Row],[Victim''s Age]]&lt;18),"Teenager",IF(AND(Crime_analysis[[#This Row],[Victim''s Age]]&gt;=18,Crime_analysis[[#This Row],[Victim''s Age]]&lt;41),"Youth","Adult")))</f>
        <v>Youth</v>
      </c>
    </row>
    <row r="6255" spans="1:13" x14ac:dyDescent="0.35">
      <c r="A6255">
        <v>221419845</v>
      </c>
      <c r="B6255" s="1">
        <v>44844</v>
      </c>
      <c r="C6255" s="1">
        <v>44843</v>
      </c>
      <c r="D6255" t="s">
        <v>120</v>
      </c>
      <c r="E6255" t="s">
        <v>50</v>
      </c>
      <c r="F6255">
        <v>75</v>
      </c>
      <c r="G6255" t="s">
        <v>19</v>
      </c>
      <c r="H6255" t="s">
        <v>30</v>
      </c>
      <c r="I6255" t="s">
        <v>16</v>
      </c>
      <c r="J6255" t="s">
        <v>6512</v>
      </c>
      <c r="K6255" t="s">
        <v>5164</v>
      </c>
      <c r="L6255">
        <v>1800</v>
      </c>
      <c r="M6255" t="str">
        <f>IF(Crime_analysis[[#This Row],[Victim''s Age]]&lt;13,"Child",IF(AND(Crime_analysis[[#This Row],[Victim''s Age]]&gt;13,Crime_analysis[[#This Row],[Victim''s Age]]&lt;18),"Teenager",IF(AND(Crime_analysis[[#This Row],[Victim''s Age]]&gt;=18,Crime_analysis[[#This Row],[Victim''s Age]]&lt;41),"Youth","Adult")))</f>
        <v>Adult</v>
      </c>
    </row>
    <row r="6256" spans="1:13" x14ac:dyDescent="0.35">
      <c r="A6256">
        <v>220616567</v>
      </c>
      <c r="B6256" s="1">
        <v>44829</v>
      </c>
      <c r="C6256" s="1">
        <v>44828</v>
      </c>
      <c r="D6256" t="s">
        <v>22</v>
      </c>
      <c r="E6256" t="s">
        <v>35</v>
      </c>
      <c r="F6256">
        <v>29</v>
      </c>
      <c r="G6256" t="s">
        <v>19</v>
      </c>
      <c r="H6256" t="s">
        <v>30</v>
      </c>
      <c r="I6256" t="s">
        <v>16</v>
      </c>
      <c r="J6256" t="s">
        <v>6512</v>
      </c>
      <c r="K6256" t="s">
        <v>133</v>
      </c>
      <c r="L6256">
        <v>2100</v>
      </c>
      <c r="M6256" t="str">
        <f>IF(Crime_analysis[[#This Row],[Victim''s Age]]&lt;13,"Child",IF(AND(Crime_analysis[[#This Row],[Victim''s Age]]&gt;13,Crime_analysis[[#This Row],[Victim''s Age]]&lt;18),"Teenager",IF(AND(Crime_analysis[[#This Row],[Victim''s Age]]&gt;=18,Crime_analysis[[#This Row],[Victim''s Age]]&lt;41),"Youth","Adult")))</f>
        <v>Youth</v>
      </c>
    </row>
    <row r="6257" spans="1:13" x14ac:dyDescent="0.35">
      <c r="A6257">
        <v>221011750</v>
      </c>
      <c r="B6257" s="1">
        <v>44760</v>
      </c>
      <c r="C6257" s="1">
        <v>44750</v>
      </c>
      <c r="D6257" t="s">
        <v>77</v>
      </c>
      <c r="E6257" t="s">
        <v>150</v>
      </c>
      <c r="F6257">
        <v>27</v>
      </c>
      <c r="G6257" t="s">
        <v>14</v>
      </c>
      <c r="H6257" t="s">
        <v>20</v>
      </c>
      <c r="I6257" t="s">
        <v>16</v>
      </c>
      <c r="J6257" t="s">
        <v>6512</v>
      </c>
      <c r="K6257" t="s">
        <v>5165</v>
      </c>
      <c r="L6257">
        <v>840</v>
      </c>
      <c r="M6257" t="str">
        <f>IF(Crime_analysis[[#This Row],[Victim''s Age]]&lt;13,"Child",IF(AND(Crime_analysis[[#This Row],[Victim''s Age]]&gt;13,Crime_analysis[[#This Row],[Victim''s Age]]&lt;18),"Teenager",IF(AND(Crime_analysis[[#This Row],[Victim''s Age]]&gt;=18,Crime_analysis[[#This Row],[Victim''s Age]]&lt;41),"Youth","Adult")))</f>
        <v>Youth</v>
      </c>
    </row>
    <row r="6258" spans="1:13" x14ac:dyDescent="0.35">
      <c r="A6258">
        <v>221010302</v>
      </c>
      <c r="B6258" s="1">
        <v>44724</v>
      </c>
      <c r="C6258" s="1">
        <v>44724</v>
      </c>
      <c r="D6258" t="s">
        <v>77</v>
      </c>
      <c r="E6258" t="s">
        <v>35</v>
      </c>
      <c r="F6258">
        <v>50</v>
      </c>
      <c r="G6258" t="s">
        <v>19</v>
      </c>
      <c r="H6258" t="s">
        <v>33</v>
      </c>
      <c r="I6258" t="s">
        <v>16</v>
      </c>
      <c r="J6258" t="s">
        <v>6512</v>
      </c>
      <c r="K6258" t="s">
        <v>3666</v>
      </c>
      <c r="L6258">
        <v>504</v>
      </c>
      <c r="M6258" t="str">
        <f>IF(Crime_analysis[[#This Row],[Victim''s Age]]&lt;13,"Child",IF(AND(Crime_analysis[[#This Row],[Victim''s Age]]&gt;13,Crime_analysis[[#This Row],[Victim''s Age]]&lt;18),"Teenager",IF(AND(Crime_analysis[[#This Row],[Victim''s Age]]&gt;=18,Crime_analysis[[#This Row],[Victim''s Age]]&lt;41),"Youth","Adult")))</f>
        <v>Adult</v>
      </c>
    </row>
    <row r="6259" spans="1:13" x14ac:dyDescent="0.35">
      <c r="A6259">
        <v>220126213</v>
      </c>
      <c r="B6259" s="1">
        <v>44907</v>
      </c>
      <c r="C6259" s="1">
        <v>44894</v>
      </c>
      <c r="D6259" t="s">
        <v>42</v>
      </c>
      <c r="E6259" t="s">
        <v>46</v>
      </c>
      <c r="F6259">
        <v>33</v>
      </c>
      <c r="G6259" t="s">
        <v>14</v>
      </c>
      <c r="H6259" t="s">
        <v>15</v>
      </c>
      <c r="I6259" t="s">
        <v>16</v>
      </c>
      <c r="J6259" t="s">
        <v>6512</v>
      </c>
      <c r="K6259" t="s">
        <v>3508</v>
      </c>
      <c r="L6259">
        <v>1300</v>
      </c>
      <c r="M6259" t="str">
        <f>IF(Crime_analysis[[#This Row],[Victim''s Age]]&lt;13,"Child",IF(AND(Crime_analysis[[#This Row],[Victim''s Age]]&gt;13,Crime_analysis[[#This Row],[Victim''s Age]]&lt;18),"Teenager",IF(AND(Crime_analysis[[#This Row],[Victim''s Age]]&gt;=18,Crime_analysis[[#This Row],[Victim''s Age]]&lt;41),"Youth","Adult")))</f>
        <v>Youth</v>
      </c>
    </row>
    <row r="6260" spans="1:13" x14ac:dyDescent="0.35">
      <c r="A6260">
        <v>221215068</v>
      </c>
      <c r="B6260" s="1">
        <v>44745</v>
      </c>
      <c r="C6260" s="1">
        <v>44745</v>
      </c>
      <c r="D6260" t="s">
        <v>24</v>
      </c>
      <c r="E6260" t="s">
        <v>415</v>
      </c>
      <c r="F6260">
        <v>27</v>
      </c>
      <c r="G6260" t="s">
        <v>14</v>
      </c>
      <c r="H6260" t="s">
        <v>30</v>
      </c>
      <c r="I6260" t="s">
        <v>59</v>
      </c>
      <c r="J6260" t="s">
        <v>6512</v>
      </c>
      <c r="K6260" t="s">
        <v>397</v>
      </c>
      <c r="L6260">
        <v>1630</v>
      </c>
      <c r="M6260" t="str">
        <f>IF(Crime_analysis[[#This Row],[Victim''s Age]]&lt;13,"Child",IF(AND(Crime_analysis[[#This Row],[Victim''s Age]]&gt;13,Crime_analysis[[#This Row],[Victim''s Age]]&lt;18),"Teenager",IF(AND(Crime_analysis[[#This Row],[Victim''s Age]]&gt;=18,Crime_analysis[[#This Row],[Victim''s Age]]&lt;41),"Youth","Adult")))</f>
        <v>Youth</v>
      </c>
    </row>
    <row r="6261" spans="1:13" x14ac:dyDescent="0.35">
      <c r="A6261">
        <v>220515099</v>
      </c>
      <c r="B6261" s="1">
        <v>44854</v>
      </c>
      <c r="C6261" s="1">
        <v>44676</v>
      </c>
      <c r="D6261" t="s">
        <v>146</v>
      </c>
      <c r="E6261" t="s">
        <v>13</v>
      </c>
      <c r="F6261">
        <v>38</v>
      </c>
      <c r="G6261" t="s">
        <v>19</v>
      </c>
      <c r="H6261" t="s">
        <v>30</v>
      </c>
      <c r="I6261" t="s">
        <v>16</v>
      </c>
      <c r="J6261" t="s">
        <v>6512</v>
      </c>
      <c r="K6261" t="s">
        <v>5166</v>
      </c>
      <c r="L6261">
        <v>1440</v>
      </c>
      <c r="M6261" t="str">
        <f>IF(Crime_analysis[[#This Row],[Victim''s Age]]&lt;13,"Child",IF(AND(Crime_analysis[[#This Row],[Victim''s Age]]&gt;13,Crime_analysis[[#This Row],[Victim''s Age]]&lt;18),"Teenager",IF(AND(Crime_analysis[[#This Row],[Victim''s Age]]&gt;=18,Crime_analysis[[#This Row],[Victim''s Age]]&lt;41),"Youth","Adult")))</f>
        <v>Youth</v>
      </c>
    </row>
    <row r="6262" spans="1:13" x14ac:dyDescent="0.35">
      <c r="A6262">
        <v>221418502</v>
      </c>
      <c r="B6262" s="1">
        <v>44867</v>
      </c>
      <c r="C6262" s="1">
        <v>44867</v>
      </c>
      <c r="D6262" t="s">
        <v>120</v>
      </c>
      <c r="E6262" t="s">
        <v>46</v>
      </c>
      <c r="F6262">
        <v>70</v>
      </c>
      <c r="G6262" t="s">
        <v>14</v>
      </c>
      <c r="H6262" t="s">
        <v>33</v>
      </c>
      <c r="I6262" t="s">
        <v>16</v>
      </c>
      <c r="J6262" t="s">
        <v>78</v>
      </c>
      <c r="K6262" t="s">
        <v>818</v>
      </c>
      <c r="L6262">
        <v>1530</v>
      </c>
      <c r="M6262" t="str">
        <f>IF(Crime_analysis[[#This Row],[Victim''s Age]]&lt;13,"Child",IF(AND(Crime_analysis[[#This Row],[Victim''s Age]]&gt;13,Crime_analysis[[#This Row],[Victim''s Age]]&lt;18),"Teenager",IF(AND(Crime_analysis[[#This Row],[Victim''s Age]]&gt;=18,Crime_analysis[[#This Row],[Victim''s Age]]&lt;41),"Youth","Adult")))</f>
        <v>Adult</v>
      </c>
    </row>
    <row r="6263" spans="1:13" x14ac:dyDescent="0.35">
      <c r="A6263">
        <v>221313209</v>
      </c>
      <c r="B6263" s="1">
        <v>44733</v>
      </c>
      <c r="C6263" s="1">
        <v>44730</v>
      </c>
      <c r="D6263" t="s">
        <v>52</v>
      </c>
      <c r="E6263" t="s">
        <v>150</v>
      </c>
      <c r="F6263">
        <v>58</v>
      </c>
      <c r="G6263" t="s">
        <v>14</v>
      </c>
      <c r="H6263" t="s">
        <v>20</v>
      </c>
      <c r="I6263" t="s">
        <v>16</v>
      </c>
      <c r="J6263" t="s">
        <v>6512</v>
      </c>
      <c r="K6263" t="s">
        <v>5167</v>
      </c>
      <c r="L6263">
        <v>1700</v>
      </c>
      <c r="M6263" t="str">
        <f>IF(Crime_analysis[[#This Row],[Victim''s Age]]&lt;13,"Child",IF(AND(Crime_analysis[[#This Row],[Victim''s Age]]&gt;13,Crime_analysis[[#This Row],[Victim''s Age]]&lt;18),"Teenager",IF(AND(Crime_analysis[[#This Row],[Victim''s Age]]&gt;=18,Crime_analysis[[#This Row],[Victim''s Age]]&lt;41),"Youth","Adult")))</f>
        <v>Adult</v>
      </c>
    </row>
    <row r="6264" spans="1:13" x14ac:dyDescent="0.35">
      <c r="A6264">
        <v>221511761</v>
      </c>
      <c r="B6264" s="1">
        <v>44742</v>
      </c>
      <c r="C6264" s="1">
        <v>44742</v>
      </c>
      <c r="D6264" t="s">
        <v>29</v>
      </c>
      <c r="E6264" t="s">
        <v>204</v>
      </c>
      <c r="F6264">
        <v>38</v>
      </c>
      <c r="G6264" t="s">
        <v>19</v>
      </c>
      <c r="H6264" t="s">
        <v>30</v>
      </c>
      <c r="I6264" t="s">
        <v>16</v>
      </c>
      <c r="J6264" t="s">
        <v>113</v>
      </c>
      <c r="K6264" t="s">
        <v>2753</v>
      </c>
      <c r="L6264">
        <v>1830</v>
      </c>
      <c r="M6264" t="str">
        <f>IF(Crime_analysis[[#This Row],[Victim''s Age]]&lt;13,"Child",IF(AND(Crime_analysis[[#This Row],[Victim''s Age]]&gt;13,Crime_analysis[[#This Row],[Victim''s Age]]&lt;18),"Teenager",IF(AND(Crime_analysis[[#This Row],[Victim''s Age]]&gt;=18,Crime_analysis[[#This Row],[Victim''s Age]]&lt;41),"Youth","Adult")))</f>
        <v>Youth</v>
      </c>
    </row>
    <row r="6265" spans="1:13" x14ac:dyDescent="0.35">
      <c r="A6265">
        <v>222013031</v>
      </c>
      <c r="B6265" s="1">
        <v>44769</v>
      </c>
      <c r="C6265" s="1">
        <v>44769</v>
      </c>
      <c r="D6265" t="s">
        <v>18</v>
      </c>
      <c r="E6265" t="s">
        <v>160</v>
      </c>
      <c r="F6265">
        <v>38</v>
      </c>
      <c r="G6265" t="s">
        <v>14</v>
      </c>
      <c r="H6265" t="s">
        <v>20</v>
      </c>
      <c r="I6265" t="s">
        <v>59</v>
      </c>
      <c r="J6265" t="s">
        <v>78</v>
      </c>
      <c r="K6265" t="s">
        <v>5168</v>
      </c>
      <c r="L6265">
        <v>2300</v>
      </c>
      <c r="M6265" t="str">
        <f>IF(Crime_analysis[[#This Row],[Victim''s Age]]&lt;13,"Child",IF(AND(Crime_analysis[[#This Row],[Victim''s Age]]&gt;13,Crime_analysis[[#This Row],[Victim''s Age]]&lt;18),"Teenager",IF(AND(Crime_analysis[[#This Row],[Victim''s Age]]&gt;=18,Crime_analysis[[#This Row],[Victim''s Age]]&lt;41),"Youth","Adult")))</f>
        <v>Youth</v>
      </c>
    </row>
    <row r="6266" spans="1:13" x14ac:dyDescent="0.35">
      <c r="A6266">
        <v>221317334</v>
      </c>
      <c r="B6266" s="1">
        <v>44812</v>
      </c>
      <c r="C6266" s="1">
        <v>44812</v>
      </c>
      <c r="D6266" t="s">
        <v>52</v>
      </c>
      <c r="E6266" t="s">
        <v>687</v>
      </c>
      <c r="F6266">
        <v>78</v>
      </c>
      <c r="G6266" t="s">
        <v>19</v>
      </c>
      <c r="H6266" t="s">
        <v>15</v>
      </c>
      <c r="I6266" t="s">
        <v>416</v>
      </c>
      <c r="J6266" t="s">
        <v>113</v>
      </c>
      <c r="K6266" t="s">
        <v>2483</v>
      </c>
      <c r="L6266">
        <v>1420</v>
      </c>
      <c r="M6266" t="str">
        <f>IF(Crime_analysis[[#This Row],[Victim''s Age]]&lt;13,"Child",IF(AND(Crime_analysis[[#This Row],[Victim''s Age]]&gt;13,Crime_analysis[[#This Row],[Victim''s Age]]&lt;18),"Teenager",IF(AND(Crime_analysis[[#This Row],[Victim''s Age]]&gt;=18,Crime_analysis[[#This Row],[Victim''s Age]]&lt;41),"Youth","Adult")))</f>
        <v>Adult</v>
      </c>
    </row>
    <row r="6267" spans="1:13" x14ac:dyDescent="0.35">
      <c r="A6267">
        <v>222114142</v>
      </c>
      <c r="B6267" s="1">
        <v>44814</v>
      </c>
      <c r="C6267" s="1">
        <v>44814</v>
      </c>
      <c r="D6267" t="s">
        <v>103</v>
      </c>
      <c r="E6267" t="s">
        <v>662</v>
      </c>
      <c r="F6267">
        <v>50</v>
      </c>
      <c r="G6267" t="s">
        <v>19</v>
      </c>
      <c r="H6267" t="s">
        <v>30</v>
      </c>
      <c r="I6267" t="s">
        <v>16</v>
      </c>
      <c r="J6267" t="s">
        <v>6512</v>
      </c>
      <c r="K6267" t="s">
        <v>3985</v>
      </c>
      <c r="L6267">
        <v>1018</v>
      </c>
      <c r="M6267" t="str">
        <f>IF(Crime_analysis[[#This Row],[Victim''s Age]]&lt;13,"Child",IF(AND(Crime_analysis[[#This Row],[Victim''s Age]]&gt;13,Crime_analysis[[#This Row],[Victim''s Age]]&lt;18),"Teenager",IF(AND(Crime_analysis[[#This Row],[Victim''s Age]]&gt;=18,Crime_analysis[[#This Row],[Victim''s Age]]&lt;41),"Youth","Adult")))</f>
        <v>Adult</v>
      </c>
    </row>
    <row r="6268" spans="1:13" x14ac:dyDescent="0.35">
      <c r="A6268">
        <v>220123371</v>
      </c>
      <c r="B6268" s="1">
        <v>44862</v>
      </c>
      <c r="C6268" s="1">
        <v>44862</v>
      </c>
      <c r="D6268" t="s">
        <v>42</v>
      </c>
      <c r="E6268" t="s">
        <v>181</v>
      </c>
      <c r="F6268">
        <v>46</v>
      </c>
      <c r="G6268" t="s">
        <v>19</v>
      </c>
      <c r="H6268" t="s">
        <v>20</v>
      </c>
      <c r="I6268" t="s">
        <v>59</v>
      </c>
      <c r="J6268" t="s">
        <v>6512</v>
      </c>
      <c r="K6268" t="s">
        <v>1476</v>
      </c>
      <c r="L6268">
        <v>625</v>
      </c>
      <c r="M6268" t="str">
        <f>IF(Crime_analysis[[#This Row],[Victim''s Age]]&lt;13,"Child",IF(AND(Crime_analysis[[#This Row],[Victim''s Age]]&gt;13,Crime_analysis[[#This Row],[Victim''s Age]]&lt;18),"Teenager",IF(AND(Crime_analysis[[#This Row],[Victim''s Age]]&gt;=18,Crime_analysis[[#This Row],[Victim''s Age]]&lt;41),"Youth","Adult")))</f>
        <v>Adult</v>
      </c>
    </row>
    <row r="6269" spans="1:13" x14ac:dyDescent="0.35">
      <c r="A6269">
        <v>220312429</v>
      </c>
      <c r="B6269" s="1">
        <v>44729</v>
      </c>
      <c r="C6269" s="1">
        <v>44728</v>
      </c>
      <c r="D6269" t="s">
        <v>12</v>
      </c>
      <c r="E6269" t="s">
        <v>110</v>
      </c>
      <c r="F6269">
        <v>41</v>
      </c>
      <c r="G6269" t="s">
        <v>19</v>
      </c>
      <c r="H6269" t="s">
        <v>20</v>
      </c>
      <c r="I6269" t="s">
        <v>16</v>
      </c>
      <c r="J6269" t="s">
        <v>6512</v>
      </c>
      <c r="K6269" t="s">
        <v>5169</v>
      </c>
      <c r="L6269">
        <v>2200</v>
      </c>
      <c r="M6269" t="str">
        <f>IF(Crime_analysis[[#This Row],[Victim''s Age]]&lt;13,"Child",IF(AND(Crime_analysis[[#This Row],[Victim''s Age]]&gt;13,Crime_analysis[[#This Row],[Victim''s Age]]&lt;18),"Teenager",IF(AND(Crime_analysis[[#This Row],[Victim''s Age]]&gt;=18,Crime_analysis[[#This Row],[Victim''s Age]]&lt;41),"Youth","Adult")))</f>
        <v>Adult</v>
      </c>
    </row>
    <row r="6270" spans="1:13" x14ac:dyDescent="0.35">
      <c r="A6270">
        <v>221218967</v>
      </c>
      <c r="B6270" s="1">
        <v>44808</v>
      </c>
      <c r="C6270" s="1">
        <v>44808</v>
      </c>
      <c r="D6270" t="s">
        <v>24</v>
      </c>
      <c r="E6270" t="s">
        <v>320</v>
      </c>
      <c r="F6270">
        <v>43</v>
      </c>
      <c r="G6270" t="s">
        <v>14</v>
      </c>
      <c r="H6270" t="s">
        <v>20</v>
      </c>
      <c r="I6270" t="s">
        <v>38</v>
      </c>
      <c r="J6270" t="s">
        <v>6512</v>
      </c>
      <c r="K6270" t="s">
        <v>5170</v>
      </c>
      <c r="L6270">
        <v>800</v>
      </c>
      <c r="M6270" t="str">
        <f>IF(Crime_analysis[[#This Row],[Victim''s Age]]&lt;13,"Child",IF(AND(Crime_analysis[[#This Row],[Victim''s Age]]&gt;13,Crime_analysis[[#This Row],[Victim''s Age]]&lt;18),"Teenager",IF(AND(Crime_analysis[[#This Row],[Victim''s Age]]&gt;=18,Crime_analysis[[#This Row],[Victim''s Age]]&lt;41),"Youth","Adult")))</f>
        <v>Adult</v>
      </c>
    </row>
    <row r="6271" spans="1:13" x14ac:dyDescent="0.35">
      <c r="A6271">
        <v>221609228</v>
      </c>
      <c r="B6271" s="1">
        <v>44718</v>
      </c>
      <c r="C6271" s="1">
        <v>44718</v>
      </c>
      <c r="D6271" t="s">
        <v>86</v>
      </c>
      <c r="E6271" t="s">
        <v>156</v>
      </c>
      <c r="F6271">
        <v>31</v>
      </c>
      <c r="G6271" t="s">
        <v>19</v>
      </c>
      <c r="H6271" t="s">
        <v>20</v>
      </c>
      <c r="I6271" t="s">
        <v>16</v>
      </c>
      <c r="J6271" t="s">
        <v>6512</v>
      </c>
      <c r="K6271" t="s">
        <v>2084</v>
      </c>
      <c r="L6271">
        <v>950</v>
      </c>
      <c r="M6271" t="str">
        <f>IF(Crime_analysis[[#This Row],[Victim''s Age]]&lt;13,"Child",IF(AND(Crime_analysis[[#This Row],[Victim''s Age]]&gt;13,Crime_analysis[[#This Row],[Victim''s Age]]&lt;18),"Teenager",IF(AND(Crime_analysis[[#This Row],[Victim''s Age]]&gt;=18,Crime_analysis[[#This Row],[Victim''s Age]]&lt;41),"Youth","Adult")))</f>
        <v>Youth</v>
      </c>
    </row>
    <row r="6272" spans="1:13" x14ac:dyDescent="0.35">
      <c r="A6272">
        <v>220615262</v>
      </c>
      <c r="B6272" s="1">
        <v>44800</v>
      </c>
      <c r="C6272" s="1">
        <v>44799</v>
      </c>
      <c r="D6272" t="s">
        <v>22</v>
      </c>
      <c r="E6272" t="s">
        <v>150</v>
      </c>
      <c r="F6272">
        <v>24</v>
      </c>
      <c r="G6272" t="s">
        <v>14</v>
      </c>
      <c r="H6272" t="s">
        <v>15</v>
      </c>
      <c r="I6272" t="s">
        <v>16</v>
      </c>
      <c r="J6272" t="s">
        <v>6512</v>
      </c>
      <c r="K6272" t="s">
        <v>3137</v>
      </c>
      <c r="L6272">
        <v>2005</v>
      </c>
      <c r="M6272" t="str">
        <f>IF(Crime_analysis[[#This Row],[Victim''s Age]]&lt;13,"Child",IF(AND(Crime_analysis[[#This Row],[Victim''s Age]]&gt;13,Crime_analysis[[#This Row],[Victim''s Age]]&lt;18),"Teenager",IF(AND(Crime_analysis[[#This Row],[Victim''s Age]]&gt;=18,Crime_analysis[[#This Row],[Victim''s Age]]&lt;41),"Youth","Adult")))</f>
        <v>Youth</v>
      </c>
    </row>
    <row r="6273" spans="1:13" x14ac:dyDescent="0.35">
      <c r="A6273">
        <v>221010293</v>
      </c>
      <c r="B6273" s="1">
        <v>44723</v>
      </c>
      <c r="C6273" s="1">
        <v>44723</v>
      </c>
      <c r="D6273" t="s">
        <v>77</v>
      </c>
      <c r="E6273" t="s">
        <v>344</v>
      </c>
      <c r="F6273">
        <v>67</v>
      </c>
      <c r="G6273" t="s">
        <v>14</v>
      </c>
      <c r="H6273" t="s">
        <v>20</v>
      </c>
      <c r="I6273" t="s">
        <v>16</v>
      </c>
      <c r="J6273" t="s">
        <v>6512</v>
      </c>
      <c r="K6273" t="s">
        <v>5171</v>
      </c>
      <c r="L6273">
        <v>1630</v>
      </c>
      <c r="M6273" t="str">
        <f>IF(Crime_analysis[[#This Row],[Victim''s Age]]&lt;13,"Child",IF(AND(Crime_analysis[[#This Row],[Victim''s Age]]&gt;13,Crime_analysis[[#This Row],[Victim''s Age]]&lt;18),"Teenager",IF(AND(Crime_analysis[[#This Row],[Victim''s Age]]&gt;=18,Crime_analysis[[#This Row],[Victim''s Age]]&lt;41),"Youth","Adult")))</f>
        <v>Adult</v>
      </c>
    </row>
    <row r="6274" spans="1:13" x14ac:dyDescent="0.35">
      <c r="A6274">
        <v>220319776</v>
      </c>
      <c r="B6274" s="1">
        <v>44869</v>
      </c>
      <c r="C6274" s="1">
        <v>44867</v>
      </c>
      <c r="D6274" t="s">
        <v>12</v>
      </c>
      <c r="E6274" t="s">
        <v>13</v>
      </c>
      <c r="F6274">
        <v>40</v>
      </c>
      <c r="G6274" t="s">
        <v>14</v>
      </c>
      <c r="H6274" t="s">
        <v>15</v>
      </c>
      <c r="I6274" t="s">
        <v>16</v>
      </c>
      <c r="J6274" t="s">
        <v>6512</v>
      </c>
      <c r="K6274" t="s">
        <v>5172</v>
      </c>
      <c r="L6274">
        <v>607</v>
      </c>
      <c r="M6274" t="str">
        <f>IF(Crime_analysis[[#This Row],[Victim''s Age]]&lt;13,"Child",IF(AND(Crime_analysis[[#This Row],[Victim''s Age]]&gt;13,Crime_analysis[[#This Row],[Victim''s Age]]&lt;18),"Teenager",IF(AND(Crime_analysis[[#This Row],[Victim''s Age]]&gt;=18,Crime_analysis[[#This Row],[Victim''s Age]]&lt;41),"Youth","Adult")))</f>
        <v>Youth</v>
      </c>
    </row>
    <row r="6275" spans="1:13" x14ac:dyDescent="0.35">
      <c r="A6275">
        <v>220124868</v>
      </c>
      <c r="B6275" s="1">
        <v>44887</v>
      </c>
      <c r="C6275" s="1">
        <v>44887</v>
      </c>
      <c r="D6275" t="s">
        <v>42</v>
      </c>
      <c r="E6275" t="s">
        <v>415</v>
      </c>
      <c r="F6275">
        <v>46</v>
      </c>
      <c r="G6275" t="s">
        <v>14</v>
      </c>
      <c r="H6275" t="s">
        <v>15</v>
      </c>
      <c r="I6275" t="s">
        <v>59</v>
      </c>
      <c r="J6275" t="s">
        <v>6512</v>
      </c>
      <c r="K6275" t="s">
        <v>1904</v>
      </c>
      <c r="L6275">
        <v>450</v>
      </c>
      <c r="M6275" t="str">
        <f>IF(Crime_analysis[[#This Row],[Victim''s Age]]&lt;13,"Child",IF(AND(Crime_analysis[[#This Row],[Victim''s Age]]&gt;13,Crime_analysis[[#This Row],[Victim''s Age]]&lt;18),"Teenager",IF(AND(Crime_analysis[[#This Row],[Victim''s Age]]&gt;=18,Crime_analysis[[#This Row],[Victim''s Age]]&lt;41),"Youth","Adult")))</f>
        <v>Adult</v>
      </c>
    </row>
    <row r="6276" spans="1:13" x14ac:dyDescent="0.35">
      <c r="A6276">
        <v>220219290</v>
      </c>
      <c r="B6276" s="1">
        <v>44861</v>
      </c>
      <c r="C6276" s="1">
        <v>44861</v>
      </c>
      <c r="D6276" t="s">
        <v>26</v>
      </c>
      <c r="E6276" t="s">
        <v>84</v>
      </c>
      <c r="F6276">
        <v>23</v>
      </c>
      <c r="G6276" t="s">
        <v>14</v>
      </c>
      <c r="H6276" t="s">
        <v>20</v>
      </c>
      <c r="I6276" t="s">
        <v>59</v>
      </c>
      <c r="J6276" t="s">
        <v>113</v>
      </c>
      <c r="K6276" t="s">
        <v>1334</v>
      </c>
      <c r="L6276">
        <v>345</v>
      </c>
      <c r="M6276" t="str">
        <f>IF(Crime_analysis[[#This Row],[Victim''s Age]]&lt;13,"Child",IF(AND(Crime_analysis[[#This Row],[Victim''s Age]]&gt;13,Crime_analysis[[#This Row],[Victim''s Age]]&lt;18),"Teenager",IF(AND(Crime_analysis[[#This Row],[Victim''s Age]]&gt;=18,Crime_analysis[[#This Row],[Victim''s Age]]&lt;41),"Youth","Adult")))</f>
        <v>Youth</v>
      </c>
    </row>
    <row r="6277" spans="1:13" x14ac:dyDescent="0.35">
      <c r="A6277">
        <v>220614868</v>
      </c>
      <c r="B6277" s="1">
        <v>44792</v>
      </c>
      <c r="C6277" s="1">
        <v>44791</v>
      </c>
      <c r="D6277" t="s">
        <v>22</v>
      </c>
      <c r="E6277" t="s">
        <v>50</v>
      </c>
      <c r="F6277">
        <v>35</v>
      </c>
      <c r="G6277" t="s">
        <v>19</v>
      </c>
      <c r="H6277" t="s">
        <v>15</v>
      </c>
      <c r="I6277" t="s">
        <v>16</v>
      </c>
      <c r="J6277" t="s">
        <v>6512</v>
      </c>
      <c r="K6277" t="s">
        <v>3861</v>
      </c>
      <c r="L6277">
        <v>1140</v>
      </c>
      <c r="M6277" t="str">
        <f>IF(Crime_analysis[[#This Row],[Victim''s Age]]&lt;13,"Child",IF(AND(Crime_analysis[[#This Row],[Victim''s Age]]&gt;13,Crime_analysis[[#This Row],[Victim''s Age]]&lt;18),"Teenager",IF(AND(Crime_analysis[[#This Row],[Victim''s Age]]&gt;=18,Crime_analysis[[#This Row],[Victim''s Age]]&lt;41),"Youth","Adult")))</f>
        <v>Youth</v>
      </c>
    </row>
    <row r="6278" spans="1:13" x14ac:dyDescent="0.35">
      <c r="A6278">
        <v>222019663</v>
      </c>
      <c r="B6278" s="1">
        <v>44919</v>
      </c>
      <c r="C6278" s="1">
        <v>44909</v>
      </c>
      <c r="D6278" t="s">
        <v>18</v>
      </c>
      <c r="E6278" t="s">
        <v>74</v>
      </c>
      <c r="F6278">
        <v>22</v>
      </c>
      <c r="G6278" t="s">
        <v>19</v>
      </c>
      <c r="H6278" t="s">
        <v>20</v>
      </c>
      <c r="I6278" t="s">
        <v>16</v>
      </c>
      <c r="J6278" t="s">
        <v>6512</v>
      </c>
      <c r="K6278" t="s">
        <v>5173</v>
      </c>
      <c r="L6278">
        <v>1000</v>
      </c>
      <c r="M6278" t="str">
        <f>IF(Crime_analysis[[#This Row],[Victim''s Age]]&lt;13,"Child",IF(AND(Crime_analysis[[#This Row],[Victim''s Age]]&gt;13,Crime_analysis[[#This Row],[Victim''s Age]]&lt;18),"Teenager",IF(AND(Crime_analysis[[#This Row],[Victim''s Age]]&gt;=18,Crime_analysis[[#This Row],[Victim''s Age]]&lt;41),"Youth","Adult")))</f>
        <v>Youth</v>
      </c>
    </row>
    <row r="6279" spans="1:13" x14ac:dyDescent="0.35">
      <c r="A6279">
        <v>220512614</v>
      </c>
      <c r="B6279" s="1">
        <v>44789</v>
      </c>
      <c r="C6279" s="1">
        <v>44787</v>
      </c>
      <c r="D6279" t="s">
        <v>146</v>
      </c>
      <c r="E6279" t="s">
        <v>50</v>
      </c>
      <c r="F6279">
        <v>40</v>
      </c>
      <c r="G6279" t="s">
        <v>14</v>
      </c>
      <c r="H6279" t="s">
        <v>14</v>
      </c>
      <c r="I6279" t="s">
        <v>16</v>
      </c>
      <c r="J6279" t="s">
        <v>6512</v>
      </c>
      <c r="K6279" t="s">
        <v>5174</v>
      </c>
      <c r="L6279">
        <v>2320</v>
      </c>
      <c r="M6279" t="str">
        <f>IF(Crime_analysis[[#This Row],[Victim''s Age]]&lt;13,"Child",IF(AND(Crime_analysis[[#This Row],[Victim''s Age]]&gt;13,Crime_analysis[[#This Row],[Victim''s Age]]&lt;18),"Teenager",IF(AND(Crime_analysis[[#This Row],[Victim''s Age]]&gt;=18,Crime_analysis[[#This Row],[Victim''s Age]]&lt;41),"Youth","Adult")))</f>
        <v>Youth</v>
      </c>
    </row>
    <row r="6280" spans="1:13" x14ac:dyDescent="0.35">
      <c r="A6280">
        <v>220214892</v>
      </c>
      <c r="B6280" s="1">
        <v>44790</v>
      </c>
      <c r="C6280" s="1">
        <v>44790</v>
      </c>
      <c r="D6280" t="s">
        <v>26</v>
      </c>
      <c r="E6280" t="s">
        <v>965</v>
      </c>
      <c r="F6280">
        <v>45</v>
      </c>
      <c r="G6280" t="s">
        <v>14</v>
      </c>
      <c r="H6280" t="s">
        <v>20</v>
      </c>
      <c r="I6280" t="s">
        <v>38</v>
      </c>
      <c r="J6280" t="s">
        <v>6512</v>
      </c>
      <c r="K6280" t="s">
        <v>5175</v>
      </c>
      <c r="L6280">
        <v>1300</v>
      </c>
      <c r="M6280" t="str">
        <f>IF(Crime_analysis[[#This Row],[Victim''s Age]]&lt;13,"Child",IF(AND(Crime_analysis[[#This Row],[Victim''s Age]]&gt;13,Crime_analysis[[#This Row],[Victim''s Age]]&lt;18),"Teenager",IF(AND(Crime_analysis[[#This Row],[Victim''s Age]]&gt;=18,Crime_analysis[[#This Row],[Victim''s Age]]&lt;41),"Youth","Adult")))</f>
        <v>Adult</v>
      </c>
    </row>
    <row r="6281" spans="1:13" x14ac:dyDescent="0.35">
      <c r="A6281">
        <v>221817911</v>
      </c>
      <c r="B6281" s="1">
        <v>44828</v>
      </c>
      <c r="C6281" s="1">
        <v>44828</v>
      </c>
      <c r="D6281" t="s">
        <v>115</v>
      </c>
      <c r="E6281" t="s">
        <v>84</v>
      </c>
      <c r="F6281">
        <v>32</v>
      </c>
      <c r="G6281" t="s">
        <v>14</v>
      </c>
      <c r="H6281" t="s">
        <v>20</v>
      </c>
      <c r="I6281" t="s">
        <v>59</v>
      </c>
      <c r="J6281" t="s">
        <v>78</v>
      </c>
      <c r="K6281" t="s">
        <v>5176</v>
      </c>
      <c r="L6281">
        <v>1500</v>
      </c>
      <c r="M6281" t="str">
        <f>IF(Crime_analysis[[#This Row],[Victim''s Age]]&lt;13,"Child",IF(AND(Crime_analysis[[#This Row],[Victim''s Age]]&gt;13,Crime_analysis[[#This Row],[Victim''s Age]]&lt;18),"Teenager",IF(AND(Crime_analysis[[#This Row],[Victim''s Age]]&gt;=18,Crime_analysis[[#This Row],[Victim''s Age]]&lt;41),"Youth","Adult")))</f>
        <v>Youth</v>
      </c>
    </row>
    <row r="6282" spans="1:13" x14ac:dyDescent="0.35">
      <c r="A6282">
        <v>221317488</v>
      </c>
      <c r="B6282" s="1">
        <v>44816</v>
      </c>
      <c r="C6282" s="1">
        <v>44815</v>
      </c>
      <c r="D6282" t="s">
        <v>52</v>
      </c>
      <c r="E6282" t="s">
        <v>181</v>
      </c>
      <c r="F6282">
        <v>21</v>
      </c>
      <c r="G6282" t="s">
        <v>19</v>
      </c>
      <c r="H6282" t="s">
        <v>20</v>
      </c>
      <c r="I6282" t="s">
        <v>59</v>
      </c>
      <c r="J6282" t="s">
        <v>6512</v>
      </c>
      <c r="K6282" t="s">
        <v>5177</v>
      </c>
      <c r="L6282">
        <v>1140</v>
      </c>
      <c r="M6282" t="str">
        <f>IF(Crime_analysis[[#This Row],[Victim''s Age]]&lt;13,"Child",IF(AND(Crime_analysis[[#This Row],[Victim''s Age]]&gt;13,Crime_analysis[[#This Row],[Victim''s Age]]&lt;18),"Teenager",IF(AND(Crime_analysis[[#This Row],[Victim''s Age]]&gt;=18,Crime_analysis[[#This Row],[Victim''s Age]]&lt;41),"Youth","Adult")))</f>
        <v>Youth</v>
      </c>
    </row>
    <row r="6283" spans="1:13" x14ac:dyDescent="0.35">
      <c r="A6283">
        <v>221518615</v>
      </c>
      <c r="B6283" s="1">
        <v>44908</v>
      </c>
      <c r="C6283" s="1">
        <v>44875</v>
      </c>
      <c r="D6283" t="s">
        <v>29</v>
      </c>
      <c r="E6283" t="s">
        <v>13</v>
      </c>
      <c r="F6283">
        <v>43</v>
      </c>
      <c r="G6283" t="s">
        <v>19</v>
      </c>
      <c r="H6283" t="s">
        <v>33</v>
      </c>
      <c r="I6283" t="s">
        <v>16</v>
      </c>
      <c r="J6283" t="s">
        <v>6512</v>
      </c>
      <c r="K6283" t="s">
        <v>5178</v>
      </c>
      <c r="L6283">
        <v>1</v>
      </c>
      <c r="M6283" t="str">
        <f>IF(Crime_analysis[[#This Row],[Victim''s Age]]&lt;13,"Child",IF(AND(Crime_analysis[[#This Row],[Victim''s Age]]&gt;13,Crime_analysis[[#This Row],[Victim''s Age]]&lt;18),"Teenager",IF(AND(Crime_analysis[[#This Row],[Victim''s Age]]&gt;=18,Crime_analysis[[#This Row],[Victim''s Age]]&lt;41),"Youth","Adult")))</f>
        <v>Adult</v>
      </c>
    </row>
    <row r="6284" spans="1:13" x14ac:dyDescent="0.35">
      <c r="A6284">
        <v>221213674</v>
      </c>
      <c r="B6284" s="1">
        <v>44724</v>
      </c>
      <c r="C6284" s="1">
        <v>44724</v>
      </c>
      <c r="D6284" t="s">
        <v>24</v>
      </c>
      <c r="E6284" t="s">
        <v>687</v>
      </c>
      <c r="F6284">
        <v>25</v>
      </c>
      <c r="G6284" t="s">
        <v>14</v>
      </c>
      <c r="H6284" t="s">
        <v>15</v>
      </c>
      <c r="I6284" t="s">
        <v>270</v>
      </c>
      <c r="J6284" t="s">
        <v>78</v>
      </c>
      <c r="K6284" t="s">
        <v>5179</v>
      </c>
      <c r="L6284">
        <v>1</v>
      </c>
      <c r="M6284" t="str">
        <f>IF(Crime_analysis[[#This Row],[Victim''s Age]]&lt;13,"Child",IF(AND(Crime_analysis[[#This Row],[Victim''s Age]]&gt;13,Crime_analysis[[#This Row],[Victim''s Age]]&lt;18),"Teenager",IF(AND(Crime_analysis[[#This Row],[Victim''s Age]]&gt;=18,Crime_analysis[[#This Row],[Victim''s Age]]&lt;41),"Youth","Adult")))</f>
        <v>Youth</v>
      </c>
    </row>
    <row r="6285" spans="1:13" x14ac:dyDescent="0.35">
      <c r="A6285">
        <v>222015487</v>
      </c>
      <c r="B6285" s="1">
        <v>44838</v>
      </c>
      <c r="C6285" s="1">
        <v>44837</v>
      </c>
      <c r="D6285" t="s">
        <v>18</v>
      </c>
      <c r="E6285" t="s">
        <v>687</v>
      </c>
      <c r="F6285">
        <v>24</v>
      </c>
      <c r="G6285" t="s">
        <v>19</v>
      </c>
      <c r="H6285" t="s">
        <v>15</v>
      </c>
      <c r="I6285" t="s">
        <v>270</v>
      </c>
      <c r="J6285" t="s">
        <v>6512</v>
      </c>
      <c r="K6285" t="s">
        <v>5180</v>
      </c>
      <c r="L6285">
        <v>800</v>
      </c>
      <c r="M6285" t="str">
        <f>IF(Crime_analysis[[#This Row],[Victim''s Age]]&lt;13,"Child",IF(AND(Crime_analysis[[#This Row],[Victim''s Age]]&gt;13,Crime_analysis[[#This Row],[Victim''s Age]]&lt;18),"Teenager",IF(AND(Crime_analysis[[#This Row],[Victim''s Age]]&gt;=18,Crime_analysis[[#This Row],[Victim''s Age]]&lt;41),"Youth","Adult")))</f>
        <v>Youth</v>
      </c>
    </row>
    <row r="6286" spans="1:13" x14ac:dyDescent="0.35">
      <c r="A6286">
        <v>221701020</v>
      </c>
      <c r="B6286" s="1">
        <v>44797</v>
      </c>
      <c r="C6286" s="1">
        <v>44797</v>
      </c>
      <c r="D6286" t="s">
        <v>40</v>
      </c>
      <c r="E6286" t="s">
        <v>56</v>
      </c>
      <c r="F6286">
        <v>51</v>
      </c>
      <c r="G6286" t="s">
        <v>19</v>
      </c>
      <c r="H6286" t="s">
        <v>20</v>
      </c>
      <c r="I6286" t="s">
        <v>59</v>
      </c>
      <c r="J6286" t="s">
        <v>113</v>
      </c>
      <c r="K6286" t="s">
        <v>5181</v>
      </c>
      <c r="L6286">
        <v>1930</v>
      </c>
      <c r="M6286" t="str">
        <f>IF(Crime_analysis[[#This Row],[Victim''s Age]]&lt;13,"Child",IF(AND(Crime_analysis[[#This Row],[Victim''s Age]]&gt;13,Crime_analysis[[#This Row],[Victim''s Age]]&lt;18),"Teenager",IF(AND(Crime_analysis[[#This Row],[Victim''s Age]]&gt;=18,Crime_analysis[[#This Row],[Victim''s Age]]&lt;41),"Youth","Adult")))</f>
        <v>Adult</v>
      </c>
    </row>
    <row r="6287" spans="1:13" x14ac:dyDescent="0.35">
      <c r="A6287">
        <v>221417343</v>
      </c>
      <c r="B6287" s="1">
        <v>44840</v>
      </c>
      <c r="C6287" s="1">
        <v>44839</v>
      </c>
      <c r="D6287" t="s">
        <v>120</v>
      </c>
      <c r="E6287" t="s">
        <v>687</v>
      </c>
      <c r="F6287">
        <v>31</v>
      </c>
      <c r="G6287" t="s">
        <v>19</v>
      </c>
      <c r="H6287" t="s">
        <v>30</v>
      </c>
      <c r="I6287" t="s">
        <v>5182</v>
      </c>
      <c r="J6287" t="s">
        <v>6512</v>
      </c>
      <c r="K6287" t="s">
        <v>5183</v>
      </c>
      <c r="L6287">
        <v>1830</v>
      </c>
      <c r="M6287" t="str">
        <f>IF(Crime_analysis[[#This Row],[Victim''s Age]]&lt;13,"Child",IF(AND(Crime_analysis[[#This Row],[Victim''s Age]]&gt;13,Crime_analysis[[#This Row],[Victim''s Age]]&lt;18),"Teenager",IF(AND(Crime_analysis[[#This Row],[Victim''s Age]]&gt;=18,Crime_analysis[[#This Row],[Victim''s Age]]&lt;41),"Youth","Adult")))</f>
        <v>Youth</v>
      </c>
    </row>
    <row r="6288" spans="1:13" x14ac:dyDescent="0.35">
      <c r="A6288">
        <v>221017039</v>
      </c>
      <c r="B6288" s="1">
        <v>44894</v>
      </c>
      <c r="C6288" s="1">
        <v>44886</v>
      </c>
      <c r="D6288" t="s">
        <v>77</v>
      </c>
      <c r="E6288" t="s">
        <v>13</v>
      </c>
      <c r="F6288">
        <v>48</v>
      </c>
      <c r="G6288" t="s">
        <v>19</v>
      </c>
      <c r="H6288" t="s">
        <v>33</v>
      </c>
      <c r="I6288" t="s">
        <v>16</v>
      </c>
      <c r="J6288" t="s">
        <v>6512</v>
      </c>
      <c r="K6288" t="s">
        <v>5184</v>
      </c>
      <c r="L6288">
        <v>400</v>
      </c>
      <c r="M6288" t="str">
        <f>IF(Crime_analysis[[#This Row],[Victim''s Age]]&lt;13,"Child",IF(AND(Crime_analysis[[#This Row],[Victim''s Age]]&gt;13,Crime_analysis[[#This Row],[Victim''s Age]]&lt;18),"Teenager",IF(AND(Crime_analysis[[#This Row],[Victim''s Age]]&gt;=18,Crime_analysis[[#This Row],[Victim''s Age]]&lt;41),"Youth","Adult")))</f>
        <v>Adult</v>
      </c>
    </row>
    <row r="6289" spans="1:13" x14ac:dyDescent="0.35">
      <c r="A6289">
        <v>220313686</v>
      </c>
      <c r="B6289" s="1">
        <v>44755</v>
      </c>
      <c r="C6289" s="1">
        <v>44755</v>
      </c>
      <c r="D6289" t="s">
        <v>12</v>
      </c>
      <c r="E6289" t="s">
        <v>2778</v>
      </c>
      <c r="F6289">
        <v>21</v>
      </c>
      <c r="G6289" t="s">
        <v>16</v>
      </c>
      <c r="H6289" t="s">
        <v>92</v>
      </c>
      <c r="I6289" t="s">
        <v>16</v>
      </c>
      <c r="J6289" t="s">
        <v>6512</v>
      </c>
      <c r="K6289" t="s">
        <v>5185</v>
      </c>
      <c r="L6289">
        <v>2225</v>
      </c>
      <c r="M6289" t="str">
        <f>IF(Crime_analysis[[#This Row],[Victim''s Age]]&lt;13,"Child",IF(AND(Crime_analysis[[#This Row],[Victim''s Age]]&gt;13,Crime_analysis[[#This Row],[Victim''s Age]]&lt;18),"Teenager",IF(AND(Crime_analysis[[#This Row],[Victim''s Age]]&gt;=18,Crime_analysis[[#This Row],[Victim''s Age]]&lt;41),"Youth","Adult")))</f>
        <v>Youth</v>
      </c>
    </row>
    <row r="6290" spans="1:13" x14ac:dyDescent="0.35">
      <c r="A6290">
        <v>221317377</v>
      </c>
      <c r="B6290" s="1">
        <v>44813</v>
      </c>
      <c r="C6290" s="1">
        <v>44813</v>
      </c>
      <c r="D6290" t="s">
        <v>52</v>
      </c>
      <c r="E6290" t="s">
        <v>517</v>
      </c>
      <c r="F6290">
        <v>42</v>
      </c>
      <c r="G6290" t="s">
        <v>14</v>
      </c>
      <c r="H6290" t="s">
        <v>20</v>
      </c>
      <c r="I6290" t="s">
        <v>2275</v>
      </c>
      <c r="J6290" t="s">
        <v>6512</v>
      </c>
      <c r="K6290" t="s">
        <v>1687</v>
      </c>
      <c r="L6290">
        <v>720</v>
      </c>
      <c r="M6290" t="str">
        <f>IF(Crime_analysis[[#This Row],[Victim''s Age]]&lt;13,"Child",IF(AND(Crime_analysis[[#This Row],[Victim''s Age]]&gt;13,Crime_analysis[[#This Row],[Victim''s Age]]&lt;18),"Teenager",IF(AND(Crime_analysis[[#This Row],[Victim''s Age]]&gt;=18,Crime_analysis[[#This Row],[Victim''s Age]]&lt;41),"Youth","Adult")))</f>
        <v>Adult</v>
      </c>
    </row>
    <row r="6291" spans="1:13" x14ac:dyDescent="0.35">
      <c r="A6291">
        <v>221015952</v>
      </c>
      <c r="B6291" s="1">
        <v>44866</v>
      </c>
      <c r="C6291" s="1">
        <v>44866</v>
      </c>
      <c r="D6291" t="s">
        <v>77</v>
      </c>
      <c r="E6291" t="s">
        <v>98</v>
      </c>
      <c r="F6291">
        <v>49</v>
      </c>
      <c r="G6291" t="s">
        <v>19</v>
      </c>
      <c r="H6291" t="s">
        <v>30</v>
      </c>
      <c r="I6291" t="s">
        <v>16</v>
      </c>
      <c r="J6291" t="s">
        <v>6512</v>
      </c>
      <c r="K6291" t="s">
        <v>5186</v>
      </c>
      <c r="L6291">
        <v>1000</v>
      </c>
      <c r="M6291" t="str">
        <f>IF(Crime_analysis[[#This Row],[Victim''s Age]]&lt;13,"Child",IF(AND(Crime_analysis[[#This Row],[Victim''s Age]]&gt;13,Crime_analysis[[#This Row],[Victim''s Age]]&lt;18),"Teenager",IF(AND(Crime_analysis[[#This Row],[Victim''s Age]]&gt;=18,Crime_analysis[[#This Row],[Victim''s Age]]&lt;41),"Youth","Adult")))</f>
        <v>Adult</v>
      </c>
    </row>
    <row r="6292" spans="1:13" x14ac:dyDescent="0.35">
      <c r="A6292">
        <v>220318836</v>
      </c>
      <c r="B6292" s="1">
        <v>44855</v>
      </c>
      <c r="C6292" s="1">
        <v>44854</v>
      </c>
      <c r="D6292" t="s">
        <v>12</v>
      </c>
      <c r="E6292" t="s">
        <v>84</v>
      </c>
      <c r="F6292">
        <v>39</v>
      </c>
      <c r="G6292" t="s">
        <v>14</v>
      </c>
      <c r="H6292" t="s">
        <v>15</v>
      </c>
      <c r="I6292" t="s">
        <v>59</v>
      </c>
      <c r="J6292" t="s">
        <v>6512</v>
      </c>
      <c r="K6292" t="s">
        <v>5107</v>
      </c>
      <c r="L6292">
        <v>1630</v>
      </c>
      <c r="M6292" t="str">
        <f>IF(Crime_analysis[[#This Row],[Victim''s Age]]&lt;13,"Child",IF(AND(Crime_analysis[[#This Row],[Victim''s Age]]&gt;13,Crime_analysis[[#This Row],[Victim''s Age]]&lt;18),"Teenager",IF(AND(Crime_analysis[[#This Row],[Victim''s Age]]&gt;=18,Crime_analysis[[#This Row],[Victim''s Age]]&lt;41),"Youth","Adult")))</f>
        <v>Youth</v>
      </c>
    </row>
    <row r="6293" spans="1:13" x14ac:dyDescent="0.35">
      <c r="A6293">
        <v>221225770</v>
      </c>
      <c r="B6293" s="1">
        <v>44916</v>
      </c>
      <c r="C6293" s="1">
        <v>44916</v>
      </c>
      <c r="D6293" t="s">
        <v>24</v>
      </c>
      <c r="E6293" t="s">
        <v>50</v>
      </c>
      <c r="F6293">
        <v>25</v>
      </c>
      <c r="G6293" t="s">
        <v>14</v>
      </c>
      <c r="H6293" t="s">
        <v>20</v>
      </c>
      <c r="I6293" t="s">
        <v>16</v>
      </c>
      <c r="J6293" t="s">
        <v>6512</v>
      </c>
      <c r="K6293" t="s">
        <v>5187</v>
      </c>
      <c r="L6293">
        <v>300</v>
      </c>
      <c r="M6293" t="str">
        <f>IF(Crime_analysis[[#This Row],[Victim''s Age]]&lt;13,"Child",IF(AND(Crime_analysis[[#This Row],[Victim''s Age]]&gt;13,Crime_analysis[[#This Row],[Victim''s Age]]&lt;18),"Teenager",IF(AND(Crime_analysis[[#This Row],[Victim''s Age]]&gt;=18,Crime_analysis[[#This Row],[Victim''s Age]]&lt;41),"Youth","Adult")))</f>
        <v>Youth</v>
      </c>
    </row>
    <row r="6294" spans="1:13" x14ac:dyDescent="0.35">
      <c r="A6294">
        <v>222112091</v>
      </c>
      <c r="B6294" s="1">
        <v>44762</v>
      </c>
      <c r="C6294" s="1">
        <v>44761</v>
      </c>
      <c r="D6294" t="s">
        <v>103</v>
      </c>
      <c r="E6294" t="s">
        <v>56</v>
      </c>
      <c r="F6294">
        <v>35</v>
      </c>
      <c r="G6294" t="s">
        <v>14</v>
      </c>
      <c r="H6294" t="s">
        <v>20</v>
      </c>
      <c r="I6294" t="s">
        <v>16</v>
      </c>
      <c r="J6294" t="s">
        <v>6512</v>
      </c>
      <c r="K6294" t="s">
        <v>5188</v>
      </c>
      <c r="L6294">
        <v>1115</v>
      </c>
      <c r="M6294" t="str">
        <f>IF(Crime_analysis[[#This Row],[Victim''s Age]]&lt;13,"Child",IF(AND(Crime_analysis[[#This Row],[Victim''s Age]]&gt;13,Crime_analysis[[#This Row],[Victim''s Age]]&lt;18),"Teenager",IF(AND(Crime_analysis[[#This Row],[Victim''s Age]]&gt;=18,Crime_analysis[[#This Row],[Victim''s Age]]&lt;41),"Youth","Adult")))</f>
        <v>Youth</v>
      </c>
    </row>
    <row r="6295" spans="1:13" x14ac:dyDescent="0.35">
      <c r="A6295">
        <v>222114030</v>
      </c>
      <c r="B6295" s="1">
        <v>44812</v>
      </c>
      <c r="C6295" s="1">
        <v>44812</v>
      </c>
      <c r="D6295" t="s">
        <v>103</v>
      </c>
      <c r="E6295" t="s">
        <v>13</v>
      </c>
      <c r="F6295">
        <v>57</v>
      </c>
      <c r="G6295" t="s">
        <v>19</v>
      </c>
      <c r="H6295" t="s">
        <v>30</v>
      </c>
      <c r="I6295" t="s">
        <v>16</v>
      </c>
      <c r="J6295" t="s">
        <v>6512</v>
      </c>
      <c r="K6295" t="s">
        <v>1662</v>
      </c>
      <c r="L6295">
        <v>1350</v>
      </c>
      <c r="M6295" t="str">
        <f>IF(Crime_analysis[[#This Row],[Victim''s Age]]&lt;13,"Child",IF(AND(Crime_analysis[[#This Row],[Victim''s Age]]&gt;13,Crime_analysis[[#This Row],[Victim''s Age]]&lt;18),"Teenager",IF(AND(Crime_analysis[[#This Row],[Victim''s Age]]&gt;=18,Crime_analysis[[#This Row],[Victim''s Age]]&lt;41),"Youth","Adult")))</f>
        <v>Adult</v>
      </c>
    </row>
    <row r="6296" spans="1:13" x14ac:dyDescent="0.35">
      <c r="A6296">
        <v>220510546</v>
      </c>
      <c r="B6296" s="1">
        <v>44714</v>
      </c>
      <c r="C6296" s="1">
        <v>44687</v>
      </c>
      <c r="D6296" t="s">
        <v>146</v>
      </c>
      <c r="E6296" t="s">
        <v>56</v>
      </c>
      <c r="F6296">
        <v>46</v>
      </c>
      <c r="G6296" t="s">
        <v>19</v>
      </c>
      <c r="H6296" t="s">
        <v>20</v>
      </c>
      <c r="I6296" t="s">
        <v>16</v>
      </c>
      <c r="J6296" t="s">
        <v>6512</v>
      </c>
      <c r="K6296" t="s">
        <v>4373</v>
      </c>
      <c r="L6296">
        <v>2310</v>
      </c>
      <c r="M6296" t="str">
        <f>IF(Crime_analysis[[#This Row],[Victim''s Age]]&lt;13,"Child",IF(AND(Crime_analysis[[#This Row],[Victim''s Age]]&gt;13,Crime_analysis[[#This Row],[Victim''s Age]]&lt;18),"Teenager",IF(AND(Crime_analysis[[#This Row],[Victim''s Age]]&gt;=18,Crime_analysis[[#This Row],[Victim''s Age]]&lt;41),"Youth","Adult")))</f>
        <v>Adult</v>
      </c>
    </row>
    <row r="6297" spans="1:13" x14ac:dyDescent="0.35">
      <c r="A6297">
        <v>221419998</v>
      </c>
      <c r="B6297" s="1">
        <v>44850</v>
      </c>
      <c r="C6297" s="1">
        <v>44848</v>
      </c>
      <c r="D6297" t="s">
        <v>120</v>
      </c>
      <c r="E6297" t="s">
        <v>50</v>
      </c>
      <c r="F6297">
        <v>34</v>
      </c>
      <c r="G6297" t="s">
        <v>14</v>
      </c>
      <c r="H6297" t="s">
        <v>30</v>
      </c>
      <c r="I6297" t="s">
        <v>16</v>
      </c>
      <c r="J6297" t="s">
        <v>6512</v>
      </c>
      <c r="K6297" t="s">
        <v>5189</v>
      </c>
      <c r="L6297">
        <v>2040</v>
      </c>
      <c r="M6297" t="str">
        <f>IF(Crime_analysis[[#This Row],[Victim''s Age]]&lt;13,"Child",IF(AND(Crime_analysis[[#This Row],[Victim''s Age]]&gt;13,Crime_analysis[[#This Row],[Victim''s Age]]&lt;18),"Teenager",IF(AND(Crime_analysis[[#This Row],[Victim''s Age]]&gt;=18,Crime_analysis[[#This Row],[Victim''s Age]]&lt;41),"Youth","Adult")))</f>
        <v>Youth</v>
      </c>
    </row>
    <row r="6298" spans="1:13" x14ac:dyDescent="0.35">
      <c r="A6298">
        <v>222014762</v>
      </c>
      <c r="B6298" s="1">
        <v>44811</v>
      </c>
      <c r="C6298" s="1">
        <v>44811</v>
      </c>
      <c r="D6298" t="s">
        <v>18</v>
      </c>
      <c r="E6298" t="s">
        <v>687</v>
      </c>
      <c r="F6298">
        <v>58</v>
      </c>
      <c r="G6298" t="s">
        <v>19</v>
      </c>
      <c r="H6298" t="s">
        <v>126</v>
      </c>
      <c r="I6298" t="s">
        <v>3139</v>
      </c>
      <c r="J6298" t="s">
        <v>6512</v>
      </c>
      <c r="K6298" t="s">
        <v>2307</v>
      </c>
      <c r="L6298">
        <v>1230</v>
      </c>
      <c r="M6298" t="str">
        <f>IF(Crime_analysis[[#This Row],[Victim''s Age]]&lt;13,"Child",IF(AND(Crime_analysis[[#This Row],[Victim''s Age]]&gt;13,Crime_analysis[[#This Row],[Victim''s Age]]&lt;18),"Teenager",IF(AND(Crime_analysis[[#This Row],[Victim''s Age]]&gt;=18,Crime_analysis[[#This Row],[Victim''s Age]]&lt;41),"Youth","Adult")))</f>
        <v>Adult</v>
      </c>
    </row>
    <row r="6299" spans="1:13" x14ac:dyDescent="0.35">
      <c r="A6299">
        <v>221115609</v>
      </c>
      <c r="B6299" s="1">
        <v>44862</v>
      </c>
      <c r="C6299" s="1">
        <v>44861</v>
      </c>
      <c r="D6299" t="s">
        <v>61</v>
      </c>
      <c r="E6299" t="s">
        <v>171</v>
      </c>
      <c r="F6299">
        <v>35</v>
      </c>
      <c r="G6299" t="s">
        <v>14</v>
      </c>
      <c r="H6299" t="s">
        <v>20</v>
      </c>
      <c r="I6299" t="s">
        <v>38</v>
      </c>
      <c r="J6299" t="s">
        <v>78</v>
      </c>
      <c r="K6299" t="s">
        <v>5190</v>
      </c>
      <c r="L6299">
        <v>1840</v>
      </c>
      <c r="M6299" t="str">
        <f>IF(Crime_analysis[[#This Row],[Victim''s Age]]&lt;13,"Child",IF(AND(Crime_analysis[[#This Row],[Victim''s Age]]&gt;13,Crime_analysis[[#This Row],[Victim''s Age]]&lt;18),"Teenager",IF(AND(Crime_analysis[[#This Row],[Victim''s Age]]&gt;=18,Crime_analysis[[#This Row],[Victim''s Age]]&lt;41),"Youth","Adult")))</f>
        <v>Youth</v>
      </c>
    </row>
    <row r="6300" spans="1:13" x14ac:dyDescent="0.35">
      <c r="A6300">
        <v>222015485</v>
      </c>
      <c r="B6300" s="1">
        <v>44838</v>
      </c>
      <c r="C6300" s="1">
        <v>44837</v>
      </c>
      <c r="D6300" t="s">
        <v>18</v>
      </c>
      <c r="E6300" t="s">
        <v>35</v>
      </c>
      <c r="F6300">
        <v>57</v>
      </c>
      <c r="G6300" t="s">
        <v>14</v>
      </c>
      <c r="H6300" t="s">
        <v>126</v>
      </c>
      <c r="I6300" t="s">
        <v>16</v>
      </c>
      <c r="J6300" t="s">
        <v>6512</v>
      </c>
      <c r="K6300" t="s">
        <v>5191</v>
      </c>
      <c r="L6300">
        <v>1240</v>
      </c>
      <c r="M6300" t="str">
        <f>IF(Crime_analysis[[#This Row],[Victim''s Age]]&lt;13,"Child",IF(AND(Crime_analysis[[#This Row],[Victim''s Age]]&gt;13,Crime_analysis[[#This Row],[Victim''s Age]]&lt;18),"Teenager",IF(AND(Crime_analysis[[#This Row],[Victim''s Age]]&gt;=18,Crime_analysis[[#This Row],[Victim''s Age]]&lt;41),"Youth","Adult")))</f>
        <v>Adult</v>
      </c>
    </row>
    <row r="6301" spans="1:13" x14ac:dyDescent="0.35">
      <c r="A6301">
        <v>220620126</v>
      </c>
      <c r="B6301" s="1">
        <v>44908</v>
      </c>
      <c r="C6301" s="1">
        <v>44908</v>
      </c>
      <c r="D6301" t="s">
        <v>22</v>
      </c>
      <c r="E6301" t="s">
        <v>56</v>
      </c>
      <c r="F6301">
        <v>53</v>
      </c>
      <c r="G6301" t="s">
        <v>19</v>
      </c>
      <c r="H6301" t="s">
        <v>30</v>
      </c>
      <c r="I6301" t="s">
        <v>16</v>
      </c>
      <c r="J6301" t="s">
        <v>6512</v>
      </c>
      <c r="K6301" t="s">
        <v>5192</v>
      </c>
      <c r="L6301">
        <v>1240</v>
      </c>
      <c r="M6301" t="str">
        <f>IF(Crime_analysis[[#This Row],[Victim''s Age]]&lt;13,"Child",IF(AND(Crime_analysis[[#This Row],[Victim''s Age]]&gt;13,Crime_analysis[[#This Row],[Victim''s Age]]&lt;18),"Teenager",IF(AND(Crime_analysis[[#This Row],[Victim''s Age]]&gt;=18,Crime_analysis[[#This Row],[Victim''s Age]]&lt;41),"Youth","Adult")))</f>
        <v>Adult</v>
      </c>
    </row>
    <row r="6302" spans="1:13" x14ac:dyDescent="0.35">
      <c r="A6302">
        <v>221224726</v>
      </c>
      <c r="B6302" s="1">
        <v>44902</v>
      </c>
      <c r="C6302" s="1">
        <v>44902</v>
      </c>
      <c r="D6302" t="s">
        <v>24</v>
      </c>
      <c r="E6302" t="s">
        <v>344</v>
      </c>
      <c r="F6302">
        <v>41</v>
      </c>
      <c r="G6302" t="s">
        <v>14</v>
      </c>
      <c r="H6302" t="s">
        <v>15</v>
      </c>
      <c r="I6302" t="s">
        <v>16</v>
      </c>
      <c r="J6302" t="s">
        <v>6512</v>
      </c>
      <c r="K6302" t="s">
        <v>5193</v>
      </c>
      <c r="L6302">
        <v>1220</v>
      </c>
      <c r="M6302" t="str">
        <f>IF(Crime_analysis[[#This Row],[Victim''s Age]]&lt;13,"Child",IF(AND(Crime_analysis[[#This Row],[Victim''s Age]]&gt;13,Crime_analysis[[#This Row],[Victim''s Age]]&lt;18),"Teenager",IF(AND(Crime_analysis[[#This Row],[Victim''s Age]]&gt;=18,Crime_analysis[[#This Row],[Victim''s Age]]&lt;41),"Youth","Adult")))</f>
        <v>Adult</v>
      </c>
    </row>
    <row r="6303" spans="1:13" x14ac:dyDescent="0.35">
      <c r="A6303">
        <v>221613817</v>
      </c>
      <c r="B6303" s="1">
        <v>44865</v>
      </c>
      <c r="C6303" s="1">
        <v>44865</v>
      </c>
      <c r="D6303" t="s">
        <v>86</v>
      </c>
      <c r="E6303" t="s">
        <v>181</v>
      </c>
      <c r="F6303">
        <v>28</v>
      </c>
      <c r="G6303" t="s">
        <v>14</v>
      </c>
      <c r="H6303" t="s">
        <v>20</v>
      </c>
      <c r="I6303" t="s">
        <v>59</v>
      </c>
      <c r="J6303" t="s">
        <v>6512</v>
      </c>
      <c r="K6303" t="s">
        <v>3493</v>
      </c>
      <c r="L6303">
        <v>930</v>
      </c>
      <c r="M6303" t="str">
        <f>IF(Crime_analysis[[#This Row],[Victim''s Age]]&lt;13,"Child",IF(AND(Crime_analysis[[#This Row],[Victim''s Age]]&gt;13,Crime_analysis[[#This Row],[Victim''s Age]]&lt;18),"Teenager",IF(AND(Crime_analysis[[#This Row],[Victim''s Age]]&gt;=18,Crime_analysis[[#This Row],[Victim''s Age]]&lt;41),"Youth","Adult")))</f>
        <v>Youth</v>
      </c>
    </row>
    <row r="6304" spans="1:13" x14ac:dyDescent="0.35">
      <c r="A6304">
        <v>221822574</v>
      </c>
      <c r="B6304" s="1">
        <v>44917</v>
      </c>
      <c r="C6304" s="1">
        <v>44917</v>
      </c>
      <c r="D6304" t="s">
        <v>115</v>
      </c>
      <c r="E6304" t="s">
        <v>13</v>
      </c>
      <c r="F6304">
        <v>28</v>
      </c>
      <c r="G6304" t="s">
        <v>19</v>
      </c>
      <c r="H6304" t="s">
        <v>15</v>
      </c>
      <c r="I6304" t="s">
        <v>16</v>
      </c>
      <c r="J6304" t="s">
        <v>6512</v>
      </c>
      <c r="K6304" t="s">
        <v>3632</v>
      </c>
      <c r="L6304">
        <v>2305</v>
      </c>
      <c r="M6304" t="str">
        <f>IF(Crime_analysis[[#This Row],[Victim''s Age]]&lt;13,"Child",IF(AND(Crime_analysis[[#This Row],[Victim''s Age]]&gt;13,Crime_analysis[[#This Row],[Victim''s Age]]&lt;18),"Teenager",IF(AND(Crime_analysis[[#This Row],[Victim''s Age]]&gt;=18,Crime_analysis[[#This Row],[Victim''s Age]]&lt;41),"Youth","Adult")))</f>
        <v>Youth</v>
      </c>
    </row>
    <row r="6305" spans="1:13" x14ac:dyDescent="0.35">
      <c r="A6305">
        <v>220812475</v>
      </c>
      <c r="B6305" s="1">
        <v>44767</v>
      </c>
      <c r="C6305" s="1">
        <v>44751</v>
      </c>
      <c r="D6305" t="s">
        <v>141</v>
      </c>
      <c r="E6305" t="s">
        <v>13</v>
      </c>
      <c r="F6305">
        <v>48</v>
      </c>
      <c r="G6305" t="s">
        <v>19</v>
      </c>
      <c r="H6305" t="s">
        <v>33</v>
      </c>
      <c r="I6305" t="s">
        <v>16</v>
      </c>
      <c r="J6305" t="s">
        <v>6512</v>
      </c>
      <c r="K6305" t="s">
        <v>4231</v>
      </c>
      <c r="L6305">
        <v>1215</v>
      </c>
      <c r="M6305" t="str">
        <f>IF(Crime_analysis[[#This Row],[Victim''s Age]]&lt;13,"Child",IF(AND(Crime_analysis[[#This Row],[Victim''s Age]]&gt;13,Crime_analysis[[#This Row],[Victim''s Age]]&lt;18),"Teenager",IF(AND(Crime_analysis[[#This Row],[Victim''s Age]]&gt;=18,Crime_analysis[[#This Row],[Victim''s Age]]&lt;41),"Youth","Adult")))</f>
        <v>Adult</v>
      </c>
    </row>
    <row r="6306" spans="1:13" x14ac:dyDescent="0.35">
      <c r="A6306">
        <v>220312683</v>
      </c>
      <c r="B6306" s="1">
        <v>44734</v>
      </c>
      <c r="C6306" s="1">
        <v>44734</v>
      </c>
      <c r="D6306" t="s">
        <v>12</v>
      </c>
      <c r="E6306" t="s">
        <v>56</v>
      </c>
      <c r="F6306">
        <v>45</v>
      </c>
      <c r="G6306" t="s">
        <v>19</v>
      </c>
      <c r="H6306" t="s">
        <v>20</v>
      </c>
      <c r="I6306" t="s">
        <v>16</v>
      </c>
      <c r="J6306" t="s">
        <v>113</v>
      </c>
      <c r="K6306" t="s">
        <v>5194</v>
      </c>
      <c r="L6306">
        <v>1430</v>
      </c>
      <c r="M6306" t="str">
        <f>IF(Crime_analysis[[#This Row],[Victim''s Age]]&lt;13,"Child",IF(AND(Crime_analysis[[#This Row],[Victim''s Age]]&gt;13,Crime_analysis[[#This Row],[Victim''s Age]]&lt;18),"Teenager",IF(AND(Crime_analysis[[#This Row],[Victim''s Age]]&gt;=18,Crime_analysis[[#This Row],[Victim''s Age]]&lt;41),"Youth","Adult")))</f>
        <v>Adult</v>
      </c>
    </row>
    <row r="6307" spans="1:13" x14ac:dyDescent="0.35">
      <c r="A6307">
        <v>220401087</v>
      </c>
      <c r="B6307" s="1">
        <v>44811</v>
      </c>
      <c r="C6307" s="1">
        <v>44811</v>
      </c>
      <c r="D6307" t="s">
        <v>68</v>
      </c>
      <c r="E6307" t="s">
        <v>2797</v>
      </c>
      <c r="F6307">
        <v>47</v>
      </c>
      <c r="G6307" t="s">
        <v>14</v>
      </c>
      <c r="H6307" t="s">
        <v>20</v>
      </c>
      <c r="I6307" t="s">
        <v>1869</v>
      </c>
      <c r="J6307" t="s">
        <v>78</v>
      </c>
      <c r="K6307" t="s">
        <v>5195</v>
      </c>
      <c r="L6307">
        <v>1115</v>
      </c>
      <c r="M6307" t="str">
        <f>IF(Crime_analysis[[#This Row],[Victim''s Age]]&lt;13,"Child",IF(AND(Crime_analysis[[#This Row],[Victim''s Age]]&gt;13,Crime_analysis[[#This Row],[Victim''s Age]]&lt;18),"Teenager",IF(AND(Crime_analysis[[#This Row],[Victim''s Age]]&gt;=18,Crime_analysis[[#This Row],[Victim''s Age]]&lt;41),"Youth","Adult")))</f>
        <v>Adult</v>
      </c>
    </row>
    <row r="6308" spans="1:13" x14ac:dyDescent="0.35">
      <c r="A6308">
        <v>220125126</v>
      </c>
      <c r="B6308" s="1">
        <v>44887</v>
      </c>
      <c r="C6308" s="1">
        <v>44878</v>
      </c>
      <c r="D6308" t="s">
        <v>42</v>
      </c>
      <c r="E6308" t="s">
        <v>150</v>
      </c>
      <c r="F6308">
        <v>35</v>
      </c>
      <c r="G6308" t="s">
        <v>19</v>
      </c>
      <c r="H6308" t="s">
        <v>14</v>
      </c>
      <c r="I6308" t="s">
        <v>16</v>
      </c>
      <c r="J6308" t="s">
        <v>6512</v>
      </c>
      <c r="K6308" t="s">
        <v>595</v>
      </c>
      <c r="L6308">
        <v>2300</v>
      </c>
      <c r="M6308" t="str">
        <f>IF(Crime_analysis[[#This Row],[Victim''s Age]]&lt;13,"Child",IF(AND(Crime_analysis[[#This Row],[Victim''s Age]]&gt;13,Crime_analysis[[#This Row],[Victim''s Age]]&lt;18),"Teenager",IF(AND(Crime_analysis[[#This Row],[Victim''s Age]]&gt;=18,Crime_analysis[[#This Row],[Victim''s Age]]&lt;41),"Youth","Adult")))</f>
        <v>Youth</v>
      </c>
    </row>
    <row r="6309" spans="1:13" x14ac:dyDescent="0.35">
      <c r="A6309">
        <v>221223704</v>
      </c>
      <c r="B6309" s="1">
        <v>44881</v>
      </c>
      <c r="C6309" s="1">
        <v>44879</v>
      </c>
      <c r="D6309" t="s">
        <v>24</v>
      </c>
      <c r="E6309" t="s">
        <v>204</v>
      </c>
      <c r="F6309">
        <v>23</v>
      </c>
      <c r="G6309" t="s">
        <v>19</v>
      </c>
      <c r="H6309" t="s">
        <v>20</v>
      </c>
      <c r="I6309" t="s">
        <v>38</v>
      </c>
      <c r="J6309" t="s">
        <v>78</v>
      </c>
      <c r="K6309" t="s">
        <v>5196</v>
      </c>
      <c r="L6309">
        <v>730</v>
      </c>
      <c r="M6309" t="str">
        <f>IF(Crime_analysis[[#This Row],[Victim''s Age]]&lt;13,"Child",IF(AND(Crime_analysis[[#This Row],[Victim''s Age]]&gt;13,Crime_analysis[[#This Row],[Victim''s Age]]&lt;18),"Teenager",IF(AND(Crime_analysis[[#This Row],[Victim''s Age]]&gt;=18,Crime_analysis[[#This Row],[Victim''s Age]]&lt;41),"Youth","Adult")))</f>
        <v>Youth</v>
      </c>
    </row>
    <row r="6310" spans="1:13" x14ac:dyDescent="0.35">
      <c r="A6310">
        <v>221822792</v>
      </c>
      <c r="B6310" s="1">
        <v>44922</v>
      </c>
      <c r="C6310" s="1">
        <v>44922</v>
      </c>
      <c r="D6310" t="s">
        <v>115</v>
      </c>
      <c r="E6310" t="s">
        <v>687</v>
      </c>
      <c r="F6310">
        <v>33</v>
      </c>
      <c r="G6310" t="s">
        <v>14</v>
      </c>
      <c r="H6310" t="s">
        <v>15</v>
      </c>
      <c r="I6310" t="s">
        <v>270</v>
      </c>
      <c r="J6310" t="s">
        <v>6512</v>
      </c>
      <c r="K6310" t="s">
        <v>5197</v>
      </c>
      <c r="L6310">
        <v>2010</v>
      </c>
      <c r="M6310" t="str">
        <f>IF(Crime_analysis[[#This Row],[Victim''s Age]]&lt;13,"Child",IF(AND(Crime_analysis[[#This Row],[Victim''s Age]]&gt;13,Crime_analysis[[#This Row],[Victim''s Age]]&lt;18),"Teenager",IF(AND(Crime_analysis[[#This Row],[Victim''s Age]]&gt;=18,Crime_analysis[[#This Row],[Victim''s Age]]&lt;41),"Youth","Adult")))</f>
        <v>Youth</v>
      </c>
    </row>
    <row r="6311" spans="1:13" x14ac:dyDescent="0.35">
      <c r="A6311">
        <v>220115866</v>
      </c>
      <c r="B6311" s="1">
        <v>44749</v>
      </c>
      <c r="C6311" s="1">
        <v>44748</v>
      </c>
      <c r="D6311" t="s">
        <v>42</v>
      </c>
      <c r="E6311" t="s">
        <v>56</v>
      </c>
      <c r="F6311">
        <v>56</v>
      </c>
      <c r="G6311" t="s">
        <v>14</v>
      </c>
      <c r="H6311" t="s">
        <v>15</v>
      </c>
      <c r="I6311" t="s">
        <v>16</v>
      </c>
      <c r="J6311" t="s">
        <v>6512</v>
      </c>
      <c r="K6311" t="s">
        <v>5198</v>
      </c>
      <c r="L6311">
        <v>1435</v>
      </c>
      <c r="M6311" t="str">
        <f>IF(Crime_analysis[[#This Row],[Victim''s Age]]&lt;13,"Child",IF(AND(Crime_analysis[[#This Row],[Victim''s Age]]&gt;13,Crime_analysis[[#This Row],[Victim''s Age]]&lt;18),"Teenager",IF(AND(Crime_analysis[[#This Row],[Victim''s Age]]&gt;=18,Crime_analysis[[#This Row],[Victim''s Age]]&lt;41),"Youth","Adult")))</f>
        <v>Adult</v>
      </c>
    </row>
    <row r="6312" spans="1:13" x14ac:dyDescent="0.35">
      <c r="A6312">
        <v>221009997</v>
      </c>
      <c r="B6312" s="1">
        <v>44716</v>
      </c>
      <c r="C6312" s="1">
        <v>44716</v>
      </c>
      <c r="D6312" t="s">
        <v>77</v>
      </c>
      <c r="E6312" t="s">
        <v>517</v>
      </c>
      <c r="F6312">
        <v>62</v>
      </c>
      <c r="G6312" t="s">
        <v>19</v>
      </c>
      <c r="H6312" t="s">
        <v>20</v>
      </c>
      <c r="I6312" t="s">
        <v>889</v>
      </c>
      <c r="J6312" t="s">
        <v>78</v>
      </c>
      <c r="K6312" t="s">
        <v>3346</v>
      </c>
      <c r="L6312">
        <v>1500</v>
      </c>
      <c r="M6312" t="str">
        <f>IF(Crime_analysis[[#This Row],[Victim''s Age]]&lt;13,"Child",IF(AND(Crime_analysis[[#This Row],[Victim''s Age]]&gt;13,Crime_analysis[[#This Row],[Victim''s Age]]&lt;18),"Teenager",IF(AND(Crime_analysis[[#This Row],[Victim''s Age]]&gt;=18,Crime_analysis[[#This Row],[Victim''s Age]]&lt;41),"Youth","Adult")))</f>
        <v>Adult</v>
      </c>
    </row>
    <row r="6313" spans="1:13" x14ac:dyDescent="0.35">
      <c r="A6313">
        <v>221012000</v>
      </c>
      <c r="B6313" s="1">
        <v>44766</v>
      </c>
      <c r="C6313" s="1">
        <v>44766</v>
      </c>
      <c r="D6313" t="s">
        <v>77</v>
      </c>
      <c r="E6313" t="s">
        <v>35</v>
      </c>
      <c r="F6313">
        <v>78</v>
      </c>
      <c r="G6313" t="s">
        <v>14</v>
      </c>
      <c r="H6313" t="s">
        <v>126</v>
      </c>
      <c r="I6313" t="s">
        <v>270</v>
      </c>
      <c r="J6313" t="s">
        <v>6512</v>
      </c>
      <c r="K6313" t="s">
        <v>5199</v>
      </c>
      <c r="L6313">
        <v>2145</v>
      </c>
      <c r="M6313" t="str">
        <f>IF(Crime_analysis[[#This Row],[Victim''s Age]]&lt;13,"Child",IF(AND(Crime_analysis[[#This Row],[Victim''s Age]]&gt;13,Crime_analysis[[#This Row],[Victim''s Age]]&lt;18),"Teenager",IF(AND(Crime_analysis[[#This Row],[Victim''s Age]]&gt;=18,Crime_analysis[[#This Row],[Victim''s Age]]&lt;41),"Youth","Adult")))</f>
        <v>Adult</v>
      </c>
    </row>
    <row r="6314" spans="1:13" x14ac:dyDescent="0.35">
      <c r="A6314">
        <v>221822546</v>
      </c>
      <c r="B6314" s="1">
        <v>44917</v>
      </c>
      <c r="C6314" s="1">
        <v>44917</v>
      </c>
      <c r="D6314" t="s">
        <v>115</v>
      </c>
      <c r="E6314" t="s">
        <v>56</v>
      </c>
      <c r="F6314">
        <v>73</v>
      </c>
      <c r="G6314" t="s">
        <v>14</v>
      </c>
      <c r="H6314" t="s">
        <v>20</v>
      </c>
      <c r="I6314" t="s">
        <v>16</v>
      </c>
      <c r="J6314" t="s">
        <v>6512</v>
      </c>
      <c r="K6314" t="s">
        <v>5200</v>
      </c>
      <c r="L6314">
        <v>800</v>
      </c>
      <c r="M6314" t="str">
        <f>IF(Crime_analysis[[#This Row],[Victim''s Age]]&lt;13,"Child",IF(AND(Crime_analysis[[#This Row],[Victim''s Age]]&gt;13,Crime_analysis[[#This Row],[Victim''s Age]]&lt;18),"Teenager",IF(AND(Crime_analysis[[#This Row],[Victim''s Age]]&gt;=18,Crime_analysis[[#This Row],[Victim''s Age]]&lt;41),"Youth","Adult")))</f>
        <v>Adult</v>
      </c>
    </row>
    <row r="6315" spans="1:13" x14ac:dyDescent="0.35">
      <c r="A6315">
        <v>220713233</v>
      </c>
      <c r="B6315" s="1">
        <v>44796</v>
      </c>
      <c r="C6315" s="1">
        <v>44796</v>
      </c>
      <c r="D6315" t="s">
        <v>45</v>
      </c>
      <c r="E6315" t="s">
        <v>110</v>
      </c>
      <c r="F6315">
        <v>30</v>
      </c>
      <c r="G6315" t="s">
        <v>19</v>
      </c>
      <c r="H6315" t="s">
        <v>33</v>
      </c>
      <c r="I6315" t="s">
        <v>16</v>
      </c>
      <c r="J6315" t="s">
        <v>6512</v>
      </c>
      <c r="K6315" t="s">
        <v>3055</v>
      </c>
      <c r="L6315">
        <v>1720</v>
      </c>
      <c r="M6315" t="str">
        <f>IF(Crime_analysis[[#This Row],[Victim''s Age]]&lt;13,"Child",IF(AND(Crime_analysis[[#This Row],[Victim''s Age]]&gt;13,Crime_analysis[[#This Row],[Victim''s Age]]&lt;18),"Teenager",IF(AND(Crime_analysis[[#This Row],[Victim''s Age]]&gt;=18,Crime_analysis[[#This Row],[Victim''s Age]]&lt;41),"Youth","Adult")))</f>
        <v>Youth</v>
      </c>
    </row>
    <row r="6316" spans="1:13" x14ac:dyDescent="0.35">
      <c r="A6316">
        <v>222011378</v>
      </c>
      <c r="B6316" s="1">
        <v>44733</v>
      </c>
      <c r="C6316" s="1">
        <v>44729</v>
      </c>
      <c r="D6316" t="s">
        <v>18</v>
      </c>
      <c r="E6316" t="s">
        <v>35</v>
      </c>
      <c r="F6316">
        <v>25</v>
      </c>
      <c r="G6316" t="s">
        <v>14</v>
      </c>
      <c r="H6316" t="s">
        <v>33</v>
      </c>
      <c r="I6316" t="s">
        <v>16</v>
      </c>
      <c r="J6316" t="s">
        <v>6512</v>
      </c>
      <c r="K6316" t="s">
        <v>904</v>
      </c>
      <c r="L6316">
        <v>630</v>
      </c>
      <c r="M6316" t="str">
        <f>IF(Crime_analysis[[#This Row],[Victim''s Age]]&lt;13,"Child",IF(AND(Crime_analysis[[#This Row],[Victim''s Age]]&gt;13,Crime_analysis[[#This Row],[Victim''s Age]]&lt;18),"Teenager",IF(AND(Crime_analysis[[#This Row],[Victim''s Age]]&gt;=18,Crime_analysis[[#This Row],[Victim''s Age]]&lt;41),"Youth","Adult")))</f>
        <v>Youth</v>
      </c>
    </row>
    <row r="6317" spans="1:13" x14ac:dyDescent="0.35">
      <c r="A6317">
        <v>221420691</v>
      </c>
      <c r="B6317" s="1">
        <v>44835</v>
      </c>
      <c r="C6317" s="1">
        <v>44833</v>
      </c>
      <c r="D6317" t="s">
        <v>120</v>
      </c>
      <c r="E6317" t="s">
        <v>46</v>
      </c>
      <c r="F6317">
        <v>48</v>
      </c>
      <c r="G6317" t="s">
        <v>19</v>
      </c>
      <c r="H6317" t="s">
        <v>30</v>
      </c>
      <c r="I6317" t="s">
        <v>16</v>
      </c>
      <c r="J6317" t="s">
        <v>6512</v>
      </c>
      <c r="K6317" t="s">
        <v>5062</v>
      </c>
      <c r="L6317">
        <v>2100</v>
      </c>
      <c r="M6317" t="str">
        <f>IF(Crime_analysis[[#This Row],[Victim''s Age]]&lt;13,"Child",IF(AND(Crime_analysis[[#This Row],[Victim''s Age]]&gt;13,Crime_analysis[[#This Row],[Victim''s Age]]&lt;18),"Teenager",IF(AND(Crime_analysis[[#This Row],[Victim''s Age]]&gt;=18,Crime_analysis[[#This Row],[Victim''s Age]]&lt;41),"Youth","Adult")))</f>
        <v>Adult</v>
      </c>
    </row>
    <row r="6318" spans="1:13" x14ac:dyDescent="0.35">
      <c r="A6318">
        <v>220917603</v>
      </c>
      <c r="B6318" s="1">
        <v>44918</v>
      </c>
      <c r="C6318" s="1">
        <v>44917</v>
      </c>
      <c r="D6318" t="s">
        <v>65</v>
      </c>
      <c r="E6318" t="s">
        <v>150</v>
      </c>
      <c r="F6318">
        <v>42</v>
      </c>
      <c r="G6318" t="s">
        <v>19</v>
      </c>
      <c r="H6318" t="s">
        <v>33</v>
      </c>
      <c r="I6318" t="s">
        <v>16</v>
      </c>
      <c r="J6318" t="s">
        <v>6512</v>
      </c>
      <c r="K6318" t="s">
        <v>3175</v>
      </c>
      <c r="L6318">
        <v>2140</v>
      </c>
      <c r="M6318" t="str">
        <f>IF(Crime_analysis[[#This Row],[Victim''s Age]]&lt;13,"Child",IF(AND(Crime_analysis[[#This Row],[Victim''s Age]]&gt;13,Crime_analysis[[#This Row],[Victim''s Age]]&lt;18),"Teenager",IF(AND(Crime_analysis[[#This Row],[Victim''s Age]]&gt;=18,Crime_analysis[[#This Row],[Victim''s Age]]&lt;41),"Youth","Adult")))</f>
        <v>Adult</v>
      </c>
    </row>
    <row r="6319" spans="1:13" x14ac:dyDescent="0.35">
      <c r="A6319">
        <v>221915038</v>
      </c>
      <c r="B6319" s="1">
        <v>44832</v>
      </c>
      <c r="C6319" s="1">
        <v>44832</v>
      </c>
      <c r="D6319" t="s">
        <v>32</v>
      </c>
      <c r="E6319" t="s">
        <v>56</v>
      </c>
      <c r="F6319">
        <v>41</v>
      </c>
      <c r="G6319" t="s">
        <v>19</v>
      </c>
      <c r="H6319" t="s">
        <v>20</v>
      </c>
      <c r="I6319" t="s">
        <v>1392</v>
      </c>
      <c r="J6319" t="s">
        <v>113</v>
      </c>
      <c r="K6319" t="s">
        <v>3586</v>
      </c>
      <c r="L6319">
        <v>1330</v>
      </c>
      <c r="M6319" t="str">
        <f>IF(Crime_analysis[[#This Row],[Victim''s Age]]&lt;13,"Child",IF(AND(Crime_analysis[[#This Row],[Victim''s Age]]&gt;13,Crime_analysis[[#This Row],[Victim''s Age]]&lt;18),"Teenager",IF(AND(Crime_analysis[[#This Row],[Victim''s Age]]&gt;=18,Crime_analysis[[#This Row],[Victim''s Age]]&lt;41),"Youth","Adult")))</f>
        <v>Adult</v>
      </c>
    </row>
    <row r="6320" spans="1:13" x14ac:dyDescent="0.35">
      <c r="A6320">
        <v>220910756</v>
      </c>
      <c r="B6320" s="1">
        <v>44738</v>
      </c>
      <c r="C6320" s="1">
        <v>44726</v>
      </c>
      <c r="D6320" t="s">
        <v>65</v>
      </c>
      <c r="E6320" t="s">
        <v>50</v>
      </c>
      <c r="F6320">
        <v>50</v>
      </c>
      <c r="G6320" t="s">
        <v>14</v>
      </c>
      <c r="H6320" t="s">
        <v>20</v>
      </c>
      <c r="I6320" t="s">
        <v>16</v>
      </c>
      <c r="J6320" t="s">
        <v>6512</v>
      </c>
      <c r="K6320" t="s">
        <v>2868</v>
      </c>
      <c r="L6320">
        <v>300</v>
      </c>
      <c r="M6320" t="str">
        <f>IF(Crime_analysis[[#This Row],[Victim''s Age]]&lt;13,"Child",IF(AND(Crime_analysis[[#This Row],[Victim''s Age]]&gt;13,Crime_analysis[[#This Row],[Victim''s Age]]&lt;18),"Teenager",IF(AND(Crime_analysis[[#This Row],[Victim''s Age]]&gt;=18,Crime_analysis[[#This Row],[Victim''s Age]]&lt;41),"Youth","Adult")))</f>
        <v>Adult</v>
      </c>
    </row>
    <row r="6321" spans="1:13" x14ac:dyDescent="0.35">
      <c r="A6321">
        <v>221518128</v>
      </c>
      <c r="B6321" s="1">
        <v>44898</v>
      </c>
      <c r="C6321" s="1">
        <v>44898</v>
      </c>
      <c r="D6321" t="s">
        <v>29</v>
      </c>
      <c r="E6321" t="s">
        <v>46</v>
      </c>
      <c r="F6321">
        <v>55</v>
      </c>
      <c r="G6321" t="s">
        <v>14</v>
      </c>
      <c r="H6321" t="s">
        <v>30</v>
      </c>
      <c r="I6321" t="s">
        <v>16</v>
      </c>
      <c r="J6321" t="s">
        <v>78</v>
      </c>
      <c r="K6321" t="s">
        <v>2502</v>
      </c>
      <c r="L6321">
        <v>1120</v>
      </c>
      <c r="M6321" t="str">
        <f>IF(Crime_analysis[[#This Row],[Victim''s Age]]&lt;13,"Child",IF(AND(Crime_analysis[[#This Row],[Victim''s Age]]&gt;13,Crime_analysis[[#This Row],[Victim''s Age]]&lt;18),"Teenager",IF(AND(Crime_analysis[[#This Row],[Victim''s Age]]&gt;=18,Crime_analysis[[#This Row],[Victim''s Age]]&lt;41),"Youth","Adult")))</f>
        <v>Adult</v>
      </c>
    </row>
    <row r="6322" spans="1:13" x14ac:dyDescent="0.35">
      <c r="A6322">
        <v>220220675</v>
      </c>
      <c r="B6322" s="1">
        <v>44890</v>
      </c>
      <c r="C6322" s="1">
        <v>44888</v>
      </c>
      <c r="D6322" t="s">
        <v>26</v>
      </c>
      <c r="E6322" t="s">
        <v>181</v>
      </c>
      <c r="F6322">
        <v>46</v>
      </c>
      <c r="G6322" t="s">
        <v>14</v>
      </c>
      <c r="H6322" t="s">
        <v>20</v>
      </c>
      <c r="I6322" t="s">
        <v>59</v>
      </c>
      <c r="J6322" t="s">
        <v>6512</v>
      </c>
      <c r="K6322" t="s">
        <v>5201</v>
      </c>
      <c r="L6322">
        <v>930</v>
      </c>
      <c r="M6322" t="str">
        <f>IF(Crime_analysis[[#This Row],[Victim''s Age]]&lt;13,"Child",IF(AND(Crime_analysis[[#This Row],[Victim''s Age]]&gt;13,Crime_analysis[[#This Row],[Victim''s Age]]&lt;18),"Teenager",IF(AND(Crime_analysis[[#This Row],[Victim''s Age]]&gt;=18,Crime_analysis[[#This Row],[Victim''s Age]]&lt;41),"Youth","Adult")))</f>
        <v>Adult</v>
      </c>
    </row>
    <row r="6323" spans="1:13" x14ac:dyDescent="0.35">
      <c r="A6323">
        <v>220513295</v>
      </c>
      <c r="B6323" s="1">
        <v>44807</v>
      </c>
      <c r="C6323" s="1">
        <v>44806</v>
      </c>
      <c r="D6323" t="s">
        <v>146</v>
      </c>
      <c r="E6323" t="s">
        <v>84</v>
      </c>
      <c r="F6323">
        <v>19</v>
      </c>
      <c r="G6323" t="s">
        <v>14</v>
      </c>
      <c r="H6323" t="s">
        <v>20</v>
      </c>
      <c r="I6323" t="s">
        <v>59</v>
      </c>
      <c r="J6323" t="s">
        <v>113</v>
      </c>
      <c r="K6323" t="s">
        <v>3628</v>
      </c>
      <c r="L6323">
        <v>1900</v>
      </c>
      <c r="M6323" t="str">
        <f>IF(Crime_analysis[[#This Row],[Victim''s Age]]&lt;13,"Child",IF(AND(Crime_analysis[[#This Row],[Victim''s Age]]&gt;13,Crime_analysis[[#This Row],[Victim''s Age]]&lt;18),"Teenager",IF(AND(Crime_analysis[[#This Row],[Victim''s Age]]&gt;=18,Crime_analysis[[#This Row],[Victim''s Age]]&lt;41),"Youth","Adult")))</f>
        <v>Youth</v>
      </c>
    </row>
    <row r="6324" spans="1:13" x14ac:dyDescent="0.35">
      <c r="A6324">
        <v>221116604</v>
      </c>
      <c r="B6324" s="1">
        <v>44887</v>
      </c>
      <c r="C6324" s="1">
        <v>44885</v>
      </c>
      <c r="D6324" t="s">
        <v>61</v>
      </c>
      <c r="E6324" t="s">
        <v>50</v>
      </c>
      <c r="F6324">
        <v>25</v>
      </c>
      <c r="G6324" t="s">
        <v>14</v>
      </c>
      <c r="H6324" t="s">
        <v>33</v>
      </c>
      <c r="I6324" t="s">
        <v>16</v>
      </c>
      <c r="J6324" t="s">
        <v>6512</v>
      </c>
      <c r="K6324" t="s">
        <v>5202</v>
      </c>
      <c r="L6324">
        <v>1100</v>
      </c>
      <c r="M6324" t="str">
        <f>IF(Crime_analysis[[#This Row],[Victim''s Age]]&lt;13,"Child",IF(AND(Crime_analysis[[#This Row],[Victim''s Age]]&gt;13,Crime_analysis[[#This Row],[Victim''s Age]]&lt;18),"Teenager",IF(AND(Crime_analysis[[#This Row],[Victim''s Age]]&gt;=18,Crime_analysis[[#This Row],[Victim''s Age]]&lt;41),"Youth","Adult")))</f>
        <v>Youth</v>
      </c>
    </row>
    <row r="6325" spans="1:13" x14ac:dyDescent="0.35">
      <c r="A6325">
        <v>220712783</v>
      </c>
      <c r="B6325" s="1">
        <v>44758</v>
      </c>
      <c r="C6325" s="1">
        <v>44758</v>
      </c>
      <c r="D6325" t="s">
        <v>45</v>
      </c>
      <c r="E6325" t="s">
        <v>35</v>
      </c>
      <c r="F6325">
        <v>49</v>
      </c>
      <c r="G6325" t="s">
        <v>19</v>
      </c>
      <c r="H6325" t="s">
        <v>15</v>
      </c>
      <c r="I6325" t="s">
        <v>16</v>
      </c>
      <c r="J6325" t="s">
        <v>6512</v>
      </c>
      <c r="K6325" t="s">
        <v>5203</v>
      </c>
      <c r="L6325">
        <v>1645</v>
      </c>
      <c r="M6325" t="str">
        <f>IF(Crime_analysis[[#This Row],[Victim''s Age]]&lt;13,"Child",IF(AND(Crime_analysis[[#This Row],[Victim''s Age]]&gt;13,Crime_analysis[[#This Row],[Victim''s Age]]&lt;18),"Teenager",IF(AND(Crime_analysis[[#This Row],[Victim''s Age]]&gt;=18,Crime_analysis[[#This Row],[Victim''s Age]]&lt;41),"Youth","Adult")))</f>
        <v>Adult</v>
      </c>
    </row>
    <row r="6326" spans="1:13" x14ac:dyDescent="0.35">
      <c r="A6326">
        <v>222100934</v>
      </c>
      <c r="B6326" s="1">
        <v>44897</v>
      </c>
      <c r="C6326" s="1">
        <v>44897</v>
      </c>
      <c r="D6326" t="s">
        <v>103</v>
      </c>
      <c r="E6326" t="s">
        <v>517</v>
      </c>
      <c r="F6326">
        <v>28</v>
      </c>
      <c r="G6326" t="s">
        <v>19</v>
      </c>
      <c r="H6326" t="s">
        <v>20</v>
      </c>
      <c r="I6326" t="s">
        <v>416</v>
      </c>
      <c r="J6326" t="s">
        <v>78</v>
      </c>
      <c r="K6326" t="s">
        <v>2539</v>
      </c>
      <c r="L6326">
        <v>1524</v>
      </c>
      <c r="M6326" t="str">
        <f>IF(Crime_analysis[[#This Row],[Victim''s Age]]&lt;13,"Child",IF(AND(Crime_analysis[[#This Row],[Victim''s Age]]&gt;13,Crime_analysis[[#This Row],[Victim''s Age]]&lt;18),"Teenager",IF(AND(Crime_analysis[[#This Row],[Victim''s Age]]&gt;=18,Crime_analysis[[#This Row],[Victim''s Age]]&lt;41),"Youth","Adult")))</f>
        <v>Youth</v>
      </c>
    </row>
    <row r="6327" spans="1:13" x14ac:dyDescent="0.35">
      <c r="A6327">
        <v>220319395</v>
      </c>
      <c r="B6327" s="1">
        <v>44865</v>
      </c>
      <c r="C6327" s="1">
        <v>44714</v>
      </c>
      <c r="D6327" t="s">
        <v>12</v>
      </c>
      <c r="E6327" t="s">
        <v>84</v>
      </c>
      <c r="F6327">
        <v>37</v>
      </c>
      <c r="G6327" t="s">
        <v>14</v>
      </c>
      <c r="H6327" t="s">
        <v>15</v>
      </c>
      <c r="I6327" t="s">
        <v>270</v>
      </c>
      <c r="J6327" t="s">
        <v>78</v>
      </c>
      <c r="K6327" t="s">
        <v>3888</v>
      </c>
      <c r="L6327">
        <v>900</v>
      </c>
      <c r="M6327" t="str">
        <f>IF(Crime_analysis[[#This Row],[Victim''s Age]]&lt;13,"Child",IF(AND(Crime_analysis[[#This Row],[Victim''s Age]]&gt;13,Crime_analysis[[#This Row],[Victim''s Age]]&lt;18),"Teenager",IF(AND(Crime_analysis[[#This Row],[Victim''s Age]]&gt;=18,Crime_analysis[[#This Row],[Victim''s Age]]&lt;41),"Youth","Adult")))</f>
        <v>Youth</v>
      </c>
    </row>
    <row r="6328" spans="1:13" x14ac:dyDescent="0.35">
      <c r="A6328">
        <v>220414155</v>
      </c>
      <c r="B6328" s="1">
        <v>44844</v>
      </c>
      <c r="C6328" s="1">
        <v>44840</v>
      </c>
      <c r="D6328" t="s">
        <v>68</v>
      </c>
      <c r="E6328" t="s">
        <v>46</v>
      </c>
      <c r="F6328">
        <v>42</v>
      </c>
      <c r="G6328" t="s">
        <v>19</v>
      </c>
      <c r="H6328" t="s">
        <v>20</v>
      </c>
      <c r="I6328" t="s">
        <v>16</v>
      </c>
      <c r="J6328" t="s">
        <v>6512</v>
      </c>
      <c r="K6328" t="s">
        <v>5204</v>
      </c>
      <c r="L6328">
        <v>730</v>
      </c>
      <c r="M6328" t="str">
        <f>IF(Crime_analysis[[#This Row],[Victim''s Age]]&lt;13,"Child",IF(AND(Crime_analysis[[#This Row],[Victim''s Age]]&gt;13,Crime_analysis[[#This Row],[Victim''s Age]]&lt;18),"Teenager",IF(AND(Crime_analysis[[#This Row],[Victim''s Age]]&gt;=18,Crime_analysis[[#This Row],[Victim''s Age]]&lt;41),"Youth","Adult")))</f>
        <v>Adult</v>
      </c>
    </row>
    <row r="6329" spans="1:13" x14ac:dyDescent="0.35">
      <c r="A6329">
        <v>230704101</v>
      </c>
      <c r="B6329" s="1">
        <v>44929</v>
      </c>
      <c r="C6329" s="1">
        <v>44908</v>
      </c>
      <c r="D6329" t="s">
        <v>45</v>
      </c>
      <c r="E6329" t="s">
        <v>13</v>
      </c>
      <c r="F6329">
        <v>60</v>
      </c>
      <c r="G6329" t="s">
        <v>19</v>
      </c>
      <c r="H6329" t="s">
        <v>30</v>
      </c>
      <c r="I6329" t="s">
        <v>16</v>
      </c>
      <c r="J6329" t="s">
        <v>6512</v>
      </c>
      <c r="K6329" t="s">
        <v>5205</v>
      </c>
      <c r="L6329">
        <v>1305</v>
      </c>
      <c r="M6329" t="str">
        <f>IF(Crime_analysis[[#This Row],[Victim''s Age]]&lt;13,"Child",IF(AND(Crime_analysis[[#This Row],[Victim''s Age]]&gt;13,Crime_analysis[[#This Row],[Victim''s Age]]&lt;18),"Teenager",IF(AND(Crime_analysis[[#This Row],[Victim''s Age]]&gt;=18,Crime_analysis[[#This Row],[Victim''s Age]]&lt;41),"Youth","Adult")))</f>
        <v>Adult</v>
      </c>
    </row>
    <row r="6330" spans="1:13" x14ac:dyDescent="0.35">
      <c r="A6330">
        <v>221113435</v>
      </c>
      <c r="B6330" s="1">
        <v>44806</v>
      </c>
      <c r="C6330" s="1">
        <v>44806</v>
      </c>
      <c r="D6330" t="s">
        <v>61</v>
      </c>
      <c r="E6330" t="s">
        <v>13</v>
      </c>
      <c r="F6330">
        <v>32</v>
      </c>
      <c r="G6330" t="s">
        <v>14</v>
      </c>
      <c r="H6330" t="s">
        <v>20</v>
      </c>
      <c r="I6330" t="s">
        <v>16</v>
      </c>
      <c r="J6330" t="s">
        <v>6512</v>
      </c>
      <c r="K6330" t="s">
        <v>5206</v>
      </c>
      <c r="L6330">
        <v>1300</v>
      </c>
      <c r="M6330" t="str">
        <f>IF(Crime_analysis[[#This Row],[Victim''s Age]]&lt;13,"Child",IF(AND(Crime_analysis[[#This Row],[Victim''s Age]]&gt;13,Crime_analysis[[#This Row],[Victim''s Age]]&lt;18),"Teenager",IF(AND(Crime_analysis[[#This Row],[Victim''s Age]]&gt;=18,Crime_analysis[[#This Row],[Victim''s Age]]&lt;41),"Youth","Adult")))</f>
        <v>Youth</v>
      </c>
    </row>
    <row r="6331" spans="1:13" x14ac:dyDescent="0.35">
      <c r="A6331">
        <v>222012444</v>
      </c>
      <c r="B6331" s="1">
        <v>44760</v>
      </c>
      <c r="C6331" s="1">
        <v>44760</v>
      </c>
      <c r="D6331" t="s">
        <v>18</v>
      </c>
      <c r="E6331" t="s">
        <v>98</v>
      </c>
      <c r="F6331">
        <v>59</v>
      </c>
      <c r="G6331" t="s">
        <v>14</v>
      </c>
      <c r="H6331" t="s">
        <v>33</v>
      </c>
      <c r="I6331" t="s">
        <v>16</v>
      </c>
      <c r="J6331" t="s">
        <v>6512</v>
      </c>
      <c r="K6331" t="s">
        <v>5207</v>
      </c>
      <c r="L6331">
        <v>1145</v>
      </c>
      <c r="M6331" t="str">
        <f>IF(Crime_analysis[[#This Row],[Victim''s Age]]&lt;13,"Child",IF(AND(Crime_analysis[[#This Row],[Victim''s Age]]&gt;13,Crime_analysis[[#This Row],[Victim''s Age]]&lt;18),"Teenager",IF(AND(Crime_analysis[[#This Row],[Victim''s Age]]&gt;=18,Crime_analysis[[#This Row],[Victim''s Age]]&lt;41),"Youth","Adult")))</f>
        <v>Adult</v>
      </c>
    </row>
    <row r="6332" spans="1:13" x14ac:dyDescent="0.35">
      <c r="A6332">
        <v>220811543</v>
      </c>
      <c r="B6332" s="1">
        <v>44743</v>
      </c>
      <c r="C6332" s="1">
        <v>44743</v>
      </c>
      <c r="D6332" t="s">
        <v>141</v>
      </c>
      <c r="E6332" t="s">
        <v>46</v>
      </c>
      <c r="F6332">
        <v>22</v>
      </c>
      <c r="G6332" t="s">
        <v>14</v>
      </c>
      <c r="H6332" t="s">
        <v>15</v>
      </c>
      <c r="I6332" t="s">
        <v>16</v>
      </c>
      <c r="J6332" t="s">
        <v>6512</v>
      </c>
      <c r="K6332" t="s">
        <v>5208</v>
      </c>
      <c r="L6332">
        <v>1835</v>
      </c>
      <c r="M6332" t="str">
        <f>IF(Crime_analysis[[#This Row],[Victim''s Age]]&lt;13,"Child",IF(AND(Crime_analysis[[#This Row],[Victim''s Age]]&gt;13,Crime_analysis[[#This Row],[Victim''s Age]]&lt;18),"Teenager",IF(AND(Crime_analysis[[#This Row],[Victim''s Age]]&gt;=18,Crime_analysis[[#This Row],[Victim''s Age]]&lt;41),"Youth","Adult")))</f>
        <v>Youth</v>
      </c>
    </row>
    <row r="6333" spans="1:13" x14ac:dyDescent="0.35">
      <c r="A6333">
        <v>220317736</v>
      </c>
      <c r="B6333" s="1">
        <v>44836</v>
      </c>
      <c r="C6333" s="1">
        <v>44835</v>
      </c>
      <c r="D6333" t="s">
        <v>12</v>
      </c>
      <c r="E6333" t="s">
        <v>13</v>
      </c>
      <c r="F6333">
        <v>36</v>
      </c>
      <c r="G6333" t="s">
        <v>14</v>
      </c>
      <c r="H6333" t="s">
        <v>15</v>
      </c>
      <c r="I6333" t="s">
        <v>16</v>
      </c>
      <c r="J6333" t="s">
        <v>6512</v>
      </c>
      <c r="K6333" t="s">
        <v>5209</v>
      </c>
      <c r="L6333">
        <v>100</v>
      </c>
      <c r="M6333" t="str">
        <f>IF(Crime_analysis[[#This Row],[Victim''s Age]]&lt;13,"Child",IF(AND(Crime_analysis[[#This Row],[Victim''s Age]]&gt;13,Crime_analysis[[#This Row],[Victim''s Age]]&lt;18),"Teenager",IF(AND(Crime_analysis[[#This Row],[Victim''s Age]]&gt;=18,Crime_analysis[[#This Row],[Victim''s Age]]&lt;41),"Youth","Adult")))</f>
        <v>Youth</v>
      </c>
    </row>
    <row r="6334" spans="1:13" x14ac:dyDescent="0.35">
      <c r="A6334">
        <v>232104466</v>
      </c>
      <c r="B6334" s="1">
        <v>44940</v>
      </c>
      <c r="C6334" s="1">
        <v>44917</v>
      </c>
      <c r="D6334" t="s">
        <v>103</v>
      </c>
      <c r="E6334" t="s">
        <v>471</v>
      </c>
      <c r="F6334">
        <v>38</v>
      </c>
      <c r="G6334" t="s">
        <v>19</v>
      </c>
      <c r="H6334" t="s">
        <v>15</v>
      </c>
      <c r="I6334" t="s">
        <v>16</v>
      </c>
      <c r="J6334" t="s">
        <v>6512</v>
      </c>
      <c r="K6334" t="s">
        <v>5210</v>
      </c>
      <c r="L6334">
        <v>1230</v>
      </c>
      <c r="M6334" t="str">
        <f>IF(Crime_analysis[[#This Row],[Victim''s Age]]&lt;13,"Child",IF(AND(Crime_analysis[[#This Row],[Victim''s Age]]&gt;13,Crime_analysis[[#This Row],[Victim''s Age]]&lt;18),"Teenager",IF(AND(Crime_analysis[[#This Row],[Victim''s Age]]&gt;=18,Crime_analysis[[#This Row],[Victim''s Age]]&lt;41),"Youth","Adult")))</f>
        <v>Youth</v>
      </c>
    </row>
    <row r="6335" spans="1:13" x14ac:dyDescent="0.35">
      <c r="A6335">
        <v>221512033</v>
      </c>
      <c r="B6335" s="1">
        <v>44751</v>
      </c>
      <c r="C6335" s="1">
        <v>44744</v>
      </c>
      <c r="D6335" t="s">
        <v>29</v>
      </c>
      <c r="E6335" t="s">
        <v>35</v>
      </c>
      <c r="F6335">
        <v>31</v>
      </c>
      <c r="G6335" t="s">
        <v>19</v>
      </c>
      <c r="H6335" t="s">
        <v>30</v>
      </c>
      <c r="I6335" t="s">
        <v>16</v>
      </c>
      <c r="J6335" t="s">
        <v>6512</v>
      </c>
      <c r="K6335" t="s">
        <v>5211</v>
      </c>
      <c r="L6335">
        <v>1200</v>
      </c>
      <c r="M6335" t="str">
        <f>IF(Crime_analysis[[#This Row],[Victim''s Age]]&lt;13,"Child",IF(AND(Crime_analysis[[#This Row],[Victim''s Age]]&gt;13,Crime_analysis[[#This Row],[Victim''s Age]]&lt;18),"Teenager",IF(AND(Crime_analysis[[#This Row],[Victim''s Age]]&gt;=18,Crime_analysis[[#This Row],[Victim''s Age]]&lt;41),"Youth","Adult")))</f>
        <v>Youth</v>
      </c>
    </row>
    <row r="6336" spans="1:13" x14ac:dyDescent="0.35">
      <c r="A6336">
        <v>221913795</v>
      </c>
      <c r="B6336" s="1">
        <v>44802</v>
      </c>
      <c r="C6336" s="1">
        <v>44800</v>
      </c>
      <c r="D6336" t="s">
        <v>32</v>
      </c>
      <c r="E6336" t="s">
        <v>1368</v>
      </c>
      <c r="F6336">
        <v>81</v>
      </c>
      <c r="G6336" t="s">
        <v>19</v>
      </c>
      <c r="H6336" t="s">
        <v>30</v>
      </c>
      <c r="I6336" t="s">
        <v>16</v>
      </c>
      <c r="J6336" t="s">
        <v>6512</v>
      </c>
      <c r="K6336" t="s">
        <v>5212</v>
      </c>
      <c r="L6336">
        <v>1800</v>
      </c>
      <c r="M6336" t="str">
        <f>IF(Crime_analysis[[#This Row],[Victim''s Age]]&lt;13,"Child",IF(AND(Crime_analysis[[#This Row],[Victim''s Age]]&gt;13,Crime_analysis[[#This Row],[Victim''s Age]]&lt;18),"Teenager",IF(AND(Crime_analysis[[#This Row],[Victim''s Age]]&gt;=18,Crime_analysis[[#This Row],[Victim''s Age]]&lt;41),"Youth","Adult")))</f>
        <v>Adult</v>
      </c>
    </row>
    <row r="6337" spans="1:13" x14ac:dyDescent="0.35">
      <c r="A6337">
        <v>221917661</v>
      </c>
      <c r="B6337" s="1">
        <v>44901</v>
      </c>
      <c r="C6337" s="1">
        <v>44901</v>
      </c>
      <c r="D6337" t="s">
        <v>32</v>
      </c>
      <c r="E6337" t="s">
        <v>156</v>
      </c>
      <c r="F6337">
        <v>21</v>
      </c>
      <c r="G6337" t="s">
        <v>19</v>
      </c>
      <c r="H6337" t="s">
        <v>20</v>
      </c>
      <c r="I6337" t="s">
        <v>16</v>
      </c>
      <c r="J6337" t="s">
        <v>6512</v>
      </c>
      <c r="K6337" t="s">
        <v>3369</v>
      </c>
      <c r="L6337">
        <v>1730</v>
      </c>
      <c r="M6337" t="str">
        <f>IF(Crime_analysis[[#This Row],[Victim''s Age]]&lt;13,"Child",IF(AND(Crime_analysis[[#This Row],[Victim''s Age]]&gt;13,Crime_analysis[[#This Row],[Victim''s Age]]&lt;18),"Teenager",IF(AND(Crime_analysis[[#This Row],[Victim''s Age]]&gt;=18,Crime_analysis[[#This Row],[Victim''s Age]]&lt;41),"Youth","Adult")))</f>
        <v>Youth</v>
      </c>
    </row>
    <row r="6338" spans="1:13" x14ac:dyDescent="0.35">
      <c r="A6338">
        <v>221717971</v>
      </c>
      <c r="B6338" s="1">
        <v>44910</v>
      </c>
      <c r="C6338" s="1">
        <v>44910</v>
      </c>
      <c r="D6338" t="s">
        <v>40</v>
      </c>
      <c r="E6338" t="s">
        <v>50</v>
      </c>
      <c r="F6338">
        <v>52</v>
      </c>
      <c r="G6338" t="s">
        <v>14</v>
      </c>
      <c r="H6338" t="s">
        <v>33</v>
      </c>
      <c r="I6338" t="s">
        <v>16</v>
      </c>
      <c r="J6338" t="s">
        <v>6512</v>
      </c>
      <c r="K6338" t="s">
        <v>5213</v>
      </c>
      <c r="L6338">
        <v>800</v>
      </c>
      <c r="M6338" t="str">
        <f>IF(Crime_analysis[[#This Row],[Victim''s Age]]&lt;13,"Child",IF(AND(Crime_analysis[[#This Row],[Victim''s Age]]&gt;13,Crime_analysis[[#This Row],[Victim''s Age]]&lt;18),"Teenager",IF(AND(Crime_analysis[[#This Row],[Victim''s Age]]&gt;=18,Crime_analysis[[#This Row],[Victim''s Age]]&lt;41),"Youth","Adult")))</f>
        <v>Adult</v>
      </c>
    </row>
    <row r="6339" spans="1:13" x14ac:dyDescent="0.35">
      <c r="A6339">
        <v>221911181</v>
      </c>
      <c r="B6339" s="1">
        <v>44736</v>
      </c>
      <c r="C6339" s="1">
        <v>44709</v>
      </c>
      <c r="D6339" t="s">
        <v>32</v>
      </c>
      <c r="E6339" t="s">
        <v>110</v>
      </c>
      <c r="F6339">
        <v>45</v>
      </c>
      <c r="G6339" t="s">
        <v>14</v>
      </c>
      <c r="H6339" t="s">
        <v>15</v>
      </c>
      <c r="I6339" t="s">
        <v>16</v>
      </c>
      <c r="J6339" t="s">
        <v>6512</v>
      </c>
      <c r="K6339" t="s">
        <v>5214</v>
      </c>
      <c r="L6339">
        <v>1830</v>
      </c>
      <c r="M6339" t="str">
        <f>IF(Crime_analysis[[#This Row],[Victim''s Age]]&lt;13,"Child",IF(AND(Crime_analysis[[#This Row],[Victim''s Age]]&gt;13,Crime_analysis[[#This Row],[Victim''s Age]]&lt;18),"Teenager",IF(AND(Crime_analysis[[#This Row],[Victim''s Age]]&gt;=18,Crime_analysis[[#This Row],[Victim''s Age]]&lt;41),"Youth","Adult")))</f>
        <v>Adult</v>
      </c>
    </row>
    <row r="6340" spans="1:13" x14ac:dyDescent="0.35">
      <c r="A6340">
        <v>220713441</v>
      </c>
      <c r="B6340" s="1">
        <v>44801</v>
      </c>
      <c r="C6340" s="1">
        <v>44801</v>
      </c>
      <c r="D6340" t="s">
        <v>45</v>
      </c>
      <c r="E6340" t="s">
        <v>50</v>
      </c>
      <c r="F6340">
        <v>50</v>
      </c>
      <c r="G6340" t="s">
        <v>14</v>
      </c>
      <c r="H6340" t="s">
        <v>15</v>
      </c>
      <c r="I6340" t="s">
        <v>16</v>
      </c>
      <c r="J6340" t="s">
        <v>6512</v>
      </c>
      <c r="K6340" t="s">
        <v>5215</v>
      </c>
      <c r="L6340">
        <v>1</v>
      </c>
      <c r="M6340" t="str">
        <f>IF(Crime_analysis[[#This Row],[Victim''s Age]]&lt;13,"Child",IF(AND(Crime_analysis[[#This Row],[Victim''s Age]]&gt;13,Crime_analysis[[#This Row],[Victim''s Age]]&lt;18),"Teenager",IF(AND(Crime_analysis[[#This Row],[Victim''s Age]]&gt;=18,Crime_analysis[[#This Row],[Victim''s Age]]&lt;41),"Youth","Adult")))</f>
        <v>Adult</v>
      </c>
    </row>
    <row r="6341" spans="1:13" x14ac:dyDescent="0.35">
      <c r="A6341">
        <v>221017318</v>
      </c>
      <c r="B6341" s="1">
        <v>44900</v>
      </c>
      <c r="C6341" s="1">
        <v>44900</v>
      </c>
      <c r="D6341" t="s">
        <v>77</v>
      </c>
      <c r="E6341" t="s">
        <v>181</v>
      </c>
      <c r="F6341">
        <v>24</v>
      </c>
      <c r="G6341" t="s">
        <v>19</v>
      </c>
      <c r="H6341" t="s">
        <v>15</v>
      </c>
      <c r="I6341" t="s">
        <v>59</v>
      </c>
      <c r="J6341" t="s">
        <v>78</v>
      </c>
      <c r="K6341" t="s">
        <v>5216</v>
      </c>
      <c r="L6341">
        <v>1330</v>
      </c>
      <c r="M6341" t="str">
        <f>IF(Crime_analysis[[#This Row],[Victim''s Age]]&lt;13,"Child",IF(AND(Crime_analysis[[#This Row],[Victim''s Age]]&gt;13,Crime_analysis[[#This Row],[Victim''s Age]]&lt;18),"Teenager",IF(AND(Crime_analysis[[#This Row],[Victim''s Age]]&gt;=18,Crime_analysis[[#This Row],[Victim''s Age]]&lt;41),"Youth","Adult")))</f>
        <v>Youth</v>
      </c>
    </row>
    <row r="6342" spans="1:13" x14ac:dyDescent="0.35">
      <c r="A6342">
        <v>220900911</v>
      </c>
      <c r="B6342" s="1">
        <v>44791</v>
      </c>
      <c r="C6342" s="1">
        <v>44791</v>
      </c>
      <c r="D6342" t="s">
        <v>65</v>
      </c>
      <c r="E6342" t="s">
        <v>687</v>
      </c>
      <c r="F6342">
        <v>46</v>
      </c>
      <c r="G6342" t="s">
        <v>14</v>
      </c>
      <c r="H6342" t="s">
        <v>15</v>
      </c>
      <c r="I6342" t="s">
        <v>270</v>
      </c>
      <c r="J6342" t="s">
        <v>113</v>
      </c>
      <c r="K6342" t="s">
        <v>5217</v>
      </c>
      <c r="L6342">
        <v>345</v>
      </c>
      <c r="M6342" t="str">
        <f>IF(Crime_analysis[[#This Row],[Victim''s Age]]&lt;13,"Child",IF(AND(Crime_analysis[[#This Row],[Victim''s Age]]&gt;13,Crime_analysis[[#This Row],[Victim''s Age]]&lt;18),"Teenager",IF(AND(Crime_analysis[[#This Row],[Victim''s Age]]&gt;=18,Crime_analysis[[#This Row],[Victim''s Age]]&lt;41),"Youth","Adult")))</f>
        <v>Adult</v>
      </c>
    </row>
    <row r="6343" spans="1:13" x14ac:dyDescent="0.35">
      <c r="A6343">
        <v>221512194</v>
      </c>
      <c r="B6343" s="1">
        <v>44754</v>
      </c>
      <c r="C6343" s="1">
        <v>44754</v>
      </c>
      <c r="D6343" t="s">
        <v>29</v>
      </c>
      <c r="E6343" t="s">
        <v>415</v>
      </c>
      <c r="F6343">
        <v>53</v>
      </c>
      <c r="G6343" t="s">
        <v>14</v>
      </c>
      <c r="H6343" t="s">
        <v>30</v>
      </c>
      <c r="I6343" t="s">
        <v>889</v>
      </c>
      <c r="J6343" t="s">
        <v>6512</v>
      </c>
      <c r="K6343" t="s">
        <v>1307</v>
      </c>
      <c r="L6343">
        <v>400</v>
      </c>
      <c r="M6343" t="str">
        <f>IF(Crime_analysis[[#This Row],[Victim''s Age]]&lt;13,"Child",IF(AND(Crime_analysis[[#This Row],[Victim''s Age]]&gt;13,Crime_analysis[[#This Row],[Victim''s Age]]&lt;18),"Teenager",IF(AND(Crime_analysis[[#This Row],[Victim''s Age]]&gt;=18,Crime_analysis[[#This Row],[Victim''s Age]]&lt;41),"Youth","Adult")))</f>
        <v>Adult</v>
      </c>
    </row>
    <row r="6344" spans="1:13" x14ac:dyDescent="0.35">
      <c r="A6344">
        <v>221224330</v>
      </c>
      <c r="B6344" s="1">
        <v>44894</v>
      </c>
      <c r="C6344" s="1">
        <v>44891</v>
      </c>
      <c r="D6344" t="s">
        <v>24</v>
      </c>
      <c r="E6344" t="s">
        <v>636</v>
      </c>
      <c r="F6344">
        <v>48</v>
      </c>
      <c r="G6344" t="s">
        <v>19</v>
      </c>
      <c r="H6344" t="s">
        <v>30</v>
      </c>
      <c r="I6344" t="s">
        <v>889</v>
      </c>
      <c r="J6344" t="s">
        <v>6512</v>
      </c>
      <c r="K6344" t="s">
        <v>4026</v>
      </c>
      <c r="L6344">
        <v>2330</v>
      </c>
      <c r="M6344" t="str">
        <f>IF(Crime_analysis[[#This Row],[Victim''s Age]]&lt;13,"Child",IF(AND(Crime_analysis[[#This Row],[Victim''s Age]]&gt;13,Crime_analysis[[#This Row],[Victim''s Age]]&lt;18),"Teenager",IF(AND(Crime_analysis[[#This Row],[Victim''s Age]]&gt;=18,Crime_analysis[[#This Row],[Victim''s Age]]&lt;41),"Youth","Adult")))</f>
        <v>Adult</v>
      </c>
    </row>
    <row r="6345" spans="1:13" x14ac:dyDescent="0.35">
      <c r="A6345">
        <v>221812206</v>
      </c>
      <c r="B6345" s="1">
        <v>44718</v>
      </c>
      <c r="C6345" s="1">
        <v>44715</v>
      </c>
      <c r="D6345" t="s">
        <v>115</v>
      </c>
      <c r="E6345" t="s">
        <v>13</v>
      </c>
      <c r="F6345">
        <v>41</v>
      </c>
      <c r="G6345" t="s">
        <v>14</v>
      </c>
      <c r="H6345" t="s">
        <v>15</v>
      </c>
      <c r="I6345" t="s">
        <v>16</v>
      </c>
      <c r="J6345" t="s">
        <v>6512</v>
      </c>
      <c r="K6345" t="s">
        <v>5218</v>
      </c>
      <c r="L6345">
        <v>1200</v>
      </c>
      <c r="M6345" t="str">
        <f>IF(Crime_analysis[[#This Row],[Victim''s Age]]&lt;13,"Child",IF(AND(Crime_analysis[[#This Row],[Victim''s Age]]&gt;13,Crime_analysis[[#This Row],[Victim''s Age]]&lt;18),"Teenager",IF(AND(Crime_analysis[[#This Row],[Victim''s Age]]&gt;=18,Crime_analysis[[#This Row],[Victim''s Age]]&lt;41),"Youth","Adult")))</f>
        <v>Adult</v>
      </c>
    </row>
    <row r="6346" spans="1:13" x14ac:dyDescent="0.35">
      <c r="A6346">
        <v>222115694</v>
      </c>
      <c r="B6346" s="1">
        <v>44855</v>
      </c>
      <c r="C6346" s="1">
        <v>44855</v>
      </c>
      <c r="D6346" t="s">
        <v>103</v>
      </c>
      <c r="E6346" t="s">
        <v>181</v>
      </c>
      <c r="F6346">
        <v>69</v>
      </c>
      <c r="G6346" t="s">
        <v>19</v>
      </c>
      <c r="H6346" t="s">
        <v>30</v>
      </c>
      <c r="I6346" t="s">
        <v>59</v>
      </c>
      <c r="J6346" t="s">
        <v>78</v>
      </c>
      <c r="K6346" t="s">
        <v>5219</v>
      </c>
      <c r="L6346">
        <v>645</v>
      </c>
      <c r="M6346" t="str">
        <f>IF(Crime_analysis[[#This Row],[Victim''s Age]]&lt;13,"Child",IF(AND(Crime_analysis[[#This Row],[Victim''s Age]]&gt;13,Crime_analysis[[#This Row],[Victim''s Age]]&lt;18),"Teenager",IF(AND(Crime_analysis[[#This Row],[Victim''s Age]]&gt;=18,Crime_analysis[[#This Row],[Victim''s Age]]&lt;41),"Youth","Adult")))</f>
        <v>Adult</v>
      </c>
    </row>
    <row r="6347" spans="1:13" x14ac:dyDescent="0.35">
      <c r="A6347">
        <v>220415932</v>
      </c>
      <c r="B6347" s="1">
        <v>44897</v>
      </c>
      <c r="C6347" s="1">
        <v>44896</v>
      </c>
      <c r="D6347" t="s">
        <v>68</v>
      </c>
      <c r="E6347" t="s">
        <v>13</v>
      </c>
      <c r="F6347">
        <v>22</v>
      </c>
      <c r="G6347" t="s">
        <v>14</v>
      </c>
      <c r="H6347" t="s">
        <v>20</v>
      </c>
      <c r="I6347" t="s">
        <v>16</v>
      </c>
      <c r="J6347" t="s">
        <v>6512</v>
      </c>
      <c r="K6347" t="s">
        <v>5220</v>
      </c>
      <c r="L6347">
        <v>1201</v>
      </c>
      <c r="M6347" t="str">
        <f>IF(Crime_analysis[[#This Row],[Victim''s Age]]&lt;13,"Child",IF(AND(Crime_analysis[[#This Row],[Victim''s Age]]&gt;13,Crime_analysis[[#This Row],[Victim''s Age]]&lt;18),"Teenager",IF(AND(Crime_analysis[[#This Row],[Victim''s Age]]&gt;=18,Crime_analysis[[#This Row],[Victim''s Age]]&lt;41),"Youth","Adult")))</f>
        <v>Youth</v>
      </c>
    </row>
    <row r="6348" spans="1:13" x14ac:dyDescent="0.35">
      <c r="A6348">
        <v>221014378</v>
      </c>
      <c r="B6348" s="1">
        <v>44827</v>
      </c>
      <c r="C6348" s="1">
        <v>44827</v>
      </c>
      <c r="D6348" t="s">
        <v>77</v>
      </c>
      <c r="E6348" t="s">
        <v>181</v>
      </c>
      <c r="F6348">
        <v>73</v>
      </c>
      <c r="G6348" t="s">
        <v>19</v>
      </c>
      <c r="H6348" t="s">
        <v>30</v>
      </c>
      <c r="I6348" t="s">
        <v>59</v>
      </c>
      <c r="J6348" t="s">
        <v>113</v>
      </c>
      <c r="K6348" t="s">
        <v>5221</v>
      </c>
      <c r="L6348">
        <v>730</v>
      </c>
      <c r="M6348" t="str">
        <f>IF(Crime_analysis[[#This Row],[Victim''s Age]]&lt;13,"Child",IF(AND(Crime_analysis[[#This Row],[Victim''s Age]]&gt;13,Crime_analysis[[#This Row],[Victim''s Age]]&lt;18),"Teenager",IF(AND(Crime_analysis[[#This Row],[Victim''s Age]]&gt;=18,Crime_analysis[[#This Row],[Victim''s Age]]&lt;41),"Youth","Adult")))</f>
        <v>Adult</v>
      </c>
    </row>
    <row r="6349" spans="1:13" x14ac:dyDescent="0.35">
      <c r="A6349">
        <v>221817961</v>
      </c>
      <c r="B6349" s="1">
        <v>44829</v>
      </c>
      <c r="C6349" s="1">
        <v>44829</v>
      </c>
      <c r="D6349" t="s">
        <v>115</v>
      </c>
      <c r="E6349" t="s">
        <v>687</v>
      </c>
      <c r="F6349">
        <v>41</v>
      </c>
      <c r="G6349" t="s">
        <v>19</v>
      </c>
      <c r="H6349" t="s">
        <v>15</v>
      </c>
      <c r="I6349" t="s">
        <v>2014</v>
      </c>
      <c r="J6349" t="s">
        <v>6512</v>
      </c>
      <c r="K6349" t="s">
        <v>1935</v>
      </c>
      <c r="L6349">
        <v>1930</v>
      </c>
      <c r="M6349" t="str">
        <f>IF(Crime_analysis[[#This Row],[Victim''s Age]]&lt;13,"Child",IF(AND(Crime_analysis[[#This Row],[Victim''s Age]]&gt;13,Crime_analysis[[#This Row],[Victim''s Age]]&lt;18),"Teenager",IF(AND(Crime_analysis[[#This Row],[Victim''s Age]]&gt;=18,Crime_analysis[[#This Row],[Victim''s Age]]&lt;41),"Youth","Adult")))</f>
        <v>Adult</v>
      </c>
    </row>
    <row r="6350" spans="1:13" x14ac:dyDescent="0.35">
      <c r="A6350">
        <v>221114297</v>
      </c>
      <c r="B6350" s="1">
        <v>44829</v>
      </c>
      <c r="C6350" s="1">
        <v>44822</v>
      </c>
      <c r="D6350" t="s">
        <v>61</v>
      </c>
      <c r="E6350" t="s">
        <v>13</v>
      </c>
      <c r="F6350">
        <v>33</v>
      </c>
      <c r="G6350" t="s">
        <v>14</v>
      </c>
      <c r="H6350" t="s">
        <v>20</v>
      </c>
      <c r="I6350" t="s">
        <v>16</v>
      </c>
      <c r="J6350" t="s">
        <v>6512</v>
      </c>
      <c r="K6350" t="s">
        <v>5222</v>
      </c>
      <c r="L6350">
        <v>1</v>
      </c>
      <c r="M6350" t="str">
        <f>IF(Crime_analysis[[#This Row],[Victim''s Age]]&lt;13,"Child",IF(AND(Crime_analysis[[#This Row],[Victim''s Age]]&gt;13,Crime_analysis[[#This Row],[Victim''s Age]]&lt;18),"Teenager",IF(AND(Crime_analysis[[#This Row],[Victim''s Age]]&gt;=18,Crime_analysis[[#This Row],[Victim''s Age]]&lt;41),"Youth","Adult")))</f>
        <v>Youth</v>
      </c>
    </row>
    <row r="6351" spans="1:13" x14ac:dyDescent="0.35">
      <c r="A6351">
        <v>220611185</v>
      </c>
      <c r="B6351" s="1">
        <v>44713</v>
      </c>
      <c r="C6351" s="1">
        <v>44712</v>
      </c>
      <c r="D6351" t="s">
        <v>22</v>
      </c>
      <c r="E6351" t="s">
        <v>46</v>
      </c>
      <c r="F6351">
        <v>22</v>
      </c>
      <c r="G6351" t="s">
        <v>14</v>
      </c>
      <c r="H6351" t="s">
        <v>15</v>
      </c>
      <c r="I6351" t="s">
        <v>16</v>
      </c>
      <c r="J6351" t="s">
        <v>6512</v>
      </c>
      <c r="K6351" t="s">
        <v>5223</v>
      </c>
      <c r="L6351">
        <v>1655</v>
      </c>
      <c r="M6351" t="str">
        <f>IF(Crime_analysis[[#This Row],[Victim''s Age]]&lt;13,"Child",IF(AND(Crime_analysis[[#This Row],[Victim''s Age]]&gt;13,Crime_analysis[[#This Row],[Victim''s Age]]&lt;18),"Teenager",IF(AND(Crime_analysis[[#This Row],[Victim''s Age]]&gt;=18,Crime_analysis[[#This Row],[Victim''s Age]]&lt;41),"Youth","Adult")))</f>
        <v>Youth</v>
      </c>
    </row>
    <row r="6352" spans="1:13" x14ac:dyDescent="0.35">
      <c r="A6352">
        <v>220317728</v>
      </c>
      <c r="B6352" s="1">
        <v>44836</v>
      </c>
      <c r="C6352" s="1">
        <v>44835</v>
      </c>
      <c r="D6352" t="s">
        <v>12</v>
      </c>
      <c r="E6352" t="s">
        <v>13</v>
      </c>
      <c r="F6352">
        <v>25</v>
      </c>
      <c r="G6352" t="s">
        <v>14</v>
      </c>
      <c r="H6352" t="s">
        <v>33</v>
      </c>
      <c r="I6352" t="s">
        <v>16</v>
      </c>
      <c r="J6352" t="s">
        <v>6512</v>
      </c>
      <c r="K6352" t="s">
        <v>5224</v>
      </c>
      <c r="L6352">
        <v>1050</v>
      </c>
      <c r="M6352" t="str">
        <f>IF(Crime_analysis[[#This Row],[Victim''s Age]]&lt;13,"Child",IF(AND(Crime_analysis[[#This Row],[Victim''s Age]]&gt;13,Crime_analysis[[#This Row],[Victim''s Age]]&lt;18),"Teenager",IF(AND(Crime_analysis[[#This Row],[Victim''s Age]]&gt;=18,Crime_analysis[[#This Row],[Victim''s Age]]&lt;41),"Youth","Adult")))</f>
        <v>Youth</v>
      </c>
    </row>
    <row r="6353" spans="1:13" x14ac:dyDescent="0.35">
      <c r="A6353">
        <v>221701024</v>
      </c>
      <c r="B6353" s="1">
        <v>44800</v>
      </c>
      <c r="C6353" s="1">
        <v>44800</v>
      </c>
      <c r="D6353" t="s">
        <v>40</v>
      </c>
      <c r="E6353" t="s">
        <v>907</v>
      </c>
      <c r="F6353">
        <v>24</v>
      </c>
      <c r="G6353" t="s">
        <v>19</v>
      </c>
      <c r="H6353" t="s">
        <v>30</v>
      </c>
      <c r="I6353" t="s">
        <v>16</v>
      </c>
      <c r="J6353" t="s">
        <v>113</v>
      </c>
      <c r="K6353" t="s">
        <v>5225</v>
      </c>
      <c r="L6353">
        <v>1501</v>
      </c>
      <c r="M6353" t="str">
        <f>IF(Crime_analysis[[#This Row],[Victim''s Age]]&lt;13,"Child",IF(AND(Crime_analysis[[#This Row],[Victim''s Age]]&gt;13,Crime_analysis[[#This Row],[Victim''s Age]]&lt;18),"Teenager",IF(AND(Crime_analysis[[#This Row],[Victim''s Age]]&gt;=18,Crime_analysis[[#This Row],[Victim''s Age]]&lt;41),"Youth","Adult")))</f>
        <v>Youth</v>
      </c>
    </row>
    <row r="6354" spans="1:13" x14ac:dyDescent="0.35">
      <c r="A6354">
        <v>220710397</v>
      </c>
      <c r="B6354" s="1">
        <v>44726</v>
      </c>
      <c r="C6354" s="1">
        <v>44726</v>
      </c>
      <c r="D6354" t="s">
        <v>45</v>
      </c>
      <c r="E6354" t="s">
        <v>181</v>
      </c>
      <c r="F6354">
        <v>36</v>
      </c>
      <c r="G6354" t="s">
        <v>14</v>
      </c>
      <c r="H6354" t="s">
        <v>15</v>
      </c>
      <c r="I6354" t="s">
        <v>270</v>
      </c>
      <c r="J6354" t="s">
        <v>6512</v>
      </c>
      <c r="K6354" t="s">
        <v>5226</v>
      </c>
      <c r="L6354">
        <v>150</v>
      </c>
      <c r="M6354" t="str">
        <f>IF(Crime_analysis[[#This Row],[Victim''s Age]]&lt;13,"Child",IF(AND(Crime_analysis[[#This Row],[Victim''s Age]]&gt;13,Crime_analysis[[#This Row],[Victim''s Age]]&lt;18),"Teenager",IF(AND(Crime_analysis[[#This Row],[Victim''s Age]]&gt;=18,Crime_analysis[[#This Row],[Victim''s Age]]&lt;41),"Youth","Adult")))</f>
        <v>Youth</v>
      </c>
    </row>
    <row r="6355" spans="1:13" x14ac:dyDescent="0.35">
      <c r="A6355">
        <v>221718071</v>
      </c>
      <c r="B6355" s="1">
        <v>44915</v>
      </c>
      <c r="C6355" s="1">
        <v>44912</v>
      </c>
      <c r="D6355" t="s">
        <v>40</v>
      </c>
      <c r="E6355" t="s">
        <v>204</v>
      </c>
      <c r="F6355">
        <v>6</v>
      </c>
      <c r="G6355" t="s">
        <v>19</v>
      </c>
      <c r="H6355" t="s">
        <v>20</v>
      </c>
      <c r="I6355" t="s">
        <v>16</v>
      </c>
      <c r="J6355" t="s">
        <v>78</v>
      </c>
      <c r="K6355" t="s">
        <v>5227</v>
      </c>
      <c r="L6355">
        <v>1050</v>
      </c>
      <c r="M6355" t="str">
        <f>IF(Crime_analysis[[#This Row],[Victim''s Age]]&lt;13,"Child",IF(AND(Crime_analysis[[#This Row],[Victim''s Age]]&gt;13,Crime_analysis[[#This Row],[Victim''s Age]]&lt;18),"Teenager",IF(AND(Crime_analysis[[#This Row],[Victim''s Age]]&gt;=18,Crime_analysis[[#This Row],[Victim''s Age]]&lt;41),"Youth","Adult")))</f>
        <v>Child</v>
      </c>
    </row>
    <row r="6356" spans="1:13" x14ac:dyDescent="0.35">
      <c r="A6356">
        <v>220121548</v>
      </c>
      <c r="B6356" s="1">
        <v>44834</v>
      </c>
      <c r="C6356" s="1">
        <v>44787</v>
      </c>
      <c r="D6356" t="s">
        <v>42</v>
      </c>
      <c r="E6356" t="s">
        <v>84</v>
      </c>
      <c r="F6356">
        <v>28</v>
      </c>
      <c r="G6356" t="s">
        <v>14</v>
      </c>
      <c r="H6356" t="s">
        <v>126</v>
      </c>
      <c r="I6356" t="s">
        <v>59</v>
      </c>
      <c r="J6356" t="s">
        <v>78</v>
      </c>
      <c r="K6356" t="s">
        <v>4670</v>
      </c>
      <c r="L6356">
        <v>2100</v>
      </c>
      <c r="M6356" t="str">
        <f>IF(Crime_analysis[[#This Row],[Victim''s Age]]&lt;13,"Child",IF(AND(Crime_analysis[[#This Row],[Victim''s Age]]&gt;13,Crime_analysis[[#This Row],[Victim''s Age]]&lt;18),"Teenager",IF(AND(Crime_analysis[[#This Row],[Victim''s Age]]&gt;=18,Crime_analysis[[#This Row],[Victim''s Age]]&lt;41),"Youth","Adult")))</f>
        <v>Youth</v>
      </c>
    </row>
    <row r="6357" spans="1:13" x14ac:dyDescent="0.35">
      <c r="A6357">
        <v>221917913</v>
      </c>
      <c r="B6357" s="1">
        <v>44908</v>
      </c>
      <c r="C6357" s="1">
        <v>44904</v>
      </c>
      <c r="D6357" t="s">
        <v>32</v>
      </c>
      <c r="E6357" t="s">
        <v>50</v>
      </c>
      <c r="F6357">
        <v>60</v>
      </c>
      <c r="G6357" t="s">
        <v>19</v>
      </c>
      <c r="H6357" t="s">
        <v>20</v>
      </c>
      <c r="I6357" t="s">
        <v>16</v>
      </c>
      <c r="J6357" t="s">
        <v>6512</v>
      </c>
      <c r="K6357" t="s">
        <v>5228</v>
      </c>
      <c r="L6357">
        <v>1140</v>
      </c>
      <c r="M6357" t="str">
        <f>IF(Crime_analysis[[#This Row],[Victim''s Age]]&lt;13,"Child",IF(AND(Crime_analysis[[#This Row],[Victim''s Age]]&gt;13,Crime_analysis[[#This Row],[Victim''s Age]]&lt;18),"Teenager",IF(AND(Crime_analysis[[#This Row],[Victim''s Age]]&gt;=18,Crime_analysis[[#This Row],[Victim''s Age]]&lt;41),"Youth","Adult")))</f>
        <v>Adult</v>
      </c>
    </row>
    <row r="6358" spans="1:13" x14ac:dyDescent="0.35">
      <c r="A6358">
        <v>221816644</v>
      </c>
      <c r="B6358" s="1">
        <v>44805</v>
      </c>
      <c r="C6358" s="1">
        <v>44805</v>
      </c>
      <c r="D6358" t="s">
        <v>115</v>
      </c>
      <c r="E6358" t="s">
        <v>415</v>
      </c>
      <c r="F6358">
        <v>28</v>
      </c>
      <c r="G6358" t="s">
        <v>19</v>
      </c>
      <c r="H6358" t="s">
        <v>20</v>
      </c>
      <c r="I6358" t="s">
        <v>59</v>
      </c>
      <c r="J6358" t="s">
        <v>6512</v>
      </c>
      <c r="K6358" t="s">
        <v>5229</v>
      </c>
      <c r="L6358">
        <v>145</v>
      </c>
      <c r="M6358" t="str">
        <f>IF(Crime_analysis[[#This Row],[Victim''s Age]]&lt;13,"Child",IF(AND(Crime_analysis[[#This Row],[Victim''s Age]]&gt;13,Crime_analysis[[#This Row],[Victim''s Age]]&lt;18),"Teenager",IF(AND(Crime_analysis[[#This Row],[Victim''s Age]]&gt;=18,Crime_analysis[[#This Row],[Victim''s Age]]&lt;41),"Youth","Adult")))</f>
        <v>Youth</v>
      </c>
    </row>
    <row r="6359" spans="1:13" x14ac:dyDescent="0.35">
      <c r="A6359">
        <v>231304364</v>
      </c>
      <c r="B6359" s="1">
        <v>44931</v>
      </c>
      <c r="C6359" s="1">
        <v>44917</v>
      </c>
      <c r="D6359" t="s">
        <v>52</v>
      </c>
      <c r="E6359" t="s">
        <v>344</v>
      </c>
      <c r="F6359">
        <v>31</v>
      </c>
      <c r="G6359" t="s">
        <v>14</v>
      </c>
      <c r="H6359" t="s">
        <v>20</v>
      </c>
      <c r="I6359" t="s">
        <v>16</v>
      </c>
      <c r="J6359" t="s">
        <v>6512</v>
      </c>
      <c r="K6359" t="s">
        <v>5230</v>
      </c>
      <c r="L6359">
        <v>1704</v>
      </c>
      <c r="M6359" t="str">
        <f>IF(Crime_analysis[[#This Row],[Victim''s Age]]&lt;13,"Child",IF(AND(Crime_analysis[[#This Row],[Victim''s Age]]&gt;13,Crime_analysis[[#This Row],[Victim''s Age]]&lt;18),"Teenager",IF(AND(Crime_analysis[[#This Row],[Victim''s Age]]&gt;=18,Crime_analysis[[#This Row],[Victim''s Age]]&lt;41),"Youth","Adult")))</f>
        <v>Youth</v>
      </c>
    </row>
    <row r="6360" spans="1:13" x14ac:dyDescent="0.35">
      <c r="A6360">
        <v>220910021</v>
      </c>
      <c r="B6360" s="1">
        <v>44718</v>
      </c>
      <c r="C6360" s="1">
        <v>44718</v>
      </c>
      <c r="D6360" t="s">
        <v>65</v>
      </c>
      <c r="E6360" t="s">
        <v>35</v>
      </c>
      <c r="F6360">
        <v>44</v>
      </c>
      <c r="G6360" t="s">
        <v>19</v>
      </c>
      <c r="H6360" t="s">
        <v>30</v>
      </c>
      <c r="I6360" t="s">
        <v>16</v>
      </c>
      <c r="J6360" t="s">
        <v>6512</v>
      </c>
      <c r="K6360" t="s">
        <v>5231</v>
      </c>
      <c r="L6360">
        <v>615</v>
      </c>
      <c r="M6360" t="str">
        <f>IF(Crime_analysis[[#This Row],[Victim''s Age]]&lt;13,"Child",IF(AND(Crime_analysis[[#This Row],[Victim''s Age]]&gt;13,Crime_analysis[[#This Row],[Victim''s Age]]&lt;18),"Teenager",IF(AND(Crime_analysis[[#This Row],[Victim''s Age]]&gt;=18,Crime_analysis[[#This Row],[Victim''s Age]]&lt;41),"Youth","Adult")))</f>
        <v>Adult</v>
      </c>
    </row>
    <row r="6361" spans="1:13" x14ac:dyDescent="0.35">
      <c r="A6361">
        <v>220221070</v>
      </c>
      <c r="B6361" s="1">
        <v>44893</v>
      </c>
      <c r="C6361" s="1">
        <v>44893</v>
      </c>
      <c r="D6361" t="s">
        <v>26</v>
      </c>
      <c r="E6361" t="s">
        <v>150</v>
      </c>
      <c r="F6361">
        <v>35</v>
      </c>
      <c r="G6361" t="s">
        <v>19</v>
      </c>
      <c r="H6361" t="s">
        <v>15</v>
      </c>
      <c r="I6361" t="s">
        <v>16</v>
      </c>
      <c r="J6361" t="s">
        <v>6512</v>
      </c>
      <c r="K6361" t="s">
        <v>5232</v>
      </c>
      <c r="L6361">
        <v>1605</v>
      </c>
      <c r="M6361" t="str">
        <f>IF(Crime_analysis[[#This Row],[Victim''s Age]]&lt;13,"Child",IF(AND(Crime_analysis[[#This Row],[Victim''s Age]]&gt;13,Crime_analysis[[#This Row],[Victim''s Age]]&lt;18),"Teenager",IF(AND(Crime_analysis[[#This Row],[Victim''s Age]]&gt;=18,Crime_analysis[[#This Row],[Victim''s Age]]&lt;41),"Youth","Adult")))</f>
        <v>Youth</v>
      </c>
    </row>
    <row r="6362" spans="1:13" x14ac:dyDescent="0.35">
      <c r="A6362">
        <v>220123613</v>
      </c>
      <c r="B6362" s="1">
        <v>44865</v>
      </c>
      <c r="C6362" s="1">
        <v>44865</v>
      </c>
      <c r="D6362" t="s">
        <v>42</v>
      </c>
      <c r="E6362" t="s">
        <v>344</v>
      </c>
      <c r="F6362">
        <v>22</v>
      </c>
      <c r="G6362" t="s">
        <v>19</v>
      </c>
      <c r="H6362" t="s">
        <v>126</v>
      </c>
      <c r="I6362" t="s">
        <v>16</v>
      </c>
      <c r="J6362" t="s">
        <v>6512</v>
      </c>
      <c r="K6362" t="s">
        <v>5233</v>
      </c>
      <c r="L6362">
        <v>2200</v>
      </c>
      <c r="M6362" t="str">
        <f>IF(Crime_analysis[[#This Row],[Victim''s Age]]&lt;13,"Child",IF(AND(Crime_analysis[[#This Row],[Victim''s Age]]&gt;13,Crime_analysis[[#This Row],[Victim''s Age]]&lt;18),"Teenager",IF(AND(Crime_analysis[[#This Row],[Victim''s Age]]&gt;=18,Crime_analysis[[#This Row],[Victim''s Age]]&lt;41),"Youth","Adult")))</f>
        <v>Youth</v>
      </c>
    </row>
    <row r="6363" spans="1:13" x14ac:dyDescent="0.35">
      <c r="A6363">
        <v>222117466</v>
      </c>
      <c r="B6363" s="1">
        <v>44903</v>
      </c>
      <c r="C6363" s="1">
        <v>44902</v>
      </c>
      <c r="D6363" t="s">
        <v>103</v>
      </c>
      <c r="E6363" t="s">
        <v>1144</v>
      </c>
      <c r="F6363">
        <v>53</v>
      </c>
      <c r="G6363" t="s">
        <v>19</v>
      </c>
      <c r="H6363" t="s">
        <v>33</v>
      </c>
      <c r="I6363" t="s">
        <v>16</v>
      </c>
      <c r="J6363" t="s">
        <v>6512</v>
      </c>
      <c r="K6363" t="s">
        <v>5234</v>
      </c>
      <c r="L6363">
        <v>1430</v>
      </c>
      <c r="M6363" t="str">
        <f>IF(Crime_analysis[[#This Row],[Victim''s Age]]&lt;13,"Child",IF(AND(Crime_analysis[[#This Row],[Victim''s Age]]&gt;13,Crime_analysis[[#This Row],[Victim''s Age]]&lt;18),"Teenager",IF(AND(Crime_analysis[[#This Row],[Victim''s Age]]&gt;=18,Crime_analysis[[#This Row],[Victim''s Age]]&lt;41),"Youth","Adult")))</f>
        <v>Adult</v>
      </c>
    </row>
    <row r="6364" spans="1:13" x14ac:dyDescent="0.35">
      <c r="A6364">
        <v>221610058</v>
      </c>
      <c r="B6364" s="1">
        <v>44744</v>
      </c>
      <c r="C6364" s="1">
        <v>44743</v>
      </c>
      <c r="D6364" t="s">
        <v>86</v>
      </c>
      <c r="E6364" t="s">
        <v>13</v>
      </c>
      <c r="F6364">
        <v>34</v>
      </c>
      <c r="G6364" t="s">
        <v>14</v>
      </c>
      <c r="H6364" t="s">
        <v>20</v>
      </c>
      <c r="I6364" t="s">
        <v>16</v>
      </c>
      <c r="J6364" t="s">
        <v>6512</v>
      </c>
      <c r="K6364" t="s">
        <v>5235</v>
      </c>
      <c r="L6364">
        <v>2</v>
      </c>
      <c r="M6364" t="str">
        <f>IF(Crime_analysis[[#This Row],[Victim''s Age]]&lt;13,"Child",IF(AND(Crime_analysis[[#This Row],[Victim''s Age]]&gt;13,Crime_analysis[[#This Row],[Victim''s Age]]&lt;18),"Teenager",IF(AND(Crime_analysis[[#This Row],[Victim''s Age]]&gt;=18,Crime_analysis[[#This Row],[Victim''s Age]]&lt;41),"Youth","Adult")))</f>
        <v>Youth</v>
      </c>
    </row>
    <row r="6365" spans="1:13" x14ac:dyDescent="0.35">
      <c r="A6365">
        <v>221012283</v>
      </c>
      <c r="B6365" s="1">
        <v>44774</v>
      </c>
      <c r="C6365" s="1">
        <v>44774</v>
      </c>
      <c r="D6365" t="s">
        <v>77</v>
      </c>
      <c r="E6365" t="s">
        <v>13</v>
      </c>
      <c r="F6365">
        <v>41</v>
      </c>
      <c r="G6365" t="s">
        <v>14</v>
      </c>
      <c r="H6365" t="s">
        <v>30</v>
      </c>
      <c r="I6365" t="s">
        <v>16</v>
      </c>
      <c r="J6365" t="s">
        <v>6512</v>
      </c>
      <c r="K6365" t="s">
        <v>5236</v>
      </c>
      <c r="L6365">
        <v>100</v>
      </c>
      <c r="M6365" t="str">
        <f>IF(Crime_analysis[[#This Row],[Victim''s Age]]&lt;13,"Child",IF(AND(Crime_analysis[[#This Row],[Victim''s Age]]&gt;13,Crime_analysis[[#This Row],[Victim''s Age]]&lt;18),"Teenager",IF(AND(Crime_analysis[[#This Row],[Victim''s Age]]&gt;=18,Crime_analysis[[#This Row],[Victim''s Age]]&lt;41),"Youth","Adult")))</f>
        <v>Adult</v>
      </c>
    </row>
    <row r="6366" spans="1:13" x14ac:dyDescent="0.35">
      <c r="A6366">
        <v>221222666</v>
      </c>
      <c r="B6366" s="1">
        <v>44865</v>
      </c>
      <c r="C6366" s="1">
        <v>44865</v>
      </c>
      <c r="D6366" t="s">
        <v>24</v>
      </c>
      <c r="E6366" t="s">
        <v>2797</v>
      </c>
      <c r="F6366">
        <v>33</v>
      </c>
      <c r="G6366" t="s">
        <v>19</v>
      </c>
      <c r="H6366" t="s">
        <v>15</v>
      </c>
      <c r="I6366" t="s">
        <v>1869</v>
      </c>
      <c r="J6366" t="s">
        <v>6512</v>
      </c>
      <c r="K6366" t="s">
        <v>4713</v>
      </c>
      <c r="L6366">
        <v>2310</v>
      </c>
      <c r="M6366" t="str">
        <f>IF(Crime_analysis[[#This Row],[Victim''s Age]]&lt;13,"Child",IF(AND(Crime_analysis[[#This Row],[Victim''s Age]]&gt;13,Crime_analysis[[#This Row],[Victim''s Age]]&lt;18),"Teenager",IF(AND(Crime_analysis[[#This Row],[Victim''s Age]]&gt;=18,Crime_analysis[[#This Row],[Victim''s Age]]&lt;41),"Youth","Adult")))</f>
        <v>Youth</v>
      </c>
    </row>
    <row r="6367" spans="1:13" x14ac:dyDescent="0.35">
      <c r="A6367">
        <v>220114003</v>
      </c>
      <c r="B6367" s="1">
        <v>44723</v>
      </c>
      <c r="C6367" s="1">
        <v>44723</v>
      </c>
      <c r="D6367" t="s">
        <v>42</v>
      </c>
      <c r="E6367" t="s">
        <v>56</v>
      </c>
      <c r="F6367">
        <v>26</v>
      </c>
      <c r="G6367" t="s">
        <v>19</v>
      </c>
      <c r="H6367" t="s">
        <v>15</v>
      </c>
      <c r="I6367" t="s">
        <v>16</v>
      </c>
      <c r="J6367" t="s">
        <v>113</v>
      </c>
      <c r="K6367" t="s">
        <v>236</v>
      </c>
      <c r="L6367">
        <v>645</v>
      </c>
      <c r="M6367" t="str">
        <f>IF(Crime_analysis[[#This Row],[Victim''s Age]]&lt;13,"Child",IF(AND(Crime_analysis[[#This Row],[Victim''s Age]]&gt;13,Crime_analysis[[#This Row],[Victim''s Age]]&lt;18),"Teenager",IF(AND(Crime_analysis[[#This Row],[Victim''s Age]]&gt;=18,Crime_analysis[[#This Row],[Victim''s Age]]&lt;41),"Youth","Adult")))</f>
        <v>Youth</v>
      </c>
    </row>
    <row r="6368" spans="1:13" x14ac:dyDescent="0.35">
      <c r="A6368">
        <v>221113144</v>
      </c>
      <c r="B6368" s="1">
        <v>44797</v>
      </c>
      <c r="C6368" s="1">
        <v>44796</v>
      </c>
      <c r="D6368" t="s">
        <v>61</v>
      </c>
      <c r="E6368" t="s">
        <v>150</v>
      </c>
      <c r="F6368">
        <v>32</v>
      </c>
      <c r="G6368" t="s">
        <v>16</v>
      </c>
      <c r="H6368" t="s">
        <v>30</v>
      </c>
      <c r="I6368" t="s">
        <v>16</v>
      </c>
      <c r="J6368" t="s">
        <v>6512</v>
      </c>
      <c r="K6368" t="s">
        <v>5237</v>
      </c>
      <c r="L6368">
        <v>2230</v>
      </c>
      <c r="M6368" t="str">
        <f>IF(Crime_analysis[[#This Row],[Victim''s Age]]&lt;13,"Child",IF(AND(Crime_analysis[[#This Row],[Victim''s Age]]&gt;13,Crime_analysis[[#This Row],[Victim''s Age]]&lt;18),"Teenager",IF(AND(Crime_analysis[[#This Row],[Victim''s Age]]&gt;=18,Crime_analysis[[#This Row],[Victim''s Age]]&lt;41),"Youth","Adult")))</f>
        <v>Youth</v>
      </c>
    </row>
    <row r="6369" spans="1:13" x14ac:dyDescent="0.35">
      <c r="A6369">
        <v>220620217</v>
      </c>
      <c r="B6369" s="1">
        <v>44911</v>
      </c>
      <c r="C6369" s="1">
        <v>44911</v>
      </c>
      <c r="D6369" t="s">
        <v>22</v>
      </c>
      <c r="E6369" t="s">
        <v>181</v>
      </c>
      <c r="F6369">
        <v>28</v>
      </c>
      <c r="G6369" t="s">
        <v>14</v>
      </c>
      <c r="H6369" t="s">
        <v>20</v>
      </c>
      <c r="I6369" t="s">
        <v>59</v>
      </c>
      <c r="J6369" t="s">
        <v>78</v>
      </c>
      <c r="K6369" t="s">
        <v>1564</v>
      </c>
      <c r="L6369">
        <v>825</v>
      </c>
      <c r="M6369" t="str">
        <f>IF(Crime_analysis[[#This Row],[Victim''s Age]]&lt;13,"Child",IF(AND(Crime_analysis[[#This Row],[Victim''s Age]]&gt;13,Crime_analysis[[#This Row],[Victim''s Age]]&lt;18),"Teenager",IF(AND(Crime_analysis[[#This Row],[Victim''s Age]]&gt;=18,Crime_analysis[[#This Row],[Victim''s Age]]&lt;41),"Youth","Adult")))</f>
        <v>Youth</v>
      </c>
    </row>
    <row r="6370" spans="1:13" x14ac:dyDescent="0.35">
      <c r="A6370">
        <v>220913446</v>
      </c>
      <c r="B6370" s="1">
        <v>44808</v>
      </c>
      <c r="C6370" s="1">
        <v>44808</v>
      </c>
      <c r="D6370" t="s">
        <v>65</v>
      </c>
      <c r="E6370" t="s">
        <v>687</v>
      </c>
      <c r="F6370">
        <v>30</v>
      </c>
      <c r="G6370" t="s">
        <v>19</v>
      </c>
      <c r="H6370" t="s">
        <v>33</v>
      </c>
      <c r="I6370" t="s">
        <v>2247</v>
      </c>
      <c r="J6370" t="s">
        <v>113</v>
      </c>
      <c r="K6370" t="s">
        <v>3724</v>
      </c>
      <c r="L6370">
        <v>845</v>
      </c>
      <c r="M6370" t="str">
        <f>IF(Crime_analysis[[#This Row],[Victim''s Age]]&lt;13,"Child",IF(AND(Crime_analysis[[#This Row],[Victim''s Age]]&gt;13,Crime_analysis[[#This Row],[Victim''s Age]]&lt;18),"Teenager",IF(AND(Crime_analysis[[#This Row],[Victim''s Age]]&gt;=18,Crime_analysis[[#This Row],[Victim''s Age]]&lt;41),"Youth","Adult")))</f>
        <v>Youth</v>
      </c>
    </row>
    <row r="6371" spans="1:13" x14ac:dyDescent="0.35">
      <c r="A6371">
        <v>221411932</v>
      </c>
      <c r="B6371" s="1">
        <v>44716</v>
      </c>
      <c r="C6371" s="1">
        <v>44694</v>
      </c>
      <c r="D6371" t="s">
        <v>120</v>
      </c>
      <c r="E6371" t="s">
        <v>110</v>
      </c>
      <c r="F6371">
        <v>26</v>
      </c>
      <c r="G6371" t="s">
        <v>14</v>
      </c>
      <c r="H6371" t="s">
        <v>30</v>
      </c>
      <c r="I6371" t="s">
        <v>16</v>
      </c>
      <c r="J6371" t="s">
        <v>6512</v>
      </c>
      <c r="K6371" t="s">
        <v>5238</v>
      </c>
      <c r="L6371">
        <v>1200</v>
      </c>
      <c r="M6371" t="str">
        <f>IF(Crime_analysis[[#This Row],[Victim''s Age]]&lt;13,"Child",IF(AND(Crime_analysis[[#This Row],[Victim''s Age]]&gt;13,Crime_analysis[[#This Row],[Victim''s Age]]&lt;18),"Teenager",IF(AND(Crime_analysis[[#This Row],[Victim''s Age]]&gt;=18,Crime_analysis[[#This Row],[Victim''s Age]]&lt;41),"Youth","Adult")))</f>
        <v>Youth</v>
      </c>
    </row>
    <row r="6372" spans="1:13" x14ac:dyDescent="0.35">
      <c r="A6372">
        <v>220811360</v>
      </c>
      <c r="B6372" s="1">
        <v>44741</v>
      </c>
      <c r="C6372" s="1">
        <v>44741</v>
      </c>
      <c r="D6372" t="s">
        <v>141</v>
      </c>
      <c r="E6372" t="s">
        <v>84</v>
      </c>
      <c r="F6372">
        <v>26</v>
      </c>
      <c r="G6372" t="s">
        <v>14</v>
      </c>
      <c r="H6372" t="s">
        <v>30</v>
      </c>
      <c r="I6372" t="s">
        <v>59</v>
      </c>
      <c r="J6372" t="s">
        <v>78</v>
      </c>
      <c r="K6372" t="s">
        <v>5239</v>
      </c>
      <c r="L6372">
        <v>540</v>
      </c>
      <c r="M6372" t="str">
        <f>IF(Crime_analysis[[#This Row],[Victim''s Age]]&lt;13,"Child",IF(AND(Crime_analysis[[#This Row],[Victim''s Age]]&gt;13,Crime_analysis[[#This Row],[Victim''s Age]]&lt;18),"Teenager",IF(AND(Crime_analysis[[#This Row],[Victim''s Age]]&gt;=18,Crime_analysis[[#This Row],[Victim''s Age]]&lt;41),"Youth","Adult")))</f>
        <v>Youth</v>
      </c>
    </row>
    <row r="6373" spans="1:13" x14ac:dyDescent="0.35">
      <c r="A6373">
        <v>222018359</v>
      </c>
      <c r="B6373" s="1">
        <v>44906</v>
      </c>
      <c r="C6373" s="1">
        <v>44905</v>
      </c>
      <c r="D6373" t="s">
        <v>18</v>
      </c>
      <c r="E6373" t="s">
        <v>56</v>
      </c>
      <c r="F6373">
        <v>65</v>
      </c>
      <c r="G6373" t="s">
        <v>19</v>
      </c>
      <c r="H6373" t="s">
        <v>20</v>
      </c>
      <c r="I6373" t="s">
        <v>16</v>
      </c>
      <c r="J6373" t="s">
        <v>6512</v>
      </c>
      <c r="K6373" t="s">
        <v>5240</v>
      </c>
      <c r="L6373">
        <v>2215</v>
      </c>
      <c r="M6373" t="str">
        <f>IF(Crime_analysis[[#This Row],[Victim''s Age]]&lt;13,"Child",IF(AND(Crime_analysis[[#This Row],[Victim''s Age]]&gt;13,Crime_analysis[[#This Row],[Victim''s Age]]&lt;18),"Teenager",IF(AND(Crime_analysis[[#This Row],[Victim''s Age]]&gt;=18,Crime_analysis[[#This Row],[Victim''s Age]]&lt;41),"Youth","Adult")))</f>
        <v>Adult</v>
      </c>
    </row>
    <row r="6374" spans="1:13" x14ac:dyDescent="0.35">
      <c r="A6374">
        <v>220815025</v>
      </c>
      <c r="B6374" s="1">
        <v>44831</v>
      </c>
      <c r="C6374" s="1">
        <v>44831</v>
      </c>
      <c r="D6374" t="s">
        <v>141</v>
      </c>
      <c r="E6374" t="s">
        <v>181</v>
      </c>
      <c r="F6374">
        <v>92</v>
      </c>
      <c r="G6374" t="s">
        <v>14</v>
      </c>
      <c r="H6374" t="s">
        <v>30</v>
      </c>
      <c r="I6374" t="s">
        <v>59</v>
      </c>
      <c r="J6374" t="s">
        <v>6512</v>
      </c>
      <c r="K6374" t="s">
        <v>5241</v>
      </c>
      <c r="L6374">
        <v>2100</v>
      </c>
      <c r="M6374" t="str">
        <f>IF(Crime_analysis[[#This Row],[Victim''s Age]]&lt;13,"Child",IF(AND(Crime_analysis[[#This Row],[Victim''s Age]]&gt;13,Crime_analysis[[#This Row],[Victim''s Age]]&lt;18),"Teenager",IF(AND(Crime_analysis[[#This Row],[Victim''s Age]]&gt;=18,Crime_analysis[[#This Row],[Victim''s Age]]&lt;41),"Youth","Adult")))</f>
        <v>Adult</v>
      </c>
    </row>
    <row r="6375" spans="1:13" x14ac:dyDescent="0.35">
      <c r="A6375">
        <v>221812717</v>
      </c>
      <c r="B6375" s="1">
        <v>44727</v>
      </c>
      <c r="C6375" s="1">
        <v>44715</v>
      </c>
      <c r="D6375" t="s">
        <v>115</v>
      </c>
      <c r="E6375" t="s">
        <v>13</v>
      </c>
      <c r="F6375">
        <v>43</v>
      </c>
      <c r="G6375" t="s">
        <v>14</v>
      </c>
      <c r="H6375" t="s">
        <v>20</v>
      </c>
      <c r="I6375" t="s">
        <v>16</v>
      </c>
      <c r="J6375" t="s">
        <v>6512</v>
      </c>
      <c r="K6375" t="s">
        <v>5242</v>
      </c>
      <c r="L6375">
        <v>32</v>
      </c>
      <c r="M6375" t="str">
        <f>IF(Crime_analysis[[#This Row],[Victim''s Age]]&lt;13,"Child",IF(AND(Crime_analysis[[#This Row],[Victim''s Age]]&gt;13,Crime_analysis[[#This Row],[Victim''s Age]]&lt;18),"Teenager",IF(AND(Crime_analysis[[#This Row],[Victim''s Age]]&gt;=18,Crime_analysis[[#This Row],[Victim''s Age]]&lt;41),"Youth","Adult")))</f>
        <v>Adult</v>
      </c>
    </row>
    <row r="6376" spans="1:13" x14ac:dyDescent="0.35">
      <c r="A6376">
        <v>220101029</v>
      </c>
      <c r="B6376" s="1">
        <v>44889</v>
      </c>
      <c r="C6376" s="1">
        <v>44889</v>
      </c>
      <c r="D6376" t="s">
        <v>42</v>
      </c>
      <c r="E6376" t="s">
        <v>687</v>
      </c>
      <c r="F6376">
        <v>47</v>
      </c>
      <c r="G6376" t="s">
        <v>19</v>
      </c>
      <c r="H6376" t="s">
        <v>15</v>
      </c>
      <c r="I6376" t="s">
        <v>270</v>
      </c>
      <c r="J6376" t="s">
        <v>6512</v>
      </c>
      <c r="K6376" t="s">
        <v>5243</v>
      </c>
      <c r="L6376">
        <v>430</v>
      </c>
      <c r="M6376" t="str">
        <f>IF(Crime_analysis[[#This Row],[Victim''s Age]]&lt;13,"Child",IF(AND(Crime_analysis[[#This Row],[Victim''s Age]]&gt;13,Crime_analysis[[#This Row],[Victim''s Age]]&lt;18),"Teenager",IF(AND(Crime_analysis[[#This Row],[Victim''s Age]]&gt;=18,Crime_analysis[[#This Row],[Victim''s Age]]&lt;41),"Youth","Adult")))</f>
        <v>Adult</v>
      </c>
    </row>
    <row r="6377" spans="1:13" x14ac:dyDescent="0.35">
      <c r="A6377">
        <v>221221349</v>
      </c>
      <c r="B6377" s="1">
        <v>44836</v>
      </c>
      <c r="C6377" s="1">
        <v>44836</v>
      </c>
      <c r="D6377" t="s">
        <v>24</v>
      </c>
      <c r="E6377" t="s">
        <v>13</v>
      </c>
      <c r="F6377">
        <v>37</v>
      </c>
      <c r="G6377" t="s">
        <v>14</v>
      </c>
      <c r="H6377" t="s">
        <v>15</v>
      </c>
      <c r="I6377" t="s">
        <v>16</v>
      </c>
      <c r="J6377" t="s">
        <v>6512</v>
      </c>
      <c r="K6377" t="s">
        <v>5244</v>
      </c>
      <c r="L6377">
        <v>230</v>
      </c>
      <c r="M6377" t="str">
        <f>IF(Crime_analysis[[#This Row],[Victim''s Age]]&lt;13,"Child",IF(AND(Crime_analysis[[#This Row],[Victim''s Age]]&gt;13,Crime_analysis[[#This Row],[Victim''s Age]]&lt;18),"Teenager",IF(AND(Crime_analysis[[#This Row],[Victim''s Age]]&gt;=18,Crime_analysis[[#This Row],[Victim''s Age]]&lt;41),"Youth","Adult")))</f>
        <v>Youth</v>
      </c>
    </row>
    <row r="6378" spans="1:13" x14ac:dyDescent="0.35">
      <c r="A6378">
        <v>221819220</v>
      </c>
      <c r="B6378" s="1">
        <v>44851</v>
      </c>
      <c r="C6378" s="1">
        <v>44849</v>
      </c>
      <c r="D6378" t="s">
        <v>115</v>
      </c>
      <c r="E6378" t="s">
        <v>344</v>
      </c>
      <c r="F6378">
        <v>75</v>
      </c>
      <c r="G6378" t="s">
        <v>19</v>
      </c>
      <c r="H6378" t="s">
        <v>15</v>
      </c>
      <c r="I6378" t="s">
        <v>16</v>
      </c>
      <c r="J6378" t="s">
        <v>6512</v>
      </c>
      <c r="K6378" t="s">
        <v>3239</v>
      </c>
      <c r="L6378">
        <v>500</v>
      </c>
      <c r="M6378" t="str">
        <f>IF(Crime_analysis[[#This Row],[Victim''s Age]]&lt;13,"Child",IF(AND(Crime_analysis[[#This Row],[Victim''s Age]]&gt;13,Crime_analysis[[#This Row],[Victim''s Age]]&lt;18),"Teenager",IF(AND(Crime_analysis[[#This Row],[Victim''s Age]]&gt;=18,Crime_analysis[[#This Row],[Victim''s Age]]&lt;41),"Youth","Adult")))</f>
        <v>Adult</v>
      </c>
    </row>
    <row r="6379" spans="1:13" x14ac:dyDescent="0.35">
      <c r="A6379">
        <v>221319365</v>
      </c>
      <c r="B6379" s="1">
        <v>44849</v>
      </c>
      <c r="C6379" s="1">
        <v>44849</v>
      </c>
      <c r="D6379" t="s">
        <v>52</v>
      </c>
      <c r="E6379" t="s">
        <v>514</v>
      </c>
      <c r="F6379">
        <v>25</v>
      </c>
      <c r="G6379" t="s">
        <v>19</v>
      </c>
      <c r="H6379" t="s">
        <v>20</v>
      </c>
      <c r="I6379" t="s">
        <v>16</v>
      </c>
      <c r="J6379" t="s">
        <v>6512</v>
      </c>
      <c r="K6379" t="s">
        <v>5245</v>
      </c>
      <c r="L6379">
        <v>1630</v>
      </c>
      <c r="M6379" t="str">
        <f>IF(Crime_analysis[[#This Row],[Victim''s Age]]&lt;13,"Child",IF(AND(Crime_analysis[[#This Row],[Victim''s Age]]&gt;13,Crime_analysis[[#This Row],[Victim''s Age]]&lt;18),"Teenager",IF(AND(Crime_analysis[[#This Row],[Victim''s Age]]&gt;=18,Crime_analysis[[#This Row],[Victim''s Age]]&lt;41),"Youth","Adult")))</f>
        <v>Youth</v>
      </c>
    </row>
    <row r="6380" spans="1:13" x14ac:dyDescent="0.35">
      <c r="A6380">
        <v>221223843</v>
      </c>
      <c r="B6380" s="1">
        <v>44884</v>
      </c>
      <c r="C6380" s="1">
        <v>44884</v>
      </c>
      <c r="D6380" t="s">
        <v>24</v>
      </c>
      <c r="E6380" t="s">
        <v>84</v>
      </c>
      <c r="F6380">
        <v>63</v>
      </c>
      <c r="G6380" t="s">
        <v>14</v>
      </c>
      <c r="H6380" t="s">
        <v>15</v>
      </c>
      <c r="I6380" t="s">
        <v>59</v>
      </c>
      <c r="J6380" t="s">
        <v>78</v>
      </c>
      <c r="K6380" t="s">
        <v>583</v>
      </c>
      <c r="L6380">
        <v>2130</v>
      </c>
      <c r="M6380" t="str">
        <f>IF(Crime_analysis[[#This Row],[Victim''s Age]]&lt;13,"Child",IF(AND(Crime_analysis[[#This Row],[Victim''s Age]]&gt;13,Crime_analysis[[#This Row],[Victim''s Age]]&lt;18),"Teenager",IF(AND(Crime_analysis[[#This Row],[Victim''s Age]]&gt;=18,Crime_analysis[[#This Row],[Victim''s Age]]&lt;41),"Youth","Adult")))</f>
        <v>Adult</v>
      </c>
    </row>
    <row r="6381" spans="1:13" x14ac:dyDescent="0.35">
      <c r="A6381">
        <v>220911913</v>
      </c>
      <c r="B6381" s="1">
        <v>44769</v>
      </c>
      <c r="C6381" s="1">
        <v>44761</v>
      </c>
      <c r="D6381" t="s">
        <v>65</v>
      </c>
      <c r="E6381" t="s">
        <v>13</v>
      </c>
      <c r="F6381">
        <v>30</v>
      </c>
      <c r="G6381" t="s">
        <v>14</v>
      </c>
      <c r="H6381" t="s">
        <v>30</v>
      </c>
      <c r="I6381" t="s">
        <v>16</v>
      </c>
      <c r="J6381" t="s">
        <v>6512</v>
      </c>
      <c r="K6381" t="s">
        <v>5246</v>
      </c>
      <c r="L6381">
        <v>1</v>
      </c>
      <c r="M6381" t="str">
        <f>IF(Crime_analysis[[#This Row],[Victim''s Age]]&lt;13,"Child",IF(AND(Crime_analysis[[#This Row],[Victim''s Age]]&gt;13,Crime_analysis[[#This Row],[Victim''s Age]]&lt;18),"Teenager",IF(AND(Crime_analysis[[#This Row],[Victim''s Age]]&gt;=18,Crime_analysis[[#This Row],[Victim''s Age]]&lt;41),"Youth","Adult")))</f>
        <v>Youth</v>
      </c>
    </row>
    <row r="6382" spans="1:13" x14ac:dyDescent="0.35">
      <c r="A6382">
        <v>220916245</v>
      </c>
      <c r="B6382" s="1">
        <v>44881</v>
      </c>
      <c r="C6382" s="1">
        <v>44875</v>
      </c>
      <c r="D6382" t="s">
        <v>65</v>
      </c>
      <c r="E6382" t="s">
        <v>13</v>
      </c>
      <c r="F6382">
        <v>55</v>
      </c>
      <c r="G6382" t="s">
        <v>19</v>
      </c>
      <c r="H6382" t="s">
        <v>20</v>
      </c>
      <c r="I6382" t="s">
        <v>16</v>
      </c>
      <c r="J6382" t="s">
        <v>6512</v>
      </c>
      <c r="K6382" t="s">
        <v>1833</v>
      </c>
      <c r="L6382">
        <v>1200</v>
      </c>
      <c r="M6382" t="str">
        <f>IF(Crime_analysis[[#This Row],[Victim''s Age]]&lt;13,"Child",IF(AND(Crime_analysis[[#This Row],[Victim''s Age]]&gt;13,Crime_analysis[[#This Row],[Victim''s Age]]&lt;18),"Teenager",IF(AND(Crime_analysis[[#This Row],[Victim''s Age]]&gt;=18,Crime_analysis[[#This Row],[Victim''s Age]]&lt;41),"Youth","Adult")))</f>
        <v>Adult</v>
      </c>
    </row>
    <row r="6383" spans="1:13" x14ac:dyDescent="0.35">
      <c r="A6383">
        <v>220516653</v>
      </c>
      <c r="B6383" s="1">
        <v>44900</v>
      </c>
      <c r="C6383" s="1">
        <v>44896</v>
      </c>
      <c r="D6383" t="s">
        <v>146</v>
      </c>
      <c r="E6383" t="s">
        <v>150</v>
      </c>
      <c r="F6383">
        <v>53</v>
      </c>
      <c r="G6383" t="s">
        <v>19</v>
      </c>
      <c r="H6383" t="s">
        <v>20</v>
      </c>
      <c r="I6383" t="s">
        <v>16</v>
      </c>
      <c r="J6383" t="s">
        <v>6512</v>
      </c>
      <c r="K6383" t="s">
        <v>5247</v>
      </c>
      <c r="L6383">
        <v>1600</v>
      </c>
      <c r="M6383" t="str">
        <f>IF(Crime_analysis[[#This Row],[Victim''s Age]]&lt;13,"Child",IF(AND(Crime_analysis[[#This Row],[Victim''s Age]]&gt;13,Crime_analysis[[#This Row],[Victim''s Age]]&lt;18),"Teenager",IF(AND(Crime_analysis[[#This Row],[Victim''s Age]]&gt;=18,Crime_analysis[[#This Row],[Victim''s Age]]&lt;41),"Youth","Adult")))</f>
        <v>Adult</v>
      </c>
    </row>
    <row r="6384" spans="1:13" x14ac:dyDescent="0.35">
      <c r="A6384">
        <v>222015229</v>
      </c>
      <c r="B6384" s="1">
        <v>44826</v>
      </c>
      <c r="C6384" s="1">
        <v>44826</v>
      </c>
      <c r="D6384" t="s">
        <v>18</v>
      </c>
      <c r="E6384" t="s">
        <v>74</v>
      </c>
      <c r="F6384">
        <v>36</v>
      </c>
      <c r="G6384" t="s">
        <v>19</v>
      </c>
      <c r="H6384" t="s">
        <v>20</v>
      </c>
      <c r="I6384" t="s">
        <v>16</v>
      </c>
      <c r="J6384" t="s">
        <v>6512</v>
      </c>
      <c r="K6384" t="s">
        <v>5248</v>
      </c>
      <c r="L6384">
        <v>1700</v>
      </c>
      <c r="M6384" t="str">
        <f>IF(Crime_analysis[[#This Row],[Victim''s Age]]&lt;13,"Child",IF(AND(Crime_analysis[[#This Row],[Victim''s Age]]&gt;13,Crime_analysis[[#This Row],[Victim''s Age]]&lt;18),"Teenager",IF(AND(Crime_analysis[[#This Row],[Victim''s Age]]&gt;=18,Crime_analysis[[#This Row],[Victim''s Age]]&lt;41),"Youth","Adult")))</f>
        <v>Youth</v>
      </c>
    </row>
    <row r="6385" spans="1:13" x14ac:dyDescent="0.35">
      <c r="A6385">
        <v>221518751</v>
      </c>
      <c r="B6385" s="1">
        <v>44914</v>
      </c>
      <c r="C6385" s="1">
        <v>44912</v>
      </c>
      <c r="D6385" t="s">
        <v>29</v>
      </c>
      <c r="E6385" t="s">
        <v>415</v>
      </c>
      <c r="F6385">
        <v>45</v>
      </c>
      <c r="G6385" t="s">
        <v>14</v>
      </c>
      <c r="H6385" t="s">
        <v>20</v>
      </c>
      <c r="I6385" t="s">
        <v>1940</v>
      </c>
      <c r="J6385" t="s">
        <v>6512</v>
      </c>
      <c r="K6385" t="s">
        <v>5249</v>
      </c>
      <c r="L6385">
        <v>1600</v>
      </c>
      <c r="M6385" t="str">
        <f>IF(Crime_analysis[[#This Row],[Victim''s Age]]&lt;13,"Child",IF(AND(Crime_analysis[[#This Row],[Victim''s Age]]&gt;13,Crime_analysis[[#This Row],[Victim''s Age]]&lt;18),"Teenager",IF(AND(Crime_analysis[[#This Row],[Victim''s Age]]&gt;=18,Crime_analysis[[#This Row],[Victim''s Age]]&lt;41),"Youth","Adult")))</f>
        <v>Adult</v>
      </c>
    </row>
    <row r="6386" spans="1:13" x14ac:dyDescent="0.35">
      <c r="A6386">
        <v>220713390</v>
      </c>
      <c r="B6386" s="1">
        <v>44799</v>
      </c>
      <c r="C6386" s="1">
        <v>44799</v>
      </c>
      <c r="D6386" t="s">
        <v>45</v>
      </c>
      <c r="E6386" t="s">
        <v>13</v>
      </c>
      <c r="F6386">
        <v>56</v>
      </c>
      <c r="G6386" t="s">
        <v>19</v>
      </c>
      <c r="H6386" t="s">
        <v>20</v>
      </c>
      <c r="I6386" t="s">
        <v>16</v>
      </c>
      <c r="J6386" t="s">
        <v>6512</v>
      </c>
      <c r="K6386" t="s">
        <v>5250</v>
      </c>
      <c r="L6386">
        <v>2050</v>
      </c>
      <c r="M6386" t="str">
        <f>IF(Crime_analysis[[#This Row],[Victim''s Age]]&lt;13,"Child",IF(AND(Crime_analysis[[#This Row],[Victim''s Age]]&gt;13,Crime_analysis[[#This Row],[Victim''s Age]]&lt;18),"Teenager",IF(AND(Crime_analysis[[#This Row],[Victim''s Age]]&gt;=18,Crime_analysis[[#This Row],[Victim''s Age]]&lt;41),"Youth","Adult")))</f>
        <v>Adult</v>
      </c>
    </row>
    <row r="6387" spans="1:13" x14ac:dyDescent="0.35">
      <c r="A6387">
        <v>221611967</v>
      </c>
      <c r="B6387" s="1">
        <v>44804</v>
      </c>
      <c r="C6387" s="1">
        <v>44804</v>
      </c>
      <c r="D6387" t="s">
        <v>86</v>
      </c>
      <c r="E6387" t="s">
        <v>344</v>
      </c>
      <c r="F6387">
        <v>32</v>
      </c>
      <c r="G6387" t="s">
        <v>19</v>
      </c>
      <c r="H6387" t="s">
        <v>30</v>
      </c>
      <c r="I6387" t="s">
        <v>16</v>
      </c>
      <c r="J6387" t="s">
        <v>6512</v>
      </c>
      <c r="K6387" t="s">
        <v>625</v>
      </c>
      <c r="L6387">
        <v>1310</v>
      </c>
      <c r="M6387" t="str">
        <f>IF(Crime_analysis[[#This Row],[Victim''s Age]]&lt;13,"Child",IF(AND(Crime_analysis[[#This Row],[Victim''s Age]]&gt;13,Crime_analysis[[#This Row],[Victim''s Age]]&lt;18),"Teenager",IF(AND(Crime_analysis[[#This Row],[Victim''s Age]]&gt;=18,Crime_analysis[[#This Row],[Victim''s Age]]&lt;41),"Youth","Adult")))</f>
        <v>Youth</v>
      </c>
    </row>
    <row r="6388" spans="1:13" x14ac:dyDescent="0.35">
      <c r="A6388">
        <v>220514575</v>
      </c>
      <c r="B6388" s="1">
        <v>44840</v>
      </c>
      <c r="C6388" s="1">
        <v>44835</v>
      </c>
      <c r="D6388" t="s">
        <v>146</v>
      </c>
      <c r="E6388" t="s">
        <v>13</v>
      </c>
      <c r="F6388">
        <v>41</v>
      </c>
      <c r="G6388" t="s">
        <v>14</v>
      </c>
      <c r="H6388" t="s">
        <v>20</v>
      </c>
      <c r="I6388" t="s">
        <v>16</v>
      </c>
      <c r="J6388" t="s">
        <v>6512</v>
      </c>
      <c r="K6388" t="s">
        <v>2093</v>
      </c>
      <c r="L6388">
        <v>1230</v>
      </c>
      <c r="M6388" t="str">
        <f>IF(Crime_analysis[[#This Row],[Victim''s Age]]&lt;13,"Child",IF(AND(Crime_analysis[[#This Row],[Victim''s Age]]&gt;13,Crime_analysis[[#This Row],[Victim''s Age]]&lt;18),"Teenager",IF(AND(Crime_analysis[[#This Row],[Victim''s Age]]&gt;=18,Crime_analysis[[#This Row],[Victim''s Age]]&lt;41),"Youth","Adult")))</f>
        <v>Adult</v>
      </c>
    </row>
    <row r="6389" spans="1:13" x14ac:dyDescent="0.35">
      <c r="A6389">
        <v>220614619</v>
      </c>
      <c r="B6389" s="1">
        <v>44786</v>
      </c>
      <c r="C6389" s="1">
        <v>44785</v>
      </c>
      <c r="D6389" t="s">
        <v>22</v>
      </c>
      <c r="E6389" t="s">
        <v>150</v>
      </c>
      <c r="F6389">
        <v>59</v>
      </c>
      <c r="G6389" t="s">
        <v>19</v>
      </c>
      <c r="H6389" t="s">
        <v>30</v>
      </c>
      <c r="I6389" t="s">
        <v>16</v>
      </c>
      <c r="J6389" t="s">
        <v>6512</v>
      </c>
      <c r="K6389" t="s">
        <v>5251</v>
      </c>
      <c r="L6389">
        <v>815</v>
      </c>
      <c r="M6389" t="str">
        <f>IF(Crime_analysis[[#This Row],[Victim''s Age]]&lt;13,"Child",IF(AND(Crime_analysis[[#This Row],[Victim''s Age]]&gt;13,Crime_analysis[[#This Row],[Victim''s Age]]&lt;18),"Teenager",IF(AND(Crime_analysis[[#This Row],[Victim''s Age]]&gt;=18,Crime_analysis[[#This Row],[Victim''s Age]]&lt;41),"Youth","Adult")))</f>
        <v>Adult</v>
      </c>
    </row>
    <row r="6390" spans="1:13" x14ac:dyDescent="0.35">
      <c r="A6390">
        <v>231108286</v>
      </c>
      <c r="B6390" s="1">
        <v>45041</v>
      </c>
      <c r="C6390" s="1">
        <v>44889</v>
      </c>
      <c r="D6390" t="s">
        <v>61</v>
      </c>
      <c r="E6390" t="s">
        <v>13</v>
      </c>
      <c r="F6390">
        <v>25</v>
      </c>
      <c r="G6390" t="s">
        <v>19</v>
      </c>
      <c r="H6390" t="s">
        <v>15</v>
      </c>
      <c r="I6390" t="s">
        <v>16</v>
      </c>
      <c r="J6390" t="s">
        <v>6512</v>
      </c>
      <c r="K6390" t="s">
        <v>5252</v>
      </c>
      <c r="L6390">
        <v>1700</v>
      </c>
      <c r="M6390" t="str">
        <f>IF(Crime_analysis[[#This Row],[Victim''s Age]]&lt;13,"Child",IF(AND(Crime_analysis[[#This Row],[Victim''s Age]]&gt;13,Crime_analysis[[#This Row],[Victim''s Age]]&lt;18),"Teenager",IF(AND(Crime_analysis[[#This Row],[Victim''s Age]]&gt;=18,Crime_analysis[[#This Row],[Victim''s Age]]&lt;41),"Youth","Adult")))</f>
        <v>Youth</v>
      </c>
    </row>
    <row r="6391" spans="1:13" x14ac:dyDescent="0.35">
      <c r="A6391">
        <v>220916004</v>
      </c>
      <c r="B6391" s="1">
        <v>44875</v>
      </c>
      <c r="C6391" s="1">
        <v>44874</v>
      </c>
      <c r="D6391" t="s">
        <v>65</v>
      </c>
      <c r="E6391" t="s">
        <v>50</v>
      </c>
      <c r="F6391">
        <v>58</v>
      </c>
      <c r="G6391" t="s">
        <v>19</v>
      </c>
      <c r="H6391" t="s">
        <v>30</v>
      </c>
      <c r="I6391" t="s">
        <v>16</v>
      </c>
      <c r="J6391" t="s">
        <v>6512</v>
      </c>
      <c r="K6391" t="s">
        <v>1259</v>
      </c>
      <c r="L6391">
        <v>1400</v>
      </c>
      <c r="M6391" t="str">
        <f>IF(Crime_analysis[[#This Row],[Victim''s Age]]&lt;13,"Child",IF(AND(Crime_analysis[[#This Row],[Victim''s Age]]&gt;13,Crime_analysis[[#This Row],[Victim''s Age]]&lt;18),"Teenager",IF(AND(Crime_analysis[[#This Row],[Victim''s Age]]&gt;=18,Crime_analysis[[#This Row],[Victim''s Age]]&lt;41),"Youth","Adult")))</f>
        <v>Adult</v>
      </c>
    </row>
    <row r="6392" spans="1:13" x14ac:dyDescent="0.35">
      <c r="A6392">
        <v>221318059</v>
      </c>
      <c r="B6392" s="1">
        <v>44825</v>
      </c>
      <c r="C6392" s="1">
        <v>44825</v>
      </c>
      <c r="D6392" t="s">
        <v>52</v>
      </c>
      <c r="E6392" t="s">
        <v>56</v>
      </c>
      <c r="F6392">
        <v>22</v>
      </c>
      <c r="G6392" t="s">
        <v>14</v>
      </c>
      <c r="H6392" t="s">
        <v>20</v>
      </c>
      <c r="I6392" t="s">
        <v>1653</v>
      </c>
      <c r="J6392" t="s">
        <v>6512</v>
      </c>
      <c r="K6392" t="s">
        <v>1822</v>
      </c>
      <c r="L6392">
        <v>1325</v>
      </c>
      <c r="M6392" t="str">
        <f>IF(Crime_analysis[[#This Row],[Victim''s Age]]&lt;13,"Child",IF(AND(Crime_analysis[[#This Row],[Victim''s Age]]&gt;13,Crime_analysis[[#This Row],[Victim''s Age]]&lt;18),"Teenager",IF(AND(Crime_analysis[[#This Row],[Victim''s Age]]&gt;=18,Crime_analysis[[#This Row],[Victim''s Age]]&lt;41),"Youth","Adult")))</f>
        <v>Youth</v>
      </c>
    </row>
    <row r="6393" spans="1:13" x14ac:dyDescent="0.35">
      <c r="A6393">
        <v>221013972</v>
      </c>
      <c r="B6393" s="1">
        <v>44818</v>
      </c>
      <c r="C6393" s="1">
        <v>44818</v>
      </c>
      <c r="D6393" t="s">
        <v>77</v>
      </c>
      <c r="E6393" t="s">
        <v>84</v>
      </c>
      <c r="F6393">
        <v>43</v>
      </c>
      <c r="G6393" t="s">
        <v>19</v>
      </c>
      <c r="H6393" t="s">
        <v>30</v>
      </c>
      <c r="I6393" t="s">
        <v>59</v>
      </c>
      <c r="J6393" t="s">
        <v>6512</v>
      </c>
      <c r="K6393" t="s">
        <v>1636</v>
      </c>
      <c r="L6393">
        <v>30</v>
      </c>
      <c r="M6393" t="str">
        <f>IF(Crime_analysis[[#This Row],[Victim''s Age]]&lt;13,"Child",IF(AND(Crime_analysis[[#This Row],[Victim''s Age]]&gt;13,Crime_analysis[[#This Row],[Victim''s Age]]&lt;18),"Teenager",IF(AND(Crime_analysis[[#This Row],[Victim''s Age]]&gt;=18,Crime_analysis[[#This Row],[Victim''s Age]]&lt;41),"Youth","Adult")))</f>
        <v>Adult</v>
      </c>
    </row>
    <row r="6394" spans="1:13" x14ac:dyDescent="0.35">
      <c r="A6394">
        <v>221614149</v>
      </c>
      <c r="B6394" s="1">
        <v>44874</v>
      </c>
      <c r="C6394" s="1">
        <v>44874</v>
      </c>
      <c r="D6394" t="s">
        <v>86</v>
      </c>
      <c r="E6394" t="s">
        <v>181</v>
      </c>
      <c r="F6394">
        <v>56</v>
      </c>
      <c r="G6394" t="s">
        <v>19</v>
      </c>
      <c r="H6394" t="s">
        <v>15</v>
      </c>
      <c r="I6394" t="s">
        <v>270</v>
      </c>
      <c r="J6394" t="s">
        <v>113</v>
      </c>
      <c r="K6394" t="s">
        <v>5253</v>
      </c>
      <c r="L6394">
        <v>1615</v>
      </c>
      <c r="M6394" t="str">
        <f>IF(Crime_analysis[[#This Row],[Victim''s Age]]&lt;13,"Child",IF(AND(Crime_analysis[[#This Row],[Victim''s Age]]&gt;13,Crime_analysis[[#This Row],[Victim''s Age]]&lt;18),"Teenager",IF(AND(Crime_analysis[[#This Row],[Victim''s Age]]&gt;=18,Crime_analysis[[#This Row],[Victim''s Age]]&lt;41),"Youth","Adult")))</f>
        <v>Adult</v>
      </c>
    </row>
    <row r="6395" spans="1:13" x14ac:dyDescent="0.35">
      <c r="A6395">
        <v>220813262</v>
      </c>
      <c r="B6395" s="1">
        <v>44785</v>
      </c>
      <c r="C6395" s="1">
        <v>44784</v>
      </c>
      <c r="D6395" t="s">
        <v>141</v>
      </c>
      <c r="E6395" t="s">
        <v>56</v>
      </c>
      <c r="F6395">
        <v>20</v>
      </c>
      <c r="G6395" t="s">
        <v>14</v>
      </c>
      <c r="H6395" t="s">
        <v>30</v>
      </c>
      <c r="I6395" t="s">
        <v>16</v>
      </c>
      <c r="J6395" t="s">
        <v>6512</v>
      </c>
      <c r="K6395" t="s">
        <v>2300</v>
      </c>
      <c r="L6395">
        <v>1130</v>
      </c>
      <c r="M6395" t="str">
        <f>IF(Crime_analysis[[#This Row],[Victim''s Age]]&lt;13,"Child",IF(AND(Crime_analysis[[#This Row],[Victim''s Age]]&gt;13,Crime_analysis[[#This Row],[Victim''s Age]]&lt;18),"Teenager",IF(AND(Crime_analysis[[#This Row],[Victim''s Age]]&gt;=18,Crime_analysis[[#This Row],[Victim''s Age]]&lt;41),"Youth","Adult")))</f>
        <v>Youth</v>
      </c>
    </row>
    <row r="6396" spans="1:13" x14ac:dyDescent="0.35">
      <c r="A6396">
        <v>220315186</v>
      </c>
      <c r="B6396" s="1">
        <v>44788</v>
      </c>
      <c r="C6396" s="1">
        <v>44787</v>
      </c>
      <c r="D6396" t="s">
        <v>12</v>
      </c>
      <c r="E6396" t="s">
        <v>150</v>
      </c>
      <c r="F6396">
        <v>41</v>
      </c>
      <c r="G6396" t="s">
        <v>19</v>
      </c>
      <c r="H6396" t="s">
        <v>20</v>
      </c>
      <c r="I6396" t="s">
        <v>16</v>
      </c>
      <c r="J6396" t="s">
        <v>6512</v>
      </c>
      <c r="K6396" t="s">
        <v>5254</v>
      </c>
      <c r="L6396">
        <v>30</v>
      </c>
      <c r="M6396" t="str">
        <f>IF(Crime_analysis[[#This Row],[Victim''s Age]]&lt;13,"Child",IF(AND(Crime_analysis[[#This Row],[Victim''s Age]]&gt;13,Crime_analysis[[#This Row],[Victim''s Age]]&lt;18),"Teenager",IF(AND(Crime_analysis[[#This Row],[Victim''s Age]]&gt;=18,Crime_analysis[[#This Row],[Victim''s Age]]&lt;41),"Youth","Adult")))</f>
        <v>Adult</v>
      </c>
    </row>
    <row r="6397" spans="1:13" x14ac:dyDescent="0.35">
      <c r="A6397">
        <v>221912424</v>
      </c>
      <c r="B6397" s="1">
        <v>44767</v>
      </c>
      <c r="C6397" s="1">
        <v>44767</v>
      </c>
      <c r="D6397" t="s">
        <v>32</v>
      </c>
      <c r="E6397" t="s">
        <v>171</v>
      </c>
      <c r="F6397">
        <v>45</v>
      </c>
      <c r="G6397" t="s">
        <v>19</v>
      </c>
      <c r="H6397" t="s">
        <v>20</v>
      </c>
      <c r="I6397" t="s">
        <v>16</v>
      </c>
      <c r="J6397" t="s">
        <v>113</v>
      </c>
      <c r="K6397" t="s">
        <v>2164</v>
      </c>
      <c r="L6397">
        <v>1315</v>
      </c>
      <c r="M6397" t="str">
        <f>IF(Crime_analysis[[#This Row],[Victim''s Age]]&lt;13,"Child",IF(AND(Crime_analysis[[#This Row],[Victim''s Age]]&gt;13,Crime_analysis[[#This Row],[Victim''s Age]]&lt;18),"Teenager",IF(AND(Crime_analysis[[#This Row],[Victim''s Age]]&gt;=18,Crime_analysis[[#This Row],[Victim''s Age]]&lt;41),"Youth","Adult")))</f>
        <v>Adult</v>
      </c>
    </row>
    <row r="6398" spans="1:13" x14ac:dyDescent="0.35">
      <c r="A6398">
        <v>222019756</v>
      </c>
      <c r="B6398" s="1">
        <v>44920</v>
      </c>
      <c r="C6398" s="1">
        <v>44920</v>
      </c>
      <c r="D6398" t="s">
        <v>18</v>
      </c>
      <c r="E6398" t="s">
        <v>687</v>
      </c>
      <c r="F6398">
        <v>58</v>
      </c>
      <c r="G6398" t="s">
        <v>14</v>
      </c>
      <c r="H6398" t="s">
        <v>20</v>
      </c>
      <c r="I6398" t="s">
        <v>2275</v>
      </c>
      <c r="J6398" t="s">
        <v>6512</v>
      </c>
      <c r="K6398" t="s">
        <v>883</v>
      </c>
      <c r="L6398">
        <v>1800</v>
      </c>
      <c r="M6398" t="str">
        <f>IF(Crime_analysis[[#This Row],[Victim''s Age]]&lt;13,"Child",IF(AND(Crime_analysis[[#This Row],[Victim''s Age]]&gt;13,Crime_analysis[[#This Row],[Victim''s Age]]&lt;18),"Teenager",IF(AND(Crime_analysis[[#This Row],[Victim''s Age]]&gt;=18,Crime_analysis[[#This Row],[Victim''s Age]]&lt;41),"Youth","Adult")))</f>
        <v>Adult</v>
      </c>
    </row>
    <row r="6399" spans="1:13" x14ac:dyDescent="0.35">
      <c r="A6399">
        <v>221813749</v>
      </c>
      <c r="B6399" s="1">
        <v>44747</v>
      </c>
      <c r="C6399" s="1">
        <v>44747</v>
      </c>
      <c r="D6399" t="s">
        <v>115</v>
      </c>
      <c r="E6399" t="s">
        <v>160</v>
      </c>
      <c r="F6399">
        <v>26</v>
      </c>
      <c r="G6399" t="s">
        <v>14</v>
      </c>
      <c r="H6399" t="s">
        <v>20</v>
      </c>
      <c r="I6399" t="s">
        <v>59</v>
      </c>
      <c r="J6399" t="s">
        <v>6512</v>
      </c>
      <c r="K6399" t="s">
        <v>4515</v>
      </c>
      <c r="L6399">
        <v>445</v>
      </c>
      <c r="M6399" t="str">
        <f>IF(Crime_analysis[[#This Row],[Victim''s Age]]&lt;13,"Child",IF(AND(Crime_analysis[[#This Row],[Victim''s Age]]&gt;13,Crime_analysis[[#This Row],[Victim''s Age]]&lt;18),"Teenager",IF(AND(Crime_analysis[[#This Row],[Victim''s Age]]&gt;=18,Crime_analysis[[#This Row],[Victim''s Age]]&lt;41),"Youth","Adult")))</f>
        <v>Youth</v>
      </c>
    </row>
    <row r="6400" spans="1:13" x14ac:dyDescent="0.35">
      <c r="A6400">
        <v>221321625</v>
      </c>
      <c r="B6400" s="1">
        <v>44894</v>
      </c>
      <c r="C6400" s="1">
        <v>44894</v>
      </c>
      <c r="D6400" t="s">
        <v>52</v>
      </c>
      <c r="E6400" t="s">
        <v>517</v>
      </c>
      <c r="F6400">
        <v>54</v>
      </c>
      <c r="G6400" t="s">
        <v>19</v>
      </c>
      <c r="H6400" t="s">
        <v>20</v>
      </c>
      <c r="I6400" t="s">
        <v>2005</v>
      </c>
      <c r="J6400" t="s">
        <v>78</v>
      </c>
      <c r="K6400" t="s">
        <v>5255</v>
      </c>
      <c r="L6400">
        <v>1230</v>
      </c>
      <c r="M6400" t="str">
        <f>IF(Crime_analysis[[#This Row],[Victim''s Age]]&lt;13,"Child",IF(AND(Crime_analysis[[#This Row],[Victim''s Age]]&gt;13,Crime_analysis[[#This Row],[Victim''s Age]]&lt;18),"Teenager",IF(AND(Crime_analysis[[#This Row],[Victim''s Age]]&gt;=18,Crime_analysis[[#This Row],[Victim''s Age]]&lt;41),"Youth","Adult")))</f>
        <v>Adult</v>
      </c>
    </row>
    <row r="6401" spans="1:13" x14ac:dyDescent="0.35">
      <c r="A6401">
        <v>221317108</v>
      </c>
      <c r="B6401" s="1">
        <v>44808</v>
      </c>
      <c r="C6401" s="1">
        <v>44807</v>
      </c>
      <c r="D6401" t="s">
        <v>52</v>
      </c>
      <c r="E6401" t="s">
        <v>687</v>
      </c>
      <c r="F6401">
        <v>29</v>
      </c>
      <c r="G6401" t="s">
        <v>14</v>
      </c>
      <c r="H6401" t="s">
        <v>20</v>
      </c>
      <c r="I6401" t="s">
        <v>59</v>
      </c>
      <c r="J6401" t="s">
        <v>78</v>
      </c>
      <c r="K6401" t="s">
        <v>5256</v>
      </c>
      <c r="L6401">
        <v>1100</v>
      </c>
      <c r="M6401" t="str">
        <f>IF(Crime_analysis[[#This Row],[Victim''s Age]]&lt;13,"Child",IF(AND(Crime_analysis[[#This Row],[Victim''s Age]]&gt;13,Crime_analysis[[#This Row],[Victim''s Age]]&lt;18),"Teenager",IF(AND(Crime_analysis[[#This Row],[Victim''s Age]]&gt;=18,Crime_analysis[[#This Row],[Victim''s Age]]&lt;41),"Youth","Adult")))</f>
        <v>Youth</v>
      </c>
    </row>
    <row r="6402" spans="1:13" x14ac:dyDescent="0.35">
      <c r="A6402">
        <v>221111117</v>
      </c>
      <c r="B6402" s="1">
        <v>44745</v>
      </c>
      <c r="C6402" s="1">
        <v>44744</v>
      </c>
      <c r="D6402" t="s">
        <v>61</v>
      </c>
      <c r="E6402" t="s">
        <v>56</v>
      </c>
      <c r="F6402">
        <v>4</v>
      </c>
      <c r="G6402" t="s">
        <v>19</v>
      </c>
      <c r="H6402" t="s">
        <v>30</v>
      </c>
      <c r="I6402" t="s">
        <v>16</v>
      </c>
      <c r="J6402" t="s">
        <v>6512</v>
      </c>
      <c r="K6402" t="s">
        <v>1445</v>
      </c>
      <c r="L6402">
        <v>800</v>
      </c>
      <c r="M6402" t="str">
        <f>IF(Crime_analysis[[#This Row],[Victim''s Age]]&lt;13,"Child",IF(AND(Crime_analysis[[#This Row],[Victim''s Age]]&gt;13,Crime_analysis[[#This Row],[Victim''s Age]]&lt;18),"Teenager",IF(AND(Crime_analysis[[#This Row],[Victim''s Age]]&gt;=18,Crime_analysis[[#This Row],[Victim''s Age]]&lt;41),"Youth","Adult")))</f>
        <v>Child</v>
      </c>
    </row>
    <row r="6403" spans="1:13" x14ac:dyDescent="0.35">
      <c r="A6403">
        <v>221913979</v>
      </c>
      <c r="B6403" s="1">
        <v>44807</v>
      </c>
      <c r="C6403" s="1">
        <v>44806</v>
      </c>
      <c r="D6403" t="s">
        <v>32</v>
      </c>
      <c r="E6403" t="s">
        <v>783</v>
      </c>
      <c r="F6403">
        <v>30</v>
      </c>
      <c r="G6403" t="s">
        <v>19</v>
      </c>
      <c r="H6403" t="s">
        <v>20</v>
      </c>
      <c r="I6403" t="s">
        <v>16</v>
      </c>
      <c r="J6403" t="s">
        <v>78</v>
      </c>
      <c r="K6403" t="s">
        <v>5257</v>
      </c>
      <c r="L6403">
        <v>2200</v>
      </c>
      <c r="M6403" t="str">
        <f>IF(Crime_analysis[[#This Row],[Victim''s Age]]&lt;13,"Child",IF(AND(Crime_analysis[[#This Row],[Victim''s Age]]&gt;13,Crime_analysis[[#This Row],[Victim''s Age]]&lt;18),"Teenager",IF(AND(Crime_analysis[[#This Row],[Victim''s Age]]&gt;=18,Crime_analysis[[#This Row],[Victim''s Age]]&lt;41),"Youth","Adult")))</f>
        <v>Youth</v>
      </c>
    </row>
    <row r="6404" spans="1:13" x14ac:dyDescent="0.35">
      <c r="A6404">
        <v>221215238</v>
      </c>
      <c r="B6404" s="1">
        <v>44747</v>
      </c>
      <c r="C6404" s="1">
        <v>44747</v>
      </c>
      <c r="D6404" t="s">
        <v>24</v>
      </c>
      <c r="E6404" t="s">
        <v>687</v>
      </c>
      <c r="F6404">
        <v>32</v>
      </c>
      <c r="G6404" t="s">
        <v>14</v>
      </c>
      <c r="H6404" t="s">
        <v>15</v>
      </c>
      <c r="I6404" t="s">
        <v>321</v>
      </c>
      <c r="J6404" t="s">
        <v>78</v>
      </c>
      <c r="K6404" t="s">
        <v>4414</v>
      </c>
      <c r="L6404">
        <v>1900</v>
      </c>
      <c r="M6404" t="str">
        <f>IF(Crime_analysis[[#This Row],[Victim''s Age]]&lt;13,"Child",IF(AND(Crime_analysis[[#This Row],[Victim''s Age]]&gt;13,Crime_analysis[[#This Row],[Victim''s Age]]&lt;18),"Teenager",IF(AND(Crime_analysis[[#This Row],[Victim''s Age]]&gt;=18,Crime_analysis[[#This Row],[Victim''s Age]]&lt;41),"Youth","Adult")))</f>
        <v>Youth</v>
      </c>
    </row>
    <row r="6405" spans="1:13" x14ac:dyDescent="0.35">
      <c r="A6405">
        <v>220127117</v>
      </c>
      <c r="B6405" s="1">
        <v>44921</v>
      </c>
      <c r="C6405" s="1">
        <v>44919</v>
      </c>
      <c r="D6405" t="s">
        <v>42</v>
      </c>
      <c r="E6405" t="s">
        <v>50</v>
      </c>
      <c r="F6405">
        <v>39</v>
      </c>
      <c r="G6405" t="s">
        <v>19</v>
      </c>
      <c r="H6405" t="s">
        <v>15</v>
      </c>
      <c r="I6405" t="s">
        <v>16</v>
      </c>
      <c r="J6405" t="s">
        <v>6512</v>
      </c>
      <c r="K6405" t="s">
        <v>410</v>
      </c>
      <c r="L6405">
        <v>2200</v>
      </c>
      <c r="M6405" t="str">
        <f>IF(Crime_analysis[[#This Row],[Victim''s Age]]&lt;13,"Child",IF(AND(Crime_analysis[[#This Row],[Victim''s Age]]&gt;13,Crime_analysis[[#This Row],[Victim''s Age]]&lt;18),"Teenager",IF(AND(Crime_analysis[[#This Row],[Victim''s Age]]&gt;=18,Crime_analysis[[#This Row],[Victim''s Age]]&lt;41),"Youth","Adult")))</f>
        <v>Youth</v>
      </c>
    </row>
    <row r="6406" spans="1:13" x14ac:dyDescent="0.35">
      <c r="A6406">
        <v>220614797</v>
      </c>
      <c r="B6406" s="1">
        <v>44791</v>
      </c>
      <c r="C6406" s="1">
        <v>44791</v>
      </c>
      <c r="D6406" t="s">
        <v>22</v>
      </c>
      <c r="E6406" t="s">
        <v>687</v>
      </c>
      <c r="F6406">
        <v>24</v>
      </c>
      <c r="G6406" t="s">
        <v>19</v>
      </c>
      <c r="H6406" t="s">
        <v>20</v>
      </c>
      <c r="I6406" t="s">
        <v>59</v>
      </c>
      <c r="J6406" t="s">
        <v>6512</v>
      </c>
      <c r="K6406" t="s">
        <v>3959</v>
      </c>
      <c r="L6406">
        <v>130</v>
      </c>
      <c r="M6406" t="str">
        <f>IF(Crime_analysis[[#This Row],[Victim''s Age]]&lt;13,"Child",IF(AND(Crime_analysis[[#This Row],[Victim''s Age]]&gt;13,Crime_analysis[[#This Row],[Victim''s Age]]&lt;18),"Teenager",IF(AND(Crime_analysis[[#This Row],[Victim''s Age]]&gt;=18,Crime_analysis[[#This Row],[Victim''s Age]]&lt;41),"Youth","Adult")))</f>
        <v>Youth</v>
      </c>
    </row>
    <row r="6407" spans="1:13" x14ac:dyDescent="0.35">
      <c r="A6407">
        <v>220910545</v>
      </c>
      <c r="B6407" s="1">
        <v>44731</v>
      </c>
      <c r="C6407" s="1">
        <v>44731</v>
      </c>
      <c r="D6407" t="s">
        <v>65</v>
      </c>
      <c r="E6407" t="s">
        <v>84</v>
      </c>
      <c r="F6407">
        <v>64</v>
      </c>
      <c r="G6407" t="s">
        <v>14</v>
      </c>
      <c r="H6407" t="s">
        <v>30</v>
      </c>
      <c r="I6407" t="s">
        <v>16</v>
      </c>
      <c r="J6407" t="s">
        <v>6512</v>
      </c>
      <c r="K6407" t="s">
        <v>3299</v>
      </c>
      <c r="L6407">
        <v>1735</v>
      </c>
      <c r="M6407" t="str">
        <f>IF(Crime_analysis[[#This Row],[Victim''s Age]]&lt;13,"Child",IF(AND(Crime_analysis[[#This Row],[Victim''s Age]]&gt;13,Crime_analysis[[#This Row],[Victim''s Age]]&lt;18),"Teenager",IF(AND(Crime_analysis[[#This Row],[Victim''s Age]]&gt;=18,Crime_analysis[[#This Row],[Victim''s Age]]&lt;41),"Youth","Adult")))</f>
        <v>Adult</v>
      </c>
    </row>
    <row r="6408" spans="1:13" x14ac:dyDescent="0.35">
      <c r="A6408">
        <v>221012581</v>
      </c>
      <c r="B6408" s="1">
        <v>44781</v>
      </c>
      <c r="C6408" s="1">
        <v>44779</v>
      </c>
      <c r="D6408" t="s">
        <v>77</v>
      </c>
      <c r="E6408" t="s">
        <v>5258</v>
      </c>
      <c r="F6408">
        <v>45</v>
      </c>
      <c r="G6408" t="s">
        <v>14</v>
      </c>
      <c r="H6408" t="s">
        <v>126</v>
      </c>
      <c r="I6408" t="s">
        <v>16</v>
      </c>
      <c r="J6408" t="s">
        <v>6512</v>
      </c>
      <c r="K6408" t="s">
        <v>5259</v>
      </c>
      <c r="L6408">
        <v>1700</v>
      </c>
      <c r="M6408" t="str">
        <f>IF(Crime_analysis[[#This Row],[Victim''s Age]]&lt;13,"Child",IF(AND(Crime_analysis[[#This Row],[Victim''s Age]]&gt;13,Crime_analysis[[#This Row],[Victim''s Age]]&lt;18),"Teenager",IF(AND(Crime_analysis[[#This Row],[Victim''s Age]]&gt;=18,Crime_analysis[[#This Row],[Victim''s Age]]&lt;41),"Youth","Adult")))</f>
        <v>Adult</v>
      </c>
    </row>
    <row r="6409" spans="1:13" x14ac:dyDescent="0.35">
      <c r="A6409">
        <v>222117518</v>
      </c>
      <c r="B6409" s="1">
        <v>44901</v>
      </c>
      <c r="C6409" s="1">
        <v>44900</v>
      </c>
      <c r="D6409" t="s">
        <v>103</v>
      </c>
      <c r="E6409" t="s">
        <v>110</v>
      </c>
      <c r="F6409">
        <v>28</v>
      </c>
      <c r="G6409" t="s">
        <v>19</v>
      </c>
      <c r="H6409" t="s">
        <v>30</v>
      </c>
      <c r="I6409" t="s">
        <v>16</v>
      </c>
      <c r="J6409" t="s">
        <v>6512</v>
      </c>
      <c r="K6409" t="s">
        <v>2443</v>
      </c>
      <c r="L6409">
        <v>1359</v>
      </c>
      <c r="M6409" t="str">
        <f>IF(Crime_analysis[[#This Row],[Victim''s Age]]&lt;13,"Child",IF(AND(Crime_analysis[[#This Row],[Victim''s Age]]&gt;13,Crime_analysis[[#This Row],[Victim''s Age]]&lt;18),"Teenager",IF(AND(Crime_analysis[[#This Row],[Victim''s Age]]&gt;=18,Crime_analysis[[#This Row],[Victim''s Age]]&lt;41),"Youth","Adult")))</f>
        <v>Youth</v>
      </c>
    </row>
    <row r="6410" spans="1:13" x14ac:dyDescent="0.35">
      <c r="A6410">
        <v>221817938</v>
      </c>
      <c r="B6410" s="1">
        <v>44829</v>
      </c>
      <c r="C6410" s="1">
        <v>44829</v>
      </c>
      <c r="D6410" t="s">
        <v>115</v>
      </c>
      <c r="E6410" t="s">
        <v>181</v>
      </c>
      <c r="F6410">
        <v>62</v>
      </c>
      <c r="G6410" t="s">
        <v>14</v>
      </c>
      <c r="H6410" t="s">
        <v>15</v>
      </c>
      <c r="I6410" t="s">
        <v>270</v>
      </c>
      <c r="J6410" t="s">
        <v>6512</v>
      </c>
      <c r="K6410" t="s">
        <v>5260</v>
      </c>
      <c r="L6410">
        <v>1100</v>
      </c>
      <c r="M6410" t="str">
        <f>IF(Crime_analysis[[#This Row],[Victim''s Age]]&lt;13,"Child",IF(AND(Crime_analysis[[#This Row],[Victim''s Age]]&gt;13,Crime_analysis[[#This Row],[Victim''s Age]]&lt;18),"Teenager",IF(AND(Crime_analysis[[#This Row],[Victim''s Age]]&gt;=18,Crime_analysis[[#This Row],[Victim''s Age]]&lt;41),"Youth","Adult")))</f>
        <v>Adult</v>
      </c>
    </row>
    <row r="6411" spans="1:13" x14ac:dyDescent="0.35">
      <c r="A6411">
        <v>221518850</v>
      </c>
      <c r="B6411" s="1">
        <v>44916</v>
      </c>
      <c r="C6411" s="1">
        <v>44915</v>
      </c>
      <c r="D6411" t="s">
        <v>29</v>
      </c>
      <c r="E6411" t="s">
        <v>56</v>
      </c>
      <c r="F6411">
        <v>21</v>
      </c>
      <c r="G6411" t="s">
        <v>14</v>
      </c>
      <c r="H6411" t="s">
        <v>20</v>
      </c>
      <c r="I6411" t="s">
        <v>16</v>
      </c>
      <c r="J6411" t="s">
        <v>6512</v>
      </c>
      <c r="K6411" t="s">
        <v>5261</v>
      </c>
      <c r="L6411">
        <v>1220</v>
      </c>
      <c r="M6411" t="str">
        <f>IF(Crime_analysis[[#This Row],[Victim''s Age]]&lt;13,"Child",IF(AND(Crime_analysis[[#This Row],[Victim''s Age]]&gt;13,Crime_analysis[[#This Row],[Victim''s Age]]&lt;18),"Teenager",IF(AND(Crime_analysis[[#This Row],[Victim''s Age]]&gt;=18,Crime_analysis[[#This Row],[Victim''s Age]]&lt;41),"Youth","Adult")))</f>
        <v>Youth</v>
      </c>
    </row>
    <row r="6412" spans="1:13" x14ac:dyDescent="0.35">
      <c r="A6412">
        <v>221319794</v>
      </c>
      <c r="B6412" s="1">
        <v>44858</v>
      </c>
      <c r="C6412" s="1">
        <v>44858</v>
      </c>
      <c r="D6412" t="s">
        <v>52</v>
      </c>
      <c r="E6412" t="s">
        <v>122</v>
      </c>
      <c r="F6412">
        <v>25</v>
      </c>
      <c r="G6412" t="s">
        <v>14</v>
      </c>
      <c r="H6412" t="s">
        <v>20</v>
      </c>
      <c r="I6412" t="s">
        <v>16</v>
      </c>
      <c r="J6412" t="s">
        <v>78</v>
      </c>
      <c r="K6412" t="s">
        <v>3448</v>
      </c>
      <c r="L6412">
        <v>730</v>
      </c>
      <c r="M6412" t="str">
        <f>IF(Crime_analysis[[#This Row],[Victim''s Age]]&lt;13,"Child",IF(AND(Crime_analysis[[#This Row],[Victim''s Age]]&gt;13,Crime_analysis[[#This Row],[Victim''s Age]]&lt;18),"Teenager",IF(AND(Crime_analysis[[#This Row],[Victim''s Age]]&gt;=18,Crime_analysis[[#This Row],[Victim''s Age]]&lt;41),"Youth","Adult")))</f>
        <v>Youth</v>
      </c>
    </row>
    <row r="6413" spans="1:13" x14ac:dyDescent="0.35">
      <c r="A6413">
        <v>220800827</v>
      </c>
      <c r="B6413" s="1">
        <v>44752</v>
      </c>
      <c r="C6413" s="1">
        <v>44752</v>
      </c>
      <c r="D6413" t="s">
        <v>141</v>
      </c>
      <c r="E6413" t="s">
        <v>35</v>
      </c>
      <c r="F6413">
        <v>84</v>
      </c>
      <c r="G6413" t="s">
        <v>14</v>
      </c>
      <c r="H6413" t="s">
        <v>33</v>
      </c>
      <c r="I6413" t="s">
        <v>16</v>
      </c>
      <c r="J6413" t="s">
        <v>113</v>
      </c>
      <c r="K6413" t="s">
        <v>5262</v>
      </c>
      <c r="L6413">
        <v>200</v>
      </c>
      <c r="M6413" t="str">
        <f>IF(Crime_analysis[[#This Row],[Victim''s Age]]&lt;13,"Child",IF(AND(Crime_analysis[[#This Row],[Victim''s Age]]&gt;13,Crime_analysis[[#This Row],[Victim''s Age]]&lt;18),"Teenager",IF(AND(Crime_analysis[[#This Row],[Victim''s Age]]&gt;=18,Crime_analysis[[#This Row],[Victim''s Age]]&lt;41),"Youth","Adult")))</f>
        <v>Adult</v>
      </c>
    </row>
    <row r="6414" spans="1:13" x14ac:dyDescent="0.35">
      <c r="A6414">
        <v>222117041</v>
      </c>
      <c r="B6414" s="1">
        <v>44889</v>
      </c>
      <c r="C6414" s="1">
        <v>44889</v>
      </c>
      <c r="D6414" t="s">
        <v>103</v>
      </c>
      <c r="E6414" t="s">
        <v>122</v>
      </c>
      <c r="F6414">
        <v>34</v>
      </c>
      <c r="G6414" t="s">
        <v>14</v>
      </c>
      <c r="H6414" t="s">
        <v>20</v>
      </c>
      <c r="I6414" t="s">
        <v>16</v>
      </c>
      <c r="J6414" t="s">
        <v>6512</v>
      </c>
      <c r="K6414" t="s">
        <v>5263</v>
      </c>
      <c r="L6414">
        <v>1440</v>
      </c>
      <c r="M6414" t="str">
        <f>IF(Crime_analysis[[#This Row],[Victim''s Age]]&lt;13,"Child",IF(AND(Crime_analysis[[#This Row],[Victim''s Age]]&gt;13,Crime_analysis[[#This Row],[Victim''s Age]]&lt;18),"Teenager",IF(AND(Crime_analysis[[#This Row],[Victim''s Age]]&gt;=18,Crime_analysis[[#This Row],[Victim''s Age]]&lt;41),"Youth","Adult")))</f>
        <v>Youth</v>
      </c>
    </row>
    <row r="6415" spans="1:13" x14ac:dyDescent="0.35">
      <c r="A6415">
        <v>221510777</v>
      </c>
      <c r="B6415" s="1">
        <v>44719</v>
      </c>
      <c r="C6415" s="1">
        <v>44718</v>
      </c>
      <c r="D6415" t="s">
        <v>29</v>
      </c>
      <c r="E6415" t="s">
        <v>150</v>
      </c>
      <c r="F6415">
        <v>67</v>
      </c>
      <c r="G6415" t="s">
        <v>14</v>
      </c>
      <c r="H6415" t="s">
        <v>30</v>
      </c>
      <c r="I6415" t="s">
        <v>16</v>
      </c>
      <c r="J6415" t="s">
        <v>6512</v>
      </c>
      <c r="K6415" t="s">
        <v>5264</v>
      </c>
      <c r="L6415">
        <v>30</v>
      </c>
      <c r="M6415" t="str">
        <f>IF(Crime_analysis[[#This Row],[Victim''s Age]]&lt;13,"Child",IF(AND(Crime_analysis[[#This Row],[Victim''s Age]]&gt;13,Crime_analysis[[#This Row],[Victim''s Age]]&lt;18),"Teenager",IF(AND(Crime_analysis[[#This Row],[Victim''s Age]]&gt;=18,Crime_analysis[[#This Row],[Victim''s Age]]&lt;41),"Youth","Adult")))</f>
        <v>Adult</v>
      </c>
    </row>
    <row r="6416" spans="1:13" x14ac:dyDescent="0.35">
      <c r="A6416">
        <v>221418463</v>
      </c>
      <c r="B6416" s="1">
        <v>44866</v>
      </c>
      <c r="C6416" s="1">
        <v>44866</v>
      </c>
      <c r="D6416" t="s">
        <v>120</v>
      </c>
      <c r="E6416" t="s">
        <v>110</v>
      </c>
      <c r="F6416">
        <v>32</v>
      </c>
      <c r="G6416" t="s">
        <v>14</v>
      </c>
      <c r="H6416" t="s">
        <v>20</v>
      </c>
      <c r="I6416" t="s">
        <v>16</v>
      </c>
      <c r="J6416" t="s">
        <v>6512</v>
      </c>
      <c r="K6416" t="s">
        <v>2487</v>
      </c>
      <c r="L6416">
        <v>1000</v>
      </c>
      <c r="M6416" t="str">
        <f>IF(Crime_analysis[[#This Row],[Victim''s Age]]&lt;13,"Child",IF(AND(Crime_analysis[[#This Row],[Victim''s Age]]&gt;13,Crime_analysis[[#This Row],[Victim''s Age]]&lt;18),"Teenager",IF(AND(Crime_analysis[[#This Row],[Victim''s Age]]&gt;=18,Crime_analysis[[#This Row],[Victim''s Age]]&lt;41),"Youth","Adult")))</f>
        <v>Youth</v>
      </c>
    </row>
    <row r="6417" spans="1:13" x14ac:dyDescent="0.35">
      <c r="A6417">
        <v>220612454</v>
      </c>
      <c r="B6417" s="1">
        <v>44738</v>
      </c>
      <c r="C6417" s="1">
        <v>44738</v>
      </c>
      <c r="D6417" t="s">
        <v>22</v>
      </c>
      <c r="E6417" t="s">
        <v>344</v>
      </c>
      <c r="F6417">
        <v>37</v>
      </c>
      <c r="G6417" t="s">
        <v>19</v>
      </c>
      <c r="H6417" t="s">
        <v>221</v>
      </c>
      <c r="I6417" t="s">
        <v>16</v>
      </c>
      <c r="J6417" t="s">
        <v>6512</v>
      </c>
      <c r="K6417" t="s">
        <v>5265</v>
      </c>
      <c r="L6417">
        <v>1700</v>
      </c>
      <c r="M6417" t="str">
        <f>IF(Crime_analysis[[#This Row],[Victim''s Age]]&lt;13,"Child",IF(AND(Crime_analysis[[#This Row],[Victim''s Age]]&gt;13,Crime_analysis[[#This Row],[Victim''s Age]]&lt;18),"Teenager",IF(AND(Crime_analysis[[#This Row],[Victim''s Age]]&gt;=18,Crime_analysis[[#This Row],[Victim''s Age]]&lt;41),"Youth","Adult")))</f>
        <v>Youth</v>
      </c>
    </row>
    <row r="6418" spans="1:13" x14ac:dyDescent="0.35">
      <c r="A6418">
        <v>222110992</v>
      </c>
      <c r="B6418" s="1">
        <v>44738</v>
      </c>
      <c r="C6418" s="1">
        <v>44738</v>
      </c>
      <c r="D6418" t="s">
        <v>103</v>
      </c>
      <c r="E6418" t="s">
        <v>181</v>
      </c>
      <c r="F6418">
        <v>43</v>
      </c>
      <c r="G6418" t="s">
        <v>14</v>
      </c>
      <c r="H6418" t="s">
        <v>30</v>
      </c>
      <c r="I6418" t="s">
        <v>59</v>
      </c>
      <c r="J6418" t="s">
        <v>6512</v>
      </c>
      <c r="K6418" t="s">
        <v>5266</v>
      </c>
      <c r="L6418">
        <v>2100</v>
      </c>
      <c r="M6418" t="str">
        <f>IF(Crime_analysis[[#This Row],[Victim''s Age]]&lt;13,"Child",IF(AND(Crime_analysis[[#This Row],[Victim''s Age]]&gt;13,Crime_analysis[[#This Row],[Victim''s Age]]&lt;18),"Teenager",IF(AND(Crime_analysis[[#This Row],[Victim''s Age]]&gt;=18,Crime_analysis[[#This Row],[Victim''s Age]]&lt;41),"Youth","Adult")))</f>
        <v>Adult</v>
      </c>
    </row>
    <row r="6419" spans="1:13" x14ac:dyDescent="0.35">
      <c r="A6419">
        <v>220211936</v>
      </c>
      <c r="B6419" s="1">
        <v>44725</v>
      </c>
      <c r="C6419" s="1">
        <v>44724</v>
      </c>
      <c r="D6419" t="s">
        <v>26</v>
      </c>
      <c r="E6419" t="s">
        <v>35</v>
      </c>
      <c r="F6419">
        <v>68</v>
      </c>
      <c r="G6419" t="s">
        <v>14</v>
      </c>
      <c r="H6419" t="s">
        <v>20</v>
      </c>
      <c r="I6419" t="s">
        <v>16</v>
      </c>
      <c r="J6419" t="s">
        <v>6512</v>
      </c>
      <c r="K6419" t="s">
        <v>3446</v>
      </c>
      <c r="L6419">
        <v>1000</v>
      </c>
      <c r="M6419" t="str">
        <f>IF(Crime_analysis[[#This Row],[Victim''s Age]]&lt;13,"Child",IF(AND(Crime_analysis[[#This Row],[Victim''s Age]]&gt;13,Crime_analysis[[#This Row],[Victim''s Age]]&lt;18),"Teenager",IF(AND(Crime_analysis[[#This Row],[Victim''s Age]]&gt;=18,Crime_analysis[[#This Row],[Victim''s Age]]&lt;41),"Youth","Adult")))</f>
        <v>Adult</v>
      </c>
    </row>
    <row r="6420" spans="1:13" x14ac:dyDescent="0.35">
      <c r="A6420">
        <v>220910568</v>
      </c>
      <c r="B6420" s="1">
        <v>44732</v>
      </c>
      <c r="C6420" s="1">
        <v>44732</v>
      </c>
      <c r="D6420" t="s">
        <v>65</v>
      </c>
      <c r="E6420" t="s">
        <v>687</v>
      </c>
      <c r="F6420">
        <v>36</v>
      </c>
      <c r="G6420" t="s">
        <v>14</v>
      </c>
      <c r="H6420" t="s">
        <v>20</v>
      </c>
      <c r="I6420" t="s">
        <v>939</v>
      </c>
      <c r="J6420" t="s">
        <v>6512</v>
      </c>
      <c r="K6420" t="s">
        <v>940</v>
      </c>
      <c r="L6420">
        <v>1839</v>
      </c>
      <c r="M6420" t="str">
        <f>IF(Crime_analysis[[#This Row],[Victim''s Age]]&lt;13,"Child",IF(AND(Crime_analysis[[#This Row],[Victim''s Age]]&gt;13,Crime_analysis[[#This Row],[Victim''s Age]]&lt;18),"Teenager",IF(AND(Crime_analysis[[#This Row],[Victim''s Age]]&gt;=18,Crime_analysis[[#This Row],[Victim''s Age]]&lt;41),"Youth","Adult")))</f>
        <v>Youth</v>
      </c>
    </row>
    <row r="6421" spans="1:13" x14ac:dyDescent="0.35">
      <c r="A6421">
        <v>221518765</v>
      </c>
      <c r="B6421" s="1">
        <v>44915</v>
      </c>
      <c r="C6421" s="1">
        <v>44913</v>
      </c>
      <c r="D6421" t="s">
        <v>29</v>
      </c>
      <c r="E6421" t="s">
        <v>35</v>
      </c>
      <c r="F6421">
        <v>30</v>
      </c>
      <c r="G6421" t="s">
        <v>19</v>
      </c>
      <c r="H6421" t="s">
        <v>30</v>
      </c>
      <c r="I6421" t="s">
        <v>16</v>
      </c>
      <c r="J6421" t="s">
        <v>6512</v>
      </c>
      <c r="K6421" t="s">
        <v>5267</v>
      </c>
      <c r="L6421">
        <v>845</v>
      </c>
      <c r="M6421" t="str">
        <f>IF(Crime_analysis[[#This Row],[Victim''s Age]]&lt;13,"Child",IF(AND(Crime_analysis[[#This Row],[Victim''s Age]]&gt;13,Crime_analysis[[#This Row],[Victim''s Age]]&lt;18),"Teenager",IF(AND(Crime_analysis[[#This Row],[Victim''s Age]]&gt;=18,Crime_analysis[[#This Row],[Victim''s Age]]&lt;41),"Youth","Adult")))</f>
        <v>Youth</v>
      </c>
    </row>
    <row r="6422" spans="1:13" x14ac:dyDescent="0.35">
      <c r="A6422">
        <v>221312830</v>
      </c>
      <c r="B6422" s="1">
        <v>44725</v>
      </c>
      <c r="C6422" s="1">
        <v>44725</v>
      </c>
      <c r="D6422" t="s">
        <v>52</v>
      </c>
      <c r="E6422" t="s">
        <v>636</v>
      </c>
      <c r="F6422">
        <v>38</v>
      </c>
      <c r="G6422" t="s">
        <v>19</v>
      </c>
      <c r="H6422" t="s">
        <v>20</v>
      </c>
      <c r="I6422" t="s">
        <v>59</v>
      </c>
      <c r="J6422" t="s">
        <v>113</v>
      </c>
      <c r="K6422" t="s">
        <v>5268</v>
      </c>
      <c r="L6422">
        <v>1505</v>
      </c>
      <c r="M6422" t="str">
        <f>IF(Crime_analysis[[#This Row],[Victim''s Age]]&lt;13,"Child",IF(AND(Crime_analysis[[#This Row],[Victim''s Age]]&gt;13,Crime_analysis[[#This Row],[Victim''s Age]]&lt;18),"Teenager",IF(AND(Crime_analysis[[#This Row],[Victim''s Age]]&gt;=18,Crime_analysis[[#This Row],[Victim''s Age]]&lt;41),"Youth","Adult")))</f>
        <v>Youth</v>
      </c>
    </row>
    <row r="6423" spans="1:13" x14ac:dyDescent="0.35">
      <c r="A6423">
        <v>220810867</v>
      </c>
      <c r="B6423" s="1">
        <v>44727</v>
      </c>
      <c r="C6423" s="1">
        <v>44727</v>
      </c>
      <c r="D6423" t="s">
        <v>141</v>
      </c>
      <c r="E6423" t="s">
        <v>98</v>
      </c>
      <c r="F6423">
        <v>54</v>
      </c>
      <c r="G6423" t="s">
        <v>14</v>
      </c>
      <c r="H6423" t="s">
        <v>126</v>
      </c>
      <c r="I6423" t="s">
        <v>16</v>
      </c>
      <c r="J6423" t="s">
        <v>6512</v>
      </c>
      <c r="K6423" t="s">
        <v>5269</v>
      </c>
      <c r="L6423">
        <v>2040</v>
      </c>
      <c r="M6423" t="str">
        <f>IF(Crime_analysis[[#This Row],[Victim''s Age]]&lt;13,"Child",IF(AND(Crime_analysis[[#This Row],[Victim''s Age]]&gt;13,Crime_analysis[[#This Row],[Victim''s Age]]&lt;18),"Teenager",IF(AND(Crime_analysis[[#This Row],[Victim''s Age]]&gt;=18,Crime_analysis[[#This Row],[Victim''s Age]]&lt;41),"Youth","Adult")))</f>
        <v>Adult</v>
      </c>
    </row>
    <row r="6424" spans="1:13" x14ac:dyDescent="0.35">
      <c r="A6424">
        <v>222111111</v>
      </c>
      <c r="B6424" s="1">
        <v>44742</v>
      </c>
      <c r="C6424" s="1">
        <v>44741</v>
      </c>
      <c r="D6424" t="s">
        <v>103</v>
      </c>
      <c r="E6424" t="s">
        <v>344</v>
      </c>
      <c r="F6424">
        <v>50</v>
      </c>
      <c r="G6424" t="s">
        <v>19</v>
      </c>
      <c r="H6424" t="s">
        <v>30</v>
      </c>
      <c r="I6424" t="s">
        <v>16</v>
      </c>
      <c r="J6424" t="s">
        <v>6512</v>
      </c>
      <c r="K6424" t="s">
        <v>1945</v>
      </c>
      <c r="L6424">
        <v>1700</v>
      </c>
      <c r="M6424" t="str">
        <f>IF(Crime_analysis[[#This Row],[Victim''s Age]]&lt;13,"Child",IF(AND(Crime_analysis[[#This Row],[Victim''s Age]]&gt;13,Crime_analysis[[#This Row],[Victim''s Age]]&lt;18),"Teenager",IF(AND(Crime_analysis[[#This Row],[Victim''s Age]]&gt;=18,Crime_analysis[[#This Row],[Victim''s Age]]&lt;41),"Youth","Adult")))</f>
        <v>Adult</v>
      </c>
    </row>
    <row r="6425" spans="1:13" x14ac:dyDescent="0.35">
      <c r="A6425">
        <v>221322211</v>
      </c>
      <c r="B6425" s="1">
        <v>44904</v>
      </c>
      <c r="C6425" s="1">
        <v>44904</v>
      </c>
      <c r="D6425" t="s">
        <v>52</v>
      </c>
      <c r="E6425" t="s">
        <v>687</v>
      </c>
      <c r="F6425">
        <v>21</v>
      </c>
      <c r="G6425" t="s">
        <v>14</v>
      </c>
      <c r="H6425" t="s">
        <v>15</v>
      </c>
      <c r="I6425" t="s">
        <v>2014</v>
      </c>
      <c r="J6425" t="s">
        <v>6512</v>
      </c>
      <c r="K6425" t="s">
        <v>5270</v>
      </c>
      <c r="L6425">
        <v>1420</v>
      </c>
      <c r="M6425" t="str">
        <f>IF(Crime_analysis[[#This Row],[Victim''s Age]]&lt;13,"Child",IF(AND(Crime_analysis[[#This Row],[Victim''s Age]]&gt;13,Crime_analysis[[#This Row],[Victim''s Age]]&lt;18),"Teenager",IF(AND(Crime_analysis[[#This Row],[Victim''s Age]]&gt;=18,Crime_analysis[[#This Row],[Victim''s Age]]&lt;41),"Youth","Adult")))</f>
        <v>Youth</v>
      </c>
    </row>
    <row r="6426" spans="1:13" x14ac:dyDescent="0.35">
      <c r="A6426">
        <v>221615521</v>
      </c>
      <c r="B6426" s="1">
        <v>44922</v>
      </c>
      <c r="C6426" s="1">
        <v>44922</v>
      </c>
      <c r="D6426" t="s">
        <v>86</v>
      </c>
      <c r="E6426" t="s">
        <v>84</v>
      </c>
      <c r="F6426">
        <v>25</v>
      </c>
      <c r="G6426" t="s">
        <v>14</v>
      </c>
      <c r="H6426" t="s">
        <v>20</v>
      </c>
      <c r="I6426" t="s">
        <v>59</v>
      </c>
      <c r="J6426" t="s">
        <v>113</v>
      </c>
      <c r="K6426" t="s">
        <v>1244</v>
      </c>
      <c r="L6426">
        <v>30</v>
      </c>
      <c r="M6426" t="str">
        <f>IF(Crime_analysis[[#This Row],[Victim''s Age]]&lt;13,"Child",IF(AND(Crime_analysis[[#This Row],[Victim''s Age]]&gt;13,Crime_analysis[[#This Row],[Victim''s Age]]&lt;18),"Teenager",IF(AND(Crime_analysis[[#This Row],[Victim''s Age]]&gt;=18,Crime_analysis[[#This Row],[Victim''s Age]]&lt;41),"Youth","Adult")))</f>
        <v>Youth</v>
      </c>
    </row>
    <row r="6427" spans="1:13" x14ac:dyDescent="0.35">
      <c r="A6427">
        <v>220219301</v>
      </c>
      <c r="B6427" s="1">
        <v>44861</v>
      </c>
      <c r="C6427" s="1">
        <v>44756</v>
      </c>
      <c r="D6427" t="s">
        <v>26</v>
      </c>
      <c r="E6427" t="s">
        <v>74</v>
      </c>
      <c r="F6427">
        <v>68</v>
      </c>
      <c r="G6427" t="s">
        <v>14</v>
      </c>
      <c r="H6427" t="s">
        <v>33</v>
      </c>
      <c r="I6427" t="s">
        <v>16</v>
      </c>
      <c r="J6427" t="s">
        <v>6512</v>
      </c>
      <c r="K6427" t="s">
        <v>5271</v>
      </c>
      <c r="L6427">
        <v>900</v>
      </c>
      <c r="M6427" t="str">
        <f>IF(Crime_analysis[[#This Row],[Victim''s Age]]&lt;13,"Child",IF(AND(Crime_analysis[[#This Row],[Victim''s Age]]&gt;13,Crime_analysis[[#This Row],[Victim''s Age]]&lt;18),"Teenager",IF(AND(Crime_analysis[[#This Row],[Victim''s Age]]&gt;=18,Crime_analysis[[#This Row],[Victim''s Age]]&lt;41),"Youth","Adult")))</f>
        <v>Adult</v>
      </c>
    </row>
    <row r="6428" spans="1:13" x14ac:dyDescent="0.35">
      <c r="A6428">
        <v>222013138</v>
      </c>
      <c r="B6428" s="1">
        <v>44716</v>
      </c>
      <c r="C6428" s="1">
        <v>44716</v>
      </c>
      <c r="D6428" t="s">
        <v>18</v>
      </c>
      <c r="E6428" t="s">
        <v>50</v>
      </c>
      <c r="F6428">
        <v>69</v>
      </c>
      <c r="G6428" t="s">
        <v>14</v>
      </c>
      <c r="H6428" t="s">
        <v>14</v>
      </c>
      <c r="I6428" t="s">
        <v>16</v>
      </c>
      <c r="J6428" t="s">
        <v>6512</v>
      </c>
      <c r="K6428" t="s">
        <v>2381</v>
      </c>
      <c r="L6428">
        <v>945</v>
      </c>
      <c r="M6428" t="str">
        <f>IF(Crime_analysis[[#This Row],[Victim''s Age]]&lt;13,"Child",IF(AND(Crime_analysis[[#This Row],[Victim''s Age]]&gt;13,Crime_analysis[[#This Row],[Victim''s Age]]&lt;18),"Teenager",IF(AND(Crime_analysis[[#This Row],[Victim''s Age]]&gt;=18,Crime_analysis[[#This Row],[Victim''s Age]]&lt;41),"Youth","Adult")))</f>
        <v>Adult</v>
      </c>
    </row>
    <row r="6429" spans="1:13" x14ac:dyDescent="0.35">
      <c r="A6429">
        <v>220312547</v>
      </c>
      <c r="B6429" s="1">
        <v>44731</v>
      </c>
      <c r="C6429" s="1">
        <v>44731</v>
      </c>
      <c r="D6429" t="s">
        <v>12</v>
      </c>
      <c r="E6429" t="s">
        <v>1368</v>
      </c>
      <c r="F6429">
        <v>30</v>
      </c>
      <c r="G6429" t="s">
        <v>19</v>
      </c>
      <c r="H6429" t="s">
        <v>126</v>
      </c>
      <c r="I6429" t="s">
        <v>16</v>
      </c>
      <c r="J6429" t="s">
        <v>113</v>
      </c>
      <c r="K6429" t="s">
        <v>5272</v>
      </c>
      <c r="L6429">
        <v>2030</v>
      </c>
      <c r="M6429" t="str">
        <f>IF(Crime_analysis[[#This Row],[Victim''s Age]]&lt;13,"Child",IF(AND(Crime_analysis[[#This Row],[Victim''s Age]]&gt;13,Crime_analysis[[#This Row],[Victim''s Age]]&lt;18),"Teenager",IF(AND(Crime_analysis[[#This Row],[Victim''s Age]]&gt;=18,Crime_analysis[[#This Row],[Victim''s Age]]&lt;41),"Youth","Adult")))</f>
        <v>Youth</v>
      </c>
    </row>
    <row r="6430" spans="1:13" x14ac:dyDescent="0.35">
      <c r="A6430">
        <v>221221337</v>
      </c>
      <c r="B6430" s="1">
        <v>44836</v>
      </c>
      <c r="C6430" s="1">
        <v>44836</v>
      </c>
      <c r="D6430" t="s">
        <v>24</v>
      </c>
      <c r="E6430" t="s">
        <v>13</v>
      </c>
      <c r="F6430">
        <v>41</v>
      </c>
      <c r="G6430" t="s">
        <v>14</v>
      </c>
      <c r="H6430" t="s">
        <v>33</v>
      </c>
      <c r="I6430" t="s">
        <v>16</v>
      </c>
      <c r="J6430" t="s">
        <v>6512</v>
      </c>
      <c r="K6430" t="s">
        <v>5273</v>
      </c>
      <c r="L6430">
        <v>1430</v>
      </c>
      <c r="M6430" t="str">
        <f>IF(Crime_analysis[[#This Row],[Victim''s Age]]&lt;13,"Child",IF(AND(Crime_analysis[[#This Row],[Victim''s Age]]&gt;13,Crime_analysis[[#This Row],[Victim''s Age]]&lt;18),"Teenager",IF(AND(Crime_analysis[[#This Row],[Victim''s Age]]&gt;=18,Crime_analysis[[#This Row],[Victim''s Age]]&lt;41),"Youth","Adult")))</f>
        <v>Adult</v>
      </c>
    </row>
    <row r="6431" spans="1:13" x14ac:dyDescent="0.35">
      <c r="A6431">
        <v>221614818</v>
      </c>
      <c r="B6431" s="1">
        <v>44898</v>
      </c>
      <c r="C6431" s="1">
        <v>44897</v>
      </c>
      <c r="D6431" t="s">
        <v>86</v>
      </c>
      <c r="E6431" t="s">
        <v>13</v>
      </c>
      <c r="F6431">
        <v>44</v>
      </c>
      <c r="G6431" t="s">
        <v>19</v>
      </c>
      <c r="H6431" t="s">
        <v>30</v>
      </c>
      <c r="I6431" t="s">
        <v>16</v>
      </c>
      <c r="J6431" t="s">
        <v>6512</v>
      </c>
      <c r="K6431" t="s">
        <v>5274</v>
      </c>
      <c r="L6431">
        <v>600</v>
      </c>
      <c r="M6431" t="str">
        <f>IF(Crime_analysis[[#This Row],[Victim''s Age]]&lt;13,"Child",IF(AND(Crime_analysis[[#This Row],[Victim''s Age]]&gt;13,Crime_analysis[[#This Row],[Victim''s Age]]&lt;18),"Teenager",IF(AND(Crime_analysis[[#This Row],[Victim''s Age]]&gt;=18,Crime_analysis[[#This Row],[Victim''s Age]]&lt;41),"Youth","Adult")))</f>
        <v>Adult</v>
      </c>
    </row>
    <row r="6432" spans="1:13" x14ac:dyDescent="0.35">
      <c r="A6432">
        <v>220218425</v>
      </c>
      <c r="B6432" s="1">
        <v>44845</v>
      </c>
      <c r="C6432" s="1">
        <v>44841</v>
      </c>
      <c r="D6432" t="s">
        <v>26</v>
      </c>
      <c r="E6432" t="s">
        <v>471</v>
      </c>
      <c r="F6432">
        <v>31</v>
      </c>
      <c r="G6432" t="s">
        <v>14</v>
      </c>
      <c r="H6432" t="s">
        <v>20</v>
      </c>
      <c r="I6432" t="s">
        <v>16</v>
      </c>
      <c r="J6432" t="s">
        <v>6512</v>
      </c>
      <c r="K6432" t="s">
        <v>5275</v>
      </c>
      <c r="L6432">
        <v>1155</v>
      </c>
      <c r="M6432" t="str">
        <f>IF(Crime_analysis[[#This Row],[Victim''s Age]]&lt;13,"Child",IF(AND(Crime_analysis[[#This Row],[Victim''s Age]]&gt;13,Crime_analysis[[#This Row],[Victim''s Age]]&lt;18),"Teenager",IF(AND(Crime_analysis[[#This Row],[Victim''s Age]]&gt;=18,Crime_analysis[[#This Row],[Victim''s Age]]&lt;41),"Youth","Adult")))</f>
        <v>Youth</v>
      </c>
    </row>
    <row r="6433" spans="1:13" x14ac:dyDescent="0.35">
      <c r="A6433">
        <v>220121576</v>
      </c>
      <c r="B6433" s="1">
        <v>44832</v>
      </c>
      <c r="C6433" s="1">
        <v>44831</v>
      </c>
      <c r="D6433" t="s">
        <v>42</v>
      </c>
      <c r="E6433" t="s">
        <v>344</v>
      </c>
      <c r="F6433">
        <v>28</v>
      </c>
      <c r="G6433" t="s">
        <v>19</v>
      </c>
      <c r="H6433" t="s">
        <v>30</v>
      </c>
      <c r="I6433" t="s">
        <v>16</v>
      </c>
      <c r="J6433" t="s">
        <v>6512</v>
      </c>
      <c r="K6433" t="s">
        <v>5019</v>
      </c>
      <c r="L6433">
        <v>2230</v>
      </c>
      <c r="M6433" t="str">
        <f>IF(Crime_analysis[[#This Row],[Victim''s Age]]&lt;13,"Child",IF(AND(Crime_analysis[[#This Row],[Victim''s Age]]&gt;13,Crime_analysis[[#This Row],[Victim''s Age]]&lt;18),"Teenager",IF(AND(Crime_analysis[[#This Row],[Victim''s Age]]&gt;=18,Crime_analysis[[#This Row],[Victim''s Age]]&lt;41),"Youth","Adult")))</f>
        <v>Youth</v>
      </c>
    </row>
    <row r="6434" spans="1:13" x14ac:dyDescent="0.35">
      <c r="A6434">
        <v>220717378</v>
      </c>
      <c r="B6434" s="1">
        <v>44900</v>
      </c>
      <c r="C6434" s="1">
        <v>44895</v>
      </c>
      <c r="D6434" t="s">
        <v>45</v>
      </c>
      <c r="E6434" t="s">
        <v>46</v>
      </c>
      <c r="F6434">
        <v>37</v>
      </c>
      <c r="G6434" t="s">
        <v>19</v>
      </c>
      <c r="H6434" t="s">
        <v>30</v>
      </c>
      <c r="I6434" t="s">
        <v>16</v>
      </c>
      <c r="J6434" t="s">
        <v>6512</v>
      </c>
      <c r="K6434" t="s">
        <v>5276</v>
      </c>
      <c r="L6434">
        <v>2000</v>
      </c>
      <c r="M6434" t="str">
        <f>IF(Crime_analysis[[#This Row],[Victim''s Age]]&lt;13,"Child",IF(AND(Crime_analysis[[#This Row],[Victim''s Age]]&gt;13,Crime_analysis[[#This Row],[Victim''s Age]]&lt;18),"Teenager",IF(AND(Crime_analysis[[#This Row],[Victim''s Age]]&gt;=18,Crime_analysis[[#This Row],[Victim''s Age]]&lt;41),"Youth","Adult")))</f>
        <v>Youth</v>
      </c>
    </row>
    <row r="6435" spans="1:13" x14ac:dyDescent="0.35">
      <c r="A6435">
        <v>220124300</v>
      </c>
      <c r="B6435" s="1">
        <v>44876</v>
      </c>
      <c r="C6435" s="1">
        <v>44875</v>
      </c>
      <c r="D6435" t="s">
        <v>42</v>
      </c>
      <c r="E6435" t="s">
        <v>687</v>
      </c>
      <c r="F6435">
        <v>44</v>
      </c>
      <c r="G6435" t="s">
        <v>19</v>
      </c>
      <c r="H6435" t="s">
        <v>33</v>
      </c>
      <c r="I6435" t="s">
        <v>59</v>
      </c>
      <c r="J6435" t="s">
        <v>6512</v>
      </c>
      <c r="K6435" t="s">
        <v>2499</v>
      </c>
      <c r="L6435">
        <v>1200</v>
      </c>
      <c r="M6435" t="str">
        <f>IF(Crime_analysis[[#This Row],[Victim''s Age]]&lt;13,"Child",IF(AND(Crime_analysis[[#This Row],[Victim''s Age]]&gt;13,Crime_analysis[[#This Row],[Victim''s Age]]&lt;18),"Teenager",IF(AND(Crime_analysis[[#This Row],[Victim''s Age]]&gt;=18,Crime_analysis[[#This Row],[Victim''s Age]]&lt;41),"Youth","Adult")))</f>
        <v>Adult</v>
      </c>
    </row>
    <row r="6436" spans="1:13" x14ac:dyDescent="0.35">
      <c r="A6436">
        <v>222012345</v>
      </c>
      <c r="B6436" s="1">
        <v>44757</v>
      </c>
      <c r="C6436" s="1">
        <v>44757</v>
      </c>
      <c r="D6436" t="s">
        <v>18</v>
      </c>
      <c r="E6436" t="s">
        <v>181</v>
      </c>
      <c r="F6436">
        <v>24</v>
      </c>
      <c r="G6436" t="s">
        <v>16</v>
      </c>
      <c r="H6436" t="s">
        <v>15</v>
      </c>
      <c r="I6436" t="s">
        <v>59</v>
      </c>
      <c r="J6436" t="s">
        <v>6512</v>
      </c>
      <c r="K6436" t="s">
        <v>5277</v>
      </c>
      <c r="L6436">
        <v>800</v>
      </c>
      <c r="M6436" t="str">
        <f>IF(Crime_analysis[[#This Row],[Victim''s Age]]&lt;13,"Child",IF(AND(Crime_analysis[[#This Row],[Victim''s Age]]&gt;13,Crime_analysis[[#This Row],[Victim''s Age]]&lt;18),"Teenager",IF(AND(Crime_analysis[[#This Row],[Victim''s Age]]&gt;=18,Crime_analysis[[#This Row],[Victim''s Age]]&lt;41),"Youth","Adult")))</f>
        <v>Youth</v>
      </c>
    </row>
    <row r="6437" spans="1:13" x14ac:dyDescent="0.35">
      <c r="A6437">
        <v>222016665</v>
      </c>
      <c r="B6437" s="1">
        <v>44867</v>
      </c>
      <c r="C6437" s="1">
        <v>44867</v>
      </c>
      <c r="D6437" t="s">
        <v>18</v>
      </c>
      <c r="E6437" t="s">
        <v>35</v>
      </c>
      <c r="F6437">
        <v>29</v>
      </c>
      <c r="G6437" t="s">
        <v>19</v>
      </c>
      <c r="H6437" t="s">
        <v>33</v>
      </c>
      <c r="I6437" t="s">
        <v>16</v>
      </c>
      <c r="J6437" t="s">
        <v>6512</v>
      </c>
      <c r="K6437" t="s">
        <v>5278</v>
      </c>
      <c r="L6437">
        <v>1300</v>
      </c>
      <c r="M6437" t="str">
        <f>IF(Crime_analysis[[#This Row],[Victim''s Age]]&lt;13,"Child",IF(AND(Crime_analysis[[#This Row],[Victim''s Age]]&gt;13,Crime_analysis[[#This Row],[Victim''s Age]]&lt;18),"Teenager",IF(AND(Crime_analysis[[#This Row],[Victim''s Age]]&gt;=18,Crime_analysis[[#This Row],[Victim''s Age]]&lt;41),"Youth","Adult")))</f>
        <v>Youth</v>
      </c>
    </row>
    <row r="6438" spans="1:13" x14ac:dyDescent="0.35">
      <c r="A6438">
        <v>220611338</v>
      </c>
      <c r="B6438" s="1">
        <v>44717</v>
      </c>
      <c r="C6438" s="1">
        <v>44715</v>
      </c>
      <c r="D6438" t="s">
        <v>22</v>
      </c>
      <c r="E6438" t="s">
        <v>110</v>
      </c>
      <c r="F6438">
        <v>38</v>
      </c>
      <c r="G6438" t="s">
        <v>19</v>
      </c>
      <c r="H6438" t="s">
        <v>30</v>
      </c>
      <c r="I6438" t="s">
        <v>16</v>
      </c>
      <c r="J6438" t="s">
        <v>6512</v>
      </c>
      <c r="K6438" t="s">
        <v>2818</v>
      </c>
      <c r="L6438">
        <v>1505</v>
      </c>
      <c r="M6438" t="str">
        <f>IF(Crime_analysis[[#This Row],[Victim''s Age]]&lt;13,"Child",IF(AND(Crime_analysis[[#This Row],[Victim''s Age]]&gt;13,Crime_analysis[[#This Row],[Victim''s Age]]&lt;18),"Teenager",IF(AND(Crime_analysis[[#This Row],[Victim''s Age]]&gt;=18,Crime_analysis[[#This Row],[Victim''s Age]]&lt;41),"Youth","Adult")))</f>
        <v>Youth</v>
      </c>
    </row>
    <row r="6439" spans="1:13" x14ac:dyDescent="0.35">
      <c r="A6439">
        <v>220612623</v>
      </c>
      <c r="B6439" s="1">
        <v>44744</v>
      </c>
      <c r="C6439" s="1">
        <v>44742</v>
      </c>
      <c r="D6439" t="s">
        <v>22</v>
      </c>
      <c r="E6439" t="s">
        <v>35</v>
      </c>
      <c r="F6439">
        <v>63</v>
      </c>
      <c r="G6439" t="s">
        <v>19</v>
      </c>
      <c r="H6439" t="s">
        <v>20</v>
      </c>
      <c r="I6439" t="s">
        <v>16</v>
      </c>
      <c r="J6439" t="s">
        <v>6512</v>
      </c>
      <c r="K6439" t="s">
        <v>5279</v>
      </c>
      <c r="L6439">
        <v>1130</v>
      </c>
      <c r="M6439" t="str">
        <f>IF(Crime_analysis[[#This Row],[Victim''s Age]]&lt;13,"Child",IF(AND(Crime_analysis[[#This Row],[Victim''s Age]]&gt;13,Crime_analysis[[#This Row],[Victim''s Age]]&lt;18),"Teenager",IF(AND(Crime_analysis[[#This Row],[Victim''s Age]]&gt;=18,Crime_analysis[[#This Row],[Victim''s Age]]&lt;41),"Youth","Adult")))</f>
        <v>Adult</v>
      </c>
    </row>
    <row r="6440" spans="1:13" x14ac:dyDescent="0.35">
      <c r="A6440">
        <v>221112522</v>
      </c>
      <c r="B6440" s="1">
        <v>44782</v>
      </c>
      <c r="C6440" s="1">
        <v>44780</v>
      </c>
      <c r="D6440" t="s">
        <v>61</v>
      </c>
      <c r="E6440" t="s">
        <v>13</v>
      </c>
      <c r="F6440">
        <v>36</v>
      </c>
      <c r="G6440" t="s">
        <v>14</v>
      </c>
      <c r="H6440" t="s">
        <v>20</v>
      </c>
      <c r="I6440" t="s">
        <v>16</v>
      </c>
      <c r="J6440" t="s">
        <v>6512</v>
      </c>
      <c r="K6440" t="s">
        <v>3451</v>
      </c>
      <c r="L6440">
        <v>1430</v>
      </c>
      <c r="M6440" t="str">
        <f>IF(Crime_analysis[[#This Row],[Victim''s Age]]&lt;13,"Child",IF(AND(Crime_analysis[[#This Row],[Victim''s Age]]&gt;13,Crime_analysis[[#This Row],[Victim''s Age]]&lt;18),"Teenager",IF(AND(Crime_analysis[[#This Row],[Victim''s Age]]&gt;=18,Crime_analysis[[#This Row],[Victim''s Age]]&lt;41),"Youth","Adult")))</f>
        <v>Youth</v>
      </c>
    </row>
    <row r="6441" spans="1:13" x14ac:dyDescent="0.35">
      <c r="A6441">
        <v>220311897</v>
      </c>
      <c r="B6441" s="1">
        <v>44719</v>
      </c>
      <c r="C6441" s="1">
        <v>44719</v>
      </c>
      <c r="D6441" t="s">
        <v>12</v>
      </c>
      <c r="E6441" t="s">
        <v>181</v>
      </c>
      <c r="F6441">
        <v>21</v>
      </c>
      <c r="G6441" t="s">
        <v>14</v>
      </c>
      <c r="H6441" t="s">
        <v>20</v>
      </c>
      <c r="I6441" t="s">
        <v>59</v>
      </c>
      <c r="J6441" t="s">
        <v>6512</v>
      </c>
      <c r="K6441" t="s">
        <v>5280</v>
      </c>
      <c r="L6441">
        <v>945</v>
      </c>
      <c r="M6441" t="str">
        <f>IF(Crime_analysis[[#This Row],[Victim''s Age]]&lt;13,"Child",IF(AND(Crime_analysis[[#This Row],[Victim''s Age]]&gt;13,Crime_analysis[[#This Row],[Victim''s Age]]&lt;18),"Teenager",IF(AND(Crime_analysis[[#This Row],[Victim''s Age]]&gt;=18,Crime_analysis[[#This Row],[Victim''s Age]]&lt;41),"Youth","Adult")))</f>
        <v>Youth</v>
      </c>
    </row>
    <row r="6442" spans="1:13" x14ac:dyDescent="0.35">
      <c r="A6442">
        <v>220122306</v>
      </c>
      <c r="B6442" s="1">
        <v>44843</v>
      </c>
      <c r="C6442" s="1">
        <v>44842</v>
      </c>
      <c r="D6442" t="s">
        <v>42</v>
      </c>
      <c r="E6442" t="s">
        <v>46</v>
      </c>
      <c r="F6442">
        <v>33</v>
      </c>
      <c r="G6442" t="s">
        <v>14</v>
      </c>
      <c r="H6442" t="s">
        <v>30</v>
      </c>
      <c r="I6442" t="s">
        <v>16</v>
      </c>
      <c r="J6442" t="s">
        <v>6512</v>
      </c>
      <c r="K6442" t="s">
        <v>3677</v>
      </c>
      <c r="L6442">
        <v>1500</v>
      </c>
      <c r="M6442" t="str">
        <f>IF(Crime_analysis[[#This Row],[Victim''s Age]]&lt;13,"Child",IF(AND(Crime_analysis[[#This Row],[Victim''s Age]]&gt;13,Crime_analysis[[#This Row],[Victim''s Age]]&lt;18),"Teenager",IF(AND(Crime_analysis[[#This Row],[Victim''s Age]]&gt;=18,Crime_analysis[[#This Row],[Victim''s Age]]&lt;41),"Youth","Adult")))</f>
        <v>Youth</v>
      </c>
    </row>
    <row r="6443" spans="1:13" x14ac:dyDescent="0.35">
      <c r="A6443">
        <v>221512839</v>
      </c>
      <c r="B6443" s="1">
        <v>44766</v>
      </c>
      <c r="C6443" s="1">
        <v>44765</v>
      </c>
      <c r="D6443" t="s">
        <v>29</v>
      </c>
      <c r="E6443" t="s">
        <v>50</v>
      </c>
      <c r="F6443">
        <v>38</v>
      </c>
      <c r="G6443" t="s">
        <v>19</v>
      </c>
      <c r="H6443" t="s">
        <v>14</v>
      </c>
      <c r="I6443" t="s">
        <v>16</v>
      </c>
      <c r="J6443" t="s">
        <v>6512</v>
      </c>
      <c r="K6443" t="s">
        <v>3367</v>
      </c>
      <c r="L6443">
        <v>800</v>
      </c>
      <c r="M6443" t="str">
        <f>IF(Crime_analysis[[#This Row],[Victim''s Age]]&lt;13,"Child",IF(AND(Crime_analysis[[#This Row],[Victim''s Age]]&gt;13,Crime_analysis[[#This Row],[Victim''s Age]]&lt;18),"Teenager",IF(AND(Crime_analysis[[#This Row],[Victim''s Age]]&gt;=18,Crime_analysis[[#This Row],[Victim''s Age]]&lt;41),"Youth","Adult")))</f>
        <v>Youth</v>
      </c>
    </row>
    <row r="6444" spans="1:13" x14ac:dyDescent="0.35">
      <c r="A6444">
        <v>220914923</v>
      </c>
      <c r="B6444" s="1">
        <v>44846</v>
      </c>
      <c r="C6444" s="1">
        <v>44805</v>
      </c>
      <c r="D6444" t="s">
        <v>65</v>
      </c>
      <c r="E6444" t="s">
        <v>13</v>
      </c>
      <c r="F6444">
        <v>31</v>
      </c>
      <c r="G6444" t="s">
        <v>19</v>
      </c>
      <c r="H6444" t="s">
        <v>15</v>
      </c>
      <c r="I6444" t="s">
        <v>16</v>
      </c>
      <c r="J6444" t="s">
        <v>6512</v>
      </c>
      <c r="K6444" t="s">
        <v>4057</v>
      </c>
      <c r="L6444">
        <v>200</v>
      </c>
      <c r="M6444" t="str">
        <f>IF(Crime_analysis[[#This Row],[Victim''s Age]]&lt;13,"Child",IF(AND(Crime_analysis[[#This Row],[Victim''s Age]]&gt;13,Crime_analysis[[#This Row],[Victim''s Age]]&lt;18),"Teenager",IF(AND(Crime_analysis[[#This Row],[Victim''s Age]]&gt;=18,Crime_analysis[[#This Row],[Victim''s Age]]&lt;41),"Youth","Adult")))</f>
        <v>Youth</v>
      </c>
    </row>
    <row r="6445" spans="1:13" x14ac:dyDescent="0.35">
      <c r="A6445">
        <v>221511628</v>
      </c>
      <c r="B6445" s="1">
        <v>44738</v>
      </c>
      <c r="C6445" s="1">
        <v>44737</v>
      </c>
      <c r="D6445" t="s">
        <v>29</v>
      </c>
      <c r="E6445" t="s">
        <v>56</v>
      </c>
      <c r="F6445">
        <v>32</v>
      </c>
      <c r="G6445" t="s">
        <v>14</v>
      </c>
      <c r="H6445" t="s">
        <v>30</v>
      </c>
      <c r="I6445" t="s">
        <v>16</v>
      </c>
      <c r="J6445" t="s">
        <v>6512</v>
      </c>
      <c r="K6445" t="s">
        <v>5281</v>
      </c>
      <c r="L6445">
        <v>1645</v>
      </c>
      <c r="M6445" t="str">
        <f>IF(Crime_analysis[[#This Row],[Victim''s Age]]&lt;13,"Child",IF(AND(Crime_analysis[[#This Row],[Victim''s Age]]&gt;13,Crime_analysis[[#This Row],[Victim''s Age]]&lt;18),"Teenager",IF(AND(Crime_analysis[[#This Row],[Victim''s Age]]&gt;=18,Crime_analysis[[#This Row],[Victim''s Age]]&lt;41),"Youth","Adult")))</f>
        <v>Youth</v>
      </c>
    </row>
    <row r="6446" spans="1:13" x14ac:dyDescent="0.35">
      <c r="A6446">
        <v>222017728</v>
      </c>
      <c r="B6446" s="1">
        <v>44892</v>
      </c>
      <c r="C6446" s="1">
        <v>44891</v>
      </c>
      <c r="D6446" t="s">
        <v>18</v>
      </c>
      <c r="E6446" t="s">
        <v>150</v>
      </c>
      <c r="F6446">
        <v>43</v>
      </c>
      <c r="G6446" t="s">
        <v>14</v>
      </c>
      <c r="H6446" t="s">
        <v>20</v>
      </c>
      <c r="I6446" t="s">
        <v>16</v>
      </c>
      <c r="J6446" t="s">
        <v>6512</v>
      </c>
      <c r="K6446" t="s">
        <v>1942</v>
      </c>
      <c r="L6446">
        <v>2130</v>
      </c>
      <c r="M6446" t="str">
        <f>IF(Crime_analysis[[#This Row],[Victim''s Age]]&lt;13,"Child",IF(AND(Crime_analysis[[#This Row],[Victim''s Age]]&gt;13,Crime_analysis[[#This Row],[Victim''s Age]]&lt;18),"Teenager",IF(AND(Crime_analysis[[#This Row],[Victim''s Age]]&gt;=18,Crime_analysis[[#This Row],[Victim''s Age]]&lt;41),"Youth","Adult")))</f>
        <v>Adult</v>
      </c>
    </row>
    <row r="6447" spans="1:13" x14ac:dyDescent="0.35">
      <c r="A6447">
        <v>220322094</v>
      </c>
      <c r="B6447" s="1">
        <v>44914</v>
      </c>
      <c r="C6447" s="1">
        <v>44911</v>
      </c>
      <c r="D6447" t="s">
        <v>12</v>
      </c>
      <c r="E6447" t="s">
        <v>54</v>
      </c>
      <c r="F6447">
        <v>21</v>
      </c>
      <c r="G6447" t="s">
        <v>19</v>
      </c>
      <c r="H6447" t="s">
        <v>20</v>
      </c>
      <c r="I6447" t="s">
        <v>16</v>
      </c>
      <c r="J6447" t="s">
        <v>6512</v>
      </c>
      <c r="K6447" t="s">
        <v>3645</v>
      </c>
      <c r="L6447">
        <v>1830</v>
      </c>
      <c r="M6447" t="str">
        <f>IF(Crime_analysis[[#This Row],[Victim''s Age]]&lt;13,"Child",IF(AND(Crime_analysis[[#This Row],[Victim''s Age]]&gt;13,Crime_analysis[[#This Row],[Victim''s Age]]&lt;18),"Teenager",IF(AND(Crime_analysis[[#This Row],[Victim''s Age]]&gt;=18,Crime_analysis[[#This Row],[Victim''s Age]]&lt;41),"Youth","Adult")))</f>
        <v>Youth</v>
      </c>
    </row>
    <row r="6448" spans="1:13" x14ac:dyDescent="0.35">
      <c r="A6448">
        <v>221614176</v>
      </c>
      <c r="B6448" s="1">
        <v>44875</v>
      </c>
      <c r="C6448" s="1">
        <v>44874</v>
      </c>
      <c r="D6448" t="s">
        <v>86</v>
      </c>
      <c r="E6448" t="s">
        <v>50</v>
      </c>
      <c r="F6448">
        <v>22</v>
      </c>
      <c r="G6448" t="s">
        <v>19</v>
      </c>
      <c r="H6448" t="s">
        <v>89</v>
      </c>
      <c r="I6448" t="s">
        <v>16</v>
      </c>
      <c r="J6448" t="s">
        <v>6512</v>
      </c>
      <c r="K6448" t="s">
        <v>5282</v>
      </c>
      <c r="L6448">
        <v>800</v>
      </c>
      <c r="M6448" t="str">
        <f>IF(Crime_analysis[[#This Row],[Victim''s Age]]&lt;13,"Child",IF(AND(Crime_analysis[[#This Row],[Victim''s Age]]&gt;13,Crime_analysis[[#This Row],[Victim''s Age]]&lt;18),"Teenager",IF(AND(Crime_analysis[[#This Row],[Victim''s Age]]&gt;=18,Crime_analysis[[#This Row],[Victim''s Age]]&lt;41),"Youth","Adult")))</f>
        <v>Youth</v>
      </c>
    </row>
    <row r="6449" spans="1:13" x14ac:dyDescent="0.35">
      <c r="A6449">
        <v>221917785</v>
      </c>
      <c r="B6449" s="1">
        <v>44904</v>
      </c>
      <c r="C6449" s="1">
        <v>44903</v>
      </c>
      <c r="D6449" t="s">
        <v>32</v>
      </c>
      <c r="E6449" t="s">
        <v>2583</v>
      </c>
      <c r="F6449">
        <v>47</v>
      </c>
      <c r="G6449" t="s">
        <v>19</v>
      </c>
      <c r="H6449" t="s">
        <v>92</v>
      </c>
      <c r="I6449" t="s">
        <v>16</v>
      </c>
      <c r="J6449" t="s">
        <v>6512</v>
      </c>
      <c r="K6449" t="s">
        <v>3129</v>
      </c>
      <c r="L6449">
        <v>1010</v>
      </c>
      <c r="M6449" t="str">
        <f>IF(Crime_analysis[[#This Row],[Victim''s Age]]&lt;13,"Child",IF(AND(Crime_analysis[[#This Row],[Victim''s Age]]&gt;13,Crime_analysis[[#This Row],[Victim''s Age]]&lt;18),"Teenager",IF(AND(Crime_analysis[[#This Row],[Victim''s Age]]&gt;=18,Crime_analysis[[#This Row],[Victim''s Age]]&lt;41),"Youth","Adult")))</f>
        <v>Adult</v>
      </c>
    </row>
    <row r="6450" spans="1:13" x14ac:dyDescent="0.35">
      <c r="A6450">
        <v>221910689</v>
      </c>
      <c r="B6450" s="1">
        <v>44723</v>
      </c>
      <c r="C6450" s="1">
        <v>44708</v>
      </c>
      <c r="D6450" t="s">
        <v>32</v>
      </c>
      <c r="E6450" t="s">
        <v>13</v>
      </c>
      <c r="F6450">
        <v>37</v>
      </c>
      <c r="G6450" t="s">
        <v>19</v>
      </c>
      <c r="H6450" t="s">
        <v>20</v>
      </c>
      <c r="I6450" t="s">
        <v>16</v>
      </c>
      <c r="J6450" t="s">
        <v>6512</v>
      </c>
      <c r="K6450" t="s">
        <v>5283</v>
      </c>
      <c r="L6450">
        <v>1300</v>
      </c>
      <c r="M6450" t="str">
        <f>IF(Crime_analysis[[#This Row],[Victim''s Age]]&lt;13,"Child",IF(AND(Crime_analysis[[#This Row],[Victim''s Age]]&gt;13,Crime_analysis[[#This Row],[Victim''s Age]]&lt;18),"Teenager",IF(AND(Crime_analysis[[#This Row],[Victim''s Age]]&gt;=18,Crime_analysis[[#This Row],[Victim''s Age]]&lt;41),"Youth","Adult")))</f>
        <v>Youth</v>
      </c>
    </row>
    <row r="6451" spans="1:13" x14ac:dyDescent="0.35">
      <c r="A6451">
        <v>220213834</v>
      </c>
      <c r="B6451" s="1">
        <v>44767</v>
      </c>
      <c r="C6451" s="1">
        <v>44767</v>
      </c>
      <c r="D6451" t="s">
        <v>26</v>
      </c>
      <c r="E6451" t="s">
        <v>84</v>
      </c>
      <c r="F6451">
        <v>44</v>
      </c>
      <c r="G6451" t="s">
        <v>14</v>
      </c>
      <c r="H6451" t="s">
        <v>20</v>
      </c>
      <c r="I6451" t="s">
        <v>59</v>
      </c>
      <c r="J6451" t="s">
        <v>78</v>
      </c>
      <c r="K6451" t="s">
        <v>5284</v>
      </c>
      <c r="L6451">
        <v>2230</v>
      </c>
      <c r="M6451" t="str">
        <f>IF(Crime_analysis[[#This Row],[Victim''s Age]]&lt;13,"Child",IF(AND(Crime_analysis[[#This Row],[Victim''s Age]]&gt;13,Crime_analysis[[#This Row],[Victim''s Age]]&lt;18),"Teenager",IF(AND(Crime_analysis[[#This Row],[Victim''s Age]]&gt;=18,Crime_analysis[[#This Row],[Victim''s Age]]&lt;41),"Youth","Adult")))</f>
        <v>Adult</v>
      </c>
    </row>
    <row r="6452" spans="1:13" x14ac:dyDescent="0.35">
      <c r="A6452">
        <v>221418538</v>
      </c>
      <c r="B6452" s="1">
        <v>44868</v>
      </c>
      <c r="C6452" s="1">
        <v>44865</v>
      </c>
      <c r="D6452" t="s">
        <v>120</v>
      </c>
      <c r="E6452" t="s">
        <v>2736</v>
      </c>
      <c r="F6452">
        <v>23</v>
      </c>
      <c r="G6452" t="s">
        <v>14</v>
      </c>
      <c r="H6452" t="s">
        <v>30</v>
      </c>
      <c r="I6452" t="s">
        <v>59</v>
      </c>
      <c r="J6452" t="s">
        <v>6512</v>
      </c>
      <c r="K6452" t="s">
        <v>1416</v>
      </c>
      <c r="L6452">
        <v>100</v>
      </c>
      <c r="M6452" t="str">
        <f>IF(Crime_analysis[[#This Row],[Victim''s Age]]&lt;13,"Child",IF(AND(Crime_analysis[[#This Row],[Victim''s Age]]&gt;13,Crime_analysis[[#This Row],[Victim''s Age]]&lt;18),"Teenager",IF(AND(Crime_analysis[[#This Row],[Victim''s Age]]&gt;=18,Crime_analysis[[#This Row],[Victim''s Age]]&lt;41),"Youth","Adult")))</f>
        <v>Youth</v>
      </c>
    </row>
    <row r="6453" spans="1:13" x14ac:dyDescent="0.35">
      <c r="A6453">
        <v>222100862</v>
      </c>
      <c r="B6453" s="1">
        <v>44814</v>
      </c>
      <c r="C6453" s="1">
        <v>44809</v>
      </c>
      <c r="D6453" t="s">
        <v>103</v>
      </c>
      <c r="E6453" t="s">
        <v>35</v>
      </c>
      <c r="F6453">
        <v>50</v>
      </c>
      <c r="G6453" t="s">
        <v>19</v>
      </c>
      <c r="H6453" t="s">
        <v>30</v>
      </c>
      <c r="I6453" t="s">
        <v>16</v>
      </c>
      <c r="J6453" t="s">
        <v>6512</v>
      </c>
      <c r="K6453" t="s">
        <v>3317</v>
      </c>
      <c r="L6453">
        <v>1700</v>
      </c>
      <c r="M6453" t="str">
        <f>IF(Crime_analysis[[#This Row],[Victim''s Age]]&lt;13,"Child",IF(AND(Crime_analysis[[#This Row],[Victim''s Age]]&gt;13,Crime_analysis[[#This Row],[Victim''s Age]]&lt;18),"Teenager",IF(AND(Crime_analysis[[#This Row],[Victim''s Age]]&gt;=18,Crime_analysis[[#This Row],[Victim''s Age]]&lt;41),"Youth","Adult")))</f>
        <v>Adult</v>
      </c>
    </row>
    <row r="6454" spans="1:13" x14ac:dyDescent="0.35">
      <c r="A6454">
        <v>221815100</v>
      </c>
      <c r="B6454" s="1">
        <v>44774</v>
      </c>
      <c r="C6454" s="1">
        <v>44774</v>
      </c>
      <c r="D6454" t="s">
        <v>115</v>
      </c>
      <c r="E6454" t="s">
        <v>471</v>
      </c>
      <c r="F6454">
        <v>37</v>
      </c>
      <c r="G6454" t="s">
        <v>14</v>
      </c>
      <c r="H6454" t="s">
        <v>20</v>
      </c>
      <c r="I6454" t="s">
        <v>16</v>
      </c>
      <c r="J6454" t="s">
        <v>78</v>
      </c>
      <c r="K6454" t="s">
        <v>5285</v>
      </c>
      <c r="L6454">
        <v>1930</v>
      </c>
      <c r="M6454" t="str">
        <f>IF(Crime_analysis[[#This Row],[Victim''s Age]]&lt;13,"Child",IF(AND(Crime_analysis[[#This Row],[Victim''s Age]]&gt;13,Crime_analysis[[#This Row],[Victim''s Age]]&lt;18),"Teenager",IF(AND(Crime_analysis[[#This Row],[Victim''s Age]]&gt;=18,Crime_analysis[[#This Row],[Victim''s Age]]&lt;41),"Youth","Adult")))</f>
        <v>Youth</v>
      </c>
    </row>
    <row r="6455" spans="1:13" x14ac:dyDescent="0.35">
      <c r="A6455">
        <v>220217482</v>
      </c>
      <c r="B6455" s="1">
        <v>44828</v>
      </c>
      <c r="C6455" s="1">
        <v>44828</v>
      </c>
      <c r="D6455" t="s">
        <v>26</v>
      </c>
      <c r="E6455" t="s">
        <v>206</v>
      </c>
      <c r="F6455">
        <v>20</v>
      </c>
      <c r="G6455" t="s">
        <v>14</v>
      </c>
      <c r="H6455" t="s">
        <v>33</v>
      </c>
      <c r="I6455" t="s">
        <v>16</v>
      </c>
      <c r="J6455" t="s">
        <v>6512</v>
      </c>
      <c r="K6455" t="s">
        <v>5286</v>
      </c>
      <c r="L6455">
        <v>1</v>
      </c>
      <c r="M6455" t="str">
        <f>IF(Crime_analysis[[#This Row],[Victim''s Age]]&lt;13,"Child",IF(AND(Crime_analysis[[#This Row],[Victim''s Age]]&gt;13,Crime_analysis[[#This Row],[Victim''s Age]]&lt;18),"Teenager",IF(AND(Crime_analysis[[#This Row],[Victim''s Age]]&gt;=18,Crime_analysis[[#This Row],[Victim''s Age]]&lt;41),"Youth","Adult")))</f>
        <v>Youth</v>
      </c>
    </row>
    <row r="6456" spans="1:13" x14ac:dyDescent="0.35">
      <c r="A6456">
        <v>221314472</v>
      </c>
      <c r="B6456" s="1">
        <v>44753</v>
      </c>
      <c r="C6456" s="1">
        <v>44743</v>
      </c>
      <c r="D6456" t="s">
        <v>52</v>
      </c>
      <c r="E6456" t="s">
        <v>13</v>
      </c>
      <c r="F6456">
        <v>37</v>
      </c>
      <c r="G6456" t="s">
        <v>19</v>
      </c>
      <c r="H6456" t="s">
        <v>15</v>
      </c>
      <c r="I6456" t="s">
        <v>16</v>
      </c>
      <c r="J6456" t="s">
        <v>6512</v>
      </c>
      <c r="K6456" t="s">
        <v>5287</v>
      </c>
      <c r="L6456">
        <v>125</v>
      </c>
      <c r="M6456" t="str">
        <f>IF(Crime_analysis[[#This Row],[Victim''s Age]]&lt;13,"Child",IF(AND(Crime_analysis[[#This Row],[Victim''s Age]]&gt;13,Crime_analysis[[#This Row],[Victim''s Age]]&lt;18),"Teenager",IF(AND(Crime_analysis[[#This Row],[Victim''s Age]]&gt;=18,Crime_analysis[[#This Row],[Victim''s Age]]&lt;41),"Youth","Adult")))</f>
        <v>Youth</v>
      </c>
    </row>
    <row r="6457" spans="1:13" x14ac:dyDescent="0.35">
      <c r="A6457">
        <v>222014469</v>
      </c>
      <c r="B6457" s="1">
        <v>44802</v>
      </c>
      <c r="C6457" s="1">
        <v>44802</v>
      </c>
      <c r="D6457" t="s">
        <v>18</v>
      </c>
      <c r="E6457" t="s">
        <v>415</v>
      </c>
      <c r="F6457">
        <v>19</v>
      </c>
      <c r="G6457" t="s">
        <v>14</v>
      </c>
      <c r="H6457" t="s">
        <v>20</v>
      </c>
      <c r="I6457" t="s">
        <v>59</v>
      </c>
      <c r="J6457" t="s">
        <v>113</v>
      </c>
      <c r="K6457" t="s">
        <v>5288</v>
      </c>
      <c r="L6457">
        <v>1100</v>
      </c>
      <c r="M6457" t="str">
        <f>IF(Crime_analysis[[#This Row],[Victim''s Age]]&lt;13,"Child",IF(AND(Crime_analysis[[#This Row],[Victim''s Age]]&gt;13,Crime_analysis[[#This Row],[Victim''s Age]]&lt;18),"Teenager",IF(AND(Crime_analysis[[#This Row],[Victim''s Age]]&gt;=18,Crime_analysis[[#This Row],[Victim''s Age]]&lt;41),"Youth","Adult")))</f>
        <v>Youth</v>
      </c>
    </row>
    <row r="6458" spans="1:13" x14ac:dyDescent="0.35">
      <c r="A6458">
        <v>222112817</v>
      </c>
      <c r="B6458" s="1">
        <v>44783</v>
      </c>
      <c r="C6458" s="1">
        <v>44783</v>
      </c>
      <c r="D6458" t="s">
        <v>103</v>
      </c>
      <c r="E6458" t="s">
        <v>98</v>
      </c>
      <c r="F6458">
        <v>67</v>
      </c>
      <c r="G6458" t="s">
        <v>14</v>
      </c>
      <c r="H6458" t="s">
        <v>33</v>
      </c>
      <c r="I6458" t="s">
        <v>16</v>
      </c>
      <c r="J6458" t="s">
        <v>6512</v>
      </c>
      <c r="K6458" t="s">
        <v>5289</v>
      </c>
      <c r="L6458">
        <v>840</v>
      </c>
      <c r="M6458" t="str">
        <f>IF(Crime_analysis[[#This Row],[Victim''s Age]]&lt;13,"Child",IF(AND(Crime_analysis[[#This Row],[Victim''s Age]]&gt;13,Crime_analysis[[#This Row],[Victim''s Age]]&lt;18),"Teenager",IF(AND(Crime_analysis[[#This Row],[Victim''s Age]]&gt;=18,Crime_analysis[[#This Row],[Victim''s Age]]&lt;41),"Youth","Adult")))</f>
        <v>Adult</v>
      </c>
    </row>
    <row r="6459" spans="1:13" x14ac:dyDescent="0.35">
      <c r="A6459">
        <v>231904716</v>
      </c>
      <c r="B6459" s="1">
        <v>44945</v>
      </c>
      <c r="C6459" s="1">
        <v>44867</v>
      </c>
      <c r="D6459" t="s">
        <v>32</v>
      </c>
      <c r="E6459" t="s">
        <v>13</v>
      </c>
      <c r="F6459">
        <v>33</v>
      </c>
      <c r="G6459" t="s">
        <v>14</v>
      </c>
      <c r="H6459" t="s">
        <v>20</v>
      </c>
      <c r="I6459" t="s">
        <v>16</v>
      </c>
      <c r="J6459" t="s">
        <v>6512</v>
      </c>
      <c r="K6459" t="s">
        <v>3192</v>
      </c>
      <c r="L6459">
        <v>700</v>
      </c>
      <c r="M6459" t="str">
        <f>IF(Crime_analysis[[#This Row],[Victim''s Age]]&lt;13,"Child",IF(AND(Crime_analysis[[#This Row],[Victim''s Age]]&gt;13,Crime_analysis[[#This Row],[Victim''s Age]]&lt;18),"Teenager",IF(AND(Crime_analysis[[#This Row],[Victim''s Age]]&gt;=18,Crime_analysis[[#This Row],[Victim''s Age]]&lt;41),"Youth","Adult")))</f>
        <v>Youth</v>
      </c>
    </row>
    <row r="6460" spans="1:13" x14ac:dyDescent="0.35">
      <c r="A6460">
        <v>220114710</v>
      </c>
      <c r="B6460" s="1">
        <v>44734</v>
      </c>
      <c r="C6460" s="1">
        <v>44734</v>
      </c>
      <c r="D6460" t="s">
        <v>42</v>
      </c>
      <c r="E6460" t="s">
        <v>687</v>
      </c>
      <c r="F6460">
        <v>32</v>
      </c>
      <c r="G6460" t="s">
        <v>19</v>
      </c>
      <c r="H6460" t="s">
        <v>15</v>
      </c>
      <c r="I6460" t="s">
        <v>1615</v>
      </c>
      <c r="J6460" t="s">
        <v>6512</v>
      </c>
      <c r="K6460" t="s">
        <v>5198</v>
      </c>
      <c r="L6460">
        <v>115</v>
      </c>
      <c r="M6460" t="str">
        <f>IF(Crime_analysis[[#This Row],[Victim''s Age]]&lt;13,"Child",IF(AND(Crime_analysis[[#This Row],[Victim''s Age]]&gt;13,Crime_analysis[[#This Row],[Victim''s Age]]&lt;18),"Teenager",IF(AND(Crime_analysis[[#This Row],[Victim''s Age]]&gt;=18,Crime_analysis[[#This Row],[Victim''s Age]]&lt;41),"Youth","Adult")))</f>
        <v>Youth</v>
      </c>
    </row>
    <row r="6461" spans="1:13" x14ac:dyDescent="0.35">
      <c r="A6461">
        <v>220915139</v>
      </c>
      <c r="B6461" s="1">
        <v>44853</v>
      </c>
      <c r="C6461" s="1">
        <v>44852</v>
      </c>
      <c r="D6461" t="s">
        <v>65</v>
      </c>
      <c r="E6461" t="s">
        <v>56</v>
      </c>
      <c r="F6461">
        <v>40</v>
      </c>
      <c r="G6461" t="s">
        <v>14</v>
      </c>
      <c r="H6461" t="s">
        <v>20</v>
      </c>
      <c r="I6461" t="s">
        <v>16</v>
      </c>
      <c r="J6461" t="s">
        <v>6512</v>
      </c>
      <c r="K6461" t="s">
        <v>65</v>
      </c>
      <c r="L6461">
        <v>2305</v>
      </c>
      <c r="M6461" t="str">
        <f>IF(Crime_analysis[[#This Row],[Victim''s Age]]&lt;13,"Child",IF(AND(Crime_analysis[[#This Row],[Victim''s Age]]&gt;13,Crime_analysis[[#This Row],[Victim''s Age]]&lt;18),"Teenager",IF(AND(Crime_analysis[[#This Row],[Victim''s Age]]&gt;=18,Crime_analysis[[#This Row],[Victim''s Age]]&lt;41),"Youth","Adult")))</f>
        <v>Youth</v>
      </c>
    </row>
    <row r="6462" spans="1:13" x14ac:dyDescent="0.35">
      <c r="A6462">
        <v>221214336</v>
      </c>
      <c r="B6462" s="1">
        <v>44714</v>
      </c>
      <c r="C6462" s="1">
        <v>44713</v>
      </c>
      <c r="D6462" t="s">
        <v>24</v>
      </c>
      <c r="E6462" t="s">
        <v>56</v>
      </c>
      <c r="F6462">
        <v>35</v>
      </c>
      <c r="G6462" t="s">
        <v>14</v>
      </c>
      <c r="H6462" t="s">
        <v>15</v>
      </c>
      <c r="I6462" t="s">
        <v>16</v>
      </c>
      <c r="J6462" t="s">
        <v>6512</v>
      </c>
      <c r="K6462" t="s">
        <v>5290</v>
      </c>
      <c r="L6462">
        <v>2100</v>
      </c>
      <c r="M6462" t="str">
        <f>IF(Crime_analysis[[#This Row],[Victim''s Age]]&lt;13,"Child",IF(AND(Crime_analysis[[#This Row],[Victim''s Age]]&gt;13,Crime_analysis[[#This Row],[Victim''s Age]]&lt;18),"Teenager",IF(AND(Crime_analysis[[#This Row],[Victim''s Age]]&gt;=18,Crime_analysis[[#This Row],[Victim''s Age]]&lt;41),"Youth","Adult")))</f>
        <v>Youth</v>
      </c>
    </row>
    <row r="6463" spans="1:13" x14ac:dyDescent="0.35">
      <c r="A6463">
        <v>220115443</v>
      </c>
      <c r="B6463" s="1">
        <v>44744</v>
      </c>
      <c r="C6463" s="1">
        <v>44743</v>
      </c>
      <c r="D6463" t="s">
        <v>42</v>
      </c>
      <c r="E6463" t="s">
        <v>517</v>
      </c>
      <c r="F6463">
        <v>27</v>
      </c>
      <c r="G6463" t="s">
        <v>19</v>
      </c>
      <c r="H6463" t="s">
        <v>15</v>
      </c>
      <c r="I6463" t="s">
        <v>416</v>
      </c>
      <c r="J6463" t="s">
        <v>6512</v>
      </c>
      <c r="K6463" t="s">
        <v>3158</v>
      </c>
      <c r="L6463">
        <v>1400</v>
      </c>
      <c r="M6463" t="str">
        <f>IF(Crime_analysis[[#This Row],[Victim''s Age]]&lt;13,"Child",IF(AND(Crime_analysis[[#This Row],[Victim''s Age]]&gt;13,Crime_analysis[[#This Row],[Victim''s Age]]&lt;18),"Teenager",IF(AND(Crime_analysis[[#This Row],[Victim''s Age]]&gt;=18,Crime_analysis[[#This Row],[Victim''s Age]]&lt;41),"Youth","Adult")))</f>
        <v>Youth</v>
      </c>
    </row>
    <row r="6464" spans="1:13" x14ac:dyDescent="0.35">
      <c r="A6464">
        <v>222019901</v>
      </c>
      <c r="B6464" s="1">
        <v>44925</v>
      </c>
      <c r="C6464" s="1">
        <v>44924</v>
      </c>
      <c r="D6464" t="s">
        <v>18</v>
      </c>
      <c r="E6464" t="s">
        <v>171</v>
      </c>
      <c r="F6464">
        <v>22</v>
      </c>
      <c r="G6464" t="s">
        <v>14</v>
      </c>
      <c r="H6464" t="s">
        <v>20</v>
      </c>
      <c r="I6464" t="s">
        <v>16</v>
      </c>
      <c r="J6464" t="s">
        <v>78</v>
      </c>
      <c r="K6464" t="s">
        <v>5291</v>
      </c>
      <c r="L6464">
        <v>1400</v>
      </c>
      <c r="M6464" t="str">
        <f>IF(Crime_analysis[[#This Row],[Victim''s Age]]&lt;13,"Child",IF(AND(Crime_analysis[[#This Row],[Victim''s Age]]&gt;13,Crime_analysis[[#This Row],[Victim''s Age]]&lt;18),"Teenager",IF(AND(Crime_analysis[[#This Row],[Victim''s Age]]&gt;=18,Crime_analysis[[#This Row],[Victim''s Age]]&lt;41),"Youth","Adult")))</f>
        <v>Youth</v>
      </c>
    </row>
    <row r="6465" spans="1:13" x14ac:dyDescent="0.35">
      <c r="A6465">
        <v>220300812</v>
      </c>
      <c r="B6465" s="1">
        <v>44825</v>
      </c>
      <c r="C6465" s="1">
        <v>44824</v>
      </c>
      <c r="D6465" t="s">
        <v>12</v>
      </c>
      <c r="E6465" t="s">
        <v>687</v>
      </c>
      <c r="F6465">
        <v>26</v>
      </c>
      <c r="G6465" t="s">
        <v>14</v>
      </c>
      <c r="H6465" t="s">
        <v>15</v>
      </c>
      <c r="I6465" t="s">
        <v>889</v>
      </c>
      <c r="J6465" t="s">
        <v>113</v>
      </c>
      <c r="K6465" t="s">
        <v>5292</v>
      </c>
      <c r="L6465">
        <v>1615</v>
      </c>
      <c r="M6465" t="str">
        <f>IF(Crime_analysis[[#This Row],[Victim''s Age]]&lt;13,"Child",IF(AND(Crime_analysis[[#This Row],[Victim''s Age]]&gt;13,Crime_analysis[[#This Row],[Victim''s Age]]&lt;18),"Teenager",IF(AND(Crime_analysis[[#This Row],[Victim''s Age]]&gt;=18,Crime_analysis[[#This Row],[Victim''s Age]]&lt;41),"Youth","Adult")))</f>
        <v>Youth</v>
      </c>
    </row>
    <row r="6466" spans="1:13" x14ac:dyDescent="0.35">
      <c r="A6466">
        <v>220126542</v>
      </c>
      <c r="B6466" s="1">
        <v>44912</v>
      </c>
      <c r="C6466" s="1">
        <v>44912</v>
      </c>
      <c r="D6466" t="s">
        <v>42</v>
      </c>
      <c r="E6466" t="s">
        <v>84</v>
      </c>
      <c r="F6466">
        <v>56</v>
      </c>
      <c r="G6466" t="s">
        <v>19</v>
      </c>
      <c r="H6466" t="s">
        <v>20</v>
      </c>
      <c r="I6466" t="s">
        <v>59</v>
      </c>
      <c r="J6466" t="s">
        <v>78</v>
      </c>
      <c r="K6466" t="s">
        <v>5293</v>
      </c>
      <c r="L6466">
        <v>1030</v>
      </c>
      <c r="M6466" t="str">
        <f>IF(Crime_analysis[[#This Row],[Victim''s Age]]&lt;13,"Child",IF(AND(Crime_analysis[[#This Row],[Victim''s Age]]&gt;13,Crime_analysis[[#This Row],[Victim''s Age]]&lt;18),"Teenager",IF(AND(Crime_analysis[[#This Row],[Victim''s Age]]&gt;=18,Crime_analysis[[#This Row],[Victim''s Age]]&lt;41),"Youth","Adult")))</f>
        <v>Adult</v>
      </c>
    </row>
    <row r="6467" spans="1:13" x14ac:dyDescent="0.35">
      <c r="A6467">
        <v>221821088</v>
      </c>
      <c r="B6467" s="1">
        <v>44889</v>
      </c>
      <c r="C6467" s="1">
        <v>44888</v>
      </c>
      <c r="D6467" t="s">
        <v>115</v>
      </c>
      <c r="E6467" t="s">
        <v>181</v>
      </c>
      <c r="F6467">
        <v>29</v>
      </c>
      <c r="G6467" t="s">
        <v>14</v>
      </c>
      <c r="H6467" t="s">
        <v>15</v>
      </c>
      <c r="I6467" t="s">
        <v>59</v>
      </c>
      <c r="J6467" t="s">
        <v>6512</v>
      </c>
      <c r="K6467" t="s">
        <v>3457</v>
      </c>
      <c r="L6467">
        <v>2300</v>
      </c>
      <c r="M6467" t="str">
        <f>IF(Crime_analysis[[#This Row],[Victim''s Age]]&lt;13,"Child",IF(AND(Crime_analysis[[#This Row],[Victim''s Age]]&gt;13,Crime_analysis[[#This Row],[Victim''s Age]]&lt;18),"Teenager",IF(AND(Crime_analysis[[#This Row],[Victim''s Age]]&gt;=18,Crime_analysis[[#This Row],[Victim''s Age]]&lt;41),"Youth","Adult")))</f>
        <v>Youth</v>
      </c>
    </row>
    <row r="6468" spans="1:13" x14ac:dyDescent="0.35">
      <c r="A6468">
        <v>221421238</v>
      </c>
      <c r="B6468" s="1">
        <v>44914</v>
      </c>
      <c r="C6468" s="1">
        <v>44911</v>
      </c>
      <c r="D6468" t="s">
        <v>120</v>
      </c>
      <c r="E6468" t="s">
        <v>35</v>
      </c>
      <c r="F6468">
        <v>33</v>
      </c>
      <c r="G6468" t="s">
        <v>19</v>
      </c>
      <c r="H6468" t="s">
        <v>30</v>
      </c>
      <c r="I6468" t="s">
        <v>16</v>
      </c>
      <c r="J6468" t="s">
        <v>6512</v>
      </c>
      <c r="K6468" t="s">
        <v>5294</v>
      </c>
      <c r="L6468">
        <v>1000</v>
      </c>
      <c r="M6468" t="str">
        <f>IF(Crime_analysis[[#This Row],[Victim''s Age]]&lt;13,"Child",IF(AND(Crime_analysis[[#This Row],[Victim''s Age]]&gt;13,Crime_analysis[[#This Row],[Victim''s Age]]&lt;18),"Teenager",IF(AND(Crime_analysis[[#This Row],[Victim''s Age]]&gt;=18,Crime_analysis[[#This Row],[Victim''s Age]]&lt;41),"Youth","Adult")))</f>
        <v>Youth</v>
      </c>
    </row>
    <row r="6469" spans="1:13" x14ac:dyDescent="0.35">
      <c r="A6469">
        <v>221712950</v>
      </c>
      <c r="B6469" s="1">
        <v>44804</v>
      </c>
      <c r="C6469" s="1">
        <v>44804</v>
      </c>
      <c r="D6469" t="s">
        <v>40</v>
      </c>
      <c r="E6469" t="s">
        <v>35</v>
      </c>
      <c r="F6469">
        <v>82</v>
      </c>
      <c r="G6469" t="s">
        <v>19</v>
      </c>
      <c r="H6469" t="s">
        <v>15</v>
      </c>
      <c r="I6469" t="s">
        <v>16</v>
      </c>
      <c r="J6469" t="s">
        <v>6512</v>
      </c>
      <c r="K6469" t="s">
        <v>5295</v>
      </c>
      <c r="L6469">
        <v>1945</v>
      </c>
      <c r="M6469" t="str">
        <f>IF(Crime_analysis[[#This Row],[Victim''s Age]]&lt;13,"Child",IF(AND(Crime_analysis[[#This Row],[Victim''s Age]]&gt;13,Crime_analysis[[#This Row],[Victim''s Age]]&lt;18),"Teenager",IF(AND(Crime_analysis[[#This Row],[Victim''s Age]]&gt;=18,Crime_analysis[[#This Row],[Victim''s Age]]&lt;41),"Youth","Adult")))</f>
        <v>Adult</v>
      </c>
    </row>
    <row r="6470" spans="1:13" x14ac:dyDescent="0.35">
      <c r="A6470">
        <v>220319584</v>
      </c>
      <c r="B6470" s="1">
        <v>44868</v>
      </c>
      <c r="C6470" s="1">
        <v>44868</v>
      </c>
      <c r="D6470" t="s">
        <v>12</v>
      </c>
      <c r="E6470" t="s">
        <v>171</v>
      </c>
      <c r="F6470">
        <v>21</v>
      </c>
      <c r="G6470" t="s">
        <v>14</v>
      </c>
      <c r="H6470" t="s">
        <v>20</v>
      </c>
      <c r="I6470" t="s">
        <v>16</v>
      </c>
      <c r="J6470" t="s">
        <v>6512</v>
      </c>
      <c r="K6470" t="s">
        <v>1887</v>
      </c>
      <c r="L6470">
        <v>1000</v>
      </c>
      <c r="M6470" t="str">
        <f>IF(Crime_analysis[[#This Row],[Victim''s Age]]&lt;13,"Child",IF(AND(Crime_analysis[[#This Row],[Victim''s Age]]&gt;13,Crime_analysis[[#This Row],[Victim''s Age]]&lt;18),"Teenager",IF(AND(Crime_analysis[[#This Row],[Victim''s Age]]&gt;=18,Crime_analysis[[#This Row],[Victim''s Age]]&lt;41),"Youth","Adult")))</f>
        <v>Youth</v>
      </c>
    </row>
    <row r="6471" spans="1:13" x14ac:dyDescent="0.35">
      <c r="A6471">
        <v>221819659</v>
      </c>
      <c r="B6471" s="1">
        <v>44859</v>
      </c>
      <c r="C6471" s="1">
        <v>44859</v>
      </c>
      <c r="D6471" t="s">
        <v>115</v>
      </c>
      <c r="E6471" t="s">
        <v>160</v>
      </c>
      <c r="F6471">
        <v>38</v>
      </c>
      <c r="G6471" t="s">
        <v>14</v>
      </c>
      <c r="H6471" t="s">
        <v>15</v>
      </c>
      <c r="I6471" t="s">
        <v>59</v>
      </c>
      <c r="J6471" t="s">
        <v>78</v>
      </c>
      <c r="K6471" t="s">
        <v>5296</v>
      </c>
      <c r="L6471">
        <v>1640</v>
      </c>
      <c r="M6471" t="str">
        <f>IF(Crime_analysis[[#This Row],[Victim''s Age]]&lt;13,"Child",IF(AND(Crime_analysis[[#This Row],[Victim''s Age]]&gt;13,Crime_analysis[[#This Row],[Victim''s Age]]&lt;18),"Teenager",IF(AND(Crime_analysis[[#This Row],[Victim''s Age]]&gt;=18,Crime_analysis[[#This Row],[Victim''s Age]]&lt;41),"Youth","Adult")))</f>
        <v>Youth</v>
      </c>
    </row>
    <row r="6472" spans="1:13" x14ac:dyDescent="0.35">
      <c r="A6472">
        <v>220212353</v>
      </c>
      <c r="B6472" s="1">
        <v>44735</v>
      </c>
      <c r="C6472" s="1">
        <v>44733</v>
      </c>
      <c r="D6472" t="s">
        <v>26</v>
      </c>
      <c r="E6472" t="s">
        <v>150</v>
      </c>
      <c r="F6472">
        <v>27</v>
      </c>
      <c r="G6472" t="s">
        <v>14</v>
      </c>
      <c r="H6472" t="s">
        <v>33</v>
      </c>
      <c r="I6472" t="s">
        <v>16</v>
      </c>
      <c r="J6472" t="s">
        <v>6512</v>
      </c>
      <c r="K6472" t="s">
        <v>5297</v>
      </c>
      <c r="L6472">
        <v>2250</v>
      </c>
      <c r="M6472" t="str">
        <f>IF(Crime_analysis[[#This Row],[Victim''s Age]]&lt;13,"Child",IF(AND(Crime_analysis[[#This Row],[Victim''s Age]]&gt;13,Crime_analysis[[#This Row],[Victim''s Age]]&lt;18),"Teenager",IF(AND(Crime_analysis[[#This Row],[Victim''s Age]]&gt;=18,Crime_analysis[[#This Row],[Victim''s Age]]&lt;41),"Youth","Adult")))</f>
        <v>Youth</v>
      </c>
    </row>
    <row r="6473" spans="1:13" x14ac:dyDescent="0.35">
      <c r="A6473">
        <v>220318713</v>
      </c>
      <c r="B6473" s="1">
        <v>44852</v>
      </c>
      <c r="C6473" s="1">
        <v>44850</v>
      </c>
      <c r="D6473" t="s">
        <v>12</v>
      </c>
      <c r="E6473" t="s">
        <v>46</v>
      </c>
      <c r="F6473">
        <v>23</v>
      </c>
      <c r="G6473" t="s">
        <v>14</v>
      </c>
      <c r="H6473" t="s">
        <v>20</v>
      </c>
      <c r="I6473" t="s">
        <v>16</v>
      </c>
      <c r="J6473" t="s">
        <v>6512</v>
      </c>
      <c r="K6473" t="s">
        <v>4382</v>
      </c>
      <c r="L6473">
        <v>1820</v>
      </c>
      <c r="M6473" t="str">
        <f>IF(Crime_analysis[[#This Row],[Victim''s Age]]&lt;13,"Child",IF(AND(Crime_analysis[[#This Row],[Victim''s Age]]&gt;13,Crime_analysis[[#This Row],[Victim''s Age]]&lt;18),"Teenager",IF(AND(Crime_analysis[[#This Row],[Victim''s Age]]&gt;=18,Crime_analysis[[#This Row],[Victim''s Age]]&lt;41),"Youth","Adult")))</f>
        <v>Youth</v>
      </c>
    </row>
    <row r="6474" spans="1:13" x14ac:dyDescent="0.35">
      <c r="A6474">
        <v>221600675</v>
      </c>
      <c r="B6474" s="1">
        <v>44717</v>
      </c>
      <c r="C6474" s="1">
        <v>44716</v>
      </c>
      <c r="D6474" t="s">
        <v>86</v>
      </c>
      <c r="E6474" t="s">
        <v>160</v>
      </c>
      <c r="F6474">
        <v>37</v>
      </c>
      <c r="G6474" t="s">
        <v>14</v>
      </c>
      <c r="H6474" t="s">
        <v>20</v>
      </c>
      <c r="I6474" t="s">
        <v>1331</v>
      </c>
      <c r="J6474" t="s">
        <v>113</v>
      </c>
      <c r="K6474" t="s">
        <v>5298</v>
      </c>
      <c r="L6474">
        <v>1455</v>
      </c>
      <c r="M6474" t="str">
        <f>IF(Crime_analysis[[#This Row],[Victim''s Age]]&lt;13,"Child",IF(AND(Crime_analysis[[#This Row],[Victim''s Age]]&gt;13,Crime_analysis[[#This Row],[Victim''s Age]]&lt;18),"Teenager",IF(AND(Crime_analysis[[#This Row],[Victim''s Age]]&gt;=18,Crime_analysis[[#This Row],[Victim''s Age]]&lt;41),"Youth","Adult")))</f>
        <v>Youth</v>
      </c>
    </row>
    <row r="6475" spans="1:13" x14ac:dyDescent="0.35">
      <c r="A6475">
        <v>220513990</v>
      </c>
      <c r="B6475" s="1">
        <v>44825</v>
      </c>
      <c r="C6475" s="1">
        <v>44825</v>
      </c>
      <c r="D6475" t="s">
        <v>146</v>
      </c>
      <c r="E6475" t="s">
        <v>1368</v>
      </c>
      <c r="F6475">
        <v>40</v>
      </c>
      <c r="G6475" t="s">
        <v>19</v>
      </c>
      <c r="H6475" t="s">
        <v>20</v>
      </c>
      <c r="I6475" t="s">
        <v>16</v>
      </c>
      <c r="J6475" t="s">
        <v>6512</v>
      </c>
      <c r="K6475" t="s">
        <v>5299</v>
      </c>
      <c r="L6475">
        <v>1500</v>
      </c>
      <c r="M6475" t="str">
        <f>IF(Crime_analysis[[#This Row],[Victim''s Age]]&lt;13,"Child",IF(AND(Crime_analysis[[#This Row],[Victim''s Age]]&gt;13,Crime_analysis[[#This Row],[Victim''s Age]]&lt;18),"Teenager",IF(AND(Crime_analysis[[#This Row],[Victim''s Age]]&gt;=18,Crime_analysis[[#This Row],[Victim''s Age]]&lt;41),"Youth","Adult")))</f>
        <v>Youth</v>
      </c>
    </row>
    <row r="6476" spans="1:13" x14ac:dyDescent="0.35">
      <c r="A6476">
        <v>221419994</v>
      </c>
      <c r="B6476" s="1">
        <v>44851</v>
      </c>
      <c r="C6476" s="1">
        <v>44848</v>
      </c>
      <c r="D6476" t="s">
        <v>120</v>
      </c>
      <c r="E6476" t="s">
        <v>50</v>
      </c>
      <c r="F6476">
        <v>67</v>
      </c>
      <c r="G6476" t="s">
        <v>14</v>
      </c>
      <c r="H6476" t="s">
        <v>30</v>
      </c>
      <c r="I6476" t="s">
        <v>16</v>
      </c>
      <c r="J6476" t="s">
        <v>6512</v>
      </c>
      <c r="K6476" t="s">
        <v>3187</v>
      </c>
      <c r="L6476">
        <v>1900</v>
      </c>
      <c r="M6476" t="str">
        <f>IF(Crime_analysis[[#This Row],[Victim''s Age]]&lt;13,"Child",IF(AND(Crime_analysis[[#This Row],[Victim''s Age]]&gt;13,Crime_analysis[[#This Row],[Victim''s Age]]&lt;18),"Teenager",IF(AND(Crime_analysis[[#This Row],[Victim''s Age]]&gt;=18,Crime_analysis[[#This Row],[Victim''s Age]]&lt;41),"Youth","Adult")))</f>
        <v>Adult</v>
      </c>
    </row>
    <row r="6477" spans="1:13" x14ac:dyDescent="0.35">
      <c r="A6477">
        <v>221510679</v>
      </c>
      <c r="B6477" s="1">
        <v>44717</v>
      </c>
      <c r="C6477" s="1">
        <v>44717</v>
      </c>
      <c r="D6477" t="s">
        <v>29</v>
      </c>
      <c r="E6477" t="s">
        <v>84</v>
      </c>
      <c r="F6477">
        <v>53</v>
      </c>
      <c r="G6477" t="s">
        <v>14</v>
      </c>
      <c r="H6477" t="s">
        <v>20</v>
      </c>
      <c r="I6477" t="s">
        <v>59</v>
      </c>
      <c r="J6477" t="s">
        <v>78</v>
      </c>
      <c r="K6477" t="s">
        <v>5300</v>
      </c>
      <c r="L6477">
        <v>2050</v>
      </c>
      <c r="M6477" t="str">
        <f>IF(Crime_analysis[[#This Row],[Victim''s Age]]&lt;13,"Child",IF(AND(Crime_analysis[[#This Row],[Victim''s Age]]&gt;13,Crime_analysis[[#This Row],[Victim''s Age]]&lt;18),"Teenager",IF(AND(Crime_analysis[[#This Row],[Victim''s Age]]&gt;=18,Crime_analysis[[#This Row],[Victim''s Age]]&lt;41),"Youth","Adult")))</f>
        <v>Adult</v>
      </c>
    </row>
    <row r="6478" spans="1:13" x14ac:dyDescent="0.35">
      <c r="A6478">
        <v>220911363</v>
      </c>
      <c r="B6478" s="1">
        <v>44754</v>
      </c>
      <c r="C6478" s="1">
        <v>44754</v>
      </c>
      <c r="D6478" t="s">
        <v>65</v>
      </c>
      <c r="E6478" t="s">
        <v>46</v>
      </c>
      <c r="F6478">
        <v>29</v>
      </c>
      <c r="G6478" t="s">
        <v>14</v>
      </c>
      <c r="H6478" t="s">
        <v>20</v>
      </c>
      <c r="I6478" t="s">
        <v>16</v>
      </c>
      <c r="J6478" t="s">
        <v>113</v>
      </c>
      <c r="K6478" t="s">
        <v>5301</v>
      </c>
      <c r="L6478">
        <v>1135</v>
      </c>
      <c r="M6478" t="str">
        <f>IF(Crime_analysis[[#This Row],[Victim''s Age]]&lt;13,"Child",IF(AND(Crime_analysis[[#This Row],[Victim''s Age]]&gt;13,Crime_analysis[[#This Row],[Victim''s Age]]&lt;18),"Teenager",IF(AND(Crime_analysis[[#This Row],[Victim''s Age]]&gt;=18,Crime_analysis[[#This Row],[Victim''s Age]]&lt;41),"Youth","Adult")))</f>
        <v>Youth</v>
      </c>
    </row>
    <row r="6479" spans="1:13" x14ac:dyDescent="0.35">
      <c r="A6479">
        <v>221711203</v>
      </c>
      <c r="B6479" s="1">
        <v>44755</v>
      </c>
      <c r="C6479" s="1">
        <v>44755</v>
      </c>
      <c r="D6479" t="s">
        <v>40</v>
      </c>
      <c r="E6479" t="s">
        <v>84</v>
      </c>
      <c r="F6479">
        <v>22</v>
      </c>
      <c r="G6479" t="s">
        <v>14</v>
      </c>
      <c r="H6479" t="s">
        <v>30</v>
      </c>
      <c r="I6479" t="s">
        <v>59</v>
      </c>
      <c r="J6479" t="s">
        <v>113</v>
      </c>
      <c r="K6479" t="s">
        <v>5302</v>
      </c>
      <c r="L6479">
        <v>1000</v>
      </c>
      <c r="M6479" t="str">
        <f>IF(Crime_analysis[[#This Row],[Victim''s Age]]&lt;13,"Child",IF(AND(Crime_analysis[[#This Row],[Victim''s Age]]&gt;13,Crime_analysis[[#This Row],[Victim''s Age]]&lt;18),"Teenager",IF(AND(Crime_analysis[[#This Row],[Victim''s Age]]&gt;=18,Crime_analysis[[#This Row],[Victim''s Age]]&lt;41),"Youth","Adult")))</f>
        <v>Youth</v>
      </c>
    </row>
    <row r="6480" spans="1:13" x14ac:dyDescent="0.35">
      <c r="A6480">
        <v>220716868</v>
      </c>
      <c r="B6480" s="1">
        <v>44887</v>
      </c>
      <c r="C6480" s="1">
        <v>44887</v>
      </c>
      <c r="D6480" t="s">
        <v>45</v>
      </c>
      <c r="E6480" t="s">
        <v>35</v>
      </c>
      <c r="F6480">
        <v>60</v>
      </c>
      <c r="G6480" t="s">
        <v>19</v>
      </c>
      <c r="H6480" t="s">
        <v>20</v>
      </c>
      <c r="I6480" t="s">
        <v>16</v>
      </c>
      <c r="J6480" t="s">
        <v>6512</v>
      </c>
      <c r="K6480" t="s">
        <v>5303</v>
      </c>
      <c r="L6480">
        <v>1000</v>
      </c>
      <c r="M6480" t="str">
        <f>IF(Crime_analysis[[#This Row],[Victim''s Age]]&lt;13,"Child",IF(AND(Crime_analysis[[#This Row],[Victim''s Age]]&gt;13,Crime_analysis[[#This Row],[Victim''s Age]]&lt;18),"Teenager",IF(AND(Crime_analysis[[#This Row],[Victim''s Age]]&gt;=18,Crime_analysis[[#This Row],[Victim''s Age]]&lt;41),"Youth","Adult")))</f>
        <v>Adult</v>
      </c>
    </row>
    <row r="6481" spans="1:13" x14ac:dyDescent="0.35">
      <c r="A6481">
        <v>220217751</v>
      </c>
      <c r="B6481" s="1">
        <v>44834</v>
      </c>
      <c r="C6481" s="1">
        <v>44834</v>
      </c>
      <c r="D6481" t="s">
        <v>26</v>
      </c>
      <c r="E6481" t="s">
        <v>37</v>
      </c>
      <c r="F6481">
        <v>64</v>
      </c>
      <c r="G6481" t="s">
        <v>14</v>
      </c>
      <c r="H6481" t="s">
        <v>20</v>
      </c>
      <c r="I6481" t="s">
        <v>16</v>
      </c>
      <c r="J6481" t="s">
        <v>6512</v>
      </c>
      <c r="K6481" t="s">
        <v>5304</v>
      </c>
      <c r="L6481">
        <v>1600</v>
      </c>
      <c r="M6481" t="str">
        <f>IF(Crime_analysis[[#This Row],[Victim''s Age]]&lt;13,"Child",IF(AND(Crime_analysis[[#This Row],[Victim''s Age]]&gt;13,Crime_analysis[[#This Row],[Victim''s Age]]&lt;18),"Teenager",IF(AND(Crime_analysis[[#This Row],[Victim''s Age]]&gt;=18,Crime_analysis[[#This Row],[Victim''s Age]]&lt;41),"Youth","Adult")))</f>
        <v>Adult</v>
      </c>
    </row>
    <row r="6482" spans="1:13" x14ac:dyDescent="0.35">
      <c r="A6482">
        <v>220513523</v>
      </c>
      <c r="B6482" s="1">
        <v>44813</v>
      </c>
      <c r="C6482" s="1">
        <v>44806</v>
      </c>
      <c r="D6482" t="s">
        <v>146</v>
      </c>
      <c r="E6482" t="s">
        <v>13</v>
      </c>
      <c r="F6482">
        <v>52</v>
      </c>
      <c r="G6482" t="s">
        <v>14</v>
      </c>
      <c r="H6482" t="s">
        <v>33</v>
      </c>
      <c r="I6482" t="s">
        <v>16</v>
      </c>
      <c r="J6482" t="s">
        <v>6512</v>
      </c>
      <c r="K6482" t="s">
        <v>5305</v>
      </c>
      <c r="L6482">
        <v>147</v>
      </c>
      <c r="M6482" t="str">
        <f>IF(Crime_analysis[[#This Row],[Victim''s Age]]&lt;13,"Child",IF(AND(Crime_analysis[[#This Row],[Victim''s Age]]&gt;13,Crime_analysis[[#This Row],[Victim''s Age]]&lt;18),"Teenager",IF(AND(Crime_analysis[[#This Row],[Victim''s Age]]&gt;=18,Crime_analysis[[#This Row],[Victim''s Age]]&lt;41),"Youth","Adult")))</f>
        <v>Adult</v>
      </c>
    </row>
    <row r="6483" spans="1:13" x14ac:dyDescent="0.35">
      <c r="A6483">
        <v>221512510</v>
      </c>
      <c r="B6483" s="1">
        <v>44756</v>
      </c>
      <c r="C6483" s="1">
        <v>44718</v>
      </c>
      <c r="D6483" t="s">
        <v>29</v>
      </c>
      <c r="E6483" t="s">
        <v>13</v>
      </c>
      <c r="F6483">
        <v>30</v>
      </c>
      <c r="G6483" t="s">
        <v>19</v>
      </c>
      <c r="H6483" t="s">
        <v>30</v>
      </c>
      <c r="I6483" t="s">
        <v>16</v>
      </c>
      <c r="J6483" t="s">
        <v>6512</v>
      </c>
      <c r="K6483" t="s">
        <v>3023</v>
      </c>
      <c r="L6483">
        <v>2235</v>
      </c>
      <c r="M6483" t="str">
        <f>IF(Crime_analysis[[#This Row],[Victim''s Age]]&lt;13,"Child",IF(AND(Crime_analysis[[#This Row],[Victim''s Age]]&gt;13,Crime_analysis[[#This Row],[Victim''s Age]]&lt;18),"Teenager",IF(AND(Crime_analysis[[#This Row],[Victim''s Age]]&gt;=18,Crime_analysis[[#This Row],[Victim''s Age]]&lt;41),"Youth","Adult")))</f>
        <v>Youth</v>
      </c>
    </row>
    <row r="6484" spans="1:13" x14ac:dyDescent="0.35">
      <c r="A6484">
        <v>221115013</v>
      </c>
      <c r="B6484" s="1">
        <v>44846</v>
      </c>
      <c r="C6484" s="1">
        <v>44846</v>
      </c>
      <c r="D6484" t="s">
        <v>61</v>
      </c>
      <c r="E6484" t="s">
        <v>98</v>
      </c>
      <c r="F6484">
        <v>59</v>
      </c>
      <c r="G6484" t="s">
        <v>14</v>
      </c>
      <c r="H6484" t="s">
        <v>15</v>
      </c>
      <c r="I6484" t="s">
        <v>16</v>
      </c>
      <c r="J6484" t="s">
        <v>6512</v>
      </c>
      <c r="K6484" t="s">
        <v>5306</v>
      </c>
      <c r="L6484">
        <v>1114</v>
      </c>
      <c r="M6484" t="str">
        <f>IF(Crime_analysis[[#This Row],[Victim''s Age]]&lt;13,"Child",IF(AND(Crime_analysis[[#This Row],[Victim''s Age]]&gt;13,Crime_analysis[[#This Row],[Victim''s Age]]&lt;18),"Teenager",IF(AND(Crime_analysis[[#This Row],[Victim''s Age]]&gt;=18,Crime_analysis[[#This Row],[Victim''s Age]]&lt;41),"Youth","Adult")))</f>
        <v>Adult</v>
      </c>
    </row>
    <row r="6485" spans="1:13" x14ac:dyDescent="0.35">
      <c r="A6485">
        <v>220512083</v>
      </c>
      <c r="B6485" s="1">
        <v>44776</v>
      </c>
      <c r="C6485" s="1">
        <v>44775</v>
      </c>
      <c r="D6485" t="s">
        <v>146</v>
      </c>
      <c r="E6485" t="s">
        <v>13</v>
      </c>
      <c r="F6485">
        <v>38</v>
      </c>
      <c r="G6485" t="s">
        <v>14</v>
      </c>
      <c r="H6485" t="s">
        <v>20</v>
      </c>
      <c r="I6485" t="s">
        <v>16</v>
      </c>
      <c r="J6485" t="s">
        <v>6512</v>
      </c>
      <c r="K6485" t="s">
        <v>945</v>
      </c>
      <c r="L6485">
        <v>1159</v>
      </c>
      <c r="M6485" t="str">
        <f>IF(Crime_analysis[[#This Row],[Victim''s Age]]&lt;13,"Child",IF(AND(Crime_analysis[[#This Row],[Victim''s Age]]&gt;13,Crime_analysis[[#This Row],[Victim''s Age]]&lt;18),"Teenager",IF(AND(Crime_analysis[[#This Row],[Victim''s Age]]&gt;=18,Crime_analysis[[#This Row],[Victim''s Age]]&lt;41),"Youth","Adult")))</f>
        <v>Youth</v>
      </c>
    </row>
    <row r="6486" spans="1:13" x14ac:dyDescent="0.35">
      <c r="A6486">
        <v>221614531</v>
      </c>
      <c r="B6486" s="1">
        <v>44888</v>
      </c>
      <c r="C6486" s="1">
        <v>44888</v>
      </c>
      <c r="D6486" t="s">
        <v>86</v>
      </c>
      <c r="E6486" t="s">
        <v>320</v>
      </c>
      <c r="F6486">
        <v>20</v>
      </c>
      <c r="G6486" t="s">
        <v>19</v>
      </c>
      <c r="H6486" t="s">
        <v>30</v>
      </c>
      <c r="I6486" t="s">
        <v>38</v>
      </c>
      <c r="J6486" t="s">
        <v>113</v>
      </c>
      <c r="K6486" t="s">
        <v>5307</v>
      </c>
      <c r="L6486">
        <v>2340</v>
      </c>
      <c r="M6486" t="str">
        <f>IF(Crime_analysis[[#This Row],[Victim''s Age]]&lt;13,"Child",IF(AND(Crime_analysis[[#This Row],[Victim''s Age]]&gt;13,Crime_analysis[[#This Row],[Victim''s Age]]&lt;18),"Teenager",IF(AND(Crime_analysis[[#This Row],[Victim''s Age]]&gt;=18,Crime_analysis[[#This Row],[Victim''s Age]]&lt;41),"Youth","Adult")))</f>
        <v>Youth</v>
      </c>
    </row>
    <row r="6487" spans="1:13" x14ac:dyDescent="0.35">
      <c r="A6487">
        <v>221615091</v>
      </c>
      <c r="B6487" s="1">
        <v>44907</v>
      </c>
      <c r="C6487" s="1">
        <v>44907</v>
      </c>
      <c r="D6487" t="s">
        <v>86</v>
      </c>
      <c r="E6487" t="s">
        <v>84</v>
      </c>
      <c r="F6487">
        <v>44</v>
      </c>
      <c r="G6487" t="s">
        <v>14</v>
      </c>
      <c r="H6487" t="s">
        <v>20</v>
      </c>
      <c r="I6487" t="s">
        <v>270</v>
      </c>
      <c r="J6487" t="s">
        <v>113</v>
      </c>
      <c r="K6487" t="s">
        <v>5308</v>
      </c>
      <c r="L6487">
        <v>1350</v>
      </c>
      <c r="M6487" t="str">
        <f>IF(Crime_analysis[[#This Row],[Victim''s Age]]&lt;13,"Child",IF(AND(Crime_analysis[[#This Row],[Victim''s Age]]&gt;13,Crime_analysis[[#This Row],[Victim''s Age]]&lt;18),"Teenager",IF(AND(Crime_analysis[[#This Row],[Victim''s Age]]&gt;=18,Crime_analysis[[#This Row],[Victim''s Age]]&lt;41),"Youth","Adult")))</f>
        <v>Adult</v>
      </c>
    </row>
    <row r="6488" spans="1:13" x14ac:dyDescent="0.35">
      <c r="A6488">
        <v>221213998</v>
      </c>
      <c r="B6488" s="1">
        <v>44728</v>
      </c>
      <c r="C6488" s="1">
        <v>44726</v>
      </c>
      <c r="D6488" t="s">
        <v>24</v>
      </c>
      <c r="E6488" t="s">
        <v>84</v>
      </c>
      <c r="F6488">
        <v>40</v>
      </c>
      <c r="G6488" t="s">
        <v>14</v>
      </c>
      <c r="H6488" t="s">
        <v>30</v>
      </c>
      <c r="I6488" t="s">
        <v>59</v>
      </c>
      <c r="J6488" t="s">
        <v>78</v>
      </c>
      <c r="K6488" t="s">
        <v>5309</v>
      </c>
      <c r="L6488">
        <v>1200</v>
      </c>
      <c r="M6488" t="str">
        <f>IF(Crime_analysis[[#This Row],[Victim''s Age]]&lt;13,"Child",IF(AND(Crime_analysis[[#This Row],[Victim''s Age]]&gt;13,Crime_analysis[[#This Row],[Victim''s Age]]&lt;18),"Teenager",IF(AND(Crime_analysis[[#This Row],[Victim''s Age]]&gt;=18,Crime_analysis[[#This Row],[Victim''s Age]]&lt;41),"Youth","Adult")))</f>
        <v>Youth</v>
      </c>
    </row>
    <row r="6489" spans="1:13" x14ac:dyDescent="0.35">
      <c r="A6489">
        <v>222116356</v>
      </c>
      <c r="B6489" s="1">
        <v>44871</v>
      </c>
      <c r="C6489" s="1">
        <v>44871</v>
      </c>
      <c r="D6489" t="s">
        <v>103</v>
      </c>
      <c r="E6489" t="s">
        <v>122</v>
      </c>
      <c r="F6489">
        <v>54</v>
      </c>
      <c r="G6489" t="s">
        <v>14</v>
      </c>
      <c r="H6489" t="s">
        <v>20</v>
      </c>
      <c r="I6489" t="s">
        <v>16</v>
      </c>
      <c r="J6489" t="s">
        <v>78</v>
      </c>
      <c r="K6489" t="s">
        <v>5210</v>
      </c>
      <c r="L6489">
        <v>1610</v>
      </c>
      <c r="M6489" t="str">
        <f>IF(Crime_analysis[[#This Row],[Victim''s Age]]&lt;13,"Child",IF(AND(Crime_analysis[[#This Row],[Victim''s Age]]&gt;13,Crime_analysis[[#This Row],[Victim''s Age]]&lt;18),"Teenager",IF(AND(Crime_analysis[[#This Row],[Victim''s Age]]&gt;=18,Crime_analysis[[#This Row],[Victim''s Age]]&lt;41),"Youth","Adult")))</f>
        <v>Adult</v>
      </c>
    </row>
    <row r="6490" spans="1:13" x14ac:dyDescent="0.35">
      <c r="A6490">
        <v>221319655</v>
      </c>
      <c r="B6490" s="1">
        <v>44855</v>
      </c>
      <c r="C6490" s="1">
        <v>44855</v>
      </c>
      <c r="D6490" t="s">
        <v>52</v>
      </c>
      <c r="E6490" t="s">
        <v>687</v>
      </c>
      <c r="F6490">
        <v>48</v>
      </c>
      <c r="G6490" t="s">
        <v>19</v>
      </c>
      <c r="H6490" t="s">
        <v>15</v>
      </c>
      <c r="I6490" t="s">
        <v>416</v>
      </c>
      <c r="J6490" t="s">
        <v>6512</v>
      </c>
      <c r="K6490" t="s">
        <v>2513</v>
      </c>
      <c r="L6490">
        <v>245</v>
      </c>
      <c r="M6490" t="str">
        <f>IF(Crime_analysis[[#This Row],[Victim''s Age]]&lt;13,"Child",IF(AND(Crime_analysis[[#This Row],[Victim''s Age]]&gt;13,Crime_analysis[[#This Row],[Victim''s Age]]&lt;18),"Teenager",IF(AND(Crime_analysis[[#This Row],[Victim''s Age]]&gt;=18,Crime_analysis[[#This Row],[Victim''s Age]]&lt;41),"Youth","Adult")))</f>
        <v>Adult</v>
      </c>
    </row>
    <row r="6491" spans="1:13" x14ac:dyDescent="0.35">
      <c r="A6491">
        <v>220411938</v>
      </c>
      <c r="B6491" s="1">
        <v>44785</v>
      </c>
      <c r="C6491" s="1">
        <v>44784</v>
      </c>
      <c r="D6491" t="s">
        <v>68</v>
      </c>
      <c r="E6491" t="s">
        <v>150</v>
      </c>
      <c r="F6491">
        <v>32</v>
      </c>
      <c r="G6491" t="s">
        <v>19</v>
      </c>
      <c r="H6491" t="s">
        <v>20</v>
      </c>
      <c r="I6491" t="s">
        <v>16</v>
      </c>
      <c r="J6491" t="s">
        <v>6512</v>
      </c>
      <c r="K6491" t="s">
        <v>5310</v>
      </c>
      <c r="L6491">
        <v>2030</v>
      </c>
      <c r="M6491" t="str">
        <f>IF(Crime_analysis[[#This Row],[Victim''s Age]]&lt;13,"Child",IF(AND(Crime_analysis[[#This Row],[Victim''s Age]]&gt;13,Crime_analysis[[#This Row],[Victim''s Age]]&lt;18),"Teenager",IF(AND(Crime_analysis[[#This Row],[Victim''s Age]]&gt;=18,Crime_analysis[[#This Row],[Victim''s Age]]&lt;41),"Youth","Adult")))</f>
        <v>Youth</v>
      </c>
    </row>
    <row r="6492" spans="1:13" x14ac:dyDescent="0.35">
      <c r="A6492">
        <v>221011039</v>
      </c>
      <c r="B6492" s="1">
        <v>44741</v>
      </c>
      <c r="C6492" s="1">
        <v>44741</v>
      </c>
      <c r="D6492" t="s">
        <v>77</v>
      </c>
      <c r="E6492" t="s">
        <v>160</v>
      </c>
      <c r="F6492">
        <v>37</v>
      </c>
      <c r="G6492" t="s">
        <v>14</v>
      </c>
      <c r="H6492" t="s">
        <v>33</v>
      </c>
      <c r="I6492" t="s">
        <v>321</v>
      </c>
      <c r="J6492" t="s">
        <v>113</v>
      </c>
      <c r="K6492" t="s">
        <v>5311</v>
      </c>
      <c r="L6492">
        <v>300</v>
      </c>
      <c r="M6492" t="str">
        <f>IF(Crime_analysis[[#This Row],[Victim''s Age]]&lt;13,"Child",IF(AND(Crime_analysis[[#This Row],[Victim''s Age]]&gt;13,Crime_analysis[[#This Row],[Victim''s Age]]&lt;18),"Teenager",IF(AND(Crime_analysis[[#This Row],[Victim''s Age]]&gt;=18,Crime_analysis[[#This Row],[Victim''s Age]]&lt;41),"Youth","Adult")))</f>
        <v>Youth</v>
      </c>
    </row>
    <row r="6493" spans="1:13" x14ac:dyDescent="0.35">
      <c r="A6493">
        <v>232104001</v>
      </c>
      <c r="B6493" s="1">
        <v>44926</v>
      </c>
      <c r="C6493" s="1">
        <v>44926</v>
      </c>
      <c r="D6493" t="s">
        <v>103</v>
      </c>
      <c r="E6493" t="s">
        <v>687</v>
      </c>
      <c r="F6493">
        <v>28</v>
      </c>
      <c r="G6493" t="s">
        <v>19</v>
      </c>
      <c r="H6493" t="s">
        <v>20</v>
      </c>
      <c r="I6493" t="s">
        <v>270</v>
      </c>
      <c r="J6493" t="s">
        <v>113</v>
      </c>
      <c r="K6493" t="s">
        <v>5312</v>
      </c>
      <c r="L6493">
        <v>200</v>
      </c>
      <c r="M6493" t="str">
        <f>IF(Crime_analysis[[#This Row],[Victim''s Age]]&lt;13,"Child",IF(AND(Crime_analysis[[#This Row],[Victim''s Age]]&gt;13,Crime_analysis[[#This Row],[Victim''s Age]]&lt;18),"Teenager",IF(AND(Crime_analysis[[#This Row],[Victim''s Age]]&gt;=18,Crime_analysis[[#This Row],[Victim''s Age]]&lt;41),"Youth","Adult")))</f>
        <v>Youth</v>
      </c>
    </row>
    <row r="6494" spans="1:13" x14ac:dyDescent="0.35">
      <c r="A6494">
        <v>221912149</v>
      </c>
      <c r="B6494" s="1">
        <v>44761</v>
      </c>
      <c r="C6494" s="1">
        <v>44761</v>
      </c>
      <c r="D6494" t="s">
        <v>32</v>
      </c>
      <c r="E6494" t="s">
        <v>344</v>
      </c>
      <c r="F6494">
        <v>19</v>
      </c>
      <c r="G6494" t="s">
        <v>14</v>
      </c>
      <c r="H6494" t="s">
        <v>20</v>
      </c>
      <c r="I6494" t="s">
        <v>16</v>
      </c>
      <c r="J6494" t="s">
        <v>78</v>
      </c>
      <c r="K6494" t="s">
        <v>5313</v>
      </c>
      <c r="L6494">
        <v>1930</v>
      </c>
      <c r="M6494" t="str">
        <f>IF(Crime_analysis[[#This Row],[Victim''s Age]]&lt;13,"Child",IF(AND(Crime_analysis[[#This Row],[Victim''s Age]]&gt;13,Crime_analysis[[#This Row],[Victim''s Age]]&lt;18),"Teenager",IF(AND(Crime_analysis[[#This Row],[Victim''s Age]]&gt;=18,Crime_analysis[[#This Row],[Victim''s Age]]&lt;41),"Youth","Adult")))</f>
        <v>Youth</v>
      </c>
    </row>
    <row r="6495" spans="1:13" x14ac:dyDescent="0.35">
      <c r="A6495">
        <v>230304638</v>
      </c>
      <c r="B6495" s="1">
        <v>44940</v>
      </c>
      <c r="C6495" s="1">
        <v>44920</v>
      </c>
      <c r="D6495" t="s">
        <v>12</v>
      </c>
      <c r="E6495" t="s">
        <v>91</v>
      </c>
      <c r="F6495">
        <v>54</v>
      </c>
      <c r="G6495" t="s">
        <v>19</v>
      </c>
      <c r="H6495" t="s">
        <v>20</v>
      </c>
      <c r="I6495" t="s">
        <v>16</v>
      </c>
      <c r="J6495" t="s">
        <v>6512</v>
      </c>
      <c r="K6495" t="s">
        <v>1613</v>
      </c>
      <c r="L6495">
        <v>1715</v>
      </c>
      <c r="M6495" t="str">
        <f>IF(Crime_analysis[[#This Row],[Victim''s Age]]&lt;13,"Child",IF(AND(Crime_analysis[[#This Row],[Victim''s Age]]&gt;13,Crime_analysis[[#This Row],[Victim''s Age]]&lt;18),"Teenager",IF(AND(Crime_analysis[[#This Row],[Victim''s Age]]&gt;=18,Crime_analysis[[#This Row],[Victim''s Age]]&lt;41),"Youth","Adult")))</f>
        <v>Adult</v>
      </c>
    </row>
    <row r="6496" spans="1:13" x14ac:dyDescent="0.35">
      <c r="A6496">
        <v>232110112</v>
      </c>
      <c r="B6496" s="1">
        <v>45083</v>
      </c>
      <c r="C6496" s="1">
        <v>44908</v>
      </c>
      <c r="D6496" t="s">
        <v>103</v>
      </c>
      <c r="E6496" t="s">
        <v>156</v>
      </c>
      <c r="F6496">
        <v>49</v>
      </c>
      <c r="G6496" t="s">
        <v>19</v>
      </c>
      <c r="H6496" t="s">
        <v>30</v>
      </c>
      <c r="I6496" t="s">
        <v>16</v>
      </c>
      <c r="J6496" t="s">
        <v>6512</v>
      </c>
      <c r="K6496" t="s">
        <v>5314</v>
      </c>
      <c r="L6496">
        <v>1830</v>
      </c>
      <c r="M6496" t="str">
        <f>IF(Crime_analysis[[#This Row],[Victim''s Age]]&lt;13,"Child",IF(AND(Crime_analysis[[#This Row],[Victim''s Age]]&gt;13,Crime_analysis[[#This Row],[Victim''s Age]]&lt;18),"Teenager",IF(AND(Crime_analysis[[#This Row],[Victim''s Age]]&gt;=18,Crime_analysis[[#This Row],[Victim''s Age]]&lt;41),"Youth","Adult")))</f>
        <v>Adult</v>
      </c>
    </row>
    <row r="6497" spans="1:13" x14ac:dyDescent="0.35">
      <c r="A6497">
        <v>220213514</v>
      </c>
      <c r="B6497" s="1">
        <v>44759</v>
      </c>
      <c r="C6497" s="1">
        <v>44759</v>
      </c>
      <c r="D6497" t="s">
        <v>26</v>
      </c>
      <c r="E6497" t="s">
        <v>84</v>
      </c>
      <c r="F6497">
        <v>41</v>
      </c>
      <c r="G6497" t="s">
        <v>14</v>
      </c>
      <c r="H6497" t="s">
        <v>20</v>
      </c>
      <c r="I6497" t="s">
        <v>59</v>
      </c>
      <c r="J6497" t="s">
        <v>6512</v>
      </c>
      <c r="K6497" t="s">
        <v>5315</v>
      </c>
      <c r="L6497">
        <v>1140</v>
      </c>
      <c r="M6497" t="str">
        <f>IF(Crime_analysis[[#This Row],[Victim''s Age]]&lt;13,"Child",IF(AND(Crime_analysis[[#This Row],[Victim''s Age]]&gt;13,Crime_analysis[[#This Row],[Victim''s Age]]&lt;18),"Teenager",IF(AND(Crime_analysis[[#This Row],[Victim''s Age]]&gt;=18,Crime_analysis[[#This Row],[Victim''s Age]]&lt;41),"Youth","Adult")))</f>
        <v>Adult</v>
      </c>
    </row>
    <row r="6498" spans="1:13" x14ac:dyDescent="0.35">
      <c r="A6498">
        <v>221319011</v>
      </c>
      <c r="B6498" s="1">
        <v>44830</v>
      </c>
      <c r="C6498" s="1">
        <v>44820</v>
      </c>
      <c r="D6498" t="s">
        <v>52</v>
      </c>
      <c r="E6498" t="s">
        <v>46</v>
      </c>
      <c r="F6498">
        <v>26</v>
      </c>
      <c r="G6498" t="s">
        <v>14</v>
      </c>
      <c r="H6498" t="s">
        <v>15</v>
      </c>
      <c r="I6498" t="s">
        <v>16</v>
      </c>
      <c r="J6498" t="s">
        <v>6512</v>
      </c>
      <c r="K6498" t="s">
        <v>1541</v>
      </c>
      <c r="L6498">
        <v>1</v>
      </c>
      <c r="M6498" t="str">
        <f>IF(Crime_analysis[[#This Row],[Victim''s Age]]&lt;13,"Child",IF(AND(Crime_analysis[[#This Row],[Victim''s Age]]&gt;13,Crime_analysis[[#This Row],[Victim''s Age]]&lt;18),"Teenager",IF(AND(Crime_analysis[[#This Row],[Victim''s Age]]&gt;=18,Crime_analysis[[#This Row],[Victim''s Age]]&lt;41),"Youth","Adult")))</f>
        <v>Youth</v>
      </c>
    </row>
    <row r="6499" spans="1:13" x14ac:dyDescent="0.35">
      <c r="A6499">
        <v>231905414</v>
      </c>
      <c r="B6499" s="1">
        <v>44959</v>
      </c>
      <c r="C6499" s="1">
        <v>44914</v>
      </c>
      <c r="D6499" t="s">
        <v>32</v>
      </c>
      <c r="E6499" t="s">
        <v>13</v>
      </c>
      <c r="F6499">
        <v>38</v>
      </c>
      <c r="G6499" t="s">
        <v>19</v>
      </c>
      <c r="H6499" t="s">
        <v>30</v>
      </c>
      <c r="I6499" t="s">
        <v>16</v>
      </c>
      <c r="J6499" t="s">
        <v>6512</v>
      </c>
      <c r="K6499" t="s">
        <v>5316</v>
      </c>
      <c r="L6499">
        <v>1905</v>
      </c>
      <c r="M6499" t="str">
        <f>IF(Crime_analysis[[#This Row],[Victim''s Age]]&lt;13,"Child",IF(AND(Crime_analysis[[#This Row],[Victim''s Age]]&gt;13,Crime_analysis[[#This Row],[Victim''s Age]]&lt;18),"Teenager",IF(AND(Crime_analysis[[#This Row],[Victim''s Age]]&gt;=18,Crime_analysis[[#This Row],[Victim''s Age]]&lt;41),"Youth","Adult")))</f>
        <v>Youth</v>
      </c>
    </row>
    <row r="6500" spans="1:13" x14ac:dyDescent="0.35">
      <c r="A6500">
        <v>221316809</v>
      </c>
      <c r="B6500" s="1">
        <v>44802</v>
      </c>
      <c r="C6500" s="1">
        <v>44802</v>
      </c>
      <c r="D6500" t="s">
        <v>52</v>
      </c>
      <c r="E6500" t="s">
        <v>84</v>
      </c>
      <c r="F6500">
        <v>42</v>
      </c>
      <c r="G6500" t="s">
        <v>19</v>
      </c>
      <c r="H6500" t="s">
        <v>20</v>
      </c>
      <c r="I6500" t="s">
        <v>59</v>
      </c>
      <c r="J6500" t="s">
        <v>6512</v>
      </c>
      <c r="K6500" t="s">
        <v>2106</v>
      </c>
      <c r="L6500">
        <v>1900</v>
      </c>
      <c r="M6500" t="str">
        <f>IF(Crime_analysis[[#This Row],[Victim''s Age]]&lt;13,"Child",IF(AND(Crime_analysis[[#This Row],[Victim''s Age]]&gt;13,Crime_analysis[[#This Row],[Victim''s Age]]&lt;18),"Teenager",IF(AND(Crime_analysis[[#This Row],[Victim''s Age]]&gt;=18,Crime_analysis[[#This Row],[Victim''s Age]]&lt;41),"Youth","Adult")))</f>
        <v>Adult</v>
      </c>
    </row>
    <row r="6501" spans="1:13" x14ac:dyDescent="0.35">
      <c r="A6501">
        <v>231705580</v>
      </c>
      <c r="B6501" s="1">
        <v>44950</v>
      </c>
      <c r="C6501" s="1">
        <v>44713</v>
      </c>
      <c r="D6501" t="s">
        <v>40</v>
      </c>
      <c r="E6501" t="s">
        <v>13</v>
      </c>
      <c r="F6501">
        <v>31</v>
      </c>
      <c r="G6501" t="s">
        <v>14</v>
      </c>
      <c r="H6501" t="s">
        <v>14</v>
      </c>
      <c r="I6501" t="s">
        <v>16</v>
      </c>
      <c r="J6501" t="s">
        <v>6512</v>
      </c>
      <c r="K6501" t="s">
        <v>1086</v>
      </c>
      <c r="L6501">
        <v>1620</v>
      </c>
      <c r="M6501" t="str">
        <f>IF(Crime_analysis[[#This Row],[Victim''s Age]]&lt;13,"Child",IF(AND(Crime_analysis[[#This Row],[Victim''s Age]]&gt;13,Crime_analysis[[#This Row],[Victim''s Age]]&lt;18),"Teenager",IF(AND(Crime_analysis[[#This Row],[Victim''s Age]]&gt;=18,Crime_analysis[[#This Row],[Victim''s Age]]&lt;41),"Youth","Adult")))</f>
        <v>Youth</v>
      </c>
    </row>
    <row r="6502" spans="1:13" x14ac:dyDescent="0.35">
      <c r="A6502">
        <v>221518784</v>
      </c>
      <c r="B6502" s="1">
        <v>44914</v>
      </c>
      <c r="C6502" s="1">
        <v>44910</v>
      </c>
      <c r="D6502" t="s">
        <v>29</v>
      </c>
      <c r="E6502" t="s">
        <v>46</v>
      </c>
      <c r="F6502">
        <v>58</v>
      </c>
      <c r="G6502" t="s">
        <v>19</v>
      </c>
      <c r="H6502" t="s">
        <v>30</v>
      </c>
      <c r="I6502" t="s">
        <v>16</v>
      </c>
      <c r="J6502" t="s">
        <v>6512</v>
      </c>
      <c r="K6502" t="s">
        <v>5317</v>
      </c>
      <c r="L6502">
        <v>1417</v>
      </c>
      <c r="M6502" t="str">
        <f>IF(Crime_analysis[[#This Row],[Victim''s Age]]&lt;13,"Child",IF(AND(Crime_analysis[[#This Row],[Victim''s Age]]&gt;13,Crime_analysis[[#This Row],[Victim''s Age]]&lt;18),"Teenager",IF(AND(Crime_analysis[[#This Row],[Victim''s Age]]&gt;=18,Crime_analysis[[#This Row],[Victim''s Age]]&lt;41),"Youth","Adult")))</f>
        <v>Adult</v>
      </c>
    </row>
    <row r="6503" spans="1:13" x14ac:dyDescent="0.35">
      <c r="A6503">
        <v>220320072</v>
      </c>
      <c r="B6503" s="1">
        <v>44875</v>
      </c>
      <c r="C6503" s="1">
        <v>44867</v>
      </c>
      <c r="D6503" t="s">
        <v>12</v>
      </c>
      <c r="E6503" t="s">
        <v>662</v>
      </c>
      <c r="F6503">
        <v>21</v>
      </c>
      <c r="G6503" t="s">
        <v>16</v>
      </c>
      <c r="H6503" t="s">
        <v>92</v>
      </c>
      <c r="I6503" t="s">
        <v>16</v>
      </c>
      <c r="J6503" t="s">
        <v>6512</v>
      </c>
      <c r="K6503" t="s">
        <v>3375</v>
      </c>
      <c r="L6503">
        <v>1642</v>
      </c>
      <c r="M6503" t="str">
        <f>IF(Crime_analysis[[#This Row],[Victim''s Age]]&lt;13,"Child",IF(AND(Crime_analysis[[#This Row],[Victim''s Age]]&gt;13,Crime_analysis[[#This Row],[Victim''s Age]]&lt;18),"Teenager",IF(AND(Crime_analysis[[#This Row],[Victim''s Age]]&gt;=18,Crime_analysis[[#This Row],[Victim''s Age]]&lt;41),"Youth","Adult")))</f>
        <v>Youth</v>
      </c>
    </row>
    <row r="6504" spans="1:13" x14ac:dyDescent="0.35">
      <c r="A6504">
        <v>221017294</v>
      </c>
      <c r="B6504" s="1">
        <v>44900</v>
      </c>
      <c r="C6504" s="1">
        <v>44880</v>
      </c>
      <c r="D6504" t="s">
        <v>77</v>
      </c>
      <c r="E6504" t="s">
        <v>13</v>
      </c>
      <c r="F6504">
        <v>85</v>
      </c>
      <c r="G6504" t="s">
        <v>14</v>
      </c>
      <c r="H6504" t="s">
        <v>30</v>
      </c>
      <c r="I6504" t="s">
        <v>16</v>
      </c>
      <c r="J6504" t="s">
        <v>6512</v>
      </c>
      <c r="K6504" t="s">
        <v>5318</v>
      </c>
      <c r="L6504">
        <v>1200</v>
      </c>
      <c r="M6504" t="str">
        <f>IF(Crime_analysis[[#This Row],[Victim''s Age]]&lt;13,"Child",IF(AND(Crime_analysis[[#This Row],[Victim''s Age]]&gt;13,Crime_analysis[[#This Row],[Victim''s Age]]&lt;18),"Teenager",IF(AND(Crime_analysis[[#This Row],[Victim''s Age]]&gt;=18,Crime_analysis[[#This Row],[Victim''s Age]]&lt;41),"Youth","Adult")))</f>
        <v>Adult</v>
      </c>
    </row>
    <row r="6505" spans="1:13" x14ac:dyDescent="0.35">
      <c r="A6505">
        <v>221615510</v>
      </c>
      <c r="B6505" s="1">
        <v>44922</v>
      </c>
      <c r="C6505" s="1">
        <v>44920</v>
      </c>
      <c r="D6505" t="s">
        <v>86</v>
      </c>
      <c r="E6505" t="s">
        <v>84</v>
      </c>
      <c r="F6505">
        <v>17</v>
      </c>
      <c r="G6505" t="s">
        <v>14</v>
      </c>
      <c r="H6505" t="s">
        <v>20</v>
      </c>
      <c r="I6505" t="s">
        <v>59</v>
      </c>
      <c r="J6505" t="s">
        <v>6512</v>
      </c>
      <c r="K6505" t="s">
        <v>5319</v>
      </c>
      <c r="L6505">
        <v>2334</v>
      </c>
      <c r="M6505" t="str">
        <f>IF(Crime_analysis[[#This Row],[Victim''s Age]]&lt;13,"Child",IF(AND(Crime_analysis[[#This Row],[Victim''s Age]]&gt;13,Crime_analysis[[#This Row],[Victim''s Age]]&lt;18),"Teenager",IF(AND(Crime_analysis[[#This Row],[Victim''s Age]]&gt;=18,Crime_analysis[[#This Row],[Victim''s Age]]&lt;41),"Youth","Adult")))</f>
        <v>Teenager</v>
      </c>
    </row>
    <row r="6506" spans="1:13" x14ac:dyDescent="0.35">
      <c r="A6506">
        <v>221016049</v>
      </c>
      <c r="B6506" s="1">
        <v>44823</v>
      </c>
      <c r="C6506" s="1">
        <v>44822</v>
      </c>
      <c r="D6506" t="s">
        <v>77</v>
      </c>
      <c r="E6506" t="s">
        <v>46</v>
      </c>
      <c r="F6506">
        <v>42</v>
      </c>
      <c r="G6506" t="s">
        <v>19</v>
      </c>
      <c r="H6506" t="s">
        <v>20</v>
      </c>
      <c r="I6506" t="s">
        <v>16</v>
      </c>
      <c r="J6506" t="s">
        <v>6512</v>
      </c>
      <c r="K6506" t="s">
        <v>3820</v>
      </c>
      <c r="L6506">
        <v>126</v>
      </c>
      <c r="M6506" t="str">
        <f>IF(Crime_analysis[[#This Row],[Victim''s Age]]&lt;13,"Child",IF(AND(Crime_analysis[[#This Row],[Victim''s Age]]&gt;13,Crime_analysis[[#This Row],[Victim''s Age]]&lt;18),"Teenager",IF(AND(Crime_analysis[[#This Row],[Victim''s Age]]&gt;=18,Crime_analysis[[#This Row],[Victim''s Age]]&lt;41),"Youth","Adult")))</f>
        <v>Adult</v>
      </c>
    </row>
    <row r="6507" spans="1:13" x14ac:dyDescent="0.35">
      <c r="A6507">
        <v>221116506</v>
      </c>
      <c r="B6507" s="1">
        <v>44884</v>
      </c>
      <c r="C6507" s="1">
        <v>44880</v>
      </c>
      <c r="D6507" t="s">
        <v>61</v>
      </c>
      <c r="E6507" t="s">
        <v>50</v>
      </c>
      <c r="F6507">
        <v>34</v>
      </c>
      <c r="G6507" t="s">
        <v>19</v>
      </c>
      <c r="H6507" t="s">
        <v>62</v>
      </c>
      <c r="I6507" t="s">
        <v>16</v>
      </c>
      <c r="J6507" t="s">
        <v>6512</v>
      </c>
      <c r="K6507" t="s">
        <v>5320</v>
      </c>
      <c r="L6507">
        <v>2000</v>
      </c>
      <c r="M6507" t="str">
        <f>IF(Crime_analysis[[#This Row],[Victim''s Age]]&lt;13,"Child",IF(AND(Crime_analysis[[#This Row],[Victim''s Age]]&gt;13,Crime_analysis[[#This Row],[Victim''s Age]]&lt;18),"Teenager",IF(AND(Crime_analysis[[#This Row],[Victim''s Age]]&gt;=18,Crime_analysis[[#This Row],[Victim''s Age]]&lt;41),"Youth","Adult")))</f>
        <v>Youth</v>
      </c>
    </row>
    <row r="6508" spans="1:13" x14ac:dyDescent="0.35">
      <c r="A6508">
        <v>220916101</v>
      </c>
      <c r="B6508" s="1">
        <v>44878</v>
      </c>
      <c r="C6508" s="1">
        <v>44877</v>
      </c>
      <c r="D6508" t="s">
        <v>65</v>
      </c>
      <c r="E6508" t="s">
        <v>2984</v>
      </c>
      <c r="F6508">
        <v>25</v>
      </c>
      <c r="G6508" t="s">
        <v>19</v>
      </c>
      <c r="H6508" t="s">
        <v>20</v>
      </c>
      <c r="I6508" t="s">
        <v>1653</v>
      </c>
      <c r="J6508" t="s">
        <v>6512</v>
      </c>
      <c r="K6508" t="s">
        <v>2874</v>
      </c>
      <c r="L6508">
        <v>950</v>
      </c>
      <c r="M6508" t="str">
        <f>IF(Crime_analysis[[#This Row],[Victim''s Age]]&lt;13,"Child",IF(AND(Crime_analysis[[#This Row],[Victim''s Age]]&gt;13,Crime_analysis[[#This Row],[Victim''s Age]]&lt;18),"Teenager",IF(AND(Crime_analysis[[#This Row],[Victim''s Age]]&gt;=18,Crime_analysis[[#This Row],[Victim''s Age]]&lt;41),"Youth","Adult")))</f>
        <v>Youth</v>
      </c>
    </row>
    <row r="6509" spans="1:13" x14ac:dyDescent="0.35">
      <c r="A6509">
        <v>220220706</v>
      </c>
      <c r="B6509" s="1">
        <v>44891</v>
      </c>
      <c r="C6509" s="1">
        <v>44891</v>
      </c>
      <c r="D6509" t="s">
        <v>26</v>
      </c>
      <c r="E6509" t="s">
        <v>687</v>
      </c>
      <c r="F6509">
        <v>25</v>
      </c>
      <c r="G6509" t="s">
        <v>19</v>
      </c>
      <c r="H6509" t="s">
        <v>15</v>
      </c>
      <c r="I6509" t="s">
        <v>2432</v>
      </c>
      <c r="J6509" t="s">
        <v>6512</v>
      </c>
      <c r="K6509" t="s">
        <v>5321</v>
      </c>
      <c r="L6509">
        <v>150</v>
      </c>
      <c r="M6509" t="str">
        <f>IF(Crime_analysis[[#This Row],[Victim''s Age]]&lt;13,"Child",IF(AND(Crime_analysis[[#This Row],[Victim''s Age]]&gt;13,Crime_analysis[[#This Row],[Victim''s Age]]&lt;18),"Teenager",IF(AND(Crime_analysis[[#This Row],[Victim''s Age]]&gt;=18,Crime_analysis[[#This Row],[Victim''s Age]]&lt;41),"Youth","Adult")))</f>
        <v>Youth</v>
      </c>
    </row>
    <row r="6510" spans="1:13" x14ac:dyDescent="0.35">
      <c r="A6510">
        <v>220321266</v>
      </c>
      <c r="B6510" s="1">
        <v>44898</v>
      </c>
      <c r="C6510" s="1">
        <v>44898</v>
      </c>
      <c r="D6510" t="s">
        <v>12</v>
      </c>
      <c r="E6510" t="s">
        <v>13</v>
      </c>
      <c r="F6510">
        <v>39</v>
      </c>
      <c r="G6510" t="s">
        <v>14</v>
      </c>
      <c r="H6510" t="s">
        <v>20</v>
      </c>
      <c r="I6510" t="s">
        <v>16</v>
      </c>
      <c r="J6510" t="s">
        <v>6512</v>
      </c>
      <c r="K6510" t="s">
        <v>5322</v>
      </c>
      <c r="L6510">
        <v>800</v>
      </c>
      <c r="M6510" t="str">
        <f>IF(Crime_analysis[[#This Row],[Victim''s Age]]&lt;13,"Child",IF(AND(Crime_analysis[[#This Row],[Victim''s Age]]&gt;13,Crime_analysis[[#This Row],[Victim''s Age]]&lt;18),"Teenager",IF(AND(Crime_analysis[[#This Row],[Victim''s Age]]&gt;=18,Crime_analysis[[#This Row],[Victim''s Age]]&lt;41),"Youth","Adult")))</f>
        <v>Youth</v>
      </c>
    </row>
    <row r="6511" spans="1:13" x14ac:dyDescent="0.35">
      <c r="A6511">
        <v>221511053</v>
      </c>
      <c r="B6511" s="1">
        <v>44724</v>
      </c>
      <c r="C6511" s="1">
        <v>44724</v>
      </c>
      <c r="D6511" t="s">
        <v>29</v>
      </c>
      <c r="E6511" t="s">
        <v>181</v>
      </c>
      <c r="F6511">
        <v>63</v>
      </c>
      <c r="G6511" t="s">
        <v>19</v>
      </c>
      <c r="H6511" t="s">
        <v>20</v>
      </c>
      <c r="I6511" t="s">
        <v>59</v>
      </c>
      <c r="J6511" t="s">
        <v>6512</v>
      </c>
      <c r="K6511" t="s">
        <v>5323</v>
      </c>
      <c r="L6511">
        <v>300</v>
      </c>
      <c r="M6511" t="str">
        <f>IF(Crime_analysis[[#This Row],[Victim''s Age]]&lt;13,"Child",IF(AND(Crime_analysis[[#This Row],[Victim''s Age]]&gt;13,Crime_analysis[[#This Row],[Victim''s Age]]&lt;18),"Teenager",IF(AND(Crime_analysis[[#This Row],[Victim''s Age]]&gt;=18,Crime_analysis[[#This Row],[Victim''s Age]]&lt;41),"Youth","Adult")))</f>
        <v>Adult</v>
      </c>
    </row>
    <row r="6512" spans="1:13" x14ac:dyDescent="0.35">
      <c r="A6512">
        <v>221224191</v>
      </c>
      <c r="B6512" s="1">
        <v>44883</v>
      </c>
      <c r="C6512" s="1">
        <v>44875</v>
      </c>
      <c r="D6512" t="s">
        <v>24</v>
      </c>
      <c r="E6512" t="s">
        <v>13</v>
      </c>
      <c r="F6512">
        <v>42</v>
      </c>
      <c r="G6512" t="s">
        <v>14</v>
      </c>
      <c r="H6512" t="s">
        <v>15</v>
      </c>
      <c r="I6512" t="s">
        <v>16</v>
      </c>
      <c r="J6512" t="s">
        <v>6512</v>
      </c>
      <c r="K6512" t="s">
        <v>2617</v>
      </c>
      <c r="L6512">
        <v>2200</v>
      </c>
      <c r="M6512" t="str">
        <f>IF(Crime_analysis[[#This Row],[Victim''s Age]]&lt;13,"Child",IF(AND(Crime_analysis[[#This Row],[Victim''s Age]]&gt;13,Crime_analysis[[#This Row],[Victim''s Age]]&lt;18),"Teenager",IF(AND(Crime_analysis[[#This Row],[Victim''s Age]]&gt;=18,Crime_analysis[[#This Row],[Victim''s Age]]&lt;41),"Youth","Adult")))</f>
        <v>Adult</v>
      </c>
    </row>
    <row r="6513" spans="1:13" x14ac:dyDescent="0.35">
      <c r="A6513">
        <v>220214816</v>
      </c>
      <c r="B6513" s="1">
        <v>44788</v>
      </c>
      <c r="C6513" s="1">
        <v>44768</v>
      </c>
      <c r="D6513" t="s">
        <v>26</v>
      </c>
      <c r="E6513" t="s">
        <v>46</v>
      </c>
      <c r="F6513">
        <v>52</v>
      </c>
      <c r="G6513" t="s">
        <v>19</v>
      </c>
      <c r="H6513" t="s">
        <v>15</v>
      </c>
      <c r="I6513" t="s">
        <v>16</v>
      </c>
      <c r="J6513" t="s">
        <v>6512</v>
      </c>
      <c r="K6513" t="s">
        <v>5324</v>
      </c>
      <c r="L6513">
        <v>400</v>
      </c>
      <c r="M6513" t="str">
        <f>IF(Crime_analysis[[#This Row],[Victim''s Age]]&lt;13,"Child",IF(AND(Crime_analysis[[#This Row],[Victim''s Age]]&gt;13,Crime_analysis[[#This Row],[Victim''s Age]]&lt;18),"Teenager",IF(AND(Crime_analysis[[#This Row],[Victim''s Age]]&gt;=18,Crime_analysis[[#This Row],[Victim''s Age]]&lt;41),"Youth","Adult")))</f>
        <v>Adult</v>
      </c>
    </row>
    <row r="6514" spans="1:13" x14ac:dyDescent="0.35">
      <c r="A6514">
        <v>220221542</v>
      </c>
      <c r="B6514" s="1">
        <v>44906</v>
      </c>
      <c r="C6514" s="1">
        <v>44905</v>
      </c>
      <c r="D6514" t="s">
        <v>26</v>
      </c>
      <c r="E6514" t="s">
        <v>110</v>
      </c>
      <c r="F6514">
        <v>35</v>
      </c>
      <c r="G6514" t="s">
        <v>19</v>
      </c>
      <c r="H6514" t="s">
        <v>33</v>
      </c>
      <c r="I6514" t="s">
        <v>16</v>
      </c>
      <c r="J6514" t="s">
        <v>6512</v>
      </c>
      <c r="K6514" t="s">
        <v>5325</v>
      </c>
      <c r="L6514">
        <v>1805</v>
      </c>
      <c r="M6514" t="str">
        <f>IF(Crime_analysis[[#This Row],[Victim''s Age]]&lt;13,"Child",IF(AND(Crime_analysis[[#This Row],[Victim''s Age]]&gt;13,Crime_analysis[[#This Row],[Victim''s Age]]&lt;18),"Teenager",IF(AND(Crime_analysis[[#This Row],[Victim''s Age]]&gt;=18,Crime_analysis[[#This Row],[Victim''s Age]]&lt;41),"Youth","Adult")))</f>
        <v>Youth</v>
      </c>
    </row>
    <row r="6515" spans="1:13" x14ac:dyDescent="0.35">
      <c r="A6515">
        <v>220812359</v>
      </c>
      <c r="B6515" s="1">
        <v>44765</v>
      </c>
      <c r="C6515" s="1">
        <v>44765</v>
      </c>
      <c r="D6515" t="s">
        <v>141</v>
      </c>
      <c r="E6515" t="s">
        <v>84</v>
      </c>
      <c r="F6515">
        <v>21</v>
      </c>
      <c r="G6515" t="s">
        <v>14</v>
      </c>
      <c r="H6515" t="s">
        <v>20</v>
      </c>
      <c r="I6515" t="s">
        <v>59</v>
      </c>
      <c r="J6515" t="s">
        <v>78</v>
      </c>
      <c r="K6515" t="s">
        <v>5326</v>
      </c>
      <c r="L6515">
        <v>2145</v>
      </c>
      <c r="M6515" t="str">
        <f>IF(Crime_analysis[[#This Row],[Victim''s Age]]&lt;13,"Child",IF(AND(Crime_analysis[[#This Row],[Victim''s Age]]&gt;13,Crime_analysis[[#This Row],[Victim''s Age]]&lt;18),"Teenager",IF(AND(Crime_analysis[[#This Row],[Victim''s Age]]&gt;=18,Crime_analysis[[#This Row],[Victim''s Age]]&lt;41),"Youth","Adult")))</f>
        <v>Youth</v>
      </c>
    </row>
    <row r="6516" spans="1:13" x14ac:dyDescent="0.35">
      <c r="A6516">
        <v>220811544</v>
      </c>
      <c r="B6516" s="1">
        <v>44746</v>
      </c>
      <c r="C6516" s="1">
        <v>44745</v>
      </c>
      <c r="D6516" t="s">
        <v>141</v>
      </c>
      <c r="E6516" t="s">
        <v>50</v>
      </c>
      <c r="F6516">
        <v>47</v>
      </c>
      <c r="G6516" t="s">
        <v>19</v>
      </c>
      <c r="H6516" t="s">
        <v>126</v>
      </c>
      <c r="I6516" t="s">
        <v>16</v>
      </c>
      <c r="J6516" t="s">
        <v>6512</v>
      </c>
      <c r="K6516" t="s">
        <v>5327</v>
      </c>
      <c r="L6516">
        <v>1700</v>
      </c>
      <c r="M6516" t="str">
        <f>IF(Crime_analysis[[#This Row],[Victim''s Age]]&lt;13,"Child",IF(AND(Crime_analysis[[#This Row],[Victim''s Age]]&gt;13,Crime_analysis[[#This Row],[Victim''s Age]]&lt;18),"Teenager",IF(AND(Crime_analysis[[#This Row],[Victim''s Age]]&gt;=18,Crime_analysis[[#This Row],[Victim''s Age]]&lt;41),"Youth","Adult")))</f>
        <v>Adult</v>
      </c>
    </row>
    <row r="6517" spans="1:13" x14ac:dyDescent="0.35">
      <c r="A6517">
        <v>222010850</v>
      </c>
      <c r="B6517" s="1">
        <v>44718</v>
      </c>
      <c r="C6517" s="1">
        <v>44718</v>
      </c>
      <c r="D6517" t="s">
        <v>18</v>
      </c>
      <c r="E6517" t="s">
        <v>181</v>
      </c>
      <c r="F6517">
        <v>48</v>
      </c>
      <c r="G6517" t="s">
        <v>19</v>
      </c>
      <c r="H6517" t="s">
        <v>15</v>
      </c>
      <c r="I6517" t="s">
        <v>59</v>
      </c>
      <c r="J6517" t="s">
        <v>6512</v>
      </c>
      <c r="K6517" t="s">
        <v>5328</v>
      </c>
      <c r="L6517">
        <v>455</v>
      </c>
      <c r="M6517" t="str">
        <f>IF(Crime_analysis[[#This Row],[Victim''s Age]]&lt;13,"Child",IF(AND(Crime_analysis[[#This Row],[Victim''s Age]]&gt;13,Crime_analysis[[#This Row],[Victim''s Age]]&lt;18),"Teenager",IF(AND(Crime_analysis[[#This Row],[Victim''s Age]]&gt;=18,Crime_analysis[[#This Row],[Victim''s Age]]&lt;41),"Youth","Adult")))</f>
        <v>Adult</v>
      </c>
    </row>
    <row r="6518" spans="1:13" x14ac:dyDescent="0.35">
      <c r="A6518">
        <v>220800842</v>
      </c>
      <c r="B6518" s="1">
        <v>44760</v>
      </c>
      <c r="C6518" s="1">
        <v>44760</v>
      </c>
      <c r="D6518" t="s">
        <v>141</v>
      </c>
      <c r="E6518" t="s">
        <v>35</v>
      </c>
      <c r="F6518">
        <v>44</v>
      </c>
      <c r="G6518" t="s">
        <v>19</v>
      </c>
      <c r="H6518" t="s">
        <v>20</v>
      </c>
      <c r="I6518" t="s">
        <v>16</v>
      </c>
      <c r="J6518" t="s">
        <v>78</v>
      </c>
      <c r="K6518" t="s">
        <v>5329</v>
      </c>
      <c r="L6518">
        <v>1920</v>
      </c>
      <c r="M6518" t="str">
        <f>IF(Crime_analysis[[#This Row],[Victim''s Age]]&lt;13,"Child",IF(AND(Crime_analysis[[#This Row],[Victim''s Age]]&gt;13,Crime_analysis[[#This Row],[Victim''s Age]]&lt;18),"Teenager",IF(AND(Crime_analysis[[#This Row],[Victim''s Age]]&gt;=18,Crime_analysis[[#This Row],[Victim''s Age]]&lt;41),"Youth","Adult")))</f>
        <v>Adult</v>
      </c>
    </row>
    <row r="6519" spans="1:13" x14ac:dyDescent="0.35">
      <c r="A6519">
        <v>220710730</v>
      </c>
      <c r="B6519" s="1">
        <v>44734</v>
      </c>
      <c r="C6519" s="1">
        <v>44734</v>
      </c>
      <c r="D6519" t="s">
        <v>45</v>
      </c>
      <c r="E6519" t="s">
        <v>181</v>
      </c>
      <c r="F6519">
        <v>21</v>
      </c>
      <c r="G6519" t="s">
        <v>14</v>
      </c>
      <c r="H6519" t="s">
        <v>20</v>
      </c>
      <c r="I6519" t="s">
        <v>59</v>
      </c>
      <c r="J6519" t="s">
        <v>6512</v>
      </c>
      <c r="K6519" t="s">
        <v>5276</v>
      </c>
      <c r="L6519">
        <v>215</v>
      </c>
      <c r="M6519" t="str">
        <f>IF(Crime_analysis[[#This Row],[Victim''s Age]]&lt;13,"Child",IF(AND(Crime_analysis[[#This Row],[Victim''s Age]]&gt;13,Crime_analysis[[#This Row],[Victim''s Age]]&lt;18),"Teenager",IF(AND(Crime_analysis[[#This Row],[Victim''s Age]]&gt;=18,Crime_analysis[[#This Row],[Victim''s Age]]&lt;41),"Youth","Adult")))</f>
        <v>Youth</v>
      </c>
    </row>
    <row r="6520" spans="1:13" x14ac:dyDescent="0.35">
      <c r="A6520">
        <v>220913652</v>
      </c>
      <c r="B6520" s="1">
        <v>44813</v>
      </c>
      <c r="C6520" s="1">
        <v>44804</v>
      </c>
      <c r="D6520" t="s">
        <v>65</v>
      </c>
      <c r="E6520" t="s">
        <v>13</v>
      </c>
      <c r="F6520">
        <v>37</v>
      </c>
      <c r="G6520" t="s">
        <v>14</v>
      </c>
      <c r="H6520" t="s">
        <v>30</v>
      </c>
      <c r="I6520" t="s">
        <v>16</v>
      </c>
      <c r="J6520" t="s">
        <v>6512</v>
      </c>
      <c r="K6520" t="s">
        <v>5330</v>
      </c>
      <c r="L6520">
        <v>1300</v>
      </c>
      <c r="M6520" t="str">
        <f>IF(Crime_analysis[[#This Row],[Victim''s Age]]&lt;13,"Child",IF(AND(Crime_analysis[[#This Row],[Victim''s Age]]&gt;13,Crime_analysis[[#This Row],[Victim''s Age]]&lt;18),"Teenager",IF(AND(Crime_analysis[[#This Row],[Victim''s Age]]&gt;=18,Crime_analysis[[#This Row],[Victim''s Age]]&lt;41),"Youth","Adult")))</f>
        <v>Youth</v>
      </c>
    </row>
    <row r="6521" spans="1:13" x14ac:dyDescent="0.35">
      <c r="A6521">
        <v>220320554</v>
      </c>
      <c r="B6521" s="1">
        <v>44884</v>
      </c>
      <c r="C6521" s="1">
        <v>44884</v>
      </c>
      <c r="D6521" t="s">
        <v>12</v>
      </c>
      <c r="E6521" t="s">
        <v>84</v>
      </c>
      <c r="F6521">
        <v>19</v>
      </c>
      <c r="G6521" t="s">
        <v>14</v>
      </c>
      <c r="H6521" t="s">
        <v>20</v>
      </c>
      <c r="I6521" t="s">
        <v>59</v>
      </c>
      <c r="J6521" t="s">
        <v>6512</v>
      </c>
      <c r="K6521" t="s">
        <v>5331</v>
      </c>
      <c r="L6521">
        <v>1835</v>
      </c>
      <c r="M6521" t="str">
        <f>IF(Crime_analysis[[#This Row],[Victim''s Age]]&lt;13,"Child",IF(AND(Crime_analysis[[#This Row],[Victim''s Age]]&gt;13,Crime_analysis[[#This Row],[Victim''s Age]]&lt;18),"Teenager",IF(AND(Crime_analysis[[#This Row],[Victim''s Age]]&gt;=18,Crime_analysis[[#This Row],[Victim''s Age]]&lt;41),"Youth","Adult")))</f>
        <v>Youth</v>
      </c>
    </row>
    <row r="6522" spans="1:13" x14ac:dyDescent="0.35">
      <c r="A6522">
        <v>221511373</v>
      </c>
      <c r="B6522" s="1">
        <v>44733</v>
      </c>
      <c r="C6522" s="1">
        <v>44726</v>
      </c>
      <c r="D6522" t="s">
        <v>29</v>
      </c>
      <c r="E6522" t="s">
        <v>50</v>
      </c>
      <c r="F6522">
        <v>41</v>
      </c>
      <c r="G6522" t="s">
        <v>14</v>
      </c>
      <c r="H6522" t="s">
        <v>30</v>
      </c>
      <c r="I6522" t="s">
        <v>16</v>
      </c>
      <c r="J6522" t="s">
        <v>6512</v>
      </c>
      <c r="K6522" t="s">
        <v>5332</v>
      </c>
      <c r="L6522">
        <v>220</v>
      </c>
      <c r="M6522" t="str">
        <f>IF(Crime_analysis[[#This Row],[Victim''s Age]]&lt;13,"Child",IF(AND(Crime_analysis[[#This Row],[Victim''s Age]]&gt;13,Crime_analysis[[#This Row],[Victim''s Age]]&lt;18),"Teenager",IF(AND(Crime_analysis[[#This Row],[Victim''s Age]]&gt;=18,Crime_analysis[[#This Row],[Victim''s Age]]&lt;41),"Youth","Adult")))</f>
        <v>Adult</v>
      </c>
    </row>
    <row r="6523" spans="1:13" x14ac:dyDescent="0.35">
      <c r="A6523">
        <v>222117911</v>
      </c>
      <c r="B6523" s="1">
        <v>44913</v>
      </c>
      <c r="C6523" s="1">
        <v>44906</v>
      </c>
      <c r="D6523" t="s">
        <v>103</v>
      </c>
      <c r="E6523" t="s">
        <v>50</v>
      </c>
      <c r="F6523">
        <v>57</v>
      </c>
      <c r="G6523" t="s">
        <v>14</v>
      </c>
      <c r="H6523" t="s">
        <v>30</v>
      </c>
      <c r="I6523" t="s">
        <v>16</v>
      </c>
      <c r="J6523" t="s">
        <v>6512</v>
      </c>
      <c r="K6523" t="s">
        <v>5333</v>
      </c>
      <c r="L6523">
        <v>2100</v>
      </c>
      <c r="M6523" t="str">
        <f>IF(Crime_analysis[[#This Row],[Victim''s Age]]&lt;13,"Child",IF(AND(Crime_analysis[[#This Row],[Victim''s Age]]&gt;13,Crime_analysis[[#This Row],[Victim''s Age]]&lt;18),"Teenager",IF(AND(Crime_analysis[[#This Row],[Victim''s Age]]&gt;=18,Crime_analysis[[#This Row],[Victim''s Age]]&lt;41),"Youth","Adult")))</f>
        <v>Adult</v>
      </c>
    </row>
    <row r="6524" spans="1:13" x14ac:dyDescent="0.35">
      <c r="A6524">
        <v>220514103</v>
      </c>
      <c r="B6524" s="1">
        <v>44828</v>
      </c>
      <c r="C6524" s="1">
        <v>44828</v>
      </c>
      <c r="D6524" t="s">
        <v>146</v>
      </c>
      <c r="E6524" t="s">
        <v>160</v>
      </c>
      <c r="F6524">
        <v>37</v>
      </c>
      <c r="G6524" t="s">
        <v>19</v>
      </c>
      <c r="H6524" t="s">
        <v>15</v>
      </c>
      <c r="I6524" t="s">
        <v>59</v>
      </c>
      <c r="J6524" t="s">
        <v>6512</v>
      </c>
      <c r="K6524" t="s">
        <v>4533</v>
      </c>
      <c r="L6524">
        <v>2200</v>
      </c>
      <c r="M6524" t="str">
        <f>IF(Crime_analysis[[#This Row],[Victim''s Age]]&lt;13,"Child",IF(AND(Crime_analysis[[#This Row],[Victim''s Age]]&gt;13,Crime_analysis[[#This Row],[Victim''s Age]]&lt;18),"Teenager",IF(AND(Crime_analysis[[#This Row],[Victim''s Age]]&gt;=18,Crime_analysis[[#This Row],[Victim''s Age]]&lt;41),"Youth","Adult")))</f>
        <v>Youth</v>
      </c>
    </row>
    <row r="6525" spans="1:13" x14ac:dyDescent="0.35">
      <c r="A6525">
        <v>221711899</v>
      </c>
      <c r="B6525" s="1">
        <v>44775</v>
      </c>
      <c r="C6525" s="1">
        <v>44775</v>
      </c>
      <c r="D6525" t="s">
        <v>40</v>
      </c>
      <c r="E6525" t="s">
        <v>50</v>
      </c>
      <c r="F6525">
        <v>54</v>
      </c>
      <c r="G6525" t="s">
        <v>19</v>
      </c>
      <c r="H6525" t="s">
        <v>20</v>
      </c>
      <c r="I6525" t="s">
        <v>16</v>
      </c>
      <c r="J6525" t="s">
        <v>6512</v>
      </c>
      <c r="K6525" t="s">
        <v>5334</v>
      </c>
      <c r="L6525">
        <v>2130</v>
      </c>
      <c r="M6525" t="str">
        <f>IF(Crime_analysis[[#This Row],[Victim''s Age]]&lt;13,"Child",IF(AND(Crime_analysis[[#This Row],[Victim''s Age]]&gt;13,Crime_analysis[[#This Row],[Victim''s Age]]&lt;18),"Teenager",IF(AND(Crime_analysis[[#This Row],[Victim''s Age]]&gt;=18,Crime_analysis[[#This Row],[Victim''s Age]]&lt;41),"Youth","Adult")))</f>
        <v>Adult</v>
      </c>
    </row>
    <row r="6526" spans="1:13" x14ac:dyDescent="0.35">
      <c r="A6526">
        <v>220401150</v>
      </c>
      <c r="B6526" s="1">
        <v>44835</v>
      </c>
      <c r="C6526" s="1">
        <v>44835</v>
      </c>
      <c r="D6526" t="s">
        <v>68</v>
      </c>
      <c r="E6526" t="s">
        <v>687</v>
      </c>
      <c r="F6526">
        <v>65</v>
      </c>
      <c r="G6526" t="s">
        <v>19</v>
      </c>
      <c r="H6526" t="s">
        <v>20</v>
      </c>
      <c r="I6526" t="s">
        <v>321</v>
      </c>
      <c r="J6526" t="s">
        <v>6512</v>
      </c>
      <c r="K6526" t="s">
        <v>5335</v>
      </c>
      <c r="L6526">
        <v>1514</v>
      </c>
      <c r="M6526" t="str">
        <f>IF(Crime_analysis[[#This Row],[Victim''s Age]]&lt;13,"Child",IF(AND(Crime_analysis[[#This Row],[Victim''s Age]]&gt;13,Crime_analysis[[#This Row],[Victim''s Age]]&lt;18),"Teenager",IF(AND(Crime_analysis[[#This Row],[Victim''s Age]]&gt;=18,Crime_analysis[[#This Row],[Victim''s Age]]&lt;41),"Youth","Adult")))</f>
        <v>Adult</v>
      </c>
    </row>
    <row r="6527" spans="1:13" x14ac:dyDescent="0.35">
      <c r="A6527">
        <v>221112942</v>
      </c>
      <c r="B6527" s="1">
        <v>44794</v>
      </c>
      <c r="C6527" s="1">
        <v>44794</v>
      </c>
      <c r="D6527" t="s">
        <v>61</v>
      </c>
      <c r="E6527" t="s">
        <v>56</v>
      </c>
      <c r="F6527">
        <v>53</v>
      </c>
      <c r="G6527" t="s">
        <v>19</v>
      </c>
      <c r="H6527" t="s">
        <v>20</v>
      </c>
      <c r="I6527" t="s">
        <v>16</v>
      </c>
      <c r="J6527" t="s">
        <v>6512</v>
      </c>
      <c r="K6527" t="s">
        <v>5336</v>
      </c>
      <c r="L6527">
        <v>100</v>
      </c>
      <c r="M6527" t="str">
        <f>IF(Crime_analysis[[#This Row],[Victim''s Age]]&lt;13,"Child",IF(AND(Crime_analysis[[#This Row],[Victim''s Age]]&gt;13,Crime_analysis[[#This Row],[Victim''s Age]]&lt;18),"Teenager",IF(AND(Crime_analysis[[#This Row],[Victim''s Age]]&gt;=18,Crime_analysis[[#This Row],[Victim''s Age]]&lt;41),"Youth","Adult")))</f>
        <v>Adult</v>
      </c>
    </row>
    <row r="6528" spans="1:13" x14ac:dyDescent="0.35">
      <c r="A6528">
        <v>222019783</v>
      </c>
      <c r="B6528" s="1">
        <v>44922</v>
      </c>
      <c r="C6528" s="1">
        <v>44922</v>
      </c>
      <c r="D6528" t="s">
        <v>18</v>
      </c>
      <c r="E6528" t="s">
        <v>687</v>
      </c>
      <c r="F6528">
        <v>44</v>
      </c>
      <c r="G6528" t="s">
        <v>14</v>
      </c>
      <c r="H6528" t="s">
        <v>20</v>
      </c>
      <c r="I6528" t="s">
        <v>1392</v>
      </c>
      <c r="J6528" t="s">
        <v>6512</v>
      </c>
      <c r="K6528" t="s">
        <v>3512</v>
      </c>
      <c r="L6528">
        <v>1600</v>
      </c>
      <c r="M6528" t="str">
        <f>IF(Crime_analysis[[#This Row],[Victim''s Age]]&lt;13,"Child",IF(AND(Crime_analysis[[#This Row],[Victim''s Age]]&gt;13,Crime_analysis[[#This Row],[Victim''s Age]]&lt;18),"Teenager",IF(AND(Crime_analysis[[#This Row],[Victim''s Age]]&gt;=18,Crime_analysis[[#This Row],[Victim''s Age]]&lt;41),"Youth","Adult")))</f>
        <v>Adult</v>
      </c>
    </row>
    <row r="6529" spans="1:13" x14ac:dyDescent="0.35">
      <c r="A6529">
        <v>220511409</v>
      </c>
      <c r="B6529" s="1">
        <v>44758</v>
      </c>
      <c r="C6529" s="1">
        <v>44758</v>
      </c>
      <c r="D6529" t="s">
        <v>146</v>
      </c>
      <c r="E6529" t="s">
        <v>687</v>
      </c>
      <c r="F6529">
        <v>16</v>
      </c>
      <c r="G6529" t="s">
        <v>19</v>
      </c>
      <c r="H6529" t="s">
        <v>20</v>
      </c>
      <c r="I6529" t="s">
        <v>1392</v>
      </c>
      <c r="J6529" t="s">
        <v>78</v>
      </c>
      <c r="K6529" t="s">
        <v>5337</v>
      </c>
      <c r="L6529">
        <v>2100</v>
      </c>
      <c r="M6529" t="str">
        <f>IF(Crime_analysis[[#This Row],[Victim''s Age]]&lt;13,"Child",IF(AND(Crime_analysis[[#This Row],[Victim''s Age]]&gt;13,Crime_analysis[[#This Row],[Victim''s Age]]&lt;18),"Teenager",IF(AND(Crime_analysis[[#This Row],[Victim''s Age]]&gt;=18,Crime_analysis[[#This Row],[Victim''s Age]]&lt;41),"Youth","Adult")))</f>
        <v>Teenager</v>
      </c>
    </row>
    <row r="6530" spans="1:13" x14ac:dyDescent="0.35">
      <c r="A6530">
        <v>221814391</v>
      </c>
      <c r="B6530" s="1">
        <v>44759</v>
      </c>
      <c r="C6530" s="1">
        <v>44759</v>
      </c>
      <c r="D6530" t="s">
        <v>115</v>
      </c>
      <c r="E6530" t="s">
        <v>687</v>
      </c>
      <c r="F6530">
        <v>58</v>
      </c>
      <c r="G6530" t="s">
        <v>19</v>
      </c>
      <c r="H6530" t="s">
        <v>15</v>
      </c>
      <c r="I6530" t="s">
        <v>889</v>
      </c>
      <c r="J6530" t="s">
        <v>78</v>
      </c>
      <c r="K6530" t="s">
        <v>4339</v>
      </c>
      <c r="L6530">
        <v>650</v>
      </c>
      <c r="M6530" t="str">
        <f>IF(Crime_analysis[[#This Row],[Victim''s Age]]&lt;13,"Child",IF(AND(Crime_analysis[[#This Row],[Victim''s Age]]&gt;13,Crime_analysis[[#This Row],[Victim''s Age]]&lt;18),"Teenager",IF(AND(Crime_analysis[[#This Row],[Victim''s Age]]&gt;=18,Crime_analysis[[#This Row],[Victim''s Age]]&lt;41),"Youth","Adult")))</f>
        <v>Adult</v>
      </c>
    </row>
    <row r="6531" spans="1:13" x14ac:dyDescent="0.35">
      <c r="A6531">
        <v>220815805</v>
      </c>
      <c r="B6531" s="1">
        <v>44854</v>
      </c>
      <c r="C6531" s="1">
        <v>44841</v>
      </c>
      <c r="D6531" t="s">
        <v>141</v>
      </c>
      <c r="E6531" t="s">
        <v>320</v>
      </c>
      <c r="F6531">
        <v>61</v>
      </c>
      <c r="G6531" t="s">
        <v>19</v>
      </c>
      <c r="H6531" t="s">
        <v>33</v>
      </c>
      <c r="I6531" t="s">
        <v>38</v>
      </c>
      <c r="J6531" t="s">
        <v>6512</v>
      </c>
      <c r="K6531" t="s">
        <v>5338</v>
      </c>
      <c r="L6531">
        <v>900</v>
      </c>
      <c r="M6531" t="str">
        <f>IF(Crime_analysis[[#This Row],[Victim''s Age]]&lt;13,"Child",IF(AND(Crime_analysis[[#This Row],[Victim''s Age]]&gt;13,Crime_analysis[[#This Row],[Victim''s Age]]&lt;18),"Teenager",IF(AND(Crime_analysis[[#This Row],[Victim''s Age]]&gt;=18,Crime_analysis[[#This Row],[Victim''s Age]]&lt;41),"Youth","Adult")))</f>
        <v>Adult</v>
      </c>
    </row>
    <row r="6532" spans="1:13" x14ac:dyDescent="0.35">
      <c r="A6532">
        <v>220312273</v>
      </c>
      <c r="B6532" s="1">
        <v>44725</v>
      </c>
      <c r="C6532" s="1">
        <v>44725</v>
      </c>
      <c r="D6532" t="s">
        <v>12</v>
      </c>
      <c r="E6532" t="s">
        <v>415</v>
      </c>
      <c r="F6532">
        <v>36</v>
      </c>
      <c r="G6532" t="s">
        <v>14</v>
      </c>
      <c r="H6532" t="s">
        <v>15</v>
      </c>
      <c r="I6532" t="s">
        <v>59</v>
      </c>
      <c r="J6532" t="s">
        <v>6512</v>
      </c>
      <c r="K6532" t="s">
        <v>5339</v>
      </c>
      <c r="L6532">
        <v>700</v>
      </c>
      <c r="M6532" t="str">
        <f>IF(Crime_analysis[[#This Row],[Victim''s Age]]&lt;13,"Child",IF(AND(Crime_analysis[[#This Row],[Victim''s Age]]&gt;13,Crime_analysis[[#This Row],[Victim''s Age]]&lt;18),"Teenager",IF(AND(Crime_analysis[[#This Row],[Victim''s Age]]&gt;=18,Crime_analysis[[#This Row],[Victim''s Age]]&lt;41),"Youth","Adult")))</f>
        <v>Youth</v>
      </c>
    </row>
    <row r="6533" spans="1:13" x14ac:dyDescent="0.35">
      <c r="A6533">
        <v>220910473</v>
      </c>
      <c r="B6533" s="1">
        <v>44730</v>
      </c>
      <c r="C6533" s="1">
        <v>44728</v>
      </c>
      <c r="D6533" t="s">
        <v>65</v>
      </c>
      <c r="E6533" t="s">
        <v>181</v>
      </c>
      <c r="F6533">
        <v>89</v>
      </c>
      <c r="G6533" t="s">
        <v>14</v>
      </c>
      <c r="H6533" t="s">
        <v>126</v>
      </c>
      <c r="I6533" t="s">
        <v>59</v>
      </c>
      <c r="J6533" t="s">
        <v>78</v>
      </c>
      <c r="K6533" t="s">
        <v>5340</v>
      </c>
      <c r="L6533">
        <v>300</v>
      </c>
      <c r="M6533" t="str">
        <f>IF(Crime_analysis[[#This Row],[Victim''s Age]]&lt;13,"Child",IF(AND(Crime_analysis[[#This Row],[Victim''s Age]]&gt;13,Crime_analysis[[#This Row],[Victim''s Age]]&lt;18),"Teenager",IF(AND(Crime_analysis[[#This Row],[Victim''s Age]]&gt;=18,Crime_analysis[[#This Row],[Victim''s Age]]&lt;41),"Youth","Adult")))</f>
        <v>Adult</v>
      </c>
    </row>
    <row r="6534" spans="1:13" x14ac:dyDescent="0.35">
      <c r="A6534">
        <v>221716687</v>
      </c>
      <c r="B6534" s="1">
        <v>44893</v>
      </c>
      <c r="C6534" s="1">
        <v>44892</v>
      </c>
      <c r="D6534" t="s">
        <v>40</v>
      </c>
      <c r="E6534" t="s">
        <v>50</v>
      </c>
      <c r="F6534">
        <v>56</v>
      </c>
      <c r="G6534" t="s">
        <v>14</v>
      </c>
      <c r="H6534" t="s">
        <v>20</v>
      </c>
      <c r="I6534" t="s">
        <v>16</v>
      </c>
      <c r="J6534" t="s">
        <v>6512</v>
      </c>
      <c r="K6534" t="s">
        <v>5225</v>
      </c>
      <c r="L6534">
        <v>700</v>
      </c>
      <c r="M6534" t="str">
        <f>IF(Crime_analysis[[#This Row],[Victim''s Age]]&lt;13,"Child",IF(AND(Crime_analysis[[#This Row],[Victim''s Age]]&gt;13,Crime_analysis[[#This Row],[Victim''s Age]]&lt;18),"Teenager",IF(AND(Crime_analysis[[#This Row],[Victim''s Age]]&gt;=18,Crime_analysis[[#This Row],[Victim''s Age]]&lt;41),"Youth","Adult")))</f>
        <v>Adult</v>
      </c>
    </row>
    <row r="6535" spans="1:13" x14ac:dyDescent="0.35">
      <c r="A6535">
        <v>221014336</v>
      </c>
      <c r="B6535" s="1">
        <v>44826</v>
      </c>
      <c r="C6535" s="1">
        <v>44826</v>
      </c>
      <c r="D6535" t="s">
        <v>77</v>
      </c>
      <c r="E6535" t="s">
        <v>56</v>
      </c>
      <c r="F6535">
        <v>27</v>
      </c>
      <c r="G6535" t="s">
        <v>19</v>
      </c>
      <c r="H6535" t="s">
        <v>33</v>
      </c>
      <c r="I6535" t="s">
        <v>16</v>
      </c>
      <c r="J6535" t="s">
        <v>113</v>
      </c>
      <c r="K6535" t="s">
        <v>5341</v>
      </c>
      <c r="L6535">
        <v>2103</v>
      </c>
      <c r="M6535" t="str">
        <f>IF(Crime_analysis[[#This Row],[Victim''s Age]]&lt;13,"Child",IF(AND(Crime_analysis[[#This Row],[Victim''s Age]]&gt;13,Crime_analysis[[#This Row],[Victim''s Age]]&lt;18),"Teenager",IF(AND(Crime_analysis[[#This Row],[Victim''s Age]]&gt;=18,Crime_analysis[[#This Row],[Victim''s Age]]&lt;41),"Youth","Adult")))</f>
        <v>Youth</v>
      </c>
    </row>
    <row r="6536" spans="1:13" x14ac:dyDescent="0.35">
      <c r="A6536">
        <v>222017845</v>
      </c>
      <c r="B6536" s="1">
        <v>44895</v>
      </c>
      <c r="C6536" s="1">
        <v>44895</v>
      </c>
      <c r="D6536" t="s">
        <v>18</v>
      </c>
      <c r="E6536" t="s">
        <v>35</v>
      </c>
      <c r="F6536">
        <v>68</v>
      </c>
      <c r="G6536" t="s">
        <v>19</v>
      </c>
      <c r="H6536" t="s">
        <v>126</v>
      </c>
      <c r="I6536" t="s">
        <v>16</v>
      </c>
      <c r="J6536" t="s">
        <v>6512</v>
      </c>
      <c r="K6536" t="s">
        <v>5342</v>
      </c>
      <c r="L6536">
        <v>1000</v>
      </c>
      <c r="M6536" t="str">
        <f>IF(Crime_analysis[[#This Row],[Victim''s Age]]&lt;13,"Child",IF(AND(Crime_analysis[[#This Row],[Victim''s Age]]&gt;13,Crime_analysis[[#This Row],[Victim''s Age]]&lt;18),"Teenager",IF(AND(Crime_analysis[[#This Row],[Victim''s Age]]&gt;=18,Crime_analysis[[#This Row],[Victim''s Age]]&lt;41),"Youth","Adult")))</f>
        <v>Adult</v>
      </c>
    </row>
    <row r="6537" spans="1:13" x14ac:dyDescent="0.35">
      <c r="A6537">
        <v>221518721</v>
      </c>
      <c r="B6537" s="1">
        <v>44914</v>
      </c>
      <c r="C6537" s="1">
        <v>44912</v>
      </c>
      <c r="D6537" t="s">
        <v>29</v>
      </c>
      <c r="E6537" t="s">
        <v>50</v>
      </c>
      <c r="F6537">
        <v>36</v>
      </c>
      <c r="G6537" t="s">
        <v>19</v>
      </c>
      <c r="H6537" t="s">
        <v>30</v>
      </c>
      <c r="I6537" t="s">
        <v>16</v>
      </c>
      <c r="J6537" t="s">
        <v>6512</v>
      </c>
      <c r="K6537" t="s">
        <v>5343</v>
      </c>
      <c r="L6537">
        <v>420</v>
      </c>
      <c r="M6537" t="str">
        <f>IF(Crime_analysis[[#This Row],[Victim''s Age]]&lt;13,"Child",IF(AND(Crime_analysis[[#This Row],[Victim''s Age]]&gt;13,Crime_analysis[[#This Row],[Victim''s Age]]&lt;18),"Teenager",IF(AND(Crime_analysis[[#This Row],[Victim''s Age]]&gt;=18,Crime_analysis[[#This Row],[Victim''s Age]]&lt;41),"Youth","Adult")))</f>
        <v>Youth</v>
      </c>
    </row>
    <row r="6538" spans="1:13" x14ac:dyDescent="0.35">
      <c r="A6538">
        <v>221012752</v>
      </c>
      <c r="B6538" s="1">
        <v>44785</v>
      </c>
      <c r="C6538" s="1">
        <v>44785</v>
      </c>
      <c r="D6538" t="s">
        <v>77</v>
      </c>
      <c r="E6538" t="s">
        <v>171</v>
      </c>
      <c r="F6538">
        <v>30</v>
      </c>
      <c r="G6538" t="s">
        <v>14</v>
      </c>
      <c r="H6538" t="s">
        <v>33</v>
      </c>
      <c r="I6538" t="s">
        <v>16</v>
      </c>
      <c r="J6538" t="s">
        <v>6512</v>
      </c>
      <c r="K6538" t="s">
        <v>5344</v>
      </c>
      <c r="L6538">
        <v>1740</v>
      </c>
      <c r="M6538" t="str">
        <f>IF(Crime_analysis[[#This Row],[Victim''s Age]]&lt;13,"Child",IF(AND(Crime_analysis[[#This Row],[Victim''s Age]]&gt;13,Crime_analysis[[#This Row],[Victim''s Age]]&lt;18),"Teenager",IF(AND(Crime_analysis[[#This Row],[Victim''s Age]]&gt;=18,Crime_analysis[[#This Row],[Victim''s Age]]&lt;41),"Youth","Adult")))</f>
        <v>Youth</v>
      </c>
    </row>
    <row r="6539" spans="1:13" x14ac:dyDescent="0.35">
      <c r="A6539">
        <v>220212041</v>
      </c>
      <c r="B6539" s="1">
        <v>44728</v>
      </c>
      <c r="C6539" s="1">
        <v>44720</v>
      </c>
      <c r="D6539" t="s">
        <v>26</v>
      </c>
      <c r="E6539" t="s">
        <v>13</v>
      </c>
      <c r="F6539">
        <v>21</v>
      </c>
      <c r="G6539" t="s">
        <v>14</v>
      </c>
      <c r="H6539" t="s">
        <v>20</v>
      </c>
      <c r="I6539" t="s">
        <v>16</v>
      </c>
      <c r="J6539" t="s">
        <v>6512</v>
      </c>
      <c r="K6539" t="s">
        <v>4168</v>
      </c>
      <c r="L6539">
        <v>800</v>
      </c>
      <c r="M6539" t="str">
        <f>IF(Crime_analysis[[#This Row],[Victim''s Age]]&lt;13,"Child",IF(AND(Crime_analysis[[#This Row],[Victim''s Age]]&gt;13,Crime_analysis[[#This Row],[Victim''s Age]]&lt;18),"Teenager",IF(AND(Crime_analysis[[#This Row],[Victim''s Age]]&gt;=18,Crime_analysis[[#This Row],[Victim''s Age]]&lt;41),"Youth","Adult")))</f>
        <v>Youth</v>
      </c>
    </row>
    <row r="6540" spans="1:13" x14ac:dyDescent="0.35">
      <c r="A6540">
        <v>230604929</v>
      </c>
      <c r="B6540" s="1">
        <v>44939</v>
      </c>
      <c r="C6540" s="1">
        <v>44736</v>
      </c>
      <c r="D6540" t="s">
        <v>22</v>
      </c>
      <c r="E6540" t="s">
        <v>150</v>
      </c>
      <c r="F6540">
        <v>44</v>
      </c>
      <c r="G6540" t="s">
        <v>19</v>
      </c>
      <c r="H6540" t="s">
        <v>20</v>
      </c>
      <c r="I6540" t="s">
        <v>16</v>
      </c>
      <c r="J6540" t="s">
        <v>6512</v>
      </c>
      <c r="K6540" t="s">
        <v>3137</v>
      </c>
      <c r="L6540">
        <v>1530</v>
      </c>
      <c r="M6540" t="str">
        <f>IF(Crime_analysis[[#This Row],[Victim''s Age]]&lt;13,"Child",IF(AND(Crime_analysis[[#This Row],[Victim''s Age]]&gt;13,Crime_analysis[[#This Row],[Victim''s Age]]&lt;18),"Teenager",IF(AND(Crime_analysis[[#This Row],[Victim''s Age]]&gt;=18,Crime_analysis[[#This Row],[Victim''s Age]]&lt;41),"Youth","Adult")))</f>
        <v>Adult</v>
      </c>
    </row>
    <row r="6541" spans="1:13" x14ac:dyDescent="0.35">
      <c r="A6541">
        <v>220716835</v>
      </c>
      <c r="B6541" s="1">
        <v>44886</v>
      </c>
      <c r="C6541" s="1">
        <v>44886</v>
      </c>
      <c r="D6541" t="s">
        <v>45</v>
      </c>
      <c r="E6541" t="s">
        <v>50</v>
      </c>
      <c r="F6541">
        <v>36</v>
      </c>
      <c r="G6541" t="s">
        <v>14</v>
      </c>
      <c r="H6541" t="s">
        <v>33</v>
      </c>
      <c r="I6541" t="s">
        <v>16</v>
      </c>
      <c r="J6541" t="s">
        <v>6512</v>
      </c>
      <c r="K6541" t="s">
        <v>5345</v>
      </c>
      <c r="L6541">
        <v>900</v>
      </c>
      <c r="M6541" t="str">
        <f>IF(Crime_analysis[[#This Row],[Victim''s Age]]&lt;13,"Child",IF(AND(Crime_analysis[[#This Row],[Victim''s Age]]&gt;13,Crime_analysis[[#This Row],[Victim''s Age]]&lt;18),"Teenager",IF(AND(Crime_analysis[[#This Row],[Victim''s Age]]&gt;=18,Crime_analysis[[#This Row],[Victim''s Age]]&lt;41),"Youth","Adult")))</f>
        <v>Youth</v>
      </c>
    </row>
    <row r="6542" spans="1:13" x14ac:dyDescent="0.35">
      <c r="A6542">
        <v>221513638</v>
      </c>
      <c r="B6542" s="1">
        <v>44785</v>
      </c>
      <c r="C6542" s="1">
        <v>44682</v>
      </c>
      <c r="D6542" t="s">
        <v>29</v>
      </c>
      <c r="E6542" t="s">
        <v>13</v>
      </c>
      <c r="F6542">
        <v>37</v>
      </c>
      <c r="G6542" t="s">
        <v>14</v>
      </c>
      <c r="H6542" t="s">
        <v>15</v>
      </c>
      <c r="I6542" t="s">
        <v>16</v>
      </c>
      <c r="J6542" t="s">
        <v>6512</v>
      </c>
      <c r="K6542" t="s">
        <v>5346</v>
      </c>
      <c r="L6542">
        <v>1520</v>
      </c>
      <c r="M6542" t="str">
        <f>IF(Crime_analysis[[#This Row],[Victim''s Age]]&lt;13,"Child",IF(AND(Crime_analysis[[#This Row],[Victim''s Age]]&gt;13,Crime_analysis[[#This Row],[Victim''s Age]]&lt;18),"Teenager",IF(AND(Crime_analysis[[#This Row],[Victim''s Age]]&gt;=18,Crime_analysis[[#This Row],[Victim''s Age]]&lt;41),"Youth","Adult")))</f>
        <v>Youth</v>
      </c>
    </row>
    <row r="6543" spans="1:13" x14ac:dyDescent="0.35">
      <c r="A6543">
        <v>221313329</v>
      </c>
      <c r="B6543" s="1">
        <v>44735</v>
      </c>
      <c r="C6543" s="1">
        <v>44734</v>
      </c>
      <c r="D6543" t="s">
        <v>52</v>
      </c>
      <c r="E6543" t="s">
        <v>150</v>
      </c>
      <c r="F6543">
        <v>36</v>
      </c>
      <c r="G6543" t="s">
        <v>14</v>
      </c>
      <c r="H6543" t="s">
        <v>20</v>
      </c>
      <c r="I6543" t="s">
        <v>16</v>
      </c>
      <c r="J6543" t="s">
        <v>6512</v>
      </c>
      <c r="K6543" t="s">
        <v>5347</v>
      </c>
      <c r="L6543">
        <v>800</v>
      </c>
      <c r="M6543" t="str">
        <f>IF(Crime_analysis[[#This Row],[Victim''s Age]]&lt;13,"Child",IF(AND(Crime_analysis[[#This Row],[Victim''s Age]]&gt;13,Crime_analysis[[#This Row],[Victim''s Age]]&lt;18),"Teenager",IF(AND(Crime_analysis[[#This Row],[Victim''s Age]]&gt;=18,Crime_analysis[[#This Row],[Victim''s Age]]&lt;41),"Youth","Adult")))</f>
        <v>Youth</v>
      </c>
    </row>
    <row r="6544" spans="1:13" x14ac:dyDescent="0.35">
      <c r="A6544">
        <v>220320754</v>
      </c>
      <c r="B6544" s="1">
        <v>44890</v>
      </c>
      <c r="C6544" s="1">
        <v>44889</v>
      </c>
      <c r="D6544" t="s">
        <v>12</v>
      </c>
      <c r="E6544" t="s">
        <v>344</v>
      </c>
      <c r="F6544">
        <v>70</v>
      </c>
      <c r="G6544" t="s">
        <v>14</v>
      </c>
      <c r="H6544" t="s">
        <v>20</v>
      </c>
      <c r="I6544" t="s">
        <v>16</v>
      </c>
      <c r="J6544" t="s">
        <v>6512</v>
      </c>
      <c r="K6544" t="s">
        <v>5348</v>
      </c>
      <c r="L6544">
        <v>2300</v>
      </c>
      <c r="M6544" t="str">
        <f>IF(Crime_analysis[[#This Row],[Victim''s Age]]&lt;13,"Child",IF(AND(Crime_analysis[[#This Row],[Victim''s Age]]&gt;13,Crime_analysis[[#This Row],[Victim''s Age]]&lt;18),"Teenager",IF(AND(Crime_analysis[[#This Row],[Victim''s Age]]&gt;=18,Crime_analysis[[#This Row],[Victim''s Age]]&lt;41),"Youth","Adult")))</f>
        <v>Adult</v>
      </c>
    </row>
    <row r="6545" spans="1:13" x14ac:dyDescent="0.35">
      <c r="A6545">
        <v>221716879</v>
      </c>
      <c r="B6545" s="1">
        <v>44898</v>
      </c>
      <c r="C6545" s="1">
        <v>44859</v>
      </c>
      <c r="D6545" t="s">
        <v>40</v>
      </c>
      <c r="E6545" t="s">
        <v>2011</v>
      </c>
      <c r="F6545">
        <v>58</v>
      </c>
      <c r="G6545" t="s">
        <v>19</v>
      </c>
      <c r="H6545" t="s">
        <v>30</v>
      </c>
      <c r="I6545" t="s">
        <v>2302</v>
      </c>
      <c r="J6545" t="s">
        <v>6512</v>
      </c>
      <c r="K6545" t="s">
        <v>5349</v>
      </c>
      <c r="L6545">
        <v>253</v>
      </c>
      <c r="M6545" t="str">
        <f>IF(Crime_analysis[[#This Row],[Victim''s Age]]&lt;13,"Child",IF(AND(Crime_analysis[[#This Row],[Victim''s Age]]&gt;13,Crime_analysis[[#This Row],[Victim''s Age]]&lt;18),"Teenager",IF(AND(Crime_analysis[[#This Row],[Victim''s Age]]&gt;=18,Crime_analysis[[#This Row],[Victim''s Age]]&lt;41),"Youth","Adult")))</f>
        <v>Adult</v>
      </c>
    </row>
    <row r="6546" spans="1:13" x14ac:dyDescent="0.35">
      <c r="A6546">
        <v>221916203</v>
      </c>
      <c r="B6546" s="1">
        <v>44862</v>
      </c>
      <c r="C6546" s="1">
        <v>44862</v>
      </c>
      <c r="D6546" t="s">
        <v>32</v>
      </c>
      <c r="E6546" t="s">
        <v>181</v>
      </c>
      <c r="F6546">
        <v>57</v>
      </c>
      <c r="G6546" t="s">
        <v>14</v>
      </c>
      <c r="H6546" t="s">
        <v>20</v>
      </c>
      <c r="I6546" t="s">
        <v>59</v>
      </c>
      <c r="J6546" t="s">
        <v>113</v>
      </c>
      <c r="K6546" t="s">
        <v>5350</v>
      </c>
      <c r="L6546">
        <v>2135</v>
      </c>
      <c r="M6546" t="str">
        <f>IF(Crime_analysis[[#This Row],[Victim''s Age]]&lt;13,"Child",IF(AND(Crime_analysis[[#This Row],[Victim''s Age]]&gt;13,Crime_analysis[[#This Row],[Victim''s Age]]&lt;18),"Teenager",IF(AND(Crime_analysis[[#This Row],[Victim''s Age]]&gt;=18,Crime_analysis[[#This Row],[Victim''s Age]]&lt;41),"Youth","Adult")))</f>
        <v>Adult</v>
      </c>
    </row>
    <row r="6547" spans="1:13" x14ac:dyDescent="0.35">
      <c r="A6547">
        <v>221813181</v>
      </c>
      <c r="B6547" s="1">
        <v>44735</v>
      </c>
      <c r="C6547" s="1">
        <v>44735</v>
      </c>
      <c r="D6547" t="s">
        <v>115</v>
      </c>
      <c r="E6547" t="s">
        <v>122</v>
      </c>
      <c r="F6547">
        <v>28</v>
      </c>
      <c r="G6547" t="s">
        <v>19</v>
      </c>
      <c r="H6547" t="s">
        <v>20</v>
      </c>
      <c r="I6547" t="s">
        <v>16</v>
      </c>
      <c r="J6547" t="s">
        <v>6512</v>
      </c>
      <c r="K6547" t="s">
        <v>4387</v>
      </c>
      <c r="L6547">
        <v>1712</v>
      </c>
      <c r="M6547" t="str">
        <f>IF(Crime_analysis[[#This Row],[Victim''s Age]]&lt;13,"Child",IF(AND(Crime_analysis[[#This Row],[Victim''s Age]]&gt;13,Crime_analysis[[#This Row],[Victim''s Age]]&lt;18),"Teenager",IF(AND(Crime_analysis[[#This Row],[Victim''s Age]]&gt;=18,Crime_analysis[[#This Row],[Victim''s Age]]&lt;41),"Youth","Adult")))</f>
        <v>Youth</v>
      </c>
    </row>
    <row r="6548" spans="1:13" x14ac:dyDescent="0.35">
      <c r="A6548">
        <v>221910881</v>
      </c>
      <c r="B6548" s="1">
        <v>44727</v>
      </c>
      <c r="C6548" s="1">
        <v>44727</v>
      </c>
      <c r="D6548" t="s">
        <v>32</v>
      </c>
      <c r="E6548" t="s">
        <v>181</v>
      </c>
      <c r="F6548">
        <v>48</v>
      </c>
      <c r="G6548" t="s">
        <v>14</v>
      </c>
      <c r="H6548" t="s">
        <v>30</v>
      </c>
      <c r="I6548" t="s">
        <v>59</v>
      </c>
      <c r="J6548" t="s">
        <v>78</v>
      </c>
      <c r="K6548" t="s">
        <v>5351</v>
      </c>
      <c r="L6548">
        <v>1445</v>
      </c>
      <c r="M6548" t="str">
        <f>IF(Crime_analysis[[#This Row],[Victim''s Age]]&lt;13,"Child",IF(AND(Crime_analysis[[#This Row],[Victim''s Age]]&gt;13,Crime_analysis[[#This Row],[Victim''s Age]]&lt;18),"Teenager",IF(AND(Crime_analysis[[#This Row],[Victim''s Age]]&gt;=18,Crime_analysis[[#This Row],[Victim''s Age]]&lt;41),"Youth","Adult")))</f>
        <v>Adult</v>
      </c>
    </row>
    <row r="6549" spans="1:13" x14ac:dyDescent="0.35">
      <c r="A6549">
        <v>231706237</v>
      </c>
      <c r="B6549" s="1">
        <v>44975</v>
      </c>
      <c r="C6549" s="1">
        <v>44886</v>
      </c>
      <c r="D6549" t="s">
        <v>40</v>
      </c>
      <c r="E6549" t="s">
        <v>54</v>
      </c>
      <c r="F6549">
        <v>90</v>
      </c>
      <c r="G6549" t="s">
        <v>14</v>
      </c>
      <c r="H6549" t="s">
        <v>30</v>
      </c>
      <c r="I6549" t="s">
        <v>16</v>
      </c>
      <c r="J6549" t="s">
        <v>6512</v>
      </c>
      <c r="K6549" t="s">
        <v>5352</v>
      </c>
      <c r="L6549">
        <v>800</v>
      </c>
      <c r="M6549" t="str">
        <f>IF(Crime_analysis[[#This Row],[Victim''s Age]]&lt;13,"Child",IF(AND(Crime_analysis[[#This Row],[Victim''s Age]]&gt;13,Crime_analysis[[#This Row],[Victim''s Age]]&lt;18),"Teenager",IF(AND(Crime_analysis[[#This Row],[Victim''s Age]]&gt;=18,Crime_analysis[[#This Row],[Victim''s Age]]&lt;41),"Youth","Adult")))</f>
        <v>Adult</v>
      </c>
    </row>
    <row r="6550" spans="1:13" x14ac:dyDescent="0.35">
      <c r="A6550">
        <v>220314139</v>
      </c>
      <c r="B6550" s="1">
        <v>44764</v>
      </c>
      <c r="C6550" s="1">
        <v>44762</v>
      </c>
      <c r="D6550" t="s">
        <v>12</v>
      </c>
      <c r="E6550" t="s">
        <v>46</v>
      </c>
      <c r="F6550">
        <v>31</v>
      </c>
      <c r="G6550" t="s">
        <v>19</v>
      </c>
      <c r="H6550" t="s">
        <v>20</v>
      </c>
      <c r="I6550" t="s">
        <v>16</v>
      </c>
      <c r="J6550" t="s">
        <v>6512</v>
      </c>
      <c r="K6550" t="s">
        <v>5353</v>
      </c>
      <c r="L6550">
        <v>1030</v>
      </c>
      <c r="M6550" t="str">
        <f>IF(Crime_analysis[[#This Row],[Victim''s Age]]&lt;13,"Child",IF(AND(Crime_analysis[[#This Row],[Victim''s Age]]&gt;13,Crime_analysis[[#This Row],[Victim''s Age]]&lt;18),"Teenager",IF(AND(Crime_analysis[[#This Row],[Victim''s Age]]&gt;=18,Crime_analysis[[#This Row],[Victim''s Age]]&lt;41),"Youth","Adult")))</f>
        <v>Youth</v>
      </c>
    </row>
    <row r="6551" spans="1:13" x14ac:dyDescent="0.35">
      <c r="A6551">
        <v>220322105</v>
      </c>
      <c r="B6551" s="1">
        <v>44914</v>
      </c>
      <c r="C6551" s="1">
        <v>44897</v>
      </c>
      <c r="D6551" t="s">
        <v>12</v>
      </c>
      <c r="E6551" t="s">
        <v>13</v>
      </c>
      <c r="F6551">
        <v>46</v>
      </c>
      <c r="G6551" t="s">
        <v>14</v>
      </c>
      <c r="H6551" t="s">
        <v>20</v>
      </c>
      <c r="I6551" t="s">
        <v>16</v>
      </c>
      <c r="J6551" t="s">
        <v>6512</v>
      </c>
      <c r="K6551" t="s">
        <v>5331</v>
      </c>
      <c r="L6551">
        <v>1350</v>
      </c>
      <c r="M6551" t="str">
        <f>IF(Crime_analysis[[#This Row],[Victim''s Age]]&lt;13,"Child",IF(AND(Crime_analysis[[#This Row],[Victim''s Age]]&gt;13,Crime_analysis[[#This Row],[Victim''s Age]]&lt;18),"Teenager",IF(AND(Crime_analysis[[#This Row],[Victim''s Age]]&gt;=18,Crime_analysis[[#This Row],[Victim''s Age]]&lt;41),"Youth","Adult")))</f>
        <v>Adult</v>
      </c>
    </row>
    <row r="6552" spans="1:13" x14ac:dyDescent="0.35">
      <c r="A6552">
        <v>220817433</v>
      </c>
      <c r="B6552" s="1">
        <v>44893</v>
      </c>
      <c r="C6552" s="1">
        <v>44893</v>
      </c>
      <c r="D6552" t="s">
        <v>141</v>
      </c>
      <c r="E6552" t="s">
        <v>35</v>
      </c>
      <c r="F6552">
        <v>65</v>
      </c>
      <c r="G6552" t="s">
        <v>14</v>
      </c>
      <c r="H6552" t="s">
        <v>30</v>
      </c>
      <c r="I6552" t="s">
        <v>16</v>
      </c>
      <c r="J6552" t="s">
        <v>6512</v>
      </c>
      <c r="K6552" t="s">
        <v>5354</v>
      </c>
      <c r="L6552">
        <v>118</v>
      </c>
      <c r="M6552" t="str">
        <f>IF(Crime_analysis[[#This Row],[Victim''s Age]]&lt;13,"Child",IF(AND(Crime_analysis[[#This Row],[Victim''s Age]]&gt;13,Crime_analysis[[#This Row],[Victim''s Age]]&lt;18),"Teenager",IF(AND(Crime_analysis[[#This Row],[Victim''s Age]]&gt;=18,Crime_analysis[[#This Row],[Victim''s Age]]&lt;41),"Youth","Adult")))</f>
        <v>Adult</v>
      </c>
    </row>
    <row r="6553" spans="1:13" x14ac:dyDescent="0.35">
      <c r="A6553">
        <v>220911265</v>
      </c>
      <c r="B6553" s="1">
        <v>44750</v>
      </c>
      <c r="C6553" s="1">
        <v>44750</v>
      </c>
      <c r="D6553" t="s">
        <v>65</v>
      </c>
      <c r="E6553" t="s">
        <v>84</v>
      </c>
      <c r="F6553">
        <v>41</v>
      </c>
      <c r="G6553" t="s">
        <v>14</v>
      </c>
      <c r="H6553" t="s">
        <v>30</v>
      </c>
      <c r="I6553" t="s">
        <v>16</v>
      </c>
      <c r="J6553" t="s">
        <v>78</v>
      </c>
      <c r="K6553" t="s">
        <v>5355</v>
      </c>
      <c r="L6553">
        <v>1430</v>
      </c>
      <c r="M6553" t="str">
        <f>IF(Crime_analysis[[#This Row],[Victim''s Age]]&lt;13,"Child",IF(AND(Crime_analysis[[#This Row],[Victim''s Age]]&gt;13,Crime_analysis[[#This Row],[Victim''s Age]]&lt;18),"Teenager",IF(AND(Crime_analysis[[#This Row],[Victim''s Age]]&gt;=18,Crime_analysis[[#This Row],[Victim''s Age]]&lt;41),"Youth","Adult")))</f>
        <v>Adult</v>
      </c>
    </row>
    <row r="6554" spans="1:13" x14ac:dyDescent="0.35">
      <c r="A6554">
        <v>221316948</v>
      </c>
      <c r="B6554" s="1">
        <v>44805</v>
      </c>
      <c r="C6554" s="1">
        <v>44804</v>
      </c>
      <c r="D6554" t="s">
        <v>52</v>
      </c>
      <c r="E6554" t="s">
        <v>56</v>
      </c>
      <c r="F6554">
        <v>66</v>
      </c>
      <c r="G6554" t="s">
        <v>19</v>
      </c>
      <c r="H6554" t="s">
        <v>80</v>
      </c>
      <c r="I6554" t="s">
        <v>16</v>
      </c>
      <c r="J6554" t="s">
        <v>6512</v>
      </c>
      <c r="K6554" t="s">
        <v>5356</v>
      </c>
      <c r="L6554">
        <v>1730</v>
      </c>
      <c r="M6554" t="str">
        <f>IF(Crime_analysis[[#This Row],[Victim''s Age]]&lt;13,"Child",IF(AND(Crime_analysis[[#This Row],[Victim''s Age]]&gt;13,Crime_analysis[[#This Row],[Victim''s Age]]&lt;18),"Teenager",IF(AND(Crime_analysis[[#This Row],[Victim''s Age]]&gt;=18,Crime_analysis[[#This Row],[Victim''s Age]]&lt;41),"Youth","Adult")))</f>
        <v>Adult</v>
      </c>
    </row>
    <row r="6555" spans="1:13" x14ac:dyDescent="0.35">
      <c r="A6555">
        <v>221814433</v>
      </c>
      <c r="B6555" s="1">
        <v>44759</v>
      </c>
      <c r="C6555" s="1">
        <v>44759</v>
      </c>
      <c r="D6555" t="s">
        <v>115</v>
      </c>
      <c r="E6555" t="s">
        <v>58</v>
      </c>
      <c r="F6555">
        <v>32</v>
      </c>
      <c r="G6555" t="s">
        <v>14</v>
      </c>
      <c r="H6555" t="s">
        <v>30</v>
      </c>
      <c r="I6555" t="s">
        <v>38</v>
      </c>
      <c r="J6555" t="s">
        <v>6512</v>
      </c>
      <c r="K6555" t="s">
        <v>5060</v>
      </c>
      <c r="L6555">
        <v>1615</v>
      </c>
      <c r="M6555" t="str">
        <f>IF(Crime_analysis[[#This Row],[Victim''s Age]]&lt;13,"Child",IF(AND(Crime_analysis[[#This Row],[Victim''s Age]]&gt;13,Crime_analysis[[#This Row],[Victim''s Age]]&lt;18),"Teenager",IF(AND(Crime_analysis[[#This Row],[Victim''s Age]]&gt;=18,Crime_analysis[[#This Row],[Victim''s Age]]&lt;41),"Youth","Adult")))</f>
        <v>Youth</v>
      </c>
    </row>
    <row r="6556" spans="1:13" x14ac:dyDescent="0.35">
      <c r="A6556">
        <v>220320490</v>
      </c>
      <c r="B6556" s="1">
        <v>44884</v>
      </c>
      <c r="C6556" s="1">
        <v>44883</v>
      </c>
      <c r="D6556" t="s">
        <v>12</v>
      </c>
      <c r="E6556" t="s">
        <v>50</v>
      </c>
      <c r="F6556">
        <v>33</v>
      </c>
      <c r="G6556" t="s">
        <v>19</v>
      </c>
      <c r="H6556" t="s">
        <v>20</v>
      </c>
      <c r="I6556" t="s">
        <v>16</v>
      </c>
      <c r="J6556" t="s">
        <v>6512</v>
      </c>
      <c r="K6556" t="s">
        <v>5357</v>
      </c>
      <c r="L6556">
        <v>515</v>
      </c>
      <c r="M6556" t="str">
        <f>IF(Crime_analysis[[#This Row],[Victim''s Age]]&lt;13,"Child",IF(AND(Crime_analysis[[#This Row],[Victim''s Age]]&gt;13,Crime_analysis[[#This Row],[Victim''s Age]]&lt;18),"Teenager",IF(AND(Crime_analysis[[#This Row],[Victim''s Age]]&gt;=18,Crime_analysis[[#This Row],[Victim''s Age]]&lt;41),"Youth","Adult")))</f>
        <v>Youth</v>
      </c>
    </row>
    <row r="6557" spans="1:13" x14ac:dyDescent="0.35">
      <c r="A6557">
        <v>220214243</v>
      </c>
      <c r="B6557" s="1">
        <v>44775</v>
      </c>
      <c r="C6557" s="1">
        <v>44774</v>
      </c>
      <c r="D6557" t="s">
        <v>26</v>
      </c>
      <c r="E6557" t="s">
        <v>13</v>
      </c>
      <c r="F6557">
        <v>42</v>
      </c>
      <c r="G6557" t="s">
        <v>14</v>
      </c>
      <c r="H6557" t="s">
        <v>20</v>
      </c>
      <c r="I6557" t="s">
        <v>16</v>
      </c>
      <c r="J6557" t="s">
        <v>6512</v>
      </c>
      <c r="K6557" t="s">
        <v>215</v>
      </c>
      <c r="L6557">
        <v>1200</v>
      </c>
      <c r="M6557" t="str">
        <f>IF(Crime_analysis[[#This Row],[Victim''s Age]]&lt;13,"Child",IF(AND(Crime_analysis[[#This Row],[Victim''s Age]]&gt;13,Crime_analysis[[#This Row],[Victim''s Age]]&lt;18),"Teenager",IF(AND(Crime_analysis[[#This Row],[Victim''s Age]]&gt;=18,Crime_analysis[[#This Row],[Victim''s Age]]&lt;41),"Youth","Adult")))</f>
        <v>Adult</v>
      </c>
    </row>
    <row r="6558" spans="1:13" x14ac:dyDescent="0.35">
      <c r="A6558">
        <v>221911792</v>
      </c>
      <c r="B6558" s="1">
        <v>44752</v>
      </c>
      <c r="C6558" s="1">
        <v>44752</v>
      </c>
      <c r="D6558" t="s">
        <v>32</v>
      </c>
      <c r="E6558" t="s">
        <v>181</v>
      </c>
      <c r="F6558">
        <v>50</v>
      </c>
      <c r="G6558" t="s">
        <v>14</v>
      </c>
      <c r="H6558" t="s">
        <v>30</v>
      </c>
      <c r="I6558" t="s">
        <v>59</v>
      </c>
      <c r="J6558" t="s">
        <v>78</v>
      </c>
      <c r="K6558" t="s">
        <v>948</v>
      </c>
      <c r="L6558">
        <v>1645</v>
      </c>
      <c r="M6558" t="str">
        <f>IF(Crime_analysis[[#This Row],[Victim''s Age]]&lt;13,"Child",IF(AND(Crime_analysis[[#This Row],[Victim''s Age]]&gt;13,Crime_analysis[[#This Row],[Victim''s Age]]&lt;18),"Teenager",IF(AND(Crime_analysis[[#This Row],[Victim''s Age]]&gt;=18,Crime_analysis[[#This Row],[Victim''s Age]]&lt;41),"Youth","Adult")))</f>
        <v>Adult</v>
      </c>
    </row>
    <row r="6559" spans="1:13" x14ac:dyDescent="0.35">
      <c r="A6559">
        <v>220219340</v>
      </c>
      <c r="B6559" s="1">
        <v>44862</v>
      </c>
      <c r="C6559" s="1">
        <v>44862</v>
      </c>
      <c r="D6559" t="s">
        <v>26</v>
      </c>
      <c r="E6559" t="s">
        <v>37</v>
      </c>
      <c r="F6559">
        <v>29</v>
      </c>
      <c r="G6559" t="s">
        <v>14</v>
      </c>
      <c r="H6559" t="s">
        <v>30</v>
      </c>
      <c r="I6559" t="s">
        <v>16</v>
      </c>
      <c r="J6559" t="s">
        <v>6512</v>
      </c>
      <c r="K6559" t="s">
        <v>4879</v>
      </c>
      <c r="L6559">
        <v>100</v>
      </c>
      <c r="M6559" t="str">
        <f>IF(Crime_analysis[[#This Row],[Victim''s Age]]&lt;13,"Child",IF(AND(Crime_analysis[[#This Row],[Victim''s Age]]&gt;13,Crime_analysis[[#This Row],[Victim''s Age]]&lt;18),"Teenager",IF(AND(Crime_analysis[[#This Row],[Victim''s Age]]&gt;=18,Crime_analysis[[#This Row],[Victim''s Age]]&lt;41),"Youth","Adult")))</f>
        <v>Youth</v>
      </c>
    </row>
    <row r="6560" spans="1:13" x14ac:dyDescent="0.35">
      <c r="A6560">
        <v>220322013</v>
      </c>
      <c r="B6560" s="1">
        <v>44912</v>
      </c>
      <c r="C6560" s="1">
        <v>44912</v>
      </c>
      <c r="D6560" t="s">
        <v>12</v>
      </c>
      <c r="E6560" t="s">
        <v>181</v>
      </c>
      <c r="F6560">
        <v>82</v>
      </c>
      <c r="G6560" t="s">
        <v>19</v>
      </c>
      <c r="H6560" t="s">
        <v>33</v>
      </c>
      <c r="I6560" t="s">
        <v>59</v>
      </c>
      <c r="J6560" t="s">
        <v>6512</v>
      </c>
      <c r="K6560" t="s">
        <v>1288</v>
      </c>
      <c r="L6560">
        <v>1400</v>
      </c>
      <c r="M6560" t="str">
        <f>IF(Crime_analysis[[#This Row],[Victim''s Age]]&lt;13,"Child",IF(AND(Crime_analysis[[#This Row],[Victim''s Age]]&gt;13,Crime_analysis[[#This Row],[Victim''s Age]]&lt;18),"Teenager",IF(AND(Crime_analysis[[#This Row],[Victim''s Age]]&gt;=18,Crime_analysis[[#This Row],[Victim''s Age]]&lt;41),"Youth","Adult")))</f>
        <v>Adult</v>
      </c>
    </row>
    <row r="6561" spans="1:13" x14ac:dyDescent="0.35">
      <c r="A6561">
        <v>220118199</v>
      </c>
      <c r="B6561" s="1">
        <v>44785</v>
      </c>
      <c r="C6561" s="1">
        <v>44779</v>
      </c>
      <c r="D6561" t="s">
        <v>42</v>
      </c>
      <c r="E6561" t="s">
        <v>13</v>
      </c>
      <c r="F6561">
        <v>50</v>
      </c>
      <c r="G6561" t="s">
        <v>19</v>
      </c>
      <c r="H6561" t="s">
        <v>15</v>
      </c>
      <c r="I6561" t="s">
        <v>16</v>
      </c>
      <c r="J6561" t="s">
        <v>6512</v>
      </c>
      <c r="K6561" t="s">
        <v>1510</v>
      </c>
      <c r="L6561">
        <v>1115</v>
      </c>
      <c r="M6561" t="str">
        <f>IF(Crime_analysis[[#This Row],[Victim''s Age]]&lt;13,"Child",IF(AND(Crime_analysis[[#This Row],[Victim''s Age]]&gt;13,Crime_analysis[[#This Row],[Victim''s Age]]&lt;18),"Teenager",IF(AND(Crime_analysis[[#This Row],[Victim''s Age]]&gt;=18,Crime_analysis[[#This Row],[Victim''s Age]]&lt;41),"Youth","Adult")))</f>
        <v>Adult</v>
      </c>
    </row>
    <row r="6562" spans="1:13" x14ac:dyDescent="0.35">
      <c r="A6562">
        <v>221701176</v>
      </c>
      <c r="B6562" s="1">
        <v>44867</v>
      </c>
      <c r="C6562" s="1">
        <v>44866</v>
      </c>
      <c r="D6562" t="s">
        <v>40</v>
      </c>
      <c r="E6562" t="s">
        <v>181</v>
      </c>
      <c r="F6562">
        <v>18</v>
      </c>
      <c r="G6562" t="s">
        <v>19</v>
      </c>
      <c r="H6562" t="s">
        <v>15</v>
      </c>
      <c r="I6562" t="s">
        <v>270</v>
      </c>
      <c r="J6562" t="s">
        <v>78</v>
      </c>
      <c r="K6562" t="s">
        <v>5358</v>
      </c>
      <c r="L6562">
        <v>1500</v>
      </c>
      <c r="M6562" t="str">
        <f>IF(Crime_analysis[[#This Row],[Victim''s Age]]&lt;13,"Child",IF(AND(Crime_analysis[[#This Row],[Victim''s Age]]&gt;13,Crime_analysis[[#This Row],[Victim''s Age]]&lt;18),"Teenager",IF(AND(Crime_analysis[[#This Row],[Victim''s Age]]&gt;=18,Crime_analysis[[#This Row],[Victim''s Age]]&lt;41),"Youth","Adult")))</f>
        <v>Youth</v>
      </c>
    </row>
    <row r="6563" spans="1:13" x14ac:dyDescent="0.35">
      <c r="A6563">
        <v>221912354</v>
      </c>
      <c r="B6563" s="1">
        <v>44762</v>
      </c>
      <c r="C6563" s="1">
        <v>44760</v>
      </c>
      <c r="D6563" t="s">
        <v>32</v>
      </c>
      <c r="E6563" t="s">
        <v>110</v>
      </c>
      <c r="F6563">
        <v>34</v>
      </c>
      <c r="G6563" t="s">
        <v>19</v>
      </c>
      <c r="H6563" t="s">
        <v>30</v>
      </c>
      <c r="I6563" t="s">
        <v>16</v>
      </c>
      <c r="J6563" t="s">
        <v>6512</v>
      </c>
      <c r="K6563" t="s">
        <v>5359</v>
      </c>
      <c r="L6563">
        <v>230</v>
      </c>
      <c r="M6563" t="str">
        <f>IF(Crime_analysis[[#This Row],[Victim''s Age]]&lt;13,"Child",IF(AND(Crime_analysis[[#This Row],[Victim''s Age]]&gt;13,Crime_analysis[[#This Row],[Victim''s Age]]&lt;18),"Teenager",IF(AND(Crime_analysis[[#This Row],[Victim''s Age]]&gt;=18,Crime_analysis[[#This Row],[Victim''s Age]]&lt;41),"Youth","Adult")))</f>
        <v>Youth</v>
      </c>
    </row>
    <row r="6564" spans="1:13" x14ac:dyDescent="0.35">
      <c r="A6564">
        <v>222011731</v>
      </c>
      <c r="B6564" s="1">
        <v>44740</v>
      </c>
      <c r="C6564" s="1">
        <v>44740</v>
      </c>
      <c r="D6564" t="s">
        <v>18</v>
      </c>
      <c r="E6564" t="s">
        <v>687</v>
      </c>
      <c r="F6564">
        <v>15</v>
      </c>
      <c r="G6564" t="s">
        <v>19</v>
      </c>
      <c r="H6564" t="s">
        <v>20</v>
      </c>
      <c r="I6564" t="s">
        <v>270</v>
      </c>
      <c r="J6564" t="s">
        <v>78</v>
      </c>
      <c r="K6564" t="s">
        <v>5360</v>
      </c>
      <c r="L6564">
        <v>1645</v>
      </c>
      <c r="M6564" t="str">
        <f>IF(Crime_analysis[[#This Row],[Victim''s Age]]&lt;13,"Child",IF(AND(Crime_analysis[[#This Row],[Victim''s Age]]&gt;13,Crime_analysis[[#This Row],[Victim''s Age]]&lt;18),"Teenager",IF(AND(Crime_analysis[[#This Row],[Victim''s Age]]&gt;=18,Crime_analysis[[#This Row],[Victim''s Age]]&lt;41),"Youth","Adult")))</f>
        <v>Teenager</v>
      </c>
    </row>
    <row r="6565" spans="1:13" x14ac:dyDescent="0.35">
      <c r="A6565">
        <v>221114460</v>
      </c>
      <c r="B6565" s="1">
        <v>44832</v>
      </c>
      <c r="C6565" s="1">
        <v>44832</v>
      </c>
      <c r="D6565" t="s">
        <v>61</v>
      </c>
      <c r="E6565" t="s">
        <v>181</v>
      </c>
      <c r="F6565">
        <v>65</v>
      </c>
      <c r="G6565" t="s">
        <v>19</v>
      </c>
      <c r="H6565" t="s">
        <v>20</v>
      </c>
      <c r="I6565" t="s">
        <v>270</v>
      </c>
      <c r="J6565" t="s">
        <v>6512</v>
      </c>
      <c r="K6565" t="s">
        <v>5361</v>
      </c>
      <c r="L6565">
        <v>830</v>
      </c>
      <c r="M6565" t="str">
        <f>IF(Crime_analysis[[#This Row],[Victim''s Age]]&lt;13,"Child",IF(AND(Crime_analysis[[#This Row],[Victim''s Age]]&gt;13,Crime_analysis[[#This Row],[Victim''s Age]]&lt;18),"Teenager",IF(AND(Crime_analysis[[#This Row],[Victim''s Age]]&gt;=18,Crime_analysis[[#This Row],[Victim''s Age]]&lt;41),"Youth","Adult")))</f>
        <v>Adult</v>
      </c>
    </row>
    <row r="6566" spans="1:13" x14ac:dyDescent="0.35">
      <c r="A6566">
        <v>221516737</v>
      </c>
      <c r="B6566" s="1">
        <v>44864</v>
      </c>
      <c r="C6566" s="1">
        <v>44864</v>
      </c>
      <c r="D6566" t="s">
        <v>29</v>
      </c>
      <c r="E6566" t="s">
        <v>181</v>
      </c>
      <c r="F6566">
        <v>29</v>
      </c>
      <c r="G6566" t="s">
        <v>14</v>
      </c>
      <c r="H6566" t="s">
        <v>30</v>
      </c>
      <c r="I6566" t="s">
        <v>59</v>
      </c>
      <c r="J6566" t="s">
        <v>78</v>
      </c>
      <c r="K6566" t="s">
        <v>1504</v>
      </c>
      <c r="L6566">
        <v>930</v>
      </c>
      <c r="M6566" t="str">
        <f>IF(Crime_analysis[[#This Row],[Victim''s Age]]&lt;13,"Child",IF(AND(Crime_analysis[[#This Row],[Victim''s Age]]&gt;13,Crime_analysis[[#This Row],[Victim''s Age]]&lt;18),"Teenager",IF(AND(Crime_analysis[[#This Row],[Victim''s Age]]&gt;=18,Crime_analysis[[#This Row],[Victim''s Age]]&lt;41),"Youth","Adult")))</f>
        <v>Youth</v>
      </c>
    </row>
    <row r="6567" spans="1:13" x14ac:dyDescent="0.35">
      <c r="A6567">
        <v>220712786</v>
      </c>
      <c r="B6567" s="1">
        <v>44784</v>
      </c>
      <c r="C6567" s="1">
        <v>44784</v>
      </c>
      <c r="D6567" t="s">
        <v>45</v>
      </c>
      <c r="E6567" t="s">
        <v>98</v>
      </c>
      <c r="F6567">
        <v>59</v>
      </c>
      <c r="G6567" t="s">
        <v>14</v>
      </c>
      <c r="H6567" t="s">
        <v>20</v>
      </c>
      <c r="I6567" t="s">
        <v>16</v>
      </c>
      <c r="J6567" t="s">
        <v>78</v>
      </c>
      <c r="K6567" t="s">
        <v>5362</v>
      </c>
      <c r="L6567">
        <v>2038</v>
      </c>
      <c r="M6567" t="str">
        <f>IF(Crime_analysis[[#This Row],[Victim''s Age]]&lt;13,"Child",IF(AND(Crime_analysis[[#This Row],[Victim''s Age]]&gt;13,Crime_analysis[[#This Row],[Victim''s Age]]&lt;18),"Teenager",IF(AND(Crime_analysis[[#This Row],[Victim''s Age]]&gt;=18,Crime_analysis[[#This Row],[Victim''s Age]]&lt;41),"Youth","Adult")))</f>
        <v>Adult</v>
      </c>
    </row>
    <row r="6568" spans="1:13" x14ac:dyDescent="0.35">
      <c r="A6568">
        <v>222110427</v>
      </c>
      <c r="B6568" s="1">
        <v>44724</v>
      </c>
      <c r="C6568" s="1">
        <v>44724</v>
      </c>
      <c r="D6568" t="s">
        <v>103</v>
      </c>
      <c r="E6568" t="s">
        <v>56</v>
      </c>
      <c r="F6568">
        <v>51</v>
      </c>
      <c r="G6568" t="s">
        <v>19</v>
      </c>
      <c r="H6568" t="s">
        <v>20</v>
      </c>
      <c r="I6568" t="s">
        <v>16</v>
      </c>
      <c r="J6568" t="s">
        <v>6512</v>
      </c>
      <c r="K6568" t="s">
        <v>709</v>
      </c>
      <c r="L6568">
        <v>1505</v>
      </c>
      <c r="M6568" t="str">
        <f>IF(Crime_analysis[[#This Row],[Victim''s Age]]&lt;13,"Child",IF(AND(Crime_analysis[[#This Row],[Victim''s Age]]&gt;13,Crime_analysis[[#This Row],[Victim''s Age]]&lt;18),"Teenager",IF(AND(Crime_analysis[[#This Row],[Victim''s Age]]&gt;=18,Crime_analysis[[#This Row],[Victim''s Age]]&lt;41),"Youth","Adult")))</f>
        <v>Adult</v>
      </c>
    </row>
    <row r="6569" spans="1:13" x14ac:dyDescent="0.35">
      <c r="A6569">
        <v>220514479</v>
      </c>
      <c r="B6569" s="1">
        <v>44838</v>
      </c>
      <c r="C6569" s="1">
        <v>44837</v>
      </c>
      <c r="D6569" t="s">
        <v>146</v>
      </c>
      <c r="E6569" t="s">
        <v>50</v>
      </c>
      <c r="F6569">
        <v>39</v>
      </c>
      <c r="G6569" t="s">
        <v>19</v>
      </c>
      <c r="H6569" t="s">
        <v>15</v>
      </c>
      <c r="I6569" t="s">
        <v>16</v>
      </c>
      <c r="J6569" t="s">
        <v>6512</v>
      </c>
      <c r="K6569" t="s">
        <v>5363</v>
      </c>
      <c r="L6569">
        <v>1700</v>
      </c>
      <c r="M6569" t="str">
        <f>IF(Crime_analysis[[#This Row],[Victim''s Age]]&lt;13,"Child",IF(AND(Crime_analysis[[#This Row],[Victim''s Age]]&gt;13,Crime_analysis[[#This Row],[Victim''s Age]]&lt;18),"Teenager",IF(AND(Crime_analysis[[#This Row],[Victim''s Age]]&gt;=18,Crime_analysis[[#This Row],[Victim''s Age]]&lt;41),"Youth","Adult")))</f>
        <v>Youth</v>
      </c>
    </row>
    <row r="6570" spans="1:13" x14ac:dyDescent="0.35">
      <c r="A6570">
        <v>220316916</v>
      </c>
      <c r="B6570" s="1">
        <v>44820</v>
      </c>
      <c r="C6570" s="1">
        <v>44820</v>
      </c>
      <c r="D6570" t="s">
        <v>12</v>
      </c>
      <c r="E6570" t="s">
        <v>181</v>
      </c>
      <c r="F6570">
        <v>37</v>
      </c>
      <c r="G6570" t="s">
        <v>14</v>
      </c>
      <c r="H6570" t="s">
        <v>20</v>
      </c>
      <c r="I6570" t="s">
        <v>59</v>
      </c>
      <c r="J6570" t="s">
        <v>6512</v>
      </c>
      <c r="K6570" t="s">
        <v>2890</v>
      </c>
      <c r="L6570">
        <v>910</v>
      </c>
      <c r="M6570" t="str">
        <f>IF(Crime_analysis[[#This Row],[Victim''s Age]]&lt;13,"Child",IF(AND(Crime_analysis[[#This Row],[Victim''s Age]]&gt;13,Crime_analysis[[#This Row],[Victim''s Age]]&lt;18),"Teenager",IF(AND(Crime_analysis[[#This Row],[Victim''s Age]]&gt;=18,Crime_analysis[[#This Row],[Victim''s Age]]&lt;41),"Youth","Adult")))</f>
        <v>Youth</v>
      </c>
    </row>
    <row r="6571" spans="1:13" x14ac:dyDescent="0.35">
      <c r="A6571">
        <v>221418061</v>
      </c>
      <c r="B6571" s="1">
        <v>44857</v>
      </c>
      <c r="C6571" s="1">
        <v>44857</v>
      </c>
      <c r="D6571" t="s">
        <v>120</v>
      </c>
      <c r="E6571" t="s">
        <v>687</v>
      </c>
      <c r="F6571">
        <v>48</v>
      </c>
      <c r="G6571" t="s">
        <v>19</v>
      </c>
      <c r="H6571" t="s">
        <v>20</v>
      </c>
      <c r="I6571" t="s">
        <v>321</v>
      </c>
      <c r="J6571" t="s">
        <v>6512</v>
      </c>
      <c r="K6571" t="s">
        <v>5364</v>
      </c>
      <c r="L6571">
        <v>1700</v>
      </c>
      <c r="M6571" t="str">
        <f>IF(Crime_analysis[[#This Row],[Victim''s Age]]&lt;13,"Child",IF(AND(Crime_analysis[[#This Row],[Victim''s Age]]&gt;13,Crime_analysis[[#This Row],[Victim''s Age]]&lt;18),"Teenager",IF(AND(Crime_analysis[[#This Row],[Victim''s Age]]&gt;=18,Crime_analysis[[#This Row],[Victim''s Age]]&lt;41),"Youth","Adult")))</f>
        <v>Adult</v>
      </c>
    </row>
    <row r="6572" spans="1:13" x14ac:dyDescent="0.35">
      <c r="A6572">
        <v>221911026</v>
      </c>
      <c r="B6572" s="1">
        <v>44732</v>
      </c>
      <c r="C6572" s="1">
        <v>44732</v>
      </c>
      <c r="D6572" t="s">
        <v>32</v>
      </c>
      <c r="E6572" t="s">
        <v>687</v>
      </c>
      <c r="F6572">
        <v>66</v>
      </c>
      <c r="G6572" t="s">
        <v>19</v>
      </c>
      <c r="H6572" t="s">
        <v>15</v>
      </c>
      <c r="I6572" t="s">
        <v>416</v>
      </c>
      <c r="J6572" t="s">
        <v>6512</v>
      </c>
      <c r="K6572" t="s">
        <v>2874</v>
      </c>
      <c r="L6572">
        <v>1030</v>
      </c>
      <c r="M6572" t="str">
        <f>IF(Crime_analysis[[#This Row],[Victim''s Age]]&lt;13,"Child",IF(AND(Crime_analysis[[#This Row],[Victim''s Age]]&gt;13,Crime_analysis[[#This Row],[Victim''s Age]]&lt;18),"Teenager",IF(AND(Crime_analysis[[#This Row],[Victim''s Age]]&gt;=18,Crime_analysis[[#This Row],[Victim''s Age]]&lt;41),"Youth","Adult")))</f>
        <v>Adult</v>
      </c>
    </row>
    <row r="6573" spans="1:13" x14ac:dyDescent="0.35">
      <c r="A6573">
        <v>221412887</v>
      </c>
      <c r="B6573" s="1">
        <v>44735</v>
      </c>
      <c r="C6573" s="1">
        <v>44735</v>
      </c>
      <c r="D6573" t="s">
        <v>120</v>
      </c>
      <c r="E6573" t="s">
        <v>181</v>
      </c>
      <c r="F6573">
        <v>71</v>
      </c>
      <c r="G6573" t="s">
        <v>19</v>
      </c>
      <c r="H6573" t="s">
        <v>15</v>
      </c>
      <c r="I6573" t="s">
        <v>59</v>
      </c>
      <c r="J6573" t="s">
        <v>6512</v>
      </c>
      <c r="K6573" t="s">
        <v>2365</v>
      </c>
      <c r="L6573">
        <v>2315</v>
      </c>
      <c r="M6573" t="str">
        <f>IF(Crime_analysis[[#This Row],[Victim''s Age]]&lt;13,"Child",IF(AND(Crime_analysis[[#This Row],[Victim''s Age]]&gt;13,Crime_analysis[[#This Row],[Victim''s Age]]&lt;18),"Teenager",IF(AND(Crime_analysis[[#This Row],[Victim''s Age]]&gt;=18,Crime_analysis[[#This Row],[Victim''s Age]]&lt;41),"Youth","Adult")))</f>
        <v>Adult</v>
      </c>
    </row>
    <row r="6574" spans="1:13" x14ac:dyDescent="0.35">
      <c r="A6574">
        <v>220215910</v>
      </c>
      <c r="B6574" s="1">
        <v>44808</v>
      </c>
      <c r="C6574" s="1">
        <v>44808</v>
      </c>
      <c r="D6574" t="s">
        <v>26</v>
      </c>
      <c r="E6574" t="s">
        <v>517</v>
      </c>
      <c r="F6574">
        <v>19</v>
      </c>
      <c r="G6574" t="s">
        <v>14</v>
      </c>
      <c r="H6574" t="s">
        <v>30</v>
      </c>
      <c r="I6574" t="s">
        <v>59</v>
      </c>
      <c r="J6574" t="s">
        <v>78</v>
      </c>
      <c r="K6574" t="s">
        <v>230</v>
      </c>
      <c r="L6574">
        <v>2025</v>
      </c>
      <c r="M6574" t="str">
        <f>IF(Crime_analysis[[#This Row],[Victim''s Age]]&lt;13,"Child",IF(AND(Crime_analysis[[#This Row],[Victim''s Age]]&gt;13,Crime_analysis[[#This Row],[Victim''s Age]]&lt;18),"Teenager",IF(AND(Crime_analysis[[#This Row],[Victim''s Age]]&gt;=18,Crime_analysis[[#This Row],[Victim''s Age]]&lt;41),"Youth","Adult")))</f>
        <v>Youth</v>
      </c>
    </row>
    <row r="6575" spans="1:13" x14ac:dyDescent="0.35">
      <c r="A6575">
        <v>220513830</v>
      </c>
      <c r="B6575" s="1">
        <v>44821</v>
      </c>
      <c r="C6575" s="1">
        <v>44821</v>
      </c>
      <c r="D6575" t="s">
        <v>146</v>
      </c>
      <c r="E6575" t="s">
        <v>687</v>
      </c>
      <c r="F6575">
        <v>24</v>
      </c>
      <c r="G6575" t="s">
        <v>19</v>
      </c>
      <c r="H6575" t="s">
        <v>30</v>
      </c>
      <c r="I6575" t="s">
        <v>2014</v>
      </c>
      <c r="J6575" t="s">
        <v>113</v>
      </c>
      <c r="K6575" t="s">
        <v>4881</v>
      </c>
      <c r="L6575">
        <v>2000</v>
      </c>
      <c r="M6575" t="str">
        <f>IF(Crime_analysis[[#This Row],[Victim''s Age]]&lt;13,"Child",IF(AND(Crime_analysis[[#This Row],[Victim''s Age]]&gt;13,Crime_analysis[[#This Row],[Victim''s Age]]&lt;18),"Teenager",IF(AND(Crime_analysis[[#This Row],[Victim''s Age]]&gt;=18,Crime_analysis[[#This Row],[Victim''s Age]]&lt;41),"Youth","Adult")))</f>
        <v>Youth</v>
      </c>
    </row>
    <row r="6576" spans="1:13" x14ac:dyDescent="0.35">
      <c r="A6576">
        <v>230810560</v>
      </c>
      <c r="B6576" s="1">
        <v>45084</v>
      </c>
      <c r="C6576" s="1">
        <v>44583</v>
      </c>
      <c r="D6576" t="s">
        <v>141</v>
      </c>
      <c r="E6576" t="s">
        <v>13</v>
      </c>
      <c r="F6576">
        <v>25</v>
      </c>
      <c r="G6576" t="s">
        <v>14</v>
      </c>
      <c r="H6576" t="s">
        <v>30</v>
      </c>
      <c r="I6576" t="s">
        <v>16</v>
      </c>
      <c r="J6576" t="s">
        <v>6512</v>
      </c>
      <c r="K6576" t="s">
        <v>5365</v>
      </c>
      <c r="L6576">
        <v>1050</v>
      </c>
      <c r="M6576" t="str">
        <f>IF(Crime_analysis[[#This Row],[Victim''s Age]]&lt;13,"Child",IF(AND(Crime_analysis[[#This Row],[Victim''s Age]]&gt;13,Crime_analysis[[#This Row],[Victim''s Age]]&lt;18),"Teenager",IF(AND(Crime_analysis[[#This Row],[Victim''s Age]]&gt;=18,Crime_analysis[[#This Row],[Victim''s Age]]&lt;41),"Youth","Adult")))</f>
        <v>Youth</v>
      </c>
    </row>
    <row r="6577" spans="1:13" x14ac:dyDescent="0.35">
      <c r="A6577">
        <v>220618671</v>
      </c>
      <c r="B6577" s="1">
        <v>44866</v>
      </c>
      <c r="C6577" s="1">
        <v>44862</v>
      </c>
      <c r="D6577" t="s">
        <v>22</v>
      </c>
      <c r="E6577" t="s">
        <v>46</v>
      </c>
      <c r="F6577">
        <v>29</v>
      </c>
      <c r="G6577" t="s">
        <v>19</v>
      </c>
      <c r="H6577" t="s">
        <v>20</v>
      </c>
      <c r="I6577" t="s">
        <v>16</v>
      </c>
      <c r="J6577" t="s">
        <v>6512</v>
      </c>
      <c r="K6577" t="s">
        <v>898</v>
      </c>
      <c r="L6577">
        <v>1703</v>
      </c>
      <c r="M6577" t="str">
        <f>IF(Crime_analysis[[#This Row],[Victim''s Age]]&lt;13,"Child",IF(AND(Crime_analysis[[#This Row],[Victim''s Age]]&gt;13,Crime_analysis[[#This Row],[Victim''s Age]]&lt;18),"Teenager",IF(AND(Crime_analysis[[#This Row],[Victim''s Age]]&gt;=18,Crime_analysis[[#This Row],[Victim''s Age]]&lt;41),"Youth","Adult")))</f>
        <v>Youth</v>
      </c>
    </row>
    <row r="6578" spans="1:13" x14ac:dyDescent="0.35">
      <c r="A6578">
        <v>220118084</v>
      </c>
      <c r="B6578" s="1">
        <v>44782</v>
      </c>
      <c r="C6578" s="1">
        <v>44781</v>
      </c>
      <c r="D6578" t="s">
        <v>42</v>
      </c>
      <c r="E6578" t="s">
        <v>150</v>
      </c>
      <c r="F6578">
        <v>32</v>
      </c>
      <c r="G6578" t="s">
        <v>14</v>
      </c>
      <c r="H6578" t="s">
        <v>14</v>
      </c>
      <c r="I6578" t="s">
        <v>16</v>
      </c>
      <c r="J6578" t="s">
        <v>6512</v>
      </c>
      <c r="K6578" t="s">
        <v>1138</v>
      </c>
      <c r="L6578">
        <v>1600</v>
      </c>
      <c r="M6578" t="str">
        <f>IF(Crime_analysis[[#This Row],[Victim''s Age]]&lt;13,"Child",IF(AND(Crime_analysis[[#This Row],[Victim''s Age]]&gt;13,Crime_analysis[[#This Row],[Victim''s Age]]&lt;18),"Teenager",IF(AND(Crime_analysis[[#This Row],[Victim''s Age]]&gt;=18,Crime_analysis[[#This Row],[Victim''s Age]]&lt;41),"Youth","Adult")))</f>
        <v>Youth</v>
      </c>
    </row>
    <row r="6579" spans="1:13" x14ac:dyDescent="0.35">
      <c r="A6579">
        <v>222115573</v>
      </c>
      <c r="B6579" s="1">
        <v>44852</v>
      </c>
      <c r="C6579" s="1">
        <v>44851</v>
      </c>
      <c r="D6579" t="s">
        <v>103</v>
      </c>
      <c r="E6579" t="s">
        <v>13</v>
      </c>
      <c r="F6579">
        <v>72</v>
      </c>
      <c r="G6579" t="s">
        <v>14</v>
      </c>
      <c r="H6579" t="s">
        <v>30</v>
      </c>
      <c r="I6579" t="s">
        <v>16</v>
      </c>
      <c r="J6579" t="s">
        <v>6512</v>
      </c>
      <c r="K6579" t="s">
        <v>5366</v>
      </c>
      <c r="L6579">
        <v>1200</v>
      </c>
      <c r="M6579" t="str">
        <f>IF(Crime_analysis[[#This Row],[Victim''s Age]]&lt;13,"Child",IF(AND(Crime_analysis[[#This Row],[Victim''s Age]]&gt;13,Crime_analysis[[#This Row],[Victim''s Age]]&lt;18),"Teenager",IF(AND(Crime_analysis[[#This Row],[Victim''s Age]]&gt;=18,Crime_analysis[[#This Row],[Victim''s Age]]&lt;41),"Youth","Adult")))</f>
        <v>Adult</v>
      </c>
    </row>
    <row r="6580" spans="1:13" x14ac:dyDescent="0.35">
      <c r="A6580">
        <v>221818430</v>
      </c>
      <c r="B6580" s="1">
        <v>44837</v>
      </c>
      <c r="C6580" s="1">
        <v>44837</v>
      </c>
      <c r="D6580" t="s">
        <v>115</v>
      </c>
      <c r="E6580" t="s">
        <v>344</v>
      </c>
      <c r="F6580">
        <v>48</v>
      </c>
      <c r="G6580" t="s">
        <v>14</v>
      </c>
      <c r="H6580" t="s">
        <v>15</v>
      </c>
      <c r="I6580" t="s">
        <v>16</v>
      </c>
      <c r="J6580" t="s">
        <v>6512</v>
      </c>
      <c r="K6580" t="s">
        <v>4380</v>
      </c>
      <c r="L6580">
        <v>745</v>
      </c>
      <c r="M6580" t="str">
        <f>IF(Crime_analysis[[#This Row],[Victim''s Age]]&lt;13,"Child",IF(AND(Crime_analysis[[#This Row],[Victim''s Age]]&gt;13,Crime_analysis[[#This Row],[Victim''s Age]]&lt;18),"Teenager",IF(AND(Crime_analysis[[#This Row],[Victim''s Age]]&gt;=18,Crime_analysis[[#This Row],[Victim''s Age]]&lt;41),"Youth","Adult")))</f>
        <v>Adult</v>
      </c>
    </row>
    <row r="6581" spans="1:13" x14ac:dyDescent="0.35">
      <c r="A6581">
        <v>222011551</v>
      </c>
      <c r="B6581" s="1">
        <v>44729</v>
      </c>
      <c r="C6581" s="1">
        <v>44729</v>
      </c>
      <c r="D6581" t="s">
        <v>18</v>
      </c>
      <c r="E6581" t="s">
        <v>344</v>
      </c>
      <c r="F6581">
        <v>30</v>
      </c>
      <c r="G6581" t="s">
        <v>19</v>
      </c>
      <c r="H6581" t="s">
        <v>33</v>
      </c>
      <c r="I6581" t="s">
        <v>16</v>
      </c>
      <c r="J6581" t="s">
        <v>6512</v>
      </c>
      <c r="K6581" t="s">
        <v>5367</v>
      </c>
      <c r="L6581">
        <v>2030</v>
      </c>
      <c r="M6581" t="str">
        <f>IF(Crime_analysis[[#This Row],[Victim''s Age]]&lt;13,"Child",IF(AND(Crime_analysis[[#This Row],[Victim''s Age]]&gt;13,Crime_analysis[[#This Row],[Victim''s Age]]&lt;18),"Teenager",IF(AND(Crime_analysis[[#This Row],[Victim''s Age]]&gt;=18,Crime_analysis[[#This Row],[Victim''s Age]]&lt;41),"Youth","Adult")))</f>
        <v>Youth</v>
      </c>
    </row>
    <row r="6582" spans="1:13" x14ac:dyDescent="0.35">
      <c r="A6582">
        <v>222011577</v>
      </c>
      <c r="B6582" s="1">
        <v>44737</v>
      </c>
      <c r="C6582" s="1">
        <v>44737</v>
      </c>
      <c r="D6582" t="s">
        <v>18</v>
      </c>
      <c r="E6582" t="s">
        <v>687</v>
      </c>
      <c r="F6582">
        <v>29</v>
      </c>
      <c r="G6582" t="s">
        <v>14</v>
      </c>
      <c r="H6582" t="s">
        <v>126</v>
      </c>
      <c r="I6582" t="s">
        <v>59</v>
      </c>
      <c r="J6582" t="s">
        <v>6512</v>
      </c>
      <c r="K6582" t="s">
        <v>3512</v>
      </c>
      <c r="L6582">
        <v>2150</v>
      </c>
      <c r="M6582" t="str">
        <f>IF(Crime_analysis[[#This Row],[Victim''s Age]]&lt;13,"Child",IF(AND(Crime_analysis[[#This Row],[Victim''s Age]]&gt;13,Crime_analysis[[#This Row],[Victim''s Age]]&lt;18),"Teenager",IF(AND(Crime_analysis[[#This Row],[Victim''s Age]]&gt;=18,Crime_analysis[[#This Row],[Victim''s Age]]&lt;41),"Youth","Adult")))</f>
        <v>Youth</v>
      </c>
    </row>
    <row r="6583" spans="1:13" x14ac:dyDescent="0.35">
      <c r="A6583">
        <v>220219042</v>
      </c>
      <c r="B6583" s="1">
        <v>44857</v>
      </c>
      <c r="C6583" s="1">
        <v>44855</v>
      </c>
      <c r="D6583" t="s">
        <v>26</v>
      </c>
      <c r="E6583" t="s">
        <v>50</v>
      </c>
      <c r="F6583">
        <v>50</v>
      </c>
      <c r="G6583" t="s">
        <v>19</v>
      </c>
      <c r="H6583" t="s">
        <v>20</v>
      </c>
      <c r="I6583" t="s">
        <v>16</v>
      </c>
      <c r="J6583" t="s">
        <v>6512</v>
      </c>
      <c r="K6583" t="s">
        <v>5368</v>
      </c>
      <c r="L6583">
        <v>2030</v>
      </c>
      <c r="M6583" t="str">
        <f>IF(Crime_analysis[[#This Row],[Victim''s Age]]&lt;13,"Child",IF(AND(Crime_analysis[[#This Row],[Victim''s Age]]&gt;13,Crime_analysis[[#This Row],[Victim''s Age]]&lt;18),"Teenager",IF(AND(Crime_analysis[[#This Row],[Victim''s Age]]&gt;=18,Crime_analysis[[#This Row],[Victim''s Age]]&lt;41),"Youth","Adult")))</f>
        <v>Adult</v>
      </c>
    </row>
    <row r="6584" spans="1:13" x14ac:dyDescent="0.35">
      <c r="A6584">
        <v>220914837</v>
      </c>
      <c r="B6584" s="1">
        <v>44844</v>
      </c>
      <c r="C6584" s="1">
        <v>44844</v>
      </c>
      <c r="D6584" t="s">
        <v>65</v>
      </c>
      <c r="E6584" t="s">
        <v>2809</v>
      </c>
      <c r="F6584">
        <v>24</v>
      </c>
      <c r="G6584" t="s">
        <v>19</v>
      </c>
      <c r="H6584" t="s">
        <v>30</v>
      </c>
      <c r="I6584" t="s">
        <v>59</v>
      </c>
      <c r="J6584" t="s">
        <v>78</v>
      </c>
      <c r="K6584" t="s">
        <v>5369</v>
      </c>
      <c r="L6584">
        <v>900</v>
      </c>
      <c r="M6584" t="str">
        <f>IF(Crime_analysis[[#This Row],[Victim''s Age]]&lt;13,"Child",IF(AND(Crime_analysis[[#This Row],[Victim''s Age]]&gt;13,Crime_analysis[[#This Row],[Victim''s Age]]&lt;18),"Teenager",IF(AND(Crime_analysis[[#This Row],[Victim''s Age]]&gt;=18,Crime_analysis[[#This Row],[Victim''s Age]]&lt;41),"Youth","Adult")))</f>
        <v>Youth</v>
      </c>
    </row>
    <row r="6585" spans="1:13" x14ac:dyDescent="0.35">
      <c r="A6585">
        <v>220913604</v>
      </c>
      <c r="B6585" s="1">
        <v>44812</v>
      </c>
      <c r="C6585" s="1">
        <v>44790</v>
      </c>
      <c r="D6585" t="s">
        <v>65</v>
      </c>
      <c r="E6585" t="s">
        <v>110</v>
      </c>
      <c r="F6585">
        <v>36</v>
      </c>
      <c r="G6585" t="s">
        <v>19</v>
      </c>
      <c r="H6585" t="s">
        <v>33</v>
      </c>
      <c r="I6585" t="s">
        <v>16</v>
      </c>
      <c r="J6585" t="s">
        <v>6512</v>
      </c>
      <c r="K6585" t="s">
        <v>5370</v>
      </c>
      <c r="L6585">
        <v>1930</v>
      </c>
      <c r="M6585" t="str">
        <f>IF(Crime_analysis[[#This Row],[Victim''s Age]]&lt;13,"Child",IF(AND(Crime_analysis[[#This Row],[Victim''s Age]]&gt;13,Crime_analysis[[#This Row],[Victim''s Age]]&lt;18),"Teenager",IF(AND(Crime_analysis[[#This Row],[Victim''s Age]]&gt;=18,Crime_analysis[[#This Row],[Victim''s Age]]&lt;41),"Youth","Adult")))</f>
        <v>Youth</v>
      </c>
    </row>
    <row r="6586" spans="1:13" x14ac:dyDescent="0.35">
      <c r="A6586">
        <v>221911231</v>
      </c>
      <c r="B6586" s="1">
        <v>44738</v>
      </c>
      <c r="C6586" s="1">
        <v>44737</v>
      </c>
      <c r="D6586" t="s">
        <v>32</v>
      </c>
      <c r="E6586" t="s">
        <v>122</v>
      </c>
      <c r="F6586">
        <v>37</v>
      </c>
      <c r="G6586" t="s">
        <v>14</v>
      </c>
      <c r="H6586" t="s">
        <v>20</v>
      </c>
      <c r="I6586" t="s">
        <v>16</v>
      </c>
      <c r="J6586" t="s">
        <v>78</v>
      </c>
      <c r="K6586" t="s">
        <v>3102</v>
      </c>
      <c r="L6586">
        <v>2312</v>
      </c>
      <c r="M6586" t="str">
        <f>IF(Crime_analysis[[#This Row],[Victim''s Age]]&lt;13,"Child",IF(AND(Crime_analysis[[#This Row],[Victim''s Age]]&gt;13,Crime_analysis[[#This Row],[Victim''s Age]]&lt;18),"Teenager",IF(AND(Crime_analysis[[#This Row],[Victim''s Age]]&gt;=18,Crime_analysis[[#This Row],[Victim''s Age]]&lt;41),"Youth","Adult")))</f>
        <v>Youth</v>
      </c>
    </row>
    <row r="6587" spans="1:13" x14ac:dyDescent="0.35">
      <c r="A6587">
        <v>220317357</v>
      </c>
      <c r="B6587" s="1">
        <v>44829</v>
      </c>
      <c r="C6587" s="1">
        <v>44829</v>
      </c>
      <c r="D6587" t="s">
        <v>12</v>
      </c>
      <c r="E6587" t="s">
        <v>415</v>
      </c>
      <c r="F6587">
        <v>21</v>
      </c>
      <c r="G6587" t="s">
        <v>16</v>
      </c>
      <c r="H6587" t="s">
        <v>92</v>
      </c>
      <c r="I6587" t="s">
        <v>416</v>
      </c>
      <c r="J6587" t="s">
        <v>6512</v>
      </c>
      <c r="K6587" t="s">
        <v>5371</v>
      </c>
      <c r="L6587">
        <v>2030</v>
      </c>
      <c r="M6587" t="str">
        <f>IF(Crime_analysis[[#This Row],[Victim''s Age]]&lt;13,"Child",IF(AND(Crime_analysis[[#This Row],[Victim''s Age]]&gt;13,Crime_analysis[[#This Row],[Victim''s Age]]&lt;18),"Teenager",IF(AND(Crime_analysis[[#This Row],[Victim''s Age]]&gt;=18,Crime_analysis[[#This Row],[Victim''s Age]]&lt;41),"Youth","Adult")))</f>
        <v>Youth</v>
      </c>
    </row>
    <row r="6588" spans="1:13" x14ac:dyDescent="0.35">
      <c r="A6588">
        <v>221314270</v>
      </c>
      <c r="B6588" s="1">
        <v>44752</v>
      </c>
      <c r="C6588" s="1">
        <v>44752</v>
      </c>
      <c r="D6588" t="s">
        <v>52</v>
      </c>
      <c r="E6588" t="s">
        <v>84</v>
      </c>
      <c r="F6588">
        <v>46</v>
      </c>
      <c r="G6588" t="s">
        <v>14</v>
      </c>
      <c r="H6588" t="s">
        <v>20</v>
      </c>
      <c r="I6588" t="s">
        <v>59</v>
      </c>
      <c r="J6588" t="s">
        <v>6512</v>
      </c>
      <c r="K6588" t="s">
        <v>5372</v>
      </c>
      <c r="L6588">
        <v>1400</v>
      </c>
      <c r="M6588" t="str">
        <f>IF(Crime_analysis[[#This Row],[Victim''s Age]]&lt;13,"Child",IF(AND(Crime_analysis[[#This Row],[Victim''s Age]]&gt;13,Crime_analysis[[#This Row],[Victim''s Age]]&lt;18),"Teenager",IF(AND(Crime_analysis[[#This Row],[Victim''s Age]]&gt;=18,Crime_analysis[[#This Row],[Victim''s Age]]&lt;41),"Youth","Adult")))</f>
        <v>Adult</v>
      </c>
    </row>
    <row r="6589" spans="1:13" x14ac:dyDescent="0.35">
      <c r="A6589">
        <v>222018394</v>
      </c>
      <c r="B6589" s="1">
        <v>44828</v>
      </c>
      <c r="C6589" s="1">
        <v>44826</v>
      </c>
      <c r="D6589" t="s">
        <v>18</v>
      </c>
      <c r="E6589" t="s">
        <v>150</v>
      </c>
      <c r="F6589">
        <v>23</v>
      </c>
      <c r="G6589" t="s">
        <v>19</v>
      </c>
      <c r="H6589" t="s">
        <v>2473</v>
      </c>
      <c r="I6589" t="s">
        <v>16</v>
      </c>
      <c r="J6589" t="s">
        <v>6512</v>
      </c>
      <c r="K6589" t="s">
        <v>2156</v>
      </c>
      <c r="L6589">
        <v>45</v>
      </c>
      <c r="M6589" t="str">
        <f>IF(Crime_analysis[[#This Row],[Victim''s Age]]&lt;13,"Child",IF(AND(Crime_analysis[[#This Row],[Victim''s Age]]&gt;13,Crime_analysis[[#This Row],[Victim''s Age]]&lt;18),"Teenager",IF(AND(Crime_analysis[[#This Row],[Victim''s Age]]&gt;=18,Crime_analysis[[#This Row],[Victim''s Age]]&lt;41),"Youth","Adult")))</f>
        <v>Youth</v>
      </c>
    </row>
    <row r="6590" spans="1:13" x14ac:dyDescent="0.35">
      <c r="A6590">
        <v>221912677</v>
      </c>
      <c r="B6590" s="1">
        <v>44774</v>
      </c>
      <c r="C6590" s="1">
        <v>44774</v>
      </c>
      <c r="D6590" t="s">
        <v>32</v>
      </c>
      <c r="E6590" t="s">
        <v>181</v>
      </c>
      <c r="F6590">
        <v>56</v>
      </c>
      <c r="G6590" t="s">
        <v>19</v>
      </c>
      <c r="H6590" t="s">
        <v>30</v>
      </c>
      <c r="I6590" t="s">
        <v>59</v>
      </c>
      <c r="J6590" t="s">
        <v>78</v>
      </c>
      <c r="K6590" t="s">
        <v>5373</v>
      </c>
      <c r="L6590">
        <v>1310</v>
      </c>
      <c r="M6590" t="str">
        <f>IF(Crime_analysis[[#This Row],[Victim''s Age]]&lt;13,"Child",IF(AND(Crime_analysis[[#This Row],[Victim''s Age]]&gt;13,Crime_analysis[[#This Row],[Victim''s Age]]&lt;18),"Teenager",IF(AND(Crime_analysis[[#This Row],[Victim''s Age]]&gt;=18,Crime_analysis[[#This Row],[Victim''s Age]]&lt;41),"Youth","Adult")))</f>
        <v>Adult</v>
      </c>
    </row>
    <row r="6591" spans="1:13" x14ac:dyDescent="0.35">
      <c r="A6591">
        <v>220318934</v>
      </c>
      <c r="B6591" s="1">
        <v>44856</v>
      </c>
      <c r="C6591" s="1">
        <v>44856</v>
      </c>
      <c r="D6591" t="s">
        <v>12</v>
      </c>
      <c r="E6591" t="s">
        <v>320</v>
      </c>
      <c r="F6591">
        <v>49</v>
      </c>
      <c r="G6591" t="s">
        <v>14</v>
      </c>
      <c r="H6591" t="s">
        <v>15</v>
      </c>
      <c r="I6591" t="s">
        <v>59</v>
      </c>
      <c r="J6591" t="s">
        <v>78</v>
      </c>
      <c r="K6591" t="s">
        <v>5374</v>
      </c>
      <c r="L6591">
        <v>2000</v>
      </c>
      <c r="M6591" t="str">
        <f>IF(Crime_analysis[[#This Row],[Victim''s Age]]&lt;13,"Child",IF(AND(Crime_analysis[[#This Row],[Victim''s Age]]&gt;13,Crime_analysis[[#This Row],[Victim''s Age]]&lt;18),"Teenager",IF(AND(Crime_analysis[[#This Row],[Victim''s Age]]&gt;=18,Crime_analysis[[#This Row],[Victim''s Age]]&lt;41),"Youth","Adult")))</f>
        <v>Adult</v>
      </c>
    </row>
    <row r="6592" spans="1:13" x14ac:dyDescent="0.35">
      <c r="A6592">
        <v>220314735</v>
      </c>
      <c r="B6592" s="1">
        <v>44778</v>
      </c>
      <c r="C6592" s="1">
        <v>44778</v>
      </c>
      <c r="D6592" t="s">
        <v>12</v>
      </c>
      <c r="E6592" t="s">
        <v>181</v>
      </c>
      <c r="F6592">
        <v>44</v>
      </c>
      <c r="G6592" t="s">
        <v>19</v>
      </c>
      <c r="H6592" t="s">
        <v>15</v>
      </c>
      <c r="I6592" t="s">
        <v>59</v>
      </c>
      <c r="J6592" t="s">
        <v>6512</v>
      </c>
      <c r="K6592" t="s">
        <v>5375</v>
      </c>
      <c r="L6592">
        <v>1500</v>
      </c>
      <c r="M6592" t="str">
        <f>IF(Crime_analysis[[#This Row],[Victim''s Age]]&lt;13,"Child",IF(AND(Crime_analysis[[#This Row],[Victim''s Age]]&gt;13,Crime_analysis[[#This Row],[Victim''s Age]]&lt;18),"Teenager",IF(AND(Crime_analysis[[#This Row],[Victim''s Age]]&gt;=18,Crime_analysis[[#This Row],[Victim''s Age]]&lt;41),"Youth","Adult")))</f>
        <v>Adult</v>
      </c>
    </row>
    <row r="6593" spans="1:13" x14ac:dyDescent="0.35">
      <c r="A6593">
        <v>221615333</v>
      </c>
      <c r="B6593" s="1">
        <v>44915</v>
      </c>
      <c r="C6593" s="1">
        <v>44915</v>
      </c>
      <c r="D6593" t="s">
        <v>86</v>
      </c>
      <c r="E6593" t="s">
        <v>687</v>
      </c>
      <c r="F6593">
        <v>56</v>
      </c>
      <c r="G6593" t="s">
        <v>19</v>
      </c>
      <c r="H6593" t="s">
        <v>20</v>
      </c>
      <c r="I6593" t="s">
        <v>889</v>
      </c>
      <c r="J6593" t="s">
        <v>6512</v>
      </c>
      <c r="K6593" t="s">
        <v>5376</v>
      </c>
      <c r="L6593">
        <v>2200</v>
      </c>
      <c r="M6593" t="str">
        <f>IF(Crime_analysis[[#This Row],[Victim''s Age]]&lt;13,"Child",IF(AND(Crime_analysis[[#This Row],[Victim''s Age]]&gt;13,Crime_analysis[[#This Row],[Victim''s Age]]&lt;18),"Teenager",IF(AND(Crime_analysis[[#This Row],[Victim''s Age]]&gt;=18,Crime_analysis[[#This Row],[Victim''s Age]]&lt;41),"Youth","Adult")))</f>
        <v>Adult</v>
      </c>
    </row>
    <row r="6594" spans="1:13" x14ac:dyDescent="0.35">
      <c r="A6594">
        <v>220313545</v>
      </c>
      <c r="B6594" s="1">
        <v>44752</v>
      </c>
      <c r="C6594" s="1">
        <v>44744</v>
      </c>
      <c r="D6594" t="s">
        <v>12</v>
      </c>
      <c r="E6594" t="s">
        <v>471</v>
      </c>
      <c r="F6594">
        <v>57</v>
      </c>
      <c r="G6594" t="s">
        <v>14</v>
      </c>
      <c r="H6594" t="s">
        <v>15</v>
      </c>
      <c r="I6594" t="s">
        <v>16</v>
      </c>
      <c r="J6594" t="s">
        <v>6512</v>
      </c>
      <c r="K6594" t="s">
        <v>5377</v>
      </c>
      <c r="L6594">
        <v>2200</v>
      </c>
      <c r="M6594" t="str">
        <f>IF(Crime_analysis[[#This Row],[Victim''s Age]]&lt;13,"Child",IF(AND(Crime_analysis[[#This Row],[Victim''s Age]]&gt;13,Crime_analysis[[#This Row],[Victim''s Age]]&lt;18),"Teenager",IF(AND(Crime_analysis[[#This Row],[Victim''s Age]]&gt;=18,Crime_analysis[[#This Row],[Victim''s Age]]&lt;41),"Youth","Adult")))</f>
        <v>Adult</v>
      </c>
    </row>
    <row r="6595" spans="1:13" x14ac:dyDescent="0.35">
      <c r="A6595">
        <v>220713036</v>
      </c>
      <c r="B6595" s="1">
        <v>44788</v>
      </c>
      <c r="C6595" s="1">
        <v>44787</v>
      </c>
      <c r="D6595" t="s">
        <v>45</v>
      </c>
      <c r="E6595" t="s">
        <v>150</v>
      </c>
      <c r="F6595">
        <v>23</v>
      </c>
      <c r="G6595" t="s">
        <v>19</v>
      </c>
      <c r="H6595" t="s">
        <v>30</v>
      </c>
      <c r="I6595" t="s">
        <v>16</v>
      </c>
      <c r="J6595" t="s">
        <v>6512</v>
      </c>
      <c r="K6595" t="s">
        <v>1909</v>
      </c>
      <c r="L6595">
        <v>1945</v>
      </c>
      <c r="M6595" t="str">
        <f>IF(Crime_analysis[[#This Row],[Victim''s Age]]&lt;13,"Child",IF(AND(Crime_analysis[[#This Row],[Victim''s Age]]&gt;13,Crime_analysis[[#This Row],[Victim''s Age]]&lt;18),"Teenager",IF(AND(Crime_analysis[[#This Row],[Victim''s Age]]&gt;=18,Crime_analysis[[#This Row],[Victim''s Age]]&lt;41),"Youth","Adult")))</f>
        <v>Youth</v>
      </c>
    </row>
    <row r="6596" spans="1:13" x14ac:dyDescent="0.35">
      <c r="A6596">
        <v>221222812</v>
      </c>
      <c r="B6596" s="1">
        <v>44867</v>
      </c>
      <c r="C6596" s="1">
        <v>44867</v>
      </c>
      <c r="D6596" t="s">
        <v>24</v>
      </c>
      <c r="E6596" t="s">
        <v>181</v>
      </c>
      <c r="F6596">
        <v>70</v>
      </c>
      <c r="G6596" t="s">
        <v>19</v>
      </c>
      <c r="H6596" t="s">
        <v>33</v>
      </c>
      <c r="I6596" t="s">
        <v>59</v>
      </c>
      <c r="J6596" t="s">
        <v>6512</v>
      </c>
      <c r="K6596" t="s">
        <v>5378</v>
      </c>
      <c r="L6596">
        <v>1230</v>
      </c>
      <c r="M6596" t="str">
        <f>IF(Crime_analysis[[#This Row],[Victim''s Age]]&lt;13,"Child",IF(AND(Crime_analysis[[#This Row],[Victim''s Age]]&gt;13,Crime_analysis[[#This Row],[Victim''s Age]]&lt;18),"Teenager",IF(AND(Crime_analysis[[#This Row],[Victim''s Age]]&gt;=18,Crime_analysis[[#This Row],[Victim''s Age]]&lt;41),"Youth","Adult")))</f>
        <v>Adult</v>
      </c>
    </row>
    <row r="6597" spans="1:13" x14ac:dyDescent="0.35">
      <c r="A6597">
        <v>221216056</v>
      </c>
      <c r="B6597" s="1">
        <v>44749</v>
      </c>
      <c r="C6597" s="1">
        <v>44748</v>
      </c>
      <c r="D6597" t="s">
        <v>24</v>
      </c>
      <c r="E6597" t="s">
        <v>471</v>
      </c>
      <c r="F6597">
        <v>23</v>
      </c>
      <c r="G6597" t="s">
        <v>14</v>
      </c>
      <c r="H6597" t="s">
        <v>15</v>
      </c>
      <c r="I6597" t="s">
        <v>16</v>
      </c>
      <c r="J6597" t="s">
        <v>6512</v>
      </c>
      <c r="K6597" t="s">
        <v>5379</v>
      </c>
      <c r="L6597">
        <v>1815</v>
      </c>
      <c r="M6597" t="str">
        <f>IF(Crime_analysis[[#This Row],[Victim''s Age]]&lt;13,"Child",IF(AND(Crime_analysis[[#This Row],[Victim''s Age]]&gt;13,Crime_analysis[[#This Row],[Victim''s Age]]&lt;18),"Teenager",IF(AND(Crime_analysis[[#This Row],[Victim''s Age]]&gt;=18,Crime_analysis[[#This Row],[Victim''s Age]]&lt;41),"Youth","Adult")))</f>
        <v>Youth</v>
      </c>
    </row>
    <row r="6598" spans="1:13" x14ac:dyDescent="0.35">
      <c r="A6598">
        <v>221414178</v>
      </c>
      <c r="B6598" s="1">
        <v>44765</v>
      </c>
      <c r="C6598" s="1">
        <v>44765</v>
      </c>
      <c r="D6598" t="s">
        <v>120</v>
      </c>
      <c r="E6598" t="s">
        <v>35</v>
      </c>
      <c r="F6598">
        <v>15</v>
      </c>
      <c r="G6598" t="s">
        <v>19</v>
      </c>
      <c r="H6598" t="s">
        <v>126</v>
      </c>
      <c r="I6598" t="s">
        <v>16</v>
      </c>
      <c r="J6598" t="s">
        <v>6512</v>
      </c>
      <c r="K6598" t="s">
        <v>5380</v>
      </c>
      <c r="L6598">
        <v>400</v>
      </c>
      <c r="M6598" t="str">
        <f>IF(Crime_analysis[[#This Row],[Victim''s Age]]&lt;13,"Child",IF(AND(Crime_analysis[[#This Row],[Victim''s Age]]&gt;13,Crime_analysis[[#This Row],[Victim''s Age]]&lt;18),"Teenager",IF(AND(Crime_analysis[[#This Row],[Victim''s Age]]&gt;=18,Crime_analysis[[#This Row],[Victim''s Age]]&lt;41),"Youth","Adult")))</f>
        <v>Teenager</v>
      </c>
    </row>
    <row r="6599" spans="1:13" x14ac:dyDescent="0.35">
      <c r="A6599">
        <v>220515765</v>
      </c>
      <c r="B6599" s="1">
        <v>44853</v>
      </c>
      <c r="C6599" s="1">
        <v>44844</v>
      </c>
      <c r="D6599" t="s">
        <v>146</v>
      </c>
      <c r="E6599" t="s">
        <v>46</v>
      </c>
      <c r="F6599">
        <v>20</v>
      </c>
      <c r="G6599" t="s">
        <v>14</v>
      </c>
      <c r="H6599" t="s">
        <v>15</v>
      </c>
      <c r="I6599" t="s">
        <v>16</v>
      </c>
      <c r="J6599" t="s">
        <v>6512</v>
      </c>
      <c r="K6599" t="s">
        <v>5381</v>
      </c>
      <c r="L6599">
        <v>2000</v>
      </c>
      <c r="M6599" t="str">
        <f>IF(Crime_analysis[[#This Row],[Victim''s Age]]&lt;13,"Child",IF(AND(Crime_analysis[[#This Row],[Victim''s Age]]&gt;13,Crime_analysis[[#This Row],[Victim''s Age]]&lt;18),"Teenager",IF(AND(Crime_analysis[[#This Row],[Victim''s Age]]&gt;=18,Crime_analysis[[#This Row],[Victim''s Age]]&lt;41),"Youth","Adult")))</f>
        <v>Youth</v>
      </c>
    </row>
    <row r="6600" spans="1:13" x14ac:dyDescent="0.35">
      <c r="A6600">
        <v>222113233</v>
      </c>
      <c r="B6600" s="1">
        <v>44791</v>
      </c>
      <c r="C6600" s="1">
        <v>44791</v>
      </c>
      <c r="D6600" t="s">
        <v>103</v>
      </c>
      <c r="E6600" t="s">
        <v>181</v>
      </c>
      <c r="F6600">
        <v>62</v>
      </c>
      <c r="G6600" t="s">
        <v>14</v>
      </c>
      <c r="H6600" t="s">
        <v>30</v>
      </c>
      <c r="I6600" t="s">
        <v>59</v>
      </c>
      <c r="J6600" t="s">
        <v>113</v>
      </c>
      <c r="K6600" t="s">
        <v>709</v>
      </c>
      <c r="L6600">
        <v>1511</v>
      </c>
      <c r="M6600" t="str">
        <f>IF(Crime_analysis[[#This Row],[Victim''s Age]]&lt;13,"Child",IF(AND(Crime_analysis[[#This Row],[Victim''s Age]]&gt;13,Crime_analysis[[#This Row],[Victim''s Age]]&lt;18),"Teenager",IF(AND(Crime_analysis[[#This Row],[Victim''s Age]]&gt;=18,Crime_analysis[[#This Row],[Victim''s Age]]&lt;41),"Youth","Adult")))</f>
        <v>Adult</v>
      </c>
    </row>
    <row r="6601" spans="1:13" x14ac:dyDescent="0.35">
      <c r="A6601">
        <v>221918109</v>
      </c>
      <c r="B6601" s="1">
        <v>44912</v>
      </c>
      <c r="C6601" s="1">
        <v>44912</v>
      </c>
      <c r="D6601" t="s">
        <v>32</v>
      </c>
      <c r="E6601" t="s">
        <v>84</v>
      </c>
      <c r="F6601">
        <v>56</v>
      </c>
      <c r="G6601" t="s">
        <v>14</v>
      </c>
      <c r="H6601" t="s">
        <v>30</v>
      </c>
      <c r="I6601" t="s">
        <v>966</v>
      </c>
      <c r="J6601" t="s">
        <v>113</v>
      </c>
      <c r="K6601" t="s">
        <v>5382</v>
      </c>
      <c r="L6601">
        <v>1525</v>
      </c>
      <c r="M6601" t="str">
        <f>IF(Crime_analysis[[#This Row],[Victim''s Age]]&lt;13,"Child",IF(AND(Crime_analysis[[#This Row],[Victim''s Age]]&gt;13,Crime_analysis[[#This Row],[Victim''s Age]]&lt;18),"Teenager",IF(AND(Crime_analysis[[#This Row],[Victim''s Age]]&gt;=18,Crime_analysis[[#This Row],[Victim''s Age]]&lt;41),"Youth","Adult")))</f>
        <v>Adult</v>
      </c>
    </row>
    <row r="6602" spans="1:13" x14ac:dyDescent="0.35">
      <c r="A6602">
        <v>221116255</v>
      </c>
      <c r="B6602" s="1">
        <v>44877</v>
      </c>
      <c r="C6602" s="1">
        <v>44877</v>
      </c>
      <c r="D6602" t="s">
        <v>61</v>
      </c>
      <c r="E6602" t="s">
        <v>84</v>
      </c>
      <c r="F6602">
        <v>51</v>
      </c>
      <c r="G6602" t="s">
        <v>14</v>
      </c>
      <c r="H6602" t="s">
        <v>20</v>
      </c>
      <c r="I6602" t="s">
        <v>59</v>
      </c>
      <c r="J6602" t="s">
        <v>6512</v>
      </c>
      <c r="K6602" t="s">
        <v>5383</v>
      </c>
      <c r="L6602">
        <v>430</v>
      </c>
      <c r="M6602" t="str">
        <f>IF(Crime_analysis[[#This Row],[Victim''s Age]]&lt;13,"Child",IF(AND(Crime_analysis[[#This Row],[Victim''s Age]]&gt;13,Crime_analysis[[#This Row],[Victim''s Age]]&lt;18),"Teenager",IF(AND(Crime_analysis[[#This Row],[Victim''s Age]]&gt;=18,Crime_analysis[[#This Row],[Victim''s Age]]&lt;41),"Youth","Adult")))</f>
        <v>Adult</v>
      </c>
    </row>
    <row r="6603" spans="1:13" x14ac:dyDescent="0.35">
      <c r="A6603">
        <v>220410348</v>
      </c>
      <c r="B6603" s="1">
        <v>44741</v>
      </c>
      <c r="C6603" s="1">
        <v>44741</v>
      </c>
      <c r="D6603" t="s">
        <v>68</v>
      </c>
      <c r="E6603" t="s">
        <v>84</v>
      </c>
      <c r="F6603">
        <v>30</v>
      </c>
      <c r="G6603" t="s">
        <v>14</v>
      </c>
      <c r="H6603" t="s">
        <v>20</v>
      </c>
      <c r="I6603" t="s">
        <v>59</v>
      </c>
      <c r="J6603" t="s">
        <v>78</v>
      </c>
      <c r="K6603" t="s">
        <v>5384</v>
      </c>
      <c r="L6603">
        <v>952</v>
      </c>
      <c r="M6603" t="str">
        <f>IF(Crime_analysis[[#This Row],[Victim''s Age]]&lt;13,"Child",IF(AND(Crime_analysis[[#This Row],[Victim''s Age]]&gt;13,Crime_analysis[[#This Row],[Victim''s Age]]&lt;18),"Teenager",IF(AND(Crime_analysis[[#This Row],[Victim''s Age]]&gt;=18,Crime_analysis[[#This Row],[Victim''s Age]]&lt;41),"Youth","Adult")))</f>
        <v>Youth</v>
      </c>
    </row>
    <row r="6604" spans="1:13" x14ac:dyDescent="0.35">
      <c r="A6604">
        <v>220213529</v>
      </c>
      <c r="B6604" s="1">
        <v>44760</v>
      </c>
      <c r="C6604" s="1">
        <v>44759</v>
      </c>
      <c r="D6604" t="s">
        <v>26</v>
      </c>
      <c r="E6604" t="s">
        <v>471</v>
      </c>
      <c r="F6604">
        <v>27</v>
      </c>
      <c r="G6604" t="s">
        <v>19</v>
      </c>
      <c r="H6604" t="s">
        <v>20</v>
      </c>
      <c r="I6604" t="s">
        <v>16</v>
      </c>
      <c r="J6604" t="s">
        <v>6512</v>
      </c>
      <c r="K6604" t="s">
        <v>5385</v>
      </c>
      <c r="L6604">
        <v>1700</v>
      </c>
      <c r="M6604" t="str">
        <f>IF(Crime_analysis[[#This Row],[Victim''s Age]]&lt;13,"Child",IF(AND(Crime_analysis[[#This Row],[Victim''s Age]]&gt;13,Crime_analysis[[#This Row],[Victim''s Age]]&lt;18),"Teenager",IF(AND(Crime_analysis[[#This Row],[Victim''s Age]]&gt;=18,Crime_analysis[[#This Row],[Victim''s Age]]&lt;41),"Youth","Adult")))</f>
        <v>Youth</v>
      </c>
    </row>
    <row r="6605" spans="1:13" x14ac:dyDescent="0.35">
      <c r="A6605">
        <v>220616064</v>
      </c>
      <c r="B6605" s="1">
        <v>44816</v>
      </c>
      <c r="C6605" s="1">
        <v>44807</v>
      </c>
      <c r="D6605" t="s">
        <v>22</v>
      </c>
      <c r="E6605" t="s">
        <v>46</v>
      </c>
      <c r="F6605">
        <v>25</v>
      </c>
      <c r="G6605" t="s">
        <v>14</v>
      </c>
      <c r="H6605" t="s">
        <v>126</v>
      </c>
      <c r="I6605" t="s">
        <v>16</v>
      </c>
      <c r="J6605" t="s">
        <v>6512</v>
      </c>
      <c r="K6605" t="s">
        <v>3565</v>
      </c>
      <c r="L6605">
        <v>1746</v>
      </c>
      <c r="M6605" t="str">
        <f>IF(Crime_analysis[[#This Row],[Victim''s Age]]&lt;13,"Child",IF(AND(Crime_analysis[[#This Row],[Victim''s Age]]&gt;13,Crime_analysis[[#This Row],[Victim''s Age]]&lt;18),"Teenager",IF(AND(Crime_analysis[[#This Row],[Victim''s Age]]&gt;=18,Crime_analysis[[#This Row],[Victim''s Age]]&lt;41),"Youth","Adult")))</f>
        <v>Youth</v>
      </c>
    </row>
    <row r="6606" spans="1:13" x14ac:dyDescent="0.35">
      <c r="A6606">
        <v>221915402</v>
      </c>
      <c r="B6606" s="1">
        <v>44837</v>
      </c>
      <c r="C6606" s="1">
        <v>44837</v>
      </c>
      <c r="D6606" t="s">
        <v>32</v>
      </c>
      <c r="E6606" t="s">
        <v>13</v>
      </c>
      <c r="F6606">
        <v>39</v>
      </c>
      <c r="G6606" t="s">
        <v>14</v>
      </c>
      <c r="H6606" t="s">
        <v>20</v>
      </c>
      <c r="I6606" t="s">
        <v>16</v>
      </c>
      <c r="J6606" t="s">
        <v>6512</v>
      </c>
      <c r="K6606" t="s">
        <v>5386</v>
      </c>
      <c r="L6606">
        <v>1100</v>
      </c>
      <c r="M6606" t="str">
        <f>IF(Crime_analysis[[#This Row],[Victim''s Age]]&lt;13,"Child",IF(AND(Crime_analysis[[#This Row],[Victim''s Age]]&gt;13,Crime_analysis[[#This Row],[Victim''s Age]]&lt;18),"Teenager",IF(AND(Crime_analysis[[#This Row],[Victim''s Age]]&gt;=18,Crime_analysis[[#This Row],[Victim''s Age]]&lt;41),"Youth","Adult")))</f>
        <v>Youth</v>
      </c>
    </row>
    <row r="6607" spans="1:13" x14ac:dyDescent="0.35">
      <c r="A6607">
        <v>220509737</v>
      </c>
      <c r="B6607" s="1">
        <v>44714</v>
      </c>
      <c r="C6607" s="1">
        <v>44714</v>
      </c>
      <c r="D6607" t="s">
        <v>146</v>
      </c>
      <c r="E6607" t="s">
        <v>2041</v>
      </c>
      <c r="F6607">
        <v>37</v>
      </c>
      <c r="G6607" t="s">
        <v>14</v>
      </c>
      <c r="H6607" t="s">
        <v>20</v>
      </c>
      <c r="I6607" t="s">
        <v>16</v>
      </c>
      <c r="J6607" t="s">
        <v>78</v>
      </c>
      <c r="K6607" t="s">
        <v>5387</v>
      </c>
      <c r="L6607">
        <v>1115</v>
      </c>
      <c r="M6607" t="str">
        <f>IF(Crime_analysis[[#This Row],[Victim''s Age]]&lt;13,"Child",IF(AND(Crime_analysis[[#This Row],[Victim''s Age]]&gt;13,Crime_analysis[[#This Row],[Victim''s Age]]&lt;18),"Teenager",IF(AND(Crime_analysis[[#This Row],[Victim''s Age]]&gt;=18,Crime_analysis[[#This Row],[Victim''s Age]]&lt;41),"Youth","Adult")))</f>
        <v>Youth</v>
      </c>
    </row>
    <row r="6608" spans="1:13" x14ac:dyDescent="0.35">
      <c r="A6608">
        <v>220511735</v>
      </c>
      <c r="B6608" s="1">
        <v>44767</v>
      </c>
      <c r="C6608" s="1">
        <v>44767</v>
      </c>
      <c r="D6608" t="s">
        <v>146</v>
      </c>
      <c r="E6608" t="s">
        <v>84</v>
      </c>
      <c r="F6608">
        <v>31</v>
      </c>
      <c r="G6608" t="s">
        <v>19</v>
      </c>
      <c r="H6608" t="s">
        <v>15</v>
      </c>
      <c r="I6608" t="s">
        <v>59</v>
      </c>
      <c r="J6608" t="s">
        <v>78</v>
      </c>
      <c r="K6608" t="s">
        <v>5388</v>
      </c>
      <c r="L6608">
        <v>1655</v>
      </c>
      <c r="M6608" t="str">
        <f>IF(Crime_analysis[[#This Row],[Victim''s Age]]&lt;13,"Child",IF(AND(Crime_analysis[[#This Row],[Victim''s Age]]&gt;13,Crime_analysis[[#This Row],[Victim''s Age]]&lt;18),"Teenager",IF(AND(Crime_analysis[[#This Row],[Victim''s Age]]&gt;=18,Crime_analysis[[#This Row],[Victim''s Age]]&lt;41),"Youth","Adult")))</f>
        <v>Youth</v>
      </c>
    </row>
    <row r="6609" spans="1:13" x14ac:dyDescent="0.35">
      <c r="A6609">
        <v>221514912</v>
      </c>
      <c r="B6609" s="1">
        <v>44818</v>
      </c>
      <c r="C6609" s="1">
        <v>44815</v>
      </c>
      <c r="D6609" t="s">
        <v>29</v>
      </c>
      <c r="E6609" t="s">
        <v>54</v>
      </c>
      <c r="F6609">
        <v>43</v>
      </c>
      <c r="G6609" t="s">
        <v>19</v>
      </c>
      <c r="H6609" t="s">
        <v>33</v>
      </c>
      <c r="I6609" t="s">
        <v>16</v>
      </c>
      <c r="J6609" t="s">
        <v>6512</v>
      </c>
      <c r="K6609" t="s">
        <v>5389</v>
      </c>
      <c r="L6609">
        <v>1400</v>
      </c>
      <c r="M6609" t="str">
        <f>IF(Crime_analysis[[#This Row],[Victim''s Age]]&lt;13,"Child",IF(AND(Crime_analysis[[#This Row],[Victim''s Age]]&gt;13,Crime_analysis[[#This Row],[Victim''s Age]]&lt;18),"Teenager",IF(AND(Crime_analysis[[#This Row],[Victim''s Age]]&gt;=18,Crime_analysis[[#This Row],[Victim''s Age]]&lt;41),"Youth","Adult")))</f>
        <v>Adult</v>
      </c>
    </row>
    <row r="6610" spans="1:13" x14ac:dyDescent="0.35">
      <c r="A6610">
        <v>220812076</v>
      </c>
      <c r="B6610" s="1">
        <v>44757</v>
      </c>
      <c r="C6610" s="1">
        <v>44757</v>
      </c>
      <c r="D6610" t="s">
        <v>141</v>
      </c>
      <c r="E6610" t="s">
        <v>110</v>
      </c>
      <c r="F6610">
        <v>71</v>
      </c>
      <c r="G6610" t="s">
        <v>19</v>
      </c>
      <c r="H6610" t="s">
        <v>30</v>
      </c>
      <c r="I6610" t="s">
        <v>16</v>
      </c>
      <c r="J6610" t="s">
        <v>6512</v>
      </c>
      <c r="K6610" t="s">
        <v>5390</v>
      </c>
      <c r="L6610">
        <v>1425</v>
      </c>
      <c r="M6610" t="str">
        <f>IF(Crime_analysis[[#This Row],[Victim''s Age]]&lt;13,"Child",IF(AND(Crime_analysis[[#This Row],[Victim''s Age]]&gt;13,Crime_analysis[[#This Row],[Victim''s Age]]&lt;18),"Teenager",IF(AND(Crime_analysis[[#This Row],[Victim''s Age]]&gt;=18,Crime_analysis[[#This Row],[Victim''s Age]]&lt;41),"Youth","Adult")))</f>
        <v>Adult</v>
      </c>
    </row>
    <row r="6611" spans="1:13" x14ac:dyDescent="0.35">
      <c r="A6611">
        <v>220121056</v>
      </c>
      <c r="B6611" s="1">
        <v>44826</v>
      </c>
      <c r="C6611" s="1">
        <v>44825</v>
      </c>
      <c r="D6611" t="s">
        <v>42</v>
      </c>
      <c r="E6611" t="s">
        <v>150</v>
      </c>
      <c r="F6611">
        <v>37</v>
      </c>
      <c r="G6611" t="s">
        <v>14</v>
      </c>
      <c r="H6611" t="s">
        <v>15</v>
      </c>
      <c r="I6611" t="s">
        <v>16</v>
      </c>
      <c r="J6611" t="s">
        <v>6512</v>
      </c>
      <c r="K6611" t="s">
        <v>5391</v>
      </c>
      <c r="L6611">
        <v>2300</v>
      </c>
      <c r="M6611" t="str">
        <f>IF(Crime_analysis[[#This Row],[Victim''s Age]]&lt;13,"Child",IF(AND(Crime_analysis[[#This Row],[Victim''s Age]]&gt;13,Crime_analysis[[#This Row],[Victim''s Age]]&lt;18),"Teenager",IF(AND(Crime_analysis[[#This Row],[Victim''s Age]]&gt;=18,Crime_analysis[[#This Row],[Victim''s Age]]&lt;41),"Youth","Adult")))</f>
        <v>Youth</v>
      </c>
    </row>
    <row r="6612" spans="1:13" x14ac:dyDescent="0.35">
      <c r="A6612">
        <v>220113773</v>
      </c>
      <c r="B6612" s="1">
        <v>44719</v>
      </c>
      <c r="C6612" s="1">
        <v>44719</v>
      </c>
      <c r="D6612" t="s">
        <v>42</v>
      </c>
      <c r="E6612" t="s">
        <v>181</v>
      </c>
      <c r="F6612">
        <v>48</v>
      </c>
      <c r="G6612" t="s">
        <v>19</v>
      </c>
      <c r="H6612" t="s">
        <v>20</v>
      </c>
      <c r="I6612" t="s">
        <v>59</v>
      </c>
      <c r="J6612" t="s">
        <v>6512</v>
      </c>
      <c r="K6612" t="s">
        <v>972</v>
      </c>
      <c r="L6612">
        <v>1635</v>
      </c>
      <c r="M6612" t="str">
        <f>IF(Crime_analysis[[#This Row],[Victim''s Age]]&lt;13,"Child",IF(AND(Crime_analysis[[#This Row],[Victim''s Age]]&gt;13,Crime_analysis[[#This Row],[Victim''s Age]]&lt;18),"Teenager",IF(AND(Crime_analysis[[#This Row],[Victim''s Age]]&gt;=18,Crime_analysis[[#This Row],[Victim''s Age]]&lt;41),"Youth","Adult")))</f>
        <v>Adult</v>
      </c>
    </row>
    <row r="6613" spans="1:13" x14ac:dyDescent="0.35">
      <c r="A6613">
        <v>222013239</v>
      </c>
      <c r="B6613" s="1">
        <v>44718</v>
      </c>
      <c r="C6613" s="1">
        <v>44718</v>
      </c>
      <c r="D6613" t="s">
        <v>18</v>
      </c>
      <c r="E6613" t="s">
        <v>56</v>
      </c>
      <c r="F6613">
        <v>30</v>
      </c>
      <c r="G6613" t="s">
        <v>19</v>
      </c>
      <c r="H6613" t="s">
        <v>30</v>
      </c>
      <c r="I6613" t="s">
        <v>16</v>
      </c>
      <c r="J6613" t="s">
        <v>6512</v>
      </c>
      <c r="K6613" t="s">
        <v>5392</v>
      </c>
      <c r="L6613">
        <v>2100</v>
      </c>
      <c r="M6613" t="str">
        <f>IF(Crime_analysis[[#This Row],[Victim''s Age]]&lt;13,"Child",IF(AND(Crime_analysis[[#This Row],[Victim''s Age]]&gt;13,Crime_analysis[[#This Row],[Victim''s Age]]&lt;18),"Teenager",IF(AND(Crime_analysis[[#This Row],[Victim''s Age]]&gt;=18,Crime_analysis[[#This Row],[Victim''s Age]]&lt;41),"Youth","Adult")))</f>
        <v>Youth</v>
      </c>
    </row>
    <row r="6614" spans="1:13" x14ac:dyDescent="0.35">
      <c r="A6614">
        <v>220311887</v>
      </c>
      <c r="B6614" s="1">
        <v>44719</v>
      </c>
      <c r="C6614" s="1">
        <v>44719</v>
      </c>
      <c r="D6614" t="s">
        <v>12</v>
      </c>
      <c r="E6614" t="s">
        <v>636</v>
      </c>
      <c r="F6614">
        <v>63</v>
      </c>
      <c r="G6614" t="s">
        <v>14</v>
      </c>
      <c r="H6614" t="s">
        <v>20</v>
      </c>
      <c r="I6614" t="s">
        <v>59</v>
      </c>
      <c r="J6614" t="s">
        <v>6512</v>
      </c>
      <c r="K6614" t="s">
        <v>1847</v>
      </c>
      <c r="L6614">
        <v>830</v>
      </c>
      <c r="M6614" t="str">
        <f>IF(Crime_analysis[[#This Row],[Victim''s Age]]&lt;13,"Child",IF(AND(Crime_analysis[[#This Row],[Victim''s Age]]&gt;13,Crime_analysis[[#This Row],[Victim''s Age]]&lt;18),"Teenager",IF(AND(Crime_analysis[[#This Row],[Victim''s Age]]&gt;=18,Crime_analysis[[#This Row],[Victim''s Age]]&lt;41),"Youth","Adult")))</f>
        <v>Adult</v>
      </c>
    </row>
    <row r="6615" spans="1:13" x14ac:dyDescent="0.35">
      <c r="A6615">
        <v>222017999</v>
      </c>
      <c r="B6615" s="1">
        <v>44830</v>
      </c>
      <c r="C6615" s="1">
        <v>44827</v>
      </c>
      <c r="D6615" t="s">
        <v>18</v>
      </c>
      <c r="E6615" t="s">
        <v>514</v>
      </c>
      <c r="F6615">
        <v>23</v>
      </c>
      <c r="G6615" t="s">
        <v>14</v>
      </c>
      <c r="H6615" t="s">
        <v>126</v>
      </c>
      <c r="I6615" t="s">
        <v>16</v>
      </c>
      <c r="J6615" t="s">
        <v>6512</v>
      </c>
      <c r="K6615" t="s">
        <v>1235</v>
      </c>
      <c r="L6615">
        <v>1700</v>
      </c>
      <c r="M6615" t="str">
        <f>IF(Crime_analysis[[#This Row],[Victim''s Age]]&lt;13,"Child",IF(AND(Crime_analysis[[#This Row],[Victim''s Age]]&gt;13,Crime_analysis[[#This Row],[Victim''s Age]]&lt;18),"Teenager",IF(AND(Crime_analysis[[#This Row],[Victim''s Age]]&gt;=18,Crime_analysis[[#This Row],[Victim''s Age]]&lt;41),"Youth","Adult")))</f>
        <v>Youth</v>
      </c>
    </row>
    <row r="6616" spans="1:13" x14ac:dyDescent="0.35">
      <c r="A6616">
        <v>221216198</v>
      </c>
      <c r="B6616" s="1">
        <v>44758</v>
      </c>
      <c r="C6616" s="1">
        <v>44757</v>
      </c>
      <c r="D6616" t="s">
        <v>24</v>
      </c>
      <c r="E6616" t="s">
        <v>110</v>
      </c>
      <c r="F6616">
        <v>40</v>
      </c>
      <c r="G6616" t="s">
        <v>14</v>
      </c>
      <c r="H6616" t="s">
        <v>30</v>
      </c>
      <c r="I6616" t="s">
        <v>16</v>
      </c>
      <c r="J6616" t="s">
        <v>6512</v>
      </c>
      <c r="K6616" t="s">
        <v>4646</v>
      </c>
      <c r="L6616">
        <v>2330</v>
      </c>
      <c r="M6616" t="str">
        <f>IF(Crime_analysis[[#This Row],[Victim''s Age]]&lt;13,"Child",IF(AND(Crime_analysis[[#This Row],[Victim''s Age]]&gt;13,Crime_analysis[[#This Row],[Victim''s Age]]&lt;18),"Teenager",IF(AND(Crime_analysis[[#This Row],[Victim''s Age]]&gt;=18,Crime_analysis[[#This Row],[Victim''s Age]]&lt;41),"Youth","Adult")))</f>
        <v>Youth</v>
      </c>
    </row>
    <row r="6617" spans="1:13" x14ac:dyDescent="0.35">
      <c r="A6617">
        <v>222112490</v>
      </c>
      <c r="B6617" s="1">
        <v>44775</v>
      </c>
      <c r="C6617" s="1">
        <v>44775</v>
      </c>
      <c r="D6617" t="s">
        <v>103</v>
      </c>
      <c r="E6617" t="s">
        <v>415</v>
      </c>
      <c r="F6617">
        <v>41</v>
      </c>
      <c r="G6617" t="s">
        <v>14</v>
      </c>
      <c r="H6617" t="s">
        <v>30</v>
      </c>
      <c r="I6617" t="s">
        <v>59</v>
      </c>
      <c r="J6617" t="s">
        <v>6512</v>
      </c>
      <c r="K6617" t="s">
        <v>5393</v>
      </c>
      <c r="L6617">
        <v>1929</v>
      </c>
      <c r="M6617" t="str">
        <f>IF(Crime_analysis[[#This Row],[Victim''s Age]]&lt;13,"Child",IF(AND(Crime_analysis[[#This Row],[Victim''s Age]]&gt;13,Crime_analysis[[#This Row],[Victim''s Age]]&lt;18),"Teenager",IF(AND(Crime_analysis[[#This Row],[Victim''s Age]]&gt;=18,Crime_analysis[[#This Row],[Victim''s Age]]&lt;41),"Youth","Adult")))</f>
        <v>Adult</v>
      </c>
    </row>
    <row r="6618" spans="1:13" x14ac:dyDescent="0.35">
      <c r="A6618">
        <v>220613978</v>
      </c>
      <c r="B6618" s="1">
        <v>44773</v>
      </c>
      <c r="C6618" s="1">
        <v>44772</v>
      </c>
      <c r="D6618" t="s">
        <v>22</v>
      </c>
      <c r="E6618" t="s">
        <v>150</v>
      </c>
      <c r="F6618">
        <v>37</v>
      </c>
      <c r="G6618" t="s">
        <v>19</v>
      </c>
      <c r="H6618" t="s">
        <v>20</v>
      </c>
      <c r="I6618" t="s">
        <v>16</v>
      </c>
      <c r="J6618" t="s">
        <v>6512</v>
      </c>
      <c r="K6618" t="s">
        <v>3364</v>
      </c>
      <c r="L6618">
        <v>2000</v>
      </c>
      <c r="M6618" t="str">
        <f>IF(Crime_analysis[[#This Row],[Victim''s Age]]&lt;13,"Child",IF(AND(Crime_analysis[[#This Row],[Victim''s Age]]&gt;13,Crime_analysis[[#This Row],[Victim''s Age]]&lt;18),"Teenager",IF(AND(Crime_analysis[[#This Row],[Victim''s Age]]&gt;=18,Crime_analysis[[#This Row],[Victim''s Age]]&lt;41),"Youth","Adult")))</f>
        <v>Youth</v>
      </c>
    </row>
    <row r="6619" spans="1:13" x14ac:dyDescent="0.35">
      <c r="A6619">
        <v>221010052</v>
      </c>
      <c r="B6619" s="1">
        <v>44717</v>
      </c>
      <c r="C6619" s="1">
        <v>44717</v>
      </c>
      <c r="D6619" t="s">
        <v>77</v>
      </c>
      <c r="E6619" t="s">
        <v>84</v>
      </c>
      <c r="F6619">
        <v>50</v>
      </c>
      <c r="G6619" t="s">
        <v>19</v>
      </c>
      <c r="H6619" t="s">
        <v>20</v>
      </c>
      <c r="I6619" t="s">
        <v>59</v>
      </c>
      <c r="J6619" t="s">
        <v>78</v>
      </c>
      <c r="K6619" t="s">
        <v>5394</v>
      </c>
      <c r="L6619">
        <v>2030</v>
      </c>
      <c r="M6619" t="str">
        <f>IF(Crime_analysis[[#This Row],[Victim''s Age]]&lt;13,"Child",IF(AND(Crime_analysis[[#This Row],[Victim''s Age]]&gt;13,Crime_analysis[[#This Row],[Victim''s Age]]&lt;18),"Teenager",IF(AND(Crime_analysis[[#This Row],[Victim''s Age]]&gt;=18,Crime_analysis[[#This Row],[Victim''s Age]]&lt;41),"Youth","Adult")))</f>
        <v>Adult</v>
      </c>
    </row>
    <row r="6620" spans="1:13" x14ac:dyDescent="0.35">
      <c r="A6620">
        <v>220615826</v>
      </c>
      <c r="B6620" s="1">
        <v>44815</v>
      </c>
      <c r="C6620" s="1">
        <v>44815</v>
      </c>
      <c r="D6620" t="s">
        <v>22</v>
      </c>
      <c r="E6620" t="s">
        <v>687</v>
      </c>
      <c r="F6620">
        <v>23</v>
      </c>
      <c r="G6620" t="s">
        <v>19</v>
      </c>
      <c r="H6620" t="s">
        <v>20</v>
      </c>
      <c r="I6620" t="s">
        <v>59</v>
      </c>
      <c r="J6620" t="s">
        <v>6512</v>
      </c>
      <c r="K6620" t="s">
        <v>5395</v>
      </c>
      <c r="L6620">
        <v>200</v>
      </c>
      <c r="M6620" t="str">
        <f>IF(Crime_analysis[[#This Row],[Victim''s Age]]&lt;13,"Child",IF(AND(Crime_analysis[[#This Row],[Victim''s Age]]&gt;13,Crime_analysis[[#This Row],[Victim''s Age]]&lt;18),"Teenager",IF(AND(Crime_analysis[[#This Row],[Victim''s Age]]&gt;=18,Crime_analysis[[#This Row],[Victim''s Age]]&lt;41),"Youth","Adult")))</f>
        <v>Youth</v>
      </c>
    </row>
    <row r="6621" spans="1:13" x14ac:dyDescent="0.35">
      <c r="A6621">
        <v>222114234</v>
      </c>
      <c r="B6621" s="1">
        <v>44817</v>
      </c>
      <c r="C6621" s="1">
        <v>44795</v>
      </c>
      <c r="D6621" t="s">
        <v>103</v>
      </c>
      <c r="E6621" t="s">
        <v>54</v>
      </c>
      <c r="F6621">
        <v>66</v>
      </c>
      <c r="G6621" t="s">
        <v>14</v>
      </c>
      <c r="H6621" t="s">
        <v>30</v>
      </c>
      <c r="I6621" t="s">
        <v>16</v>
      </c>
      <c r="J6621" t="s">
        <v>6512</v>
      </c>
      <c r="K6621" t="s">
        <v>5396</v>
      </c>
      <c r="L6621">
        <v>1320</v>
      </c>
      <c r="M6621" t="str">
        <f>IF(Crime_analysis[[#This Row],[Victim''s Age]]&lt;13,"Child",IF(AND(Crime_analysis[[#This Row],[Victim''s Age]]&gt;13,Crime_analysis[[#This Row],[Victim''s Age]]&lt;18),"Teenager",IF(AND(Crime_analysis[[#This Row],[Victim''s Age]]&gt;=18,Crime_analysis[[#This Row],[Victim''s Age]]&lt;41),"Youth","Adult")))</f>
        <v>Adult</v>
      </c>
    </row>
    <row r="6622" spans="1:13" x14ac:dyDescent="0.35">
      <c r="A6622">
        <v>221217051</v>
      </c>
      <c r="B6622" s="1">
        <v>44776</v>
      </c>
      <c r="C6622" s="1">
        <v>44776</v>
      </c>
      <c r="D6622" t="s">
        <v>24</v>
      </c>
      <c r="E6622" t="s">
        <v>687</v>
      </c>
      <c r="F6622">
        <v>53</v>
      </c>
      <c r="G6622" t="s">
        <v>14</v>
      </c>
      <c r="H6622" t="s">
        <v>15</v>
      </c>
      <c r="I6622" t="s">
        <v>1615</v>
      </c>
      <c r="J6622" t="s">
        <v>6512</v>
      </c>
      <c r="K6622" t="s">
        <v>2727</v>
      </c>
      <c r="L6622">
        <v>1930</v>
      </c>
      <c r="M6622" t="str">
        <f>IF(Crime_analysis[[#This Row],[Victim''s Age]]&lt;13,"Child",IF(AND(Crime_analysis[[#This Row],[Victim''s Age]]&gt;13,Crime_analysis[[#This Row],[Victim''s Age]]&lt;18),"Teenager",IF(AND(Crime_analysis[[#This Row],[Victim''s Age]]&gt;=18,Crime_analysis[[#This Row],[Victim''s Age]]&lt;41),"Youth","Adult")))</f>
        <v>Adult</v>
      </c>
    </row>
    <row r="6623" spans="1:13" x14ac:dyDescent="0.35">
      <c r="A6623">
        <v>220715149</v>
      </c>
      <c r="B6623" s="1">
        <v>44844</v>
      </c>
      <c r="C6623" s="1">
        <v>44844</v>
      </c>
      <c r="D6623" t="s">
        <v>45</v>
      </c>
      <c r="E6623" t="s">
        <v>122</v>
      </c>
      <c r="F6623">
        <v>25</v>
      </c>
      <c r="G6623" t="s">
        <v>14</v>
      </c>
      <c r="H6623" t="s">
        <v>33</v>
      </c>
      <c r="I6623" t="s">
        <v>16</v>
      </c>
      <c r="J6623" t="s">
        <v>78</v>
      </c>
      <c r="K6623" t="s">
        <v>1118</v>
      </c>
      <c r="L6623">
        <v>1642</v>
      </c>
      <c r="M6623" t="str">
        <f>IF(Crime_analysis[[#This Row],[Victim''s Age]]&lt;13,"Child",IF(AND(Crime_analysis[[#This Row],[Victim''s Age]]&gt;13,Crime_analysis[[#This Row],[Victim''s Age]]&lt;18),"Teenager",IF(AND(Crime_analysis[[#This Row],[Victim''s Age]]&gt;=18,Crime_analysis[[#This Row],[Victim''s Age]]&lt;41),"Youth","Adult")))</f>
        <v>Youth</v>
      </c>
    </row>
    <row r="6624" spans="1:13" x14ac:dyDescent="0.35">
      <c r="A6624">
        <v>220220582</v>
      </c>
      <c r="B6624" s="1">
        <v>44887</v>
      </c>
      <c r="C6624" s="1">
        <v>44887</v>
      </c>
      <c r="D6624" t="s">
        <v>26</v>
      </c>
      <c r="E6624" t="s">
        <v>181</v>
      </c>
      <c r="F6624">
        <v>28</v>
      </c>
      <c r="G6624" t="s">
        <v>19</v>
      </c>
      <c r="H6624" t="s">
        <v>15</v>
      </c>
      <c r="I6624" t="s">
        <v>59</v>
      </c>
      <c r="J6624" t="s">
        <v>6512</v>
      </c>
      <c r="K6624" t="s">
        <v>5397</v>
      </c>
      <c r="L6624">
        <v>200</v>
      </c>
      <c r="M6624" t="str">
        <f>IF(Crime_analysis[[#This Row],[Victim''s Age]]&lt;13,"Child",IF(AND(Crime_analysis[[#This Row],[Victim''s Age]]&gt;13,Crime_analysis[[#This Row],[Victim''s Age]]&lt;18),"Teenager",IF(AND(Crime_analysis[[#This Row],[Victim''s Age]]&gt;=18,Crime_analysis[[#This Row],[Victim''s Age]]&lt;41),"Youth","Adult")))</f>
        <v>Youth</v>
      </c>
    </row>
    <row r="6625" spans="1:13" x14ac:dyDescent="0.35">
      <c r="A6625">
        <v>221818472</v>
      </c>
      <c r="B6625" s="1">
        <v>44837</v>
      </c>
      <c r="C6625" s="1">
        <v>44837</v>
      </c>
      <c r="D6625" t="s">
        <v>115</v>
      </c>
      <c r="E6625" t="s">
        <v>320</v>
      </c>
      <c r="F6625">
        <v>44</v>
      </c>
      <c r="G6625" t="s">
        <v>19</v>
      </c>
      <c r="H6625" t="s">
        <v>20</v>
      </c>
      <c r="I6625" t="s">
        <v>38</v>
      </c>
      <c r="J6625" t="s">
        <v>6512</v>
      </c>
      <c r="K6625" t="s">
        <v>3303</v>
      </c>
      <c r="L6625">
        <v>1350</v>
      </c>
      <c r="M6625" t="str">
        <f>IF(Crime_analysis[[#This Row],[Victim''s Age]]&lt;13,"Child",IF(AND(Crime_analysis[[#This Row],[Victim''s Age]]&gt;13,Crime_analysis[[#This Row],[Victim''s Age]]&lt;18),"Teenager",IF(AND(Crime_analysis[[#This Row],[Victim''s Age]]&gt;=18,Crime_analysis[[#This Row],[Victim''s Age]]&lt;41),"Youth","Adult")))</f>
        <v>Adult</v>
      </c>
    </row>
    <row r="6626" spans="1:13" x14ac:dyDescent="0.35">
      <c r="A6626">
        <v>220514611</v>
      </c>
      <c r="B6626" s="1">
        <v>44841</v>
      </c>
      <c r="C6626" s="1">
        <v>44838</v>
      </c>
      <c r="D6626" t="s">
        <v>146</v>
      </c>
      <c r="E6626" t="s">
        <v>181</v>
      </c>
      <c r="F6626">
        <v>13</v>
      </c>
      <c r="G6626" t="s">
        <v>19</v>
      </c>
      <c r="H6626" t="s">
        <v>20</v>
      </c>
      <c r="I6626" t="s">
        <v>59</v>
      </c>
      <c r="J6626" t="s">
        <v>6512</v>
      </c>
      <c r="K6626" t="s">
        <v>5398</v>
      </c>
      <c r="L6626">
        <v>1550</v>
      </c>
      <c r="M6626" t="str">
        <f>IF(Crime_analysis[[#This Row],[Victim''s Age]]&lt;13,"Child",IF(AND(Crime_analysis[[#This Row],[Victim''s Age]]&gt;13,Crime_analysis[[#This Row],[Victim''s Age]]&lt;18),"Teenager",IF(AND(Crime_analysis[[#This Row],[Victim''s Age]]&gt;=18,Crime_analysis[[#This Row],[Victim''s Age]]&lt;41),"Youth","Adult")))</f>
        <v>Adult</v>
      </c>
    </row>
    <row r="6627" spans="1:13" x14ac:dyDescent="0.35">
      <c r="A6627">
        <v>221319248</v>
      </c>
      <c r="B6627" s="1">
        <v>44846</v>
      </c>
      <c r="C6627" s="1">
        <v>44699</v>
      </c>
      <c r="D6627" t="s">
        <v>52</v>
      </c>
      <c r="E6627" t="s">
        <v>74</v>
      </c>
      <c r="F6627">
        <v>22</v>
      </c>
      <c r="G6627" t="s">
        <v>19</v>
      </c>
      <c r="H6627" t="s">
        <v>20</v>
      </c>
      <c r="I6627" t="s">
        <v>16</v>
      </c>
      <c r="J6627" t="s">
        <v>113</v>
      </c>
      <c r="K6627" t="s">
        <v>1804</v>
      </c>
      <c r="L6627">
        <v>1112</v>
      </c>
      <c r="M6627" t="str">
        <f>IF(Crime_analysis[[#This Row],[Victim''s Age]]&lt;13,"Child",IF(AND(Crime_analysis[[#This Row],[Victim''s Age]]&gt;13,Crime_analysis[[#This Row],[Victim''s Age]]&lt;18),"Teenager",IF(AND(Crime_analysis[[#This Row],[Victim''s Age]]&gt;=18,Crime_analysis[[#This Row],[Victim''s Age]]&lt;41),"Youth","Adult")))</f>
        <v>Youth</v>
      </c>
    </row>
    <row r="6628" spans="1:13" x14ac:dyDescent="0.35">
      <c r="A6628">
        <v>220912975</v>
      </c>
      <c r="B6628" s="1">
        <v>44797</v>
      </c>
      <c r="C6628" s="1">
        <v>44797</v>
      </c>
      <c r="D6628" t="s">
        <v>65</v>
      </c>
      <c r="E6628" t="s">
        <v>687</v>
      </c>
      <c r="F6628">
        <v>39</v>
      </c>
      <c r="G6628" t="s">
        <v>14</v>
      </c>
      <c r="H6628" t="s">
        <v>20</v>
      </c>
      <c r="I6628" t="s">
        <v>270</v>
      </c>
      <c r="J6628" t="s">
        <v>113</v>
      </c>
      <c r="K6628" t="s">
        <v>5399</v>
      </c>
      <c r="L6628">
        <v>145</v>
      </c>
      <c r="M6628" t="str">
        <f>IF(Crime_analysis[[#This Row],[Victim''s Age]]&lt;13,"Child",IF(AND(Crime_analysis[[#This Row],[Victim''s Age]]&gt;13,Crime_analysis[[#This Row],[Victim''s Age]]&lt;18),"Teenager",IF(AND(Crime_analysis[[#This Row],[Victim''s Age]]&gt;=18,Crime_analysis[[#This Row],[Victim''s Age]]&lt;41),"Youth","Adult")))</f>
        <v>Youth</v>
      </c>
    </row>
    <row r="6629" spans="1:13" x14ac:dyDescent="0.35">
      <c r="A6629">
        <v>221313586</v>
      </c>
      <c r="B6629" s="1">
        <v>44740</v>
      </c>
      <c r="C6629" s="1">
        <v>44736</v>
      </c>
      <c r="D6629" t="s">
        <v>52</v>
      </c>
      <c r="E6629" t="s">
        <v>517</v>
      </c>
      <c r="F6629">
        <v>36</v>
      </c>
      <c r="G6629" t="s">
        <v>19</v>
      </c>
      <c r="H6629" t="s">
        <v>20</v>
      </c>
      <c r="I6629" t="s">
        <v>1615</v>
      </c>
      <c r="J6629" t="s">
        <v>113</v>
      </c>
      <c r="K6629" t="s">
        <v>5400</v>
      </c>
      <c r="L6629">
        <v>1530</v>
      </c>
      <c r="M6629" t="str">
        <f>IF(Crime_analysis[[#This Row],[Victim''s Age]]&lt;13,"Child",IF(AND(Crime_analysis[[#This Row],[Victim''s Age]]&gt;13,Crime_analysis[[#This Row],[Victim''s Age]]&lt;18),"Teenager",IF(AND(Crime_analysis[[#This Row],[Victim''s Age]]&gt;=18,Crime_analysis[[#This Row],[Victim''s Age]]&lt;41),"Youth","Adult")))</f>
        <v>Youth</v>
      </c>
    </row>
    <row r="6630" spans="1:13" x14ac:dyDescent="0.35">
      <c r="A6630">
        <v>221413215</v>
      </c>
      <c r="B6630" s="1">
        <v>44739</v>
      </c>
      <c r="C6630" s="1">
        <v>44739</v>
      </c>
      <c r="D6630" t="s">
        <v>120</v>
      </c>
      <c r="E6630" t="s">
        <v>150</v>
      </c>
      <c r="F6630">
        <v>38</v>
      </c>
      <c r="G6630" t="s">
        <v>14</v>
      </c>
      <c r="H6630" t="s">
        <v>33</v>
      </c>
      <c r="I6630" t="s">
        <v>16</v>
      </c>
      <c r="J6630" t="s">
        <v>6512</v>
      </c>
      <c r="K6630" t="s">
        <v>5401</v>
      </c>
      <c r="L6630">
        <v>1730</v>
      </c>
      <c r="M6630" t="str">
        <f>IF(Crime_analysis[[#This Row],[Victim''s Age]]&lt;13,"Child",IF(AND(Crime_analysis[[#This Row],[Victim''s Age]]&gt;13,Crime_analysis[[#This Row],[Victim''s Age]]&lt;18),"Teenager",IF(AND(Crime_analysis[[#This Row],[Victim''s Age]]&gt;=18,Crime_analysis[[#This Row],[Victim''s Age]]&lt;41),"Youth","Adult")))</f>
        <v>Youth</v>
      </c>
    </row>
    <row r="6631" spans="1:13" x14ac:dyDescent="0.35">
      <c r="A6631">
        <v>220319302</v>
      </c>
      <c r="B6631" s="1">
        <v>44863</v>
      </c>
      <c r="C6631" s="1">
        <v>44863</v>
      </c>
      <c r="D6631" t="s">
        <v>12</v>
      </c>
      <c r="E6631" t="s">
        <v>1368</v>
      </c>
      <c r="F6631">
        <v>19</v>
      </c>
      <c r="G6631" t="s">
        <v>14</v>
      </c>
      <c r="H6631" t="s">
        <v>30</v>
      </c>
      <c r="I6631" t="s">
        <v>16</v>
      </c>
      <c r="J6631" t="s">
        <v>6512</v>
      </c>
      <c r="K6631" t="s">
        <v>5402</v>
      </c>
      <c r="L6631">
        <v>1042</v>
      </c>
      <c r="M6631" t="str">
        <f>IF(Crime_analysis[[#This Row],[Victim''s Age]]&lt;13,"Child",IF(AND(Crime_analysis[[#This Row],[Victim''s Age]]&gt;13,Crime_analysis[[#This Row],[Victim''s Age]]&lt;18),"Teenager",IF(AND(Crime_analysis[[#This Row],[Victim''s Age]]&gt;=18,Crime_analysis[[#This Row],[Victim''s Age]]&lt;41),"Youth","Adult")))</f>
        <v>Youth</v>
      </c>
    </row>
    <row r="6632" spans="1:13" x14ac:dyDescent="0.35">
      <c r="A6632">
        <v>221012353</v>
      </c>
      <c r="B6632" s="1">
        <v>44775</v>
      </c>
      <c r="C6632" s="1">
        <v>44775</v>
      </c>
      <c r="D6632" t="s">
        <v>77</v>
      </c>
      <c r="E6632" t="s">
        <v>181</v>
      </c>
      <c r="F6632">
        <v>74</v>
      </c>
      <c r="G6632" t="s">
        <v>19</v>
      </c>
      <c r="H6632" t="s">
        <v>30</v>
      </c>
      <c r="I6632" t="s">
        <v>59</v>
      </c>
      <c r="J6632" t="s">
        <v>6512</v>
      </c>
      <c r="K6632" t="s">
        <v>5403</v>
      </c>
      <c r="L6632">
        <v>2210</v>
      </c>
      <c r="M6632" t="str">
        <f>IF(Crime_analysis[[#This Row],[Victim''s Age]]&lt;13,"Child",IF(AND(Crime_analysis[[#This Row],[Victim''s Age]]&gt;13,Crime_analysis[[#This Row],[Victim''s Age]]&lt;18),"Teenager",IF(AND(Crime_analysis[[#This Row],[Victim''s Age]]&gt;=18,Crime_analysis[[#This Row],[Victim''s Age]]&lt;41),"Youth","Adult")))</f>
        <v>Adult</v>
      </c>
    </row>
    <row r="6633" spans="1:13" x14ac:dyDescent="0.35">
      <c r="A6633">
        <v>221112387</v>
      </c>
      <c r="B6633" s="1">
        <v>44779</v>
      </c>
      <c r="C6633" s="1">
        <v>44777</v>
      </c>
      <c r="D6633" t="s">
        <v>61</v>
      </c>
      <c r="E6633" t="s">
        <v>50</v>
      </c>
      <c r="F6633">
        <v>69</v>
      </c>
      <c r="G6633" t="s">
        <v>14</v>
      </c>
      <c r="H6633" t="s">
        <v>20</v>
      </c>
      <c r="I6633" t="s">
        <v>16</v>
      </c>
      <c r="J6633" t="s">
        <v>6512</v>
      </c>
      <c r="K6633" t="s">
        <v>5404</v>
      </c>
      <c r="L6633">
        <v>1120</v>
      </c>
      <c r="M6633" t="str">
        <f>IF(Crime_analysis[[#This Row],[Victim''s Age]]&lt;13,"Child",IF(AND(Crime_analysis[[#This Row],[Victim''s Age]]&gt;13,Crime_analysis[[#This Row],[Victim''s Age]]&lt;18),"Teenager",IF(AND(Crime_analysis[[#This Row],[Victim''s Age]]&gt;=18,Crime_analysis[[#This Row],[Victim''s Age]]&lt;41),"Youth","Adult")))</f>
        <v>Adult</v>
      </c>
    </row>
    <row r="6634" spans="1:13" x14ac:dyDescent="0.35">
      <c r="A6634">
        <v>221414947</v>
      </c>
      <c r="B6634" s="1">
        <v>44782</v>
      </c>
      <c r="C6634" s="1">
        <v>44780</v>
      </c>
      <c r="D6634" t="s">
        <v>120</v>
      </c>
      <c r="E6634" t="s">
        <v>13</v>
      </c>
      <c r="F6634">
        <v>83</v>
      </c>
      <c r="G6634" t="s">
        <v>14</v>
      </c>
      <c r="H6634" t="s">
        <v>30</v>
      </c>
      <c r="I6634" t="s">
        <v>16</v>
      </c>
      <c r="J6634" t="s">
        <v>6512</v>
      </c>
      <c r="K6634" t="s">
        <v>5405</v>
      </c>
      <c r="L6634">
        <v>100</v>
      </c>
      <c r="M6634" t="str">
        <f>IF(Crime_analysis[[#This Row],[Victim''s Age]]&lt;13,"Child",IF(AND(Crime_analysis[[#This Row],[Victim''s Age]]&gt;13,Crime_analysis[[#This Row],[Victim''s Age]]&lt;18),"Teenager",IF(AND(Crime_analysis[[#This Row],[Victim''s Age]]&gt;=18,Crime_analysis[[#This Row],[Victim''s Age]]&lt;41),"Youth","Adult")))</f>
        <v>Adult</v>
      </c>
    </row>
    <row r="6635" spans="1:13" x14ac:dyDescent="0.35">
      <c r="A6635">
        <v>221714684</v>
      </c>
      <c r="B6635" s="1">
        <v>44849</v>
      </c>
      <c r="C6635" s="1">
        <v>44849</v>
      </c>
      <c r="D6635" t="s">
        <v>40</v>
      </c>
      <c r="E6635" t="s">
        <v>35</v>
      </c>
      <c r="F6635">
        <v>54</v>
      </c>
      <c r="G6635" t="s">
        <v>19</v>
      </c>
      <c r="H6635" t="s">
        <v>30</v>
      </c>
      <c r="I6635" t="s">
        <v>16</v>
      </c>
      <c r="J6635" t="s">
        <v>6512</v>
      </c>
      <c r="K6635" t="s">
        <v>5406</v>
      </c>
      <c r="L6635">
        <v>1300</v>
      </c>
      <c r="M6635" t="str">
        <f>IF(Crime_analysis[[#This Row],[Victim''s Age]]&lt;13,"Child",IF(AND(Crime_analysis[[#This Row],[Victim''s Age]]&gt;13,Crime_analysis[[#This Row],[Victim''s Age]]&lt;18),"Teenager",IF(AND(Crime_analysis[[#This Row],[Victim''s Age]]&gt;=18,Crime_analysis[[#This Row],[Victim''s Age]]&lt;41),"Youth","Adult")))</f>
        <v>Adult</v>
      </c>
    </row>
    <row r="6636" spans="1:13" x14ac:dyDescent="0.35">
      <c r="A6636">
        <v>220318911</v>
      </c>
      <c r="B6636" s="1">
        <v>44856</v>
      </c>
      <c r="C6636" s="1">
        <v>44845</v>
      </c>
      <c r="D6636" t="s">
        <v>12</v>
      </c>
      <c r="E6636" t="s">
        <v>46</v>
      </c>
      <c r="F6636">
        <v>25</v>
      </c>
      <c r="G6636" t="s">
        <v>19</v>
      </c>
      <c r="H6636" t="s">
        <v>971</v>
      </c>
      <c r="I6636" t="s">
        <v>16</v>
      </c>
      <c r="J6636" t="s">
        <v>6512</v>
      </c>
      <c r="K6636" t="s">
        <v>5407</v>
      </c>
      <c r="L6636">
        <v>1404</v>
      </c>
      <c r="M6636" t="str">
        <f>IF(Crime_analysis[[#This Row],[Victim''s Age]]&lt;13,"Child",IF(AND(Crime_analysis[[#This Row],[Victim''s Age]]&gt;13,Crime_analysis[[#This Row],[Victim''s Age]]&lt;18),"Teenager",IF(AND(Crime_analysis[[#This Row],[Victim''s Age]]&gt;=18,Crime_analysis[[#This Row],[Victim''s Age]]&lt;41),"Youth","Adult")))</f>
        <v>Youth</v>
      </c>
    </row>
    <row r="6637" spans="1:13" x14ac:dyDescent="0.35">
      <c r="A6637">
        <v>220612896</v>
      </c>
      <c r="B6637" s="1">
        <v>44750</v>
      </c>
      <c r="C6637" s="1">
        <v>44749</v>
      </c>
      <c r="D6637" t="s">
        <v>22</v>
      </c>
      <c r="E6637" t="s">
        <v>150</v>
      </c>
      <c r="F6637">
        <v>29</v>
      </c>
      <c r="G6637" t="s">
        <v>19</v>
      </c>
      <c r="H6637" t="s">
        <v>20</v>
      </c>
      <c r="I6637" t="s">
        <v>270</v>
      </c>
      <c r="J6637" t="s">
        <v>6512</v>
      </c>
      <c r="K6637" t="s">
        <v>5408</v>
      </c>
      <c r="L6637">
        <v>2200</v>
      </c>
      <c r="M6637" t="str">
        <f>IF(Crime_analysis[[#This Row],[Victim''s Age]]&lt;13,"Child",IF(AND(Crime_analysis[[#This Row],[Victim''s Age]]&gt;13,Crime_analysis[[#This Row],[Victim''s Age]]&lt;18),"Teenager",IF(AND(Crime_analysis[[#This Row],[Victim''s Age]]&gt;=18,Crime_analysis[[#This Row],[Victim''s Age]]&lt;41),"Youth","Adult")))</f>
        <v>Youth</v>
      </c>
    </row>
    <row r="6638" spans="1:13" x14ac:dyDescent="0.35">
      <c r="A6638">
        <v>230405530</v>
      </c>
      <c r="B6638" s="1">
        <v>44952</v>
      </c>
      <c r="C6638" s="1">
        <v>44907</v>
      </c>
      <c r="D6638" t="s">
        <v>68</v>
      </c>
      <c r="E6638" t="s">
        <v>344</v>
      </c>
      <c r="F6638">
        <v>36</v>
      </c>
      <c r="G6638" t="s">
        <v>19</v>
      </c>
      <c r="H6638" t="s">
        <v>30</v>
      </c>
      <c r="I6638" t="s">
        <v>16</v>
      </c>
      <c r="J6638" t="s">
        <v>6512</v>
      </c>
      <c r="K6638" t="s">
        <v>5409</v>
      </c>
      <c r="L6638">
        <v>1940</v>
      </c>
      <c r="M6638" t="str">
        <f>IF(Crime_analysis[[#This Row],[Victim''s Age]]&lt;13,"Child",IF(AND(Crime_analysis[[#This Row],[Victim''s Age]]&gt;13,Crime_analysis[[#This Row],[Victim''s Age]]&lt;18),"Teenager",IF(AND(Crime_analysis[[#This Row],[Victim''s Age]]&gt;=18,Crime_analysis[[#This Row],[Victim''s Age]]&lt;41),"Youth","Adult")))</f>
        <v>Youth</v>
      </c>
    </row>
    <row r="6639" spans="1:13" x14ac:dyDescent="0.35">
      <c r="A6639">
        <v>221516214</v>
      </c>
      <c r="B6639" s="1">
        <v>44852</v>
      </c>
      <c r="C6639" s="1">
        <v>44851</v>
      </c>
      <c r="D6639" t="s">
        <v>29</v>
      </c>
      <c r="E6639" t="s">
        <v>50</v>
      </c>
      <c r="F6639">
        <v>55</v>
      </c>
      <c r="G6639" t="s">
        <v>19</v>
      </c>
      <c r="H6639" t="s">
        <v>30</v>
      </c>
      <c r="I6639" t="s">
        <v>16</v>
      </c>
      <c r="J6639" t="s">
        <v>6512</v>
      </c>
      <c r="K6639" t="s">
        <v>5410</v>
      </c>
      <c r="L6639">
        <v>100</v>
      </c>
      <c r="M6639" t="str">
        <f>IF(Crime_analysis[[#This Row],[Victim''s Age]]&lt;13,"Child",IF(AND(Crime_analysis[[#This Row],[Victim''s Age]]&gt;13,Crime_analysis[[#This Row],[Victim''s Age]]&lt;18),"Teenager",IF(AND(Crime_analysis[[#This Row],[Victim''s Age]]&gt;=18,Crime_analysis[[#This Row],[Victim''s Age]]&lt;41),"Youth","Adult")))</f>
        <v>Adult</v>
      </c>
    </row>
    <row r="6640" spans="1:13" x14ac:dyDescent="0.35">
      <c r="A6640">
        <v>230710342</v>
      </c>
      <c r="B6640" s="1">
        <v>45077</v>
      </c>
      <c r="C6640" s="1">
        <v>44835</v>
      </c>
      <c r="D6640" t="s">
        <v>45</v>
      </c>
      <c r="E6640" t="s">
        <v>160</v>
      </c>
      <c r="F6640">
        <v>19</v>
      </c>
      <c r="G6640" t="s">
        <v>14</v>
      </c>
      <c r="H6640" t="s">
        <v>20</v>
      </c>
      <c r="I6640" t="s">
        <v>59</v>
      </c>
      <c r="J6640" t="s">
        <v>6512</v>
      </c>
      <c r="K6640" t="s">
        <v>4889</v>
      </c>
      <c r="L6640">
        <v>300</v>
      </c>
      <c r="M6640" t="str">
        <f>IF(Crime_analysis[[#This Row],[Victim''s Age]]&lt;13,"Child",IF(AND(Crime_analysis[[#This Row],[Victim''s Age]]&gt;13,Crime_analysis[[#This Row],[Victim''s Age]]&lt;18),"Teenager",IF(AND(Crime_analysis[[#This Row],[Victim''s Age]]&gt;=18,Crime_analysis[[#This Row],[Victim''s Age]]&lt;41),"Youth","Adult")))</f>
        <v>Youth</v>
      </c>
    </row>
    <row r="6641" spans="1:13" x14ac:dyDescent="0.35">
      <c r="A6641">
        <v>221912298</v>
      </c>
      <c r="B6641" s="1">
        <v>44764</v>
      </c>
      <c r="C6641" s="1">
        <v>44764</v>
      </c>
      <c r="D6641" t="s">
        <v>32</v>
      </c>
      <c r="E6641" t="s">
        <v>122</v>
      </c>
      <c r="F6641">
        <v>55</v>
      </c>
      <c r="G6641" t="s">
        <v>19</v>
      </c>
      <c r="H6641" t="s">
        <v>33</v>
      </c>
      <c r="I6641" t="s">
        <v>16</v>
      </c>
      <c r="J6641" t="s">
        <v>6512</v>
      </c>
      <c r="K6641" t="s">
        <v>5411</v>
      </c>
      <c r="L6641">
        <v>1155</v>
      </c>
      <c r="M6641" t="str">
        <f>IF(Crime_analysis[[#This Row],[Victim''s Age]]&lt;13,"Child",IF(AND(Crime_analysis[[#This Row],[Victim''s Age]]&gt;13,Crime_analysis[[#This Row],[Victim''s Age]]&lt;18),"Teenager",IF(AND(Crime_analysis[[#This Row],[Victim''s Age]]&gt;=18,Crime_analysis[[#This Row],[Victim''s Age]]&lt;41),"Youth","Adult")))</f>
        <v>Adult</v>
      </c>
    </row>
    <row r="6642" spans="1:13" x14ac:dyDescent="0.35">
      <c r="A6642">
        <v>220125337</v>
      </c>
      <c r="B6642" s="1">
        <v>44893</v>
      </c>
      <c r="C6642" s="1">
        <v>44892</v>
      </c>
      <c r="D6642" t="s">
        <v>42</v>
      </c>
      <c r="E6642" t="s">
        <v>150</v>
      </c>
      <c r="F6642">
        <v>24</v>
      </c>
      <c r="G6642" t="s">
        <v>14</v>
      </c>
      <c r="H6642" t="s">
        <v>30</v>
      </c>
      <c r="I6642" t="s">
        <v>16</v>
      </c>
      <c r="J6642" t="s">
        <v>6512</v>
      </c>
      <c r="K6642" t="s">
        <v>3759</v>
      </c>
      <c r="L6642">
        <v>1930</v>
      </c>
      <c r="M6642" t="str">
        <f>IF(Crime_analysis[[#This Row],[Victim''s Age]]&lt;13,"Child",IF(AND(Crime_analysis[[#This Row],[Victim''s Age]]&gt;13,Crime_analysis[[#This Row],[Victim''s Age]]&lt;18),"Teenager",IF(AND(Crime_analysis[[#This Row],[Victim''s Age]]&gt;=18,Crime_analysis[[#This Row],[Victim''s Age]]&lt;41),"Youth","Adult")))</f>
        <v>Youth</v>
      </c>
    </row>
    <row r="6643" spans="1:13" x14ac:dyDescent="0.35">
      <c r="A6643">
        <v>220618800</v>
      </c>
      <c r="B6643" s="1">
        <v>44876</v>
      </c>
      <c r="C6643" s="1">
        <v>44816</v>
      </c>
      <c r="D6643" t="s">
        <v>22</v>
      </c>
      <c r="E6643" t="s">
        <v>13</v>
      </c>
      <c r="F6643">
        <v>29</v>
      </c>
      <c r="G6643" t="s">
        <v>14</v>
      </c>
      <c r="H6643" t="s">
        <v>20</v>
      </c>
      <c r="I6643" t="s">
        <v>16</v>
      </c>
      <c r="J6643" t="s">
        <v>6512</v>
      </c>
      <c r="K6643" t="s">
        <v>5412</v>
      </c>
      <c r="L6643">
        <v>25</v>
      </c>
      <c r="M6643" t="str">
        <f>IF(Crime_analysis[[#This Row],[Victim''s Age]]&lt;13,"Child",IF(AND(Crime_analysis[[#This Row],[Victim''s Age]]&gt;13,Crime_analysis[[#This Row],[Victim''s Age]]&lt;18),"Teenager",IF(AND(Crime_analysis[[#This Row],[Victim''s Age]]&gt;=18,Crime_analysis[[#This Row],[Victim''s Age]]&lt;41),"Youth","Adult")))</f>
        <v>Youth</v>
      </c>
    </row>
    <row r="6644" spans="1:13" x14ac:dyDescent="0.35">
      <c r="A6644">
        <v>220611858</v>
      </c>
      <c r="B6644" s="1">
        <v>44729</v>
      </c>
      <c r="C6644" s="1">
        <v>44725</v>
      </c>
      <c r="D6644" t="s">
        <v>22</v>
      </c>
      <c r="E6644" t="s">
        <v>471</v>
      </c>
      <c r="F6644">
        <v>22</v>
      </c>
      <c r="G6644" t="s">
        <v>19</v>
      </c>
      <c r="H6644" t="s">
        <v>15</v>
      </c>
      <c r="I6644" t="s">
        <v>16</v>
      </c>
      <c r="J6644" t="s">
        <v>6512</v>
      </c>
      <c r="K6644" t="s">
        <v>5022</v>
      </c>
      <c r="L6644">
        <v>400</v>
      </c>
      <c r="M6644" t="str">
        <f>IF(Crime_analysis[[#This Row],[Victim''s Age]]&lt;13,"Child",IF(AND(Crime_analysis[[#This Row],[Victim''s Age]]&gt;13,Crime_analysis[[#This Row],[Victim''s Age]]&lt;18),"Teenager",IF(AND(Crime_analysis[[#This Row],[Victim''s Age]]&gt;=18,Crime_analysis[[#This Row],[Victim''s Age]]&lt;41),"Youth","Adult")))</f>
        <v>Youth</v>
      </c>
    </row>
    <row r="6645" spans="1:13" x14ac:dyDescent="0.35">
      <c r="A6645">
        <v>220815604</v>
      </c>
      <c r="B6645" s="1">
        <v>44849</v>
      </c>
      <c r="C6645" s="1">
        <v>44848</v>
      </c>
      <c r="D6645" t="s">
        <v>141</v>
      </c>
      <c r="E6645" t="s">
        <v>687</v>
      </c>
      <c r="F6645">
        <v>25</v>
      </c>
      <c r="G6645" t="s">
        <v>19</v>
      </c>
      <c r="H6645" t="s">
        <v>126</v>
      </c>
      <c r="I6645" t="s">
        <v>59</v>
      </c>
      <c r="J6645" t="s">
        <v>113</v>
      </c>
      <c r="K6645" t="s">
        <v>5413</v>
      </c>
      <c r="L6645">
        <v>2200</v>
      </c>
      <c r="M6645" t="str">
        <f>IF(Crime_analysis[[#This Row],[Victim''s Age]]&lt;13,"Child",IF(AND(Crime_analysis[[#This Row],[Victim''s Age]]&gt;13,Crime_analysis[[#This Row],[Victim''s Age]]&lt;18),"Teenager",IF(AND(Crime_analysis[[#This Row],[Victim''s Age]]&gt;=18,Crime_analysis[[#This Row],[Victim''s Age]]&lt;41),"Youth","Adult")))</f>
        <v>Youth</v>
      </c>
    </row>
    <row r="6646" spans="1:13" x14ac:dyDescent="0.35">
      <c r="A6646">
        <v>220412031</v>
      </c>
      <c r="B6646" s="1">
        <v>44787</v>
      </c>
      <c r="C6646" s="1">
        <v>44787</v>
      </c>
      <c r="D6646" t="s">
        <v>68</v>
      </c>
      <c r="E6646" t="s">
        <v>517</v>
      </c>
      <c r="F6646">
        <v>60</v>
      </c>
      <c r="G6646" t="s">
        <v>14</v>
      </c>
      <c r="H6646" t="s">
        <v>20</v>
      </c>
      <c r="I6646" t="s">
        <v>321</v>
      </c>
      <c r="J6646" t="s">
        <v>78</v>
      </c>
      <c r="K6646" t="s">
        <v>5414</v>
      </c>
      <c r="L6646">
        <v>2035</v>
      </c>
      <c r="M6646" t="str">
        <f>IF(Crime_analysis[[#This Row],[Victim''s Age]]&lt;13,"Child",IF(AND(Crime_analysis[[#This Row],[Victim''s Age]]&gt;13,Crime_analysis[[#This Row],[Victim''s Age]]&lt;18),"Teenager",IF(AND(Crime_analysis[[#This Row],[Victim''s Age]]&gt;=18,Crime_analysis[[#This Row],[Victim''s Age]]&lt;41),"Youth","Adult")))</f>
        <v>Adult</v>
      </c>
    </row>
    <row r="6647" spans="1:13" x14ac:dyDescent="0.35">
      <c r="A6647">
        <v>220817124</v>
      </c>
      <c r="B6647" s="1">
        <v>44869</v>
      </c>
      <c r="C6647" s="1">
        <v>44862</v>
      </c>
      <c r="D6647" t="s">
        <v>141</v>
      </c>
      <c r="E6647" t="s">
        <v>46</v>
      </c>
      <c r="F6647">
        <v>41</v>
      </c>
      <c r="G6647" t="s">
        <v>19</v>
      </c>
      <c r="H6647" t="s">
        <v>30</v>
      </c>
      <c r="I6647" t="s">
        <v>16</v>
      </c>
      <c r="J6647" t="s">
        <v>6512</v>
      </c>
      <c r="K6647" t="s">
        <v>5415</v>
      </c>
      <c r="L6647">
        <v>1400</v>
      </c>
      <c r="M6647" t="str">
        <f>IF(Crime_analysis[[#This Row],[Victim''s Age]]&lt;13,"Child",IF(AND(Crime_analysis[[#This Row],[Victim''s Age]]&gt;13,Crime_analysis[[#This Row],[Victim''s Age]]&lt;18),"Teenager",IF(AND(Crime_analysis[[#This Row],[Victim''s Age]]&gt;=18,Crime_analysis[[#This Row],[Victim''s Age]]&lt;41),"Youth","Adult")))</f>
        <v>Adult</v>
      </c>
    </row>
    <row r="6648" spans="1:13" x14ac:dyDescent="0.35">
      <c r="A6648">
        <v>220901201</v>
      </c>
      <c r="B6648" s="1">
        <v>44910</v>
      </c>
      <c r="C6648" s="1">
        <v>44909</v>
      </c>
      <c r="D6648" t="s">
        <v>65</v>
      </c>
      <c r="E6648" t="s">
        <v>517</v>
      </c>
      <c r="F6648">
        <v>32</v>
      </c>
      <c r="G6648" t="s">
        <v>19</v>
      </c>
      <c r="H6648" t="s">
        <v>20</v>
      </c>
      <c r="I6648" t="s">
        <v>889</v>
      </c>
      <c r="J6648" t="s">
        <v>6512</v>
      </c>
      <c r="K6648" t="s">
        <v>5416</v>
      </c>
      <c r="L6648">
        <v>2145</v>
      </c>
      <c r="M6648" t="str">
        <f>IF(Crime_analysis[[#This Row],[Victim''s Age]]&lt;13,"Child",IF(AND(Crime_analysis[[#This Row],[Victim''s Age]]&gt;13,Crime_analysis[[#This Row],[Victim''s Age]]&lt;18),"Teenager",IF(AND(Crime_analysis[[#This Row],[Victim''s Age]]&gt;=18,Crime_analysis[[#This Row],[Victim''s Age]]&lt;41),"Youth","Adult")))</f>
        <v>Youth</v>
      </c>
    </row>
    <row r="6649" spans="1:13" x14ac:dyDescent="0.35">
      <c r="A6649">
        <v>231805048</v>
      </c>
      <c r="B6649" s="1">
        <v>44943</v>
      </c>
      <c r="C6649" s="1">
        <v>44900</v>
      </c>
      <c r="D6649" t="s">
        <v>115</v>
      </c>
      <c r="E6649" t="s">
        <v>13</v>
      </c>
      <c r="F6649">
        <v>43</v>
      </c>
      <c r="G6649" t="s">
        <v>14</v>
      </c>
      <c r="H6649" t="s">
        <v>20</v>
      </c>
      <c r="I6649" t="s">
        <v>16</v>
      </c>
      <c r="J6649" t="s">
        <v>6512</v>
      </c>
      <c r="K6649" t="s">
        <v>5417</v>
      </c>
      <c r="L6649">
        <v>1535</v>
      </c>
      <c r="M6649" t="str">
        <f>IF(Crime_analysis[[#This Row],[Victim''s Age]]&lt;13,"Child",IF(AND(Crime_analysis[[#This Row],[Victim''s Age]]&gt;13,Crime_analysis[[#This Row],[Victim''s Age]]&lt;18),"Teenager",IF(AND(Crime_analysis[[#This Row],[Victim''s Age]]&gt;=18,Crime_analysis[[#This Row],[Victim''s Age]]&lt;41),"Youth","Adult")))</f>
        <v>Adult</v>
      </c>
    </row>
    <row r="6650" spans="1:13" x14ac:dyDescent="0.35">
      <c r="A6650">
        <v>221413950</v>
      </c>
      <c r="B6650" s="1">
        <v>44759</v>
      </c>
      <c r="C6650" s="1">
        <v>44759</v>
      </c>
      <c r="D6650" t="s">
        <v>120</v>
      </c>
      <c r="E6650" t="s">
        <v>687</v>
      </c>
      <c r="F6650">
        <v>22</v>
      </c>
      <c r="G6650" t="s">
        <v>19</v>
      </c>
      <c r="H6650" t="s">
        <v>20</v>
      </c>
      <c r="I6650" t="s">
        <v>966</v>
      </c>
      <c r="J6650" t="s">
        <v>6512</v>
      </c>
      <c r="K6650" t="s">
        <v>5418</v>
      </c>
      <c r="L6650">
        <v>1705</v>
      </c>
      <c r="M6650" t="str">
        <f>IF(Crime_analysis[[#This Row],[Victim''s Age]]&lt;13,"Child",IF(AND(Crime_analysis[[#This Row],[Victim''s Age]]&gt;13,Crime_analysis[[#This Row],[Victim''s Age]]&lt;18),"Teenager",IF(AND(Crime_analysis[[#This Row],[Victim''s Age]]&gt;=18,Crime_analysis[[#This Row],[Victim''s Age]]&lt;41),"Youth","Adult")))</f>
        <v>Youth</v>
      </c>
    </row>
    <row r="6651" spans="1:13" x14ac:dyDescent="0.35">
      <c r="A6651">
        <v>220912518</v>
      </c>
      <c r="B6651" s="1">
        <v>44785</v>
      </c>
      <c r="C6651" s="1">
        <v>44785</v>
      </c>
      <c r="D6651" t="s">
        <v>65</v>
      </c>
      <c r="E6651" t="s">
        <v>192</v>
      </c>
      <c r="F6651">
        <v>53</v>
      </c>
      <c r="G6651" t="s">
        <v>19</v>
      </c>
      <c r="H6651" t="s">
        <v>30</v>
      </c>
      <c r="I6651" t="s">
        <v>16</v>
      </c>
      <c r="J6651" t="s">
        <v>6512</v>
      </c>
      <c r="K6651" t="s">
        <v>5419</v>
      </c>
      <c r="L6651">
        <v>1215</v>
      </c>
      <c r="M6651" t="str">
        <f>IF(Crime_analysis[[#This Row],[Victim''s Age]]&lt;13,"Child",IF(AND(Crime_analysis[[#This Row],[Victim''s Age]]&gt;13,Crime_analysis[[#This Row],[Victim''s Age]]&lt;18),"Teenager",IF(AND(Crime_analysis[[#This Row],[Victim''s Age]]&gt;=18,Crime_analysis[[#This Row],[Victim''s Age]]&lt;41),"Youth","Adult")))</f>
        <v>Adult</v>
      </c>
    </row>
    <row r="6652" spans="1:13" x14ac:dyDescent="0.35">
      <c r="A6652">
        <v>220511511</v>
      </c>
      <c r="B6652" s="1">
        <v>44761</v>
      </c>
      <c r="C6652" s="1">
        <v>44761</v>
      </c>
      <c r="D6652" t="s">
        <v>146</v>
      </c>
      <c r="E6652" t="s">
        <v>320</v>
      </c>
      <c r="F6652">
        <v>22</v>
      </c>
      <c r="G6652" t="s">
        <v>14</v>
      </c>
      <c r="H6652" t="s">
        <v>20</v>
      </c>
      <c r="I6652" t="s">
        <v>38</v>
      </c>
      <c r="J6652" t="s">
        <v>6512</v>
      </c>
      <c r="K6652" t="s">
        <v>5420</v>
      </c>
      <c r="L6652">
        <v>1800</v>
      </c>
      <c r="M6652" t="str">
        <f>IF(Crime_analysis[[#This Row],[Victim''s Age]]&lt;13,"Child",IF(AND(Crime_analysis[[#This Row],[Victim''s Age]]&gt;13,Crime_analysis[[#This Row],[Victim''s Age]]&lt;18),"Teenager",IF(AND(Crime_analysis[[#This Row],[Victim''s Age]]&gt;=18,Crime_analysis[[#This Row],[Victim''s Age]]&lt;41),"Youth","Adult")))</f>
        <v>Youth</v>
      </c>
    </row>
    <row r="6653" spans="1:13" x14ac:dyDescent="0.35">
      <c r="A6653">
        <v>222014582</v>
      </c>
      <c r="B6653" s="1">
        <v>44805</v>
      </c>
      <c r="C6653" s="1">
        <v>44805</v>
      </c>
      <c r="D6653" t="s">
        <v>18</v>
      </c>
      <c r="E6653" t="s">
        <v>84</v>
      </c>
      <c r="F6653">
        <v>29</v>
      </c>
      <c r="G6653" t="s">
        <v>19</v>
      </c>
      <c r="H6653" t="s">
        <v>15</v>
      </c>
      <c r="I6653" t="s">
        <v>59</v>
      </c>
      <c r="J6653" t="s">
        <v>6512</v>
      </c>
      <c r="K6653" t="s">
        <v>153</v>
      </c>
      <c r="L6653">
        <v>20</v>
      </c>
      <c r="M6653" t="str">
        <f>IF(Crime_analysis[[#This Row],[Victim''s Age]]&lt;13,"Child",IF(AND(Crime_analysis[[#This Row],[Victim''s Age]]&gt;13,Crime_analysis[[#This Row],[Victim''s Age]]&lt;18),"Teenager",IF(AND(Crime_analysis[[#This Row],[Victim''s Age]]&gt;=18,Crime_analysis[[#This Row],[Victim''s Age]]&lt;41),"Youth","Adult")))</f>
        <v>Youth</v>
      </c>
    </row>
    <row r="6654" spans="1:13" x14ac:dyDescent="0.35">
      <c r="A6654">
        <v>221517968</v>
      </c>
      <c r="B6654" s="1">
        <v>44894</v>
      </c>
      <c r="C6654" s="1">
        <v>44893</v>
      </c>
      <c r="D6654" t="s">
        <v>29</v>
      </c>
      <c r="E6654" t="s">
        <v>1144</v>
      </c>
      <c r="F6654">
        <v>62</v>
      </c>
      <c r="G6654" t="s">
        <v>14</v>
      </c>
      <c r="H6654" t="s">
        <v>30</v>
      </c>
      <c r="I6654" t="s">
        <v>16</v>
      </c>
      <c r="J6654" t="s">
        <v>6512</v>
      </c>
      <c r="K6654" t="s">
        <v>3987</v>
      </c>
      <c r="L6654">
        <v>1100</v>
      </c>
      <c r="M6654" t="str">
        <f>IF(Crime_analysis[[#This Row],[Victim''s Age]]&lt;13,"Child",IF(AND(Crime_analysis[[#This Row],[Victim''s Age]]&gt;13,Crime_analysis[[#This Row],[Victim''s Age]]&lt;18),"Teenager",IF(AND(Crime_analysis[[#This Row],[Victim''s Age]]&gt;=18,Crime_analysis[[#This Row],[Victim''s Age]]&lt;41),"Youth","Adult")))</f>
        <v>Adult</v>
      </c>
    </row>
    <row r="6655" spans="1:13" x14ac:dyDescent="0.35">
      <c r="A6655">
        <v>221815470</v>
      </c>
      <c r="B6655" s="1">
        <v>44754</v>
      </c>
      <c r="C6655" s="1">
        <v>44733</v>
      </c>
      <c r="D6655" t="s">
        <v>115</v>
      </c>
      <c r="E6655" t="s">
        <v>74</v>
      </c>
      <c r="F6655">
        <v>24</v>
      </c>
      <c r="G6655" t="s">
        <v>19</v>
      </c>
      <c r="H6655" t="s">
        <v>20</v>
      </c>
      <c r="I6655" t="s">
        <v>16</v>
      </c>
      <c r="J6655" t="s">
        <v>6512</v>
      </c>
      <c r="K6655" t="s">
        <v>5421</v>
      </c>
      <c r="L6655">
        <v>1401</v>
      </c>
      <c r="M6655" t="str">
        <f>IF(Crime_analysis[[#This Row],[Victim''s Age]]&lt;13,"Child",IF(AND(Crime_analysis[[#This Row],[Victim''s Age]]&gt;13,Crime_analysis[[#This Row],[Victim''s Age]]&lt;18),"Teenager",IF(AND(Crime_analysis[[#This Row],[Victim''s Age]]&gt;=18,Crime_analysis[[#This Row],[Victim''s Age]]&lt;41),"Youth","Adult")))</f>
        <v>Youth</v>
      </c>
    </row>
    <row r="6656" spans="1:13" x14ac:dyDescent="0.35">
      <c r="A6656">
        <v>221917070</v>
      </c>
      <c r="B6656" s="1">
        <v>44885</v>
      </c>
      <c r="C6656" s="1">
        <v>44883</v>
      </c>
      <c r="D6656" t="s">
        <v>32</v>
      </c>
      <c r="E6656" t="s">
        <v>160</v>
      </c>
      <c r="F6656">
        <v>46</v>
      </c>
      <c r="G6656" t="s">
        <v>14</v>
      </c>
      <c r="H6656" t="s">
        <v>20</v>
      </c>
      <c r="I6656" t="s">
        <v>966</v>
      </c>
      <c r="J6656" t="s">
        <v>113</v>
      </c>
      <c r="K6656" t="s">
        <v>5422</v>
      </c>
      <c r="L6656">
        <v>2255</v>
      </c>
      <c r="M6656" t="str">
        <f>IF(Crime_analysis[[#This Row],[Victim''s Age]]&lt;13,"Child",IF(AND(Crime_analysis[[#This Row],[Victim''s Age]]&gt;13,Crime_analysis[[#This Row],[Victim''s Age]]&lt;18),"Teenager",IF(AND(Crime_analysis[[#This Row],[Victim''s Age]]&gt;=18,Crime_analysis[[#This Row],[Victim''s Age]]&lt;41),"Youth","Adult")))</f>
        <v>Adult</v>
      </c>
    </row>
    <row r="6657" spans="1:13" x14ac:dyDescent="0.35">
      <c r="A6657">
        <v>220320315</v>
      </c>
      <c r="B6657" s="1">
        <v>44880</v>
      </c>
      <c r="C6657" s="1">
        <v>44879</v>
      </c>
      <c r="D6657" t="s">
        <v>12</v>
      </c>
      <c r="E6657" t="s">
        <v>150</v>
      </c>
      <c r="F6657">
        <v>40</v>
      </c>
      <c r="G6657" t="s">
        <v>14</v>
      </c>
      <c r="H6657" t="s">
        <v>30</v>
      </c>
      <c r="I6657" t="s">
        <v>16</v>
      </c>
      <c r="J6657" t="s">
        <v>6512</v>
      </c>
      <c r="K6657" t="s">
        <v>5423</v>
      </c>
      <c r="L6657">
        <v>2300</v>
      </c>
      <c r="M6657" t="str">
        <f>IF(Crime_analysis[[#This Row],[Victim''s Age]]&lt;13,"Child",IF(AND(Crime_analysis[[#This Row],[Victim''s Age]]&gt;13,Crime_analysis[[#This Row],[Victim''s Age]]&lt;18),"Teenager",IF(AND(Crime_analysis[[#This Row],[Victim''s Age]]&gt;=18,Crime_analysis[[#This Row],[Victim''s Age]]&lt;41),"Youth","Adult")))</f>
        <v>Youth</v>
      </c>
    </row>
    <row r="6658" spans="1:13" x14ac:dyDescent="0.35">
      <c r="A6658">
        <v>221113821</v>
      </c>
      <c r="B6658" s="1">
        <v>44817</v>
      </c>
      <c r="C6658" s="1">
        <v>44817</v>
      </c>
      <c r="D6658" t="s">
        <v>61</v>
      </c>
      <c r="E6658" t="s">
        <v>50</v>
      </c>
      <c r="F6658">
        <v>53</v>
      </c>
      <c r="G6658" t="s">
        <v>14</v>
      </c>
      <c r="H6658" t="s">
        <v>33</v>
      </c>
      <c r="I6658" t="s">
        <v>16</v>
      </c>
      <c r="J6658" t="s">
        <v>6512</v>
      </c>
      <c r="K6658" t="s">
        <v>5424</v>
      </c>
      <c r="L6658">
        <v>150</v>
      </c>
      <c r="M6658" t="str">
        <f>IF(Crime_analysis[[#This Row],[Victim''s Age]]&lt;13,"Child",IF(AND(Crime_analysis[[#This Row],[Victim''s Age]]&gt;13,Crime_analysis[[#This Row],[Victim''s Age]]&lt;18),"Teenager",IF(AND(Crime_analysis[[#This Row],[Victim''s Age]]&gt;=18,Crime_analysis[[#This Row],[Victim''s Age]]&lt;41),"Youth","Adult")))</f>
        <v>Adult</v>
      </c>
    </row>
    <row r="6659" spans="1:13" x14ac:dyDescent="0.35">
      <c r="A6659">
        <v>220121969</v>
      </c>
      <c r="B6659" s="1">
        <v>44839</v>
      </c>
      <c r="C6659" s="1">
        <v>44839</v>
      </c>
      <c r="D6659" t="s">
        <v>42</v>
      </c>
      <c r="E6659" t="s">
        <v>1144</v>
      </c>
      <c r="F6659">
        <v>27</v>
      </c>
      <c r="G6659" t="s">
        <v>14</v>
      </c>
      <c r="H6659" t="s">
        <v>62</v>
      </c>
      <c r="I6659" t="s">
        <v>16</v>
      </c>
      <c r="J6659" t="s">
        <v>6512</v>
      </c>
      <c r="K6659" t="s">
        <v>972</v>
      </c>
      <c r="L6659">
        <v>1014</v>
      </c>
      <c r="M6659" t="str">
        <f>IF(Crime_analysis[[#This Row],[Victim''s Age]]&lt;13,"Child",IF(AND(Crime_analysis[[#This Row],[Victim''s Age]]&gt;13,Crime_analysis[[#This Row],[Victim''s Age]]&lt;18),"Teenager",IF(AND(Crime_analysis[[#This Row],[Victim''s Age]]&gt;=18,Crime_analysis[[#This Row],[Victim''s Age]]&lt;41),"Youth","Adult")))</f>
        <v>Youth</v>
      </c>
    </row>
    <row r="6660" spans="1:13" x14ac:dyDescent="0.35">
      <c r="A6660">
        <v>221613600</v>
      </c>
      <c r="B6660" s="1">
        <v>44858</v>
      </c>
      <c r="C6660" s="1">
        <v>44854</v>
      </c>
      <c r="D6660" t="s">
        <v>86</v>
      </c>
      <c r="E6660" t="s">
        <v>320</v>
      </c>
      <c r="F6660">
        <v>13</v>
      </c>
      <c r="G6660" t="s">
        <v>14</v>
      </c>
      <c r="H6660" t="s">
        <v>20</v>
      </c>
      <c r="I6660" t="s">
        <v>38</v>
      </c>
      <c r="J6660" t="s">
        <v>6514</v>
      </c>
      <c r="K6660" t="s">
        <v>5425</v>
      </c>
      <c r="L6660">
        <v>1913</v>
      </c>
      <c r="M6660" t="str">
        <f>IF(Crime_analysis[[#This Row],[Victim''s Age]]&lt;13,"Child",IF(AND(Crime_analysis[[#This Row],[Victim''s Age]]&gt;13,Crime_analysis[[#This Row],[Victim''s Age]]&lt;18),"Teenager",IF(AND(Crime_analysis[[#This Row],[Victim''s Age]]&gt;=18,Crime_analysis[[#This Row],[Victim''s Age]]&lt;41),"Youth","Adult")))</f>
        <v>Adult</v>
      </c>
    </row>
    <row r="6661" spans="1:13" x14ac:dyDescent="0.35">
      <c r="A6661">
        <v>220617332</v>
      </c>
      <c r="B6661" s="1">
        <v>44845</v>
      </c>
      <c r="C6661" s="1">
        <v>44844</v>
      </c>
      <c r="D6661" t="s">
        <v>22</v>
      </c>
      <c r="E6661" t="s">
        <v>150</v>
      </c>
      <c r="F6661">
        <v>33</v>
      </c>
      <c r="G6661" t="s">
        <v>14</v>
      </c>
      <c r="H6661" t="s">
        <v>15</v>
      </c>
      <c r="I6661" t="s">
        <v>270</v>
      </c>
      <c r="J6661" t="s">
        <v>6512</v>
      </c>
      <c r="K6661" t="s">
        <v>5426</v>
      </c>
      <c r="L6661">
        <v>1930</v>
      </c>
      <c r="M6661" t="str">
        <f>IF(Crime_analysis[[#This Row],[Victim''s Age]]&lt;13,"Child",IF(AND(Crime_analysis[[#This Row],[Victim''s Age]]&gt;13,Crime_analysis[[#This Row],[Victim''s Age]]&lt;18),"Teenager",IF(AND(Crime_analysis[[#This Row],[Victim''s Age]]&gt;=18,Crime_analysis[[#This Row],[Victim''s Age]]&lt;41),"Youth","Adult")))</f>
        <v>Youth</v>
      </c>
    </row>
    <row r="6662" spans="1:13" x14ac:dyDescent="0.35">
      <c r="A6662">
        <v>221701242</v>
      </c>
      <c r="B6662" s="1">
        <v>44897</v>
      </c>
      <c r="C6662" s="1">
        <v>44897</v>
      </c>
      <c r="D6662" t="s">
        <v>40</v>
      </c>
      <c r="E6662" t="s">
        <v>84</v>
      </c>
      <c r="F6662">
        <v>34</v>
      </c>
      <c r="G6662" t="s">
        <v>14</v>
      </c>
      <c r="H6662" t="s">
        <v>20</v>
      </c>
      <c r="I6662" t="s">
        <v>59</v>
      </c>
      <c r="J6662" t="s">
        <v>6512</v>
      </c>
      <c r="K6662" t="s">
        <v>5427</v>
      </c>
      <c r="L6662">
        <v>2150</v>
      </c>
      <c r="M6662" t="str">
        <f>IF(Crime_analysis[[#This Row],[Victim''s Age]]&lt;13,"Child",IF(AND(Crime_analysis[[#This Row],[Victim''s Age]]&gt;13,Crime_analysis[[#This Row],[Victim''s Age]]&lt;18),"Teenager",IF(AND(Crime_analysis[[#This Row],[Victim''s Age]]&gt;=18,Crime_analysis[[#This Row],[Victim''s Age]]&lt;41),"Youth","Adult")))</f>
        <v>Youth</v>
      </c>
    </row>
    <row r="6663" spans="1:13" x14ac:dyDescent="0.35">
      <c r="A6663">
        <v>231604118</v>
      </c>
      <c r="B6663" s="1">
        <v>44930</v>
      </c>
      <c r="C6663" s="1">
        <v>44565</v>
      </c>
      <c r="D6663" t="s">
        <v>86</v>
      </c>
      <c r="E6663" t="s">
        <v>50</v>
      </c>
      <c r="F6663">
        <v>61</v>
      </c>
      <c r="G6663" t="s">
        <v>19</v>
      </c>
      <c r="H6663" t="s">
        <v>30</v>
      </c>
      <c r="I6663" t="s">
        <v>16</v>
      </c>
      <c r="J6663" t="s">
        <v>6512</v>
      </c>
      <c r="K6663" t="s">
        <v>5428</v>
      </c>
      <c r="L6663">
        <v>300</v>
      </c>
      <c r="M6663" t="str">
        <f>IF(Crime_analysis[[#This Row],[Victim''s Age]]&lt;13,"Child",IF(AND(Crime_analysis[[#This Row],[Victim''s Age]]&gt;13,Crime_analysis[[#This Row],[Victim''s Age]]&lt;18),"Teenager",IF(AND(Crime_analysis[[#This Row],[Victim''s Age]]&gt;=18,Crime_analysis[[#This Row],[Victim''s Age]]&lt;41),"Youth","Adult")))</f>
        <v>Adult</v>
      </c>
    </row>
    <row r="6664" spans="1:13" x14ac:dyDescent="0.35">
      <c r="A6664">
        <v>220318607</v>
      </c>
      <c r="B6664" s="1">
        <v>44850</v>
      </c>
      <c r="C6664" s="1">
        <v>44843</v>
      </c>
      <c r="D6664" t="s">
        <v>12</v>
      </c>
      <c r="E6664" t="s">
        <v>13</v>
      </c>
      <c r="F6664">
        <v>27</v>
      </c>
      <c r="G6664" t="s">
        <v>19</v>
      </c>
      <c r="H6664" t="s">
        <v>15</v>
      </c>
      <c r="I6664" t="s">
        <v>16</v>
      </c>
      <c r="J6664" t="s">
        <v>6512</v>
      </c>
      <c r="K6664" t="s">
        <v>5429</v>
      </c>
      <c r="L6664">
        <v>1227</v>
      </c>
      <c r="M6664" t="str">
        <f>IF(Crime_analysis[[#This Row],[Victim''s Age]]&lt;13,"Child",IF(AND(Crime_analysis[[#This Row],[Victim''s Age]]&gt;13,Crime_analysis[[#This Row],[Victim''s Age]]&lt;18),"Teenager",IF(AND(Crime_analysis[[#This Row],[Victim''s Age]]&gt;=18,Crime_analysis[[#This Row],[Victim''s Age]]&lt;41),"Youth","Adult")))</f>
        <v>Youth</v>
      </c>
    </row>
    <row r="6665" spans="1:13" x14ac:dyDescent="0.35">
      <c r="A6665">
        <v>231711006</v>
      </c>
      <c r="B6665" s="1">
        <v>45084</v>
      </c>
      <c r="C6665" s="1">
        <v>44908</v>
      </c>
      <c r="D6665" t="s">
        <v>40</v>
      </c>
      <c r="E6665" t="s">
        <v>13</v>
      </c>
      <c r="F6665">
        <v>61</v>
      </c>
      <c r="G6665" t="s">
        <v>19</v>
      </c>
      <c r="H6665" t="s">
        <v>30</v>
      </c>
      <c r="I6665" t="s">
        <v>16</v>
      </c>
      <c r="J6665" t="s">
        <v>6512</v>
      </c>
      <c r="K6665" t="s">
        <v>5430</v>
      </c>
      <c r="L6665">
        <v>840</v>
      </c>
      <c r="M6665" t="str">
        <f>IF(Crime_analysis[[#This Row],[Victim''s Age]]&lt;13,"Child",IF(AND(Crime_analysis[[#This Row],[Victim''s Age]]&gt;13,Crime_analysis[[#This Row],[Victim''s Age]]&lt;18),"Teenager",IF(AND(Crime_analysis[[#This Row],[Victim''s Age]]&gt;=18,Crime_analysis[[#This Row],[Victim''s Age]]&lt;41),"Youth","Adult")))</f>
        <v>Adult</v>
      </c>
    </row>
    <row r="6666" spans="1:13" x14ac:dyDescent="0.35">
      <c r="A6666">
        <v>221322961</v>
      </c>
      <c r="B6666" s="1">
        <v>44923</v>
      </c>
      <c r="C6666" s="1">
        <v>44887</v>
      </c>
      <c r="D6666" t="s">
        <v>52</v>
      </c>
      <c r="E6666" t="s">
        <v>50</v>
      </c>
      <c r="F6666">
        <v>38</v>
      </c>
      <c r="G6666" t="s">
        <v>19</v>
      </c>
      <c r="H6666" t="s">
        <v>20</v>
      </c>
      <c r="I6666" t="s">
        <v>16</v>
      </c>
      <c r="J6666" t="s">
        <v>6512</v>
      </c>
      <c r="K6666" t="s">
        <v>5431</v>
      </c>
      <c r="L6666">
        <v>2320</v>
      </c>
      <c r="M6666" t="str">
        <f>IF(Crime_analysis[[#This Row],[Victim''s Age]]&lt;13,"Child",IF(AND(Crime_analysis[[#This Row],[Victim''s Age]]&gt;13,Crime_analysis[[#This Row],[Victim''s Age]]&lt;18),"Teenager",IF(AND(Crime_analysis[[#This Row],[Victim''s Age]]&gt;=18,Crime_analysis[[#This Row],[Victim''s Age]]&lt;41),"Youth","Adult")))</f>
        <v>Youth</v>
      </c>
    </row>
    <row r="6667" spans="1:13" x14ac:dyDescent="0.35">
      <c r="A6667">
        <v>221015219</v>
      </c>
      <c r="B6667" s="1">
        <v>44846</v>
      </c>
      <c r="C6667" s="1">
        <v>44846</v>
      </c>
      <c r="D6667" t="s">
        <v>77</v>
      </c>
      <c r="E6667" t="s">
        <v>171</v>
      </c>
      <c r="F6667">
        <v>30</v>
      </c>
      <c r="G6667" t="s">
        <v>14</v>
      </c>
      <c r="H6667" t="s">
        <v>33</v>
      </c>
      <c r="I6667" t="s">
        <v>16</v>
      </c>
      <c r="J6667" t="s">
        <v>6512</v>
      </c>
      <c r="K6667" t="s">
        <v>5344</v>
      </c>
      <c r="L6667">
        <v>2000</v>
      </c>
      <c r="M6667" t="str">
        <f>IF(Crime_analysis[[#This Row],[Victim''s Age]]&lt;13,"Child",IF(AND(Crime_analysis[[#This Row],[Victim''s Age]]&gt;13,Crime_analysis[[#This Row],[Victim''s Age]]&lt;18),"Teenager",IF(AND(Crime_analysis[[#This Row],[Victim''s Age]]&gt;=18,Crime_analysis[[#This Row],[Victim''s Age]]&lt;41),"Youth","Adult")))</f>
        <v>Youth</v>
      </c>
    </row>
    <row r="6668" spans="1:13" x14ac:dyDescent="0.35">
      <c r="A6668">
        <v>221013701</v>
      </c>
      <c r="B6668" s="1">
        <v>44810</v>
      </c>
      <c r="C6668" s="1">
        <v>44807</v>
      </c>
      <c r="D6668" t="s">
        <v>77</v>
      </c>
      <c r="E6668" t="s">
        <v>13</v>
      </c>
      <c r="F6668">
        <v>55</v>
      </c>
      <c r="G6668" t="s">
        <v>19</v>
      </c>
      <c r="H6668" t="s">
        <v>30</v>
      </c>
      <c r="I6668" t="s">
        <v>16</v>
      </c>
      <c r="J6668" t="s">
        <v>6512</v>
      </c>
      <c r="K6668" t="s">
        <v>5432</v>
      </c>
      <c r="L6668">
        <v>1200</v>
      </c>
      <c r="M6668" t="str">
        <f>IF(Crime_analysis[[#This Row],[Victim''s Age]]&lt;13,"Child",IF(AND(Crime_analysis[[#This Row],[Victim''s Age]]&gt;13,Crime_analysis[[#This Row],[Victim''s Age]]&lt;18),"Teenager",IF(AND(Crime_analysis[[#This Row],[Victim''s Age]]&gt;=18,Crime_analysis[[#This Row],[Victim''s Age]]&lt;41),"Youth","Adult")))</f>
        <v>Adult</v>
      </c>
    </row>
    <row r="6669" spans="1:13" x14ac:dyDescent="0.35">
      <c r="A6669">
        <v>220124291</v>
      </c>
      <c r="B6669" s="1">
        <v>44876</v>
      </c>
      <c r="C6669" s="1">
        <v>44876</v>
      </c>
      <c r="D6669" t="s">
        <v>42</v>
      </c>
      <c r="E6669" t="s">
        <v>415</v>
      </c>
      <c r="F6669">
        <v>22</v>
      </c>
      <c r="G6669" t="s">
        <v>14</v>
      </c>
      <c r="H6669" t="s">
        <v>20</v>
      </c>
      <c r="I6669" t="s">
        <v>2277</v>
      </c>
      <c r="J6669" t="s">
        <v>6512</v>
      </c>
      <c r="K6669" t="s">
        <v>18</v>
      </c>
      <c r="L6669">
        <v>2115</v>
      </c>
      <c r="M6669" t="str">
        <f>IF(Crime_analysis[[#This Row],[Victim''s Age]]&lt;13,"Child",IF(AND(Crime_analysis[[#This Row],[Victim''s Age]]&gt;13,Crime_analysis[[#This Row],[Victim''s Age]]&lt;18),"Teenager",IF(AND(Crime_analysis[[#This Row],[Victim''s Age]]&gt;=18,Crime_analysis[[#This Row],[Victim''s Age]]&lt;41),"Youth","Adult")))</f>
        <v>Youth</v>
      </c>
    </row>
    <row r="6670" spans="1:13" x14ac:dyDescent="0.35">
      <c r="A6670">
        <v>220321970</v>
      </c>
      <c r="B6670" s="1">
        <v>44912</v>
      </c>
      <c r="C6670" s="1">
        <v>44911</v>
      </c>
      <c r="D6670" t="s">
        <v>12</v>
      </c>
      <c r="E6670" t="s">
        <v>2778</v>
      </c>
      <c r="F6670">
        <v>21</v>
      </c>
      <c r="G6670" t="s">
        <v>16</v>
      </c>
      <c r="H6670" t="s">
        <v>92</v>
      </c>
      <c r="I6670" t="s">
        <v>16</v>
      </c>
      <c r="J6670" t="s">
        <v>6512</v>
      </c>
      <c r="K6670" t="s">
        <v>1874</v>
      </c>
      <c r="L6670">
        <v>2231</v>
      </c>
      <c r="M6670" t="str">
        <f>IF(Crime_analysis[[#This Row],[Victim''s Age]]&lt;13,"Child",IF(AND(Crime_analysis[[#This Row],[Victim''s Age]]&gt;13,Crime_analysis[[#This Row],[Victim''s Age]]&lt;18),"Teenager",IF(AND(Crime_analysis[[#This Row],[Victim''s Age]]&gt;=18,Crime_analysis[[#This Row],[Victim''s Age]]&lt;41),"Youth","Adult")))</f>
        <v>Youth</v>
      </c>
    </row>
    <row r="6671" spans="1:13" x14ac:dyDescent="0.35">
      <c r="A6671">
        <v>220321665</v>
      </c>
      <c r="B6671" s="1">
        <v>44906</v>
      </c>
      <c r="C6671" s="1">
        <v>44905</v>
      </c>
      <c r="D6671" t="s">
        <v>12</v>
      </c>
      <c r="E6671" t="s">
        <v>110</v>
      </c>
      <c r="F6671">
        <v>32</v>
      </c>
      <c r="G6671" t="s">
        <v>14</v>
      </c>
      <c r="H6671" t="s">
        <v>20</v>
      </c>
      <c r="I6671" t="s">
        <v>16</v>
      </c>
      <c r="J6671" t="s">
        <v>6512</v>
      </c>
      <c r="K6671" t="s">
        <v>2167</v>
      </c>
      <c r="L6671">
        <v>2235</v>
      </c>
      <c r="M6671" t="str">
        <f>IF(Crime_analysis[[#This Row],[Victim''s Age]]&lt;13,"Child",IF(AND(Crime_analysis[[#This Row],[Victim''s Age]]&gt;13,Crime_analysis[[#This Row],[Victim''s Age]]&lt;18),"Teenager",IF(AND(Crime_analysis[[#This Row],[Victim''s Age]]&gt;=18,Crime_analysis[[#This Row],[Victim''s Age]]&lt;41),"Youth","Adult")))</f>
        <v>Youth</v>
      </c>
    </row>
    <row r="6672" spans="1:13" x14ac:dyDescent="0.35">
      <c r="A6672">
        <v>221016502</v>
      </c>
      <c r="B6672" s="1">
        <v>44879</v>
      </c>
      <c r="C6672" s="1">
        <v>44701</v>
      </c>
      <c r="D6672" t="s">
        <v>77</v>
      </c>
      <c r="E6672" t="s">
        <v>110</v>
      </c>
      <c r="F6672">
        <v>23</v>
      </c>
      <c r="G6672" t="s">
        <v>19</v>
      </c>
      <c r="H6672" t="s">
        <v>20</v>
      </c>
      <c r="I6672" t="s">
        <v>16</v>
      </c>
      <c r="J6672" t="s">
        <v>6512</v>
      </c>
      <c r="K6672" t="s">
        <v>5165</v>
      </c>
      <c r="L6672">
        <v>1700</v>
      </c>
      <c r="M6672" t="str">
        <f>IF(Crime_analysis[[#This Row],[Victim''s Age]]&lt;13,"Child",IF(AND(Crime_analysis[[#This Row],[Victim''s Age]]&gt;13,Crime_analysis[[#This Row],[Victim''s Age]]&lt;18),"Teenager",IF(AND(Crime_analysis[[#This Row],[Victim''s Age]]&gt;=18,Crime_analysis[[#This Row],[Victim''s Age]]&lt;41),"Youth","Adult")))</f>
        <v>Youth</v>
      </c>
    </row>
    <row r="6673" spans="1:13" x14ac:dyDescent="0.35">
      <c r="A6673">
        <v>221821544</v>
      </c>
      <c r="B6673" s="1">
        <v>44897</v>
      </c>
      <c r="C6673" s="1">
        <v>44896</v>
      </c>
      <c r="D6673" t="s">
        <v>115</v>
      </c>
      <c r="E6673" t="s">
        <v>13</v>
      </c>
      <c r="F6673">
        <v>33</v>
      </c>
      <c r="G6673" t="s">
        <v>14</v>
      </c>
      <c r="H6673" t="s">
        <v>15</v>
      </c>
      <c r="I6673" t="s">
        <v>16</v>
      </c>
      <c r="J6673" t="s">
        <v>6512</v>
      </c>
      <c r="K6673" t="s">
        <v>3900</v>
      </c>
      <c r="L6673">
        <v>640</v>
      </c>
      <c r="M6673" t="str">
        <f>IF(Crime_analysis[[#This Row],[Victim''s Age]]&lt;13,"Child",IF(AND(Crime_analysis[[#This Row],[Victim''s Age]]&gt;13,Crime_analysis[[#This Row],[Victim''s Age]]&lt;18),"Teenager",IF(AND(Crime_analysis[[#This Row],[Victim''s Age]]&gt;=18,Crime_analysis[[#This Row],[Victim''s Age]]&lt;41),"Youth","Adult")))</f>
        <v>Youth</v>
      </c>
    </row>
    <row r="6674" spans="1:13" x14ac:dyDescent="0.35">
      <c r="A6674">
        <v>221222297</v>
      </c>
      <c r="B6674" s="1">
        <v>44859</v>
      </c>
      <c r="C6674" s="1">
        <v>44859</v>
      </c>
      <c r="D6674" t="s">
        <v>24</v>
      </c>
      <c r="E6674" t="s">
        <v>415</v>
      </c>
      <c r="F6674">
        <v>43</v>
      </c>
      <c r="G6674" t="s">
        <v>19</v>
      </c>
      <c r="H6674" t="s">
        <v>15</v>
      </c>
      <c r="I6674" t="s">
        <v>939</v>
      </c>
      <c r="J6674" t="s">
        <v>78</v>
      </c>
      <c r="K6674" t="s">
        <v>5433</v>
      </c>
      <c r="L6674">
        <v>1145</v>
      </c>
      <c r="M6674" t="str">
        <f>IF(Crime_analysis[[#This Row],[Victim''s Age]]&lt;13,"Child",IF(AND(Crime_analysis[[#This Row],[Victim''s Age]]&gt;13,Crime_analysis[[#This Row],[Victim''s Age]]&lt;18),"Teenager",IF(AND(Crime_analysis[[#This Row],[Victim''s Age]]&gt;=18,Crime_analysis[[#This Row],[Victim''s Age]]&lt;41),"Youth","Adult")))</f>
        <v>Adult</v>
      </c>
    </row>
    <row r="6675" spans="1:13" x14ac:dyDescent="0.35">
      <c r="A6675">
        <v>220910044</v>
      </c>
      <c r="B6675" s="1">
        <v>44718</v>
      </c>
      <c r="C6675" s="1">
        <v>44708</v>
      </c>
      <c r="D6675" t="s">
        <v>65</v>
      </c>
      <c r="E6675" t="s">
        <v>50</v>
      </c>
      <c r="F6675">
        <v>47</v>
      </c>
      <c r="G6675" t="s">
        <v>19</v>
      </c>
      <c r="H6675" t="s">
        <v>30</v>
      </c>
      <c r="I6675" t="s">
        <v>16</v>
      </c>
      <c r="J6675" t="s">
        <v>6512</v>
      </c>
      <c r="K6675" t="s">
        <v>296</v>
      </c>
      <c r="L6675">
        <v>1330</v>
      </c>
      <c r="M6675" t="str">
        <f>IF(Crime_analysis[[#This Row],[Victim''s Age]]&lt;13,"Child",IF(AND(Crime_analysis[[#This Row],[Victim''s Age]]&gt;13,Crime_analysis[[#This Row],[Victim''s Age]]&lt;18),"Teenager",IF(AND(Crime_analysis[[#This Row],[Victim''s Age]]&gt;=18,Crime_analysis[[#This Row],[Victim''s Age]]&lt;41),"Youth","Adult")))</f>
        <v>Adult</v>
      </c>
    </row>
    <row r="6676" spans="1:13" x14ac:dyDescent="0.35">
      <c r="A6676">
        <v>220414270</v>
      </c>
      <c r="B6676" s="1">
        <v>44847</v>
      </c>
      <c r="C6676" s="1">
        <v>44847</v>
      </c>
      <c r="D6676" t="s">
        <v>68</v>
      </c>
      <c r="E6676" t="s">
        <v>344</v>
      </c>
      <c r="F6676">
        <v>57</v>
      </c>
      <c r="G6676" t="s">
        <v>19</v>
      </c>
      <c r="H6676" t="s">
        <v>20</v>
      </c>
      <c r="I6676" t="s">
        <v>59</v>
      </c>
      <c r="J6676" t="s">
        <v>6512</v>
      </c>
      <c r="K6676" t="s">
        <v>5204</v>
      </c>
      <c r="L6676">
        <v>2210</v>
      </c>
      <c r="M6676" t="str">
        <f>IF(Crime_analysis[[#This Row],[Victim''s Age]]&lt;13,"Child",IF(AND(Crime_analysis[[#This Row],[Victim''s Age]]&gt;13,Crime_analysis[[#This Row],[Victim''s Age]]&lt;18),"Teenager",IF(AND(Crime_analysis[[#This Row],[Victim''s Age]]&gt;=18,Crime_analysis[[#This Row],[Victim''s Age]]&lt;41),"Youth","Adult")))</f>
        <v>Adult</v>
      </c>
    </row>
    <row r="6677" spans="1:13" x14ac:dyDescent="0.35">
      <c r="A6677">
        <v>220717610</v>
      </c>
      <c r="B6677" s="1">
        <v>44905</v>
      </c>
      <c r="C6677" s="1">
        <v>44905</v>
      </c>
      <c r="D6677" t="s">
        <v>45</v>
      </c>
      <c r="E6677" t="s">
        <v>687</v>
      </c>
      <c r="F6677">
        <v>50</v>
      </c>
      <c r="G6677" t="s">
        <v>19</v>
      </c>
      <c r="H6677" t="s">
        <v>20</v>
      </c>
      <c r="I6677" t="s">
        <v>416</v>
      </c>
      <c r="J6677" t="s">
        <v>78</v>
      </c>
      <c r="K6677" t="s">
        <v>5434</v>
      </c>
      <c r="L6677">
        <v>1010</v>
      </c>
      <c r="M6677" t="str">
        <f>IF(Crime_analysis[[#This Row],[Victim''s Age]]&lt;13,"Child",IF(AND(Crime_analysis[[#This Row],[Victim''s Age]]&gt;13,Crime_analysis[[#This Row],[Victim''s Age]]&lt;18),"Teenager",IF(AND(Crime_analysis[[#This Row],[Victim''s Age]]&gt;=18,Crime_analysis[[#This Row],[Victim''s Age]]&lt;41),"Youth","Adult")))</f>
        <v>Adult</v>
      </c>
    </row>
    <row r="6678" spans="1:13" x14ac:dyDescent="0.35">
      <c r="A6678">
        <v>222010995</v>
      </c>
      <c r="B6678" s="1">
        <v>44722</v>
      </c>
      <c r="C6678" s="1">
        <v>44722</v>
      </c>
      <c r="D6678" t="s">
        <v>18</v>
      </c>
      <c r="E6678" t="s">
        <v>84</v>
      </c>
      <c r="F6678">
        <v>29</v>
      </c>
      <c r="G6678" t="s">
        <v>14</v>
      </c>
      <c r="H6678" t="s">
        <v>20</v>
      </c>
      <c r="I6678" t="s">
        <v>59</v>
      </c>
      <c r="J6678" t="s">
        <v>113</v>
      </c>
      <c r="K6678" t="s">
        <v>5435</v>
      </c>
      <c r="L6678">
        <v>1500</v>
      </c>
      <c r="M6678" t="str">
        <f>IF(Crime_analysis[[#This Row],[Victim''s Age]]&lt;13,"Child",IF(AND(Crime_analysis[[#This Row],[Victim''s Age]]&gt;13,Crime_analysis[[#This Row],[Victim''s Age]]&lt;18),"Teenager",IF(AND(Crime_analysis[[#This Row],[Victim''s Age]]&gt;=18,Crime_analysis[[#This Row],[Victim''s Age]]&lt;41),"Youth","Adult")))</f>
        <v>Youth</v>
      </c>
    </row>
    <row r="6679" spans="1:13" x14ac:dyDescent="0.35">
      <c r="A6679">
        <v>221813331</v>
      </c>
      <c r="B6679" s="1">
        <v>44739</v>
      </c>
      <c r="C6679" s="1">
        <v>44739</v>
      </c>
      <c r="D6679" t="s">
        <v>115</v>
      </c>
      <c r="E6679" t="s">
        <v>415</v>
      </c>
      <c r="F6679">
        <v>35</v>
      </c>
      <c r="G6679" t="s">
        <v>14</v>
      </c>
      <c r="H6679" t="s">
        <v>15</v>
      </c>
      <c r="I6679" t="s">
        <v>59</v>
      </c>
      <c r="J6679" t="s">
        <v>113</v>
      </c>
      <c r="K6679" t="s">
        <v>5436</v>
      </c>
      <c r="L6679">
        <v>37</v>
      </c>
      <c r="M6679" t="str">
        <f>IF(Crime_analysis[[#This Row],[Victim''s Age]]&lt;13,"Child",IF(AND(Crime_analysis[[#This Row],[Victim''s Age]]&gt;13,Crime_analysis[[#This Row],[Victim''s Age]]&lt;18),"Teenager",IF(AND(Crime_analysis[[#This Row],[Victim''s Age]]&gt;=18,Crime_analysis[[#This Row],[Victim''s Age]]&lt;41),"Youth","Adult")))</f>
        <v>Youth</v>
      </c>
    </row>
    <row r="6680" spans="1:13" x14ac:dyDescent="0.35">
      <c r="A6680">
        <v>220414159</v>
      </c>
      <c r="B6680" s="1">
        <v>44844</v>
      </c>
      <c r="C6680" s="1">
        <v>44844</v>
      </c>
      <c r="D6680" t="s">
        <v>68</v>
      </c>
      <c r="E6680" t="s">
        <v>181</v>
      </c>
      <c r="F6680">
        <v>51</v>
      </c>
      <c r="G6680" t="s">
        <v>19</v>
      </c>
      <c r="H6680" t="s">
        <v>20</v>
      </c>
      <c r="I6680" t="s">
        <v>59</v>
      </c>
      <c r="J6680" t="s">
        <v>6512</v>
      </c>
      <c r="K6680" t="s">
        <v>5437</v>
      </c>
      <c r="L6680">
        <v>2215</v>
      </c>
      <c r="M6680" t="str">
        <f>IF(Crime_analysis[[#This Row],[Victim''s Age]]&lt;13,"Child",IF(AND(Crime_analysis[[#This Row],[Victim''s Age]]&gt;13,Crime_analysis[[#This Row],[Victim''s Age]]&lt;18),"Teenager",IF(AND(Crime_analysis[[#This Row],[Victim''s Age]]&gt;=18,Crime_analysis[[#This Row],[Victim''s Age]]&lt;41),"Youth","Adult")))</f>
        <v>Adult</v>
      </c>
    </row>
    <row r="6681" spans="1:13" x14ac:dyDescent="0.35">
      <c r="A6681">
        <v>220213533</v>
      </c>
      <c r="B6681" s="1">
        <v>44761</v>
      </c>
      <c r="C6681" s="1">
        <v>44757</v>
      </c>
      <c r="D6681" t="s">
        <v>26</v>
      </c>
      <c r="E6681" t="s">
        <v>50</v>
      </c>
      <c r="F6681">
        <v>70</v>
      </c>
      <c r="G6681" t="s">
        <v>19</v>
      </c>
      <c r="H6681" t="s">
        <v>20</v>
      </c>
      <c r="I6681" t="s">
        <v>270</v>
      </c>
      <c r="J6681" t="s">
        <v>6512</v>
      </c>
      <c r="K6681" t="s">
        <v>2700</v>
      </c>
      <c r="L6681">
        <v>2030</v>
      </c>
      <c r="M6681" t="str">
        <f>IF(Crime_analysis[[#This Row],[Victim''s Age]]&lt;13,"Child",IF(AND(Crime_analysis[[#This Row],[Victim''s Age]]&gt;13,Crime_analysis[[#This Row],[Victim''s Age]]&lt;18),"Teenager",IF(AND(Crime_analysis[[#This Row],[Victim''s Age]]&gt;=18,Crime_analysis[[#This Row],[Victim''s Age]]&lt;41),"Youth","Adult")))</f>
        <v>Adult</v>
      </c>
    </row>
    <row r="6682" spans="1:13" x14ac:dyDescent="0.35">
      <c r="A6682">
        <v>221213694</v>
      </c>
      <c r="B6682" s="1">
        <v>44724</v>
      </c>
      <c r="C6682" s="1">
        <v>44724</v>
      </c>
      <c r="D6682" t="s">
        <v>24</v>
      </c>
      <c r="E6682" t="s">
        <v>687</v>
      </c>
      <c r="F6682">
        <v>29</v>
      </c>
      <c r="G6682" t="s">
        <v>19</v>
      </c>
      <c r="H6682" t="s">
        <v>20</v>
      </c>
      <c r="I6682" t="s">
        <v>939</v>
      </c>
      <c r="J6682" t="s">
        <v>6512</v>
      </c>
      <c r="K6682" t="s">
        <v>2847</v>
      </c>
      <c r="L6682">
        <v>45</v>
      </c>
      <c r="M6682" t="str">
        <f>IF(Crime_analysis[[#This Row],[Victim''s Age]]&lt;13,"Child",IF(AND(Crime_analysis[[#This Row],[Victim''s Age]]&gt;13,Crime_analysis[[#This Row],[Victim''s Age]]&lt;18),"Teenager",IF(AND(Crime_analysis[[#This Row],[Victim''s Age]]&gt;=18,Crime_analysis[[#This Row],[Victim''s Age]]&lt;41),"Youth","Adult")))</f>
        <v>Youth</v>
      </c>
    </row>
    <row r="6683" spans="1:13" x14ac:dyDescent="0.35">
      <c r="A6683">
        <v>220816768</v>
      </c>
      <c r="B6683" s="1">
        <v>44861</v>
      </c>
      <c r="C6683" s="1">
        <v>44836</v>
      </c>
      <c r="D6683" t="s">
        <v>141</v>
      </c>
      <c r="E6683" t="s">
        <v>46</v>
      </c>
      <c r="F6683">
        <v>24</v>
      </c>
      <c r="G6683" t="s">
        <v>19</v>
      </c>
      <c r="H6683" t="s">
        <v>30</v>
      </c>
      <c r="I6683" t="s">
        <v>16</v>
      </c>
      <c r="J6683" t="s">
        <v>6512</v>
      </c>
      <c r="K6683" t="s">
        <v>5438</v>
      </c>
      <c r="L6683">
        <v>800</v>
      </c>
      <c r="M6683" t="str">
        <f>IF(Crime_analysis[[#This Row],[Victim''s Age]]&lt;13,"Child",IF(AND(Crime_analysis[[#This Row],[Victim''s Age]]&gt;13,Crime_analysis[[#This Row],[Victim''s Age]]&lt;18),"Teenager",IF(AND(Crime_analysis[[#This Row],[Victim''s Age]]&gt;=18,Crime_analysis[[#This Row],[Victim''s Age]]&lt;41),"Youth","Adult")))</f>
        <v>Youth</v>
      </c>
    </row>
    <row r="6684" spans="1:13" x14ac:dyDescent="0.35">
      <c r="A6684">
        <v>221014116</v>
      </c>
      <c r="B6684" s="1">
        <v>44821</v>
      </c>
      <c r="C6684" s="1">
        <v>44821</v>
      </c>
      <c r="D6684" t="s">
        <v>77</v>
      </c>
      <c r="E6684" t="s">
        <v>110</v>
      </c>
      <c r="F6684">
        <v>43</v>
      </c>
      <c r="G6684" t="s">
        <v>19</v>
      </c>
      <c r="H6684" t="s">
        <v>15</v>
      </c>
      <c r="I6684" t="s">
        <v>16</v>
      </c>
      <c r="J6684" t="s">
        <v>6512</v>
      </c>
      <c r="K6684" t="s">
        <v>5439</v>
      </c>
      <c r="L6684">
        <v>500</v>
      </c>
      <c r="M6684" t="str">
        <f>IF(Crime_analysis[[#This Row],[Victim''s Age]]&lt;13,"Child",IF(AND(Crime_analysis[[#This Row],[Victim''s Age]]&gt;13,Crime_analysis[[#This Row],[Victim''s Age]]&lt;18),"Teenager",IF(AND(Crime_analysis[[#This Row],[Victim''s Age]]&gt;=18,Crime_analysis[[#This Row],[Victim''s Age]]&lt;41),"Youth","Adult")))</f>
        <v>Adult</v>
      </c>
    </row>
    <row r="6685" spans="1:13" x14ac:dyDescent="0.35">
      <c r="A6685">
        <v>220116702</v>
      </c>
      <c r="B6685" s="1">
        <v>44765</v>
      </c>
      <c r="C6685" s="1">
        <v>44763</v>
      </c>
      <c r="D6685" t="s">
        <v>42</v>
      </c>
      <c r="E6685" t="s">
        <v>84</v>
      </c>
      <c r="F6685">
        <v>24</v>
      </c>
      <c r="G6685" t="s">
        <v>19</v>
      </c>
      <c r="H6685" t="s">
        <v>20</v>
      </c>
      <c r="I6685" t="s">
        <v>59</v>
      </c>
      <c r="J6685" t="s">
        <v>6512</v>
      </c>
      <c r="K6685" t="s">
        <v>1476</v>
      </c>
      <c r="L6685">
        <v>2125</v>
      </c>
      <c r="M6685" t="str">
        <f>IF(Crime_analysis[[#This Row],[Victim''s Age]]&lt;13,"Child",IF(AND(Crime_analysis[[#This Row],[Victim''s Age]]&gt;13,Crime_analysis[[#This Row],[Victim''s Age]]&lt;18),"Teenager",IF(AND(Crime_analysis[[#This Row],[Victim''s Age]]&gt;=18,Crime_analysis[[#This Row],[Victim''s Age]]&lt;41),"Youth","Adult")))</f>
        <v>Youth</v>
      </c>
    </row>
    <row r="6686" spans="1:13" x14ac:dyDescent="0.35">
      <c r="A6686">
        <v>222016886</v>
      </c>
      <c r="B6686" s="1">
        <v>44871</v>
      </c>
      <c r="C6686" s="1">
        <v>44871</v>
      </c>
      <c r="D6686" t="s">
        <v>18</v>
      </c>
      <c r="E6686" t="s">
        <v>687</v>
      </c>
      <c r="F6686">
        <v>40</v>
      </c>
      <c r="G6686" t="s">
        <v>19</v>
      </c>
      <c r="H6686" t="s">
        <v>20</v>
      </c>
      <c r="I6686" t="s">
        <v>1869</v>
      </c>
      <c r="J6686" t="s">
        <v>113</v>
      </c>
      <c r="K6686" t="s">
        <v>5440</v>
      </c>
      <c r="L6686">
        <v>1200</v>
      </c>
      <c r="M6686" t="str">
        <f>IF(Crime_analysis[[#This Row],[Victim''s Age]]&lt;13,"Child",IF(AND(Crime_analysis[[#This Row],[Victim''s Age]]&gt;13,Crime_analysis[[#This Row],[Victim''s Age]]&lt;18),"Teenager",IF(AND(Crime_analysis[[#This Row],[Victim''s Age]]&gt;=18,Crime_analysis[[#This Row],[Victim''s Age]]&lt;41),"Youth","Adult")))</f>
        <v>Youth</v>
      </c>
    </row>
    <row r="6687" spans="1:13" x14ac:dyDescent="0.35">
      <c r="A6687">
        <v>220816225</v>
      </c>
      <c r="B6687" s="1">
        <v>44864</v>
      </c>
      <c r="C6687" s="1">
        <v>44864</v>
      </c>
      <c r="D6687" t="s">
        <v>141</v>
      </c>
      <c r="E6687" t="s">
        <v>110</v>
      </c>
      <c r="F6687">
        <v>64</v>
      </c>
      <c r="G6687" t="s">
        <v>19</v>
      </c>
      <c r="H6687" t="s">
        <v>15</v>
      </c>
      <c r="I6687" t="s">
        <v>16</v>
      </c>
      <c r="J6687" t="s">
        <v>6512</v>
      </c>
      <c r="K6687" t="s">
        <v>1440</v>
      </c>
      <c r="L6687">
        <v>430</v>
      </c>
      <c r="M6687" t="str">
        <f>IF(Crime_analysis[[#This Row],[Victim''s Age]]&lt;13,"Child",IF(AND(Crime_analysis[[#This Row],[Victim''s Age]]&gt;13,Crime_analysis[[#This Row],[Victim''s Age]]&lt;18),"Teenager",IF(AND(Crime_analysis[[#This Row],[Victim''s Age]]&gt;=18,Crime_analysis[[#This Row],[Victim''s Age]]&lt;41),"Youth","Adult")))</f>
        <v>Adult</v>
      </c>
    </row>
    <row r="6688" spans="1:13" x14ac:dyDescent="0.35">
      <c r="A6688">
        <v>220713230</v>
      </c>
      <c r="B6688" s="1">
        <v>44796</v>
      </c>
      <c r="C6688" s="1">
        <v>44795</v>
      </c>
      <c r="D6688" t="s">
        <v>45</v>
      </c>
      <c r="E6688" t="s">
        <v>35</v>
      </c>
      <c r="F6688">
        <v>63</v>
      </c>
      <c r="G6688" t="s">
        <v>19</v>
      </c>
      <c r="H6688" t="s">
        <v>126</v>
      </c>
      <c r="I6688" t="s">
        <v>16</v>
      </c>
      <c r="J6688" t="s">
        <v>6512</v>
      </c>
      <c r="K6688" t="s">
        <v>5441</v>
      </c>
      <c r="L6688">
        <v>1700</v>
      </c>
      <c r="M6688" t="str">
        <f>IF(Crime_analysis[[#This Row],[Victim''s Age]]&lt;13,"Child",IF(AND(Crime_analysis[[#This Row],[Victim''s Age]]&gt;13,Crime_analysis[[#This Row],[Victim''s Age]]&lt;18),"Teenager",IF(AND(Crime_analysis[[#This Row],[Victim''s Age]]&gt;=18,Crime_analysis[[#This Row],[Victim''s Age]]&lt;41),"Youth","Adult")))</f>
        <v>Adult</v>
      </c>
    </row>
    <row r="6689" spans="1:13" x14ac:dyDescent="0.35">
      <c r="A6689">
        <v>220511347</v>
      </c>
      <c r="B6689" s="1">
        <v>44756</v>
      </c>
      <c r="C6689" s="1">
        <v>44756</v>
      </c>
      <c r="D6689" t="s">
        <v>146</v>
      </c>
      <c r="E6689" t="s">
        <v>84</v>
      </c>
      <c r="F6689">
        <v>28</v>
      </c>
      <c r="G6689" t="s">
        <v>14</v>
      </c>
      <c r="H6689" t="s">
        <v>20</v>
      </c>
      <c r="I6689" t="s">
        <v>59</v>
      </c>
      <c r="J6689" t="s">
        <v>78</v>
      </c>
      <c r="K6689" t="s">
        <v>5442</v>
      </c>
      <c r="L6689">
        <v>915</v>
      </c>
      <c r="M6689" t="str">
        <f>IF(Crime_analysis[[#This Row],[Victim''s Age]]&lt;13,"Child",IF(AND(Crime_analysis[[#This Row],[Victim''s Age]]&gt;13,Crime_analysis[[#This Row],[Victim''s Age]]&lt;18),"Teenager",IF(AND(Crime_analysis[[#This Row],[Victim''s Age]]&gt;=18,Crime_analysis[[#This Row],[Victim''s Age]]&lt;41),"Youth","Adult")))</f>
        <v>Youth</v>
      </c>
    </row>
    <row r="6690" spans="1:13" x14ac:dyDescent="0.35">
      <c r="A6690">
        <v>221513034</v>
      </c>
      <c r="B6690" s="1">
        <v>44775</v>
      </c>
      <c r="C6690" s="1">
        <v>44775</v>
      </c>
      <c r="D6690" t="s">
        <v>29</v>
      </c>
      <c r="E6690" t="s">
        <v>98</v>
      </c>
      <c r="F6690">
        <v>68</v>
      </c>
      <c r="G6690" t="s">
        <v>19</v>
      </c>
      <c r="H6690" t="s">
        <v>30</v>
      </c>
      <c r="I6690" t="s">
        <v>16</v>
      </c>
      <c r="J6690" t="s">
        <v>6512</v>
      </c>
      <c r="K6690" t="s">
        <v>5443</v>
      </c>
      <c r="L6690">
        <v>1050</v>
      </c>
      <c r="M6690" t="str">
        <f>IF(Crime_analysis[[#This Row],[Victim''s Age]]&lt;13,"Child",IF(AND(Crime_analysis[[#This Row],[Victim''s Age]]&gt;13,Crime_analysis[[#This Row],[Victim''s Age]]&lt;18),"Teenager",IF(AND(Crime_analysis[[#This Row],[Victim''s Age]]&gt;=18,Crime_analysis[[#This Row],[Victim''s Age]]&lt;41),"Youth","Adult")))</f>
        <v>Adult</v>
      </c>
    </row>
    <row r="6691" spans="1:13" x14ac:dyDescent="0.35">
      <c r="A6691">
        <v>221412017</v>
      </c>
      <c r="B6691" s="1">
        <v>44718</v>
      </c>
      <c r="C6691" s="1">
        <v>44718</v>
      </c>
      <c r="D6691" t="s">
        <v>120</v>
      </c>
      <c r="E6691" t="s">
        <v>35</v>
      </c>
      <c r="F6691">
        <v>48</v>
      </c>
      <c r="G6691" t="s">
        <v>14</v>
      </c>
      <c r="H6691" t="s">
        <v>126</v>
      </c>
      <c r="I6691" t="s">
        <v>59</v>
      </c>
      <c r="J6691" t="s">
        <v>6512</v>
      </c>
      <c r="K6691" t="s">
        <v>5444</v>
      </c>
      <c r="L6691">
        <v>2240</v>
      </c>
      <c r="M6691" t="str">
        <f>IF(Crime_analysis[[#This Row],[Victim''s Age]]&lt;13,"Child",IF(AND(Crime_analysis[[#This Row],[Victim''s Age]]&gt;13,Crime_analysis[[#This Row],[Victim''s Age]]&lt;18),"Teenager",IF(AND(Crime_analysis[[#This Row],[Victim''s Age]]&gt;=18,Crime_analysis[[#This Row],[Victim''s Age]]&lt;41),"Youth","Adult")))</f>
        <v>Adult</v>
      </c>
    </row>
    <row r="6692" spans="1:13" x14ac:dyDescent="0.35">
      <c r="A6692">
        <v>221512522</v>
      </c>
      <c r="B6692" s="1">
        <v>44762</v>
      </c>
      <c r="C6692" s="1">
        <v>44761</v>
      </c>
      <c r="D6692" t="s">
        <v>29</v>
      </c>
      <c r="E6692" t="s">
        <v>56</v>
      </c>
      <c r="F6692">
        <v>48</v>
      </c>
      <c r="G6692" t="s">
        <v>19</v>
      </c>
      <c r="H6692" t="s">
        <v>20</v>
      </c>
      <c r="I6692" t="s">
        <v>16</v>
      </c>
      <c r="J6692" t="s">
        <v>6512</v>
      </c>
      <c r="K6692" t="s">
        <v>5445</v>
      </c>
      <c r="L6692">
        <v>730</v>
      </c>
      <c r="M6692" t="str">
        <f>IF(Crime_analysis[[#This Row],[Victim''s Age]]&lt;13,"Child",IF(AND(Crime_analysis[[#This Row],[Victim''s Age]]&gt;13,Crime_analysis[[#This Row],[Victim''s Age]]&lt;18),"Teenager",IF(AND(Crime_analysis[[#This Row],[Victim''s Age]]&gt;=18,Crime_analysis[[#This Row],[Victim''s Age]]&lt;41),"Youth","Adult")))</f>
        <v>Adult</v>
      </c>
    </row>
    <row r="6693" spans="1:13" x14ac:dyDescent="0.35">
      <c r="A6693">
        <v>220514819</v>
      </c>
      <c r="B6693" s="1">
        <v>44848</v>
      </c>
      <c r="C6693" s="1">
        <v>44847</v>
      </c>
      <c r="D6693" t="s">
        <v>146</v>
      </c>
      <c r="E6693" t="s">
        <v>35</v>
      </c>
      <c r="F6693">
        <v>31</v>
      </c>
      <c r="G6693" t="s">
        <v>14</v>
      </c>
      <c r="H6693" t="s">
        <v>62</v>
      </c>
      <c r="I6693" t="s">
        <v>16</v>
      </c>
      <c r="J6693" t="s">
        <v>6512</v>
      </c>
      <c r="K6693" t="s">
        <v>5446</v>
      </c>
      <c r="L6693">
        <v>2145</v>
      </c>
      <c r="M6693" t="str">
        <f>IF(Crime_analysis[[#This Row],[Victim''s Age]]&lt;13,"Child",IF(AND(Crime_analysis[[#This Row],[Victim''s Age]]&gt;13,Crime_analysis[[#This Row],[Victim''s Age]]&lt;18),"Teenager",IF(AND(Crime_analysis[[#This Row],[Victim''s Age]]&gt;=18,Crime_analysis[[#This Row],[Victim''s Age]]&lt;41),"Youth","Adult")))</f>
        <v>Youth</v>
      </c>
    </row>
    <row r="6694" spans="1:13" x14ac:dyDescent="0.35">
      <c r="A6694">
        <v>221910991</v>
      </c>
      <c r="B6694" s="1">
        <v>44730</v>
      </c>
      <c r="C6694" s="1">
        <v>44725</v>
      </c>
      <c r="D6694" t="s">
        <v>32</v>
      </c>
      <c r="E6694" t="s">
        <v>471</v>
      </c>
      <c r="F6694">
        <v>62</v>
      </c>
      <c r="G6694" t="s">
        <v>19</v>
      </c>
      <c r="H6694" t="s">
        <v>30</v>
      </c>
      <c r="I6694" t="s">
        <v>16</v>
      </c>
      <c r="J6694" t="s">
        <v>6512</v>
      </c>
      <c r="K6694" t="s">
        <v>5447</v>
      </c>
      <c r="L6694">
        <v>1325</v>
      </c>
      <c r="M6694" t="str">
        <f>IF(Crime_analysis[[#This Row],[Victim''s Age]]&lt;13,"Child",IF(AND(Crime_analysis[[#This Row],[Victim''s Age]]&gt;13,Crime_analysis[[#This Row],[Victim''s Age]]&lt;18),"Teenager",IF(AND(Crime_analysis[[#This Row],[Victim''s Age]]&gt;=18,Crime_analysis[[#This Row],[Victim''s Age]]&lt;41),"Youth","Adult")))</f>
        <v>Adult</v>
      </c>
    </row>
    <row r="6695" spans="1:13" x14ac:dyDescent="0.35">
      <c r="A6695">
        <v>220917063</v>
      </c>
      <c r="B6695" s="1">
        <v>44903</v>
      </c>
      <c r="C6695" s="1">
        <v>44903</v>
      </c>
      <c r="D6695" t="s">
        <v>65</v>
      </c>
      <c r="E6695" t="s">
        <v>471</v>
      </c>
      <c r="F6695">
        <v>32</v>
      </c>
      <c r="G6695" t="s">
        <v>14</v>
      </c>
      <c r="H6695" t="s">
        <v>33</v>
      </c>
      <c r="I6695" t="s">
        <v>16</v>
      </c>
      <c r="J6695" t="s">
        <v>6512</v>
      </c>
      <c r="K6695" t="s">
        <v>5448</v>
      </c>
      <c r="L6695">
        <v>1040</v>
      </c>
      <c r="M6695" t="str">
        <f>IF(Crime_analysis[[#This Row],[Victim''s Age]]&lt;13,"Child",IF(AND(Crime_analysis[[#This Row],[Victim''s Age]]&gt;13,Crime_analysis[[#This Row],[Victim''s Age]]&lt;18),"Teenager",IF(AND(Crime_analysis[[#This Row],[Victim''s Age]]&gt;=18,Crime_analysis[[#This Row],[Victim''s Age]]&lt;41),"Youth","Adult")))</f>
        <v>Youth</v>
      </c>
    </row>
    <row r="6696" spans="1:13" x14ac:dyDescent="0.35">
      <c r="A6696">
        <v>220414413</v>
      </c>
      <c r="B6696" s="1">
        <v>44852</v>
      </c>
      <c r="C6696" s="1">
        <v>44848</v>
      </c>
      <c r="D6696" t="s">
        <v>68</v>
      </c>
      <c r="E6696" t="s">
        <v>471</v>
      </c>
      <c r="F6696">
        <v>59</v>
      </c>
      <c r="G6696" t="s">
        <v>19</v>
      </c>
      <c r="H6696" t="s">
        <v>20</v>
      </c>
      <c r="I6696" t="s">
        <v>16</v>
      </c>
      <c r="J6696" t="s">
        <v>6512</v>
      </c>
      <c r="K6696" t="s">
        <v>5449</v>
      </c>
      <c r="L6696">
        <v>1800</v>
      </c>
      <c r="M6696" t="str">
        <f>IF(Crime_analysis[[#This Row],[Victim''s Age]]&lt;13,"Child",IF(AND(Crime_analysis[[#This Row],[Victim''s Age]]&gt;13,Crime_analysis[[#This Row],[Victim''s Age]]&lt;18),"Teenager",IF(AND(Crime_analysis[[#This Row],[Victim''s Age]]&gt;=18,Crime_analysis[[#This Row],[Victim''s Age]]&lt;41),"Youth","Adult")))</f>
        <v>Adult</v>
      </c>
    </row>
    <row r="6697" spans="1:13" x14ac:dyDescent="0.35">
      <c r="A6697">
        <v>221014256</v>
      </c>
      <c r="B6697" s="1">
        <v>44824</v>
      </c>
      <c r="C6697" s="1">
        <v>44823</v>
      </c>
      <c r="D6697" t="s">
        <v>77</v>
      </c>
      <c r="E6697" t="s">
        <v>50</v>
      </c>
      <c r="F6697">
        <v>60</v>
      </c>
      <c r="G6697" t="s">
        <v>19</v>
      </c>
      <c r="H6697" t="s">
        <v>30</v>
      </c>
      <c r="I6697" t="s">
        <v>16</v>
      </c>
      <c r="J6697" t="s">
        <v>6512</v>
      </c>
      <c r="K6697" t="s">
        <v>5450</v>
      </c>
      <c r="L6697">
        <v>1930</v>
      </c>
      <c r="M6697" t="str">
        <f>IF(Crime_analysis[[#This Row],[Victim''s Age]]&lt;13,"Child",IF(AND(Crime_analysis[[#This Row],[Victim''s Age]]&gt;13,Crime_analysis[[#This Row],[Victim''s Age]]&lt;18),"Teenager",IF(AND(Crime_analysis[[#This Row],[Victim''s Age]]&gt;=18,Crime_analysis[[#This Row],[Victim''s Age]]&lt;41),"Youth","Adult")))</f>
        <v>Adult</v>
      </c>
    </row>
    <row r="6698" spans="1:13" x14ac:dyDescent="0.35">
      <c r="A6698">
        <v>220916854</v>
      </c>
      <c r="B6698" s="1">
        <v>44898</v>
      </c>
      <c r="C6698" s="1">
        <v>44896</v>
      </c>
      <c r="D6698" t="s">
        <v>65</v>
      </c>
      <c r="E6698" t="s">
        <v>514</v>
      </c>
      <c r="F6698">
        <v>25</v>
      </c>
      <c r="G6698" t="s">
        <v>19</v>
      </c>
      <c r="H6698" t="s">
        <v>30</v>
      </c>
      <c r="I6698" t="s">
        <v>16</v>
      </c>
      <c r="J6698" t="s">
        <v>6512</v>
      </c>
      <c r="K6698" t="s">
        <v>5451</v>
      </c>
      <c r="L6698">
        <v>100</v>
      </c>
      <c r="M6698" t="str">
        <f>IF(Crime_analysis[[#This Row],[Victim''s Age]]&lt;13,"Child",IF(AND(Crime_analysis[[#This Row],[Victim''s Age]]&gt;13,Crime_analysis[[#This Row],[Victim''s Age]]&lt;18),"Teenager",IF(AND(Crime_analysis[[#This Row],[Victim''s Age]]&gt;=18,Crime_analysis[[#This Row],[Victim''s Age]]&lt;41),"Youth","Adult")))</f>
        <v>Youth</v>
      </c>
    </row>
    <row r="6699" spans="1:13" x14ac:dyDescent="0.35">
      <c r="A6699">
        <v>220913559</v>
      </c>
      <c r="B6699" s="1">
        <v>44811</v>
      </c>
      <c r="C6699" s="1">
        <v>44811</v>
      </c>
      <c r="D6699" t="s">
        <v>65</v>
      </c>
      <c r="E6699" t="s">
        <v>122</v>
      </c>
      <c r="F6699">
        <v>36</v>
      </c>
      <c r="G6699" t="s">
        <v>14</v>
      </c>
      <c r="H6699" t="s">
        <v>20</v>
      </c>
      <c r="I6699" t="s">
        <v>16</v>
      </c>
      <c r="J6699" t="s">
        <v>6512</v>
      </c>
      <c r="K6699" t="s">
        <v>5452</v>
      </c>
      <c r="L6699">
        <v>1400</v>
      </c>
      <c r="M6699" t="str">
        <f>IF(Crime_analysis[[#This Row],[Victim''s Age]]&lt;13,"Child",IF(AND(Crime_analysis[[#This Row],[Victim''s Age]]&gt;13,Crime_analysis[[#This Row],[Victim''s Age]]&lt;18),"Teenager",IF(AND(Crime_analysis[[#This Row],[Victim''s Age]]&gt;=18,Crime_analysis[[#This Row],[Victim''s Age]]&lt;41),"Youth","Adult")))</f>
        <v>Youth</v>
      </c>
    </row>
    <row r="6700" spans="1:13" x14ac:dyDescent="0.35">
      <c r="A6700">
        <v>220316528</v>
      </c>
      <c r="B6700" s="1">
        <v>44813</v>
      </c>
      <c r="C6700" s="1">
        <v>44805</v>
      </c>
      <c r="D6700" t="s">
        <v>12</v>
      </c>
      <c r="E6700" t="s">
        <v>84</v>
      </c>
      <c r="F6700">
        <v>26</v>
      </c>
      <c r="G6700" t="s">
        <v>14</v>
      </c>
      <c r="H6700" t="s">
        <v>15</v>
      </c>
      <c r="I6700" t="s">
        <v>59</v>
      </c>
      <c r="J6700" t="s">
        <v>6512</v>
      </c>
      <c r="K6700" t="s">
        <v>4135</v>
      </c>
      <c r="L6700">
        <v>1200</v>
      </c>
      <c r="M6700" t="str">
        <f>IF(Crime_analysis[[#This Row],[Victim''s Age]]&lt;13,"Child",IF(AND(Crime_analysis[[#This Row],[Victim''s Age]]&gt;13,Crime_analysis[[#This Row],[Victim''s Age]]&lt;18),"Teenager",IF(AND(Crime_analysis[[#This Row],[Victim''s Age]]&gt;=18,Crime_analysis[[#This Row],[Victim''s Age]]&lt;41),"Youth","Adult")))</f>
        <v>Youth</v>
      </c>
    </row>
    <row r="6701" spans="1:13" x14ac:dyDescent="0.35">
      <c r="A6701">
        <v>231400617</v>
      </c>
      <c r="B6701" s="1">
        <v>44973</v>
      </c>
      <c r="C6701" s="1">
        <v>44889</v>
      </c>
      <c r="D6701" t="s">
        <v>120</v>
      </c>
      <c r="E6701" t="s">
        <v>110</v>
      </c>
      <c r="F6701">
        <v>55</v>
      </c>
      <c r="G6701" t="s">
        <v>14</v>
      </c>
      <c r="H6701" t="s">
        <v>15</v>
      </c>
      <c r="I6701" t="s">
        <v>16</v>
      </c>
      <c r="J6701" t="s">
        <v>6512</v>
      </c>
      <c r="K6701" t="s">
        <v>1876</v>
      </c>
      <c r="L6701">
        <v>2130</v>
      </c>
      <c r="M6701" t="str">
        <f>IF(Crime_analysis[[#This Row],[Victim''s Age]]&lt;13,"Child",IF(AND(Crime_analysis[[#This Row],[Victim''s Age]]&gt;13,Crime_analysis[[#This Row],[Victim''s Age]]&lt;18),"Teenager",IF(AND(Crime_analysis[[#This Row],[Victim''s Age]]&gt;=18,Crime_analysis[[#This Row],[Victim''s Age]]&lt;41),"Youth","Adult")))</f>
        <v>Adult</v>
      </c>
    </row>
    <row r="6702" spans="1:13" x14ac:dyDescent="0.35">
      <c r="A6702">
        <v>221109990</v>
      </c>
      <c r="B6702" s="1">
        <v>44716</v>
      </c>
      <c r="C6702" s="1">
        <v>44716</v>
      </c>
      <c r="D6702" t="s">
        <v>61</v>
      </c>
      <c r="E6702" t="s">
        <v>181</v>
      </c>
      <c r="F6702">
        <v>45</v>
      </c>
      <c r="G6702" t="s">
        <v>19</v>
      </c>
      <c r="H6702" t="s">
        <v>20</v>
      </c>
      <c r="I6702" t="s">
        <v>59</v>
      </c>
      <c r="J6702" t="s">
        <v>78</v>
      </c>
      <c r="K6702" t="s">
        <v>4518</v>
      </c>
      <c r="L6702">
        <v>1450</v>
      </c>
      <c r="M6702" t="str">
        <f>IF(Crime_analysis[[#This Row],[Victim''s Age]]&lt;13,"Child",IF(AND(Crime_analysis[[#This Row],[Victim''s Age]]&gt;13,Crime_analysis[[#This Row],[Victim''s Age]]&lt;18),"Teenager",IF(AND(Crime_analysis[[#This Row],[Victim''s Age]]&gt;=18,Crime_analysis[[#This Row],[Victim''s Age]]&lt;41),"Youth","Adult")))</f>
        <v>Adult</v>
      </c>
    </row>
    <row r="6703" spans="1:13" x14ac:dyDescent="0.35">
      <c r="A6703">
        <v>221813559</v>
      </c>
      <c r="B6703" s="1">
        <v>44743</v>
      </c>
      <c r="C6703" s="1">
        <v>44743</v>
      </c>
      <c r="D6703" t="s">
        <v>115</v>
      </c>
      <c r="E6703" t="s">
        <v>13</v>
      </c>
      <c r="F6703">
        <v>27</v>
      </c>
      <c r="G6703" t="s">
        <v>14</v>
      </c>
      <c r="H6703" t="s">
        <v>15</v>
      </c>
      <c r="I6703" t="s">
        <v>16</v>
      </c>
      <c r="J6703" t="s">
        <v>6512</v>
      </c>
      <c r="K6703" t="s">
        <v>5453</v>
      </c>
      <c r="L6703">
        <v>1</v>
      </c>
      <c r="M6703" t="str">
        <f>IF(Crime_analysis[[#This Row],[Victim''s Age]]&lt;13,"Child",IF(AND(Crime_analysis[[#This Row],[Victim''s Age]]&gt;13,Crime_analysis[[#This Row],[Victim''s Age]]&lt;18),"Teenager",IF(AND(Crime_analysis[[#This Row],[Victim''s Age]]&gt;=18,Crime_analysis[[#This Row],[Victim''s Age]]&lt;41),"Youth","Adult")))</f>
        <v>Youth</v>
      </c>
    </row>
    <row r="6704" spans="1:13" x14ac:dyDescent="0.35">
      <c r="A6704">
        <v>220620419</v>
      </c>
      <c r="B6704" s="1">
        <v>44912</v>
      </c>
      <c r="C6704" s="1">
        <v>44911</v>
      </c>
      <c r="D6704" t="s">
        <v>22</v>
      </c>
      <c r="E6704" t="s">
        <v>46</v>
      </c>
      <c r="F6704">
        <v>57</v>
      </c>
      <c r="G6704" t="s">
        <v>14</v>
      </c>
      <c r="H6704" t="s">
        <v>62</v>
      </c>
      <c r="I6704" t="s">
        <v>16</v>
      </c>
      <c r="J6704" t="s">
        <v>6512</v>
      </c>
      <c r="K6704" t="s">
        <v>5454</v>
      </c>
      <c r="L6704">
        <v>900</v>
      </c>
      <c r="M6704" t="str">
        <f>IF(Crime_analysis[[#This Row],[Victim''s Age]]&lt;13,"Child",IF(AND(Crime_analysis[[#This Row],[Victim''s Age]]&gt;13,Crime_analysis[[#This Row],[Victim''s Age]]&lt;18),"Teenager",IF(AND(Crime_analysis[[#This Row],[Victim''s Age]]&gt;=18,Crime_analysis[[#This Row],[Victim''s Age]]&lt;41),"Youth","Adult")))</f>
        <v>Adult</v>
      </c>
    </row>
    <row r="6705" spans="1:13" x14ac:dyDescent="0.35">
      <c r="A6705">
        <v>221715780</v>
      </c>
      <c r="B6705" s="1">
        <v>44868</v>
      </c>
      <c r="C6705" s="1">
        <v>44867</v>
      </c>
      <c r="D6705" t="s">
        <v>40</v>
      </c>
      <c r="E6705" t="s">
        <v>13</v>
      </c>
      <c r="F6705">
        <v>21</v>
      </c>
      <c r="G6705" t="s">
        <v>14</v>
      </c>
      <c r="H6705" t="s">
        <v>30</v>
      </c>
      <c r="I6705" t="s">
        <v>16</v>
      </c>
      <c r="J6705" t="s">
        <v>6512</v>
      </c>
      <c r="K6705" t="s">
        <v>5455</v>
      </c>
      <c r="L6705">
        <v>641</v>
      </c>
      <c r="M6705" t="str">
        <f>IF(Crime_analysis[[#This Row],[Victim''s Age]]&lt;13,"Child",IF(AND(Crime_analysis[[#This Row],[Victim''s Age]]&gt;13,Crime_analysis[[#This Row],[Victim''s Age]]&lt;18),"Teenager",IF(AND(Crime_analysis[[#This Row],[Victim''s Age]]&gt;=18,Crime_analysis[[#This Row],[Victim''s Age]]&lt;41),"Youth","Adult")))</f>
        <v>Youth</v>
      </c>
    </row>
    <row r="6706" spans="1:13" x14ac:dyDescent="0.35">
      <c r="A6706">
        <v>220414381</v>
      </c>
      <c r="B6706" s="1">
        <v>44850</v>
      </c>
      <c r="C6706" s="1">
        <v>44849</v>
      </c>
      <c r="D6706" t="s">
        <v>68</v>
      </c>
      <c r="E6706" t="s">
        <v>110</v>
      </c>
      <c r="F6706">
        <v>39</v>
      </c>
      <c r="G6706" t="s">
        <v>14</v>
      </c>
      <c r="H6706" t="s">
        <v>20</v>
      </c>
      <c r="I6706" t="s">
        <v>16</v>
      </c>
      <c r="J6706" t="s">
        <v>6512</v>
      </c>
      <c r="K6706" t="s">
        <v>5456</v>
      </c>
      <c r="L6706">
        <v>1900</v>
      </c>
      <c r="M6706" t="str">
        <f>IF(Crime_analysis[[#This Row],[Victim''s Age]]&lt;13,"Child",IF(AND(Crime_analysis[[#This Row],[Victim''s Age]]&gt;13,Crime_analysis[[#This Row],[Victim''s Age]]&lt;18),"Teenager",IF(AND(Crime_analysis[[#This Row],[Victim''s Age]]&gt;=18,Crime_analysis[[#This Row],[Victim''s Age]]&lt;41),"Youth","Adult")))</f>
        <v>Youth</v>
      </c>
    </row>
    <row r="6707" spans="1:13" x14ac:dyDescent="0.35">
      <c r="A6707">
        <v>220411297</v>
      </c>
      <c r="B6707" s="1">
        <v>44768</v>
      </c>
      <c r="C6707" s="1">
        <v>44768</v>
      </c>
      <c r="D6707" t="s">
        <v>68</v>
      </c>
      <c r="E6707" t="s">
        <v>4975</v>
      </c>
      <c r="F6707">
        <v>44</v>
      </c>
      <c r="G6707" t="s">
        <v>19</v>
      </c>
      <c r="H6707" t="s">
        <v>20</v>
      </c>
      <c r="I6707" t="s">
        <v>270</v>
      </c>
      <c r="J6707" t="s">
        <v>6512</v>
      </c>
      <c r="K6707" t="s">
        <v>2499</v>
      </c>
      <c r="L6707">
        <v>2030</v>
      </c>
      <c r="M6707" t="str">
        <f>IF(Crime_analysis[[#This Row],[Victim''s Age]]&lt;13,"Child",IF(AND(Crime_analysis[[#This Row],[Victim''s Age]]&gt;13,Crime_analysis[[#This Row],[Victim''s Age]]&lt;18),"Teenager",IF(AND(Crime_analysis[[#This Row],[Victim''s Age]]&gt;=18,Crime_analysis[[#This Row],[Victim''s Age]]&lt;41),"Youth","Adult")))</f>
        <v>Adult</v>
      </c>
    </row>
    <row r="6708" spans="1:13" x14ac:dyDescent="0.35">
      <c r="A6708">
        <v>221517161</v>
      </c>
      <c r="B6708" s="1">
        <v>44873</v>
      </c>
      <c r="C6708" s="1">
        <v>44872</v>
      </c>
      <c r="D6708" t="s">
        <v>29</v>
      </c>
      <c r="E6708" t="s">
        <v>35</v>
      </c>
      <c r="F6708">
        <v>56</v>
      </c>
      <c r="G6708" t="s">
        <v>19</v>
      </c>
      <c r="H6708" t="s">
        <v>20</v>
      </c>
      <c r="I6708" t="s">
        <v>16</v>
      </c>
      <c r="J6708" t="s">
        <v>6512</v>
      </c>
      <c r="K6708" t="s">
        <v>5457</v>
      </c>
      <c r="L6708">
        <v>1600</v>
      </c>
      <c r="M6708" t="str">
        <f>IF(Crime_analysis[[#This Row],[Victim''s Age]]&lt;13,"Child",IF(AND(Crime_analysis[[#This Row],[Victim''s Age]]&gt;13,Crime_analysis[[#This Row],[Victim''s Age]]&lt;18),"Teenager",IF(AND(Crime_analysis[[#This Row],[Victim''s Age]]&gt;=18,Crime_analysis[[#This Row],[Victim''s Age]]&lt;41),"Youth","Adult")))</f>
        <v>Adult</v>
      </c>
    </row>
    <row r="6709" spans="1:13" x14ac:dyDescent="0.35">
      <c r="A6709">
        <v>220814378</v>
      </c>
      <c r="B6709" s="1">
        <v>44815</v>
      </c>
      <c r="C6709" s="1">
        <v>44815</v>
      </c>
      <c r="D6709" t="s">
        <v>141</v>
      </c>
      <c r="E6709" t="s">
        <v>150</v>
      </c>
      <c r="F6709">
        <v>34</v>
      </c>
      <c r="G6709" t="s">
        <v>19</v>
      </c>
      <c r="H6709" t="s">
        <v>33</v>
      </c>
      <c r="I6709" t="s">
        <v>16</v>
      </c>
      <c r="J6709" t="s">
        <v>6512</v>
      </c>
      <c r="K6709" t="s">
        <v>5458</v>
      </c>
      <c r="L6709">
        <v>45</v>
      </c>
      <c r="M6709" t="str">
        <f>IF(Crime_analysis[[#This Row],[Victim''s Age]]&lt;13,"Child",IF(AND(Crime_analysis[[#This Row],[Victim''s Age]]&gt;13,Crime_analysis[[#This Row],[Victim''s Age]]&lt;18),"Teenager",IF(AND(Crime_analysis[[#This Row],[Victim''s Age]]&gt;=18,Crime_analysis[[#This Row],[Victim''s Age]]&lt;41),"Youth","Adult")))</f>
        <v>Youth</v>
      </c>
    </row>
    <row r="6710" spans="1:13" x14ac:dyDescent="0.35">
      <c r="A6710">
        <v>220315815</v>
      </c>
      <c r="B6710" s="1">
        <v>44800</v>
      </c>
      <c r="C6710" s="1">
        <v>44800</v>
      </c>
      <c r="D6710" t="s">
        <v>12</v>
      </c>
      <c r="E6710" t="s">
        <v>56</v>
      </c>
      <c r="F6710">
        <v>21</v>
      </c>
      <c r="G6710" t="s">
        <v>16</v>
      </c>
      <c r="H6710" t="s">
        <v>92</v>
      </c>
      <c r="I6710" t="s">
        <v>16</v>
      </c>
      <c r="J6710" t="s">
        <v>6512</v>
      </c>
      <c r="K6710" t="s">
        <v>157</v>
      </c>
      <c r="L6710">
        <v>1930</v>
      </c>
      <c r="M6710" t="str">
        <f>IF(Crime_analysis[[#This Row],[Victim''s Age]]&lt;13,"Child",IF(AND(Crime_analysis[[#This Row],[Victim''s Age]]&gt;13,Crime_analysis[[#This Row],[Victim''s Age]]&lt;18),"Teenager",IF(AND(Crime_analysis[[#This Row],[Victim''s Age]]&gt;=18,Crime_analysis[[#This Row],[Victim''s Age]]&lt;41),"Youth","Adult")))</f>
        <v>Youth</v>
      </c>
    </row>
    <row r="6711" spans="1:13" x14ac:dyDescent="0.35">
      <c r="A6711">
        <v>221413227</v>
      </c>
      <c r="B6711" s="1">
        <v>44742</v>
      </c>
      <c r="C6711" s="1">
        <v>44741</v>
      </c>
      <c r="D6711" t="s">
        <v>120</v>
      </c>
      <c r="E6711" t="s">
        <v>471</v>
      </c>
      <c r="F6711">
        <v>26</v>
      </c>
      <c r="G6711" t="s">
        <v>19</v>
      </c>
      <c r="H6711" t="s">
        <v>30</v>
      </c>
      <c r="I6711" t="s">
        <v>16</v>
      </c>
      <c r="J6711" t="s">
        <v>6512</v>
      </c>
      <c r="K6711" t="s">
        <v>1685</v>
      </c>
      <c r="L6711">
        <v>2200</v>
      </c>
      <c r="M6711" t="str">
        <f>IF(Crime_analysis[[#This Row],[Victim''s Age]]&lt;13,"Child",IF(AND(Crime_analysis[[#This Row],[Victim''s Age]]&gt;13,Crime_analysis[[#This Row],[Victim''s Age]]&lt;18),"Teenager",IF(AND(Crime_analysis[[#This Row],[Victim''s Age]]&gt;=18,Crime_analysis[[#This Row],[Victim''s Age]]&lt;41),"Youth","Adult")))</f>
        <v>Youth</v>
      </c>
    </row>
    <row r="6712" spans="1:13" x14ac:dyDescent="0.35">
      <c r="A6712">
        <v>220122568</v>
      </c>
      <c r="B6712" s="1">
        <v>44849</v>
      </c>
      <c r="C6712" s="1">
        <v>44849</v>
      </c>
      <c r="D6712" t="s">
        <v>42</v>
      </c>
      <c r="E6712" t="s">
        <v>181</v>
      </c>
      <c r="F6712">
        <v>53</v>
      </c>
      <c r="G6712" t="s">
        <v>19</v>
      </c>
      <c r="H6712" t="s">
        <v>15</v>
      </c>
      <c r="I6712" t="s">
        <v>59</v>
      </c>
      <c r="J6712" t="s">
        <v>6512</v>
      </c>
      <c r="K6712" t="s">
        <v>888</v>
      </c>
      <c r="L6712">
        <v>1330</v>
      </c>
      <c r="M6712" t="str">
        <f>IF(Crime_analysis[[#This Row],[Victim''s Age]]&lt;13,"Child",IF(AND(Crime_analysis[[#This Row],[Victim''s Age]]&gt;13,Crime_analysis[[#This Row],[Victim''s Age]]&lt;18),"Teenager",IF(AND(Crime_analysis[[#This Row],[Victim''s Age]]&gt;=18,Crime_analysis[[#This Row],[Victim''s Age]]&lt;41),"Youth","Adult")))</f>
        <v>Adult</v>
      </c>
    </row>
    <row r="6713" spans="1:13" x14ac:dyDescent="0.35">
      <c r="A6713">
        <v>221913204</v>
      </c>
      <c r="B6713" s="1">
        <v>44786</v>
      </c>
      <c r="C6713" s="1">
        <v>44774</v>
      </c>
      <c r="D6713" t="s">
        <v>32</v>
      </c>
      <c r="E6713" t="s">
        <v>156</v>
      </c>
      <c r="F6713">
        <v>23</v>
      </c>
      <c r="G6713" t="s">
        <v>14</v>
      </c>
      <c r="H6713" t="s">
        <v>20</v>
      </c>
      <c r="I6713" t="s">
        <v>16</v>
      </c>
      <c r="J6713" t="s">
        <v>6512</v>
      </c>
      <c r="K6713" t="s">
        <v>2644</v>
      </c>
      <c r="L6713">
        <v>856</v>
      </c>
      <c r="M6713" t="str">
        <f>IF(Crime_analysis[[#This Row],[Victim''s Age]]&lt;13,"Child",IF(AND(Crime_analysis[[#This Row],[Victim''s Age]]&gt;13,Crime_analysis[[#This Row],[Victim''s Age]]&lt;18),"Teenager",IF(AND(Crime_analysis[[#This Row],[Victim''s Age]]&gt;=18,Crime_analysis[[#This Row],[Victim''s Age]]&lt;41),"Youth","Adult")))</f>
        <v>Youth</v>
      </c>
    </row>
    <row r="6714" spans="1:13" x14ac:dyDescent="0.35">
      <c r="A6714">
        <v>221224166</v>
      </c>
      <c r="B6714" s="1">
        <v>44881</v>
      </c>
      <c r="C6714" s="1">
        <v>44880</v>
      </c>
      <c r="D6714" t="s">
        <v>24</v>
      </c>
      <c r="E6714" t="s">
        <v>46</v>
      </c>
      <c r="F6714">
        <v>32</v>
      </c>
      <c r="G6714" t="s">
        <v>14</v>
      </c>
      <c r="H6714" t="s">
        <v>20</v>
      </c>
      <c r="I6714" t="s">
        <v>16</v>
      </c>
      <c r="J6714" t="s">
        <v>6512</v>
      </c>
      <c r="K6714" t="s">
        <v>5459</v>
      </c>
      <c r="L6714">
        <v>1535</v>
      </c>
      <c r="M6714" t="str">
        <f>IF(Crime_analysis[[#This Row],[Victim''s Age]]&lt;13,"Child",IF(AND(Crime_analysis[[#This Row],[Victim''s Age]]&gt;13,Crime_analysis[[#This Row],[Victim''s Age]]&lt;18),"Teenager",IF(AND(Crime_analysis[[#This Row],[Victim''s Age]]&gt;=18,Crime_analysis[[#This Row],[Victim''s Age]]&lt;41),"Youth","Adult")))</f>
        <v>Youth</v>
      </c>
    </row>
    <row r="6715" spans="1:13" x14ac:dyDescent="0.35">
      <c r="A6715">
        <v>221017111</v>
      </c>
      <c r="B6715" s="1">
        <v>44895</v>
      </c>
      <c r="C6715" s="1">
        <v>44888</v>
      </c>
      <c r="D6715" t="s">
        <v>77</v>
      </c>
      <c r="E6715" t="s">
        <v>98</v>
      </c>
      <c r="F6715">
        <v>54</v>
      </c>
      <c r="G6715" t="s">
        <v>19</v>
      </c>
      <c r="H6715" t="s">
        <v>30</v>
      </c>
      <c r="I6715" t="s">
        <v>16</v>
      </c>
      <c r="J6715" t="s">
        <v>6512</v>
      </c>
      <c r="K6715" t="s">
        <v>5460</v>
      </c>
      <c r="L6715">
        <v>1300</v>
      </c>
      <c r="M6715" t="str">
        <f>IF(Crime_analysis[[#This Row],[Victim''s Age]]&lt;13,"Child",IF(AND(Crime_analysis[[#This Row],[Victim''s Age]]&gt;13,Crime_analysis[[#This Row],[Victim''s Age]]&lt;18),"Teenager",IF(AND(Crime_analysis[[#This Row],[Victim''s Age]]&gt;=18,Crime_analysis[[#This Row],[Victim''s Age]]&lt;41),"Youth","Adult")))</f>
        <v>Adult</v>
      </c>
    </row>
    <row r="6716" spans="1:13" x14ac:dyDescent="0.35">
      <c r="A6716">
        <v>222012331</v>
      </c>
      <c r="B6716" s="1">
        <v>44757</v>
      </c>
      <c r="C6716" s="1">
        <v>44757</v>
      </c>
      <c r="D6716" t="s">
        <v>18</v>
      </c>
      <c r="E6716" t="s">
        <v>907</v>
      </c>
      <c r="F6716">
        <v>48</v>
      </c>
      <c r="G6716" t="s">
        <v>14</v>
      </c>
      <c r="H6716" t="s">
        <v>20</v>
      </c>
      <c r="I6716" t="s">
        <v>5182</v>
      </c>
      <c r="J6716" t="s">
        <v>6512</v>
      </c>
      <c r="K6716" t="s">
        <v>5461</v>
      </c>
      <c r="L6716">
        <v>1450</v>
      </c>
      <c r="M6716" t="str">
        <f>IF(Crime_analysis[[#This Row],[Victim''s Age]]&lt;13,"Child",IF(AND(Crime_analysis[[#This Row],[Victim''s Age]]&gt;13,Crime_analysis[[#This Row],[Victim''s Age]]&lt;18),"Teenager",IF(AND(Crime_analysis[[#This Row],[Victim''s Age]]&gt;=18,Crime_analysis[[#This Row],[Victim''s Age]]&lt;41),"Youth","Adult")))</f>
        <v>Adult</v>
      </c>
    </row>
    <row r="6717" spans="1:13" x14ac:dyDescent="0.35">
      <c r="A6717">
        <v>221821492</v>
      </c>
      <c r="B6717" s="1">
        <v>44897</v>
      </c>
      <c r="C6717" s="1">
        <v>44897</v>
      </c>
      <c r="D6717" t="s">
        <v>115</v>
      </c>
      <c r="E6717" t="s">
        <v>46</v>
      </c>
      <c r="F6717">
        <v>60</v>
      </c>
      <c r="G6717" t="s">
        <v>19</v>
      </c>
      <c r="H6717" t="s">
        <v>15</v>
      </c>
      <c r="I6717" t="s">
        <v>16</v>
      </c>
      <c r="J6717" t="s">
        <v>6512</v>
      </c>
      <c r="K6717" t="s">
        <v>4934</v>
      </c>
      <c r="L6717">
        <v>1000</v>
      </c>
      <c r="M6717" t="str">
        <f>IF(Crime_analysis[[#This Row],[Victim''s Age]]&lt;13,"Child",IF(AND(Crime_analysis[[#This Row],[Victim''s Age]]&gt;13,Crime_analysis[[#This Row],[Victim''s Age]]&lt;18),"Teenager",IF(AND(Crime_analysis[[#This Row],[Victim''s Age]]&gt;=18,Crime_analysis[[#This Row],[Victim''s Age]]&lt;41),"Youth","Adult")))</f>
        <v>Adult</v>
      </c>
    </row>
    <row r="6718" spans="1:13" x14ac:dyDescent="0.35">
      <c r="A6718">
        <v>221911251</v>
      </c>
      <c r="B6718" s="1">
        <v>44739</v>
      </c>
      <c r="C6718" s="1">
        <v>44732</v>
      </c>
      <c r="D6718" t="s">
        <v>32</v>
      </c>
      <c r="E6718" t="s">
        <v>46</v>
      </c>
      <c r="F6718">
        <v>36</v>
      </c>
      <c r="G6718" t="s">
        <v>14</v>
      </c>
      <c r="H6718" t="s">
        <v>20</v>
      </c>
      <c r="I6718" t="s">
        <v>16</v>
      </c>
      <c r="J6718" t="s">
        <v>6512</v>
      </c>
      <c r="K6718" t="s">
        <v>5462</v>
      </c>
      <c r="L6718">
        <v>2015</v>
      </c>
      <c r="M6718" t="str">
        <f>IF(Crime_analysis[[#This Row],[Victim''s Age]]&lt;13,"Child",IF(AND(Crime_analysis[[#This Row],[Victim''s Age]]&gt;13,Crime_analysis[[#This Row],[Victim''s Age]]&lt;18),"Teenager",IF(AND(Crime_analysis[[#This Row],[Victim''s Age]]&gt;=18,Crime_analysis[[#This Row],[Victim''s Age]]&lt;41),"Youth","Adult")))</f>
        <v>Youth</v>
      </c>
    </row>
    <row r="6719" spans="1:13" x14ac:dyDescent="0.35">
      <c r="A6719">
        <v>221223531</v>
      </c>
      <c r="B6719" s="1">
        <v>44872</v>
      </c>
      <c r="C6719" s="1">
        <v>44867</v>
      </c>
      <c r="D6719" t="s">
        <v>24</v>
      </c>
      <c r="E6719" t="s">
        <v>13</v>
      </c>
      <c r="F6719">
        <v>42</v>
      </c>
      <c r="G6719" t="s">
        <v>14</v>
      </c>
      <c r="H6719" t="s">
        <v>15</v>
      </c>
      <c r="I6719" t="s">
        <v>16</v>
      </c>
      <c r="J6719" t="s">
        <v>6512</v>
      </c>
      <c r="K6719" t="s">
        <v>5463</v>
      </c>
      <c r="L6719">
        <v>1940</v>
      </c>
      <c r="M6719" t="str">
        <f>IF(Crime_analysis[[#This Row],[Victim''s Age]]&lt;13,"Child",IF(AND(Crime_analysis[[#This Row],[Victim''s Age]]&gt;13,Crime_analysis[[#This Row],[Victim''s Age]]&lt;18),"Teenager",IF(AND(Crime_analysis[[#This Row],[Victim''s Age]]&gt;=18,Crime_analysis[[#This Row],[Victim''s Age]]&lt;41),"Youth","Adult")))</f>
        <v>Adult</v>
      </c>
    </row>
    <row r="6720" spans="1:13" x14ac:dyDescent="0.35">
      <c r="A6720">
        <v>221117391</v>
      </c>
      <c r="B6720" s="1">
        <v>44907</v>
      </c>
      <c r="C6720" s="1">
        <v>44892</v>
      </c>
      <c r="D6720" t="s">
        <v>61</v>
      </c>
      <c r="E6720" t="s">
        <v>35</v>
      </c>
      <c r="F6720">
        <v>67</v>
      </c>
      <c r="G6720" t="s">
        <v>19</v>
      </c>
      <c r="H6720" t="s">
        <v>30</v>
      </c>
      <c r="I6720" t="s">
        <v>16</v>
      </c>
      <c r="J6720" t="s">
        <v>6512</v>
      </c>
      <c r="K6720" t="s">
        <v>5464</v>
      </c>
      <c r="L6720">
        <v>900</v>
      </c>
      <c r="M6720" t="str">
        <f>IF(Crime_analysis[[#This Row],[Victim''s Age]]&lt;13,"Child",IF(AND(Crime_analysis[[#This Row],[Victim''s Age]]&gt;13,Crime_analysis[[#This Row],[Victim''s Age]]&lt;18),"Teenager",IF(AND(Crime_analysis[[#This Row],[Victim''s Age]]&gt;=18,Crime_analysis[[#This Row],[Victim''s Age]]&lt;41),"Youth","Adult")))</f>
        <v>Adult</v>
      </c>
    </row>
    <row r="6721" spans="1:13" x14ac:dyDescent="0.35">
      <c r="A6721">
        <v>221715469</v>
      </c>
      <c r="B6721" s="1">
        <v>44862</v>
      </c>
      <c r="C6721" s="1">
        <v>44862</v>
      </c>
      <c r="D6721" t="s">
        <v>40</v>
      </c>
      <c r="E6721" t="s">
        <v>98</v>
      </c>
      <c r="F6721">
        <v>43</v>
      </c>
      <c r="G6721" t="s">
        <v>19</v>
      </c>
      <c r="H6721" t="s">
        <v>30</v>
      </c>
      <c r="I6721" t="s">
        <v>16</v>
      </c>
      <c r="J6721" t="s">
        <v>6512</v>
      </c>
      <c r="K6721" t="s">
        <v>5465</v>
      </c>
      <c r="L6721">
        <v>1515</v>
      </c>
      <c r="M6721" t="str">
        <f>IF(Crime_analysis[[#This Row],[Victim''s Age]]&lt;13,"Child",IF(AND(Crime_analysis[[#This Row],[Victim''s Age]]&gt;13,Crime_analysis[[#This Row],[Victim''s Age]]&lt;18),"Teenager",IF(AND(Crime_analysis[[#This Row],[Victim''s Age]]&gt;=18,Crime_analysis[[#This Row],[Victim''s Age]]&lt;41),"Youth","Adult")))</f>
        <v>Adult</v>
      </c>
    </row>
    <row r="6722" spans="1:13" x14ac:dyDescent="0.35">
      <c r="A6722">
        <v>221817239</v>
      </c>
      <c r="B6722" s="1">
        <v>44809</v>
      </c>
      <c r="C6722" s="1">
        <v>44809</v>
      </c>
      <c r="D6722" t="s">
        <v>115</v>
      </c>
      <c r="E6722" t="s">
        <v>46</v>
      </c>
      <c r="F6722">
        <v>54</v>
      </c>
      <c r="G6722" t="s">
        <v>19</v>
      </c>
      <c r="H6722" t="s">
        <v>20</v>
      </c>
      <c r="I6722" t="s">
        <v>16</v>
      </c>
      <c r="J6722" t="s">
        <v>6512</v>
      </c>
      <c r="K6722" t="s">
        <v>2985</v>
      </c>
      <c r="L6722">
        <v>400</v>
      </c>
      <c r="M6722" t="str">
        <f>IF(Crime_analysis[[#This Row],[Victim''s Age]]&lt;13,"Child",IF(AND(Crime_analysis[[#This Row],[Victim''s Age]]&gt;13,Crime_analysis[[#This Row],[Victim''s Age]]&lt;18),"Teenager",IF(AND(Crime_analysis[[#This Row],[Victim''s Age]]&gt;=18,Crime_analysis[[#This Row],[Victim''s Age]]&lt;41),"Youth","Adult")))</f>
        <v>Adult</v>
      </c>
    </row>
    <row r="6723" spans="1:13" x14ac:dyDescent="0.35">
      <c r="A6723">
        <v>221714724</v>
      </c>
      <c r="B6723" s="1">
        <v>44848</v>
      </c>
      <c r="C6723" s="1">
        <v>44848</v>
      </c>
      <c r="D6723" t="s">
        <v>40</v>
      </c>
      <c r="E6723" t="s">
        <v>35</v>
      </c>
      <c r="F6723">
        <v>70</v>
      </c>
      <c r="G6723" t="s">
        <v>19</v>
      </c>
      <c r="H6723" t="s">
        <v>33</v>
      </c>
      <c r="I6723" t="s">
        <v>16</v>
      </c>
      <c r="J6723" t="s">
        <v>6512</v>
      </c>
      <c r="K6723" t="s">
        <v>5466</v>
      </c>
      <c r="L6723">
        <v>900</v>
      </c>
      <c r="M6723" t="str">
        <f>IF(Crime_analysis[[#This Row],[Victim''s Age]]&lt;13,"Child",IF(AND(Crime_analysis[[#This Row],[Victim''s Age]]&gt;13,Crime_analysis[[#This Row],[Victim''s Age]]&lt;18),"Teenager",IF(AND(Crime_analysis[[#This Row],[Victim''s Age]]&gt;=18,Crime_analysis[[#This Row],[Victim''s Age]]&lt;41),"Youth","Adult")))</f>
        <v>Adult</v>
      </c>
    </row>
    <row r="6724" spans="1:13" x14ac:dyDescent="0.35">
      <c r="A6724">
        <v>220714017</v>
      </c>
      <c r="B6724" s="1">
        <v>44816</v>
      </c>
      <c r="C6724" s="1">
        <v>44816</v>
      </c>
      <c r="D6724" t="s">
        <v>45</v>
      </c>
      <c r="E6724" t="s">
        <v>415</v>
      </c>
      <c r="F6724">
        <v>26</v>
      </c>
      <c r="G6724" t="s">
        <v>19</v>
      </c>
      <c r="H6724" t="s">
        <v>15</v>
      </c>
      <c r="I6724" t="s">
        <v>1869</v>
      </c>
      <c r="J6724" t="s">
        <v>6512</v>
      </c>
      <c r="K6724" t="s">
        <v>5467</v>
      </c>
      <c r="L6724">
        <v>1100</v>
      </c>
      <c r="M6724" t="str">
        <f>IF(Crime_analysis[[#This Row],[Victim''s Age]]&lt;13,"Child",IF(AND(Crime_analysis[[#This Row],[Victim''s Age]]&gt;13,Crime_analysis[[#This Row],[Victim''s Age]]&lt;18),"Teenager",IF(AND(Crime_analysis[[#This Row],[Victim''s Age]]&gt;=18,Crime_analysis[[#This Row],[Victim''s Age]]&lt;41),"Youth","Adult")))</f>
        <v>Youth</v>
      </c>
    </row>
    <row r="6725" spans="1:13" x14ac:dyDescent="0.35">
      <c r="A6725">
        <v>221717668</v>
      </c>
      <c r="B6725" s="1">
        <v>44821</v>
      </c>
      <c r="C6725" s="1">
        <v>44821</v>
      </c>
      <c r="D6725" t="s">
        <v>40</v>
      </c>
      <c r="E6725" t="s">
        <v>206</v>
      </c>
      <c r="F6725">
        <v>47</v>
      </c>
      <c r="G6725" t="s">
        <v>19</v>
      </c>
      <c r="H6725" t="s">
        <v>126</v>
      </c>
      <c r="I6725" t="s">
        <v>16</v>
      </c>
      <c r="J6725" t="s">
        <v>6512</v>
      </c>
      <c r="K6725" t="s">
        <v>72</v>
      </c>
      <c r="L6725">
        <v>1835</v>
      </c>
      <c r="M6725" t="str">
        <f>IF(Crime_analysis[[#This Row],[Victim''s Age]]&lt;13,"Child",IF(AND(Crime_analysis[[#This Row],[Victim''s Age]]&gt;13,Crime_analysis[[#This Row],[Victim''s Age]]&lt;18),"Teenager",IF(AND(Crime_analysis[[#This Row],[Victim''s Age]]&gt;=18,Crime_analysis[[#This Row],[Victim''s Age]]&lt;41),"Youth","Adult")))</f>
        <v>Adult</v>
      </c>
    </row>
    <row r="6726" spans="1:13" x14ac:dyDescent="0.35">
      <c r="A6726">
        <v>220116421</v>
      </c>
      <c r="B6726" s="1">
        <v>44759</v>
      </c>
      <c r="C6726" s="1">
        <v>44759</v>
      </c>
      <c r="D6726" t="s">
        <v>42</v>
      </c>
      <c r="E6726" t="s">
        <v>181</v>
      </c>
      <c r="F6726">
        <v>52</v>
      </c>
      <c r="G6726" t="s">
        <v>14</v>
      </c>
      <c r="H6726" t="s">
        <v>20</v>
      </c>
      <c r="I6726" t="s">
        <v>59</v>
      </c>
      <c r="J6726" t="s">
        <v>6512</v>
      </c>
      <c r="K6726" t="s">
        <v>5468</v>
      </c>
      <c r="L6726">
        <v>1408</v>
      </c>
      <c r="M6726" t="str">
        <f>IF(Crime_analysis[[#This Row],[Victim''s Age]]&lt;13,"Child",IF(AND(Crime_analysis[[#This Row],[Victim''s Age]]&gt;13,Crime_analysis[[#This Row],[Victim''s Age]]&lt;18),"Teenager",IF(AND(Crime_analysis[[#This Row],[Victim''s Age]]&gt;=18,Crime_analysis[[#This Row],[Victim''s Age]]&lt;41),"Youth","Adult")))</f>
        <v>Adult</v>
      </c>
    </row>
    <row r="6727" spans="1:13" x14ac:dyDescent="0.35">
      <c r="A6727">
        <v>221510710</v>
      </c>
      <c r="B6727" s="1">
        <v>44718</v>
      </c>
      <c r="C6727" s="1">
        <v>44717</v>
      </c>
      <c r="D6727" t="s">
        <v>29</v>
      </c>
      <c r="E6727" t="s">
        <v>56</v>
      </c>
      <c r="F6727">
        <v>41</v>
      </c>
      <c r="G6727" t="s">
        <v>14</v>
      </c>
      <c r="H6727" t="s">
        <v>33</v>
      </c>
      <c r="I6727" t="s">
        <v>16</v>
      </c>
      <c r="J6727" t="s">
        <v>6512</v>
      </c>
      <c r="K6727" t="s">
        <v>5469</v>
      </c>
      <c r="L6727">
        <v>1700</v>
      </c>
      <c r="M6727" t="str">
        <f>IF(Crime_analysis[[#This Row],[Victim''s Age]]&lt;13,"Child",IF(AND(Crime_analysis[[#This Row],[Victim''s Age]]&gt;13,Crime_analysis[[#This Row],[Victim''s Age]]&lt;18),"Teenager",IF(AND(Crime_analysis[[#This Row],[Victim''s Age]]&gt;=18,Crime_analysis[[#This Row],[Victim''s Age]]&lt;41),"Youth","Adult")))</f>
        <v>Adult</v>
      </c>
    </row>
    <row r="6728" spans="1:13" x14ac:dyDescent="0.35">
      <c r="A6728">
        <v>220120263</v>
      </c>
      <c r="B6728" s="1">
        <v>44816</v>
      </c>
      <c r="C6728" s="1">
        <v>44812</v>
      </c>
      <c r="D6728" t="s">
        <v>42</v>
      </c>
      <c r="E6728" t="s">
        <v>181</v>
      </c>
      <c r="F6728">
        <v>25</v>
      </c>
      <c r="G6728" t="s">
        <v>19</v>
      </c>
      <c r="H6728" t="s">
        <v>30</v>
      </c>
      <c r="I6728" t="s">
        <v>59</v>
      </c>
      <c r="J6728" t="s">
        <v>6512</v>
      </c>
      <c r="K6728" t="s">
        <v>5470</v>
      </c>
      <c r="L6728">
        <v>2130</v>
      </c>
      <c r="M6728" t="str">
        <f>IF(Crime_analysis[[#This Row],[Victim''s Age]]&lt;13,"Child",IF(AND(Crime_analysis[[#This Row],[Victim''s Age]]&gt;13,Crime_analysis[[#This Row],[Victim''s Age]]&lt;18),"Teenager",IF(AND(Crime_analysis[[#This Row],[Victim''s Age]]&gt;=18,Crime_analysis[[#This Row],[Victim''s Age]]&lt;41),"Youth","Adult")))</f>
        <v>Youth</v>
      </c>
    </row>
    <row r="6729" spans="1:13" x14ac:dyDescent="0.35">
      <c r="A6729">
        <v>220123443</v>
      </c>
      <c r="B6729" s="1">
        <v>44862</v>
      </c>
      <c r="C6729" s="1">
        <v>44852</v>
      </c>
      <c r="D6729" t="s">
        <v>42</v>
      </c>
      <c r="E6729" t="s">
        <v>13</v>
      </c>
      <c r="F6729">
        <v>41</v>
      </c>
      <c r="G6729" t="s">
        <v>19</v>
      </c>
      <c r="H6729" t="s">
        <v>30</v>
      </c>
      <c r="I6729" t="s">
        <v>16</v>
      </c>
      <c r="J6729" t="s">
        <v>6512</v>
      </c>
      <c r="K6729" t="s">
        <v>5471</v>
      </c>
      <c r="L6729">
        <v>1520</v>
      </c>
      <c r="M6729" t="str">
        <f>IF(Crime_analysis[[#This Row],[Victim''s Age]]&lt;13,"Child",IF(AND(Crime_analysis[[#This Row],[Victim''s Age]]&gt;13,Crime_analysis[[#This Row],[Victim''s Age]]&lt;18),"Teenager",IF(AND(Crime_analysis[[#This Row],[Victim''s Age]]&gt;=18,Crime_analysis[[#This Row],[Victim''s Age]]&lt;41),"Youth","Adult")))</f>
        <v>Adult</v>
      </c>
    </row>
    <row r="6730" spans="1:13" x14ac:dyDescent="0.35">
      <c r="A6730">
        <v>221419768</v>
      </c>
      <c r="B6730" s="1">
        <v>44901</v>
      </c>
      <c r="C6730" s="1">
        <v>44896</v>
      </c>
      <c r="D6730" t="s">
        <v>120</v>
      </c>
      <c r="E6730" t="s">
        <v>13</v>
      </c>
      <c r="F6730">
        <v>32</v>
      </c>
      <c r="G6730" t="s">
        <v>14</v>
      </c>
      <c r="H6730" t="s">
        <v>15</v>
      </c>
      <c r="I6730" t="s">
        <v>16</v>
      </c>
      <c r="J6730" t="s">
        <v>6512</v>
      </c>
      <c r="K6730" t="s">
        <v>5472</v>
      </c>
      <c r="L6730">
        <v>700</v>
      </c>
      <c r="M6730" t="str">
        <f>IF(Crime_analysis[[#This Row],[Victim''s Age]]&lt;13,"Child",IF(AND(Crime_analysis[[#This Row],[Victim''s Age]]&gt;13,Crime_analysis[[#This Row],[Victim''s Age]]&lt;18),"Teenager",IF(AND(Crime_analysis[[#This Row],[Victim''s Age]]&gt;=18,Crime_analysis[[#This Row],[Victim''s Age]]&lt;41),"Youth","Adult")))</f>
        <v>Youth</v>
      </c>
    </row>
    <row r="6731" spans="1:13" x14ac:dyDescent="0.35">
      <c r="A6731">
        <v>220517217</v>
      </c>
      <c r="B6731" s="1">
        <v>44914</v>
      </c>
      <c r="C6731" s="1">
        <v>44905</v>
      </c>
      <c r="D6731" t="s">
        <v>146</v>
      </c>
      <c r="E6731" t="s">
        <v>50</v>
      </c>
      <c r="F6731">
        <v>57</v>
      </c>
      <c r="G6731" t="s">
        <v>19</v>
      </c>
      <c r="H6731" t="s">
        <v>20</v>
      </c>
      <c r="I6731" t="s">
        <v>16</v>
      </c>
      <c r="J6731" t="s">
        <v>6512</v>
      </c>
      <c r="K6731" t="s">
        <v>5473</v>
      </c>
      <c r="L6731">
        <v>1200</v>
      </c>
      <c r="M6731" t="str">
        <f>IF(Crime_analysis[[#This Row],[Victim''s Age]]&lt;13,"Child",IF(AND(Crime_analysis[[#This Row],[Victim''s Age]]&gt;13,Crime_analysis[[#This Row],[Victim''s Age]]&lt;18),"Teenager",IF(AND(Crime_analysis[[#This Row],[Victim''s Age]]&gt;=18,Crime_analysis[[#This Row],[Victim''s Age]]&lt;41),"Youth","Adult")))</f>
        <v>Adult</v>
      </c>
    </row>
    <row r="6732" spans="1:13" x14ac:dyDescent="0.35">
      <c r="A6732">
        <v>222019701</v>
      </c>
      <c r="B6732" s="1">
        <v>44918</v>
      </c>
      <c r="C6732" s="1">
        <v>44918</v>
      </c>
      <c r="D6732" t="s">
        <v>18</v>
      </c>
      <c r="E6732" t="s">
        <v>84</v>
      </c>
      <c r="F6732">
        <v>35</v>
      </c>
      <c r="G6732" t="s">
        <v>14</v>
      </c>
      <c r="H6732" t="s">
        <v>20</v>
      </c>
      <c r="I6732" t="s">
        <v>59</v>
      </c>
      <c r="J6732" t="s">
        <v>113</v>
      </c>
      <c r="K6732" t="s">
        <v>492</v>
      </c>
      <c r="L6732">
        <v>1740</v>
      </c>
      <c r="M6732" t="str">
        <f>IF(Crime_analysis[[#This Row],[Victim''s Age]]&lt;13,"Child",IF(AND(Crime_analysis[[#This Row],[Victim''s Age]]&gt;13,Crime_analysis[[#This Row],[Victim''s Age]]&lt;18),"Teenager",IF(AND(Crime_analysis[[#This Row],[Victim''s Age]]&gt;=18,Crime_analysis[[#This Row],[Victim''s Age]]&lt;41),"Youth","Adult")))</f>
        <v>Youth</v>
      </c>
    </row>
    <row r="6733" spans="1:13" x14ac:dyDescent="0.35">
      <c r="A6733">
        <v>221816489</v>
      </c>
      <c r="B6733" s="1">
        <v>44801</v>
      </c>
      <c r="C6733" s="1">
        <v>44801</v>
      </c>
      <c r="D6733" t="s">
        <v>115</v>
      </c>
      <c r="E6733" t="s">
        <v>181</v>
      </c>
      <c r="F6733">
        <v>45</v>
      </c>
      <c r="G6733" t="s">
        <v>19</v>
      </c>
      <c r="H6733" t="s">
        <v>20</v>
      </c>
      <c r="I6733" t="s">
        <v>59</v>
      </c>
      <c r="J6733" t="s">
        <v>6512</v>
      </c>
      <c r="K6733" t="s">
        <v>5474</v>
      </c>
      <c r="L6733">
        <v>2230</v>
      </c>
      <c r="M6733" t="str">
        <f>IF(Crime_analysis[[#This Row],[Victim''s Age]]&lt;13,"Child",IF(AND(Crime_analysis[[#This Row],[Victim''s Age]]&gt;13,Crime_analysis[[#This Row],[Victim''s Age]]&lt;18),"Teenager",IF(AND(Crime_analysis[[#This Row],[Victim''s Age]]&gt;=18,Crime_analysis[[#This Row],[Victim''s Age]]&lt;41),"Youth","Adult")))</f>
        <v>Adult</v>
      </c>
    </row>
    <row r="6734" spans="1:13" x14ac:dyDescent="0.35">
      <c r="A6734">
        <v>221420274</v>
      </c>
      <c r="B6734" s="1">
        <v>44905</v>
      </c>
      <c r="C6734" s="1">
        <v>44905</v>
      </c>
      <c r="D6734" t="s">
        <v>120</v>
      </c>
      <c r="E6734" t="s">
        <v>35</v>
      </c>
      <c r="F6734">
        <v>39</v>
      </c>
      <c r="G6734" t="s">
        <v>19</v>
      </c>
      <c r="H6734" t="s">
        <v>30</v>
      </c>
      <c r="I6734" t="s">
        <v>16</v>
      </c>
      <c r="J6734" t="s">
        <v>113</v>
      </c>
      <c r="K6734" t="s">
        <v>3160</v>
      </c>
      <c r="L6734">
        <v>1240</v>
      </c>
      <c r="M6734" t="str">
        <f>IF(Crime_analysis[[#This Row],[Victim''s Age]]&lt;13,"Child",IF(AND(Crime_analysis[[#This Row],[Victim''s Age]]&gt;13,Crime_analysis[[#This Row],[Victim''s Age]]&lt;18),"Teenager",IF(AND(Crime_analysis[[#This Row],[Victim''s Age]]&gt;=18,Crime_analysis[[#This Row],[Victim''s Age]]&lt;41),"Youth","Adult")))</f>
        <v>Youth</v>
      </c>
    </row>
    <row r="6735" spans="1:13" x14ac:dyDescent="0.35">
      <c r="A6735">
        <v>221709985</v>
      </c>
      <c r="B6735" s="1">
        <v>44725</v>
      </c>
      <c r="C6735" s="1">
        <v>44725</v>
      </c>
      <c r="D6735" t="s">
        <v>40</v>
      </c>
      <c r="E6735" t="s">
        <v>84</v>
      </c>
      <c r="F6735">
        <v>46</v>
      </c>
      <c r="G6735" t="s">
        <v>14</v>
      </c>
      <c r="H6735" t="s">
        <v>20</v>
      </c>
      <c r="I6735" t="s">
        <v>59</v>
      </c>
      <c r="J6735" t="s">
        <v>6512</v>
      </c>
      <c r="K6735" t="s">
        <v>5475</v>
      </c>
      <c r="L6735">
        <v>2110</v>
      </c>
      <c r="M6735" t="str">
        <f>IF(Crime_analysis[[#This Row],[Victim''s Age]]&lt;13,"Child",IF(AND(Crime_analysis[[#This Row],[Victim''s Age]]&gt;13,Crime_analysis[[#This Row],[Victim''s Age]]&lt;18),"Teenager",IF(AND(Crime_analysis[[#This Row],[Victim''s Age]]&gt;=18,Crime_analysis[[#This Row],[Victim''s Age]]&lt;41),"Youth","Adult")))</f>
        <v>Adult</v>
      </c>
    </row>
    <row r="6736" spans="1:13" x14ac:dyDescent="0.35">
      <c r="A6736">
        <v>221415320</v>
      </c>
      <c r="B6736" s="1">
        <v>44788</v>
      </c>
      <c r="C6736" s="1">
        <v>44788</v>
      </c>
      <c r="D6736" t="s">
        <v>120</v>
      </c>
      <c r="E6736" t="s">
        <v>181</v>
      </c>
      <c r="F6736">
        <v>45</v>
      </c>
      <c r="G6736" t="s">
        <v>14</v>
      </c>
      <c r="H6736" t="s">
        <v>15</v>
      </c>
      <c r="I6736" t="s">
        <v>59</v>
      </c>
      <c r="J6736" t="s">
        <v>6512</v>
      </c>
      <c r="K6736" t="s">
        <v>5476</v>
      </c>
      <c r="L6736">
        <v>1230</v>
      </c>
      <c r="M6736" t="str">
        <f>IF(Crime_analysis[[#This Row],[Victim''s Age]]&lt;13,"Child",IF(AND(Crime_analysis[[#This Row],[Victim''s Age]]&gt;13,Crime_analysis[[#This Row],[Victim''s Age]]&lt;18),"Teenager",IF(AND(Crime_analysis[[#This Row],[Victim''s Age]]&gt;=18,Crime_analysis[[#This Row],[Victim''s Age]]&lt;41),"Youth","Adult")))</f>
        <v>Adult</v>
      </c>
    </row>
    <row r="6737" spans="1:13" x14ac:dyDescent="0.35">
      <c r="A6737">
        <v>221421715</v>
      </c>
      <c r="B6737" s="1">
        <v>44924</v>
      </c>
      <c r="C6737" s="1">
        <v>44923</v>
      </c>
      <c r="D6737" t="s">
        <v>120</v>
      </c>
      <c r="E6737" t="s">
        <v>13</v>
      </c>
      <c r="F6737">
        <v>41</v>
      </c>
      <c r="G6737" t="s">
        <v>14</v>
      </c>
      <c r="H6737" t="s">
        <v>30</v>
      </c>
      <c r="I6737" t="s">
        <v>16</v>
      </c>
      <c r="J6737" t="s">
        <v>6512</v>
      </c>
      <c r="K6737" t="s">
        <v>5477</v>
      </c>
      <c r="L6737">
        <v>100</v>
      </c>
      <c r="M6737" t="str">
        <f>IF(Crime_analysis[[#This Row],[Victim''s Age]]&lt;13,"Child",IF(AND(Crime_analysis[[#This Row],[Victim''s Age]]&gt;13,Crime_analysis[[#This Row],[Victim''s Age]]&lt;18),"Teenager",IF(AND(Crime_analysis[[#This Row],[Victim''s Age]]&gt;=18,Crime_analysis[[#This Row],[Victim''s Age]]&lt;41),"Youth","Adult")))</f>
        <v>Adult</v>
      </c>
    </row>
    <row r="6738" spans="1:13" x14ac:dyDescent="0.35">
      <c r="A6738">
        <v>220120232</v>
      </c>
      <c r="B6738" s="1">
        <v>44814</v>
      </c>
      <c r="C6738" s="1">
        <v>44813</v>
      </c>
      <c r="D6738" t="s">
        <v>42</v>
      </c>
      <c r="E6738" t="s">
        <v>150</v>
      </c>
      <c r="F6738">
        <v>33</v>
      </c>
      <c r="G6738" t="s">
        <v>14</v>
      </c>
      <c r="H6738" t="s">
        <v>15</v>
      </c>
      <c r="I6738" t="s">
        <v>16</v>
      </c>
      <c r="J6738" t="s">
        <v>6512</v>
      </c>
      <c r="K6738" t="s">
        <v>5478</v>
      </c>
      <c r="L6738">
        <v>2000</v>
      </c>
      <c r="M6738" t="str">
        <f>IF(Crime_analysis[[#This Row],[Victim''s Age]]&lt;13,"Child",IF(AND(Crime_analysis[[#This Row],[Victim''s Age]]&gt;13,Crime_analysis[[#This Row],[Victim''s Age]]&lt;18),"Teenager",IF(AND(Crime_analysis[[#This Row],[Victim''s Age]]&gt;=18,Crime_analysis[[#This Row],[Victim''s Age]]&lt;41),"Youth","Adult")))</f>
        <v>Youth</v>
      </c>
    </row>
    <row r="6739" spans="1:13" x14ac:dyDescent="0.35">
      <c r="A6739">
        <v>220415866</v>
      </c>
      <c r="B6739" s="1">
        <v>44896</v>
      </c>
      <c r="C6739" s="1">
        <v>44886</v>
      </c>
      <c r="D6739" t="s">
        <v>68</v>
      </c>
      <c r="E6739" t="s">
        <v>150</v>
      </c>
      <c r="F6739">
        <v>64</v>
      </c>
      <c r="G6739" t="s">
        <v>14</v>
      </c>
      <c r="H6739" t="s">
        <v>20</v>
      </c>
      <c r="I6739" t="s">
        <v>16</v>
      </c>
      <c r="J6739" t="s">
        <v>6512</v>
      </c>
      <c r="K6739" t="s">
        <v>5479</v>
      </c>
      <c r="L6739">
        <v>1000</v>
      </c>
      <c r="M6739" t="str">
        <f>IF(Crime_analysis[[#This Row],[Victim''s Age]]&lt;13,"Child",IF(AND(Crime_analysis[[#This Row],[Victim''s Age]]&gt;13,Crime_analysis[[#This Row],[Victim''s Age]]&lt;18),"Teenager",IF(AND(Crime_analysis[[#This Row],[Victim''s Age]]&gt;=18,Crime_analysis[[#This Row],[Victim''s Age]]&lt;41),"Youth","Adult")))</f>
        <v>Adult</v>
      </c>
    </row>
    <row r="6740" spans="1:13" x14ac:dyDescent="0.35">
      <c r="A6740">
        <v>221701170</v>
      </c>
      <c r="B6740" s="1">
        <v>44864</v>
      </c>
      <c r="C6740" s="1">
        <v>44864</v>
      </c>
      <c r="D6740" t="s">
        <v>40</v>
      </c>
      <c r="E6740" t="s">
        <v>687</v>
      </c>
      <c r="F6740">
        <v>19</v>
      </c>
      <c r="G6740" t="s">
        <v>19</v>
      </c>
      <c r="H6740" t="s">
        <v>20</v>
      </c>
      <c r="I6740" t="s">
        <v>2005</v>
      </c>
      <c r="J6740" t="s">
        <v>6512</v>
      </c>
      <c r="K6740" t="s">
        <v>5480</v>
      </c>
      <c r="L6740">
        <v>100</v>
      </c>
      <c r="M6740" t="str">
        <f>IF(Crime_analysis[[#This Row],[Victim''s Age]]&lt;13,"Child",IF(AND(Crime_analysis[[#This Row],[Victim''s Age]]&gt;13,Crime_analysis[[#This Row],[Victim''s Age]]&lt;18),"Teenager",IF(AND(Crime_analysis[[#This Row],[Victim''s Age]]&gt;=18,Crime_analysis[[#This Row],[Victim''s Age]]&lt;41),"Youth","Adult")))</f>
        <v>Youth</v>
      </c>
    </row>
    <row r="6741" spans="1:13" x14ac:dyDescent="0.35">
      <c r="A6741">
        <v>220911993</v>
      </c>
      <c r="B6741" s="1">
        <v>44772</v>
      </c>
      <c r="C6741" s="1">
        <v>44770</v>
      </c>
      <c r="D6741" t="s">
        <v>65</v>
      </c>
      <c r="E6741" t="s">
        <v>181</v>
      </c>
      <c r="F6741">
        <v>36</v>
      </c>
      <c r="G6741" t="s">
        <v>14</v>
      </c>
      <c r="H6741" t="s">
        <v>30</v>
      </c>
      <c r="I6741" t="s">
        <v>59</v>
      </c>
      <c r="J6741" t="s">
        <v>6512</v>
      </c>
      <c r="K6741" t="s">
        <v>5481</v>
      </c>
      <c r="L6741">
        <v>1830</v>
      </c>
      <c r="M6741" t="str">
        <f>IF(Crime_analysis[[#This Row],[Victim''s Age]]&lt;13,"Child",IF(AND(Crime_analysis[[#This Row],[Victim''s Age]]&gt;13,Crime_analysis[[#This Row],[Victim''s Age]]&lt;18),"Teenager",IF(AND(Crime_analysis[[#This Row],[Victim''s Age]]&gt;=18,Crime_analysis[[#This Row],[Victim''s Age]]&lt;41),"Youth","Adult")))</f>
        <v>Youth</v>
      </c>
    </row>
    <row r="6742" spans="1:13" x14ac:dyDescent="0.35">
      <c r="A6742">
        <v>220620426</v>
      </c>
      <c r="B6742" s="1">
        <v>44916</v>
      </c>
      <c r="C6742" s="1">
        <v>44912</v>
      </c>
      <c r="D6742" t="s">
        <v>22</v>
      </c>
      <c r="E6742" t="s">
        <v>471</v>
      </c>
      <c r="F6742">
        <v>42</v>
      </c>
      <c r="G6742" t="s">
        <v>14</v>
      </c>
      <c r="H6742" t="s">
        <v>30</v>
      </c>
      <c r="I6742" t="s">
        <v>16</v>
      </c>
      <c r="J6742" t="s">
        <v>6512</v>
      </c>
      <c r="K6742" t="s">
        <v>5482</v>
      </c>
      <c r="L6742">
        <v>1630</v>
      </c>
      <c r="M6742" t="str">
        <f>IF(Crime_analysis[[#This Row],[Victim''s Age]]&lt;13,"Child",IF(AND(Crime_analysis[[#This Row],[Victim''s Age]]&gt;13,Crime_analysis[[#This Row],[Victim''s Age]]&lt;18),"Teenager",IF(AND(Crime_analysis[[#This Row],[Victim''s Age]]&gt;=18,Crime_analysis[[#This Row],[Victim''s Age]]&lt;41),"Youth","Adult")))</f>
        <v>Adult</v>
      </c>
    </row>
    <row r="6743" spans="1:13" x14ac:dyDescent="0.35">
      <c r="A6743">
        <v>220416726</v>
      </c>
      <c r="B6743" s="1">
        <v>44923</v>
      </c>
      <c r="C6743" s="1">
        <v>44923</v>
      </c>
      <c r="D6743" t="s">
        <v>68</v>
      </c>
      <c r="E6743" t="s">
        <v>160</v>
      </c>
      <c r="F6743">
        <v>23</v>
      </c>
      <c r="G6743" t="s">
        <v>14</v>
      </c>
      <c r="H6743" t="s">
        <v>20</v>
      </c>
      <c r="I6743" t="s">
        <v>59</v>
      </c>
      <c r="J6743" t="s">
        <v>78</v>
      </c>
      <c r="K6743" t="s">
        <v>5483</v>
      </c>
      <c r="L6743">
        <v>245</v>
      </c>
      <c r="M6743" t="str">
        <f>IF(Crime_analysis[[#This Row],[Victim''s Age]]&lt;13,"Child",IF(AND(Crime_analysis[[#This Row],[Victim''s Age]]&gt;13,Crime_analysis[[#This Row],[Victim''s Age]]&lt;18),"Teenager",IF(AND(Crime_analysis[[#This Row],[Victim''s Age]]&gt;=18,Crime_analysis[[#This Row],[Victim''s Age]]&lt;41),"Youth","Adult")))</f>
        <v>Youth</v>
      </c>
    </row>
    <row r="6744" spans="1:13" x14ac:dyDescent="0.35">
      <c r="A6744">
        <v>220620322</v>
      </c>
      <c r="B6744" s="1">
        <v>44914</v>
      </c>
      <c r="C6744" s="1">
        <v>44913</v>
      </c>
      <c r="D6744" t="s">
        <v>22</v>
      </c>
      <c r="E6744" t="s">
        <v>110</v>
      </c>
      <c r="F6744">
        <v>30</v>
      </c>
      <c r="G6744" t="s">
        <v>14</v>
      </c>
      <c r="H6744" t="s">
        <v>30</v>
      </c>
      <c r="I6744" t="s">
        <v>16</v>
      </c>
      <c r="J6744" t="s">
        <v>6512</v>
      </c>
      <c r="K6744" t="s">
        <v>4765</v>
      </c>
      <c r="L6744">
        <v>945</v>
      </c>
      <c r="M6744" t="str">
        <f>IF(Crime_analysis[[#This Row],[Victim''s Age]]&lt;13,"Child",IF(AND(Crime_analysis[[#This Row],[Victim''s Age]]&gt;13,Crime_analysis[[#This Row],[Victim''s Age]]&lt;18),"Teenager",IF(AND(Crime_analysis[[#This Row],[Victim''s Age]]&gt;=18,Crime_analysis[[#This Row],[Victim''s Age]]&lt;41),"Youth","Adult")))</f>
        <v>Youth</v>
      </c>
    </row>
    <row r="6745" spans="1:13" x14ac:dyDescent="0.35">
      <c r="A6745">
        <v>220216088</v>
      </c>
      <c r="B6745" s="1">
        <v>44811</v>
      </c>
      <c r="C6745" s="1">
        <v>44806</v>
      </c>
      <c r="D6745" t="s">
        <v>26</v>
      </c>
      <c r="E6745" t="s">
        <v>110</v>
      </c>
      <c r="F6745">
        <v>40</v>
      </c>
      <c r="G6745" t="s">
        <v>19</v>
      </c>
      <c r="H6745" t="s">
        <v>30</v>
      </c>
      <c r="I6745" t="s">
        <v>16</v>
      </c>
      <c r="J6745" t="s">
        <v>6512</v>
      </c>
      <c r="K6745" t="s">
        <v>1617</v>
      </c>
      <c r="L6745">
        <v>700</v>
      </c>
      <c r="M6745" t="str">
        <f>IF(Crime_analysis[[#This Row],[Victim''s Age]]&lt;13,"Child",IF(AND(Crime_analysis[[#This Row],[Victim''s Age]]&gt;13,Crime_analysis[[#This Row],[Victim''s Age]]&lt;18),"Teenager",IF(AND(Crime_analysis[[#This Row],[Victim''s Age]]&gt;=18,Crime_analysis[[#This Row],[Victim''s Age]]&lt;41),"Youth","Adult")))</f>
        <v>Youth</v>
      </c>
    </row>
    <row r="6746" spans="1:13" x14ac:dyDescent="0.35">
      <c r="A6746">
        <v>222016673</v>
      </c>
      <c r="B6746" s="1">
        <v>44867</v>
      </c>
      <c r="C6746" s="1">
        <v>44867</v>
      </c>
      <c r="D6746" t="s">
        <v>18</v>
      </c>
      <c r="E6746" t="s">
        <v>84</v>
      </c>
      <c r="F6746">
        <v>24</v>
      </c>
      <c r="G6746" t="s">
        <v>14</v>
      </c>
      <c r="H6746" t="s">
        <v>20</v>
      </c>
      <c r="I6746" t="s">
        <v>59</v>
      </c>
      <c r="J6746" t="s">
        <v>113</v>
      </c>
      <c r="K6746" t="s">
        <v>5484</v>
      </c>
      <c r="L6746">
        <v>155</v>
      </c>
      <c r="M6746" t="str">
        <f>IF(Crime_analysis[[#This Row],[Victim''s Age]]&lt;13,"Child",IF(AND(Crime_analysis[[#This Row],[Victim''s Age]]&gt;13,Crime_analysis[[#This Row],[Victim''s Age]]&lt;18),"Teenager",IF(AND(Crime_analysis[[#This Row],[Victim''s Age]]&gt;=18,Crime_analysis[[#This Row],[Victim''s Age]]&lt;41),"Youth","Adult")))</f>
        <v>Youth</v>
      </c>
    </row>
    <row r="6747" spans="1:13" x14ac:dyDescent="0.35">
      <c r="A6747">
        <v>220817419</v>
      </c>
      <c r="B6747" s="1">
        <v>44893</v>
      </c>
      <c r="C6747" s="1">
        <v>44893</v>
      </c>
      <c r="D6747" t="s">
        <v>141</v>
      </c>
      <c r="E6747" t="s">
        <v>415</v>
      </c>
      <c r="F6747">
        <v>14</v>
      </c>
      <c r="G6747" t="s">
        <v>19</v>
      </c>
      <c r="H6747" t="s">
        <v>20</v>
      </c>
      <c r="I6747" t="s">
        <v>59</v>
      </c>
      <c r="J6747" t="s">
        <v>6512</v>
      </c>
      <c r="K6747" t="s">
        <v>1355</v>
      </c>
      <c r="L6747">
        <v>1715</v>
      </c>
      <c r="M6747" t="str">
        <f>IF(Crime_analysis[[#This Row],[Victim''s Age]]&lt;13,"Child",IF(AND(Crime_analysis[[#This Row],[Victim''s Age]]&gt;13,Crime_analysis[[#This Row],[Victim''s Age]]&lt;18),"Teenager",IF(AND(Crime_analysis[[#This Row],[Victim''s Age]]&gt;=18,Crime_analysis[[#This Row],[Victim''s Age]]&lt;41),"Youth","Adult")))</f>
        <v>Teenager</v>
      </c>
    </row>
    <row r="6748" spans="1:13" x14ac:dyDescent="0.35">
      <c r="A6748">
        <v>220916007</v>
      </c>
      <c r="B6748" s="1">
        <v>44875</v>
      </c>
      <c r="C6748" s="1">
        <v>44847</v>
      </c>
      <c r="D6748" t="s">
        <v>65</v>
      </c>
      <c r="E6748" t="s">
        <v>50</v>
      </c>
      <c r="F6748">
        <v>57</v>
      </c>
      <c r="G6748" t="s">
        <v>19</v>
      </c>
      <c r="H6748" t="s">
        <v>20</v>
      </c>
      <c r="I6748" t="s">
        <v>16</v>
      </c>
      <c r="J6748" t="s">
        <v>6512</v>
      </c>
      <c r="K6748" t="s">
        <v>5485</v>
      </c>
      <c r="L6748">
        <v>1200</v>
      </c>
      <c r="M6748" t="str">
        <f>IF(Crime_analysis[[#This Row],[Victim''s Age]]&lt;13,"Child",IF(AND(Crime_analysis[[#This Row],[Victim''s Age]]&gt;13,Crime_analysis[[#This Row],[Victim''s Age]]&lt;18),"Teenager",IF(AND(Crime_analysis[[#This Row],[Victim''s Age]]&gt;=18,Crime_analysis[[#This Row],[Victim''s Age]]&lt;41),"Youth","Adult")))</f>
        <v>Adult</v>
      </c>
    </row>
    <row r="6749" spans="1:13" x14ac:dyDescent="0.35">
      <c r="A6749">
        <v>220212927</v>
      </c>
      <c r="B6749" s="1">
        <v>44748</v>
      </c>
      <c r="C6749" s="1">
        <v>44744</v>
      </c>
      <c r="D6749" t="s">
        <v>26</v>
      </c>
      <c r="E6749" t="s">
        <v>13</v>
      </c>
      <c r="F6749">
        <v>26</v>
      </c>
      <c r="G6749" t="s">
        <v>19</v>
      </c>
      <c r="H6749" t="s">
        <v>15</v>
      </c>
      <c r="I6749" t="s">
        <v>16</v>
      </c>
      <c r="J6749" t="s">
        <v>6512</v>
      </c>
      <c r="K6749" t="s">
        <v>5486</v>
      </c>
      <c r="L6749">
        <v>121</v>
      </c>
      <c r="M6749" t="str">
        <f>IF(Crime_analysis[[#This Row],[Victim''s Age]]&lt;13,"Child",IF(AND(Crime_analysis[[#This Row],[Victim''s Age]]&gt;13,Crime_analysis[[#This Row],[Victim''s Age]]&lt;18),"Teenager",IF(AND(Crime_analysis[[#This Row],[Victim''s Age]]&gt;=18,Crime_analysis[[#This Row],[Victim''s Age]]&lt;41),"Youth","Adult")))</f>
        <v>Youth</v>
      </c>
    </row>
    <row r="6750" spans="1:13" x14ac:dyDescent="0.35">
      <c r="A6750">
        <v>220215047</v>
      </c>
      <c r="B6750" s="1">
        <v>44794</v>
      </c>
      <c r="C6750" s="1">
        <v>44793</v>
      </c>
      <c r="D6750" t="s">
        <v>26</v>
      </c>
      <c r="E6750" t="s">
        <v>150</v>
      </c>
      <c r="F6750">
        <v>34</v>
      </c>
      <c r="G6750" t="s">
        <v>14</v>
      </c>
      <c r="H6750" t="s">
        <v>20</v>
      </c>
      <c r="I6750" t="s">
        <v>59</v>
      </c>
      <c r="J6750" t="s">
        <v>6512</v>
      </c>
      <c r="K6750" t="s">
        <v>5487</v>
      </c>
      <c r="L6750">
        <v>5</v>
      </c>
      <c r="M6750" t="str">
        <f>IF(Crime_analysis[[#This Row],[Victim''s Age]]&lt;13,"Child",IF(AND(Crime_analysis[[#This Row],[Victim''s Age]]&gt;13,Crime_analysis[[#This Row],[Victim''s Age]]&lt;18),"Teenager",IF(AND(Crime_analysis[[#This Row],[Victim''s Age]]&gt;=18,Crime_analysis[[#This Row],[Victim''s Age]]&lt;41),"Youth","Adult")))</f>
        <v>Youth</v>
      </c>
    </row>
    <row r="6751" spans="1:13" x14ac:dyDescent="0.35">
      <c r="A6751">
        <v>220718173</v>
      </c>
      <c r="B6751" s="1">
        <v>44919</v>
      </c>
      <c r="C6751" s="1">
        <v>44912</v>
      </c>
      <c r="D6751" t="s">
        <v>45</v>
      </c>
      <c r="E6751" t="s">
        <v>110</v>
      </c>
      <c r="F6751">
        <v>27</v>
      </c>
      <c r="G6751" t="s">
        <v>19</v>
      </c>
      <c r="H6751" t="s">
        <v>30</v>
      </c>
      <c r="I6751" t="s">
        <v>16</v>
      </c>
      <c r="J6751" t="s">
        <v>6512</v>
      </c>
      <c r="K6751" t="s">
        <v>5488</v>
      </c>
      <c r="L6751">
        <v>1400</v>
      </c>
      <c r="M6751" t="str">
        <f>IF(Crime_analysis[[#This Row],[Victim''s Age]]&lt;13,"Child",IF(AND(Crime_analysis[[#This Row],[Victim''s Age]]&gt;13,Crime_analysis[[#This Row],[Victim''s Age]]&lt;18),"Teenager",IF(AND(Crime_analysis[[#This Row],[Victim''s Age]]&gt;=18,Crime_analysis[[#This Row],[Victim''s Age]]&lt;41),"Youth","Adult")))</f>
        <v>Youth</v>
      </c>
    </row>
    <row r="6752" spans="1:13" x14ac:dyDescent="0.35">
      <c r="A6752">
        <v>221414073</v>
      </c>
      <c r="B6752" s="1">
        <v>44762</v>
      </c>
      <c r="C6752" s="1">
        <v>44754</v>
      </c>
      <c r="D6752" t="s">
        <v>120</v>
      </c>
      <c r="E6752" t="s">
        <v>46</v>
      </c>
      <c r="F6752">
        <v>25</v>
      </c>
      <c r="G6752" t="s">
        <v>19</v>
      </c>
      <c r="H6752" t="s">
        <v>15</v>
      </c>
      <c r="I6752" t="s">
        <v>16</v>
      </c>
      <c r="J6752" t="s">
        <v>6512</v>
      </c>
      <c r="K6752" t="s">
        <v>3472</v>
      </c>
      <c r="L6752">
        <v>1307</v>
      </c>
      <c r="M6752" t="str">
        <f>IF(Crime_analysis[[#This Row],[Victim''s Age]]&lt;13,"Child",IF(AND(Crime_analysis[[#This Row],[Victim''s Age]]&gt;13,Crime_analysis[[#This Row],[Victim''s Age]]&lt;18),"Teenager",IF(AND(Crime_analysis[[#This Row],[Victim''s Age]]&gt;=18,Crime_analysis[[#This Row],[Victim''s Age]]&lt;41),"Youth","Adult")))</f>
        <v>Youth</v>
      </c>
    </row>
    <row r="6753" spans="1:13" x14ac:dyDescent="0.35">
      <c r="A6753">
        <v>220617614</v>
      </c>
      <c r="B6753" s="1">
        <v>44851</v>
      </c>
      <c r="C6753" s="1">
        <v>44851</v>
      </c>
      <c r="D6753" t="s">
        <v>22</v>
      </c>
      <c r="E6753" t="s">
        <v>150</v>
      </c>
      <c r="F6753">
        <v>40</v>
      </c>
      <c r="G6753" t="s">
        <v>19</v>
      </c>
      <c r="H6753" t="s">
        <v>15</v>
      </c>
      <c r="I6753" t="s">
        <v>270</v>
      </c>
      <c r="J6753" t="s">
        <v>6512</v>
      </c>
      <c r="K6753" t="s">
        <v>3510</v>
      </c>
      <c r="L6753">
        <v>1200</v>
      </c>
      <c r="M6753" t="str">
        <f>IF(Crime_analysis[[#This Row],[Victim''s Age]]&lt;13,"Child",IF(AND(Crime_analysis[[#This Row],[Victim''s Age]]&gt;13,Crime_analysis[[#This Row],[Victim''s Age]]&lt;18),"Teenager",IF(AND(Crime_analysis[[#This Row],[Victim''s Age]]&gt;=18,Crime_analysis[[#This Row],[Victim''s Age]]&lt;41),"Youth","Adult")))</f>
        <v>Youth</v>
      </c>
    </row>
    <row r="6754" spans="1:13" x14ac:dyDescent="0.35">
      <c r="A6754">
        <v>220611884</v>
      </c>
      <c r="B6754" s="1">
        <v>44728</v>
      </c>
      <c r="C6754" s="1">
        <v>44728</v>
      </c>
      <c r="D6754" t="s">
        <v>22</v>
      </c>
      <c r="E6754" t="s">
        <v>415</v>
      </c>
      <c r="F6754">
        <v>62</v>
      </c>
      <c r="G6754" t="s">
        <v>19</v>
      </c>
      <c r="H6754" t="s">
        <v>30</v>
      </c>
      <c r="I6754" t="s">
        <v>416</v>
      </c>
      <c r="J6754" t="s">
        <v>6512</v>
      </c>
      <c r="K6754" t="s">
        <v>5489</v>
      </c>
      <c r="L6754">
        <v>2300</v>
      </c>
      <c r="M6754" t="str">
        <f>IF(Crime_analysis[[#This Row],[Victim''s Age]]&lt;13,"Child",IF(AND(Crime_analysis[[#This Row],[Victim''s Age]]&gt;13,Crime_analysis[[#This Row],[Victim''s Age]]&lt;18),"Teenager",IF(AND(Crime_analysis[[#This Row],[Victim''s Age]]&gt;=18,Crime_analysis[[#This Row],[Victim''s Age]]&lt;41),"Youth","Adult")))</f>
        <v>Adult</v>
      </c>
    </row>
    <row r="6755" spans="1:13" x14ac:dyDescent="0.35">
      <c r="A6755">
        <v>221516673</v>
      </c>
      <c r="B6755" s="1">
        <v>44863</v>
      </c>
      <c r="C6755" s="1">
        <v>44863</v>
      </c>
      <c r="D6755" t="s">
        <v>29</v>
      </c>
      <c r="E6755" t="s">
        <v>46</v>
      </c>
      <c r="F6755">
        <v>55</v>
      </c>
      <c r="G6755" t="s">
        <v>19</v>
      </c>
      <c r="H6755" t="s">
        <v>20</v>
      </c>
      <c r="I6755" t="s">
        <v>16</v>
      </c>
      <c r="J6755" t="s">
        <v>6512</v>
      </c>
      <c r="K6755" t="s">
        <v>5490</v>
      </c>
      <c r="L6755">
        <v>1330</v>
      </c>
      <c r="M6755" t="str">
        <f>IF(Crime_analysis[[#This Row],[Victim''s Age]]&lt;13,"Child",IF(AND(Crime_analysis[[#This Row],[Victim''s Age]]&gt;13,Crime_analysis[[#This Row],[Victim''s Age]]&lt;18),"Teenager",IF(AND(Crime_analysis[[#This Row],[Victim''s Age]]&gt;=18,Crime_analysis[[#This Row],[Victim''s Age]]&lt;41),"Youth","Adult")))</f>
        <v>Adult</v>
      </c>
    </row>
    <row r="6756" spans="1:13" x14ac:dyDescent="0.35">
      <c r="A6756">
        <v>221717916</v>
      </c>
      <c r="B6756" s="1">
        <v>44911</v>
      </c>
      <c r="C6756" s="1">
        <v>44910</v>
      </c>
      <c r="D6756" t="s">
        <v>40</v>
      </c>
      <c r="E6756" t="s">
        <v>150</v>
      </c>
      <c r="F6756">
        <v>29</v>
      </c>
      <c r="G6756" t="s">
        <v>19</v>
      </c>
      <c r="H6756" t="s">
        <v>33</v>
      </c>
      <c r="I6756" t="s">
        <v>16</v>
      </c>
      <c r="J6756" t="s">
        <v>6512</v>
      </c>
      <c r="K6756" t="s">
        <v>3032</v>
      </c>
      <c r="L6756">
        <v>2200</v>
      </c>
      <c r="M6756" t="str">
        <f>IF(Crime_analysis[[#This Row],[Victim''s Age]]&lt;13,"Child",IF(AND(Crime_analysis[[#This Row],[Victim''s Age]]&gt;13,Crime_analysis[[#This Row],[Victim''s Age]]&lt;18),"Teenager",IF(AND(Crime_analysis[[#This Row],[Victim''s Age]]&gt;=18,Crime_analysis[[#This Row],[Victim''s Age]]&lt;41),"Youth","Adult")))</f>
        <v>Youth</v>
      </c>
    </row>
    <row r="6757" spans="1:13" x14ac:dyDescent="0.35">
      <c r="A6757">
        <v>220410201</v>
      </c>
      <c r="B6757" s="1">
        <v>44737</v>
      </c>
      <c r="C6757" s="1">
        <v>44733</v>
      </c>
      <c r="D6757" t="s">
        <v>68</v>
      </c>
      <c r="E6757" t="s">
        <v>50</v>
      </c>
      <c r="F6757">
        <v>45</v>
      </c>
      <c r="G6757" t="s">
        <v>19</v>
      </c>
      <c r="H6757" t="s">
        <v>20</v>
      </c>
      <c r="I6757" t="s">
        <v>16</v>
      </c>
      <c r="J6757" t="s">
        <v>6512</v>
      </c>
      <c r="K6757" t="s">
        <v>5491</v>
      </c>
      <c r="L6757">
        <v>230</v>
      </c>
      <c r="M6757" t="str">
        <f>IF(Crime_analysis[[#This Row],[Victim''s Age]]&lt;13,"Child",IF(AND(Crime_analysis[[#This Row],[Victim''s Age]]&gt;13,Crime_analysis[[#This Row],[Victim''s Age]]&lt;18),"Teenager",IF(AND(Crime_analysis[[#This Row],[Victim''s Age]]&gt;=18,Crime_analysis[[#This Row],[Victim''s Age]]&lt;41),"Youth","Adult")))</f>
        <v>Adult</v>
      </c>
    </row>
    <row r="6758" spans="1:13" x14ac:dyDescent="0.35">
      <c r="A6758">
        <v>221116916</v>
      </c>
      <c r="B6758" s="1">
        <v>44896</v>
      </c>
      <c r="C6758" s="1">
        <v>44892</v>
      </c>
      <c r="D6758" t="s">
        <v>61</v>
      </c>
      <c r="E6758" t="s">
        <v>46</v>
      </c>
      <c r="F6758">
        <v>38</v>
      </c>
      <c r="G6758" t="s">
        <v>14</v>
      </c>
      <c r="H6758" t="s">
        <v>30</v>
      </c>
      <c r="I6758" t="s">
        <v>16</v>
      </c>
      <c r="J6758" t="s">
        <v>6512</v>
      </c>
      <c r="K6758" t="s">
        <v>5492</v>
      </c>
      <c r="L6758">
        <v>2224</v>
      </c>
      <c r="M6758" t="str">
        <f>IF(Crime_analysis[[#This Row],[Victim''s Age]]&lt;13,"Child",IF(AND(Crime_analysis[[#This Row],[Victim''s Age]]&gt;13,Crime_analysis[[#This Row],[Victim''s Age]]&lt;18),"Teenager",IF(AND(Crime_analysis[[#This Row],[Victim''s Age]]&gt;=18,Crime_analysis[[#This Row],[Victim''s Age]]&lt;41),"Youth","Adult")))</f>
        <v>Youth</v>
      </c>
    </row>
    <row r="6759" spans="1:13" x14ac:dyDescent="0.35">
      <c r="A6759">
        <v>221611918</v>
      </c>
      <c r="B6759" s="1">
        <v>44804</v>
      </c>
      <c r="C6759" s="1">
        <v>44804</v>
      </c>
      <c r="D6759" t="s">
        <v>86</v>
      </c>
      <c r="E6759" t="s">
        <v>122</v>
      </c>
      <c r="F6759">
        <v>40</v>
      </c>
      <c r="G6759" t="s">
        <v>14</v>
      </c>
      <c r="H6759" t="s">
        <v>30</v>
      </c>
      <c r="I6759" t="s">
        <v>16</v>
      </c>
      <c r="J6759" t="s">
        <v>113</v>
      </c>
      <c r="K6759" t="s">
        <v>5493</v>
      </c>
      <c r="L6759">
        <v>45</v>
      </c>
      <c r="M6759" t="str">
        <f>IF(Crime_analysis[[#This Row],[Victim''s Age]]&lt;13,"Child",IF(AND(Crime_analysis[[#This Row],[Victim''s Age]]&gt;13,Crime_analysis[[#This Row],[Victim''s Age]]&lt;18),"Teenager",IF(AND(Crime_analysis[[#This Row],[Victim''s Age]]&gt;=18,Crime_analysis[[#This Row],[Victim''s Age]]&lt;41),"Youth","Adult")))</f>
        <v>Youth</v>
      </c>
    </row>
    <row r="6760" spans="1:13" x14ac:dyDescent="0.35">
      <c r="A6760">
        <v>221421217</v>
      </c>
      <c r="B6760" s="1">
        <v>44914</v>
      </c>
      <c r="C6760" s="1">
        <v>44914</v>
      </c>
      <c r="D6760" t="s">
        <v>120</v>
      </c>
      <c r="E6760" t="s">
        <v>687</v>
      </c>
      <c r="F6760">
        <v>59</v>
      </c>
      <c r="G6760" t="s">
        <v>19</v>
      </c>
      <c r="H6760" t="s">
        <v>15</v>
      </c>
      <c r="I6760" t="s">
        <v>59</v>
      </c>
      <c r="J6760" t="s">
        <v>6512</v>
      </c>
      <c r="K6760" t="s">
        <v>5494</v>
      </c>
      <c r="L6760">
        <v>245</v>
      </c>
      <c r="M6760" t="str">
        <f>IF(Crime_analysis[[#This Row],[Victim''s Age]]&lt;13,"Child",IF(AND(Crime_analysis[[#This Row],[Victim''s Age]]&gt;13,Crime_analysis[[#This Row],[Victim''s Age]]&lt;18),"Teenager",IF(AND(Crime_analysis[[#This Row],[Victim''s Age]]&gt;=18,Crime_analysis[[#This Row],[Victim''s Age]]&lt;41),"Youth","Adult")))</f>
        <v>Adult</v>
      </c>
    </row>
    <row r="6761" spans="1:13" x14ac:dyDescent="0.35">
      <c r="A6761">
        <v>220316575</v>
      </c>
      <c r="B6761" s="1">
        <v>44814</v>
      </c>
      <c r="C6761" s="1">
        <v>44809</v>
      </c>
      <c r="D6761" t="s">
        <v>12</v>
      </c>
      <c r="E6761" t="s">
        <v>13</v>
      </c>
      <c r="F6761">
        <v>42</v>
      </c>
      <c r="G6761" t="s">
        <v>14</v>
      </c>
      <c r="H6761" t="s">
        <v>33</v>
      </c>
      <c r="I6761" t="s">
        <v>16</v>
      </c>
      <c r="J6761" t="s">
        <v>6512</v>
      </c>
      <c r="K6761" t="s">
        <v>3615</v>
      </c>
      <c r="L6761">
        <v>409</v>
      </c>
      <c r="M6761" t="str">
        <f>IF(Crime_analysis[[#This Row],[Victim''s Age]]&lt;13,"Child",IF(AND(Crime_analysis[[#This Row],[Victim''s Age]]&gt;13,Crime_analysis[[#This Row],[Victim''s Age]]&lt;18),"Teenager",IF(AND(Crime_analysis[[#This Row],[Victim''s Age]]&gt;=18,Crime_analysis[[#This Row],[Victim''s Age]]&lt;41),"Youth","Adult")))</f>
        <v>Adult</v>
      </c>
    </row>
    <row r="6762" spans="1:13" x14ac:dyDescent="0.35">
      <c r="A6762">
        <v>221319823</v>
      </c>
      <c r="B6762" s="1">
        <v>44858</v>
      </c>
      <c r="C6762" s="1">
        <v>44858</v>
      </c>
      <c r="D6762" t="s">
        <v>52</v>
      </c>
      <c r="E6762" t="s">
        <v>84</v>
      </c>
      <c r="F6762">
        <v>23</v>
      </c>
      <c r="G6762" t="s">
        <v>14</v>
      </c>
      <c r="H6762" t="s">
        <v>20</v>
      </c>
      <c r="I6762" t="s">
        <v>59</v>
      </c>
      <c r="J6762" t="s">
        <v>6512</v>
      </c>
      <c r="K6762" t="s">
        <v>5495</v>
      </c>
      <c r="L6762">
        <v>2045</v>
      </c>
      <c r="M6762" t="str">
        <f>IF(Crime_analysis[[#This Row],[Victim''s Age]]&lt;13,"Child",IF(AND(Crime_analysis[[#This Row],[Victim''s Age]]&gt;13,Crime_analysis[[#This Row],[Victim''s Age]]&lt;18),"Teenager",IF(AND(Crime_analysis[[#This Row],[Victim''s Age]]&gt;=18,Crime_analysis[[#This Row],[Victim''s Age]]&lt;41),"Youth","Adult")))</f>
        <v>Youth</v>
      </c>
    </row>
    <row r="6763" spans="1:13" x14ac:dyDescent="0.35">
      <c r="A6763">
        <v>220214011</v>
      </c>
      <c r="B6763" s="1">
        <v>44770</v>
      </c>
      <c r="C6763" s="1">
        <v>44770</v>
      </c>
      <c r="D6763" t="s">
        <v>26</v>
      </c>
      <c r="E6763" t="s">
        <v>687</v>
      </c>
      <c r="F6763">
        <v>41</v>
      </c>
      <c r="G6763" t="s">
        <v>19</v>
      </c>
      <c r="H6763" t="s">
        <v>20</v>
      </c>
      <c r="I6763" t="s">
        <v>2027</v>
      </c>
      <c r="J6763" t="s">
        <v>6512</v>
      </c>
      <c r="K6763" t="s">
        <v>2734</v>
      </c>
      <c r="L6763">
        <v>1445</v>
      </c>
      <c r="M6763" t="str">
        <f>IF(Crime_analysis[[#This Row],[Victim''s Age]]&lt;13,"Child",IF(AND(Crime_analysis[[#This Row],[Victim''s Age]]&gt;13,Crime_analysis[[#This Row],[Victim''s Age]]&lt;18),"Teenager",IF(AND(Crime_analysis[[#This Row],[Victim''s Age]]&gt;=18,Crime_analysis[[#This Row],[Victim''s Age]]&lt;41),"Youth","Adult")))</f>
        <v>Adult</v>
      </c>
    </row>
    <row r="6764" spans="1:13" x14ac:dyDescent="0.35">
      <c r="A6764">
        <v>220600841</v>
      </c>
      <c r="B6764" s="1">
        <v>44778</v>
      </c>
      <c r="C6764" s="1">
        <v>44778</v>
      </c>
      <c r="D6764" t="s">
        <v>22</v>
      </c>
      <c r="E6764" t="s">
        <v>687</v>
      </c>
      <c r="F6764">
        <v>29</v>
      </c>
      <c r="G6764" t="s">
        <v>19</v>
      </c>
      <c r="H6764" t="s">
        <v>20</v>
      </c>
      <c r="I6764" t="s">
        <v>270</v>
      </c>
      <c r="J6764" t="s">
        <v>113</v>
      </c>
      <c r="K6764" t="s">
        <v>3856</v>
      </c>
      <c r="L6764">
        <v>715</v>
      </c>
      <c r="M6764" t="str">
        <f>IF(Crime_analysis[[#This Row],[Victim''s Age]]&lt;13,"Child",IF(AND(Crime_analysis[[#This Row],[Victim''s Age]]&gt;13,Crime_analysis[[#This Row],[Victim''s Age]]&lt;18),"Teenager",IF(AND(Crime_analysis[[#This Row],[Victim''s Age]]&gt;=18,Crime_analysis[[#This Row],[Victim''s Age]]&lt;41),"Youth","Adult")))</f>
        <v>Youth</v>
      </c>
    </row>
    <row r="6765" spans="1:13" x14ac:dyDescent="0.35">
      <c r="A6765">
        <v>221910549</v>
      </c>
      <c r="B6765" s="1">
        <v>44719</v>
      </c>
      <c r="C6765" s="1">
        <v>44719</v>
      </c>
      <c r="D6765" t="s">
        <v>32</v>
      </c>
      <c r="E6765" t="s">
        <v>84</v>
      </c>
      <c r="F6765">
        <v>57</v>
      </c>
      <c r="G6765" t="s">
        <v>19</v>
      </c>
      <c r="H6765" t="s">
        <v>20</v>
      </c>
      <c r="I6765" t="s">
        <v>59</v>
      </c>
      <c r="J6765" t="s">
        <v>78</v>
      </c>
      <c r="K6765" t="s">
        <v>5496</v>
      </c>
      <c r="L6765">
        <v>1920</v>
      </c>
      <c r="M6765" t="str">
        <f>IF(Crime_analysis[[#This Row],[Victim''s Age]]&lt;13,"Child",IF(AND(Crime_analysis[[#This Row],[Victim''s Age]]&gt;13,Crime_analysis[[#This Row],[Victim''s Age]]&lt;18),"Teenager",IF(AND(Crime_analysis[[#This Row],[Victim''s Age]]&gt;=18,Crime_analysis[[#This Row],[Victim''s Age]]&lt;41),"Youth","Adult")))</f>
        <v>Adult</v>
      </c>
    </row>
    <row r="6766" spans="1:13" x14ac:dyDescent="0.35">
      <c r="A6766">
        <v>221613200</v>
      </c>
      <c r="B6766" s="1">
        <v>44844</v>
      </c>
      <c r="C6766" s="1">
        <v>44843</v>
      </c>
      <c r="D6766" t="s">
        <v>86</v>
      </c>
      <c r="E6766" t="s">
        <v>181</v>
      </c>
      <c r="F6766">
        <v>29</v>
      </c>
      <c r="G6766" t="s">
        <v>19</v>
      </c>
      <c r="H6766" t="s">
        <v>20</v>
      </c>
      <c r="I6766" t="s">
        <v>59</v>
      </c>
      <c r="J6766" t="s">
        <v>78</v>
      </c>
      <c r="K6766" t="s">
        <v>5497</v>
      </c>
      <c r="L6766">
        <v>2220</v>
      </c>
      <c r="M6766" t="str">
        <f>IF(Crime_analysis[[#This Row],[Victim''s Age]]&lt;13,"Child",IF(AND(Crime_analysis[[#This Row],[Victim''s Age]]&gt;13,Crime_analysis[[#This Row],[Victim''s Age]]&lt;18),"Teenager",IF(AND(Crime_analysis[[#This Row],[Victim''s Age]]&gt;=18,Crime_analysis[[#This Row],[Victim''s Age]]&lt;41),"Youth","Adult")))</f>
        <v>Youth</v>
      </c>
    </row>
    <row r="6767" spans="1:13" x14ac:dyDescent="0.35">
      <c r="A6767">
        <v>220117099</v>
      </c>
      <c r="B6767" s="1">
        <v>44771</v>
      </c>
      <c r="C6767" s="1">
        <v>44763</v>
      </c>
      <c r="D6767" t="s">
        <v>42</v>
      </c>
      <c r="E6767" t="s">
        <v>156</v>
      </c>
      <c r="F6767">
        <v>24</v>
      </c>
      <c r="G6767" t="s">
        <v>19</v>
      </c>
      <c r="H6767" t="s">
        <v>20</v>
      </c>
      <c r="I6767" t="s">
        <v>16</v>
      </c>
      <c r="J6767" t="s">
        <v>6512</v>
      </c>
      <c r="K6767" t="s">
        <v>1931</v>
      </c>
      <c r="L6767">
        <v>1900</v>
      </c>
      <c r="M6767" t="str">
        <f>IF(Crime_analysis[[#This Row],[Victim''s Age]]&lt;13,"Child",IF(AND(Crime_analysis[[#This Row],[Victim''s Age]]&gt;13,Crime_analysis[[#This Row],[Victim''s Age]]&lt;18),"Teenager",IF(AND(Crime_analysis[[#This Row],[Victim''s Age]]&gt;=18,Crime_analysis[[#This Row],[Victim''s Age]]&lt;41),"Youth","Adult")))</f>
        <v>Youth</v>
      </c>
    </row>
    <row r="6768" spans="1:13" x14ac:dyDescent="0.35">
      <c r="A6768">
        <v>221419629</v>
      </c>
      <c r="B6768" s="1">
        <v>44897</v>
      </c>
      <c r="C6768" s="1">
        <v>44894</v>
      </c>
      <c r="D6768" t="s">
        <v>120</v>
      </c>
      <c r="E6768" t="s">
        <v>46</v>
      </c>
      <c r="F6768">
        <v>72</v>
      </c>
      <c r="G6768" t="s">
        <v>14</v>
      </c>
      <c r="H6768" t="s">
        <v>33</v>
      </c>
      <c r="I6768" t="s">
        <v>16</v>
      </c>
      <c r="J6768" t="s">
        <v>6512</v>
      </c>
      <c r="K6768" t="s">
        <v>5498</v>
      </c>
      <c r="L6768">
        <v>1</v>
      </c>
      <c r="M6768" t="str">
        <f>IF(Crime_analysis[[#This Row],[Victim''s Age]]&lt;13,"Child",IF(AND(Crime_analysis[[#This Row],[Victim''s Age]]&gt;13,Crime_analysis[[#This Row],[Victim''s Age]]&lt;18),"Teenager",IF(AND(Crime_analysis[[#This Row],[Victim''s Age]]&gt;=18,Crime_analysis[[#This Row],[Victim''s Age]]&lt;41),"Youth","Adult")))</f>
        <v>Adult</v>
      </c>
    </row>
    <row r="6769" spans="1:13" x14ac:dyDescent="0.35">
      <c r="A6769">
        <v>220409937</v>
      </c>
      <c r="B6769" s="1">
        <v>44729</v>
      </c>
      <c r="C6769" s="1">
        <v>44729</v>
      </c>
      <c r="D6769" t="s">
        <v>68</v>
      </c>
      <c r="E6769" t="s">
        <v>181</v>
      </c>
      <c r="F6769">
        <v>44</v>
      </c>
      <c r="G6769" t="s">
        <v>14</v>
      </c>
      <c r="H6769" t="s">
        <v>20</v>
      </c>
      <c r="I6769" t="s">
        <v>59</v>
      </c>
      <c r="J6769" t="s">
        <v>78</v>
      </c>
      <c r="K6769" t="s">
        <v>5499</v>
      </c>
      <c r="L6769">
        <v>1340</v>
      </c>
      <c r="M6769" t="str">
        <f>IF(Crime_analysis[[#This Row],[Victim''s Age]]&lt;13,"Child",IF(AND(Crime_analysis[[#This Row],[Victim''s Age]]&gt;13,Crime_analysis[[#This Row],[Victim''s Age]]&lt;18),"Teenager",IF(AND(Crime_analysis[[#This Row],[Victim''s Age]]&gt;=18,Crime_analysis[[#This Row],[Victim''s Age]]&lt;41),"Youth","Adult")))</f>
        <v>Adult</v>
      </c>
    </row>
    <row r="6770" spans="1:13" x14ac:dyDescent="0.35">
      <c r="A6770">
        <v>220714233</v>
      </c>
      <c r="B6770" s="1">
        <v>44822</v>
      </c>
      <c r="C6770" s="1">
        <v>44820</v>
      </c>
      <c r="D6770" t="s">
        <v>45</v>
      </c>
      <c r="E6770" t="s">
        <v>122</v>
      </c>
      <c r="F6770">
        <v>53</v>
      </c>
      <c r="G6770" t="s">
        <v>14</v>
      </c>
      <c r="H6770" t="s">
        <v>30</v>
      </c>
      <c r="I6770" t="s">
        <v>16</v>
      </c>
      <c r="J6770" t="s">
        <v>78</v>
      </c>
      <c r="K6770" t="s">
        <v>4475</v>
      </c>
      <c r="L6770">
        <v>1035</v>
      </c>
      <c r="M6770" t="str">
        <f>IF(Crime_analysis[[#This Row],[Victim''s Age]]&lt;13,"Child",IF(AND(Crime_analysis[[#This Row],[Victim''s Age]]&gt;13,Crime_analysis[[#This Row],[Victim''s Age]]&lt;18),"Teenager",IF(AND(Crime_analysis[[#This Row],[Victim''s Age]]&gt;=18,Crime_analysis[[#This Row],[Victim''s Age]]&lt;41),"Youth","Adult")))</f>
        <v>Adult</v>
      </c>
    </row>
    <row r="6771" spans="1:13" x14ac:dyDescent="0.35">
      <c r="A6771">
        <v>221412974</v>
      </c>
      <c r="B6771" s="1">
        <v>44735</v>
      </c>
      <c r="C6771" s="1">
        <v>44704</v>
      </c>
      <c r="D6771" t="s">
        <v>120</v>
      </c>
      <c r="E6771" t="s">
        <v>13</v>
      </c>
      <c r="F6771">
        <v>28</v>
      </c>
      <c r="G6771" t="s">
        <v>19</v>
      </c>
      <c r="H6771" t="s">
        <v>62</v>
      </c>
      <c r="I6771" t="s">
        <v>16</v>
      </c>
      <c r="J6771" t="s">
        <v>6512</v>
      </c>
      <c r="K6771" t="s">
        <v>5500</v>
      </c>
      <c r="L6771">
        <v>40</v>
      </c>
      <c r="M6771" t="str">
        <f>IF(Crime_analysis[[#This Row],[Victim''s Age]]&lt;13,"Child",IF(AND(Crime_analysis[[#This Row],[Victim''s Age]]&gt;13,Crime_analysis[[#This Row],[Victim''s Age]]&lt;18),"Teenager",IF(AND(Crime_analysis[[#This Row],[Victim''s Age]]&gt;=18,Crime_analysis[[#This Row],[Victim''s Age]]&lt;41),"Youth","Adult")))</f>
        <v>Youth</v>
      </c>
    </row>
    <row r="6772" spans="1:13" x14ac:dyDescent="0.35">
      <c r="A6772">
        <v>220815528</v>
      </c>
      <c r="B6772" s="1">
        <v>44834</v>
      </c>
      <c r="C6772" s="1">
        <v>44833</v>
      </c>
      <c r="D6772" t="s">
        <v>141</v>
      </c>
      <c r="E6772" t="s">
        <v>46</v>
      </c>
      <c r="F6772">
        <v>51</v>
      </c>
      <c r="G6772" t="s">
        <v>14</v>
      </c>
      <c r="H6772" t="s">
        <v>20</v>
      </c>
      <c r="I6772" t="s">
        <v>16</v>
      </c>
      <c r="J6772" t="s">
        <v>6512</v>
      </c>
      <c r="K6772" t="s">
        <v>1250</v>
      </c>
      <c r="L6772">
        <v>1211</v>
      </c>
      <c r="M6772" t="str">
        <f>IF(Crime_analysis[[#This Row],[Victim''s Age]]&lt;13,"Child",IF(AND(Crime_analysis[[#This Row],[Victim''s Age]]&gt;13,Crime_analysis[[#This Row],[Victim''s Age]]&lt;18),"Teenager",IF(AND(Crime_analysis[[#This Row],[Victim''s Age]]&gt;=18,Crime_analysis[[#This Row],[Victim''s Age]]&lt;41),"Youth","Adult")))</f>
        <v>Adult</v>
      </c>
    </row>
    <row r="6773" spans="1:13" x14ac:dyDescent="0.35">
      <c r="A6773">
        <v>220117851</v>
      </c>
      <c r="B6773" s="1">
        <v>44781</v>
      </c>
      <c r="C6773" s="1">
        <v>44781</v>
      </c>
      <c r="D6773" t="s">
        <v>42</v>
      </c>
      <c r="E6773" t="s">
        <v>1980</v>
      </c>
      <c r="F6773">
        <v>40</v>
      </c>
      <c r="G6773" t="s">
        <v>19</v>
      </c>
      <c r="H6773" t="s">
        <v>20</v>
      </c>
      <c r="I6773" t="s">
        <v>1653</v>
      </c>
      <c r="J6773" t="s">
        <v>6512</v>
      </c>
      <c r="K6773" t="s">
        <v>5501</v>
      </c>
      <c r="L6773">
        <v>2200</v>
      </c>
      <c r="M6773" t="str">
        <f>IF(Crime_analysis[[#This Row],[Victim''s Age]]&lt;13,"Child",IF(AND(Crime_analysis[[#This Row],[Victim''s Age]]&gt;13,Crime_analysis[[#This Row],[Victim''s Age]]&lt;18),"Teenager",IF(AND(Crime_analysis[[#This Row],[Victim''s Age]]&gt;=18,Crime_analysis[[#This Row],[Victim''s Age]]&lt;41),"Youth","Adult")))</f>
        <v>Youth</v>
      </c>
    </row>
    <row r="6774" spans="1:13" x14ac:dyDescent="0.35">
      <c r="A6774">
        <v>221420424</v>
      </c>
      <c r="B6774" s="1">
        <v>44907</v>
      </c>
      <c r="C6774" s="1">
        <v>44905</v>
      </c>
      <c r="D6774" t="s">
        <v>120</v>
      </c>
      <c r="E6774" t="s">
        <v>206</v>
      </c>
      <c r="F6774">
        <v>45</v>
      </c>
      <c r="G6774" t="s">
        <v>14</v>
      </c>
      <c r="H6774" t="s">
        <v>30</v>
      </c>
      <c r="I6774" t="s">
        <v>16</v>
      </c>
      <c r="J6774" t="s">
        <v>6512</v>
      </c>
      <c r="K6774" t="s">
        <v>5502</v>
      </c>
      <c r="L6774">
        <v>2330</v>
      </c>
      <c r="M6774" t="str">
        <f>IF(Crime_analysis[[#This Row],[Victim''s Age]]&lt;13,"Child",IF(AND(Crime_analysis[[#This Row],[Victim''s Age]]&gt;13,Crime_analysis[[#This Row],[Victim''s Age]]&lt;18),"Teenager",IF(AND(Crime_analysis[[#This Row],[Victim''s Age]]&gt;=18,Crime_analysis[[#This Row],[Victim''s Age]]&lt;41),"Youth","Adult")))</f>
        <v>Adult</v>
      </c>
    </row>
    <row r="6775" spans="1:13" x14ac:dyDescent="0.35">
      <c r="A6775">
        <v>221314214</v>
      </c>
      <c r="B6775" s="1">
        <v>44747</v>
      </c>
      <c r="C6775" s="1">
        <v>44746</v>
      </c>
      <c r="D6775" t="s">
        <v>52</v>
      </c>
      <c r="E6775" t="s">
        <v>56</v>
      </c>
      <c r="F6775">
        <v>50</v>
      </c>
      <c r="G6775" t="s">
        <v>19</v>
      </c>
      <c r="H6775" t="s">
        <v>20</v>
      </c>
      <c r="I6775" t="s">
        <v>16</v>
      </c>
      <c r="J6775" t="s">
        <v>6512</v>
      </c>
      <c r="K6775" t="s">
        <v>5503</v>
      </c>
      <c r="L6775">
        <v>1700</v>
      </c>
      <c r="M6775" t="str">
        <f>IF(Crime_analysis[[#This Row],[Victim''s Age]]&lt;13,"Child",IF(AND(Crime_analysis[[#This Row],[Victim''s Age]]&gt;13,Crime_analysis[[#This Row],[Victim''s Age]]&lt;18),"Teenager",IF(AND(Crime_analysis[[#This Row],[Victim''s Age]]&gt;=18,Crime_analysis[[#This Row],[Victim''s Age]]&lt;41),"Youth","Adult")))</f>
        <v>Adult</v>
      </c>
    </row>
    <row r="6776" spans="1:13" x14ac:dyDescent="0.35">
      <c r="A6776">
        <v>221712220</v>
      </c>
      <c r="B6776" s="1">
        <v>44784</v>
      </c>
      <c r="C6776" s="1">
        <v>44784</v>
      </c>
      <c r="D6776" t="s">
        <v>40</v>
      </c>
      <c r="E6776" t="s">
        <v>56</v>
      </c>
      <c r="F6776">
        <v>17</v>
      </c>
      <c r="G6776" t="s">
        <v>19</v>
      </c>
      <c r="H6776" t="s">
        <v>20</v>
      </c>
      <c r="I6776" t="s">
        <v>16</v>
      </c>
      <c r="J6776" t="s">
        <v>6512</v>
      </c>
      <c r="K6776" t="s">
        <v>5504</v>
      </c>
      <c r="L6776">
        <v>2300</v>
      </c>
      <c r="M6776" t="str">
        <f>IF(Crime_analysis[[#This Row],[Victim''s Age]]&lt;13,"Child",IF(AND(Crime_analysis[[#This Row],[Victim''s Age]]&gt;13,Crime_analysis[[#This Row],[Victim''s Age]]&lt;18),"Teenager",IF(AND(Crime_analysis[[#This Row],[Victim''s Age]]&gt;=18,Crime_analysis[[#This Row],[Victim''s Age]]&lt;41),"Youth","Adult")))</f>
        <v>Teenager</v>
      </c>
    </row>
    <row r="6777" spans="1:13" x14ac:dyDescent="0.35">
      <c r="A6777">
        <v>221514261</v>
      </c>
      <c r="B6777" s="1">
        <v>44802</v>
      </c>
      <c r="C6777" s="1">
        <v>44778</v>
      </c>
      <c r="D6777" t="s">
        <v>29</v>
      </c>
      <c r="E6777" t="s">
        <v>13</v>
      </c>
      <c r="F6777">
        <v>42</v>
      </c>
      <c r="G6777" t="s">
        <v>14</v>
      </c>
      <c r="H6777" t="s">
        <v>33</v>
      </c>
      <c r="I6777" t="s">
        <v>16</v>
      </c>
      <c r="J6777" t="s">
        <v>6512</v>
      </c>
      <c r="K6777" t="s">
        <v>5505</v>
      </c>
      <c r="L6777">
        <v>2144</v>
      </c>
      <c r="M6777" t="str">
        <f>IF(Crime_analysis[[#This Row],[Victim''s Age]]&lt;13,"Child",IF(AND(Crime_analysis[[#This Row],[Victim''s Age]]&gt;13,Crime_analysis[[#This Row],[Victim''s Age]]&lt;18),"Teenager",IF(AND(Crime_analysis[[#This Row],[Victim''s Age]]&gt;=18,Crime_analysis[[#This Row],[Victim''s Age]]&lt;41),"Youth","Adult")))</f>
        <v>Adult</v>
      </c>
    </row>
    <row r="6778" spans="1:13" x14ac:dyDescent="0.35">
      <c r="A6778">
        <v>221418412</v>
      </c>
      <c r="B6778" s="1">
        <v>44863</v>
      </c>
      <c r="C6778" s="1">
        <v>44863</v>
      </c>
      <c r="D6778" t="s">
        <v>120</v>
      </c>
      <c r="E6778" t="s">
        <v>110</v>
      </c>
      <c r="F6778">
        <v>40</v>
      </c>
      <c r="G6778" t="s">
        <v>14</v>
      </c>
      <c r="H6778" t="s">
        <v>30</v>
      </c>
      <c r="I6778" t="s">
        <v>16</v>
      </c>
      <c r="J6778" t="s">
        <v>6512</v>
      </c>
      <c r="K6778" t="s">
        <v>3166</v>
      </c>
      <c r="L6778">
        <v>735</v>
      </c>
      <c r="M6778" t="str">
        <f>IF(Crime_analysis[[#This Row],[Victim''s Age]]&lt;13,"Child",IF(AND(Crime_analysis[[#This Row],[Victim''s Age]]&gt;13,Crime_analysis[[#This Row],[Victim''s Age]]&lt;18),"Teenager",IF(AND(Crime_analysis[[#This Row],[Victim''s Age]]&gt;=18,Crime_analysis[[#This Row],[Victim''s Age]]&lt;41),"Youth","Adult")))</f>
        <v>Youth</v>
      </c>
    </row>
    <row r="6779" spans="1:13" x14ac:dyDescent="0.35">
      <c r="A6779">
        <v>221515326</v>
      </c>
      <c r="B6779" s="1">
        <v>44829</v>
      </c>
      <c r="C6779" s="1">
        <v>44824</v>
      </c>
      <c r="D6779" t="s">
        <v>29</v>
      </c>
      <c r="E6779" t="s">
        <v>46</v>
      </c>
      <c r="F6779">
        <v>37</v>
      </c>
      <c r="G6779" t="s">
        <v>19</v>
      </c>
      <c r="H6779" t="s">
        <v>15</v>
      </c>
      <c r="I6779" t="s">
        <v>16</v>
      </c>
      <c r="J6779" t="s">
        <v>6512</v>
      </c>
      <c r="K6779" t="s">
        <v>3602</v>
      </c>
      <c r="L6779">
        <v>1200</v>
      </c>
      <c r="M6779" t="str">
        <f>IF(Crime_analysis[[#This Row],[Victim''s Age]]&lt;13,"Child",IF(AND(Crime_analysis[[#This Row],[Victim''s Age]]&gt;13,Crime_analysis[[#This Row],[Victim''s Age]]&lt;18),"Teenager",IF(AND(Crime_analysis[[#This Row],[Victim''s Age]]&gt;=18,Crime_analysis[[#This Row],[Victim''s Age]]&lt;41),"Youth","Adult")))</f>
        <v>Youth</v>
      </c>
    </row>
    <row r="6780" spans="1:13" x14ac:dyDescent="0.35">
      <c r="A6780">
        <v>221225018</v>
      </c>
      <c r="B6780" s="1">
        <v>44907</v>
      </c>
      <c r="C6780" s="1">
        <v>44906</v>
      </c>
      <c r="D6780" t="s">
        <v>24</v>
      </c>
      <c r="E6780" t="s">
        <v>84</v>
      </c>
      <c r="F6780">
        <v>37</v>
      </c>
      <c r="G6780" t="s">
        <v>14</v>
      </c>
      <c r="H6780" t="s">
        <v>20</v>
      </c>
      <c r="I6780" t="s">
        <v>59</v>
      </c>
      <c r="J6780" t="s">
        <v>78</v>
      </c>
      <c r="K6780" t="s">
        <v>5506</v>
      </c>
      <c r="L6780">
        <v>2130</v>
      </c>
      <c r="M6780" t="str">
        <f>IF(Crime_analysis[[#This Row],[Victim''s Age]]&lt;13,"Child",IF(AND(Crime_analysis[[#This Row],[Victim''s Age]]&gt;13,Crime_analysis[[#This Row],[Victim''s Age]]&lt;18),"Teenager",IF(AND(Crime_analysis[[#This Row],[Victim''s Age]]&gt;=18,Crime_analysis[[#This Row],[Victim''s Age]]&lt;41),"Youth","Adult")))</f>
        <v>Youth</v>
      </c>
    </row>
    <row r="6781" spans="1:13" x14ac:dyDescent="0.35">
      <c r="A6781">
        <v>220717708</v>
      </c>
      <c r="B6781" s="1">
        <v>44907</v>
      </c>
      <c r="C6781" s="1">
        <v>44906</v>
      </c>
      <c r="D6781" t="s">
        <v>45</v>
      </c>
      <c r="E6781" t="s">
        <v>110</v>
      </c>
      <c r="F6781">
        <v>44</v>
      </c>
      <c r="G6781" t="s">
        <v>14</v>
      </c>
      <c r="H6781" t="s">
        <v>30</v>
      </c>
      <c r="I6781" t="s">
        <v>16</v>
      </c>
      <c r="J6781" t="s">
        <v>6512</v>
      </c>
      <c r="K6781" t="s">
        <v>973</v>
      </c>
      <c r="L6781">
        <v>100</v>
      </c>
      <c r="M6781" t="str">
        <f>IF(Crime_analysis[[#This Row],[Victim''s Age]]&lt;13,"Child",IF(AND(Crime_analysis[[#This Row],[Victim''s Age]]&gt;13,Crime_analysis[[#This Row],[Victim''s Age]]&lt;18),"Teenager",IF(AND(Crime_analysis[[#This Row],[Victim''s Age]]&gt;=18,Crime_analysis[[#This Row],[Victim''s Age]]&lt;41),"Youth","Adult")))</f>
        <v>Adult</v>
      </c>
    </row>
    <row r="6782" spans="1:13" x14ac:dyDescent="0.35">
      <c r="A6782">
        <v>221819049</v>
      </c>
      <c r="B6782" s="1">
        <v>44847</v>
      </c>
      <c r="C6782" s="1">
        <v>44847</v>
      </c>
      <c r="D6782" t="s">
        <v>115</v>
      </c>
      <c r="E6782" t="s">
        <v>687</v>
      </c>
      <c r="F6782">
        <v>45</v>
      </c>
      <c r="G6782" t="s">
        <v>19</v>
      </c>
      <c r="H6782" t="s">
        <v>20</v>
      </c>
      <c r="I6782" t="s">
        <v>1869</v>
      </c>
      <c r="J6782" t="s">
        <v>6512</v>
      </c>
      <c r="K6782" t="s">
        <v>4812</v>
      </c>
      <c r="L6782">
        <v>2045</v>
      </c>
      <c r="M6782" t="str">
        <f>IF(Crime_analysis[[#This Row],[Victim''s Age]]&lt;13,"Child",IF(AND(Crime_analysis[[#This Row],[Victim''s Age]]&gt;13,Crime_analysis[[#This Row],[Victim''s Age]]&lt;18),"Teenager",IF(AND(Crime_analysis[[#This Row],[Victim''s Age]]&gt;=18,Crime_analysis[[#This Row],[Victim''s Age]]&lt;41),"Youth","Adult")))</f>
        <v>Adult</v>
      </c>
    </row>
    <row r="6783" spans="1:13" x14ac:dyDescent="0.35">
      <c r="A6783">
        <v>221116448</v>
      </c>
      <c r="B6783" s="1">
        <v>44883</v>
      </c>
      <c r="C6783" s="1">
        <v>44883</v>
      </c>
      <c r="D6783" t="s">
        <v>61</v>
      </c>
      <c r="E6783" t="s">
        <v>50</v>
      </c>
      <c r="F6783">
        <v>49</v>
      </c>
      <c r="G6783" t="s">
        <v>14</v>
      </c>
      <c r="H6783" t="s">
        <v>20</v>
      </c>
      <c r="I6783" t="s">
        <v>16</v>
      </c>
      <c r="J6783" t="s">
        <v>6512</v>
      </c>
      <c r="K6783" t="s">
        <v>5507</v>
      </c>
      <c r="L6783">
        <v>145</v>
      </c>
      <c r="M6783" t="str">
        <f>IF(Crime_analysis[[#This Row],[Victim''s Age]]&lt;13,"Child",IF(AND(Crime_analysis[[#This Row],[Victim''s Age]]&gt;13,Crime_analysis[[#This Row],[Victim''s Age]]&lt;18),"Teenager",IF(AND(Crime_analysis[[#This Row],[Victim''s Age]]&gt;=18,Crime_analysis[[#This Row],[Victim''s Age]]&lt;41),"Youth","Adult")))</f>
        <v>Adult</v>
      </c>
    </row>
    <row r="6784" spans="1:13" x14ac:dyDescent="0.35">
      <c r="A6784">
        <v>221112403</v>
      </c>
      <c r="B6784" s="1">
        <v>44780</v>
      </c>
      <c r="C6784" s="1">
        <v>44779</v>
      </c>
      <c r="D6784" t="s">
        <v>61</v>
      </c>
      <c r="E6784" t="s">
        <v>181</v>
      </c>
      <c r="F6784">
        <v>57</v>
      </c>
      <c r="G6784" t="s">
        <v>19</v>
      </c>
      <c r="H6784" t="s">
        <v>20</v>
      </c>
      <c r="I6784" t="s">
        <v>59</v>
      </c>
      <c r="J6784" t="s">
        <v>113</v>
      </c>
      <c r="K6784" t="s">
        <v>5508</v>
      </c>
      <c r="L6784">
        <v>1745</v>
      </c>
      <c r="M6784" t="str">
        <f>IF(Crime_analysis[[#This Row],[Victim''s Age]]&lt;13,"Child",IF(AND(Crime_analysis[[#This Row],[Victim''s Age]]&gt;13,Crime_analysis[[#This Row],[Victim''s Age]]&lt;18),"Teenager",IF(AND(Crime_analysis[[#This Row],[Victim''s Age]]&gt;=18,Crime_analysis[[#This Row],[Victim''s Age]]&lt;41),"Youth","Adult")))</f>
        <v>Adult</v>
      </c>
    </row>
    <row r="6785" spans="1:13" x14ac:dyDescent="0.35">
      <c r="A6785">
        <v>221609056</v>
      </c>
      <c r="B6785" s="1">
        <v>44714</v>
      </c>
      <c r="C6785" s="1">
        <v>44691</v>
      </c>
      <c r="D6785" t="s">
        <v>86</v>
      </c>
      <c r="E6785" t="s">
        <v>46</v>
      </c>
      <c r="F6785">
        <v>30</v>
      </c>
      <c r="G6785" t="s">
        <v>14</v>
      </c>
      <c r="H6785" t="s">
        <v>30</v>
      </c>
      <c r="I6785" t="s">
        <v>16</v>
      </c>
      <c r="J6785" t="s">
        <v>6512</v>
      </c>
      <c r="K6785" t="s">
        <v>5509</v>
      </c>
      <c r="L6785">
        <v>1200</v>
      </c>
      <c r="M6785" t="str">
        <f>IF(Crime_analysis[[#This Row],[Victim''s Age]]&lt;13,"Child",IF(AND(Crime_analysis[[#This Row],[Victim''s Age]]&gt;13,Crime_analysis[[#This Row],[Victim''s Age]]&lt;18),"Teenager",IF(AND(Crime_analysis[[#This Row],[Victim''s Age]]&gt;=18,Crime_analysis[[#This Row],[Victim''s Age]]&lt;41),"Youth","Adult")))</f>
        <v>Youth</v>
      </c>
    </row>
    <row r="6786" spans="1:13" x14ac:dyDescent="0.35">
      <c r="A6786">
        <v>220814606</v>
      </c>
      <c r="B6786" s="1">
        <v>44821</v>
      </c>
      <c r="C6786" s="1">
        <v>44787</v>
      </c>
      <c r="D6786" t="s">
        <v>141</v>
      </c>
      <c r="E6786" t="s">
        <v>13</v>
      </c>
      <c r="F6786">
        <v>56</v>
      </c>
      <c r="G6786" t="s">
        <v>14</v>
      </c>
      <c r="H6786" t="s">
        <v>126</v>
      </c>
      <c r="I6786" t="s">
        <v>16</v>
      </c>
      <c r="J6786" t="s">
        <v>6512</v>
      </c>
      <c r="K6786" t="s">
        <v>800</v>
      </c>
      <c r="L6786">
        <v>800</v>
      </c>
      <c r="M6786" t="str">
        <f>IF(Crime_analysis[[#This Row],[Victim''s Age]]&lt;13,"Child",IF(AND(Crime_analysis[[#This Row],[Victim''s Age]]&gt;13,Crime_analysis[[#This Row],[Victim''s Age]]&lt;18),"Teenager",IF(AND(Crime_analysis[[#This Row],[Victim''s Age]]&gt;=18,Crime_analysis[[#This Row],[Victim''s Age]]&lt;41),"Youth","Adult")))</f>
        <v>Adult</v>
      </c>
    </row>
    <row r="6787" spans="1:13" x14ac:dyDescent="0.35">
      <c r="A6787">
        <v>220412740</v>
      </c>
      <c r="B6787" s="1">
        <v>44806</v>
      </c>
      <c r="C6787" s="1">
        <v>44791</v>
      </c>
      <c r="D6787" t="s">
        <v>68</v>
      </c>
      <c r="E6787" t="s">
        <v>46</v>
      </c>
      <c r="F6787">
        <v>36</v>
      </c>
      <c r="G6787" t="s">
        <v>19</v>
      </c>
      <c r="H6787" t="s">
        <v>30</v>
      </c>
      <c r="I6787" t="s">
        <v>16</v>
      </c>
      <c r="J6787" t="s">
        <v>6512</v>
      </c>
      <c r="K6787" t="s">
        <v>1756</v>
      </c>
      <c r="L6787">
        <v>1030</v>
      </c>
      <c r="M6787" t="str">
        <f>IF(Crime_analysis[[#This Row],[Victim''s Age]]&lt;13,"Child",IF(AND(Crime_analysis[[#This Row],[Victim''s Age]]&gt;13,Crime_analysis[[#This Row],[Victim''s Age]]&lt;18),"Teenager",IF(AND(Crime_analysis[[#This Row],[Victim''s Age]]&gt;=18,Crime_analysis[[#This Row],[Victim''s Age]]&lt;41),"Youth","Adult")))</f>
        <v>Youth</v>
      </c>
    </row>
    <row r="6788" spans="1:13" x14ac:dyDescent="0.35">
      <c r="A6788">
        <v>221322651</v>
      </c>
      <c r="B6788" s="1">
        <v>44914</v>
      </c>
      <c r="C6788" s="1">
        <v>44914</v>
      </c>
      <c r="D6788" t="s">
        <v>52</v>
      </c>
      <c r="E6788" t="s">
        <v>181</v>
      </c>
      <c r="F6788">
        <v>44</v>
      </c>
      <c r="G6788" t="s">
        <v>14</v>
      </c>
      <c r="H6788" t="s">
        <v>20</v>
      </c>
      <c r="I6788" t="s">
        <v>59</v>
      </c>
      <c r="J6788" t="s">
        <v>6512</v>
      </c>
      <c r="K6788" t="s">
        <v>5122</v>
      </c>
      <c r="L6788">
        <v>1900</v>
      </c>
      <c r="M6788" t="str">
        <f>IF(Crime_analysis[[#This Row],[Victim''s Age]]&lt;13,"Child",IF(AND(Crime_analysis[[#This Row],[Victim''s Age]]&gt;13,Crime_analysis[[#This Row],[Victim''s Age]]&lt;18),"Teenager",IF(AND(Crime_analysis[[#This Row],[Victim''s Age]]&gt;=18,Crime_analysis[[#This Row],[Victim''s Age]]&lt;41),"Youth","Adult")))</f>
        <v>Adult</v>
      </c>
    </row>
    <row r="6789" spans="1:13" x14ac:dyDescent="0.35">
      <c r="A6789">
        <v>221612615</v>
      </c>
      <c r="B6789" s="1">
        <v>44825</v>
      </c>
      <c r="C6789" s="1">
        <v>44811</v>
      </c>
      <c r="D6789" t="s">
        <v>86</v>
      </c>
      <c r="E6789" t="s">
        <v>84</v>
      </c>
      <c r="F6789">
        <v>33</v>
      </c>
      <c r="G6789" t="s">
        <v>14</v>
      </c>
      <c r="H6789" t="s">
        <v>30</v>
      </c>
      <c r="I6789" t="s">
        <v>59</v>
      </c>
      <c r="J6789" t="s">
        <v>78</v>
      </c>
      <c r="K6789" t="s">
        <v>5510</v>
      </c>
      <c r="L6789">
        <v>1100</v>
      </c>
      <c r="M6789" t="str">
        <f>IF(Crime_analysis[[#This Row],[Victim''s Age]]&lt;13,"Child",IF(AND(Crime_analysis[[#This Row],[Victim''s Age]]&gt;13,Crime_analysis[[#This Row],[Victim''s Age]]&lt;18),"Teenager",IF(AND(Crime_analysis[[#This Row],[Victim''s Age]]&gt;=18,Crime_analysis[[#This Row],[Victim''s Age]]&lt;41),"Youth","Adult")))</f>
        <v>Youth</v>
      </c>
    </row>
    <row r="6790" spans="1:13" x14ac:dyDescent="0.35">
      <c r="A6790">
        <v>221610685</v>
      </c>
      <c r="B6790" s="1">
        <v>44764</v>
      </c>
      <c r="C6790" s="1">
        <v>44762</v>
      </c>
      <c r="D6790" t="s">
        <v>86</v>
      </c>
      <c r="E6790" t="s">
        <v>181</v>
      </c>
      <c r="F6790">
        <v>45</v>
      </c>
      <c r="G6790" t="s">
        <v>19</v>
      </c>
      <c r="H6790" t="s">
        <v>20</v>
      </c>
      <c r="I6790" t="s">
        <v>59</v>
      </c>
      <c r="J6790" t="s">
        <v>6512</v>
      </c>
      <c r="K6790" t="s">
        <v>5511</v>
      </c>
      <c r="L6790">
        <v>1700</v>
      </c>
      <c r="M6790" t="str">
        <f>IF(Crime_analysis[[#This Row],[Victim''s Age]]&lt;13,"Child",IF(AND(Crime_analysis[[#This Row],[Victim''s Age]]&gt;13,Crime_analysis[[#This Row],[Victim''s Age]]&lt;18),"Teenager",IF(AND(Crime_analysis[[#This Row],[Victim''s Age]]&gt;=18,Crime_analysis[[#This Row],[Victim''s Age]]&lt;41),"Youth","Adult")))</f>
        <v>Adult</v>
      </c>
    </row>
    <row r="6791" spans="1:13" x14ac:dyDescent="0.35">
      <c r="A6791">
        <v>220313539</v>
      </c>
      <c r="B6791" s="1">
        <v>44753</v>
      </c>
      <c r="C6791" s="1">
        <v>44752</v>
      </c>
      <c r="D6791" t="s">
        <v>12</v>
      </c>
      <c r="E6791" t="s">
        <v>35</v>
      </c>
      <c r="F6791">
        <v>21</v>
      </c>
      <c r="G6791" t="s">
        <v>16</v>
      </c>
      <c r="H6791" t="s">
        <v>92</v>
      </c>
      <c r="I6791" t="s">
        <v>16</v>
      </c>
      <c r="J6791" t="s">
        <v>6512</v>
      </c>
      <c r="K6791" t="s">
        <v>5512</v>
      </c>
      <c r="L6791">
        <v>1300</v>
      </c>
      <c r="M6791" t="str">
        <f>IF(Crime_analysis[[#This Row],[Victim''s Age]]&lt;13,"Child",IF(AND(Crime_analysis[[#This Row],[Victim''s Age]]&gt;13,Crime_analysis[[#This Row],[Victim''s Age]]&lt;18),"Teenager",IF(AND(Crime_analysis[[#This Row],[Victim''s Age]]&gt;=18,Crime_analysis[[#This Row],[Victim''s Age]]&lt;41),"Youth","Adult")))</f>
        <v>Youth</v>
      </c>
    </row>
    <row r="6792" spans="1:13" x14ac:dyDescent="0.35">
      <c r="A6792">
        <v>221220109</v>
      </c>
      <c r="B6792" s="1">
        <v>44825</v>
      </c>
      <c r="C6792" s="1">
        <v>44821</v>
      </c>
      <c r="D6792" t="s">
        <v>24</v>
      </c>
      <c r="E6792" t="s">
        <v>687</v>
      </c>
      <c r="F6792">
        <v>45</v>
      </c>
      <c r="G6792" t="s">
        <v>19</v>
      </c>
      <c r="H6792" t="s">
        <v>15</v>
      </c>
      <c r="I6792" t="s">
        <v>59</v>
      </c>
      <c r="J6792" t="s">
        <v>6512</v>
      </c>
      <c r="K6792" t="s">
        <v>332</v>
      </c>
      <c r="L6792">
        <v>2000</v>
      </c>
      <c r="M6792" t="str">
        <f>IF(Crime_analysis[[#This Row],[Victim''s Age]]&lt;13,"Child",IF(AND(Crime_analysis[[#This Row],[Victim''s Age]]&gt;13,Crime_analysis[[#This Row],[Victim''s Age]]&lt;18),"Teenager",IF(AND(Crime_analysis[[#This Row],[Victim''s Age]]&gt;=18,Crime_analysis[[#This Row],[Victim''s Age]]&lt;41),"Youth","Adult")))</f>
        <v>Adult</v>
      </c>
    </row>
    <row r="6793" spans="1:13" x14ac:dyDescent="0.35">
      <c r="A6793">
        <v>222019859</v>
      </c>
      <c r="B6793" s="1">
        <v>44924</v>
      </c>
      <c r="C6793" s="1">
        <v>44924</v>
      </c>
      <c r="D6793" t="s">
        <v>18</v>
      </c>
      <c r="E6793" t="s">
        <v>415</v>
      </c>
      <c r="F6793">
        <v>24</v>
      </c>
      <c r="G6793" t="s">
        <v>19</v>
      </c>
      <c r="H6793" t="s">
        <v>20</v>
      </c>
      <c r="I6793" t="s">
        <v>1895</v>
      </c>
      <c r="J6793" t="s">
        <v>6512</v>
      </c>
      <c r="K6793" t="s">
        <v>4941</v>
      </c>
      <c r="L6793">
        <v>105</v>
      </c>
      <c r="M6793" t="str">
        <f>IF(Crime_analysis[[#This Row],[Victim''s Age]]&lt;13,"Child",IF(AND(Crime_analysis[[#This Row],[Victim''s Age]]&gt;13,Crime_analysis[[#This Row],[Victim''s Age]]&lt;18),"Teenager",IF(AND(Crime_analysis[[#This Row],[Victim''s Age]]&gt;=18,Crime_analysis[[#This Row],[Victim''s Age]]&lt;41),"Youth","Adult")))</f>
        <v>Youth</v>
      </c>
    </row>
    <row r="6794" spans="1:13" x14ac:dyDescent="0.35">
      <c r="A6794">
        <v>220311592</v>
      </c>
      <c r="B6794" s="1">
        <v>44714</v>
      </c>
      <c r="C6794" s="1">
        <v>44713</v>
      </c>
      <c r="D6794" t="s">
        <v>12</v>
      </c>
      <c r="E6794" t="s">
        <v>13</v>
      </c>
      <c r="F6794">
        <v>29</v>
      </c>
      <c r="G6794" t="s">
        <v>14</v>
      </c>
      <c r="H6794" t="s">
        <v>15</v>
      </c>
      <c r="I6794" t="s">
        <v>16</v>
      </c>
      <c r="J6794" t="s">
        <v>6512</v>
      </c>
      <c r="K6794" t="s">
        <v>3488</v>
      </c>
      <c r="L6794">
        <v>9</v>
      </c>
      <c r="M6794" t="str">
        <f>IF(Crime_analysis[[#This Row],[Victim''s Age]]&lt;13,"Child",IF(AND(Crime_analysis[[#This Row],[Victim''s Age]]&gt;13,Crime_analysis[[#This Row],[Victim''s Age]]&lt;18),"Teenager",IF(AND(Crime_analysis[[#This Row],[Victim''s Age]]&gt;=18,Crime_analysis[[#This Row],[Victim''s Age]]&lt;41),"Youth","Adult")))</f>
        <v>Youth</v>
      </c>
    </row>
    <row r="6795" spans="1:13" x14ac:dyDescent="0.35">
      <c r="A6795">
        <v>220514501</v>
      </c>
      <c r="B6795" s="1">
        <v>44838</v>
      </c>
      <c r="C6795" s="1">
        <v>44819</v>
      </c>
      <c r="D6795" t="s">
        <v>146</v>
      </c>
      <c r="E6795" t="s">
        <v>181</v>
      </c>
      <c r="F6795">
        <v>32</v>
      </c>
      <c r="G6795" t="s">
        <v>14</v>
      </c>
      <c r="H6795" t="s">
        <v>20</v>
      </c>
      <c r="I6795" t="s">
        <v>59</v>
      </c>
      <c r="J6795" t="s">
        <v>6512</v>
      </c>
      <c r="K6795" t="s">
        <v>5513</v>
      </c>
      <c r="L6795">
        <v>1900</v>
      </c>
      <c r="M6795" t="str">
        <f>IF(Crime_analysis[[#This Row],[Victim''s Age]]&lt;13,"Child",IF(AND(Crime_analysis[[#This Row],[Victim''s Age]]&gt;13,Crime_analysis[[#This Row],[Victim''s Age]]&lt;18),"Teenager",IF(AND(Crime_analysis[[#This Row],[Victim''s Age]]&gt;=18,Crime_analysis[[#This Row],[Victim''s Age]]&lt;41),"Youth","Adult")))</f>
        <v>Youth</v>
      </c>
    </row>
    <row r="6796" spans="1:13" x14ac:dyDescent="0.35">
      <c r="A6796">
        <v>220113448</v>
      </c>
      <c r="B6796" s="1">
        <v>44714</v>
      </c>
      <c r="C6796" s="1">
        <v>44713</v>
      </c>
      <c r="D6796" t="s">
        <v>42</v>
      </c>
      <c r="E6796" t="s">
        <v>181</v>
      </c>
      <c r="F6796">
        <v>30</v>
      </c>
      <c r="G6796" t="s">
        <v>19</v>
      </c>
      <c r="H6796" t="s">
        <v>30</v>
      </c>
      <c r="I6796" t="s">
        <v>59</v>
      </c>
      <c r="J6796" t="s">
        <v>6512</v>
      </c>
      <c r="K6796" t="s">
        <v>3158</v>
      </c>
      <c r="L6796">
        <v>555</v>
      </c>
      <c r="M6796" t="str">
        <f>IF(Crime_analysis[[#This Row],[Victim''s Age]]&lt;13,"Child",IF(AND(Crime_analysis[[#This Row],[Victim''s Age]]&gt;13,Crime_analysis[[#This Row],[Victim''s Age]]&lt;18),"Teenager",IF(AND(Crime_analysis[[#This Row],[Victim''s Age]]&gt;=18,Crime_analysis[[#This Row],[Victim''s Age]]&lt;41),"Youth","Adult")))</f>
        <v>Youth</v>
      </c>
    </row>
    <row r="6797" spans="1:13" x14ac:dyDescent="0.35">
      <c r="A6797">
        <v>221513103</v>
      </c>
      <c r="B6797" s="1">
        <v>44777</v>
      </c>
      <c r="C6797" s="1">
        <v>44773</v>
      </c>
      <c r="D6797" t="s">
        <v>29</v>
      </c>
      <c r="E6797" t="s">
        <v>37</v>
      </c>
      <c r="F6797">
        <v>36</v>
      </c>
      <c r="G6797" t="s">
        <v>14</v>
      </c>
      <c r="H6797" t="s">
        <v>30</v>
      </c>
      <c r="I6797" t="s">
        <v>38</v>
      </c>
      <c r="J6797" t="s">
        <v>113</v>
      </c>
      <c r="K6797" t="s">
        <v>5514</v>
      </c>
      <c r="L6797">
        <v>1800</v>
      </c>
      <c r="M6797" t="str">
        <f>IF(Crime_analysis[[#This Row],[Victim''s Age]]&lt;13,"Child",IF(AND(Crime_analysis[[#This Row],[Victim''s Age]]&gt;13,Crime_analysis[[#This Row],[Victim''s Age]]&lt;18),"Teenager",IF(AND(Crime_analysis[[#This Row],[Victim''s Age]]&gt;=18,Crime_analysis[[#This Row],[Victim''s Age]]&lt;41),"Youth","Adult")))</f>
        <v>Youth</v>
      </c>
    </row>
    <row r="6798" spans="1:13" x14ac:dyDescent="0.35">
      <c r="A6798">
        <v>221816706</v>
      </c>
      <c r="B6798" s="1">
        <v>44806</v>
      </c>
      <c r="C6798" s="1">
        <v>44806</v>
      </c>
      <c r="D6798" t="s">
        <v>115</v>
      </c>
      <c r="E6798" t="s">
        <v>56</v>
      </c>
      <c r="F6798">
        <v>36</v>
      </c>
      <c r="G6798" t="s">
        <v>14</v>
      </c>
      <c r="H6798" t="s">
        <v>20</v>
      </c>
      <c r="I6798" t="s">
        <v>59</v>
      </c>
      <c r="J6798" t="s">
        <v>6512</v>
      </c>
      <c r="K6798" t="s">
        <v>5515</v>
      </c>
      <c r="L6798">
        <v>520</v>
      </c>
      <c r="M6798" t="str">
        <f>IF(Crime_analysis[[#This Row],[Victim''s Age]]&lt;13,"Child",IF(AND(Crime_analysis[[#This Row],[Victim''s Age]]&gt;13,Crime_analysis[[#This Row],[Victim''s Age]]&lt;18),"Teenager",IF(AND(Crime_analysis[[#This Row],[Victim''s Age]]&gt;=18,Crime_analysis[[#This Row],[Victim''s Age]]&lt;41),"Youth","Adult")))</f>
        <v>Youth</v>
      </c>
    </row>
    <row r="6799" spans="1:13" x14ac:dyDescent="0.35">
      <c r="A6799">
        <v>221312786</v>
      </c>
      <c r="B6799" s="1">
        <v>44723</v>
      </c>
      <c r="C6799" s="1">
        <v>44723</v>
      </c>
      <c r="D6799" t="s">
        <v>52</v>
      </c>
      <c r="E6799" t="s">
        <v>1368</v>
      </c>
      <c r="F6799">
        <v>45</v>
      </c>
      <c r="G6799" t="s">
        <v>19</v>
      </c>
      <c r="H6799" t="s">
        <v>20</v>
      </c>
      <c r="I6799" t="s">
        <v>59</v>
      </c>
      <c r="J6799" t="s">
        <v>6512</v>
      </c>
      <c r="K6799" t="s">
        <v>5516</v>
      </c>
      <c r="L6799">
        <v>2200</v>
      </c>
      <c r="M6799" t="str">
        <f>IF(Crime_analysis[[#This Row],[Victim''s Age]]&lt;13,"Child",IF(AND(Crime_analysis[[#This Row],[Victim''s Age]]&gt;13,Crime_analysis[[#This Row],[Victim''s Age]]&lt;18),"Teenager",IF(AND(Crime_analysis[[#This Row],[Victim''s Age]]&gt;=18,Crime_analysis[[#This Row],[Victim''s Age]]&lt;41),"Youth","Adult")))</f>
        <v>Adult</v>
      </c>
    </row>
    <row r="6800" spans="1:13" x14ac:dyDescent="0.35">
      <c r="A6800">
        <v>220125598</v>
      </c>
      <c r="B6800" s="1">
        <v>44897</v>
      </c>
      <c r="C6800" s="1">
        <v>44783</v>
      </c>
      <c r="D6800" t="s">
        <v>42</v>
      </c>
      <c r="E6800" t="s">
        <v>415</v>
      </c>
      <c r="F6800">
        <v>58</v>
      </c>
      <c r="G6800" t="s">
        <v>19</v>
      </c>
      <c r="H6800" t="s">
        <v>20</v>
      </c>
      <c r="I6800" t="s">
        <v>59</v>
      </c>
      <c r="J6800" t="s">
        <v>6512</v>
      </c>
      <c r="K6800" t="s">
        <v>2270</v>
      </c>
      <c r="L6800">
        <v>2200</v>
      </c>
      <c r="M6800" t="str">
        <f>IF(Crime_analysis[[#This Row],[Victim''s Age]]&lt;13,"Child",IF(AND(Crime_analysis[[#This Row],[Victim''s Age]]&gt;13,Crime_analysis[[#This Row],[Victim''s Age]]&lt;18),"Teenager",IF(AND(Crime_analysis[[#This Row],[Victim''s Age]]&gt;=18,Crime_analysis[[#This Row],[Victim''s Age]]&lt;41),"Youth","Adult")))</f>
        <v>Adult</v>
      </c>
    </row>
    <row r="6801" spans="1:13" x14ac:dyDescent="0.35">
      <c r="A6801">
        <v>221512558</v>
      </c>
      <c r="B6801" s="1">
        <v>44763</v>
      </c>
      <c r="C6801" s="1">
        <v>44763</v>
      </c>
      <c r="D6801" t="s">
        <v>29</v>
      </c>
      <c r="E6801" t="s">
        <v>84</v>
      </c>
      <c r="F6801">
        <v>31</v>
      </c>
      <c r="G6801" t="s">
        <v>14</v>
      </c>
      <c r="H6801" t="s">
        <v>33</v>
      </c>
      <c r="I6801" t="s">
        <v>270</v>
      </c>
      <c r="J6801" t="s">
        <v>78</v>
      </c>
      <c r="K6801" t="s">
        <v>5517</v>
      </c>
      <c r="L6801">
        <v>140</v>
      </c>
      <c r="M6801" t="str">
        <f>IF(Crime_analysis[[#This Row],[Victim''s Age]]&lt;13,"Child",IF(AND(Crime_analysis[[#This Row],[Victim''s Age]]&gt;13,Crime_analysis[[#This Row],[Victim''s Age]]&lt;18),"Teenager",IF(AND(Crime_analysis[[#This Row],[Victim''s Age]]&gt;=18,Crime_analysis[[#This Row],[Victim''s Age]]&lt;41),"Youth","Adult")))</f>
        <v>Youth</v>
      </c>
    </row>
    <row r="6802" spans="1:13" x14ac:dyDescent="0.35">
      <c r="A6802">
        <v>221813971</v>
      </c>
      <c r="B6802" s="1">
        <v>44750</v>
      </c>
      <c r="C6802" s="1">
        <v>44750</v>
      </c>
      <c r="D6802" t="s">
        <v>115</v>
      </c>
      <c r="E6802" t="s">
        <v>56</v>
      </c>
      <c r="F6802">
        <v>29</v>
      </c>
      <c r="G6802" t="s">
        <v>14</v>
      </c>
      <c r="H6802" t="s">
        <v>20</v>
      </c>
      <c r="I6802" t="s">
        <v>16</v>
      </c>
      <c r="J6802" t="s">
        <v>6512</v>
      </c>
      <c r="K6802" t="s">
        <v>5518</v>
      </c>
      <c r="L6802">
        <v>1900</v>
      </c>
      <c r="M6802" t="str">
        <f>IF(Crime_analysis[[#This Row],[Victim''s Age]]&lt;13,"Child",IF(AND(Crime_analysis[[#This Row],[Victim''s Age]]&gt;13,Crime_analysis[[#This Row],[Victim''s Age]]&lt;18),"Teenager",IF(AND(Crime_analysis[[#This Row],[Victim''s Age]]&gt;=18,Crime_analysis[[#This Row],[Victim''s Age]]&lt;41),"Youth","Adult")))</f>
        <v>Youth</v>
      </c>
    </row>
    <row r="6803" spans="1:13" x14ac:dyDescent="0.35">
      <c r="A6803">
        <v>221111371</v>
      </c>
      <c r="B6803" s="1">
        <v>44752</v>
      </c>
      <c r="C6803" s="1">
        <v>44749</v>
      </c>
      <c r="D6803" t="s">
        <v>61</v>
      </c>
      <c r="E6803" t="s">
        <v>150</v>
      </c>
      <c r="F6803">
        <v>18</v>
      </c>
      <c r="G6803" t="s">
        <v>14</v>
      </c>
      <c r="H6803" t="s">
        <v>20</v>
      </c>
      <c r="I6803" t="s">
        <v>16</v>
      </c>
      <c r="J6803" t="s">
        <v>6512</v>
      </c>
      <c r="K6803" t="s">
        <v>5519</v>
      </c>
      <c r="L6803">
        <v>800</v>
      </c>
      <c r="M6803" t="str">
        <f>IF(Crime_analysis[[#This Row],[Victim''s Age]]&lt;13,"Child",IF(AND(Crime_analysis[[#This Row],[Victim''s Age]]&gt;13,Crime_analysis[[#This Row],[Victim''s Age]]&lt;18),"Teenager",IF(AND(Crime_analysis[[#This Row],[Victim''s Age]]&gt;=18,Crime_analysis[[#This Row],[Victim''s Age]]&lt;41),"Youth","Adult")))</f>
        <v>Youth</v>
      </c>
    </row>
    <row r="6804" spans="1:13" x14ac:dyDescent="0.35">
      <c r="A6804">
        <v>221716140</v>
      </c>
      <c r="B6804" s="1">
        <v>44804</v>
      </c>
      <c r="C6804" s="1">
        <v>44803</v>
      </c>
      <c r="D6804" t="s">
        <v>40</v>
      </c>
      <c r="E6804" t="s">
        <v>150</v>
      </c>
      <c r="F6804">
        <v>22</v>
      </c>
      <c r="G6804" t="s">
        <v>14</v>
      </c>
      <c r="H6804" t="s">
        <v>20</v>
      </c>
      <c r="I6804" t="s">
        <v>16</v>
      </c>
      <c r="J6804" t="s">
        <v>6512</v>
      </c>
      <c r="K6804" t="s">
        <v>5520</v>
      </c>
      <c r="L6804">
        <v>2245</v>
      </c>
      <c r="M6804" t="str">
        <f>IF(Crime_analysis[[#This Row],[Victim''s Age]]&lt;13,"Child",IF(AND(Crime_analysis[[#This Row],[Victim''s Age]]&gt;13,Crime_analysis[[#This Row],[Victim''s Age]]&lt;18),"Teenager",IF(AND(Crime_analysis[[#This Row],[Victim''s Age]]&gt;=18,Crime_analysis[[#This Row],[Victim''s Age]]&lt;41),"Youth","Adult")))</f>
        <v>Youth</v>
      </c>
    </row>
    <row r="6805" spans="1:13" x14ac:dyDescent="0.35">
      <c r="A6805">
        <v>221116381</v>
      </c>
      <c r="B6805" s="1">
        <v>44881</v>
      </c>
      <c r="C6805" s="1">
        <v>44878</v>
      </c>
      <c r="D6805" t="s">
        <v>61</v>
      </c>
      <c r="E6805" t="s">
        <v>50</v>
      </c>
      <c r="F6805">
        <v>52</v>
      </c>
      <c r="G6805" t="s">
        <v>14</v>
      </c>
      <c r="H6805" t="s">
        <v>30</v>
      </c>
      <c r="I6805" t="s">
        <v>16</v>
      </c>
      <c r="J6805" t="s">
        <v>6512</v>
      </c>
      <c r="K6805" t="s">
        <v>5521</v>
      </c>
      <c r="L6805">
        <v>1000</v>
      </c>
      <c r="M6805" t="str">
        <f>IF(Crime_analysis[[#This Row],[Victim''s Age]]&lt;13,"Child",IF(AND(Crime_analysis[[#This Row],[Victim''s Age]]&gt;13,Crime_analysis[[#This Row],[Victim''s Age]]&lt;18),"Teenager",IF(AND(Crime_analysis[[#This Row],[Victim''s Age]]&gt;=18,Crime_analysis[[#This Row],[Victim''s Age]]&lt;41),"Youth","Adult")))</f>
        <v>Adult</v>
      </c>
    </row>
    <row r="6806" spans="1:13" x14ac:dyDescent="0.35">
      <c r="A6806">
        <v>222112744</v>
      </c>
      <c r="B6806" s="1">
        <v>44782</v>
      </c>
      <c r="C6806" s="1">
        <v>44669</v>
      </c>
      <c r="D6806" t="s">
        <v>103</v>
      </c>
      <c r="E6806" t="s">
        <v>13</v>
      </c>
      <c r="F6806">
        <v>73</v>
      </c>
      <c r="G6806" t="s">
        <v>14</v>
      </c>
      <c r="H6806" t="s">
        <v>30</v>
      </c>
      <c r="I6806" t="s">
        <v>16</v>
      </c>
      <c r="J6806" t="s">
        <v>6512</v>
      </c>
      <c r="K6806" t="s">
        <v>5522</v>
      </c>
      <c r="L6806">
        <v>1200</v>
      </c>
      <c r="M6806" t="str">
        <f>IF(Crime_analysis[[#This Row],[Victim''s Age]]&lt;13,"Child",IF(AND(Crime_analysis[[#This Row],[Victim''s Age]]&gt;13,Crime_analysis[[#This Row],[Victim''s Age]]&lt;18),"Teenager",IF(AND(Crime_analysis[[#This Row],[Victim''s Age]]&gt;=18,Crime_analysis[[#This Row],[Victim''s Age]]&lt;41),"Youth","Adult")))</f>
        <v>Adult</v>
      </c>
    </row>
    <row r="6807" spans="1:13" x14ac:dyDescent="0.35">
      <c r="A6807">
        <v>221819773</v>
      </c>
      <c r="B6807" s="1">
        <v>44861</v>
      </c>
      <c r="C6807" s="1">
        <v>44861</v>
      </c>
      <c r="D6807" t="s">
        <v>115</v>
      </c>
      <c r="E6807" t="s">
        <v>122</v>
      </c>
      <c r="F6807">
        <v>51</v>
      </c>
      <c r="G6807" t="s">
        <v>14</v>
      </c>
      <c r="H6807" t="s">
        <v>15</v>
      </c>
      <c r="I6807" t="s">
        <v>16</v>
      </c>
      <c r="J6807" t="s">
        <v>6512</v>
      </c>
      <c r="K6807" t="s">
        <v>2291</v>
      </c>
      <c r="L6807">
        <v>1930</v>
      </c>
      <c r="M6807" t="str">
        <f>IF(Crime_analysis[[#This Row],[Victim''s Age]]&lt;13,"Child",IF(AND(Crime_analysis[[#This Row],[Victim''s Age]]&gt;13,Crime_analysis[[#This Row],[Victim''s Age]]&lt;18),"Teenager",IF(AND(Crime_analysis[[#This Row],[Victim''s Age]]&gt;=18,Crime_analysis[[#This Row],[Victim''s Age]]&lt;41),"Youth","Adult")))</f>
        <v>Adult</v>
      </c>
    </row>
    <row r="6808" spans="1:13" x14ac:dyDescent="0.35">
      <c r="A6808">
        <v>220915223</v>
      </c>
      <c r="B6808" s="1">
        <v>44854</v>
      </c>
      <c r="C6808" s="1">
        <v>44854</v>
      </c>
      <c r="D6808" t="s">
        <v>65</v>
      </c>
      <c r="E6808" t="s">
        <v>181</v>
      </c>
      <c r="F6808">
        <v>28</v>
      </c>
      <c r="G6808" t="s">
        <v>14</v>
      </c>
      <c r="H6808" t="s">
        <v>20</v>
      </c>
      <c r="I6808" t="s">
        <v>270</v>
      </c>
      <c r="J6808" t="s">
        <v>6512</v>
      </c>
      <c r="K6808" t="s">
        <v>5523</v>
      </c>
      <c r="L6808">
        <v>1140</v>
      </c>
      <c r="M6808" t="str">
        <f>IF(Crime_analysis[[#This Row],[Victim''s Age]]&lt;13,"Child",IF(AND(Crime_analysis[[#This Row],[Victim''s Age]]&gt;13,Crime_analysis[[#This Row],[Victim''s Age]]&lt;18),"Teenager",IF(AND(Crime_analysis[[#This Row],[Victim''s Age]]&gt;=18,Crime_analysis[[#This Row],[Victim''s Age]]&lt;41),"Youth","Adult")))</f>
        <v>Youth</v>
      </c>
    </row>
    <row r="6809" spans="1:13" x14ac:dyDescent="0.35">
      <c r="A6809">
        <v>221713923</v>
      </c>
      <c r="B6809" s="1">
        <v>44826</v>
      </c>
      <c r="C6809" s="1">
        <v>44826</v>
      </c>
      <c r="D6809" t="s">
        <v>40</v>
      </c>
      <c r="E6809" t="s">
        <v>35</v>
      </c>
      <c r="F6809">
        <v>34</v>
      </c>
      <c r="G6809" t="s">
        <v>19</v>
      </c>
      <c r="H6809" t="s">
        <v>30</v>
      </c>
      <c r="I6809" t="s">
        <v>16</v>
      </c>
      <c r="J6809" t="s">
        <v>6512</v>
      </c>
      <c r="K6809" t="s">
        <v>5524</v>
      </c>
      <c r="L6809">
        <v>2048</v>
      </c>
      <c r="M6809" t="str">
        <f>IF(Crime_analysis[[#This Row],[Victim''s Age]]&lt;13,"Child",IF(AND(Crime_analysis[[#This Row],[Victim''s Age]]&gt;13,Crime_analysis[[#This Row],[Victim''s Age]]&lt;18),"Teenager",IF(AND(Crime_analysis[[#This Row],[Victim''s Age]]&gt;=18,Crime_analysis[[#This Row],[Victim''s Age]]&lt;41),"Youth","Adult")))</f>
        <v>Youth</v>
      </c>
    </row>
    <row r="6810" spans="1:13" x14ac:dyDescent="0.35">
      <c r="A6810">
        <v>220117517</v>
      </c>
      <c r="B6810" s="1">
        <v>44776</v>
      </c>
      <c r="C6810" s="1">
        <v>44776</v>
      </c>
      <c r="D6810" t="s">
        <v>42</v>
      </c>
      <c r="E6810" t="s">
        <v>150</v>
      </c>
      <c r="F6810">
        <v>50</v>
      </c>
      <c r="G6810" t="s">
        <v>19</v>
      </c>
      <c r="H6810" t="s">
        <v>30</v>
      </c>
      <c r="I6810" t="s">
        <v>16</v>
      </c>
      <c r="J6810" t="s">
        <v>6512</v>
      </c>
      <c r="K6810" t="s">
        <v>3133</v>
      </c>
      <c r="L6810">
        <v>1406</v>
      </c>
      <c r="M6810" t="str">
        <f>IF(Crime_analysis[[#This Row],[Victim''s Age]]&lt;13,"Child",IF(AND(Crime_analysis[[#This Row],[Victim''s Age]]&gt;13,Crime_analysis[[#This Row],[Victim''s Age]]&lt;18),"Teenager",IF(AND(Crime_analysis[[#This Row],[Victim''s Age]]&gt;=18,Crime_analysis[[#This Row],[Victim''s Age]]&lt;41),"Youth","Adult")))</f>
        <v>Adult</v>
      </c>
    </row>
    <row r="6811" spans="1:13" x14ac:dyDescent="0.35">
      <c r="A6811">
        <v>221815141</v>
      </c>
      <c r="B6811" s="1">
        <v>44775</v>
      </c>
      <c r="C6811" s="1">
        <v>44774</v>
      </c>
      <c r="D6811" t="s">
        <v>115</v>
      </c>
      <c r="E6811" t="s">
        <v>13</v>
      </c>
      <c r="F6811">
        <v>52</v>
      </c>
      <c r="G6811" t="s">
        <v>14</v>
      </c>
      <c r="H6811" t="s">
        <v>15</v>
      </c>
      <c r="I6811" t="s">
        <v>16</v>
      </c>
      <c r="J6811" t="s">
        <v>6512</v>
      </c>
      <c r="K6811" t="s">
        <v>5525</v>
      </c>
      <c r="L6811">
        <v>1255</v>
      </c>
      <c r="M6811" t="str">
        <f>IF(Crime_analysis[[#This Row],[Victim''s Age]]&lt;13,"Child",IF(AND(Crime_analysis[[#This Row],[Victim''s Age]]&gt;13,Crime_analysis[[#This Row],[Victim''s Age]]&lt;18),"Teenager",IF(AND(Crime_analysis[[#This Row],[Victim''s Age]]&gt;=18,Crime_analysis[[#This Row],[Victim''s Age]]&lt;41),"Youth","Adult")))</f>
        <v>Adult</v>
      </c>
    </row>
    <row r="6812" spans="1:13" x14ac:dyDescent="0.35">
      <c r="A6812">
        <v>220617538</v>
      </c>
      <c r="B6812" s="1">
        <v>44849</v>
      </c>
      <c r="C6812" s="1">
        <v>44849</v>
      </c>
      <c r="D6812" t="s">
        <v>22</v>
      </c>
      <c r="E6812" t="s">
        <v>344</v>
      </c>
      <c r="F6812">
        <v>60</v>
      </c>
      <c r="G6812" t="s">
        <v>19</v>
      </c>
      <c r="H6812" t="s">
        <v>15</v>
      </c>
      <c r="I6812" t="s">
        <v>16</v>
      </c>
      <c r="J6812" t="s">
        <v>113</v>
      </c>
      <c r="K6812" t="s">
        <v>5526</v>
      </c>
      <c r="L6812">
        <v>1030</v>
      </c>
      <c r="M6812" t="str">
        <f>IF(Crime_analysis[[#This Row],[Victim''s Age]]&lt;13,"Child",IF(AND(Crime_analysis[[#This Row],[Victim''s Age]]&gt;13,Crime_analysis[[#This Row],[Victim''s Age]]&lt;18),"Teenager",IF(AND(Crime_analysis[[#This Row],[Victim''s Age]]&gt;=18,Crime_analysis[[#This Row],[Victim''s Age]]&lt;41),"Youth","Adult")))</f>
        <v>Adult</v>
      </c>
    </row>
    <row r="6813" spans="1:13" x14ac:dyDescent="0.35">
      <c r="A6813">
        <v>221417935</v>
      </c>
      <c r="B6813" s="1">
        <v>44853</v>
      </c>
      <c r="C6813" s="1">
        <v>44853</v>
      </c>
      <c r="D6813" t="s">
        <v>120</v>
      </c>
      <c r="E6813" t="s">
        <v>110</v>
      </c>
      <c r="F6813">
        <v>34</v>
      </c>
      <c r="G6813" t="s">
        <v>14</v>
      </c>
      <c r="H6813" t="s">
        <v>33</v>
      </c>
      <c r="I6813" t="s">
        <v>16</v>
      </c>
      <c r="J6813" t="s">
        <v>6512</v>
      </c>
      <c r="K6813" t="s">
        <v>5527</v>
      </c>
      <c r="L6813">
        <v>840</v>
      </c>
      <c r="M6813" t="str">
        <f>IF(Crime_analysis[[#This Row],[Victim''s Age]]&lt;13,"Child",IF(AND(Crime_analysis[[#This Row],[Victim''s Age]]&gt;13,Crime_analysis[[#This Row],[Victim''s Age]]&lt;18),"Teenager",IF(AND(Crime_analysis[[#This Row],[Victim''s Age]]&gt;=18,Crime_analysis[[#This Row],[Victim''s Age]]&lt;41),"Youth","Adult")))</f>
        <v>Youth</v>
      </c>
    </row>
    <row r="6814" spans="1:13" x14ac:dyDescent="0.35">
      <c r="A6814">
        <v>221216672</v>
      </c>
      <c r="B6814" s="1">
        <v>44771</v>
      </c>
      <c r="C6814" s="1">
        <v>44771</v>
      </c>
      <c r="D6814" t="s">
        <v>24</v>
      </c>
      <c r="E6814" t="s">
        <v>84</v>
      </c>
      <c r="F6814">
        <v>46</v>
      </c>
      <c r="G6814" t="s">
        <v>14</v>
      </c>
      <c r="H6814" t="s">
        <v>20</v>
      </c>
      <c r="I6814" t="s">
        <v>59</v>
      </c>
      <c r="J6814" t="s">
        <v>78</v>
      </c>
      <c r="K6814" t="s">
        <v>2530</v>
      </c>
      <c r="L6814">
        <v>830</v>
      </c>
      <c r="M6814" t="str">
        <f>IF(Crime_analysis[[#This Row],[Victim''s Age]]&lt;13,"Child",IF(AND(Crime_analysis[[#This Row],[Victim''s Age]]&gt;13,Crime_analysis[[#This Row],[Victim''s Age]]&lt;18),"Teenager",IF(AND(Crime_analysis[[#This Row],[Victim''s Age]]&gt;=18,Crime_analysis[[#This Row],[Victim''s Age]]&lt;41),"Youth","Adult")))</f>
        <v>Adult</v>
      </c>
    </row>
    <row r="6815" spans="1:13" x14ac:dyDescent="0.35">
      <c r="A6815">
        <v>221516781</v>
      </c>
      <c r="B6815" s="1">
        <v>44865</v>
      </c>
      <c r="C6815" s="1">
        <v>44865</v>
      </c>
      <c r="D6815" t="s">
        <v>29</v>
      </c>
      <c r="E6815" t="s">
        <v>110</v>
      </c>
      <c r="F6815">
        <v>40</v>
      </c>
      <c r="G6815" t="s">
        <v>19</v>
      </c>
      <c r="H6815" t="s">
        <v>20</v>
      </c>
      <c r="I6815" t="s">
        <v>16</v>
      </c>
      <c r="J6815" t="s">
        <v>6512</v>
      </c>
      <c r="K6815" t="s">
        <v>5528</v>
      </c>
      <c r="L6815">
        <v>940</v>
      </c>
      <c r="M6815" t="str">
        <f>IF(Crime_analysis[[#This Row],[Victim''s Age]]&lt;13,"Child",IF(AND(Crime_analysis[[#This Row],[Victim''s Age]]&gt;13,Crime_analysis[[#This Row],[Victim''s Age]]&lt;18),"Teenager",IF(AND(Crime_analysis[[#This Row],[Victim''s Age]]&gt;=18,Crime_analysis[[#This Row],[Victim''s Age]]&lt;41),"Youth","Adult")))</f>
        <v>Youth</v>
      </c>
    </row>
    <row r="6816" spans="1:13" x14ac:dyDescent="0.35">
      <c r="A6816">
        <v>221712845</v>
      </c>
      <c r="B6816" s="1">
        <v>44802</v>
      </c>
      <c r="C6816" s="1">
        <v>44799</v>
      </c>
      <c r="D6816" t="s">
        <v>40</v>
      </c>
      <c r="E6816" t="s">
        <v>74</v>
      </c>
      <c r="F6816">
        <v>71</v>
      </c>
      <c r="G6816" t="s">
        <v>19</v>
      </c>
      <c r="H6816" t="s">
        <v>30</v>
      </c>
      <c r="I6816" t="s">
        <v>16</v>
      </c>
      <c r="J6816" t="s">
        <v>6512</v>
      </c>
      <c r="K6816" t="s">
        <v>5529</v>
      </c>
      <c r="L6816">
        <v>1345</v>
      </c>
      <c r="M6816" t="str">
        <f>IF(Crime_analysis[[#This Row],[Victim''s Age]]&lt;13,"Child",IF(AND(Crime_analysis[[#This Row],[Victim''s Age]]&gt;13,Crime_analysis[[#This Row],[Victim''s Age]]&lt;18),"Teenager",IF(AND(Crime_analysis[[#This Row],[Victim''s Age]]&gt;=18,Crime_analysis[[#This Row],[Victim''s Age]]&lt;41),"Youth","Adult")))</f>
        <v>Adult</v>
      </c>
    </row>
    <row r="6817" spans="1:13" x14ac:dyDescent="0.35">
      <c r="A6817">
        <v>221609409</v>
      </c>
      <c r="B6817" s="1">
        <v>44724</v>
      </c>
      <c r="C6817" s="1">
        <v>44724</v>
      </c>
      <c r="D6817" t="s">
        <v>86</v>
      </c>
      <c r="E6817" t="s">
        <v>46</v>
      </c>
      <c r="F6817">
        <v>76</v>
      </c>
      <c r="G6817" t="s">
        <v>14</v>
      </c>
      <c r="H6817" t="s">
        <v>30</v>
      </c>
      <c r="I6817" t="s">
        <v>16</v>
      </c>
      <c r="J6817" t="s">
        <v>6512</v>
      </c>
      <c r="K6817" t="s">
        <v>5530</v>
      </c>
      <c r="L6817">
        <v>915</v>
      </c>
      <c r="M6817" t="str">
        <f>IF(Crime_analysis[[#This Row],[Victim''s Age]]&lt;13,"Child",IF(AND(Crime_analysis[[#This Row],[Victim''s Age]]&gt;13,Crime_analysis[[#This Row],[Victim''s Age]]&lt;18),"Teenager",IF(AND(Crime_analysis[[#This Row],[Victim''s Age]]&gt;=18,Crime_analysis[[#This Row],[Victim''s Age]]&lt;41),"Youth","Adult")))</f>
        <v>Adult</v>
      </c>
    </row>
    <row r="6818" spans="1:13" x14ac:dyDescent="0.35">
      <c r="A6818">
        <v>221219186</v>
      </c>
      <c r="B6818" s="1">
        <v>44811</v>
      </c>
      <c r="C6818" s="1">
        <v>44811</v>
      </c>
      <c r="D6818" t="s">
        <v>24</v>
      </c>
      <c r="E6818" t="s">
        <v>687</v>
      </c>
      <c r="F6818">
        <v>39</v>
      </c>
      <c r="G6818" t="s">
        <v>19</v>
      </c>
      <c r="H6818" t="s">
        <v>20</v>
      </c>
      <c r="I6818" t="s">
        <v>270</v>
      </c>
      <c r="J6818" t="s">
        <v>6512</v>
      </c>
      <c r="K6818" t="s">
        <v>2886</v>
      </c>
      <c r="L6818">
        <v>1030</v>
      </c>
      <c r="M6818" t="str">
        <f>IF(Crime_analysis[[#This Row],[Victim''s Age]]&lt;13,"Child",IF(AND(Crime_analysis[[#This Row],[Victim''s Age]]&gt;13,Crime_analysis[[#This Row],[Victim''s Age]]&lt;18),"Teenager",IF(AND(Crime_analysis[[#This Row],[Victim''s Age]]&gt;=18,Crime_analysis[[#This Row],[Victim''s Age]]&lt;41),"Youth","Adult")))</f>
        <v>Youth</v>
      </c>
    </row>
    <row r="6819" spans="1:13" x14ac:dyDescent="0.35">
      <c r="A6819">
        <v>221517573</v>
      </c>
      <c r="B6819" s="1">
        <v>44879</v>
      </c>
      <c r="C6819" s="1">
        <v>44879</v>
      </c>
      <c r="D6819" t="s">
        <v>29</v>
      </c>
      <c r="E6819" t="s">
        <v>181</v>
      </c>
      <c r="F6819">
        <v>15</v>
      </c>
      <c r="G6819" t="s">
        <v>14</v>
      </c>
      <c r="H6819" t="s">
        <v>20</v>
      </c>
      <c r="I6819" t="s">
        <v>59</v>
      </c>
      <c r="J6819" t="s">
        <v>6512</v>
      </c>
      <c r="K6819" t="s">
        <v>5531</v>
      </c>
      <c r="L6819">
        <v>1040</v>
      </c>
      <c r="M6819" t="str">
        <f>IF(Crime_analysis[[#This Row],[Victim''s Age]]&lt;13,"Child",IF(AND(Crime_analysis[[#This Row],[Victim''s Age]]&gt;13,Crime_analysis[[#This Row],[Victim''s Age]]&lt;18),"Teenager",IF(AND(Crime_analysis[[#This Row],[Victim''s Age]]&gt;=18,Crime_analysis[[#This Row],[Victim''s Age]]&lt;41),"Youth","Adult")))</f>
        <v>Teenager</v>
      </c>
    </row>
    <row r="6820" spans="1:13" x14ac:dyDescent="0.35">
      <c r="A6820">
        <v>221312161</v>
      </c>
      <c r="B6820" s="1">
        <v>44713</v>
      </c>
      <c r="C6820" s="1">
        <v>44711</v>
      </c>
      <c r="D6820" t="s">
        <v>52</v>
      </c>
      <c r="E6820" t="s">
        <v>471</v>
      </c>
      <c r="F6820">
        <v>38</v>
      </c>
      <c r="G6820" t="s">
        <v>19</v>
      </c>
      <c r="H6820" t="s">
        <v>30</v>
      </c>
      <c r="I6820" t="s">
        <v>16</v>
      </c>
      <c r="J6820" t="s">
        <v>6512</v>
      </c>
      <c r="K6820" t="s">
        <v>5532</v>
      </c>
      <c r="L6820">
        <v>1820</v>
      </c>
      <c r="M6820" t="str">
        <f>IF(Crime_analysis[[#This Row],[Victim''s Age]]&lt;13,"Child",IF(AND(Crime_analysis[[#This Row],[Victim''s Age]]&gt;13,Crime_analysis[[#This Row],[Victim''s Age]]&lt;18),"Teenager",IF(AND(Crime_analysis[[#This Row],[Victim''s Age]]&gt;=18,Crime_analysis[[#This Row],[Victim''s Age]]&lt;41),"Youth","Adult")))</f>
        <v>Youth</v>
      </c>
    </row>
    <row r="6821" spans="1:13" x14ac:dyDescent="0.35">
      <c r="A6821">
        <v>220716773</v>
      </c>
      <c r="B6821" s="1">
        <v>44884</v>
      </c>
      <c r="C6821" s="1">
        <v>44883</v>
      </c>
      <c r="D6821" t="s">
        <v>45</v>
      </c>
      <c r="E6821" t="s">
        <v>687</v>
      </c>
      <c r="F6821">
        <v>31</v>
      </c>
      <c r="G6821" t="s">
        <v>14</v>
      </c>
      <c r="H6821" t="s">
        <v>15</v>
      </c>
      <c r="I6821" t="s">
        <v>59</v>
      </c>
      <c r="J6821" t="s">
        <v>6512</v>
      </c>
      <c r="K6821" t="s">
        <v>3528</v>
      </c>
      <c r="L6821">
        <v>200</v>
      </c>
      <c r="M6821" t="str">
        <f>IF(Crime_analysis[[#This Row],[Victim''s Age]]&lt;13,"Child",IF(AND(Crime_analysis[[#This Row],[Victim''s Age]]&gt;13,Crime_analysis[[#This Row],[Victim''s Age]]&lt;18),"Teenager",IF(AND(Crime_analysis[[#This Row],[Victim''s Age]]&gt;=18,Crime_analysis[[#This Row],[Victim''s Age]]&lt;41),"Youth","Adult")))</f>
        <v>Youth</v>
      </c>
    </row>
    <row r="6822" spans="1:13" x14ac:dyDescent="0.35">
      <c r="A6822">
        <v>221510650</v>
      </c>
      <c r="B6822" s="1">
        <v>44717</v>
      </c>
      <c r="C6822" s="1">
        <v>44714</v>
      </c>
      <c r="D6822" t="s">
        <v>29</v>
      </c>
      <c r="E6822" t="s">
        <v>13</v>
      </c>
      <c r="F6822">
        <v>34</v>
      </c>
      <c r="G6822" t="s">
        <v>14</v>
      </c>
      <c r="H6822" t="s">
        <v>20</v>
      </c>
      <c r="I6822" t="s">
        <v>16</v>
      </c>
      <c r="J6822" t="s">
        <v>6512</v>
      </c>
      <c r="K6822" t="s">
        <v>5533</v>
      </c>
      <c r="L6822">
        <v>1430</v>
      </c>
      <c r="M6822" t="str">
        <f>IF(Crime_analysis[[#This Row],[Victim''s Age]]&lt;13,"Child",IF(AND(Crime_analysis[[#This Row],[Victim''s Age]]&gt;13,Crime_analysis[[#This Row],[Victim''s Age]]&lt;18),"Teenager",IF(AND(Crime_analysis[[#This Row],[Victim''s Age]]&gt;=18,Crime_analysis[[#This Row],[Victim''s Age]]&lt;41),"Youth","Adult")))</f>
        <v>Youth</v>
      </c>
    </row>
    <row r="6823" spans="1:13" x14ac:dyDescent="0.35">
      <c r="A6823">
        <v>221111291</v>
      </c>
      <c r="B6823" s="1">
        <v>44750</v>
      </c>
      <c r="C6823" s="1">
        <v>44747</v>
      </c>
      <c r="D6823" t="s">
        <v>61</v>
      </c>
      <c r="E6823" t="s">
        <v>13</v>
      </c>
      <c r="F6823">
        <v>46</v>
      </c>
      <c r="G6823" t="s">
        <v>14</v>
      </c>
      <c r="H6823" t="s">
        <v>30</v>
      </c>
      <c r="I6823" t="s">
        <v>16</v>
      </c>
      <c r="J6823" t="s">
        <v>6512</v>
      </c>
      <c r="K6823" t="s">
        <v>4937</v>
      </c>
      <c r="L6823">
        <v>1430</v>
      </c>
      <c r="M6823" t="str">
        <f>IF(Crime_analysis[[#This Row],[Victim''s Age]]&lt;13,"Child",IF(AND(Crime_analysis[[#This Row],[Victim''s Age]]&gt;13,Crime_analysis[[#This Row],[Victim''s Age]]&lt;18),"Teenager",IF(AND(Crime_analysis[[#This Row],[Victim''s Age]]&gt;=18,Crime_analysis[[#This Row],[Victim''s Age]]&lt;41),"Youth","Adult")))</f>
        <v>Adult</v>
      </c>
    </row>
    <row r="6824" spans="1:13" x14ac:dyDescent="0.35">
      <c r="A6824">
        <v>220614041</v>
      </c>
      <c r="B6824" s="1">
        <v>44774</v>
      </c>
      <c r="C6824" s="1">
        <v>44683</v>
      </c>
      <c r="D6824" t="s">
        <v>22</v>
      </c>
      <c r="E6824" t="s">
        <v>110</v>
      </c>
      <c r="F6824">
        <v>78</v>
      </c>
      <c r="G6824" t="s">
        <v>14</v>
      </c>
      <c r="H6824" t="s">
        <v>30</v>
      </c>
      <c r="I6824" t="s">
        <v>16</v>
      </c>
      <c r="J6824" t="s">
        <v>6512</v>
      </c>
      <c r="K6824" t="s">
        <v>5534</v>
      </c>
      <c r="L6824">
        <v>1600</v>
      </c>
      <c r="M6824" t="str">
        <f>IF(Crime_analysis[[#This Row],[Victim''s Age]]&lt;13,"Child",IF(AND(Crime_analysis[[#This Row],[Victim''s Age]]&gt;13,Crime_analysis[[#This Row],[Victim''s Age]]&lt;18),"Teenager",IF(AND(Crime_analysis[[#This Row],[Victim''s Age]]&gt;=18,Crime_analysis[[#This Row],[Victim''s Age]]&lt;41),"Youth","Adult")))</f>
        <v>Adult</v>
      </c>
    </row>
    <row r="6825" spans="1:13" x14ac:dyDescent="0.35">
      <c r="A6825">
        <v>221714006</v>
      </c>
      <c r="B6825" s="1">
        <v>44830</v>
      </c>
      <c r="C6825" s="1">
        <v>44812</v>
      </c>
      <c r="D6825" t="s">
        <v>40</v>
      </c>
      <c r="E6825" t="s">
        <v>13</v>
      </c>
      <c r="F6825">
        <v>34</v>
      </c>
      <c r="G6825" t="s">
        <v>14</v>
      </c>
      <c r="H6825" t="s">
        <v>30</v>
      </c>
      <c r="I6825" t="s">
        <v>16</v>
      </c>
      <c r="J6825" t="s">
        <v>78</v>
      </c>
      <c r="K6825" t="s">
        <v>5535</v>
      </c>
      <c r="L6825">
        <v>2347</v>
      </c>
      <c r="M6825" t="str">
        <f>IF(Crime_analysis[[#This Row],[Victim''s Age]]&lt;13,"Child",IF(AND(Crime_analysis[[#This Row],[Victim''s Age]]&gt;13,Crime_analysis[[#This Row],[Victim''s Age]]&lt;18),"Teenager",IF(AND(Crime_analysis[[#This Row],[Victim''s Age]]&gt;=18,Crime_analysis[[#This Row],[Victim''s Age]]&lt;41),"Youth","Adult")))</f>
        <v>Youth</v>
      </c>
    </row>
    <row r="6826" spans="1:13" x14ac:dyDescent="0.35">
      <c r="A6826">
        <v>220321025</v>
      </c>
      <c r="B6826" s="1">
        <v>44895</v>
      </c>
      <c r="C6826" s="1">
        <v>44895</v>
      </c>
      <c r="D6826" t="s">
        <v>12</v>
      </c>
      <c r="E6826" t="s">
        <v>662</v>
      </c>
      <c r="F6826">
        <v>21</v>
      </c>
      <c r="G6826" t="s">
        <v>16</v>
      </c>
      <c r="H6826" t="s">
        <v>92</v>
      </c>
      <c r="I6826" t="s">
        <v>16</v>
      </c>
      <c r="J6826" t="s">
        <v>113</v>
      </c>
      <c r="K6826" t="s">
        <v>1948</v>
      </c>
      <c r="L6826">
        <v>1340</v>
      </c>
      <c r="M6826" t="str">
        <f>IF(Crime_analysis[[#This Row],[Victim''s Age]]&lt;13,"Child",IF(AND(Crime_analysis[[#This Row],[Victim''s Age]]&gt;13,Crime_analysis[[#This Row],[Victim''s Age]]&lt;18),"Teenager",IF(AND(Crime_analysis[[#This Row],[Victim''s Age]]&gt;=18,Crime_analysis[[#This Row],[Victim''s Age]]&lt;41),"Youth","Adult")))</f>
        <v>Youth</v>
      </c>
    </row>
    <row r="6827" spans="1:13" x14ac:dyDescent="0.35">
      <c r="A6827">
        <v>220318364</v>
      </c>
      <c r="B6827" s="1">
        <v>44846</v>
      </c>
      <c r="C6827" s="1">
        <v>44846</v>
      </c>
      <c r="D6827" t="s">
        <v>12</v>
      </c>
      <c r="E6827" t="s">
        <v>181</v>
      </c>
      <c r="F6827">
        <v>38</v>
      </c>
      <c r="G6827" t="s">
        <v>19</v>
      </c>
      <c r="H6827" t="s">
        <v>20</v>
      </c>
      <c r="I6827" t="s">
        <v>59</v>
      </c>
      <c r="J6827" t="s">
        <v>6512</v>
      </c>
      <c r="K6827" t="s">
        <v>5536</v>
      </c>
      <c r="L6827">
        <v>1730</v>
      </c>
      <c r="M6827" t="str">
        <f>IF(Crime_analysis[[#This Row],[Victim''s Age]]&lt;13,"Child",IF(AND(Crime_analysis[[#This Row],[Victim''s Age]]&gt;13,Crime_analysis[[#This Row],[Victim''s Age]]&lt;18),"Teenager",IF(AND(Crime_analysis[[#This Row],[Victim''s Age]]&gt;=18,Crime_analysis[[#This Row],[Victim''s Age]]&lt;41),"Youth","Adult")))</f>
        <v>Youth</v>
      </c>
    </row>
    <row r="6828" spans="1:13" x14ac:dyDescent="0.35">
      <c r="A6828">
        <v>231804755</v>
      </c>
      <c r="B6828" s="1">
        <v>44936</v>
      </c>
      <c r="C6828" s="1">
        <v>44799</v>
      </c>
      <c r="D6828" t="s">
        <v>115</v>
      </c>
      <c r="E6828" t="s">
        <v>84</v>
      </c>
      <c r="F6828">
        <v>34</v>
      </c>
      <c r="G6828" t="s">
        <v>19</v>
      </c>
      <c r="H6828" t="s">
        <v>20</v>
      </c>
      <c r="I6828" t="s">
        <v>59</v>
      </c>
      <c r="J6828" t="s">
        <v>78</v>
      </c>
      <c r="K6828" t="s">
        <v>5537</v>
      </c>
      <c r="L6828">
        <v>2200</v>
      </c>
      <c r="M6828" t="str">
        <f>IF(Crime_analysis[[#This Row],[Victim''s Age]]&lt;13,"Child",IF(AND(Crime_analysis[[#This Row],[Victim''s Age]]&gt;13,Crime_analysis[[#This Row],[Victim''s Age]]&lt;18),"Teenager",IF(AND(Crime_analysis[[#This Row],[Victim''s Age]]&gt;=18,Crime_analysis[[#This Row],[Victim''s Age]]&lt;41),"Youth","Adult")))</f>
        <v>Youth</v>
      </c>
    </row>
    <row r="6829" spans="1:13" x14ac:dyDescent="0.35">
      <c r="A6829">
        <v>221615551</v>
      </c>
      <c r="B6829" s="1">
        <v>44915</v>
      </c>
      <c r="C6829" s="1">
        <v>44912</v>
      </c>
      <c r="D6829" t="s">
        <v>86</v>
      </c>
      <c r="E6829" t="s">
        <v>50</v>
      </c>
      <c r="F6829">
        <v>55</v>
      </c>
      <c r="G6829" t="s">
        <v>14</v>
      </c>
      <c r="H6829" t="s">
        <v>20</v>
      </c>
      <c r="I6829" t="s">
        <v>16</v>
      </c>
      <c r="J6829" t="s">
        <v>6512</v>
      </c>
      <c r="K6829" t="s">
        <v>5538</v>
      </c>
      <c r="L6829">
        <v>5</v>
      </c>
      <c r="M6829" t="str">
        <f>IF(Crime_analysis[[#This Row],[Victim''s Age]]&lt;13,"Child",IF(AND(Crime_analysis[[#This Row],[Victim''s Age]]&gt;13,Crime_analysis[[#This Row],[Victim''s Age]]&lt;18),"Teenager",IF(AND(Crime_analysis[[#This Row],[Victim''s Age]]&gt;=18,Crime_analysis[[#This Row],[Victim''s Age]]&lt;41),"Youth","Adult")))</f>
        <v>Adult</v>
      </c>
    </row>
    <row r="6830" spans="1:13" x14ac:dyDescent="0.35">
      <c r="A6830">
        <v>221218035</v>
      </c>
      <c r="B6830" s="1">
        <v>44793</v>
      </c>
      <c r="C6830" s="1">
        <v>44793</v>
      </c>
      <c r="D6830" t="s">
        <v>24</v>
      </c>
      <c r="E6830" t="s">
        <v>687</v>
      </c>
      <c r="F6830">
        <v>22</v>
      </c>
      <c r="G6830" t="s">
        <v>16</v>
      </c>
      <c r="H6830" t="s">
        <v>15</v>
      </c>
      <c r="I6830" t="s">
        <v>59</v>
      </c>
      <c r="J6830" t="s">
        <v>78</v>
      </c>
      <c r="K6830" t="s">
        <v>5539</v>
      </c>
      <c r="L6830">
        <v>100</v>
      </c>
      <c r="M6830" t="str">
        <f>IF(Crime_analysis[[#This Row],[Victim''s Age]]&lt;13,"Child",IF(AND(Crime_analysis[[#This Row],[Victim''s Age]]&gt;13,Crime_analysis[[#This Row],[Victim''s Age]]&lt;18),"Teenager",IF(AND(Crime_analysis[[#This Row],[Victim''s Age]]&gt;=18,Crime_analysis[[#This Row],[Victim''s Age]]&lt;41),"Youth","Adult")))</f>
        <v>Youth</v>
      </c>
    </row>
    <row r="6831" spans="1:13" x14ac:dyDescent="0.35">
      <c r="A6831">
        <v>222018805</v>
      </c>
      <c r="B6831" s="1">
        <v>44830</v>
      </c>
      <c r="C6831" s="1">
        <v>44830</v>
      </c>
      <c r="D6831" t="s">
        <v>18</v>
      </c>
      <c r="E6831" t="s">
        <v>150</v>
      </c>
      <c r="F6831">
        <v>23</v>
      </c>
      <c r="G6831" t="s">
        <v>14</v>
      </c>
      <c r="H6831" t="s">
        <v>14</v>
      </c>
      <c r="I6831" t="s">
        <v>16</v>
      </c>
      <c r="J6831" t="s">
        <v>6512</v>
      </c>
      <c r="K6831" t="s">
        <v>483</v>
      </c>
      <c r="L6831">
        <v>845</v>
      </c>
      <c r="M6831" t="str">
        <f>IF(Crime_analysis[[#This Row],[Victim''s Age]]&lt;13,"Child",IF(AND(Crime_analysis[[#This Row],[Victim''s Age]]&gt;13,Crime_analysis[[#This Row],[Victim''s Age]]&lt;18),"Teenager",IF(AND(Crime_analysis[[#This Row],[Victim''s Age]]&gt;=18,Crime_analysis[[#This Row],[Victim''s Age]]&lt;41),"Youth","Adult")))</f>
        <v>Youth</v>
      </c>
    </row>
    <row r="6832" spans="1:13" x14ac:dyDescent="0.35">
      <c r="A6832">
        <v>221016055</v>
      </c>
      <c r="B6832" s="1">
        <v>44867</v>
      </c>
      <c r="C6832" s="1">
        <v>44866</v>
      </c>
      <c r="D6832" t="s">
        <v>77</v>
      </c>
      <c r="E6832" t="s">
        <v>46</v>
      </c>
      <c r="F6832">
        <v>24</v>
      </c>
      <c r="G6832" t="s">
        <v>14</v>
      </c>
      <c r="H6832" t="s">
        <v>20</v>
      </c>
      <c r="I6832" t="s">
        <v>16</v>
      </c>
      <c r="J6832" t="s">
        <v>6512</v>
      </c>
      <c r="K6832" t="s">
        <v>5540</v>
      </c>
      <c r="L6832">
        <v>1230</v>
      </c>
      <c r="M6832" t="str">
        <f>IF(Crime_analysis[[#This Row],[Victim''s Age]]&lt;13,"Child",IF(AND(Crime_analysis[[#This Row],[Victim''s Age]]&gt;13,Crime_analysis[[#This Row],[Victim''s Age]]&lt;18),"Teenager",IF(AND(Crime_analysis[[#This Row],[Victim''s Age]]&gt;=18,Crime_analysis[[#This Row],[Victim''s Age]]&lt;41),"Youth","Adult")))</f>
        <v>Youth</v>
      </c>
    </row>
    <row r="6833" spans="1:13" x14ac:dyDescent="0.35">
      <c r="A6833">
        <v>221116514</v>
      </c>
      <c r="B6833" s="1">
        <v>44884</v>
      </c>
      <c r="C6833" s="1">
        <v>44882</v>
      </c>
      <c r="D6833" t="s">
        <v>61</v>
      </c>
      <c r="E6833" t="s">
        <v>46</v>
      </c>
      <c r="F6833">
        <v>37</v>
      </c>
      <c r="G6833" t="s">
        <v>14</v>
      </c>
      <c r="H6833" t="s">
        <v>30</v>
      </c>
      <c r="I6833" t="s">
        <v>16</v>
      </c>
      <c r="J6833" t="s">
        <v>6512</v>
      </c>
      <c r="K6833" t="s">
        <v>5541</v>
      </c>
      <c r="L6833">
        <v>1353</v>
      </c>
      <c r="M6833" t="str">
        <f>IF(Crime_analysis[[#This Row],[Victim''s Age]]&lt;13,"Child",IF(AND(Crime_analysis[[#This Row],[Victim''s Age]]&gt;13,Crime_analysis[[#This Row],[Victim''s Age]]&lt;18),"Teenager",IF(AND(Crime_analysis[[#This Row],[Victim''s Age]]&gt;=18,Crime_analysis[[#This Row],[Victim''s Age]]&lt;41),"Youth","Adult")))</f>
        <v>Youth</v>
      </c>
    </row>
    <row r="6834" spans="1:13" x14ac:dyDescent="0.35">
      <c r="A6834">
        <v>220713133</v>
      </c>
      <c r="B6834" s="1">
        <v>44793</v>
      </c>
      <c r="C6834" s="1">
        <v>44789</v>
      </c>
      <c r="D6834" t="s">
        <v>45</v>
      </c>
      <c r="E6834" t="s">
        <v>13</v>
      </c>
      <c r="F6834">
        <v>61</v>
      </c>
      <c r="G6834" t="s">
        <v>14</v>
      </c>
      <c r="H6834" t="s">
        <v>30</v>
      </c>
      <c r="I6834" t="s">
        <v>16</v>
      </c>
      <c r="J6834" t="s">
        <v>6512</v>
      </c>
      <c r="K6834" t="s">
        <v>5542</v>
      </c>
      <c r="L6834">
        <v>1549</v>
      </c>
      <c r="M6834" t="str">
        <f>IF(Crime_analysis[[#This Row],[Victim''s Age]]&lt;13,"Child",IF(AND(Crime_analysis[[#This Row],[Victim''s Age]]&gt;13,Crime_analysis[[#This Row],[Victim''s Age]]&lt;18),"Teenager",IF(AND(Crime_analysis[[#This Row],[Victim''s Age]]&gt;=18,Crime_analysis[[#This Row],[Victim''s Age]]&lt;41),"Youth","Adult")))</f>
        <v>Adult</v>
      </c>
    </row>
    <row r="6835" spans="1:13" x14ac:dyDescent="0.35">
      <c r="A6835">
        <v>221913638</v>
      </c>
      <c r="B6835" s="1">
        <v>44777</v>
      </c>
      <c r="C6835" s="1">
        <v>44772</v>
      </c>
      <c r="D6835" t="s">
        <v>32</v>
      </c>
      <c r="E6835" t="s">
        <v>46</v>
      </c>
      <c r="F6835">
        <v>28</v>
      </c>
      <c r="G6835" t="s">
        <v>14</v>
      </c>
      <c r="H6835" t="s">
        <v>20</v>
      </c>
      <c r="I6835" t="s">
        <v>16</v>
      </c>
      <c r="J6835" t="s">
        <v>6512</v>
      </c>
      <c r="K6835" t="s">
        <v>5543</v>
      </c>
      <c r="L6835">
        <v>1230</v>
      </c>
      <c r="M6835" t="str">
        <f>IF(Crime_analysis[[#This Row],[Victim''s Age]]&lt;13,"Child",IF(AND(Crime_analysis[[#This Row],[Victim''s Age]]&gt;13,Crime_analysis[[#This Row],[Victim''s Age]]&lt;18),"Teenager",IF(AND(Crime_analysis[[#This Row],[Victim''s Age]]&gt;=18,Crime_analysis[[#This Row],[Victim''s Age]]&lt;41),"Youth","Adult")))</f>
        <v>Youth</v>
      </c>
    </row>
    <row r="6836" spans="1:13" x14ac:dyDescent="0.35">
      <c r="A6836">
        <v>221216565</v>
      </c>
      <c r="B6836" s="1">
        <v>44769</v>
      </c>
      <c r="C6836" s="1">
        <v>44766</v>
      </c>
      <c r="D6836" t="s">
        <v>24</v>
      </c>
      <c r="E6836" t="s">
        <v>84</v>
      </c>
      <c r="F6836">
        <v>29</v>
      </c>
      <c r="G6836" t="s">
        <v>14</v>
      </c>
      <c r="H6836" t="s">
        <v>20</v>
      </c>
      <c r="I6836" t="s">
        <v>59</v>
      </c>
      <c r="J6836" t="s">
        <v>6512</v>
      </c>
      <c r="K6836" t="s">
        <v>5544</v>
      </c>
      <c r="L6836">
        <v>500</v>
      </c>
      <c r="M6836" t="str">
        <f>IF(Crime_analysis[[#This Row],[Victim''s Age]]&lt;13,"Child",IF(AND(Crime_analysis[[#This Row],[Victim''s Age]]&gt;13,Crime_analysis[[#This Row],[Victim''s Age]]&lt;18),"Teenager",IF(AND(Crime_analysis[[#This Row],[Victim''s Age]]&gt;=18,Crime_analysis[[#This Row],[Victim''s Age]]&lt;41),"Youth","Adult")))</f>
        <v>Youth</v>
      </c>
    </row>
    <row r="6837" spans="1:13" x14ac:dyDescent="0.35">
      <c r="A6837">
        <v>222016741</v>
      </c>
      <c r="B6837" s="1">
        <v>44827</v>
      </c>
      <c r="C6837" s="1">
        <v>44825</v>
      </c>
      <c r="D6837" t="s">
        <v>18</v>
      </c>
      <c r="E6837" t="s">
        <v>35</v>
      </c>
      <c r="F6837">
        <v>71</v>
      </c>
      <c r="G6837" t="s">
        <v>19</v>
      </c>
      <c r="H6837" t="s">
        <v>126</v>
      </c>
      <c r="I6837" t="s">
        <v>16</v>
      </c>
      <c r="J6837" t="s">
        <v>6512</v>
      </c>
      <c r="K6837" t="s">
        <v>5545</v>
      </c>
      <c r="L6837">
        <v>1500</v>
      </c>
      <c r="M6837" t="str">
        <f>IF(Crime_analysis[[#This Row],[Victim''s Age]]&lt;13,"Child",IF(AND(Crime_analysis[[#This Row],[Victim''s Age]]&gt;13,Crime_analysis[[#This Row],[Victim''s Age]]&lt;18),"Teenager",IF(AND(Crime_analysis[[#This Row],[Victim''s Age]]&gt;=18,Crime_analysis[[#This Row],[Victim''s Age]]&lt;41),"Youth","Adult")))</f>
        <v>Adult</v>
      </c>
    </row>
    <row r="6838" spans="1:13" x14ac:dyDescent="0.35">
      <c r="A6838">
        <v>221014652</v>
      </c>
      <c r="B6838" s="1">
        <v>44833</v>
      </c>
      <c r="C6838" s="1">
        <v>44831</v>
      </c>
      <c r="D6838" t="s">
        <v>77</v>
      </c>
      <c r="E6838" t="s">
        <v>50</v>
      </c>
      <c r="F6838">
        <v>65</v>
      </c>
      <c r="G6838" t="s">
        <v>19</v>
      </c>
      <c r="H6838" t="s">
        <v>30</v>
      </c>
      <c r="I6838" t="s">
        <v>16</v>
      </c>
      <c r="J6838" t="s">
        <v>6512</v>
      </c>
      <c r="K6838" t="s">
        <v>1785</v>
      </c>
      <c r="L6838">
        <v>1955</v>
      </c>
      <c r="M6838" t="str">
        <f>IF(Crime_analysis[[#This Row],[Victim''s Age]]&lt;13,"Child",IF(AND(Crime_analysis[[#This Row],[Victim''s Age]]&gt;13,Crime_analysis[[#This Row],[Victim''s Age]]&lt;18),"Teenager",IF(AND(Crime_analysis[[#This Row],[Victim''s Age]]&gt;=18,Crime_analysis[[#This Row],[Victim''s Age]]&lt;41),"Youth","Adult")))</f>
        <v>Adult</v>
      </c>
    </row>
    <row r="6839" spans="1:13" x14ac:dyDescent="0.35">
      <c r="A6839">
        <v>221415127</v>
      </c>
      <c r="B6839" s="1">
        <v>44786</v>
      </c>
      <c r="C6839" s="1">
        <v>44768</v>
      </c>
      <c r="D6839" t="s">
        <v>120</v>
      </c>
      <c r="E6839" t="s">
        <v>46</v>
      </c>
      <c r="F6839">
        <v>41</v>
      </c>
      <c r="G6839" t="s">
        <v>19</v>
      </c>
      <c r="H6839" t="s">
        <v>30</v>
      </c>
      <c r="I6839" t="s">
        <v>16</v>
      </c>
      <c r="J6839" t="s">
        <v>6512</v>
      </c>
      <c r="K6839" t="s">
        <v>5546</v>
      </c>
      <c r="L6839">
        <v>436</v>
      </c>
      <c r="M6839" t="str">
        <f>IF(Crime_analysis[[#This Row],[Victim''s Age]]&lt;13,"Child",IF(AND(Crime_analysis[[#This Row],[Victim''s Age]]&gt;13,Crime_analysis[[#This Row],[Victim''s Age]]&lt;18),"Teenager",IF(AND(Crime_analysis[[#This Row],[Victim''s Age]]&gt;=18,Crime_analysis[[#This Row],[Victim''s Age]]&lt;41),"Youth","Adult")))</f>
        <v>Adult</v>
      </c>
    </row>
    <row r="6840" spans="1:13" x14ac:dyDescent="0.35">
      <c r="A6840">
        <v>220712209</v>
      </c>
      <c r="B6840" s="1">
        <v>44770</v>
      </c>
      <c r="C6840" s="1">
        <v>44679</v>
      </c>
      <c r="D6840" t="s">
        <v>45</v>
      </c>
      <c r="E6840" t="s">
        <v>13</v>
      </c>
      <c r="F6840">
        <v>63</v>
      </c>
      <c r="G6840" t="s">
        <v>19</v>
      </c>
      <c r="H6840" t="s">
        <v>20</v>
      </c>
      <c r="I6840" t="s">
        <v>16</v>
      </c>
      <c r="J6840" t="s">
        <v>6512</v>
      </c>
      <c r="K6840" t="s">
        <v>5547</v>
      </c>
      <c r="L6840">
        <v>455</v>
      </c>
      <c r="M6840" t="str">
        <f>IF(Crime_analysis[[#This Row],[Victim''s Age]]&lt;13,"Child",IF(AND(Crime_analysis[[#This Row],[Victim''s Age]]&gt;13,Crime_analysis[[#This Row],[Victim''s Age]]&lt;18),"Teenager",IF(AND(Crime_analysis[[#This Row],[Victim''s Age]]&gt;=18,Crime_analysis[[#This Row],[Victim''s Age]]&lt;41),"Youth","Adult")))</f>
        <v>Adult</v>
      </c>
    </row>
    <row r="6841" spans="1:13" x14ac:dyDescent="0.35">
      <c r="A6841">
        <v>222117897</v>
      </c>
      <c r="B6841" s="1">
        <v>44912</v>
      </c>
      <c r="C6841" s="1">
        <v>44912</v>
      </c>
      <c r="D6841" t="s">
        <v>103</v>
      </c>
      <c r="E6841" t="s">
        <v>46</v>
      </c>
      <c r="F6841">
        <v>50</v>
      </c>
      <c r="G6841" t="s">
        <v>19</v>
      </c>
      <c r="H6841" t="s">
        <v>20</v>
      </c>
      <c r="I6841" t="s">
        <v>16</v>
      </c>
      <c r="J6841" t="s">
        <v>6512</v>
      </c>
      <c r="K6841" t="s">
        <v>5548</v>
      </c>
      <c r="L6841">
        <v>2030</v>
      </c>
      <c r="M6841" t="str">
        <f>IF(Crime_analysis[[#This Row],[Victim''s Age]]&lt;13,"Child",IF(AND(Crime_analysis[[#This Row],[Victim''s Age]]&gt;13,Crime_analysis[[#This Row],[Victim''s Age]]&lt;18),"Teenager",IF(AND(Crime_analysis[[#This Row],[Victim''s Age]]&gt;=18,Crime_analysis[[#This Row],[Victim''s Age]]&lt;41),"Youth","Adult")))</f>
        <v>Adult</v>
      </c>
    </row>
    <row r="6842" spans="1:13" x14ac:dyDescent="0.35">
      <c r="A6842">
        <v>220714154</v>
      </c>
      <c r="B6842" s="1">
        <v>44819</v>
      </c>
      <c r="C6842" s="1">
        <v>44806</v>
      </c>
      <c r="D6842" t="s">
        <v>45</v>
      </c>
      <c r="E6842" t="s">
        <v>13</v>
      </c>
      <c r="F6842">
        <v>31</v>
      </c>
      <c r="G6842" t="s">
        <v>19</v>
      </c>
      <c r="H6842" t="s">
        <v>30</v>
      </c>
      <c r="I6842" t="s">
        <v>16</v>
      </c>
      <c r="J6842" t="s">
        <v>6512</v>
      </c>
      <c r="K6842" t="s">
        <v>5549</v>
      </c>
      <c r="L6842">
        <v>1603</v>
      </c>
      <c r="M6842" t="str">
        <f>IF(Crime_analysis[[#This Row],[Victim''s Age]]&lt;13,"Child",IF(AND(Crime_analysis[[#This Row],[Victim''s Age]]&gt;13,Crime_analysis[[#This Row],[Victim''s Age]]&lt;18),"Teenager",IF(AND(Crime_analysis[[#This Row],[Victim''s Age]]&gt;=18,Crime_analysis[[#This Row],[Victim''s Age]]&lt;41),"Youth","Adult")))</f>
        <v>Youth</v>
      </c>
    </row>
    <row r="6843" spans="1:13" x14ac:dyDescent="0.35">
      <c r="A6843">
        <v>221215084</v>
      </c>
      <c r="B6843" s="1">
        <v>44735</v>
      </c>
      <c r="C6843" s="1">
        <v>44734</v>
      </c>
      <c r="D6843" t="s">
        <v>24</v>
      </c>
      <c r="E6843" t="s">
        <v>56</v>
      </c>
      <c r="F6843">
        <v>31</v>
      </c>
      <c r="G6843" t="s">
        <v>14</v>
      </c>
      <c r="H6843" t="s">
        <v>20</v>
      </c>
      <c r="I6843" t="s">
        <v>16</v>
      </c>
      <c r="J6843" t="s">
        <v>6512</v>
      </c>
      <c r="K6843" t="s">
        <v>5550</v>
      </c>
      <c r="L6843">
        <v>550</v>
      </c>
      <c r="M6843" t="str">
        <f>IF(Crime_analysis[[#This Row],[Victim''s Age]]&lt;13,"Child",IF(AND(Crime_analysis[[#This Row],[Victim''s Age]]&gt;13,Crime_analysis[[#This Row],[Victim''s Age]]&lt;18),"Teenager",IF(AND(Crime_analysis[[#This Row],[Victim''s Age]]&gt;=18,Crime_analysis[[#This Row],[Victim''s Age]]&lt;41),"Youth","Adult")))</f>
        <v>Youth</v>
      </c>
    </row>
    <row r="6844" spans="1:13" x14ac:dyDescent="0.35">
      <c r="A6844">
        <v>222019387</v>
      </c>
      <c r="B6844" s="1">
        <v>44914</v>
      </c>
      <c r="C6844" s="1">
        <v>44914</v>
      </c>
      <c r="D6844" t="s">
        <v>18</v>
      </c>
      <c r="E6844" t="s">
        <v>206</v>
      </c>
      <c r="F6844">
        <v>46</v>
      </c>
      <c r="G6844" t="s">
        <v>19</v>
      </c>
      <c r="H6844" t="s">
        <v>62</v>
      </c>
      <c r="I6844" t="s">
        <v>16</v>
      </c>
      <c r="J6844" t="s">
        <v>6512</v>
      </c>
      <c r="K6844" t="s">
        <v>45</v>
      </c>
      <c r="L6844">
        <v>800</v>
      </c>
      <c r="M6844" t="str">
        <f>IF(Crime_analysis[[#This Row],[Victim''s Age]]&lt;13,"Child",IF(AND(Crime_analysis[[#This Row],[Victim''s Age]]&gt;13,Crime_analysis[[#This Row],[Victim''s Age]]&lt;18),"Teenager",IF(AND(Crime_analysis[[#This Row],[Victim''s Age]]&gt;=18,Crime_analysis[[#This Row],[Victim''s Age]]&lt;41),"Youth","Adult")))</f>
        <v>Adult</v>
      </c>
    </row>
    <row r="6845" spans="1:13" x14ac:dyDescent="0.35">
      <c r="A6845">
        <v>221018077</v>
      </c>
      <c r="B6845" s="1">
        <v>44920</v>
      </c>
      <c r="C6845" s="1">
        <v>44920</v>
      </c>
      <c r="D6845" t="s">
        <v>77</v>
      </c>
      <c r="E6845" t="s">
        <v>181</v>
      </c>
      <c r="F6845">
        <v>44</v>
      </c>
      <c r="G6845" t="s">
        <v>19</v>
      </c>
      <c r="H6845" t="s">
        <v>33</v>
      </c>
      <c r="I6845" t="s">
        <v>270</v>
      </c>
      <c r="J6845" t="s">
        <v>6512</v>
      </c>
      <c r="K6845" t="s">
        <v>4793</v>
      </c>
      <c r="L6845">
        <v>1320</v>
      </c>
      <c r="M6845" t="str">
        <f>IF(Crime_analysis[[#This Row],[Victim''s Age]]&lt;13,"Child",IF(AND(Crime_analysis[[#This Row],[Victim''s Age]]&gt;13,Crime_analysis[[#This Row],[Victim''s Age]]&lt;18),"Teenager",IF(AND(Crime_analysis[[#This Row],[Victim''s Age]]&gt;=18,Crime_analysis[[#This Row],[Victim''s Age]]&lt;41),"Youth","Adult")))</f>
        <v>Adult</v>
      </c>
    </row>
    <row r="6846" spans="1:13" x14ac:dyDescent="0.35">
      <c r="A6846">
        <v>220213739</v>
      </c>
      <c r="B6846" s="1">
        <v>44765</v>
      </c>
      <c r="C6846" s="1">
        <v>44765</v>
      </c>
      <c r="D6846" t="s">
        <v>26</v>
      </c>
      <c r="E6846" t="s">
        <v>415</v>
      </c>
      <c r="F6846">
        <v>21</v>
      </c>
      <c r="G6846" t="s">
        <v>19</v>
      </c>
      <c r="H6846" t="s">
        <v>20</v>
      </c>
      <c r="I6846" t="s">
        <v>38</v>
      </c>
      <c r="J6846" t="s">
        <v>6512</v>
      </c>
      <c r="K6846" t="s">
        <v>5551</v>
      </c>
      <c r="L6846">
        <v>845</v>
      </c>
      <c r="M6846" t="str">
        <f>IF(Crime_analysis[[#This Row],[Victim''s Age]]&lt;13,"Child",IF(AND(Crime_analysis[[#This Row],[Victim''s Age]]&gt;13,Crime_analysis[[#This Row],[Victim''s Age]]&lt;18),"Teenager",IF(AND(Crime_analysis[[#This Row],[Victim''s Age]]&gt;=18,Crime_analysis[[#This Row],[Victim''s Age]]&lt;41),"Youth","Adult")))</f>
        <v>Youth</v>
      </c>
    </row>
    <row r="6847" spans="1:13" x14ac:dyDescent="0.35">
      <c r="A6847">
        <v>220515956</v>
      </c>
      <c r="B6847" s="1">
        <v>44879</v>
      </c>
      <c r="C6847" s="1">
        <v>44879</v>
      </c>
      <c r="D6847" t="s">
        <v>146</v>
      </c>
      <c r="E6847" t="s">
        <v>122</v>
      </c>
      <c r="F6847">
        <v>63</v>
      </c>
      <c r="G6847" t="s">
        <v>14</v>
      </c>
      <c r="H6847" t="s">
        <v>20</v>
      </c>
      <c r="I6847" t="s">
        <v>16</v>
      </c>
      <c r="J6847" t="s">
        <v>6512</v>
      </c>
      <c r="K6847" t="s">
        <v>5552</v>
      </c>
      <c r="L6847">
        <v>30</v>
      </c>
      <c r="M6847" t="str">
        <f>IF(Crime_analysis[[#This Row],[Victim''s Age]]&lt;13,"Child",IF(AND(Crime_analysis[[#This Row],[Victim''s Age]]&gt;13,Crime_analysis[[#This Row],[Victim''s Age]]&lt;18),"Teenager",IF(AND(Crime_analysis[[#This Row],[Victim''s Age]]&gt;=18,Crime_analysis[[#This Row],[Victim''s Age]]&lt;41),"Youth","Adult")))</f>
        <v>Adult</v>
      </c>
    </row>
    <row r="6848" spans="1:13" x14ac:dyDescent="0.35">
      <c r="A6848">
        <v>221613048</v>
      </c>
      <c r="B6848" s="1">
        <v>44838</v>
      </c>
      <c r="C6848" s="1">
        <v>44820</v>
      </c>
      <c r="D6848" t="s">
        <v>86</v>
      </c>
      <c r="E6848" t="s">
        <v>84</v>
      </c>
      <c r="F6848">
        <v>23</v>
      </c>
      <c r="G6848" t="s">
        <v>19</v>
      </c>
      <c r="H6848" t="s">
        <v>20</v>
      </c>
      <c r="I6848" t="s">
        <v>59</v>
      </c>
      <c r="J6848" t="s">
        <v>113</v>
      </c>
      <c r="K6848" t="s">
        <v>5553</v>
      </c>
      <c r="L6848">
        <v>2300</v>
      </c>
      <c r="M6848" t="str">
        <f>IF(Crime_analysis[[#This Row],[Victim''s Age]]&lt;13,"Child",IF(AND(Crime_analysis[[#This Row],[Victim''s Age]]&gt;13,Crime_analysis[[#This Row],[Victim''s Age]]&lt;18),"Teenager",IF(AND(Crime_analysis[[#This Row],[Victim''s Age]]&gt;=18,Crime_analysis[[#This Row],[Victim''s Age]]&lt;41),"Youth","Adult")))</f>
        <v>Youth</v>
      </c>
    </row>
    <row r="6849" spans="1:13" x14ac:dyDescent="0.35">
      <c r="A6849">
        <v>221414949</v>
      </c>
      <c r="B6849" s="1">
        <v>44784</v>
      </c>
      <c r="C6849" s="1">
        <v>44780</v>
      </c>
      <c r="D6849" t="s">
        <v>120</v>
      </c>
      <c r="E6849" t="s">
        <v>35</v>
      </c>
      <c r="F6849">
        <v>39</v>
      </c>
      <c r="G6849" t="s">
        <v>19</v>
      </c>
      <c r="H6849" t="s">
        <v>30</v>
      </c>
      <c r="I6849" t="s">
        <v>16</v>
      </c>
      <c r="J6849" t="s">
        <v>6512</v>
      </c>
      <c r="K6849" t="s">
        <v>5554</v>
      </c>
      <c r="L6849">
        <v>2127</v>
      </c>
      <c r="M6849" t="str">
        <f>IF(Crime_analysis[[#This Row],[Victim''s Age]]&lt;13,"Child",IF(AND(Crime_analysis[[#This Row],[Victim''s Age]]&gt;13,Crime_analysis[[#This Row],[Victim''s Age]]&lt;18),"Teenager",IF(AND(Crime_analysis[[#This Row],[Victim''s Age]]&gt;=18,Crime_analysis[[#This Row],[Victim''s Age]]&lt;41),"Youth","Adult")))</f>
        <v>Youth</v>
      </c>
    </row>
    <row r="6850" spans="1:13" x14ac:dyDescent="0.35">
      <c r="A6850">
        <v>220317315</v>
      </c>
      <c r="B6850" s="1">
        <v>44828</v>
      </c>
      <c r="C6850" s="1">
        <v>44828</v>
      </c>
      <c r="D6850" t="s">
        <v>12</v>
      </c>
      <c r="E6850" t="s">
        <v>84</v>
      </c>
      <c r="F6850">
        <v>55</v>
      </c>
      <c r="G6850" t="s">
        <v>14</v>
      </c>
      <c r="H6850" t="s">
        <v>15</v>
      </c>
      <c r="I6850" t="s">
        <v>59</v>
      </c>
      <c r="J6850" t="s">
        <v>6512</v>
      </c>
      <c r="K6850" t="s">
        <v>5555</v>
      </c>
      <c r="L6850">
        <v>945</v>
      </c>
      <c r="M6850" t="str">
        <f>IF(Crime_analysis[[#This Row],[Victim''s Age]]&lt;13,"Child",IF(AND(Crime_analysis[[#This Row],[Victim''s Age]]&gt;13,Crime_analysis[[#This Row],[Victim''s Age]]&lt;18),"Teenager",IF(AND(Crime_analysis[[#This Row],[Victim''s Age]]&gt;=18,Crime_analysis[[#This Row],[Victim''s Age]]&lt;41),"Youth","Adult")))</f>
        <v>Adult</v>
      </c>
    </row>
    <row r="6851" spans="1:13" x14ac:dyDescent="0.35">
      <c r="A6851">
        <v>221224226</v>
      </c>
      <c r="B6851" s="1">
        <v>44892</v>
      </c>
      <c r="C6851" s="1">
        <v>44892</v>
      </c>
      <c r="D6851" t="s">
        <v>24</v>
      </c>
      <c r="E6851" t="s">
        <v>415</v>
      </c>
      <c r="F6851">
        <v>59</v>
      </c>
      <c r="G6851" t="s">
        <v>19</v>
      </c>
      <c r="H6851" t="s">
        <v>15</v>
      </c>
      <c r="I6851" t="s">
        <v>59</v>
      </c>
      <c r="J6851" t="s">
        <v>6512</v>
      </c>
      <c r="K6851" t="s">
        <v>5556</v>
      </c>
      <c r="L6851">
        <v>440</v>
      </c>
      <c r="M6851" t="str">
        <f>IF(Crime_analysis[[#This Row],[Victim''s Age]]&lt;13,"Child",IF(AND(Crime_analysis[[#This Row],[Victim''s Age]]&gt;13,Crime_analysis[[#This Row],[Victim''s Age]]&lt;18),"Teenager",IF(AND(Crime_analysis[[#This Row],[Victim''s Age]]&gt;=18,Crime_analysis[[#This Row],[Victim''s Age]]&lt;41),"Youth","Adult")))</f>
        <v>Adult</v>
      </c>
    </row>
    <row r="6852" spans="1:13" x14ac:dyDescent="0.35">
      <c r="A6852">
        <v>221614743</v>
      </c>
      <c r="B6852" s="1">
        <v>44896</v>
      </c>
      <c r="C6852" s="1">
        <v>44895</v>
      </c>
      <c r="D6852" t="s">
        <v>86</v>
      </c>
      <c r="E6852" t="s">
        <v>204</v>
      </c>
      <c r="F6852">
        <v>44</v>
      </c>
      <c r="G6852" t="s">
        <v>19</v>
      </c>
      <c r="H6852" t="s">
        <v>20</v>
      </c>
      <c r="I6852" t="s">
        <v>16</v>
      </c>
      <c r="J6852" t="s">
        <v>78</v>
      </c>
      <c r="K6852" t="s">
        <v>5557</v>
      </c>
      <c r="L6852">
        <v>1530</v>
      </c>
      <c r="M6852" t="str">
        <f>IF(Crime_analysis[[#This Row],[Victim''s Age]]&lt;13,"Child",IF(AND(Crime_analysis[[#This Row],[Victim''s Age]]&gt;13,Crime_analysis[[#This Row],[Victim''s Age]]&lt;18),"Teenager",IF(AND(Crime_analysis[[#This Row],[Victim''s Age]]&gt;=18,Crime_analysis[[#This Row],[Victim''s Age]]&lt;41),"Youth","Adult")))</f>
        <v>Adult</v>
      </c>
    </row>
    <row r="6853" spans="1:13" x14ac:dyDescent="0.35">
      <c r="A6853">
        <v>221017874</v>
      </c>
      <c r="B6853" s="1">
        <v>44914</v>
      </c>
      <c r="C6853" s="1">
        <v>44914</v>
      </c>
      <c r="D6853" t="s">
        <v>77</v>
      </c>
      <c r="E6853" t="s">
        <v>35</v>
      </c>
      <c r="F6853">
        <v>38</v>
      </c>
      <c r="G6853" t="s">
        <v>19</v>
      </c>
      <c r="H6853" t="s">
        <v>33</v>
      </c>
      <c r="I6853" t="s">
        <v>16</v>
      </c>
      <c r="J6853" t="s">
        <v>6512</v>
      </c>
      <c r="K6853" t="s">
        <v>5558</v>
      </c>
      <c r="L6853">
        <v>2122</v>
      </c>
      <c r="M6853" t="str">
        <f>IF(Crime_analysis[[#This Row],[Victim''s Age]]&lt;13,"Child",IF(AND(Crime_analysis[[#This Row],[Victim''s Age]]&gt;13,Crime_analysis[[#This Row],[Victim''s Age]]&lt;18),"Teenager",IF(AND(Crime_analysis[[#This Row],[Victim''s Age]]&gt;=18,Crime_analysis[[#This Row],[Victim''s Age]]&lt;41),"Youth","Adult")))</f>
        <v>Youth</v>
      </c>
    </row>
    <row r="6854" spans="1:13" x14ac:dyDescent="0.35">
      <c r="A6854">
        <v>220612179</v>
      </c>
      <c r="B6854" s="1">
        <v>44736</v>
      </c>
      <c r="C6854" s="1">
        <v>44735</v>
      </c>
      <c r="D6854" t="s">
        <v>22</v>
      </c>
      <c r="E6854" t="s">
        <v>687</v>
      </c>
      <c r="F6854">
        <v>61</v>
      </c>
      <c r="G6854" t="s">
        <v>19</v>
      </c>
      <c r="H6854" t="s">
        <v>15</v>
      </c>
      <c r="I6854" t="s">
        <v>2027</v>
      </c>
      <c r="J6854" t="s">
        <v>6512</v>
      </c>
      <c r="K6854" t="s">
        <v>22</v>
      </c>
      <c r="L6854">
        <v>2045</v>
      </c>
      <c r="M6854" t="str">
        <f>IF(Crime_analysis[[#This Row],[Victim''s Age]]&lt;13,"Child",IF(AND(Crime_analysis[[#This Row],[Victim''s Age]]&gt;13,Crime_analysis[[#This Row],[Victim''s Age]]&lt;18),"Teenager",IF(AND(Crime_analysis[[#This Row],[Victim''s Age]]&gt;=18,Crime_analysis[[#This Row],[Victim''s Age]]&lt;41),"Youth","Adult")))</f>
        <v>Adult</v>
      </c>
    </row>
    <row r="6855" spans="1:13" x14ac:dyDescent="0.35">
      <c r="A6855">
        <v>221218700</v>
      </c>
      <c r="B6855" s="1">
        <v>44803</v>
      </c>
      <c r="C6855" s="1">
        <v>44803</v>
      </c>
      <c r="D6855" t="s">
        <v>24</v>
      </c>
      <c r="E6855" t="s">
        <v>415</v>
      </c>
      <c r="F6855">
        <v>36</v>
      </c>
      <c r="G6855" t="s">
        <v>19</v>
      </c>
      <c r="H6855" t="s">
        <v>15</v>
      </c>
      <c r="I6855" t="s">
        <v>59</v>
      </c>
      <c r="J6855" t="s">
        <v>113</v>
      </c>
      <c r="K6855" t="s">
        <v>1595</v>
      </c>
      <c r="L6855">
        <v>2145</v>
      </c>
      <c r="M6855" t="str">
        <f>IF(Crime_analysis[[#This Row],[Victim''s Age]]&lt;13,"Child",IF(AND(Crime_analysis[[#This Row],[Victim''s Age]]&gt;13,Crime_analysis[[#This Row],[Victim''s Age]]&lt;18),"Teenager",IF(AND(Crime_analysis[[#This Row],[Victim''s Age]]&gt;=18,Crime_analysis[[#This Row],[Victim''s Age]]&lt;41),"Youth","Adult")))</f>
        <v>Youth</v>
      </c>
    </row>
    <row r="6856" spans="1:13" x14ac:dyDescent="0.35">
      <c r="A6856">
        <v>221513405</v>
      </c>
      <c r="B6856" s="1">
        <v>44780</v>
      </c>
      <c r="C6856" s="1">
        <v>44767</v>
      </c>
      <c r="D6856" t="s">
        <v>29</v>
      </c>
      <c r="E6856" t="s">
        <v>150</v>
      </c>
      <c r="F6856">
        <v>41</v>
      </c>
      <c r="G6856" t="s">
        <v>19</v>
      </c>
      <c r="H6856" t="s">
        <v>20</v>
      </c>
      <c r="I6856" t="s">
        <v>16</v>
      </c>
      <c r="J6856" t="s">
        <v>6512</v>
      </c>
      <c r="K6856" t="s">
        <v>920</v>
      </c>
      <c r="L6856">
        <v>1700</v>
      </c>
      <c r="M6856" t="str">
        <f>IF(Crime_analysis[[#This Row],[Victim''s Age]]&lt;13,"Child",IF(AND(Crime_analysis[[#This Row],[Victim''s Age]]&gt;13,Crime_analysis[[#This Row],[Victim''s Age]]&lt;18),"Teenager",IF(AND(Crime_analysis[[#This Row],[Victim''s Age]]&gt;=18,Crime_analysis[[#This Row],[Victim''s Age]]&lt;41),"Youth","Adult")))</f>
        <v>Adult</v>
      </c>
    </row>
    <row r="6857" spans="1:13" x14ac:dyDescent="0.35">
      <c r="A6857">
        <v>230406458</v>
      </c>
      <c r="B6857" s="1">
        <v>45001</v>
      </c>
      <c r="C6857" s="1">
        <v>44832</v>
      </c>
      <c r="D6857" t="s">
        <v>68</v>
      </c>
      <c r="E6857" t="s">
        <v>13</v>
      </c>
      <c r="F6857">
        <v>28</v>
      </c>
      <c r="G6857" t="s">
        <v>19</v>
      </c>
      <c r="H6857" t="s">
        <v>30</v>
      </c>
      <c r="I6857" t="s">
        <v>16</v>
      </c>
      <c r="J6857" t="s">
        <v>6512</v>
      </c>
      <c r="K6857" t="s">
        <v>5491</v>
      </c>
      <c r="L6857">
        <v>1100</v>
      </c>
      <c r="M6857" t="str">
        <f>IF(Crime_analysis[[#This Row],[Victim''s Age]]&lt;13,"Child",IF(AND(Crime_analysis[[#This Row],[Victim''s Age]]&gt;13,Crime_analysis[[#This Row],[Victim''s Age]]&lt;18),"Teenager",IF(AND(Crime_analysis[[#This Row],[Victim''s Age]]&gt;=18,Crime_analysis[[#This Row],[Victim''s Age]]&lt;41),"Youth","Adult")))</f>
        <v>Youth</v>
      </c>
    </row>
    <row r="6858" spans="1:13" x14ac:dyDescent="0.35">
      <c r="A6858">
        <v>220415751</v>
      </c>
      <c r="B6858" s="1">
        <v>44893</v>
      </c>
      <c r="C6858" s="1">
        <v>44888</v>
      </c>
      <c r="D6858" t="s">
        <v>68</v>
      </c>
      <c r="E6858" t="s">
        <v>50</v>
      </c>
      <c r="F6858">
        <v>28</v>
      </c>
      <c r="G6858" t="s">
        <v>19</v>
      </c>
      <c r="H6858" t="s">
        <v>20</v>
      </c>
      <c r="I6858" t="s">
        <v>16</v>
      </c>
      <c r="J6858" t="s">
        <v>6512</v>
      </c>
      <c r="K6858" t="s">
        <v>5559</v>
      </c>
      <c r="L6858">
        <v>1205</v>
      </c>
      <c r="M6858" t="str">
        <f>IF(Crime_analysis[[#This Row],[Victim''s Age]]&lt;13,"Child",IF(AND(Crime_analysis[[#This Row],[Victim''s Age]]&gt;13,Crime_analysis[[#This Row],[Victim''s Age]]&lt;18),"Teenager",IF(AND(Crime_analysis[[#This Row],[Victim''s Age]]&gt;=18,Crime_analysis[[#This Row],[Victim''s Age]]&lt;41),"Youth","Adult")))</f>
        <v>Youth</v>
      </c>
    </row>
    <row r="6859" spans="1:13" x14ac:dyDescent="0.35">
      <c r="A6859">
        <v>221015193</v>
      </c>
      <c r="B6859" s="1">
        <v>44847</v>
      </c>
      <c r="C6859" s="1">
        <v>44843</v>
      </c>
      <c r="D6859" t="s">
        <v>77</v>
      </c>
      <c r="E6859" t="s">
        <v>46</v>
      </c>
      <c r="F6859">
        <v>70</v>
      </c>
      <c r="G6859" t="s">
        <v>19</v>
      </c>
      <c r="H6859" t="s">
        <v>33</v>
      </c>
      <c r="I6859" t="s">
        <v>16</v>
      </c>
      <c r="J6859" t="s">
        <v>6512</v>
      </c>
      <c r="K6859" t="s">
        <v>5560</v>
      </c>
      <c r="L6859">
        <v>600</v>
      </c>
      <c r="M6859" t="str">
        <f>IF(Crime_analysis[[#This Row],[Victim''s Age]]&lt;13,"Child",IF(AND(Crime_analysis[[#This Row],[Victim''s Age]]&gt;13,Crime_analysis[[#This Row],[Victim''s Age]]&lt;18),"Teenager",IF(AND(Crime_analysis[[#This Row],[Victim''s Age]]&gt;=18,Crime_analysis[[#This Row],[Victim''s Age]]&lt;41),"Youth","Adult")))</f>
        <v>Adult</v>
      </c>
    </row>
    <row r="6860" spans="1:13" x14ac:dyDescent="0.35">
      <c r="A6860">
        <v>220117168</v>
      </c>
      <c r="B6860" s="1">
        <v>44772</v>
      </c>
      <c r="C6860" s="1">
        <v>44772</v>
      </c>
      <c r="D6860" t="s">
        <v>42</v>
      </c>
      <c r="E6860" t="s">
        <v>181</v>
      </c>
      <c r="F6860">
        <v>34</v>
      </c>
      <c r="G6860" t="s">
        <v>19</v>
      </c>
      <c r="H6860" t="s">
        <v>30</v>
      </c>
      <c r="I6860" t="s">
        <v>59</v>
      </c>
      <c r="J6860" t="s">
        <v>6512</v>
      </c>
      <c r="K6860" t="s">
        <v>5561</v>
      </c>
      <c r="L6860">
        <v>1350</v>
      </c>
      <c r="M6860" t="str">
        <f>IF(Crime_analysis[[#This Row],[Victim''s Age]]&lt;13,"Child",IF(AND(Crime_analysis[[#This Row],[Victim''s Age]]&gt;13,Crime_analysis[[#This Row],[Victim''s Age]]&lt;18),"Teenager",IF(AND(Crime_analysis[[#This Row],[Victim''s Age]]&gt;=18,Crime_analysis[[#This Row],[Victim''s Age]]&lt;41),"Youth","Adult")))</f>
        <v>Youth</v>
      </c>
    </row>
    <row r="6861" spans="1:13" x14ac:dyDescent="0.35">
      <c r="A6861">
        <v>220900993</v>
      </c>
      <c r="B6861" s="1">
        <v>44824</v>
      </c>
      <c r="C6861" s="1">
        <v>44823</v>
      </c>
      <c r="D6861" t="s">
        <v>65</v>
      </c>
      <c r="E6861" t="s">
        <v>687</v>
      </c>
      <c r="F6861">
        <v>16</v>
      </c>
      <c r="G6861" t="s">
        <v>14</v>
      </c>
      <c r="H6861" t="s">
        <v>20</v>
      </c>
      <c r="I6861" t="s">
        <v>270</v>
      </c>
      <c r="J6861" t="s">
        <v>6512</v>
      </c>
      <c r="K6861" t="s">
        <v>5562</v>
      </c>
      <c r="L6861">
        <v>1535</v>
      </c>
      <c r="M6861" t="str">
        <f>IF(Crime_analysis[[#This Row],[Victim''s Age]]&lt;13,"Child",IF(AND(Crime_analysis[[#This Row],[Victim''s Age]]&gt;13,Crime_analysis[[#This Row],[Victim''s Age]]&lt;18),"Teenager",IF(AND(Crime_analysis[[#This Row],[Victim''s Age]]&gt;=18,Crime_analysis[[#This Row],[Victim''s Age]]&lt;41),"Youth","Adult")))</f>
        <v>Teenager</v>
      </c>
    </row>
    <row r="6862" spans="1:13" x14ac:dyDescent="0.35">
      <c r="A6862">
        <v>221414053</v>
      </c>
      <c r="B6862" s="1">
        <v>44762</v>
      </c>
      <c r="C6862" s="1">
        <v>44761</v>
      </c>
      <c r="D6862" t="s">
        <v>120</v>
      </c>
      <c r="E6862" t="s">
        <v>35</v>
      </c>
      <c r="F6862">
        <v>36</v>
      </c>
      <c r="G6862" t="s">
        <v>19</v>
      </c>
      <c r="H6862" t="s">
        <v>30</v>
      </c>
      <c r="I6862" t="s">
        <v>16</v>
      </c>
      <c r="J6862" t="s">
        <v>6512</v>
      </c>
      <c r="K6862" t="s">
        <v>5563</v>
      </c>
      <c r="L6862">
        <v>815</v>
      </c>
      <c r="M6862" t="str">
        <f>IF(Crime_analysis[[#This Row],[Victim''s Age]]&lt;13,"Child",IF(AND(Crime_analysis[[#This Row],[Victim''s Age]]&gt;13,Crime_analysis[[#This Row],[Victim''s Age]]&lt;18),"Teenager",IF(AND(Crime_analysis[[#This Row],[Victim''s Age]]&gt;=18,Crime_analysis[[#This Row],[Victim''s Age]]&lt;41),"Youth","Adult")))</f>
        <v>Youth</v>
      </c>
    </row>
    <row r="6863" spans="1:13" x14ac:dyDescent="0.35">
      <c r="A6863">
        <v>220716568</v>
      </c>
      <c r="B6863" s="1">
        <v>44879</v>
      </c>
      <c r="C6863" s="1">
        <v>44879</v>
      </c>
      <c r="D6863" t="s">
        <v>45</v>
      </c>
      <c r="E6863" t="s">
        <v>35</v>
      </c>
      <c r="F6863">
        <v>21</v>
      </c>
      <c r="G6863" t="s">
        <v>16</v>
      </c>
      <c r="H6863" t="s">
        <v>92</v>
      </c>
      <c r="I6863" t="s">
        <v>16</v>
      </c>
      <c r="J6863" t="s">
        <v>6512</v>
      </c>
      <c r="K6863" t="s">
        <v>5564</v>
      </c>
      <c r="L6863">
        <v>100</v>
      </c>
      <c r="M6863" t="str">
        <f>IF(Crime_analysis[[#This Row],[Victim''s Age]]&lt;13,"Child",IF(AND(Crime_analysis[[#This Row],[Victim''s Age]]&gt;13,Crime_analysis[[#This Row],[Victim''s Age]]&lt;18),"Teenager",IF(AND(Crime_analysis[[#This Row],[Victim''s Age]]&gt;=18,Crime_analysis[[#This Row],[Victim''s Age]]&lt;41),"Youth","Adult")))</f>
        <v>Youth</v>
      </c>
    </row>
    <row r="6864" spans="1:13" x14ac:dyDescent="0.35">
      <c r="A6864">
        <v>221317536</v>
      </c>
      <c r="B6864" s="1">
        <v>44816</v>
      </c>
      <c r="C6864" s="1">
        <v>44816</v>
      </c>
      <c r="D6864" t="s">
        <v>52</v>
      </c>
      <c r="E6864" t="s">
        <v>181</v>
      </c>
      <c r="F6864">
        <v>33</v>
      </c>
      <c r="G6864" t="s">
        <v>19</v>
      </c>
      <c r="H6864" t="s">
        <v>20</v>
      </c>
      <c r="I6864" t="s">
        <v>59</v>
      </c>
      <c r="J6864" t="s">
        <v>113</v>
      </c>
      <c r="K6864" t="s">
        <v>5565</v>
      </c>
      <c r="L6864">
        <v>1520</v>
      </c>
      <c r="M6864" t="str">
        <f>IF(Crime_analysis[[#This Row],[Victim''s Age]]&lt;13,"Child",IF(AND(Crime_analysis[[#This Row],[Victim''s Age]]&gt;13,Crime_analysis[[#This Row],[Victim''s Age]]&lt;18),"Teenager",IF(AND(Crime_analysis[[#This Row],[Victim''s Age]]&gt;=18,Crime_analysis[[#This Row],[Victim''s Age]]&lt;41),"Youth","Adult")))</f>
        <v>Youth</v>
      </c>
    </row>
    <row r="6865" spans="1:13" x14ac:dyDescent="0.35">
      <c r="A6865">
        <v>230604110</v>
      </c>
      <c r="B6865" s="1">
        <v>44929</v>
      </c>
      <c r="C6865" s="1">
        <v>44924</v>
      </c>
      <c r="D6865" t="s">
        <v>22</v>
      </c>
      <c r="E6865" t="s">
        <v>110</v>
      </c>
      <c r="F6865">
        <v>35</v>
      </c>
      <c r="G6865" t="s">
        <v>19</v>
      </c>
      <c r="H6865" t="s">
        <v>15</v>
      </c>
      <c r="I6865" t="s">
        <v>16</v>
      </c>
      <c r="J6865" t="s">
        <v>6512</v>
      </c>
      <c r="K6865" t="s">
        <v>506</v>
      </c>
      <c r="L6865">
        <v>2325</v>
      </c>
      <c r="M6865" t="str">
        <f>IF(Crime_analysis[[#This Row],[Victim''s Age]]&lt;13,"Child",IF(AND(Crime_analysis[[#This Row],[Victim''s Age]]&gt;13,Crime_analysis[[#This Row],[Victim''s Age]]&lt;18),"Teenager",IF(AND(Crime_analysis[[#This Row],[Victim''s Age]]&gt;=18,Crime_analysis[[#This Row],[Victim''s Age]]&lt;41),"Youth","Adult")))</f>
        <v>Youth</v>
      </c>
    </row>
    <row r="6866" spans="1:13" x14ac:dyDescent="0.35">
      <c r="A6866">
        <v>221223599</v>
      </c>
      <c r="B6866" s="1">
        <v>44874</v>
      </c>
      <c r="C6866" s="1">
        <v>44874</v>
      </c>
      <c r="D6866" t="s">
        <v>24</v>
      </c>
      <c r="E6866" t="s">
        <v>56</v>
      </c>
      <c r="F6866">
        <v>28</v>
      </c>
      <c r="G6866" t="s">
        <v>14</v>
      </c>
      <c r="H6866" t="s">
        <v>20</v>
      </c>
      <c r="I6866" t="s">
        <v>16</v>
      </c>
      <c r="J6866" t="s">
        <v>78</v>
      </c>
      <c r="K6866" t="s">
        <v>2330</v>
      </c>
      <c r="L6866">
        <v>730</v>
      </c>
      <c r="M6866" t="str">
        <f>IF(Crime_analysis[[#This Row],[Victim''s Age]]&lt;13,"Child",IF(AND(Crime_analysis[[#This Row],[Victim''s Age]]&gt;13,Crime_analysis[[#This Row],[Victim''s Age]]&lt;18),"Teenager",IF(AND(Crime_analysis[[#This Row],[Victim''s Age]]&gt;=18,Crime_analysis[[#This Row],[Victim''s Age]]&lt;41),"Youth","Adult")))</f>
        <v>Youth</v>
      </c>
    </row>
    <row r="6867" spans="1:13" x14ac:dyDescent="0.35">
      <c r="A6867">
        <v>221414462</v>
      </c>
      <c r="B6867" s="1">
        <v>44772</v>
      </c>
      <c r="C6867" s="1">
        <v>44772</v>
      </c>
      <c r="D6867" t="s">
        <v>120</v>
      </c>
      <c r="E6867" t="s">
        <v>181</v>
      </c>
      <c r="F6867">
        <v>65</v>
      </c>
      <c r="G6867" t="s">
        <v>14</v>
      </c>
      <c r="H6867" t="s">
        <v>20</v>
      </c>
      <c r="I6867" t="s">
        <v>270</v>
      </c>
      <c r="J6867" t="s">
        <v>6512</v>
      </c>
      <c r="K6867" t="s">
        <v>5566</v>
      </c>
      <c r="L6867">
        <v>1130</v>
      </c>
      <c r="M6867" t="str">
        <f>IF(Crime_analysis[[#This Row],[Victim''s Age]]&lt;13,"Child",IF(AND(Crime_analysis[[#This Row],[Victim''s Age]]&gt;13,Crime_analysis[[#This Row],[Victim''s Age]]&lt;18),"Teenager",IF(AND(Crime_analysis[[#This Row],[Victim''s Age]]&gt;=18,Crime_analysis[[#This Row],[Victim''s Age]]&lt;41),"Youth","Adult")))</f>
        <v>Adult</v>
      </c>
    </row>
    <row r="6868" spans="1:13" x14ac:dyDescent="0.35">
      <c r="A6868">
        <v>221212951</v>
      </c>
      <c r="B6868" s="1">
        <v>44713</v>
      </c>
      <c r="C6868" s="1">
        <v>44713</v>
      </c>
      <c r="D6868" t="s">
        <v>24</v>
      </c>
      <c r="E6868" t="s">
        <v>84</v>
      </c>
      <c r="F6868">
        <v>32</v>
      </c>
      <c r="G6868" t="s">
        <v>14</v>
      </c>
      <c r="H6868" t="s">
        <v>15</v>
      </c>
      <c r="I6868" t="s">
        <v>59</v>
      </c>
      <c r="J6868" t="s">
        <v>78</v>
      </c>
      <c r="K6868" t="s">
        <v>5567</v>
      </c>
      <c r="L6868">
        <v>700</v>
      </c>
      <c r="M6868" t="str">
        <f>IF(Crime_analysis[[#This Row],[Victim''s Age]]&lt;13,"Child",IF(AND(Crime_analysis[[#This Row],[Victim''s Age]]&gt;13,Crime_analysis[[#This Row],[Victim''s Age]]&lt;18),"Teenager",IF(AND(Crime_analysis[[#This Row],[Victim''s Age]]&gt;=18,Crime_analysis[[#This Row],[Victim''s Age]]&lt;41),"Youth","Adult")))</f>
        <v>Youth</v>
      </c>
    </row>
    <row r="6869" spans="1:13" x14ac:dyDescent="0.35">
      <c r="A6869">
        <v>221418514</v>
      </c>
      <c r="B6869" s="1">
        <v>44868</v>
      </c>
      <c r="C6869" s="1">
        <v>44776</v>
      </c>
      <c r="D6869" t="s">
        <v>120</v>
      </c>
      <c r="E6869" t="s">
        <v>13</v>
      </c>
      <c r="F6869">
        <v>32</v>
      </c>
      <c r="G6869" t="s">
        <v>19</v>
      </c>
      <c r="H6869" t="s">
        <v>20</v>
      </c>
      <c r="I6869" t="s">
        <v>16</v>
      </c>
      <c r="J6869" t="s">
        <v>6512</v>
      </c>
      <c r="K6869" t="s">
        <v>5568</v>
      </c>
      <c r="L6869">
        <v>600</v>
      </c>
      <c r="M6869" t="str">
        <f>IF(Crime_analysis[[#This Row],[Victim''s Age]]&lt;13,"Child",IF(AND(Crime_analysis[[#This Row],[Victim''s Age]]&gt;13,Crime_analysis[[#This Row],[Victim''s Age]]&lt;18),"Teenager",IF(AND(Crime_analysis[[#This Row],[Victim''s Age]]&gt;=18,Crime_analysis[[#This Row],[Victim''s Age]]&lt;41),"Youth","Adult")))</f>
        <v>Youth</v>
      </c>
    </row>
    <row r="6870" spans="1:13" x14ac:dyDescent="0.35">
      <c r="A6870">
        <v>221609513</v>
      </c>
      <c r="B6870" s="1">
        <v>44728</v>
      </c>
      <c r="C6870" s="1">
        <v>44728</v>
      </c>
      <c r="D6870" t="s">
        <v>86</v>
      </c>
      <c r="E6870" t="s">
        <v>35</v>
      </c>
      <c r="F6870">
        <v>33</v>
      </c>
      <c r="G6870" t="s">
        <v>19</v>
      </c>
      <c r="H6870" t="s">
        <v>33</v>
      </c>
      <c r="I6870" t="s">
        <v>16</v>
      </c>
      <c r="J6870" t="s">
        <v>6512</v>
      </c>
      <c r="K6870" t="s">
        <v>2026</v>
      </c>
      <c r="L6870">
        <v>230</v>
      </c>
      <c r="M6870" t="str">
        <f>IF(Crime_analysis[[#This Row],[Victim''s Age]]&lt;13,"Child",IF(AND(Crime_analysis[[#This Row],[Victim''s Age]]&gt;13,Crime_analysis[[#This Row],[Victim''s Age]]&lt;18),"Teenager",IF(AND(Crime_analysis[[#This Row],[Victim''s Age]]&gt;=18,Crime_analysis[[#This Row],[Victim''s Age]]&lt;41),"Youth","Adult")))</f>
        <v>Youth</v>
      </c>
    </row>
    <row r="6871" spans="1:13" x14ac:dyDescent="0.35">
      <c r="A6871">
        <v>222019150</v>
      </c>
      <c r="B6871" s="1">
        <v>44848</v>
      </c>
      <c r="C6871" s="1">
        <v>44835</v>
      </c>
      <c r="D6871" t="s">
        <v>18</v>
      </c>
      <c r="E6871" t="s">
        <v>13</v>
      </c>
      <c r="F6871">
        <v>48</v>
      </c>
      <c r="G6871" t="s">
        <v>14</v>
      </c>
      <c r="H6871" t="s">
        <v>15</v>
      </c>
      <c r="I6871" t="s">
        <v>16</v>
      </c>
      <c r="J6871" t="s">
        <v>6512</v>
      </c>
      <c r="K6871" t="s">
        <v>5569</v>
      </c>
      <c r="L6871">
        <v>1845</v>
      </c>
      <c r="M6871" t="str">
        <f>IF(Crime_analysis[[#This Row],[Victim''s Age]]&lt;13,"Child",IF(AND(Crime_analysis[[#This Row],[Victim''s Age]]&gt;13,Crime_analysis[[#This Row],[Victim''s Age]]&lt;18),"Teenager",IF(AND(Crime_analysis[[#This Row],[Victim''s Age]]&gt;=18,Crime_analysis[[#This Row],[Victim''s Age]]&lt;41),"Youth","Adult")))</f>
        <v>Adult</v>
      </c>
    </row>
    <row r="6872" spans="1:13" x14ac:dyDescent="0.35">
      <c r="A6872">
        <v>220910124</v>
      </c>
      <c r="B6872" s="1">
        <v>44719</v>
      </c>
      <c r="C6872" s="1">
        <v>44719</v>
      </c>
      <c r="D6872" t="s">
        <v>65</v>
      </c>
      <c r="E6872" t="s">
        <v>84</v>
      </c>
      <c r="F6872">
        <v>29</v>
      </c>
      <c r="G6872" t="s">
        <v>14</v>
      </c>
      <c r="H6872" t="s">
        <v>20</v>
      </c>
      <c r="I6872" t="s">
        <v>59</v>
      </c>
      <c r="J6872" t="s">
        <v>113</v>
      </c>
      <c r="K6872" t="s">
        <v>5570</v>
      </c>
      <c r="L6872">
        <v>2015</v>
      </c>
      <c r="M6872" t="str">
        <f>IF(Crime_analysis[[#This Row],[Victim''s Age]]&lt;13,"Child",IF(AND(Crime_analysis[[#This Row],[Victim''s Age]]&gt;13,Crime_analysis[[#This Row],[Victim''s Age]]&lt;18),"Teenager",IF(AND(Crime_analysis[[#This Row],[Victim''s Age]]&gt;=18,Crime_analysis[[#This Row],[Victim''s Age]]&lt;41),"Youth","Adult")))</f>
        <v>Youth</v>
      </c>
    </row>
    <row r="6873" spans="1:13" x14ac:dyDescent="0.35">
      <c r="A6873">
        <v>220123077</v>
      </c>
      <c r="B6873" s="1">
        <v>44856</v>
      </c>
      <c r="C6873" s="1">
        <v>44856</v>
      </c>
      <c r="D6873" t="s">
        <v>42</v>
      </c>
      <c r="E6873" t="s">
        <v>1980</v>
      </c>
      <c r="F6873">
        <v>18</v>
      </c>
      <c r="G6873" t="s">
        <v>14</v>
      </c>
      <c r="H6873" t="s">
        <v>20</v>
      </c>
      <c r="I6873" t="s">
        <v>270</v>
      </c>
      <c r="J6873" t="s">
        <v>6512</v>
      </c>
      <c r="K6873" t="s">
        <v>972</v>
      </c>
      <c r="L6873">
        <v>2155</v>
      </c>
      <c r="M6873" t="str">
        <f>IF(Crime_analysis[[#This Row],[Victim''s Age]]&lt;13,"Child",IF(AND(Crime_analysis[[#This Row],[Victim''s Age]]&gt;13,Crime_analysis[[#This Row],[Victim''s Age]]&lt;18),"Teenager",IF(AND(Crime_analysis[[#This Row],[Victim''s Age]]&gt;=18,Crime_analysis[[#This Row],[Victim''s Age]]&lt;41),"Youth","Adult")))</f>
        <v>Youth</v>
      </c>
    </row>
    <row r="6874" spans="1:13" x14ac:dyDescent="0.35">
      <c r="A6874">
        <v>230204255</v>
      </c>
      <c r="B6874" s="1">
        <v>44933</v>
      </c>
      <c r="C6874" s="1">
        <v>44911</v>
      </c>
      <c r="D6874" t="s">
        <v>26</v>
      </c>
      <c r="E6874" t="s">
        <v>110</v>
      </c>
      <c r="F6874">
        <v>28</v>
      </c>
      <c r="G6874" t="s">
        <v>19</v>
      </c>
      <c r="H6874" t="s">
        <v>20</v>
      </c>
      <c r="I6874" t="s">
        <v>16</v>
      </c>
      <c r="J6874" t="s">
        <v>6512</v>
      </c>
      <c r="K6874" t="s">
        <v>2499</v>
      </c>
      <c r="L6874">
        <v>900</v>
      </c>
      <c r="M6874" t="str">
        <f>IF(Crime_analysis[[#This Row],[Victim''s Age]]&lt;13,"Child",IF(AND(Crime_analysis[[#This Row],[Victim''s Age]]&gt;13,Crime_analysis[[#This Row],[Victim''s Age]]&lt;18),"Teenager",IF(AND(Crime_analysis[[#This Row],[Victim''s Age]]&gt;=18,Crime_analysis[[#This Row],[Victim''s Age]]&lt;41),"Youth","Adult")))</f>
        <v>Youth</v>
      </c>
    </row>
    <row r="6875" spans="1:13" x14ac:dyDescent="0.35">
      <c r="A6875">
        <v>221117593</v>
      </c>
      <c r="B6875" s="1">
        <v>44913</v>
      </c>
      <c r="C6875" s="1">
        <v>44912</v>
      </c>
      <c r="D6875" t="s">
        <v>61</v>
      </c>
      <c r="E6875" t="s">
        <v>13</v>
      </c>
      <c r="F6875">
        <v>25</v>
      </c>
      <c r="G6875" t="s">
        <v>19</v>
      </c>
      <c r="H6875" t="s">
        <v>20</v>
      </c>
      <c r="I6875" t="s">
        <v>16</v>
      </c>
      <c r="J6875" t="s">
        <v>6512</v>
      </c>
      <c r="K6875" t="s">
        <v>2784</v>
      </c>
      <c r="L6875">
        <v>1500</v>
      </c>
      <c r="M6875" t="str">
        <f>IF(Crime_analysis[[#This Row],[Victim''s Age]]&lt;13,"Child",IF(AND(Crime_analysis[[#This Row],[Victim''s Age]]&gt;13,Crime_analysis[[#This Row],[Victim''s Age]]&lt;18),"Teenager",IF(AND(Crime_analysis[[#This Row],[Victim''s Age]]&gt;=18,Crime_analysis[[#This Row],[Victim''s Age]]&lt;41),"Youth","Adult")))</f>
        <v>Youth</v>
      </c>
    </row>
    <row r="6876" spans="1:13" x14ac:dyDescent="0.35">
      <c r="A6876">
        <v>221419379</v>
      </c>
      <c r="B6876" s="1">
        <v>44892</v>
      </c>
      <c r="C6876" s="1">
        <v>44889</v>
      </c>
      <c r="D6876" t="s">
        <v>120</v>
      </c>
      <c r="E6876" t="s">
        <v>50</v>
      </c>
      <c r="F6876">
        <v>64</v>
      </c>
      <c r="G6876" t="s">
        <v>14</v>
      </c>
      <c r="H6876" t="s">
        <v>30</v>
      </c>
      <c r="I6876" t="s">
        <v>16</v>
      </c>
      <c r="J6876" t="s">
        <v>6512</v>
      </c>
      <c r="K6876" t="s">
        <v>5571</v>
      </c>
      <c r="L6876">
        <v>2030</v>
      </c>
      <c r="M6876" t="str">
        <f>IF(Crime_analysis[[#This Row],[Victim''s Age]]&lt;13,"Child",IF(AND(Crime_analysis[[#This Row],[Victim''s Age]]&gt;13,Crime_analysis[[#This Row],[Victim''s Age]]&lt;18),"Teenager",IF(AND(Crime_analysis[[#This Row],[Victim''s Age]]&gt;=18,Crime_analysis[[#This Row],[Victim''s Age]]&lt;41),"Youth","Adult")))</f>
        <v>Adult</v>
      </c>
    </row>
    <row r="6877" spans="1:13" x14ac:dyDescent="0.35">
      <c r="A6877">
        <v>220122397</v>
      </c>
      <c r="B6877" s="1">
        <v>44847</v>
      </c>
      <c r="C6877" s="1">
        <v>44847</v>
      </c>
      <c r="D6877" t="s">
        <v>42</v>
      </c>
      <c r="E6877" t="s">
        <v>181</v>
      </c>
      <c r="F6877">
        <v>64</v>
      </c>
      <c r="G6877" t="s">
        <v>19</v>
      </c>
      <c r="H6877" t="s">
        <v>33</v>
      </c>
      <c r="I6877" t="s">
        <v>59</v>
      </c>
      <c r="J6877" t="s">
        <v>6512</v>
      </c>
      <c r="K6877" t="s">
        <v>4880</v>
      </c>
      <c r="L6877">
        <v>930</v>
      </c>
      <c r="M6877" t="str">
        <f>IF(Crime_analysis[[#This Row],[Victim''s Age]]&lt;13,"Child",IF(AND(Crime_analysis[[#This Row],[Victim''s Age]]&gt;13,Crime_analysis[[#This Row],[Victim''s Age]]&lt;18),"Teenager",IF(AND(Crime_analysis[[#This Row],[Victim''s Age]]&gt;=18,Crime_analysis[[#This Row],[Victim''s Age]]&lt;41),"Youth","Adult")))</f>
        <v>Adult</v>
      </c>
    </row>
    <row r="6878" spans="1:13" x14ac:dyDescent="0.35">
      <c r="A6878">
        <v>221412900</v>
      </c>
      <c r="B6878" s="1">
        <v>44735</v>
      </c>
      <c r="C6878" s="1">
        <v>44735</v>
      </c>
      <c r="D6878" t="s">
        <v>120</v>
      </c>
      <c r="E6878" t="s">
        <v>320</v>
      </c>
      <c r="F6878">
        <v>60</v>
      </c>
      <c r="G6878" t="s">
        <v>14</v>
      </c>
      <c r="H6878" t="s">
        <v>20</v>
      </c>
      <c r="I6878" t="s">
        <v>38</v>
      </c>
      <c r="J6878" t="s">
        <v>6512</v>
      </c>
      <c r="K6878" t="s">
        <v>5572</v>
      </c>
      <c r="L6878">
        <v>1850</v>
      </c>
      <c r="M6878" t="str">
        <f>IF(Crime_analysis[[#This Row],[Victim''s Age]]&lt;13,"Child",IF(AND(Crime_analysis[[#This Row],[Victim''s Age]]&gt;13,Crime_analysis[[#This Row],[Victim''s Age]]&lt;18),"Teenager",IF(AND(Crime_analysis[[#This Row],[Victim''s Age]]&gt;=18,Crime_analysis[[#This Row],[Victim''s Age]]&lt;41),"Youth","Adult")))</f>
        <v>Adult</v>
      </c>
    </row>
    <row r="6879" spans="1:13" x14ac:dyDescent="0.35">
      <c r="A6879">
        <v>220311629</v>
      </c>
      <c r="B6879" s="1">
        <v>44714</v>
      </c>
      <c r="C6879" s="1">
        <v>44714</v>
      </c>
      <c r="D6879" t="s">
        <v>12</v>
      </c>
      <c r="E6879" t="s">
        <v>56</v>
      </c>
      <c r="F6879">
        <v>21</v>
      </c>
      <c r="G6879" t="s">
        <v>16</v>
      </c>
      <c r="H6879" t="s">
        <v>92</v>
      </c>
      <c r="I6879" t="s">
        <v>16</v>
      </c>
      <c r="J6879" t="s">
        <v>113</v>
      </c>
      <c r="K6879" t="s">
        <v>5573</v>
      </c>
      <c r="L6879">
        <v>1345</v>
      </c>
      <c r="M6879" t="str">
        <f>IF(Crime_analysis[[#This Row],[Victim''s Age]]&lt;13,"Child",IF(AND(Crime_analysis[[#This Row],[Victim''s Age]]&gt;13,Crime_analysis[[#This Row],[Victim''s Age]]&lt;18),"Teenager",IF(AND(Crime_analysis[[#This Row],[Victim''s Age]]&gt;=18,Crime_analysis[[#This Row],[Victim''s Age]]&lt;41),"Youth","Adult")))</f>
        <v>Youth</v>
      </c>
    </row>
    <row r="6880" spans="1:13" x14ac:dyDescent="0.35">
      <c r="A6880">
        <v>230605513</v>
      </c>
      <c r="B6880" s="1">
        <v>44962</v>
      </c>
      <c r="C6880" s="1">
        <v>44854</v>
      </c>
      <c r="D6880" t="s">
        <v>22</v>
      </c>
      <c r="E6880" t="s">
        <v>56</v>
      </c>
      <c r="F6880">
        <v>59</v>
      </c>
      <c r="G6880" t="s">
        <v>19</v>
      </c>
      <c r="H6880" t="s">
        <v>20</v>
      </c>
      <c r="I6880" t="s">
        <v>16</v>
      </c>
      <c r="J6880" t="s">
        <v>6512</v>
      </c>
      <c r="K6880" t="s">
        <v>1319</v>
      </c>
      <c r="L6880">
        <v>1600</v>
      </c>
      <c r="M6880" t="str">
        <f>IF(Crime_analysis[[#This Row],[Victim''s Age]]&lt;13,"Child",IF(AND(Crime_analysis[[#This Row],[Victim''s Age]]&gt;13,Crime_analysis[[#This Row],[Victim''s Age]]&lt;18),"Teenager",IF(AND(Crime_analysis[[#This Row],[Victim''s Age]]&gt;=18,Crime_analysis[[#This Row],[Victim''s Age]]&lt;41),"Youth","Adult")))</f>
        <v>Adult</v>
      </c>
    </row>
    <row r="6881" spans="1:13" x14ac:dyDescent="0.35">
      <c r="A6881">
        <v>221610802</v>
      </c>
      <c r="B6881" s="1">
        <v>44768</v>
      </c>
      <c r="C6881" s="1">
        <v>44768</v>
      </c>
      <c r="D6881" t="s">
        <v>86</v>
      </c>
      <c r="E6881" t="s">
        <v>181</v>
      </c>
      <c r="F6881">
        <v>17</v>
      </c>
      <c r="G6881" t="s">
        <v>14</v>
      </c>
      <c r="H6881" t="s">
        <v>20</v>
      </c>
      <c r="I6881" t="s">
        <v>59</v>
      </c>
      <c r="J6881" t="s">
        <v>6512</v>
      </c>
      <c r="K6881" t="s">
        <v>2874</v>
      </c>
      <c r="L6881">
        <v>830</v>
      </c>
      <c r="M6881" t="str">
        <f>IF(Crime_analysis[[#This Row],[Victim''s Age]]&lt;13,"Child",IF(AND(Crime_analysis[[#This Row],[Victim''s Age]]&gt;13,Crime_analysis[[#This Row],[Victim''s Age]]&lt;18),"Teenager",IF(AND(Crime_analysis[[#This Row],[Victim''s Age]]&gt;=18,Crime_analysis[[#This Row],[Victim''s Age]]&lt;41),"Youth","Adult")))</f>
        <v>Teenager</v>
      </c>
    </row>
    <row r="6882" spans="1:13" x14ac:dyDescent="0.35">
      <c r="A6882">
        <v>230710253</v>
      </c>
      <c r="B6882" s="1">
        <v>45076</v>
      </c>
      <c r="C6882" s="1">
        <v>44711</v>
      </c>
      <c r="D6882" t="s">
        <v>45</v>
      </c>
      <c r="E6882" t="s">
        <v>37</v>
      </c>
      <c r="F6882">
        <v>64</v>
      </c>
      <c r="G6882" t="s">
        <v>19</v>
      </c>
      <c r="H6882" t="s">
        <v>30</v>
      </c>
      <c r="I6882" t="s">
        <v>16</v>
      </c>
      <c r="J6882" t="s">
        <v>78</v>
      </c>
      <c r="K6882" t="s">
        <v>5574</v>
      </c>
      <c r="L6882">
        <v>1200</v>
      </c>
      <c r="M6882" t="str">
        <f>IF(Crime_analysis[[#This Row],[Victim''s Age]]&lt;13,"Child",IF(AND(Crime_analysis[[#This Row],[Victim''s Age]]&gt;13,Crime_analysis[[#This Row],[Victim''s Age]]&lt;18),"Teenager",IF(AND(Crime_analysis[[#This Row],[Victim''s Age]]&gt;=18,Crime_analysis[[#This Row],[Victim''s Age]]&lt;41),"Youth","Adult")))</f>
        <v>Adult</v>
      </c>
    </row>
    <row r="6883" spans="1:13" x14ac:dyDescent="0.35">
      <c r="A6883">
        <v>221709920</v>
      </c>
      <c r="B6883" s="1">
        <v>44723</v>
      </c>
      <c r="C6883" s="1">
        <v>44722</v>
      </c>
      <c r="D6883" t="s">
        <v>40</v>
      </c>
      <c r="E6883" t="s">
        <v>84</v>
      </c>
      <c r="F6883">
        <v>32</v>
      </c>
      <c r="G6883" t="s">
        <v>14</v>
      </c>
      <c r="H6883" t="s">
        <v>20</v>
      </c>
      <c r="I6883" t="s">
        <v>59</v>
      </c>
      <c r="J6883" t="s">
        <v>113</v>
      </c>
      <c r="K6883" t="s">
        <v>5575</v>
      </c>
      <c r="L6883">
        <v>945</v>
      </c>
      <c r="M6883" t="str">
        <f>IF(Crime_analysis[[#This Row],[Victim''s Age]]&lt;13,"Child",IF(AND(Crime_analysis[[#This Row],[Victim''s Age]]&gt;13,Crime_analysis[[#This Row],[Victim''s Age]]&lt;18),"Teenager",IF(AND(Crime_analysis[[#This Row],[Victim''s Age]]&gt;=18,Crime_analysis[[#This Row],[Victim''s Age]]&lt;41),"Youth","Adult")))</f>
        <v>Youth</v>
      </c>
    </row>
    <row r="6884" spans="1:13" x14ac:dyDescent="0.35">
      <c r="A6884">
        <v>221612284</v>
      </c>
      <c r="B6884" s="1">
        <v>44812</v>
      </c>
      <c r="C6884" s="1">
        <v>44812</v>
      </c>
      <c r="D6884" t="s">
        <v>86</v>
      </c>
      <c r="E6884" t="s">
        <v>50</v>
      </c>
      <c r="F6884">
        <v>28</v>
      </c>
      <c r="G6884" t="s">
        <v>19</v>
      </c>
      <c r="H6884" t="s">
        <v>126</v>
      </c>
      <c r="I6884" t="s">
        <v>16</v>
      </c>
      <c r="J6884" t="s">
        <v>6512</v>
      </c>
      <c r="K6884" t="s">
        <v>5576</v>
      </c>
      <c r="L6884">
        <v>100</v>
      </c>
      <c r="M6884" t="str">
        <f>IF(Crime_analysis[[#This Row],[Victim''s Age]]&lt;13,"Child",IF(AND(Crime_analysis[[#This Row],[Victim''s Age]]&gt;13,Crime_analysis[[#This Row],[Victim''s Age]]&lt;18),"Teenager",IF(AND(Crime_analysis[[#This Row],[Victim''s Age]]&gt;=18,Crime_analysis[[#This Row],[Victim''s Age]]&lt;41),"Youth","Adult")))</f>
        <v>Youth</v>
      </c>
    </row>
    <row r="6885" spans="1:13" x14ac:dyDescent="0.35">
      <c r="A6885">
        <v>222013684</v>
      </c>
      <c r="B6885" s="1">
        <v>44744</v>
      </c>
      <c r="C6885" s="1">
        <v>44743</v>
      </c>
      <c r="D6885" t="s">
        <v>18</v>
      </c>
      <c r="E6885" t="s">
        <v>50</v>
      </c>
      <c r="F6885">
        <v>82</v>
      </c>
      <c r="G6885" t="s">
        <v>19</v>
      </c>
      <c r="H6885" t="s">
        <v>30</v>
      </c>
      <c r="I6885" t="s">
        <v>16</v>
      </c>
      <c r="J6885" t="s">
        <v>6512</v>
      </c>
      <c r="K6885" t="s">
        <v>5577</v>
      </c>
      <c r="L6885">
        <v>2200</v>
      </c>
      <c r="M6885" t="str">
        <f>IF(Crime_analysis[[#This Row],[Victim''s Age]]&lt;13,"Child",IF(AND(Crime_analysis[[#This Row],[Victim''s Age]]&gt;13,Crime_analysis[[#This Row],[Victim''s Age]]&lt;18),"Teenager",IF(AND(Crime_analysis[[#This Row],[Victim''s Age]]&gt;=18,Crime_analysis[[#This Row],[Victim''s Age]]&lt;41),"Youth","Adult")))</f>
        <v>Adult</v>
      </c>
    </row>
    <row r="6886" spans="1:13" x14ac:dyDescent="0.35">
      <c r="A6886">
        <v>220319862</v>
      </c>
      <c r="B6886" s="1">
        <v>44871</v>
      </c>
      <c r="C6886" s="1">
        <v>44805</v>
      </c>
      <c r="D6886" t="s">
        <v>12</v>
      </c>
      <c r="E6886" t="s">
        <v>13</v>
      </c>
      <c r="F6886">
        <v>32</v>
      </c>
      <c r="G6886" t="s">
        <v>14</v>
      </c>
      <c r="H6886" t="s">
        <v>15</v>
      </c>
      <c r="I6886" t="s">
        <v>16</v>
      </c>
      <c r="J6886" t="s">
        <v>6512</v>
      </c>
      <c r="K6886" t="s">
        <v>3876</v>
      </c>
      <c r="L6886">
        <v>1</v>
      </c>
      <c r="M6886" t="str">
        <f>IF(Crime_analysis[[#This Row],[Victim''s Age]]&lt;13,"Child",IF(AND(Crime_analysis[[#This Row],[Victim''s Age]]&gt;13,Crime_analysis[[#This Row],[Victim''s Age]]&lt;18),"Teenager",IF(AND(Crime_analysis[[#This Row],[Victim''s Age]]&gt;=18,Crime_analysis[[#This Row],[Victim''s Age]]&lt;41),"Youth","Adult")))</f>
        <v>Youth</v>
      </c>
    </row>
    <row r="6887" spans="1:13" x14ac:dyDescent="0.35">
      <c r="A6887">
        <v>222111033</v>
      </c>
      <c r="B6887" s="1">
        <v>44740</v>
      </c>
      <c r="C6887" s="1">
        <v>44736</v>
      </c>
      <c r="D6887" t="s">
        <v>103</v>
      </c>
      <c r="E6887" t="s">
        <v>471</v>
      </c>
      <c r="F6887">
        <v>42</v>
      </c>
      <c r="G6887" t="s">
        <v>14</v>
      </c>
      <c r="H6887" t="s">
        <v>30</v>
      </c>
      <c r="I6887" t="s">
        <v>16</v>
      </c>
      <c r="J6887" t="s">
        <v>6512</v>
      </c>
      <c r="K6887" t="s">
        <v>193</v>
      </c>
      <c r="L6887">
        <v>2200</v>
      </c>
      <c r="M6887" t="str">
        <f>IF(Crime_analysis[[#This Row],[Victim''s Age]]&lt;13,"Child",IF(AND(Crime_analysis[[#This Row],[Victim''s Age]]&gt;13,Crime_analysis[[#This Row],[Victim''s Age]]&lt;18),"Teenager",IF(AND(Crime_analysis[[#This Row],[Victim''s Age]]&gt;=18,Crime_analysis[[#This Row],[Victim''s Age]]&lt;41),"Youth","Adult")))</f>
        <v>Adult</v>
      </c>
    </row>
    <row r="6888" spans="1:13" x14ac:dyDescent="0.35">
      <c r="A6888">
        <v>220514692</v>
      </c>
      <c r="B6888" s="1">
        <v>44844</v>
      </c>
      <c r="C6888" s="1">
        <v>44844</v>
      </c>
      <c r="D6888" t="s">
        <v>146</v>
      </c>
      <c r="E6888" t="s">
        <v>160</v>
      </c>
      <c r="F6888">
        <v>22</v>
      </c>
      <c r="G6888" t="s">
        <v>14</v>
      </c>
      <c r="H6888" t="s">
        <v>15</v>
      </c>
      <c r="I6888" t="s">
        <v>59</v>
      </c>
      <c r="J6888" t="s">
        <v>78</v>
      </c>
      <c r="K6888" t="s">
        <v>5578</v>
      </c>
      <c r="L6888">
        <v>40</v>
      </c>
      <c r="M6888" t="str">
        <f>IF(Crime_analysis[[#This Row],[Victim''s Age]]&lt;13,"Child",IF(AND(Crime_analysis[[#This Row],[Victim''s Age]]&gt;13,Crime_analysis[[#This Row],[Victim''s Age]]&lt;18),"Teenager",IF(AND(Crime_analysis[[#This Row],[Victim''s Age]]&gt;=18,Crime_analysis[[#This Row],[Victim''s Age]]&lt;41),"Youth","Adult")))</f>
        <v>Youth</v>
      </c>
    </row>
    <row r="6889" spans="1:13" x14ac:dyDescent="0.35">
      <c r="A6889">
        <v>221225966</v>
      </c>
      <c r="B6889" s="1">
        <v>44919</v>
      </c>
      <c r="C6889" s="1">
        <v>44919</v>
      </c>
      <c r="D6889" t="s">
        <v>24</v>
      </c>
      <c r="E6889" t="s">
        <v>687</v>
      </c>
      <c r="F6889">
        <v>50</v>
      </c>
      <c r="G6889" t="s">
        <v>14</v>
      </c>
      <c r="H6889" t="s">
        <v>20</v>
      </c>
      <c r="I6889" t="s">
        <v>2014</v>
      </c>
      <c r="J6889" t="s">
        <v>113</v>
      </c>
      <c r="K6889" t="s">
        <v>1972</v>
      </c>
      <c r="L6889">
        <v>1615</v>
      </c>
      <c r="M6889" t="str">
        <f>IF(Crime_analysis[[#This Row],[Victim''s Age]]&lt;13,"Child",IF(AND(Crime_analysis[[#This Row],[Victim''s Age]]&gt;13,Crime_analysis[[#This Row],[Victim''s Age]]&lt;18),"Teenager",IF(AND(Crime_analysis[[#This Row],[Victim''s Age]]&gt;=18,Crime_analysis[[#This Row],[Victim''s Age]]&lt;41),"Youth","Adult")))</f>
        <v>Adult</v>
      </c>
    </row>
    <row r="6890" spans="1:13" x14ac:dyDescent="0.35">
      <c r="A6890">
        <v>221611964</v>
      </c>
      <c r="B6890" s="1">
        <v>44805</v>
      </c>
      <c r="C6890" s="1">
        <v>44744</v>
      </c>
      <c r="D6890" t="s">
        <v>86</v>
      </c>
      <c r="E6890" t="s">
        <v>13</v>
      </c>
      <c r="F6890">
        <v>28</v>
      </c>
      <c r="G6890" t="s">
        <v>14</v>
      </c>
      <c r="H6890" t="s">
        <v>20</v>
      </c>
      <c r="I6890" t="s">
        <v>16</v>
      </c>
      <c r="J6890" t="s">
        <v>6512</v>
      </c>
      <c r="K6890" t="s">
        <v>5579</v>
      </c>
      <c r="L6890">
        <v>1</v>
      </c>
      <c r="M6890" t="str">
        <f>IF(Crime_analysis[[#This Row],[Victim''s Age]]&lt;13,"Child",IF(AND(Crime_analysis[[#This Row],[Victim''s Age]]&gt;13,Crime_analysis[[#This Row],[Victim''s Age]]&lt;18),"Teenager",IF(AND(Crime_analysis[[#This Row],[Victim''s Age]]&gt;=18,Crime_analysis[[#This Row],[Victim''s Age]]&lt;41),"Youth","Adult")))</f>
        <v>Youth</v>
      </c>
    </row>
    <row r="6891" spans="1:13" x14ac:dyDescent="0.35">
      <c r="A6891">
        <v>221225048</v>
      </c>
      <c r="B6891" s="1">
        <v>44897</v>
      </c>
      <c r="C6891" s="1">
        <v>44867</v>
      </c>
      <c r="D6891" t="s">
        <v>24</v>
      </c>
      <c r="E6891" t="s">
        <v>13</v>
      </c>
      <c r="F6891">
        <v>31</v>
      </c>
      <c r="G6891" t="s">
        <v>14</v>
      </c>
      <c r="H6891" t="s">
        <v>15</v>
      </c>
      <c r="I6891" t="s">
        <v>16</v>
      </c>
      <c r="J6891" t="s">
        <v>6512</v>
      </c>
      <c r="K6891" t="s">
        <v>3152</v>
      </c>
      <c r="L6891">
        <v>1415</v>
      </c>
      <c r="M6891" t="str">
        <f>IF(Crime_analysis[[#This Row],[Victim''s Age]]&lt;13,"Child",IF(AND(Crime_analysis[[#This Row],[Victim''s Age]]&gt;13,Crime_analysis[[#This Row],[Victim''s Age]]&lt;18),"Teenager",IF(AND(Crime_analysis[[#This Row],[Victim''s Age]]&gt;=18,Crime_analysis[[#This Row],[Victim''s Age]]&lt;41),"Youth","Adult")))</f>
        <v>Youth</v>
      </c>
    </row>
    <row r="6892" spans="1:13" x14ac:dyDescent="0.35">
      <c r="A6892">
        <v>221821916</v>
      </c>
      <c r="B6892" s="1">
        <v>44903</v>
      </c>
      <c r="C6892" s="1">
        <v>44903</v>
      </c>
      <c r="D6892" t="s">
        <v>115</v>
      </c>
      <c r="E6892" t="s">
        <v>687</v>
      </c>
      <c r="F6892">
        <v>16</v>
      </c>
      <c r="G6892" t="s">
        <v>14</v>
      </c>
      <c r="H6892" t="s">
        <v>20</v>
      </c>
      <c r="I6892" t="s">
        <v>416</v>
      </c>
      <c r="J6892" t="s">
        <v>6512</v>
      </c>
      <c r="K6892" t="s">
        <v>1837</v>
      </c>
      <c r="L6892">
        <v>2100</v>
      </c>
      <c r="M6892" t="str">
        <f>IF(Crime_analysis[[#This Row],[Victim''s Age]]&lt;13,"Child",IF(AND(Crime_analysis[[#This Row],[Victim''s Age]]&gt;13,Crime_analysis[[#This Row],[Victim''s Age]]&lt;18),"Teenager",IF(AND(Crime_analysis[[#This Row],[Victim''s Age]]&gt;=18,Crime_analysis[[#This Row],[Victim''s Age]]&lt;41),"Youth","Adult")))</f>
        <v>Teenager</v>
      </c>
    </row>
    <row r="6893" spans="1:13" x14ac:dyDescent="0.35">
      <c r="A6893">
        <v>221221801</v>
      </c>
      <c r="B6893" s="1">
        <v>44848</v>
      </c>
      <c r="C6893" s="1">
        <v>44848</v>
      </c>
      <c r="D6893" t="s">
        <v>24</v>
      </c>
      <c r="E6893" t="s">
        <v>13</v>
      </c>
      <c r="F6893">
        <v>46</v>
      </c>
      <c r="G6893" t="s">
        <v>19</v>
      </c>
      <c r="H6893" t="s">
        <v>33</v>
      </c>
      <c r="I6893" t="s">
        <v>16</v>
      </c>
      <c r="J6893" t="s">
        <v>6512</v>
      </c>
      <c r="K6893" t="s">
        <v>5580</v>
      </c>
      <c r="L6893">
        <v>1100</v>
      </c>
      <c r="M6893" t="str">
        <f>IF(Crime_analysis[[#This Row],[Victim''s Age]]&lt;13,"Child",IF(AND(Crime_analysis[[#This Row],[Victim''s Age]]&gt;13,Crime_analysis[[#This Row],[Victim''s Age]]&lt;18),"Teenager",IF(AND(Crime_analysis[[#This Row],[Victim''s Age]]&gt;=18,Crime_analysis[[#This Row],[Victim''s Age]]&lt;41),"Youth","Adult")))</f>
        <v>Adult</v>
      </c>
    </row>
    <row r="6894" spans="1:13" x14ac:dyDescent="0.35">
      <c r="A6894">
        <v>221014196</v>
      </c>
      <c r="B6894" s="1">
        <v>44823</v>
      </c>
      <c r="C6894" s="1">
        <v>44823</v>
      </c>
      <c r="D6894" t="s">
        <v>77</v>
      </c>
      <c r="E6894" t="s">
        <v>98</v>
      </c>
      <c r="F6894">
        <v>35</v>
      </c>
      <c r="G6894" t="s">
        <v>14</v>
      </c>
      <c r="H6894" t="s">
        <v>15</v>
      </c>
      <c r="I6894" t="s">
        <v>16</v>
      </c>
      <c r="J6894" t="s">
        <v>6512</v>
      </c>
      <c r="K6894" t="s">
        <v>5581</v>
      </c>
      <c r="L6894">
        <v>900</v>
      </c>
      <c r="M6894" t="str">
        <f>IF(Crime_analysis[[#This Row],[Victim''s Age]]&lt;13,"Child",IF(AND(Crime_analysis[[#This Row],[Victim''s Age]]&gt;13,Crime_analysis[[#This Row],[Victim''s Age]]&lt;18),"Teenager",IF(AND(Crime_analysis[[#This Row],[Victim''s Age]]&gt;=18,Crime_analysis[[#This Row],[Victim''s Age]]&lt;41),"Youth","Adult")))</f>
        <v>Youth</v>
      </c>
    </row>
    <row r="6895" spans="1:13" x14ac:dyDescent="0.35">
      <c r="A6895">
        <v>220415432</v>
      </c>
      <c r="B6895" s="1">
        <v>44880</v>
      </c>
      <c r="C6895" s="1">
        <v>44880</v>
      </c>
      <c r="D6895" t="s">
        <v>68</v>
      </c>
      <c r="E6895" t="s">
        <v>84</v>
      </c>
      <c r="F6895">
        <v>28</v>
      </c>
      <c r="G6895" t="s">
        <v>14</v>
      </c>
      <c r="H6895" t="s">
        <v>20</v>
      </c>
      <c r="I6895" t="s">
        <v>59</v>
      </c>
      <c r="J6895" t="s">
        <v>6512</v>
      </c>
      <c r="K6895" t="s">
        <v>5582</v>
      </c>
      <c r="L6895">
        <v>2045</v>
      </c>
      <c r="M6895" t="str">
        <f>IF(Crime_analysis[[#This Row],[Victim''s Age]]&lt;13,"Child",IF(AND(Crime_analysis[[#This Row],[Victim''s Age]]&gt;13,Crime_analysis[[#This Row],[Victim''s Age]]&lt;18),"Teenager",IF(AND(Crime_analysis[[#This Row],[Victim''s Age]]&gt;=18,Crime_analysis[[#This Row],[Victim''s Age]]&lt;41),"Youth","Adult")))</f>
        <v>Youth</v>
      </c>
    </row>
    <row r="6896" spans="1:13" x14ac:dyDescent="0.35">
      <c r="A6896">
        <v>221817672</v>
      </c>
      <c r="B6896" s="1">
        <v>44824</v>
      </c>
      <c r="C6896" s="1">
        <v>44816</v>
      </c>
      <c r="D6896" t="s">
        <v>115</v>
      </c>
      <c r="E6896" t="s">
        <v>46</v>
      </c>
      <c r="F6896">
        <v>66</v>
      </c>
      <c r="G6896" t="s">
        <v>19</v>
      </c>
      <c r="H6896" t="s">
        <v>15</v>
      </c>
      <c r="I6896" t="s">
        <v>16</v>
      </c>
      <c r="J6896" t="s">
        <v>6512</v>
      </c>
      <c r="K6896" t="s">
        <v>5583</v>
      </c>
      <c r="L6896">
        <v>1400</v>
      </c>
      <c r="M6896" t="str">
        <f>IF(Crime_analysis[[#This Row],[Victim''s Age]]&lt;13,"Child",IF(AND(Crime_analysis[[#This Row],[Victim''s Age]]&gt;13,Crime_analysis[[#This Row],[Victim''s Age]]&lt;18),"Teenager",IF(AND(Crime_analysis[[#This Row],[Victim''s Age]]&gt;=18,Crime_analysis[[#This Row],[Victim''s Age]]&lt;41),"Youth","Adult")))</f>
        <v>Adult</v>
      </c>
    </row>
    <row r="6897" spans="1:13" x14ac:dyDescent="0.35">
      <c r="A6897">
        <v>220811762</v>
      </c>
      <c r="B6897" s="1">
        <v>44753</v>
      </c>
      <c r="C6897" s="1">
        <v>44752</v>
      </c>
      <c r="D6897" t="s">
        <v>141</v>
      </c>
      <c r="E6897" t="s">
        <v>150</v>
      </c>
      <c r="F6897">
        <v>48</v>
      </c>
      <c r="G6897" t="s">
        <v>19</v>
      </c>
      <c r="H6897" t="s">
        <v>30</v>
      </c>
      <c r="I6897" t="s">
        <v>16</v>
      </c>
      <c r="J6897" t="s">
        <v>6512</v>
      </c>
      <c r="K6897" t="s">
        <v>5584</v>
      </c>
      <c r="L6897">
        <v>1900</v>
      </c>
      <c r="M6897" t="str">
        <f>IF(Crime_analysis[[#This Row],[Victim''s Age]]&lt;13,"Child",IF(AND(Crime_analysis[[#This Row],[Victim''s Age]]&gt;13,Crime_analysis[[#This Row],[Victim''s Age]]&lt;18),"Teenager",IF(AND(Crime_analysis[[#This Row],[Victim''s Age]]&gt;=18,Crime_analysis[[#This Row],[Victim''s Age]]&lt;41),"Youth","Adult")))</f>
        <v>Adult</v>
      </c>
    </row>
    <row r="6898" spans="1:13" x14ac:dyDescent="0.35">
      <c r="A6898">
        <v>221214652</v>
      </c>
      <c r="B6898" s="1">
        <v>44725</v>
      </c>
      <c r="C6898" s="1">
        <v>44725</v>
      </c>
      <c r="D6898" t="s">
        <v>24</v>
      </c>
      <c r="E6898" t="s">
        <v>56</v>
      </c>
      <c r="F6898">
        <v>25</v>
      </c>
      <c r="G6898" t="s">
        <v>14</v>
      </c>
      <c r="H6898" t="s">
        <v>20</v>
      </c>
      <c r="I6898" t="s">
        <v>16</v>
      </c>
      <c r="J6898" t="s">
        <v>6512</v>
      </c>
      <c r="K6898" t="s">
        <v>1586</v>
      </c>
      <c r="L6898">
        <v>25</v>
      </c>
      <c r="M6898" t="str">
        <f>IF(Crime_analysis[[#This Row],[Victim''s Age]]&lt;13,"Child",IF(AND(Crime_analysis[[#This Row],[Victim''s Age]]&gt;13,Crime_analysis[[#This Row],[Victim''s Age]]&lt;18),"Teenager",IF(AND(Crime_analysis[[#This Row],[Victim''s Age]]&gt;=18,Crime_analysis[[#This Row],[Victim''s Age]]&lt;41),"Youth","Adult")))</f>
        <v>Youth</v>
      </c>
    </row>
    <row r="6899" spans="1:13" x14ac:dyDescent="0.35">
      <c r="A6899">
        <v>220717178</v>
      </c>
      <c r="B6899" s="1">
        <v>44896</v>
      </c>
      <c r="C6899" s="1">
        <v>44894</v>
      </c>
      <c r="D6899" t="s">
        <v>45</v>
      </c>
      <c r="E6899" t="s">
        <v>50</v>
      </c>
      <c r="F6899">
        <v>47</v>
      </c>
      <c r="G6899" t="s">
        <v>19</v>
      </c>
      <c r="H6899" t="s">
        <v>20</v>
      </c>
      <c r="I6899" t="s">
        <v>16</v>
      </c>
      <c r="J6899" t="s">
        <v>6512</v>
      </c>
      <c r="K6899" t="s">
        <v>5585</v>
      </c>
      <c r="L6899">
        <v>1220</v>
      </c>
      <c r="M6899" t="str">
        <f>IF(Crime_analysis[[#This Row],[Victim''s Age]]&lt;13,"Child",IF(AND(Crime_analysis[[#This Row],[Victim''s Age]]&gt;13,Crime_analysis[[#This Row],[Victim''s Age]]&lt;18),"Teenager",IF(AND(Crime_analysis[[#This Row],[Victim''s Age]]&gt;=18,Crime_analysis[[#This Row],[Victim''s Age]]&lt;41),"Youth","Adult")))</f>
        <v>Adult</v>
      </c>
    </row>
    <row r="6900" spans="1:13" x14ac:dyDescent="0.35">
      <c r="A6900">
        <v>221713963</v>
      </c>
      <c r="B6900" s="1">
        <v>44827</v>
      </c>
      <c r="C6900" s="1">
        <v>44827</v>
      </c>
      <c r="D6900" t="s">
        <v>40</v>
      </c>
      <c r="E6900" t="s">
        <v>181</v>
      </c>
      <c r="F6900">
        <v>24</v>
      </c>
      <c r="G6900" t="s">
        <v>19</v>
      </c>
      <c r="H6900" t="s">
        <v>20</v>
      </c>
      <c r="I6900" t="s">
        <v>59</v>
      </c>
      <c r="J6900" t="s">
        <v>78</v>
      </c>
      <c r="K6900" t="s">
        <v>4005</v>
      </c>
      <c r="L6900">
        <v>1830</v>
      </c>
      <c r="M6900" t="str">
        <f>IF(Crime_analysis[[#This Row],[Victim''s Age]]&lt;13,"Child",IF(AND(Crime_analysis[[#This Row],[Victim''s Age]]&gt;13,Crime_analysis[[#This Row],[Victim''s Age]]&lt;18),"Teenager",IF(AND(Crime_analysis[[#This Row],[Victim''s Age]]&gt;=18,Crime_analysis[[#This Row],[Victim''s Age]]&lt;41),"Youth","Adult")))</f>
        <v>Youth</v>
      </c>
    </row>
    <row r="6901" spans="1:13" x14ac:dyDescent="0.35">
      <c r="A6901">
        <v>220712837</v>
      </c>
      <c r="B6901" s="1">
        <v>44786</v>
      </c>
      <c r="C6901" s="1">
        <v>44786</v>
      </c>
      <c r="D6901" t="s">
        <v>45</v>
      </c>
      <c r="E6901" t="s">
        <v>181</v>
      </c>
      <c r="F6901">
        <v>33</v>
      </c>
      <c r="G6901" t="s">
        <v>19</v>
      </c>
      <c r="H6901" t="s">
        <v>15</v>
      </c>
      <c r="I6901" t="s">
        <v>270</v>
      </c>
      <c r="J6901" t="s">
        <v>6512</v>
      </c>
      <c r="K6901" t="s">
        <v>2410</v>
      </c>
      <c r="L6901">
        <v>1400</v>
      </c>
      <c r="M6901" t="str">
        <f>IF(Crime_analysis[[#This Row],[Victim''s Age]]&lt;13,"Child",IF(AND(Crime_analysis[[#This Row],[Victim''s Age]]&gt;13,Crime_analysis[[#This Row],[Victim''s Age]]&lt;18),"Teenager",IF(AND(Crime_analysis[[#This Row],[Victim''s Age]]&gt;=18,Crime_analysis[[#This Row],[Victim''s Age]]&lt;41),"Youth","Adult")))</f>
        <v>Youth</v>
      </c>
    </row>
    <row r="6902" spans="1:13" x14ac:dyDescent="0.35">
      <c r="A6902">
        <v>220220590</v>
      </c>
      <c r="B6902" s="1">
        <v>44887</v>
      </c>
      <c r="C6902" s="1">
        <v>44887</v>
      </c>
      <c r="D6902" t="s">
        <v>26</v>
      </c>
      <c r="E6902" t="s">
        <v>687</v>
      </c>
      <c r="F6902">
        <v>42</v>
      </c>
      <c r="G6902" t="s">
        <v>19</v>
      </c>
      <c r="H6902" t="s">
        <v>80</v>
      </c>
      <c r="I6902" t="s">
        <v>270</v>
      </c>
      <c r="J6902" t="s">
        <v>6512</v>
      </c>
      <c r="K6902" t="s">
        <v>5586</v>
      </c>
      <c r="L6902">
        <v>2100</v>
      </c>
      <c r="M6902" t="str">
        <f>IF(Crime_analysis[[#This Row],[Victim''s Age]]&lt;13,"Child",IF(AND(Crime_analysis[[#This Row],[Victim''s Age]]&gt;13,Crime_analysis[[#This Row],[Victim''s Age]]&lt;18),"Teenager",IF(AND(Crime_analysis[[#This Row],[Victim''s Age]]&gt;=18,Crime_analysis[[#This Row],[Victim''s Age]]&lt;41),"Youth","Adult")))</f>
        <v>Adult</v>
      </c>
    </row>
    <row r="6903" spans="1:13" x14ac:dyDescent="0.35">
      <c r="A6903">
        <v>220512009</v>
      </c>
      <c r="B6903" s="1">
        <v>44774</v>
      </c>
      <c r="C6903" s="1">
        <v>44743</v>
      </c>
      <c r="D6903" t="s">
        <v>146</v>
      </c>
      <c r="E6903" t="s">
        <v>13</v>
      </c>
      <c r="F6903">
        <v>58</v>
      </c>
      <c r="G6903" t="s">
        <v>19</v>
      </c>
      <c r="H6903" t="s">
        <v>20</v>
      </c>
      <c r="I6903" t="s">
        <v>16</v>
      </c>
      <c r="J6903" t="s">
        <v>6512</v>
      </c>
      <c r="K6903" t="s">
        <v>5587</v>
      </c>
      <c r="L6903">
        <v>1200</v>
      </c>
      <c r="M6903" t="str">
        <f>IF(Crime_analysis[[#This Row],[Victim''s Age]]&lt;13,"Child",IF(AND(Crime_analysis[[#This Row],[Victim''s Age]]&gt;13,Crime_analysis[[#This Row],[Victim''s Age]]&lt;18),"Teenager",IF(AND(Crime_analysis[[#This Row],[Victim''s Age]]&gt;=18,Crime_analysis[[#This Row],[Victim''s Age]]&lt;41),"Youth","Adult")))</f>
        <v>Adult</v>
      </c>
    </row>
    <row r="6904" spans="1:13" x14ac:dyDescent="0.35">
      <c r="A6904">
        <v>220317614</v>
      </c>
      <c r="B6904" s="1">
        <v>44834</v>
      </c>
      <c r="C6904" s="1">
        <v>44834</v>
      </c>
      <c r="D6904" t="s">
        <v>12</v>
      </c>
      <c r="E6904" t="s">
        <v>517</v>
      </c>
      <c r="F6904">
        <v>32</v>
      </c>
      <c r="G6904" t="s">
        <v>19</v>
      </c>
      <c r="H6904" t="s">
        <v>15</v>
      </c>
      <c r="I6904" t="s">
        <v>321</v>
      </c>
      <c r="J6904" t="s">
        <v>6512</v>
      </c>
      <c r="K6904" t="s">
        <v>2000</v>
      </c>
      <c r="L6904">
        <v>1820</v>
      </c>
      <c r="M6904" t="str">
        <f>IF(Crime_analysis[[#This Row],[Victim''s Age]]&lt;13,"Child",IF(AND(Crime_analysis[[#This Row],[Victim''s Age]]&gt;13,Crime_analysis[[#This Row],[Victim''s Age]]&lt;18),"Teenager",IF(AND(Crime_analysis[[#This Row],[Victim''s Age]]&gt;=18,Crime_analysis[[#This Row],[Victim''s Age]]&lt;41),"Youth","Adult")))</f>
        <v>Youth</v>
      </c>
    </row>
    <row r="6905" spans="1:13" x14ac:dyDescent="0.35">
      <c r="A6905">
        <v>220810286</v>
      </c>
      <c r="B6905" s="1">
        <v>44714</v>
      </c>
      <c r="C6905" s="1">
        <v>44713</v>
      </c>
      <c r="D6905" t="s">
        <v>141</v>
      </c>
      <c r="E6905" t="s">
        <v>56</v>
      </c>
      <c r="F6905">
        <v>42</v>
      </c>
      <c r="G6905" t="s">
        <v>14</v>
      </c>
      <c r="H6905" t="s">
        <v>33</v>
      </c>
      <c r="I6905" t="s">
        <v>16</v>
      </c>
      <c r="J6905" t="s">
        <v>6512</v>
      </c>
      <c r="K6905" t="s">
        <v>2489</v>
      </c>
      <c r="L6905">
        <v>1600</v>
      </c>
      <c r="M6905" t="str">
        <f>IF(Crime_analysis[[#This Row],[Victim''s Age]]&lt;13,"Child",IF(AND(Crime_analysis[[#This Row],[Victim''s Age]]&gt;13,Crime_analysis[[#This Row],[Victim''s Age]]&lt;18),"Teenager",IF(AND(Crime_analysis[[#This Row],[Victim''s Age]]&gt;=18,Crime_analysis[[#This Row],[Victim''s Age]]&lt;41),"Youth","Adult")))</f>
        <v>Adult</v>
      </c>
    </row>
    <row r="6906" spans="1:13" x14ac:dyDescent="0.35">
      <c r="A6906">
        <v>220914813</v>
      </c>
      <c r="B6906" s="1">
        <v>44843</v>
      </c>
      <c r="C6906" s="1">
        <v>44842</v>
      </c>
      <c r="D6906" t="s">
        <v>65</v>
      </c>
      <c r="E6906" t="s">
        <v>56</v>
      </c>
      <c r="F6906">
        <v>34</v>
      </c>
      <c r="G6906" t="s">
        <v>14</v>
      </c>
      <c r="H6906" t="s">
        <v>30</v>
      </c>
      <c r="I6906" t="s">
        <v>16</v>
      </c>
      <c r="J6906" t="s">
        <v>6512</v>
      </c>
      <c r="K6906" t="s">
        <v>296</v>
      </c>
      <c r="L6906">
        <v>1829</v>
      </c>
      <c r="M6906" t="str">
        <f>IF(Crime_analysis[[#This Row],[Victim''s Age]]&lt;13,"Child",IF(AND(Crime_analysis[[#This Row],[Victim''s Age]]&gt;13,Crime_analysis[[#This Row],[Victim''s Age]]&lt;18),"Teenager",IF(AND(Crime_analysis[[#This Row],[Victim''s Age]]&gt;=18,Crime_analysis[[#This Row],[Victim''s Age]]&lt;41),"Youth","Adult")))</f>
        <v>Youth</v>
      </c>
    </row>
    <row r="6907" spans="1:13" x14ac:dyDescent="0.35">
      <c r="A6907">
        <v>220513679</v>
      </c>
      <c r="B6907" s="1">
        <v>44817</v>
      </c>
      <c r="C6907" s="1">
        <v>44817</v>
      </c>
      <c r="D6907" t="s">
        <v>146</v>
      </c>
      <c r="E6907" t="s">
        <v>181</v>
      </c>
      <c r="F6907">
        <v>31</v>
      </c>
      <c r="G6907" t="s">
        <v>14</v>
      </c>
      <c r="H6907" t="s">
        <v>20</v>
      </c>
      <c r="I6907" t="s">
        <v>59</v>
      </c>
      <c r="J6907" t="s">
        <v>113</v>
      </c>
      <c r="K6907" t="s">
        <v>5388</v>
      </c>
      <c r="L6907">
        <v>1640</v>
      </c>
      <c r="M6907" t="str">
        <f>IF(Crime_analysis[[#This Row],[Victim''s Age]]&lt;13,"Child",IF(AND(Crime_analysis[[#This Row],[Victim''s Age]]&gt;13,Crime_analysis[[#This Row],[Victim''s Age]]&lt;18),"Teenager",IF(AND(Crime_analysis[[#This Row],[Victim''s Age]]&gt;=18,Crime_analysis[[#This Row],[Victim''s Age]]&lt;41),"Youth","Adult")))</f>
        <v>Youth</v>
      </c>
    </row>
    <row r="6908" spans="1:13" x14ac:dyDescent="0.35">
      <c r="A6908">
        <v>221317204</v>
      </c>
      <c r="B6908" s="1">
        <v>44810</v>
      </c>
      <c r="C6908" s="1">
        <v>44810</v>
      </c>
      <c r="D6908" t="s">
        <v>52</v>
      </c>
      <c r="E6908" t="s">
        <v>56</v>
      </c>
      <c r="F6908">
        <v>21</v>
      </c>
      <c r="G6908" t="s">
        <v>19</v>
      </c>
      <c r="H6908" t="s">
        <v>20</v>
      </c>
      <c r="I6908" t="s">
        <v>16</v>
      </c>
      <c r="J6908" t="s">
        <v>6512</v>
      </c>
      <c r="K6908" t="s">
        <v>5588</v>
      </c>
      <c r="L6908">
        <v>200</v>
      </c>
      <c r="M6908" t="str">
        <f>IF(Crime_analysis[[#This Row],[Victim''s Age]]&lt;13,"Child",IF(AND(Crime_analysis[[#This Row],[Victim''s Age]]&gt;13,Crime_analysis[[#This Row],[Victim''s Age]]&lt;18),"Teenager",IF(AND(Crime_analysis[[#This Row],[Victim''s Age]]&gt;=18,Crime_analysis[[#This Row],[Victim''s Age]]&lt;41),"Youth","Adult")))</f>
        <v>Youth</v>
      </c>
    </row>
    <row r="6909" spans="1:13" x14ac:dyDescent="0.35">
      <c r="A6909">
        <v>220118133</v>
      </c>
      <c r="B6909" s="1">
        <v>44785</v>
      </c>
      <c r="C6909" s="1">
        <v>44785</v>
      </c>
      <c r="D6909" t="s">
        <v>42</v>
      </c>
      <c r="E6909" t="s">
        <v>84</v>
      </c>
      <c r="F6909">
        <v>39</v>
      </c>
      <c r="G6909" t="s">
        <v>14</v>
      </c>
      <c r="H6909" t="s">
        <v>20</v>
      </c>
      <c r="I6909" t="s">
        <v>59</v>
      </c>
      <c r="J6909" t="s">
        <v>6512</v>
      </c>
      <c r="K6909" t="s">
        <v>410</v>
      </c>
      <c r="L6909">
        <v>2020</v>
      </c>
      <c r="M6909" t="str">
        <f>IF(Crime_analysis[[#This Row],[Victim''s Age]]&lt;13,"Child",IF(AND(Crime_analysis[[#This Row],[Victim''s Age]]&gt;13,Crime_analysis[[#This Row],[Victim''s Age]]&lt;18),"Teenager",IF(AND(Crime_analysis[[#This Row],[Victim''s Age]]&gt;=18,Crime_analysis[[#This Row],[Victim''s Age]]&lt;41),"Youth","Adult")))</f>
        <v>Youth</v>
      </c>
    </row>
    <row r="6910" spans="1:13" x14ac:dyDescent="0.35">
      <c r="A6910">
        <v>220813608</v>
      </c>
      <c r="B6910" s="1">
        <v>44794</v>
      </c>
      <c r="C6910" s="1">
        <v>44793</v>
      </c>
      <c r="D6910" t="s">
        <v>141</v>
      </c>
      <c r="E6910" t="s">
        <v>50</v>
      </c>
      <c r="F6910">
        <v>25</v>
      </c>
      <c r="G6910" t="s">
        <v>19</v>
      </c>
      <c r="H6910" t="s">
        <v>80</v>
      </c>
      <c r="I6910" t="s">
        <v>16</v>
      </c>
      <c r="J6910" t="s">
        <v>6512</v>
      </c>
      <c r="K6910" t="s">
        <v>5589</v>
      </c>
      <c r="L6910">
        <v>1200</v>
      </c>
      <c r="M6910" t="str">
        <f>IF(Crime_analysis[[#This Row],[Victim''s Age]]&lt;13,"Child",IF(AND(Crime_analysis[[#This Row],[Victim''s Age]]&gt;13,Crime_analysis[[#This Row],[Victim''s Age]]&lt;18),"Teenager",IF(AND(Crime_analysis[[#This Row],[Victim''s Age]]&gt;=18,Crime_analysis[[#This Row],[Victim''s Age]]&lt;41),"Youth","Adult")))</f>
        <v>Youth</v>
      </c>
    </row>
    <row r="6911" spans="1:13" x14ac:dyDescent="0.35">
      <c r="A6911">
        <v>221222446</v>
      </c>
      <c r="B6911" s="1">
        <v>44858</v>
      </c>
      <c r="C6911" s="1">
        <v>44851</v>
      </c>
      <c r="D6911" t="s">
        <v>24</v>
      </c>
      <c r="E6911" t="s">
        <v>13</v>
      </c>
      <c r="F6911">
        <v>41</v>
      </c>
      <c r="G6911" t="s">
        <v>14</v>
      </c>
      <c r="H6911" t="s">
        <v>15</v>
      </c>
      <c r="I6911" t="s">
        <v>16</v>
      </c>
      <c r="J6911" t="s">
        <v>6512</v>
      </c>
      <c r="K6911" t="s">
        <v>5590</v>
      </c>
      <c r="L6911">
        <v>1115</v>
      </c>
      <c r="M6911" t="str">
        <f>IF(Crime_analysis[[#This Row],[Victim''s Age]]&lt;13,"Child",IF(AND(Crime_analysis[[#This Row],[Victim''s Age]]&gt;13,Crime_analysis[[#This Row],[Victim''s Age]]&lt;18),"Teenager",IF(AND(Crime_analysis[[#This Row],[Victim''s Age]]&gt;=18,Crime_analysis[[#This Row],[Victim''s Age]]&lt;41),"Youth","Adult")))</f>
        <v>Adult</v>
      </c>
    </row>
    <row r="6912" spans="1:13" x14ac:dyDescent="0.35">
      <c r="A6912">
        <v>221613457</v>
      </c>
      <c r="B6912" s="1">
        <v>44853</v>
      </c>
      <c r="C6912" s="1">
        <v>44853</v>
      </c>
      <c r="D6912" t="s">
        <v>86</v>
      </c>
      <c r="E6912" t="s">
        <v>110</v>
      </c>
      <c r="F6912">
        <v>69</v>
      </c>
      <c r="G6912" t="s">
        <v>14</v>
      </c>
      <c r="H6912" t="s">
        <v>20</v>
      </c>
      <c r="I6912" t="s">
        <v>16</v>
      </c>
      <c r="J6912" t="s">
        <v>6512</v>
      </c>
      <c r="K6912" t="s">
        <v>5591</v>
      </c>
      <c r="L6912">
        <v>1000</v>
      </c>
      <c r="M6912" t="str">
        <f>IF(Crime_analysis[[#This Row],[Victim''s Age]]&lt;13,"Child",IF(AND(Crime_analysis[[#This Row],[Victim''s Age]]&gt;13,Crime_analysis[[#This Row],[Victim''s Age]]&lt;18),"Teenager",IF(AND(Crime_analysis[[#This Row],[Victim''s Age]]&gt;=18,Crime_analysis[[#This Row],[Victim''s Age]]&lt;41),"Youth","Adult")))</f>
        <v>Adult</v>
      </c>
    </row>
    <row r="6913" spans="1:13" x14ac:dyDescent="0.35">
      <c r="A6913">
        <v>230904343</v>
      </c>
      <c r="B6913" s="1">
        <v>44936</v>
      </c>
      <c r="C6913" s="1">
        <v>44921</v>
      </c>
      <c r="D6913" t="s">
        <v>65</v>
      </c>
      <c r="E6913" t="s">
        <v>56</v>
      </c>
      <c r="F6913">
        <v>31</v>
      </c>
      <c r="G6913" t="s">
        <v>19</v>
      </c>
      <c r="H6913" t="s">
        <v>20</v>
      </c>
      <c r="I6913" t="s">
        <v>16</v>
      </c>
      <c r="J6913" t="s">
        <v>6512</v>
      </c>
      <c r="K6913" t="s">
        <v>5592</v>
      </c>
      <c r="L6913">
        <v>1830</v>
      </c>
      <c r="M6913" t="str">
        <f>IF(Crime_analysis[[#This Row],[Victim''s Age]]&lt;13,"Child",IF(AND(Crime_analysis[[#This Row],[Victim''s Age]]&gt;13,Crime_analysis[[#This Row],[Victim''s Age]]&lt;18),"Teenager",IF(AND(Crime_analysis[[#This Row],[Victim''s Age]]&gt;=18,Crime_analysis[[#This Row],[Victim''s Age]]&lt;41),"Youth","Adult")))</f>
        <v>Youth</v>
      </c>
    </row>
    <row r="6914" spans="1:13" x14ac:dyDescent="0.35">
      <c r="A6914">
        <v>221911848</v>
      </c>
      <c r="B6914" s="1">
        <v>44754</v>
      </c>
      <c r="C6914" s="1">
        <v>44753</v>
      </c>
      <c r="D6914" t="s">
        <v>32</v>
      </c>
      <c r="E6914" t="s">
        <v>98</v>
      </c>
      <c r="F6914">
        <v>55</v>
      </c>
      <c r="G6914" t="s">
        <v>19</v>
      </c>
      <c r="H6914" t="s">
        <v>20</v>
      </c>
      <c r="I6914" t="s">
        <v>16</v>
      </c>
      <c r="J6914" t="s">
        <v>6512</v>
      </c>
      <c r="K6914" t="s">
        <v>5593</v>
      </c>
      <c r="L6914">
        <v>1525</v>
      </c>
      <c r="M6914" t="str">
        <f>IF(Crime_analysis[[#This Row],[Victim''s Age]]&lt;13,"Child",IF(AND(Crime_analysis[[#This Row],[Victim''s Age]]&gt;13,Crime_analysis[[#This Row],[Victim''s Age]]&lt;18),"Teenager",IF(AND(Crime_analysis[[#This Row],[Victim''s Age]]&gt;=18,Crime_analysis[[#This Row],[Victim''s Age]]&lt;41),"Youth","Adult")))</f>
        <v>Adult</v>
      </c>
    </row>
    <row r="6915" spans="1:13" x14ac:dyDescent="0.35">
      <c r="A6915">
        <v>220119614</v>
      </c>
      <c r="B6915" s="1">
        <v>44806</v>
      </c>
      <c r="C6915" s="1">
        <v>44806</v>
      </c>
      <c r="D6915" t="s">
        <v>42</v>
      </c>
      <c r="E6915" t="s">
        <v>687</v>
      </c>
      <c r="F6915">
        <v>28</v>
      </c>
      <c r="G6915" t="s">
        <v>19</v>
      </c>
      <c r="H6915" t="s">
        <v>20</v>
      </c>
      <c r="I6915" t="s">
        <v>889</v>
      </c>
      <c r="J6915" t="s">
        <v>113</v>
      </c>
      <c r="K6915" t="s">
        <v>5594</v>
      </c>
      <c r="L6915">
        <v>315</v>
      </c>
      <c r="M6915" t="str">
        <f>IF(Crime_analysis[[#This Row],[Victim''s Age]]&lt;13,"Child",IF(AND(Crime_analysis[[#This Row],[Victim''s Age]]&gt;13,Crime_analysis[[#This Row],[Victim''s Age]]&lt;18),"Teenager",IF(AND(Crime_analysis[[#This Row],[Victim''s Age]]&gt;=18,Crime_analysis[[#This Row],[Victim''s Age]]&lt;41),"Youth","Adult")))</f>
        <v>Youth</v>
      </c>
    </row>
    <row r="6916" spans="1:13" x14ac:dyDescent="0.35">
      <c r="A6916">
        <v>220710422</v>
      </c>
      <c r="B6916" s="1">
        <v>44726</v>
      </c>
      <c r="C6916" s="1">
        <v>44724</v>
      </c>
      <c r="D6916" t="s">
        <v>45</v>
      </c>
      <c r="E6916" t="s">
        <v>84</v>
      </c>
      <c r="F6916">
        <v>48</v>
      </c>
      <c r="G6916" t="s">
        <v>19</v>
      </c>
      <c r="H6916" t="s">
        <v>30</v>
      </c>
      <c r="I6916" t="s">
        <v>59</v>
      </c>
      <c r="J6916" t="s">
        <v>113</v>
      </c>
      <c r="K6916" t="s">
        <v>5595</v>
      </c>
      <c r="L6916">
        <v>230</v>
      </c>
      <c r="M6916" t="str">
        <f>IF(Crime_analysis[[#This Row],[Victim''s Age]]&lt;13,"Child",IF(AND(Crime_analysis[[#This Row],[Victim''s Age]]&gt;13,Crime_analysis[[#This Row],[Victim''s Age]]&lt;18),"Teenager",IF(AND(Crime_analysis[[#This Row],[Victim''s Age]]&gt;=18,Crime_analysis[[#This Row],[Victim''s Age]]&lt;41),"Youth","Adult")))</f>
        <v>Adult</v>
      </c>
    </row>
    <row r="6917" spans="1:13" x14ac:dyDescent="0.35">
      <c r="A6917">
        <v>221515087</v>
      </c>
      <c r="B6917" s="1">
        <v>44816</v>
      </c>
      <c r="C6917" s="1">
        <v>44795</v>
      </c>
      <c r="D6917" t="s">
        <v>29</v>
      </c>
      <c r="E6917" t="s">
        <v>13</v>
      </c>
      <c r="F6917">
        <v>32</v>
      </c>
      <c r="G6917" t="s">
        <v>14</v>
      </c>
      <c r="H6917" t="s">
        <v>20</v>
      </c>
      <c r="I6917" t="s">
        <v>16</v>
      </c>
      <c r="J6917" t="s">
        <v>6512</v>
      </c>
      <c r="K6917" t="s">
        <v>5596</v>
      </c>
      <c r="L6917">
        <v>1923</v>
      </c>
      <c r="M6917" t="str">
        <f>IF(Crime_analysis[[#This Row],[Victim''s Age]]&lt;13,"Child",IF(AND(Crime_analysis[[#This Row],[Victim''s Age]]&gt;13,Crime_analysis[[#This Row],[Victim''s Age]]&lt;18),"Teenager",IF(AND(Crime_analysis[[#This Row],[Victim''s Age]]&gt;=18,Crime_analysis[[#This Row],[Victim''s Age]]&lt;41),"Youth","Adult")))</f>
        <v>Youth</v>
      </c>
    </row>
    <row r="6918" spans="1:13" x14ac:dyDescent="0.35">
      <c r="A6918">
        <v>221010196</v>
      </c>
      <c r="B6918" s="1">
        <v>44714</v>
      </c>
      <c r="C6918" s="1">
        <v>44714</v>
      </c>
      <c r="D6918" t="s">
        <v>77</v>
      </c>
      <c r="E6918" t="s">
        <v>320</v>
      </c>
      <c r="F6918">
        <v>8</v>
      </c>
      <c r="G6918" t="s">
        <v>14</v>
      </c>
      <c r="H6918" t="s">
        <v>20</v>
      </c>
      <c r="I6918" t="s">
        <v>38</v>
      </c>
      <c r="J6918" t="s">
        <v>6512</v>
      </c>
      <c r="K6918" t="s">
        <v>5069</v>
      </c>
      <c r="L6918">
        <v>1800</v>
      </c>
      <c r="M6918" t="str">
        <f>IF(Crime_analysis[[#This Row],[Victim''s Age]]&lt;13,"Child",IF(AND(Crime_analysis[[#This Row],[Victim''s Age]]&gt;13,Crime_analysis[[#This Row],[Victim''s Age]]&lt;18),"Teenager",IF(AND(Crime_analysis[[#This Row],[Victim''s Age]]&gt;=18,Crime_analysis[[#This Row],[Victim''s Age]]&lt;41),"Youth","Adult")))</f>
        <v>Child</v>
      </c>
    </row>
    <row r="6919" spans="1:13" x14ac:dyDescent="0.35">
      <c r="A6919">
        <v>222011282</v>
      </c>
      <c r="B6919" s="1">
        <v>44730</v>
      </c>
      <c r="C6919" s="1">
        <v>44730</v>
      </c>
      <c r="D6919" t="s">
        <v>18</v>
      </c>
      <c r="E6919" t="s">
        <v>687</v>
      </c>
      <c r="F6919">
        <v>35</v>
      </c>
      <c r="G6919" t="s">
        <v>19</v>
      </c>
      <c r="H6919" t="s">
        <v>20</v>
      </c>
      <c r="I6919" t="s">
        <v>1907</v>
      </c>
      <c r="J6919" t="s">
        <v>113</v>
      </c>
      <c r="K6919" t="s">
        <v>5597</v>
      </c>
      <c r="L6919">
        <v>2000</v>
      </c>
      <c r="M6919" t="str">
        <f>IF(Crime_analysis[[#This Row],[Victim''s Age]]&lt;13,"Child",IF(AND(Crime_analysis[[#This Row],[Victim''s Age]]&gt;13,Crime_analysis[[#This Row],[Victim''s Age]]&lt;18),"Teenager",IF(AND(Crime_analysis[[#This Row],[Victim''s Age]]&gt;=18,Crime_analysis[[#This Row],[Victim''s Age]]&lt;41),"Youth","Adult")))</f>
        <v>Youth</v>
      </c>
    </row>
    <row r="6920" spans="1:13" x14ac:dyDescent="0.35">
      <c r="A6920">
        <v>221115690</v>
      </c>
      <c r="B6920" s="1">
        <v>44864</v>
      </c>
      <c r="C6920" s="1">
        <v>44861</v>
      </c>
      <c r="D6920" t="s">
        <v>61</v>
      </c>
      <c r="E6920" t="s">
        <v>50</v>
      </c>
      <c r="F6920">
        <v>41</v>
      </c>
      <c r="G6920" t="s">
        <v>14</v>
      </c>
      <c r="H6920" t="s">
        <v>30</v>
      </c>
      <c r="I6920" t="s">
        <v>16</v>
      </c>
      <c r="J6920" t="s">
        <v>6512</v>
      </c>
      <c r="K6920" t="s">
        <v>5598</v>
      </c>
      <c r="L6920">
        <v>300</v>
      </c>
      <c r="M6920" t="str">
        <f>IF(Crime_analysis[[#This Row],[Victim''s Age]]&lt;13,"Child",IF(AND(Crime_analysis[[#This Row],[Victim''s Age]]&gt;13,Crime_analysis[[#This Row],[Victim''s Age]]&lt;18),"Teenager",IF(AND(Crime_analysis[[#This Row],[Victim''s Age]]&gt;=18,Crime_analysis[[#This Row],[Victim''s Age]]&lt;41),"Youth","Adult")))</f>
        <v>Adult</v>
      </c>
    </row>
    <row r="6921" spans="1:13" x14ac:dyDescent="0.35">
      <c r="A6921">
        <v>220222096</v>
      </c>
      <c r="B6921" s="1">
        <v>44918</v>
      </c>
      <c r="C6921" s="1">
        <v>44918</v>
      </c>
      <c r="D6921" t="s">
        <v>26</v>
      </c>
      <c r="E6921" t="s">
        <v>181</v>
      </c>
      <c r="F6921">
        <v>14</v>
      </c>
      <c r="G6921" t="s">
        <v>14</v>
      </c>
      <c r="H6921" t="s">
        <v>15</v>
      </c>
      <c r="I6921" t="s">
        <v>59</v>
      </c>
      <c r="J6921" t="s">
        <v>6512</v>
      </c>
      <c r="K6921" t="s">
        <v>190</v>
      </c>
      <c r="L6921">
        <v>830</v>
      </c>
      <c r="M6921" t="str">
        <f>IF(Crime_analysis[[#This Row],[Victim''s Age]]&lt;13,"Child",IF(AND(Crime_analysis[[#This Row],[Victim''s Age]]&gt;13,Crime_analysis[[#This Row],[Victim''s Age]]&lt;18),"Teenager",IF(AND(Crime_analysis[[#This Row],[Victim''s Age]]&gt;=18,Crime_analysis[[#This Row],[Victim''s Age]]&lt;41),"Youth","Adult")))</f>
        <v>Teenager</v>
      </c>
    </row>
    <row r="6922" spans="1:13" x14ac:dyDescent="0.35">
      <c r="A6922">
        <v>220711633</v>
      </c>
      <c r="B6922" s="1">
        <v>44756</v>
      </c>
      <c r="C6922" s="1">
        <v>44755</v>
      </c>
      <c r="D6922" t="s">
        <v>45</v>
      </c>
      <c r="E6922" t="s">
        <v>84</v>
      </c>
      <c r="F6922">
        <v>29</v>
      </c>
      <c r="G6922" t="s">
        <v>14</v>
      </c>
      <c r="H6922" t="s">
        <v>20</v>
      </c>
      <c r="I6922" t="s">
        <v>59</v>
      </c>
      <c r="J6922" t="s">
        <v>78</v>
      </c>
      <c r="K6922" t="s">
        <v>5599</v>
      </c>
      <c r="L6922">
        <v>2330</v>
      </c>
      <c r="M6922" t="str">
        <f>IF(Crime_analysis[[#This Row],[Victim''s Age]]&lt;13,"Child",IF(AND(Crime_analysis[[#This Row],[Victim''s Age]]&gt;13,Crime_analysis[[#This Row],[Victim''s Age]]&lt;18),"Teenager",IF(AND(Crime_analysis[[#This Row],[Victim''s Age]]&gt;=18,Crime_analysis[[#This Row],[Victim''s Age]]&lt;41),"Youth","Adult")))</f>
        <v>Youth</v>
      </c>
    </row>
    <row r="6923" spans="1:13" x14ac:dyDescent="0.35">
      <c r="A6923">
        <v>220118698</v>
      </c>
      <c r="B6923" s="1">
        <v>44793</v>
      </c>
      <c r="C6923" s="1">
        <v>44792</v>
      </c>
      <c r="D6923" t="s">
        <v>42</v>
      </c>
      <c r="E6923" t="s">
        <v>150</v>
      </c>
      <c r="F6923">
        <v>26</v>
      </c>
      <c r="G6923" t="s">
        <v>19</v>
      </c>
      <c r="H6923" t="s">
        <v>30</v>
      </c>
      <c r="I6923" t="s">
        <v>16</v>
      </c>
      <c r="J6923" t="s">
        <v>6512</v>
      </c>
      <c r="K6923" t="s">
        <v>5600</v>
      </c>
      <c r="L6923">
        <v>2300</v>
      </c>
      <c r="M6923" t="str">
        <f>IF(Crime_analysis[[#This Row],[Victim''s Age]]&lt;13,"Child",IF(AND(Crime_analysis[[#This Row],[Victim''s Age]]&gt;13,Crime_analysis[[#This Row],[Victim''s Age]]&lt;18),"Teenager",IF(AND(Crime_analysis[[#This Row],[Victim''s Age]]&gt;=18,Crime_analysis[[#This Row],[Victim''s Age]]&lt;41),"Youth","Adult")))</f>
        <v>Youth</v>
      </c>
    </row>
    <row r="6924" spans="1:13" x14ac:dyDescent="0.35">
      <c r="A6924">
        <v>220912699</v>
      </c>
      <c r="B6924" s="1">
        <v>44790</v>
      </c>
      <c r="C6924" s="1">
        <v>44789</v>
      </c>
      <c r="D6924" t="s">
        <v>65</v>
      </c>
      <c r="E6924" t="s">
        <v>35</v>
      </c>
      <c r="F6924">
        <v>56</v>
      </c>
      <c r="G6924" t="s">
        <v>19</v>
      </c>
      <c r="H6924" t="s">
        <v>30</v>
      </c>
      <c r="I6924" t="s">
        <v>16</v>
      </c>
      <c r="J6924" t="s">
        <v>6512</v>
      </c>
      <c r="K6924" t="s">
        <v>5601</v>
      </c>
      <c r="L6924">
        <v>1901</v>
      </c>
      <c r="M6924" t="str">
        <f>IF(Crime_analysis[[#This Row],[Victim''s Age]]&lt;13,"Child",IF(AND(Crime_analysis[[#This Row],[Victim''s Age]]&gt;13,Crime_analysis[[#This Row],[Victim''s Age]]&lt;18),"Teenager",IF(AND(Crime_analysis[[#This Row],[Victim''s Age]]&gt;=18,Crime_analysis[[#This Row],[Victim''s Age]]&lt;41),"Youth","Adult")))</f>
        <v>Adult</v>
      </c>
    </row>
    <row r="6925" spans="1:13" x14ac:dyDescent="0.35">
      <c r="A6925">
        <v>220413085</v>
      </c>
      <c r="B6925" s="1">
        <v>44815</v>
      </c>
      <c r="C6925" s="1">
        <v>44815</v>
      </c>
      <c r="D6925" t="s">
        <v>68</v>
      </c>
      <c r="E6925" t="s">
        <v>687</v>
      </c>
      <c r="F6925">
        <v>14</v>
      </c>
      <c r="G6925" t="s">
        <v>19</v>
      </c>
      <c r="H6925" t="s">
        <v>20</v>
      </c>
      <c r="I6925" t="s">
        <v>2432</v>
      </c>
      <c r="J6925" t="s">
        <v>6512</v>
      </c>
      <c r="K6925" t="s">
        <v>3535</v>
      </c>
      <c r="L6925">
        <v>2030</v>
      </c>
      <c r="M6925" t="str">
        <f>IF(Crime_analysis[[#This Row],[Victim''s Age]]&lt;13,"Child",IF(AND(Crime_analysis[[#This Row],[Victim''s Age]]&gt;13,Crime_analysis[[#This Row],[Victim''s Age]]&lt;18),"Teenager",IF(AND(Crime_analysis[[#This Row],[Victim''s Age]]&gt;=18,Crime_analysis[[#This Row],[Victim''s Age]]&lt;41),"Youth","Adult")))</f>
        <v>Teenager</v>
      </c>
    </row>
    <row r="6926" spans="1:13" x14ac:dyDescent="0.35">
      <c r="A6926">
        <v>220318005</v>
      </c>
      <c r="B6926" s="1">
        <v>44840</v>
      </c>
      <c r="C6926" s="1">
        <v>44840</v>
      </c>
      <c r="D6926" t="s">
        <v>12</v>
      </c>
      <c r="E6926" t="s">
        <v>181</v>
      </c>
      <c r="F6926">
        <v>18</v>
      </c>
      <c r="G6926" t="s">
        <v>19</v>
      </c>
      <c r="H6926" t="s">
        <v>33</v>
      </c>
      <c r="I6926" t="s">
        <v>59</v>
      </c>
      <c r="J6926" t="s">
        <v>6512</v>
      </c>
      <c r="K6926" t="s">
        <v>2611</v>
      </c>
      <c r="L6926">
        <v>845</v>
      </c>
      <c r="M6926" t="str">
        <f>IF(Crime_analysis[[#This Row],[Victim''s Age]]&lt;13,"Child",IF(AND(Crime_analysis[[#This Row],[Victim''s Age]]&gt;13,Crime_analysis[[#This Row],[Victim''s Age]]&lt;18),"Teenager",IF(AND(Crime_analysis[[#This Row],[Victim''s Age]]&gt;=18,Crime_analysis[[#This Row],[Victim''s Age]]&lt;41),"Youth","Adult")))</f>
        <v>Youth</v>
      </c>
    </row>
    <row r="6927" spans="1:13" x14ac:dyDescent="0.35">
      <c r="A6927">
        <v>221213461</v>
      </c>
      <c r="B6927" s="1">
        <v>44720</v>
      </c>
      <c r="C6927" s="1">
        <v>44675</v>
      </c>
      <c r="D6927" t="s">
        <v>24</v>
      </c>
      <c r="E6927" t="s">
        <v>56</v>
      </c>
      <c r="F6927">
        <v>59</v>
      </c>
      <c r="G6927" t="s">
        <v>14</v>
      </c>
      <c r="H6927" t="s">
        <v>20</v>
      </c>
      <c r="I6927" t="s">
        <v>1869</v>
      </c>
      <c r="J6927" t="s">
        <v>6512</v>
      </c>
      <c r="K6927" t="s">
        <v>5602</v>
      </c>
      <c r="L6927">
        <v>1</v>
      </c>
      <c r="M6927" t="str">
        <f>IF(Crime_analysis[[#This Row],[Victim''s Age]]&lt;13,"Child",IF(AND(Crime_analysis[[#This Row],[Victim''s Age]]&gt;13,Crime_analysis[[#This Row],[Victim''s Age]]&lt;18),"Teenager",IF(AND(Crime_analysis[[#This Row],[Victim''s Age]]&gt;=18,Crime_analysis[[#This Row],[Victim''s Age]]&lt;41),"Youth","Adult")))</f>
        <v>Adult</v>
      </c>
    </row>
    <row r="6928" spans="1:13" x14ac:dyDescent="0.35">
      <c r="A6928">
        <v>220717592</v>
      </c>
      <c r="B6928" s="1">
        <v>44904</v>
      </c>
      <c r="C6928" s="1">
        <v>44900</v>
      </c>
      <c r="D6928" t="s">
        <v>45</v>
      </c>
      <c r="E6928" t="s">
        <v>50</v>
      </c>
      <c r="F6928">
        <v>32</v>
      </c>
      <c r="G6928" t="s">
        <v>19</v>
      </c>
      <c r="H6928" t="s">
        <v>30</v>
      </c>
      <c r="I6928" t="s">
        <v>16</v>
      </c>
      <c r="J6928" t="s">
        <v>6512</v>
      </c>
      <c r="K6928" t="s">
        <v>5603</v>
      </c>
      <c r="L6928">
        <v>1800</v>
      </c>
      <c r="M6928" t="str">
        <f>IF(Crime_analysis[[#This Row],[Victim''s Age]]&lt;13,"Child",IF(AND(Crime_analysis[[#This Row],[Victim''s Age]]&gt;13,Crime_analysis[[#This Row],[Victim''s Age]]&lt;18),"Teenager",IF(AND(Crime_analysis[[#This Row],[Victim''s Age]]&gt;=18,Crime_analysis[[#This Row],[Victim''s Age]]&lt;41),"Youth","Adult")))</f>
        <v>Youth</v>
      </c>
    </row>
    <row r="6929" spans="1:13" x14ac:dyDescent="0.35">
      <c r="A6929">
        <v>221225611</v>
      </c>
      <c r="B6929" s="1">
        <v>44912</v>
      </c>
      <c r="C6929" s="1">
        <v>44912</v>
      </c>
      <c r="D6929" t="s">
        <v>24</v>
      </c>
      <c r="E6929" t="s">
        <v>84</v>
      </c>
      <c r="F6929">
        <v>45</v>
      </c>
      <c r="G6929" t="s">
        <v>19</v>
      </c>
      <c r="H6929" t="s">
        <v>20</v>
      </c>
      <c r="I6929" t="s">
        <v>59</v>
      </c>
      <c r="J6929" t="s">
        <v>78</v>
      </c>
      <c r="K6929" t="s">
        <v>5604</v>
      </c>
      <c r="L6929">
        <v>1700</v>
      </c>
      <c r="M6929" t="str">
        <f>IF(Crime_analysis[[#This Row],[Victim''s Age]]&lt;13,"Child",IF(AND(Crime_analysis[[#This Row],[Victim''s Age]]&gt;13,Crime_analysis[[#This Row],[Victim''s Age]]&lt;18),"Teenager",IF(AND(Crime_analysis[[#This Row],[Victim''s Age]]&gt;=18,Crime_analysis[[#This Row],[Victim''s Age]]&lt;41),"Youth","Adult")))</f>
        <v>Adult</v>
      </c>
    </row>
    <row r="6930" spans="1:13" x14ac:dyDescent="0.35">
      <c r="A6930">
        <v>220715058</v>
      </c>
      <c r="B6930" s="1">
        <v>44842</v>
      </c>
      <c r="C6930" s="1">
        <v>44840</v>
      </c>
      <c r="D6930" t="s">
        <v>45</v>
      </c>
      <c r="E6930" t="s">
        <v>13</v>
      </c>
      <c r="F6930">
        <v>20</v>
      </c>
      <c r="G6930" t="s">
        <v>19</v>
      </c>
      <c r="H6930" t="s">
        <v>15</v>
      </c>
      <c r="I6930" t="s">
        <v>16</v>
      </c>
      <c r="J6930" t="s">
        <v>6512</v>
      </c>
      <c r="K6930" t="s">
        <v>5605</v>
      </c>
      <c r="L6930">
        <v>1800</v>
      </c>
      <c r="M6930" t="str">
        <f>IF(Crime_analysis[[#This Row],[Victim''s Age]]&lt;13,"Child",IF(AND(Crime_analysis[[#This Row],[Victim''s Age]]&gt;13,Crime_analysis[[#This Row],[Victim''s Age]]&lt;18),"Teenager",IF(AND(Crime_analysis[[#This Row],[Victim''s Age]]&gt;=18,Crime_analysis[[#This Row],[Victim''s Age]]&lt;41),"Youth","Adult")))</f>
        <v>Youth</v>
      </c>
    </row>
    <row r="6931" spans="1:13" x14ac:dyDescent="0.35">
      <c r="A6931">
        <v>221322358</v>
      </c>
      <c r="B6931" s="1">
        <v>44908</v>
      </c>
      <c r="C6931" s="1">
        <v>44879</v>
      </c>
      <c r="D6931" t="s">
        <v>52</v>
      </c>
      <c r="E6931" t="s">
        <v>662</v>
      </c>
      <c r="F6931">
        <v>44</v>
      </c>
      <c r="G6931" t="s">
        <v>16</v>
      </c>
      <c r="H6931" t="s">
        <v>92</v>
      </c>
      <c r="I6931" t="s">
        <v>16</v>
      </c>
      <c r="J6931" t="s">
        <v>6512</v>
      </c>
      <c r="K6931" t="s">
        <v>5606</v>
      </c>
      <c r="L6931">
        <v>1400</v>
      </c>
      <c r="M6931" t="str">
        <f>IF(Crime_analysis[[#This Row],[Victim''s Age]]&lt;13,"Child",IF(AND(Crime_analysis[[#This Row],[Victim''s Age]]&gt;13,Crime_analysis[[#This Row],[Victim''s Age]]&lt;18),"Teenager",IF(AND(Crime_analysis[[#This Row],[Victim''s Age]]&gt;=18,Crime_analysis[[#This Row],[Victim''s Age]]&lt;41),"Youth","Adult")))</f>
        <v>Adult</v>
      </c>
    </row>
    <row r="6932" spans="1:13" x14ac:dyDescent="0.35">
      <c r="A6932">
        <v>220125243</v>
      </c>
      <c r="B6932" s="1">
        <v>44891</v>
      </c>
      <c r="C6932" s="1">
        <v>44891</v>
      </c>
      <c r="D6932" t="s">
        <v>42</v>
      </c>
      <c r="E6932" t="s">
        <v>181</v>
      </c>
      <c r="F6932">
        <v>45</v>
      </c>
      <c r="G6932" t="s">
        <v>19</v>
      </c>
      <c r="H6932" t="s">
        <v>33</v>
      </c>
      <c r="I6932" t="s">
        <v>59</v>
      </c>
      <c r="J6932" t="s">
        <v>6512</v>
      </c>
      <c r="K6932" t="s">
        <v>4045</v>
      </c>
      <c r="L6932">
        <v>1145</v>
      </c>
      <c r="M6932" t="str">
        <f>IF(Crime_analysis[[#This Row],[Victim''s Age]]&lt;13,"Child",IF(AND(Crime_analysis[[#This Row],[Victim''s Age]]&gt;13,Crime_analysis[[#This Row],[Victim''s Age]]&lt;18),"Teenager",IF(AND(Crime_analysis[[#This Row],[Victim''s Age]]&gt;=18,Crime_analysis[[#This Row],[Victim''s Age]]&lt;41),"Youth","Adult")))</f>
        <v>Adult</v>
      </c>
    </row>
    <row r="6933" spans="1:13" x14ac:dyDescent="0.35">
      <c r="A6933">
        <v>220813834</v>
      </c>
      <c r="B6933" s="1">
        <v>44799</v>
      </c>
      <c r="C6933" s="1">
        <v>44799</v>
      </c>
      <c r="D6933" t="s">
        <v>141</v>
      </c>
      <c r="E6933" t="s">
        <v>181</v>
      </c>
      <c r="F6933">
        <v>57</v>
      </c>
      <c r="G6933" t="s">
        <v>19</v>
      </c>
      <c r="H6933" t="s">
        <v>20</v>
      </c>
      <c r="I6933" t="s">
        <v>59</v>
      </c>
      <c r="J6933" t="s">
        <v>6512</v>
      </c>
      <c r="K6933" t="s">
        <v>5607</v>
      </c>
      <c r="L6933">
        <v>2100</v>
      </c>
      <c r="M6933" t="str">
        <f>IF(Crime_analysis[[#This Row],[Victim''s Age]]&lt;13,"Child",IF(AND(Crime_analysis[[#This Row],[Victim''s Age]]&gt;13,Crime_analysis[[#This Row],[Victim''s Age]]&lt;18),"Teenager",IF(AND(Crime_analysis[[#This Row],[Victim''s Age]]&gt;=18,Crime_analysis[[#This Row],[Victim''s Age]]&lt;41),"Youth","Adult")))</f>
        <v>Adult</v>
      </c>
    </row>
    <row r="6934" spans="1:13" x14ac:dyDescent="0.35">
      <c r="A6934">
        <v>220314256</v>
      </c>
      <c r="B6934" s="1">
        <v>44767</v>
      </c>
      <c r="C6934" s="1">
        <v>44767</v>
      </c>
      <c r="D6934" t="s">
        <v>12</v>
      </c>
      <c r="E6934" t="s">
        <v>1368</v>
      </c>
      <c r="F6934">
        <v>73</v>
      </c>
      <c r="G6934" t="s">
        <v>19</v>
      </c>
      <c r="H6934" t="s">
        <v>15</v>
      </c>
      <c r="I6934" t="s">
        <v>59</v>
      </c>
      <c r="J6934" t="s">
        <v>6512</v>
      </c>
      <c r="K6934" t="s">
        <v>1288</v>
      </c>
      <c r="L6934">
        <v>900</v>
      </c>
      <c r="M6934" t="str">
        <f>IF(Crime_analysis[[#This Row],[Victim''s Age]]&lt;13,"Child",IF(AND(Crime_analysis[[#This Row],[Victim''s Age]]&gt;13,Crime_analysis[[#This Row],[Victim''s Age]]&lt;18),"Teenager",IF(AND(Crime_analysis[[#This Row],[Victim''s Age]]&gt;=18,Crime_analysis[[#This Row],[Victim''s Age]]&lt;41),"Youth","Adult")))</f>
        <v>Adult</v>
      </c>
    </row>
    <row r="6935" spans="1:13" x14ac:dyDescent="0.35">
      <c r="A6935">
        <v>220511457</v>
      </c>
      <c r="B6935" s="1">
        <v>44760</v>
      </c>
      <c r="C6935" s="1">
        <v>44758</v>
      </c>
      <c r="D6935" t="s">
        <v>146</v>
      </c>
      <c r="E6935" t="s">
        <v>344</v>
      </c>
      <c r="F6935">
        <v>22</v>
      </c>
      <c r="G6935" t="s">
        <v>19</v>
      </c>
      <c r="H6935" t="s">
        <v>33</v>
      </c>
      <c r="I6935" t="s">
        <v>16</v>
      </c>
      <c r="J6935" t="s">
        <v>6512</v>
      </c>
      <c r="K6935" t="s">
        <v>5608</v>
      </c>
      <c r="L6935">
        <v>1400</v>
      </c>
      <c r="M6935" t="str">
        <f>IF(Crime_analysis[[#This Row],[Victim''s Age]]&lt;13,"Child",IF(AND(Crime_analysis[[#This Row],[Victim''s Age]]&gt;13,Crime_analysis[[#This Row],[Victim''s Age]]&lt;18),"Teenager",IF(AND(Crime_analysis[[#This Row],[Victim''s Age]]&gt;=18,Crime_analysis[[#This Row],[Victim''s Age]]&lt;41),"Youth","Adult")))</f>
        <v>Youth</v>
      </c>
    </row>
    <row r="6936" spans="1:13" x14ac:dyDescent="0.35">
      <c r="A6936">
        <v>221317733</v>
      </c>
      <c r="B6936" s="1">
        <v>44820</v>
      </c>
      <c r="C6936" s="1">
        <v>44819</v>
      </c>
      <c r="D6936" t="s">
        <v>52</v>
      </c>
      <c r="E6936" t="s">
        <v>50</v>
      </c>
      <c r="F6936">
        <v>32</v>
      </c>
      <c r="G6936" t="s">
        <v>14</v>
      </c>
      <c r="H6936" t="s">
        <v>20</v>
      </c>
      <c r="I6936" t="s">
        <v>16</v>
      </c>
      <c r="J6936" t="s">
        <v>6512</v>
      </c>
      <c r="K6936" t="s">
        <v>5609</v>
      </c>
      <c r="L6936">
        <v>1730</v>
      </c>
      <c r="M6936" t="str">
        <f>IF(Crime_analysis[[#This Row],[Victim''s Age]]&lt;13,"Child",IF(AND(Crime_analysis[[#This Row],[Victim''s Age]]&gt;13,Crime_analysis[[#This Row],[Victim''s Age]]&lt;18),"Teenager",IF(AND(Crime_analysis[[#This Row],[Victim''s Age]]&gt;=18,Crime_analysis[[#This Row],[Victim''s Age]]&lt;41),"Youth","Adult")))</f>
        <v>Youth</v>
      </c>
    </row>
    <row r="6937" spans="1:13" x14ac:dyDescent="0.35">
      <c r="A6937">
        <v>220616392</v>
      </c>
      <c r="B6937" s="1">
        <v>44825</v>
      </c>
      <c r="C6937" s="1">
        <v>44673</v>
      </c>
      <c r="D6937" t="s">
        <v>22</v>
      </c>
      <c r="E6937" t="s">
        <v>156</v>
      </c>
      <c r="F6937">
        <v>27</v>
      </c>
      <c r="G6937" t="s">
        <v>14</v>
      </c>
      <c r="H6937" t="s">
        <v>20</v>
      </c>
      <c r="I6937" t="s">
        <v>16</v>
      </c>
      <c r="J6937" t="s">
        <v>113</v>
      </c>
      <c r="K6937" t="s">
        <v>2587</v>
      </c>
      <c r="L6937">
        <v>819</v>
      </c>
      <c r="M6937" t="str">
        <f>IF(Crime_analysis[[#This Row],[Victim''s Age]]&lt;13,"Child",IF(AND(Crime_analysis[[#This Row],[Victim''s Age]]&gt;13,Crime_analysis[[#This Row],[Victim''s Age]]&lt;18),"Teenager",IF(AND(Crime_analysis[[#This Row],[Victim''s Age]]&gt;=18,Crime_analysis[[#This Row],[Victim''s Age]]&lt;41),"Youth","Adult")))</f>
        <v>Youth</v>
      </c>
    </row>
    <row r="6938" spans="1:13" x14ac:dyDescent="0.35">
      <c r="A6938">
        <v>221017870</v>
      </c>
      <c r="B6938" s="1">
        <v>44913</v>
      </c>
      <c r="C6938" s="1">
        <v>44913</v>
      </c>
      <c r="D6938" t="s">
        <v>77</v>
      </c>
      <c r="E6938" t="s">
        <v>320</v>
      </c>
      <c r="F6938">
        <v>21</v>
      </c>
      <c r="G6938" t="s">
        <v>14</v>
      </c>
      <c r="H6938" t="s">
        <v>30</v>
      </c>
      <c r="I6938" t="s">
        <v>38</v>
      </c>
      <c r="J6938" t="s">
        <v>6512</v>
      </c>
      <c r="K6938" t="s">
        <v>5069</v>
      </c>
      <c r="L6938">
        <v>2110</v>
      </c>
      <c r="M6938" t="str">
        <f>IF(Crime_analysis[[#This Row],[Victim''s Age]]&lt;13,"Child",IF(AND(Crime_analysis[[#This Row],[Victim''s Age]]&gt;13,Crime_analysis[[#This Row],[Victim''s Age]]&lt;18),"Teenager",IF(AND(Crime_analysis[[#This Row],[Victim''s Age]]&gt;=18,Crime_analysis[[#This Row],[Victim''s Age]]&lt;41),"Youth","Adult")))</f>
        <v>Youth</v>
      </c>
    </row>
    <row r="6939" spans="1:13" x14ac:dyDescent="0.35">
      <c r="A6939">
        <v>222013968</v>
      </c>
      <c r="B6939" s="1">
        <v>44791</v>
      </c>
      <c r="C6939" s="1">
        <v>44790</v>
      </c>
      <c r="D6939" t="s">
        <v>18</v>
      </c>
      <c r="E6939" t="s">
        <v>160</v>
      </c>
      <c r="F6939">
        <v>21</v>
      </c>
      <c r="G6939" t="s">
        <v>14</v>
      </c>
      <c r="H6939" t="s">
        <v>20</v>
      </c>
      <c r="I6939" t="s">
        <v>59</v>
      </c>
      <c r="J6939" t="s">
        <v>113</v>
      </c>
      <c r="K6939" t="s">
        <v>1235</v>
      </c>
      <c r="L6939">
        <v>2200</v>
      </c>
      <c r="M6939" t="str">
        <f>IF(Crime_analysis[[#This Row],[Victim''s Age]]&lt;13,"Child",IF(AND(Crime_analysis[[#This Row],[Victim''s Age]]&gt;13,Crime_analysis[[#This Row],[Victim''s Age]]&lt;18),"Teenager",IF(AND(Crime_analysis[[#This Row],[Victim''s Age]]&gt;=18,Crime_analysis[[#This Row],[Victim''s Age]]&lt;41),"Youth","Adult")))</f>
        <v>Youth</v>
      </c>
    </row>
    <row r="6940" spans="1:13" x14ac:dyDescent="0.35">
      <c r="A6940">
        <v>221115752</v>
      </c>
      <c r="B6940" s="1">
        <v>44865</v>
      </c>
      <c r="C6940" s="1">
        <v>44865</v>
      </c>
      <c r="D6940" t="s">
        <v>61</v>
      </c>
      <c r="E6940" t="s">
        <v>415</v>
      </c>
      <c r="F6940">
        <v>58</v>
      </c>
      <c r="G6940" t="s">
        <v>19</v>
      </c>
      <c r="H6940" t="s">
        <v>15</v>
      </c>
      <c r="I6940" t="s">
        <v>321</v>
      </c>
      <c r="J6940" t="s">
        <v>6512</v>
      </c>
      <c r="K6940" t="s">
        <v>1440</v>
      </c>
      <c r="L6940">
        <v>2055</v>
      </c>
      <c r="M6940" t="str">
        <f>IF(Crime_analysis[[#This Row],[Victim''s Age]]&lt;13,"Child",IF(AND(Crime_analysis[[#This Row],[Victim''s Age]]&gt;13,Crime_analysis[[#This Row],[Victim''s Age]]&lt;18),"Teenager",IF(AND(Crime_analysis[[#This Row],[Victim''s Age]]&gt;=18,Crime_analysis[[#This Row],[Victim''s Age]]&lt;41),"Youth","Adult")))</f>
        <v>Adult</v>
      </c>
    </row>
    <row r="6941" spans="1:13" x14ac:dyDescent="0.35">
      <c r="A6941">
        <v>221111069</v>
      </c>
      <c r="B6941" s="1">
        <v>44744</v>
      </c>
      <c r="C6941" s="1">
        <v>44744</v>
      </c>
      <c r="D6941" t="s">
        <v>61</v>
      </c>
      <c r="E6941" t="s">
        <v>344</v>
      </c>
      <c r="F6941">
        <v>58</v>
      </c>
      <c r="G6941" t="s">
        <v>14</v>
      </c>
      <c r="H6941" t="s">
        <v>30</v>
      </c>
      <c r="I6941" t="s">
        <v>16</v>
      </c>
      <c r="J6941" t="s">
        <v>6512</v>
      </c>
      <c r="K6941" t="s">
        <v>5610</v>
      </c>
      <c r="L6941">
        <v>48</v>
      </c>
      <c r="M6941" t="str">
        <f>IF(Crime_analysis[[#This Row],[Victim''s Age]]&lt;13,"Child",IF(AND(Crime_analysis[[#This Row],[Victim''s Age]]&gt;13,Crime_analysis[[#This Row],[Victim''s Age]]&lt;18),"Teenager",IF(AND(Crime_analysis[[#This Row],[Victim''s Age]]&gt;=18,Crime_analysis[[#This Row],[Victim''s Age]]&lt;41),"Youth","Adult")))</f>
        <v>Adult</v>
      </c>
    </row>
    <row r="6942" spans="1:13" x14ac:dyDescent="0.35">
      <c r="A6942">
        <v>220313075</v>
      </c>
      <c r="B6942" s="1">
        <v>44743</v>
      </c>
      <c r="C6942" s="1">
        <v>44743</v>
      </c>
      <c r="D6942" t="s">
        <v>12</v>
      </c>
      <c r="E6942" t="s">
        <v>320</v>
      </c>
      <c r="F6942">
        <v>47</v>
      </c>
      <c r="G6942" t="s">
        <v>14</v>
      </c>
      <c r="H6942" t="s">
        <v>15</v>
      </c>
      <c r="I6942" t="s">
        <v>38</v>
      </c>
      <c r="J6942" t="s">
        <v>6512</v>
      </c>
      <c r="K6942" t="s">
        <v>157</v>
      </c>
      <c r="L6942">
        <v>1200</v>
      </c>
      <c r="M6942" t="str">
        <f>IF(Crime_analysis[[#This Row],[Victim''s Age]]&lt;13,"Child",IF(AND(Crime_analysis[[#This Row],[Victim''s Age]]&gt;13,Crime_analysis[[#This Row],[Victim''s Age]]&lt;18),"Teenager",IF(AND(Crime_analysis[[#This Row],[Victim''s Age]]&gt;=18,Crime_analysis[[#This Row],[Victim''s Age]]&lt;41),"Youth","Adult")))</f>
        <v>Adult</v>
      </c>
    </row>
    <row r="6943" spans="1:13" x14ac:dyDescent="0.35">
      <c r="A6943">
        <v>220813887</v>
      </c>
      <c r="B6943" s="1">
        <v>44797</v>
      </c>
      <c r="C6943" s="1">
        <v>44796</v>
      </c>
      <c r="D6943" t="s">
        <v>141</v>
      </c>
      <c r="E6943" t="s">
        <v>150</v>
      </c>
      <c r="F6943">
        <v>24</v>
      </c>
      <c r="G6943" t="s">
        <v>19</v>
      </c>
      <c r="H6943" t="s">
        <v>30</v>
      </c>
      <c r="I6943" t="s">
        <v>16</v>
      </c>
      <c r="J6943" t="s">
        <v>6512</v>
      </c>
      <c r="K6943" t="s">
        <v>5611</v>
      </c>
      <c r="L6943">
        <v>1900</v>
      </c>
      <c r="M6943" t="str">
        <f>IF(Crime_analysis[[#This Row],[Victim''s Age]]&lt;13,"Child",IF(AND(Crime_analysis[[#This Row],[Victim''s Age]]&gt;13,Crime_analysis[[#This Row],[Victim''s Age]]&lt;18),"Teenager",IF(AND(Crime_analysis[[#This Row],[Victim''s Age]]&gt;=18,Crime_analysis[[#This Row],[Victim''s Age]]&lt;41),"Youth","Adult")))</f>
        <v>Youth</v>
      </c>
    </row>
    <row r="6944" spans="1:13" x14ac:dyDescent="0.35">
      <c r="A6944">
        <v>221614334</v>
      </c>
      <c r="B6944" s="1">
        <v>44881</v>
      </c>
      <c r="C6944" s="1">
        <v>44880</v>
      </c>
      <c r="D6944" t="s">
        <v>86</v>
      </c>
      <c r="E6944" t="s">
        <v>2456</v>
      </c>
      <c r="F6944">
        <v>16</v>
      </c>
      <c r="G6944" t="s">
        <v>14</v>
      </c>
      <c r="H6944" t="s">
        <v>20</v>
      </c>
      <c r="I6944" t="s">
        <v>16</v>
      </c>
      <c r="J6944" t="s">
        <v>6513</v>
      </c>
      <c r="K6944" t="s">
        <v>5612</v>
      </c>
      <c r="L6944">
        <v>1245</v>
      </c>
      <c r="M6944" t="str">
        <f>IF(Crime_analysis[[#This Row],[Victim''s Age]]&lt;13,"Child",IF(AND(Crime_analysis[[#This Row],[Victim''s Age]]&gt;13,Crime_analysis[[#This Row],[Victim''s Age]]&lt;18),"Teenager",IF(AND(Crime_analysis[[#This Row],[Victim''s Age]]&gt;=18,Crime_analysis[[#This Row],[Victim''s Age]]&lt;41),"Youth","Adult")))</f>
        <v>Teenager</v>
      </c>
    </row>
    <row r="6945" spans="1:13" x14ac:dyDescent="0.35">
      <c r="A6945">
        <v>220318069</v>
      </c>
      <c r="B6945" s="1">
        <v>44841</v>
      </c>
      <c r="C6945" s="1">
        <v>44841</v>
      </c>
      <c r="D6945" t="s">
        <v>12</v>
      </c>
      <c r="E6945" t="s">
        <v>517</v>
      </c>
      <c r="F6945">
        <v>29</v>
      </c>
      <c r="G6945" t="s">
        <v>14</v>
      </c>
      <c r="H6945" t="s">
        <v>15</v>
      </c>
      <c r="I6945" t="s">
        <v>2275</v>
      </c>
      <c r="J6945" t="s">
        <v>113</v>
      </c>
      <c r="K6945" t="s">
        <v>5613</v>
      </c>
      <c r="L6945">
        <v>830</v>
      </c>
      <c r="M6945" t="str">
        <f>IF(Crime_analysis[[#This Row],[Victim''s Age]]&lt;13,"Child",IF(AND(Crime_analysis[[#This Row],[Victim''s Age]]&gt;13,Crime_analysis[[#This Row],[Victim''s Age]]&lt;18),"Teenager",IF(AND(Crime_analysis[[#This Row],[Victim''s Age]]&gt;=18,Crime_analysis[[#This Row],[Victim''s Age]]&lt;41),"Youth","Adult")))</f>
        <v>Youth</v>
      </c>
    </row>
    <row r="6946" spans="1:13" x14ac:dyDescent="0.35">
      <c r="A6946">
        <v>221225454</v>
      </c>
      <c r="B6946" s="1">
        <v>44911</v>
      </c>
      <c r="C6946" s="1">
        <v>44897</v>
      </c>
      <c r="D6946" t="s">
        <v>24</v>
      </c>
      <c r="E6946" t="s">
        <v>13</v>
      </c>
      <c r="F6946">
        <v>27</v>
      </c>
      <c r="G6946" t="s">
        <v>14</v>
      </c>
      <c r="H6946" t="s">
        <v>30</v>
      </c>
      <c r="I6946" t="s">
        <v>16</v>
      </c>
      <c r="J6946" t="s">
        <v>6512</v>
      </c>
      <c r="K6946" t="s">
        <v>530</v>
      </c>
      <c r="L6946">
        <v>500</v>
      </c>
      <c r="M6946" t="str">
        <f>IF(Crime_analysis[[#This Row],[Victim''s Age]]&lt;13,"Child",IF(AND(Crime_analysis[[#This Row],[Victim''s Age]]&gt;13,Crime_analysis[[#This Row],[Victim''s Age]]&lt;18),"Teenager",IF(AND(Crime_analysis[[#This Row],[Victim''s Age]]&gt;=18,Crime_analysis[[#This Row],[Victim''s Age]]&lt;41),"Youth","Adult")))</f>
        <v>Youth</v>
      </c>
    </row>
    <row r="6947" spans="1:13" x14ac:dyDescent="0.35">
      <c r="A6947">
        <v>220912824</v>
      </c>
      <c r="B6947" s="1">
        <v>44793</v>
      </c>
      <c r="C6947" s="1">
        <v>44793</v>
      </c>
      <c r="D6947" t="s">
        <v>65</v>
      </c>
      <c r="E6947" t="s">
        <v>181</v>
      </c>
      <c r="F6947">
        <v>52</v>
      </c>
      <c r="G6947" t="s">
        <v>14</v>
      </c>
      <c r="H6947" t="s">
        <v>30</v>
      </c>
      <c r="I6947" t="s">
        <v>59</v>
      </c>
      <c r="J6947" t="s">
        <v>6512</v>
      </c>
      <c r="K6947" t="s">
        <v>1701</v>
      </c>
      <c r="L6947">
        <v>1230</v>
      </c>
      <c r="M6947" t="str">
        <f>IF(Crime_analysis[[#This Row],[Victim''s Age]]&lt;13,"Child",IF(AND(Crime_analysis[[#This Row],[Victim''s Age]]&gt;13,Crime_analysis[[#This Row],[Victim''s Age]]&lt;18),"Teenager",IF(AND(Crime_analysis[[#This Row],[Victim''s Age]]&gt;=18,Crime_analysis[[#This Row],[Victim''s Age]]&lt;41),"Youth","Adult")))</f>
        <v>Adult</v>
      </c>
    </row>
    <row r="6948" spans="1:13" x14ac:dyDescent="0.35">
      <c r="A6948">
        <v>220810699</v>
      </c>
      <c r="B6948" s="1">
        <v>44725</v>
      </c>
      <c r="C6948" s="1">
        <v>44725</v>
      </c>
      <c r="D6948" t="s">
        <v>141</v>
      </c>
      <c r="E6948" t="s">
        <v>37</v>
      </c>
      <c r="F6948">
        <v>39</v>
      </c>
      <c r="G6948" t="s">
        <v>19</v>
      </c>
      <c r="H6948" t="s">
        <v>30</v>
      </c>
      <c r="I6948" t="s">
        <v>38</v>
      </c>
      <c r="J6948" t="s">
        <v>6512</v>
      </c>
      <c r="K6948" t="s">
        <v>5614</v>
      </c>
      <c r="L6948">
        <v>1245</v>
      </c>
      <c r="M6948" t="str">
        <f>IF(Crime_analysis[[#This Row],[Victim''s Age]]&lt;13,"Child",IF(AND(Crime_analysis[[#This Row],[Victim''s Age]]&gt;13,Crime_analysis[[#This Row],[Victim''s Age]]&lt;18),"Teenager",IF(AND(Crime_analysis[[#This Row],[Victim''s Age]]&gt;=18,Crime_analysis[[#This Row],[Victim''s Age]]&lt;41),"Youth","Adult")))</f>
        <v>Youth</v>
      </c>
    </row>
    <row r="6949" spans="1:13" x14ac:dyDescent="0.35">
      <c r="A6949">
        <v>221914117</v>
      </c>
      <c r="B6949" s="1">
        <v>44811</v>
      </c>
      <c r="C6949" s="1">
        <v>44811</v>
      </c>
      <c r="D6949" t="s">
        <v>32</v>
      </c>
      <c r="E6949" t="s">
        <v>415</v>
      </c>
      <c r="F6949">
        <v>52</v>
      </c>
      <c r="G6949" t="s">
        <v>19</v>
      </c>
      <c r="H6949" t="s">
        <v>20</v>
      </c>
      <c r="I6949" t="s">
        <v>1392</v>
      </c>
      <c r="J6949" t="s">
        <v>113</v>
      </c>
      <c r="K6949" t="s">
        <v>3825</v>
      </c>
      <c r="L6949">
        <v>1400</v>
      </c>
      <c r="M6949" t="str">
        <f>IF(Crime_analysis[[#This Row],[Victim''s Age]]&lt;13,"Child",IF(AND(Crime_analysis[[#This Row],[Victim''s Age]]&gt;13,Crime_analysis[[#This Row],[Victim''s Age]]&lt;18),"Teenager",IF(AND(Crime_analysis[[#This Row],[Victim''s Age]]&gt;=18,Crime_analysis[[#This Row],[Victim''s Age]]&lt;41),"Youth","Adult")))</f>
        <v>Adult</v>
      </c>
    </row>
    <row r="6950" spans="1:13" x14ac:dyDescent="0.35">
      <c r="A6950">
        <v>220412797</v>
      </c>
      <c r="B6950" s="1">
        <v>44807</v>
      </c>
      <c r="C6950" s="1">
        <v>44807</v>
      </c>
      <c r="D6950" t="s">
        <v>68</v>
      </c>
      <c r="E6950" t="s">
        <v>415</v>
      </c>
      <c r="F6950">
        <v>39</v>
      </c>
      <c r="G6950" t="s">
        <v>19</v>
      </c>
      <c r="H6950" t="s">
        <v>20</v>
      </c>
      <c r="I6950" t="s">
        <v>59</v>
      </c>
      <c r="J6950" t="s">
        <v>6512</v>
      </c>
      <c r="K6950" t="s">
        <v>5615</v>
      </c>
      <c r="L6950">
        <v>1658</v>
      </c>
      <c r="M6950" t="str">
        <f>IF(Crime_analysis[[#This Row],[Victim''s Age]]&lt;13,"Child",IF(AND(Crime_analysis[[#This Row],[Victim''s Age]]&gt;13,Crime_analysis[[#This Row],[Victim''s Age]]&lt;18),"Teenager",IF(AND(Crime_analysis[[#This Row],[Victim''s Age]]&gt;=18,Crime_analysis[[#This Row],[Victim''s Age]]&lt;41),"Youth","Adult")))</f>
        <v>Youth</v>
      </c>
    </row>
    <row r="6951" spans="1:13" x14ac:dyDescent="0.35">
      <c r="A6951">
        <v>221614900</v>
      </c>
      <c r="B6951" s="1">
        <v>44900</v>
      </c>
      <c r="C6951" s="1">
        <v>44893</v>
      </c>
      <c r="D6951" t="s">
        <v>86</v>
      </c>
      <c r="E6951" t="s">
        <v>56</v>
      </c>
      <c r="F6951">
        <v>37</v>
      </c>
      <c r="G6951" t="s">
        <v>19</v>
      </c>
      <c r="H6951" t="s">
        <v>20</v>
      </c>
      <c r="I6951" t="s">
        <v>16</v>
      </c>
      <c r="J6951" t="s">
        <v>6512</v>
      </c>
      <c r="K6951" t="s">
        <v>5616</v>
      </c>
      <c r="L6951">
        <v>2100</v>
      </c>
      <c r="M6951" t="str">
        <f>IF(Crime_analysis[[#This Row],[Victim''s Age]]&lt;13,"Child",IF(AND(Crime_analysis[[#This Row],[Victim''s Age]]&gt;13,Crime_analysis[[#This Row],[Victim''s Age]]&lt;18),"Teenager",IF(AND(Crime_analysis[[#This Row],[Victim''s Age]]&gt;=18,Crime_analysis[[#This Row],[Victim''s Age]]&lt;41),"Youth","Adult")))</f>
        <v>Youth</v>
      </c>
    </row>
    <row r="6952" spans="1:13" x14ac:dyDescent="0.35">
      <c r="A6952">
        <v>220100967</v>
      </c>
      <c r="B6952" s="1">
        <v>44864</v>
      </c>
      <c r="C6952" s="1">
        <v>44864</v>
      </c>
      <c r="D6952" t="s">
        <v>42</v>
      </c>
      <c r="E6952" t="s">
        <v>687</v>
      </c>
      <c r="F6952">
        <v>37</v>
      </c>
      <c r="G6952" t="s">
        <v>19</v>
      </c>
      <c r="H6952" t="s">
        <v>20</v>
      </c>
      <c r="I6952" t="s">
        <v>1869</v>
      </c>
      <c r="J6952" t="s">
        <v>6512</v>
      </c>
      <c r="K6952" t="s">
        <v>1822</v>
      </c>
      <c r="L6952">
        <v>130</v>
      </c>
      <c r="M6952" t="str">
        <f>IF(Crime_analysis[[#This Row],[Victim''s Age]]&lt;13,"Child",IF(AND(Crime_analysis[[#This Row],[Victim''s Age]]&gt;13,Crime_analysis[[#This Row],[Victim''s Age]]&lt;18),"Teenager",IF(AND(Crime_analysis[[#This Row],[Victim''s Age]]&gt;=18,Crime_analysis[[#This Row],[Victim''s Age]]&lt;41),"Youth","Adult")))</f>
        <v>Youth</v>
      </c>
    </row>
    <row r="6953" spans="1:13" x14ac:dyDescent="0.35">
      <c r="A6953">
        <v>220121622</v>
      </c>
      <c r="B6953" s="1">
        <v>44833</v>
      </c>
      <c r="C6953" s="1">
        <v>44721</v>
      </c>
      <c r="D6953" t="s">
        <v>42</v>
      </c>
      <c r="E6953" t="s">
        <v>13</v>
      </c>
      <c r="F6953">
        <v>49</v>
      </c>
      <c r="G6953" t="s">
        <v>19</v>
      </c>
      <c r="H6953" t="s">
        <v>20</v>
      </c>
      <c r="I6953" t="s">
        <v>16</v>
      </c>
      <c r="J6953" t="s">
        <v>6512</v>
      </c>
      <c r="K6953" t="s">
        <v>888</v>
      </c>
      <c r="L6953">
        <v>1200</v>
      </c>
      <c r="M6953" t="str">
        <f>IF(Crime_analysis[[#This Row],[Victim''s Age]]&lt;13,"Child",IF(AND(Crime_analysis[[#This Row],[Victim''s Age]]&gt;13,Crime_analysis[[#This Row],[Victim''s Age]]&lt;18),"Teenager",IF(AND(Crime_analysis[[#This Row],[Victim''s Age]]&gt;=18,Crime_analysis[[#This Row],[Victim''s Age]]&lt;41),"Youth","Adult")))</f>
        <v>Adult</v>
      </c>
    </row>
    <row r="6954" spans="1:13" x14ac:dyDescent="0.35">
      <c r="A6954">
        <v>221915041</v>
      </c>
      <c r="B6954" s="1">
        <v>44832</v>
      </c>
      <c r="C6954" s="1">
        <v>44826</v>
      </c>
      <c r="D6954" t="s">
        <v>32</v>
      </c>
      <c r="E6954" t="s">
        <v>46</v>
      </c>
      <c r="F6954">
        <v>29</v>
      </c>
      <c r="G6954" t="s">
        <v>19</v>
      </c>
      <c r="H6954" t="s">
        <v>30</v>
      </c>
      <c r="I6954" t="s">
        <v>16</v>
      </c>
      <c r="J6954" t="s">
        <v>6512</v>
      </c>
      <c r="K6954" t="s">
        <v>5617</v>
      </c>
      <c r="L6954">
        <v>2000</v>
      </c>
      <c r="M6954" t="str">
        <f>IF(Crime_analysis[[#This Row],[Victim''s Age]]&lt;13,"Child",IF(AND(Crime_analysis[[#This Row],[Victim''s Age]]&gt;13,Crime_analysis[[#This Row],[Victim''s Age]]&lt;18),"Teenager",IF(AND(Crime_analysis[[#This Row],[Victim''s Age]]&gt;=18,Crime_analysis[[#This Row],[Victim''s Age]]&lt;41),"Youth","Adult")))</f>
        <v>Youth</v>
      </c>
    </row>
    <row r="6955" spans="1:13" x14ac:dyDescent="0.35">
      <c r="A6955">
        <v>221411996</v>
      </c>
      <c r="B6955" s="1">
        <v>44717</v>
      </c>
      <c r="C6955" s="1">
        <v>44710</v>
      </c>
      <c r="D6955" t="s">
        <v>120</v>
      </c>
      <c r="E6955" t="s">
        <v>171</v>
      </c>
      <c r="F6955">
        <v>84</v>
      </c>
      <c r="G6955" t="s">
        <v>19</v>
      </c>
      <c r="H6955" t="s">
        <v>30</v>
      </c>
      <c r="I6955" t="s">
        <v>16</v>
      </c>
      <c r="J6955" t="s">
        <v>6512</v>
      </c>
      <c r="K6955" t="s">
        <v>3445</v>
      </c>
      <c r="L6955">
        <v>1020</v>
      </c>
      <c r="M6955" t="str">
        <f>IF(Crime_analysis[[#This Row],[Victim''s Age]]&lt;13,"Child",IF(AND(Crime_analysis[[#This Row],[Victim''s Age]]&gt;13,Crime_analysis[[#This Row],[Victim''s Age]]&lt;18),"Teenager",IF(AND(Crime_analysis[[#This Row],[Victim''s Age]]&gt;=18,Crime_analysis[[#This Row],[Victim''s Age]]&lt;41),"Youth","Adult")))</f>
        <v>Adult</v>
      </c>
    </row>
    <row r="6956" spans="1:13" x14ac:dyDescent="0.35">
      <c r="A6956">
        <v>220124431</v>
      </c>
      <c r="B6956" s="1">
        <v>44879</v>
      </c>
      <c r="C6956" s="1">
        <v>44879</v>
      </c>
      <c r="D6956" t="s">
        <v>42</v>
      </c>
      <c r="E6956" t="s">
        <v>1368</v>
      </c>
      <c r="F6956">
        <v>28</v>
      </c>
      <c r="G6956" t="s">
        <v>19</v>
      </c>
      <c r="H6956" t="s">
        <v>15</v>
      </c>
      <c r="I6956" t="s">
        <v>16</v>
      </c>
      <c r="J6956" t="s">
        <v>6512</v>
      </c>
      <c r="K6956" t="s">
        <v>4045</v>
      </c>
      <c r="L6956">
        <v>500</v>
      </c>
      <c r="M6956" t="str">
        <f>IF(Crime_analysis[[#This Row],[Victim''s Age]]&lt;13,"Child",IF(AND(Crime_analysis[[#This Row],[Victim''s Age]]&gt;13,Crime_analysis[[#This Row],[Victim''s Age]]&lt;18),"Teenager",IF(AND(Crime_analysis[[#This Row],[Victim''s Age]]&gt;=18,Crime_analysis[[#This Row],[Victim''s Age]]&lt;41),"Youth","Adult")))</f>
        <v>Youth</v>
      </c>
    </row>
    <row r="6957" spans="1:13" x14ac:dyDescent="0.35">
      <c r="A6957">
        <v>221710411</v>
      </c>
      <c r="B6957" s="1">
        <v>44732</v>
      </c>
      <c r="C6957" s="1">
        <v>44648</v>
      </c>
      <c r="D6957" t="s">
        <v>40</v>
      </c>
      <c r="E6957" t="s">
        <v>5618</v>
      </c>
      <c r="F6957">
        <v>50</v>
      </c>
      <c r="G6957" t="s">
        <v>19</v>
      </c>
      <c r="H6957" t="s">
        <v>30</v>
      </c>
      <c r="I6957" t="s">
        <v>16</v>
      </c>
      <c r="J6957" t="s">
        <v>6512</v>
      </c>
      <c r="K6957" t="s">
        <v>5619</v>
      </c>
      <c r="L6957">
        <v>830</v>
      </c>
      <c r="M6957" t="str">
        <f>IF(Crime_analysis[[#This Row],[Victim''s Age]]&lt;13,"Child",IF(AND(Crime_analysis[[#This Row],[Victim''s Age]]&gt;13,Crime_analysis[[#This Row],[Victim''s Age]]&lt;18),"Teenager",IF(AND(Crime_analysis[[#This Row],[Victim''s Age]]&gt;=18,Crime_analysis[[#This Row],[Victim''s Age]]&lt;41),"Youth","Adult")))</f>
        <v>Adult</v>
      </c>
    </row>
    <row r="6958" spans="1:13" x14ac:dyDescent="0.35">
      <c r="A6958">
        <v>221321766</v>
      </c>
      <c r="B6958" s="1">
        <v>44897</v>
      </c>
      <c r="C6958" s="1">
        <v>44897</v>
      </c>
      <c r="D6958" t="s">
        <v>52</v>
      </c>
      <c r="E6958" t="s">
        <v>13</v>
      </c>
      <c r="F6958">
        <v>48</v>
      </c>
      <c r="G6958" t="s">
        <v>14</v>
      </c>
      <c r="H6958" t="s">
        <v>20</v>
      </c>
      <c r="I6958" t="s">
        <v>16</v>
      </c>
      <c r="J6958" t="s">
        <v>6512</v>
      </c>
      <c r="K6958" t="s">
        <v>5620</v>
      </c>
      <c r="L6958">
        <v>1100</v>
      </c>
      <c r="M6958" t="str">
        <f>IF(Crime_analysis[[#This Row],[Victim''s Age]]&lt;13,"Child",IF(AND(Crime_analysis[[#This Row],[Victim''s Age]]&gt;13,Crime_analysis[[#This Row],[Victim''s Age]]&lt;18),"Teenager",IF(AND(Crime_analysis[[#This Row],[Victim''s Age]]&gt;=18,Crime_analysis[[#This Row],[Victim''s Age]]&lt;41),"Youth","Adult")))</f>
        <v>Adult</v>
      </c>
    </row>
    <row r="6959" spans="1:13" x14ac:dyDescent="0.35">
      <c r="A6959">
        <v>220710346</v>
      </c>
      <c r="B6959" s="1">
        <v>44725</v>
      </c>
      <c r="C6959" s="1">
        <v>44724</v>
      </c>
      <c r="D6959" t="s">
        <v>45</v>
      </c>
      <c r="E6959" t="s">
        <v>192</v>
      </c>
      <c r="F6959">
        <v>28</v>
      </c>
      <c r="G6959" t="s">
        <v>19</v>
      </c>
      <c r="H6959" t="s">
        <v>30</v>
      </c>
      <c r="I6959" t="s">
        <v>16</v>
      </c>
      <c r="J6959" t="s">
        <v>113</v>
      </c>
      <c r="K6959" t="s">
        <v>5621</v>
      </c>
      <c r="L6959">
        <v>330</v>
      </c>
      <c r="M6959" t="str">
        <f>IF(Crime_analysis[[#This Row],[Victim''s Age]]&lt;13,"Child",IF(AND(Crime_analysis[[#This Row],[Victim''s Age]]&gt;13,Crime_analysis[[#This Row],[Victim''s Age]]&lt;18),"Teenager",IF(AND(Crime_analysis[[#This Row],[Victim''s Age]]&gt;=18,Crime_analysis[[#This Row],[Victim''s Age]]&lt;41),"Youth","Adult")))</f>
        <v>Youth</v>
      </c>
    </row>
    <row r="6960" spans="1:13" x14ac:dyDescent="0.35">
      <c r="A6960">
        <v>221916358</v>
      </c>
      <c r="B6960" s="1">
        <v>44867</v>
      </c>
      <c r="C6960" s="1">
        <v>44867</v>
      </c>
      <c r="D6960" t="s">
        <v>32</v>
      </c>
      <c r="E6960" t="s">
        <v>13</v>
      </c>
      <c r="F6960">
        <v>33</v>
      </c>
      <c r="G6960" t="s">
        <v>14</v>
      </c>
      <c r="H6960" t="s">
        <v>30</v>
      </c>
      <c r="I6960" t="s">
        <v>16</v>
      </c>
      <c r="J6960" t="s">
        <v>6512</v>
      </c>
      <c r="K6960" t="s">
        <v>2244</v>
      </c>
      <c r="L6960">
        <v>1000</v>
      </c>
      <c r="M6960" t="str">
        <f>IF(Crime_analysis[[#This Row],[Victim''s Age]]&lt;13,"Child",IF(AND(Crime_analysis[[#This Row],[Victim''s Age]]&gt;13,Crime_analysis[[#This Row],[Victim''s Age]]&lt;18),"Teenager",IF(AND(Crime_analysis[[#This Row],[Victim''s Age]]&gt;=18,Crime_analysis[[#This Row],[Victim''s Age]]&lt;41),"Youth","Adult")))</f>
        <v>Youth</v>
      </c>
    </row>
    <row r="6961" spans="1:13" x14ac:dyDescent="0.35">
      <c r="A6961">
        <v>220125828</v>
      </c>
      <c r="B6961" s="1">
        <v>44900</v>
      </c>
      <c r="C6961" s="1">
        <v>44900</v>
      </c>
      <c r="D6961" t="s">
        <v>42</v>
      </c>
      <c r="E6961" t="s">
        <v>110</v>
      </c>
      <c r="F6961">
        <v>36</v>
      </c>
      <c r="G6961" t="s">
        <v>14</v>
      </c>
      <c r="H6961" t="s">
        <v>15</v>
      </c>
      <c r="I6961" t="s">
        <v>16</v>
      </c>
      <c r="J6961" t="s">
        <v>6512</v>
      </c>
      <c r="K6961" t="s">
        <v>972</v>
      </c>
      <c r="L6961">
        <v>1650</v>
      </c>
      <c r="M6961" t="str">
        <f>IF(Crime_analysis[[#This Row],[Victim''s Age]]&lt;13,"Child",IF(AND(Crime_analysis[[#This Row],[Victim''s Age]]&gt;13,Crime_analysis[[#This Row],[Victim''s Age]]&lt;18),"Teenager",IF(AND(Crime_analysis[[#This Row],[Victim''s Age]]&gt;=18,Crime_analysis[[#This Row],[Victim''s Age]]&lt;41),"Youth","Adult")))</f>
        <v>Youth</v>
      </c>
    </row>
    <row r="6962" spans="1:13" x14ac:dyDescent="0.35">
      <c r="A6962">
        <v>222110863</v>
      </c>
      <c r="B6962" s="1">
        <v>44734</v>
      </c>
      <c r="C6962" s="1">
        <v>44685</v>
      </c>
      <c r="D6962" t="s">
        <v>103</v>
      </c>
      <c r="E6962" t="s">
        <v>37</v>
      </c>
      <c r="F6962">
        <v>46</v>
      </c>
      <c r="G6962" t="s">
        <v>14</v>
      </c>
      <c r="H6962" t="s">
        <v>30</v>
      </c>
      <c r="I6962" t="s">
        <v>16</v>
      </c>
      <c r="J6962" t="s">
        <v>6512</v>
      </c>
      <c r="K6962" t="s">
        <v>5622</v>
      </c>
      <c r="L6962">
        <v>2200</v>
      </c>
      <c r="M6962" t="str">
        <f>IF(Crime_analysis[[#This Row],[Victim''s Age]]&lt;13,"Child",IF(AND(Crime_analysis[[#This Row],[Victim''s Age]]&gt;13,Crime_analysis[[#This Row],[Victim''s Age]]&lt;18),"Teenager",IF(AND(Crime_analysis[[#This Row],[Victim''s Age]]&gt;=18,Crime_analysis[[#This Row],[Victim''s Age]]&lt;41),"Youth","Adult")))</f>
        <v>Adult</v>
      </c>
    </row>
    <row r="6963" spans="1:13" x14ac:dyDescent="0.35">
      <c r="A6963">
        <v>221515397</v>
      </c>
      <c r="B6963" s="1">
        <v>44828</v>
      </c>
      <c r="C6963" s="1">
        <v>44827</v>
      </c>
      <c r="D6963" t="s">
        <v>29</v>
      </c>
      <c r="E6963" t="s">
        <v>50</v>
      </c>
      <c r="F6963">
        <v>26</v>
      </c>
      <c r="G6963" t="s">
        <v>19</v>
      </c>
      <c r="H6963" t="s">
        <v>30</v>
      </c>
      <c r="I6963" t="s">
        <v>16</v>
      </c>
      <c r="J6963" t="s">
        <v>6512</v>
      </c>
      <c r="K6963" t="s">
        <v>5623</v>
      </c>
      <c r="L6963">
        <v>2130</v>
      </c>
      <c r="M6963" t="str">
        <f>IF(Crime_analysis[[#This Row],[Victim''s Age]]&lt;13,"Child",IF(AND(Crime_analysis[[#This Row],[Victim''s Age]]&gt;13,Crime_analysis[[#This Row],[Victim''s Age]]&lt;18),"Teenager",IF(AND(Crime_analysis[[#This Row],[Victim''s Age]]&gt;=18,Crime_analysis[[#This Row],[Victim''s Age]]&lt;41),"Youth","Adult")))</f>
        <v>Youth</v>
      </c>
    </row>
    <row r="6964" spans="1:13" x14ac:dyDescent="0.35">
      <c r="A6964">
        <v>220620628</v>
      </c>
      <c r="B6964" s="1">
        <v>44921</v>
      </c>
      <c r="C6964" s="1">
        <v>44918</v>
      </c>
      <c r="D6964" t="s">
        <v>22</v>
      </c>
      <c r="E6964" t="s">
        <v>56</v>
      </c>
      <c r="F6964">
        <v>42</v>
      </c>
      <c r="G6964" t="s">
        <v>14</v>
      </c>
      <c r="H6964" t="s">
        <v>15</v>
      </c>
      <c r="I6964" t="s">
        <v>16</v>
      </c>
      <c r="J6964" t="s">
        <v>6512</v>
      </c>
      <c r="K6964" t="s">
        <v>5624</v>
      </c>
      <c r="L6964">
        <v>1200</v>
      </c>
      <c r="M6964" t="str">
        <f>IF(Crime_analysis[[#This Row],[Victim''s Age]]&lt;13,"Child",IF(AND(Crime_analysis[[#This Row],[Victim''s Age]]&gt;13,Crime_analysis[[#This Row],[Victim''s Age]]&lt;18),"Teenager",IF(AND(Crime_analysis[[#This Row],[Victim''s Age]]&gt;=18,Crime_analysis[[#This Row],[Victim''s Age]]&lt;41),"Youth","Adult")))</f>
        <v>Adult</v>
      </c>
    </row>
    <row r="6965" spans="1:13" x14ac:dyDescent="0.35">
      <c r="A6965">
        <v>222018255</v>
      </c>
      <c r="B6965" s="1">
        <v>44898</v>
      </c>
      <c r="C6965" s="1">
        <v>44898</v>
      </c>
      <c r="D6965" t="s">
        <v>18</v>
      </c>
      <c r="E6965" t="s">
        <v>344</v>
      </c>
      <c r="F6965">
        <v>37</v>
      </c>
      <c r="G6965" t="s">
        <v>19</v>
      </c>
      <c r="H6965" t="s">
        <v>80</v>
      </c>
      <c r="I6965" t="s">
        <v>16</v>
      </c>
      <c r="J6965" t="s">
        <v>6512</v>
      </c>
      <c r="K6965" t="s">
        <v>5625</v>
      </c>
      <c r="L6965">
        <v>130</v>
      </c>
      <c r="M6965" t="str">
        <f>IF(Crime_analysis[[#This Row],[Victim''s Age]]&lt;13,"Child",IF(AND(Crime_analysis[[#This Row],[Victim''s Age]]&gt;13,Crime_analysis[[#This Row],[Victim''s Age]]&lt;18),"Teenager",IF(AND(Crime_analysis[[#This Row],[Victim''s Age]]&gt;=18,Crime_analysis[[#This Row],[Victim''s Age]]&lt;41),"Youth","Adult")))</f>
        <v>Youth</v>
      </c>
    </row>
    <row r="6966" spans="1:13" x14ac:dyDescent="0.35">
      <c r="A6966">
        <v>220813515</v>
      </c>
      <c r="B6966" s="1">
        <v>44792</v>
      </c>
      <c r="C6966" s="1">
        <v>44792</v>
      </c>
      <c r="D6966" t="s">
        <v>141</v>
      </c>
      <c r="E6966" t="s">
        <v>35</v>
      </c>
      <c r="F6966">
        <v>55</v>
      </c>
      <c r="G6966" t="s">
        <v>19</v>
      </c>
      <c r="H6966" t="s">
        <v>126</v>
      </c>
      <c r="I6966" t="s">
        <v>59</v>
      </c>
      <c r="J6966" t="s">
        <v>6512</v>
      </c>
      <c r="K6966" t="s">
        <v>2944</v>
      </c>
      <c r="L6966">
        <v>2050</v>
      </c>
      <c r="M6966" t="str">
        <f>IF(Crime_analysis[[#This Row],[Victim''s Age]]&lt;13,"Child",IF(AND(Crime_analysis[[#This Row],[Victim''s Age]]&gt;13,Crime_analysis[[#This Row],[Victim''s Age]]&lt;18),"Teenager",IF(AND(Crime_analysis[[#This Row],[Victim''s Age]]&gt;=18,Crime_analysis[[#This Row],[Victim''s Age]]&lt;41),"Youth","Adult")))</f>
        <v>Adult</v>
      </c>
    </row>
    <row r="6967" spans="1:13" x14ac:dyDescent="0.35">
      <c r="A6967">
        <v>220216789</v>
      </c>
      <c r="B6967" s="1">
        <v>44819</v>
      </c>
      <c r="C6967" s="1">
        <v>44818</v>
      </c>
      <c r="D6967" t="s">
        <v>26</v>
      </c>
      <c r="E6967" t="s">
        <v>687</v>
      </c>
      <c r="F6967">
        <v>28</v>
      </c>
      <c r="G6967" t="s">
        <v>14</v>
      </c>
      <c r="H6967" t="s">
        <v>15</v>
      </c>
      <c r="I6967" t="s">
        <v>321</v>
      </c>
      <c r="J6967" t="s">
        <v>78</v>
      </c>
      <c r="K6967" t="s">
        <v>278</v>
      </c>
      <c r="L6967">
        <v>1700</v>
      </c>
      <c r="M6967" t="str">
        <f>IF(Crime_analysis[[#This Row],[Victim''s Age]]&lt;13,"Child",IF(AND(Crime_analysis[[#This Row],[Victim''s Age]]&gt;13,Crime_analysis[[#This Row],[Victim''s Age]]&lt;18),"Teenager",IF(AND(Crime_analysis[[#This Row],[Victim''s Age]]&gt;=18,Crime_analysis[[#This Row],[Victim''s Age]]&lt;41),"Youth","Adult")))</f>
        <v>Youth</v>
      </c>
    </row>
    <row r="6968" spans="1:13" x14ac:dyDescent="0.35">
      <c r="A6968">
        <v>230806121</v>
      </c>
      <c r="B6968" s="1">
        <v>44956</v>
      </c>
      <c r="C6968" s="1">
        <v>44624</v>
      </c>
      <c r="D6968" t="s">
        <v>141</v>
      </c>
      <c r="E6968" t="s">
        <v>13</v>
      </c>
      <c r="F6968">
        <v>57</v>
      </c>
      <c r="G6968" t="s">
        <v>19</v>
      </c>
      <c r="H6968" t="s">
        <v>30</v>
      </c>
      <c r="I6968" t="s">
        <v>16</v>
      </c>
      <c r="J6968" t="s">
        <v>6512</v>
      </c>
      <c r="K6968" t="s">
        <v>1487</v>
      </c>
      <c r="L6968">
        <v>1</v>
      </c>
      <c r="M6968" t="str">
        <f>IF(Crime_analysis[[#This Row],[Victim''s Age]]&lt;13,"Child",IF(AND(Crime_analysis[[#This Row],[Victim''s Age]]&gt;13,Crime_analysis[[#This Row],[Victim''s Age]]&lt;18),"Teenager",IF(AND(Crime_analysis[[#This Row],[Victim''s Age]]&gt;=18,Crime_analysis[[#This Row],[Victim''s Age]]&lt;41),"Youth","Adult")))</f>
        <v>Adult</v>
      </c>
    </row>
    <row r="6969" spans="1:13" x14ac:dyDescent="0.35">
      <c r="A6969">
        <v>221225211</v>
      </c>
      <c r="B6969" s="1">
        <v>44905</v>
      </c>
      <c r="C6969" s="1">
        <v>44905</v>
      </c>
      <c r="D6969" t="s">
        <v>24</v>
      </c>
      <c r="E6969" t="s">
        <v>206</v>
      </c>
      <c r="F6969">
        <v>24</v>
      </c>
      <c r="G6969" t="s">
        <v>19</v>
      </c>
      <c r="H6969" t="s">
        <v>62</v>
      </c>
      <c r="I6969" t="s">
        <v>16</v>
      </c>
      <c r="J6969" t="s">
        <v>6512</v>
      </c>
      <c r="K6969" t="s">
        <v>5626</v>
      </c>
      <c r="L6969">
        <v>200</v>
      </c>
      <c r="M6969" t="str">
        <f>IF(Crime_analysis[[#This Row],[Victim''s Age]]&lt;13,"Child",IF(AND(Crime_analysis[[#This Row],[Victim''s Age]]&gt;13,Crime_analysis[[#This Row],[Victim''s Age]]&lt;18),"Teenager",IF(AND(Crime_analysis[[#This Row],[Victim''s Age]]&gt;=18,Crime_analysis[[#This Row],[Victim''s Age]]&lt;41),"Youth","Adult")))</f>
        <v>Youth</v>
      </c>
    </row>
    <row r="6970" spans="1:13" x14ac:dyDescent="0.35">
      <c r="A6970">
        <v>221816949</v>
      </c>
      <c r="B6970" s="1">
        <v>44810</v>
      </c>
      <c r="C6970" s="1">
        <v>44810</v>
      </c>
      <c r="D6970" t="s">
        <v>115</v>
      </c>
      <c r="E6970" t="s">
        <v>415</v>
      </c>
      <c r="F6970">
        <v>78</v>
      </c>
      <c r="G6970" t="s">
        <v>19</v>
      </c>
      <c r="H6970" t="s">
        <v>15</v>
      </c>
      <c r="I6970" t="s">
        <v>270</v>
      </c>
      <c r="J6970" t="s">
        <v>6512</v>
      </c>
      <c r="K6970" t="s">
        <v>3303</v>
      </c>
      <c r="L6970">
        <v>1030</v>
      </c>
      <c r="M6970" t="str">
        <f>IF(Crime_analysis[[#This Row],[Victim''s Age]]&lt;13,"Child",IF(AND(Crime_analysis[[#This Row],[Victim''s Age]]&gt;13,Crime_analysis[[#This Row],[Victim''s Age]]&lt;18),"Teenager",IF(AND(Crime_analysis[[#This Row],[Victim''s Age]]&gt;=18,Crime_analysis[[#This Row],[Victim''s Age]]&lt;41),"Youth","Adult")))</f>
        <v>Adult</v>
      </c>
    </row>
    <row r="6971" spans="1:13" x14ac:dyDescent="0.35">
      <c r="A6971">
        <v>222115952</v>
      </c>
      <c r="B6971" s="1">
        <v>44861</v>
      </c>
      <c r="C6971" s="1">
        <v>44861</v>
      </c>
      <c r="D6971" t="s">
        <v>103</v>
      </c>
      <c r="E6971" t="s">
        <v>687</v>
      </c>
      <c r="F6971">
        <v>43</v>
      </c>
      <c r="G6971" t="s">
        <v>19</v>
      </c>
      <c r="H6971" t="s">
        <v>20</v>
      </c>
      <c r="I6971" t="s">
        <v>2027</v>
      </c>
      <c r="J6971" t="s">
        <v>6512</v>
      </c>
      <c r="K6971" t="s">
        <v>5627</v>
      </c>
      <c r="L6971">
        <v>2240</v>
      </c>
      <c r="M6971" t="str">
        <f>IF(Crime_analysis[[#This Row],[Victim''s Age]]&lt;13,"Child",IF(AND(Crime_analysis[[#This Row],[Victim''s Age]]&gt;13,Crime_analysis[[#This Row],[Victim''s Age]]&lt;18),"Teenager",IF(AND(Crime_analysis[[#This Row],[Victim''s Age]]&gt;=18,Crime_analysis[[#This Row],[Victim''s Age]]&lt;41),"Youth","Adult")))</f>
        <v>Adult</v>
      </c>
    </row>
    <row r="6972" spans="1:13" x14ac:dyDescent="0.35">
      <c r="A6972">
        <v>231204409</v>
      </c>
      <c r="B6972" s="1">
        <v>44930</v>
      </c>
      <c r="C6972" s="1">
        <v>44895</v>
      </c>
      <c r="D6972" t="s">
        <v>24</v>
      </c>
      <c r="E6972" t="s">
        <v>13</v>
      </c>
      <c r="F6972">
        <v>39</v>
      </c>
      <c r="G6972" t="s">
        <v>14</v>
      </c>
      <c r="H6972" t="s">
        <v>33</v>
      </c>
      <c r="I6972" t="s">
        <v>16</v>
      </c>
      <c r="J6972" t="s">
        <v>6512</v>
      </c>
      <c r="K6972" t="s">
        <v>1159</v>
      </c>
      <c r="L6972">
        <v>1740</v>
      </c>
      <c r="M6972" t="str">
        <f>IF(Crime_analysis[[#This Row],[Victim''s Age]]&lt;13,"Child",IF(AND(Crime_analysis[[#This Row],[Victim''s Age]]&gt;13,Crime_analysis[[#This Row],[Victim''s Age]]&lt;18),"Teenager",IF(AND(Crime_analysis[[#This Row],[Victim''s Age]]&gt;=18,Crime_analysis[[#This Row],[Victim''s Age]]&lt;41),"Youth","Adult")))</f>
        <v>Youth</v>
      </c>
    </row>
    <row r="6973" spans="1:13" x14ac:dyDescent="0.35">
      <c r="A6973">
        <v>220215403</v>
      </c>
      <c r="B6973" s="1">
        <v>44801</v>
      </c>
      <c r="C6973" s="1">
        <v>44801</v>
      </c>
      <c r="D6973" t="s">
        <v>26</v>
      </c>
      <c r="E6973" t="s">
        <v>320</v>
      </c>
      <c r="F6973">
        <v>59</v>
      </c>
      <c r="G6973" t="s">
        <v>14</v>
      </c>
      <c r="H6973" t="s">
        <v>20</v>
      </c>
      <c r="I6973" t="s">
        <v>38</v>
      </c>
      <c r="J6973" t="s">
        <v>113</v>
      </c>
      <c r="K6973" t="s">
        <v>5628</v>
      </c>
      <c r="L6973">
        <v>2045</v>
      </c>
      <c r="M6973" t="str">
        <f>IF(Crime_analysis[[#This Row],[Victim''s Age]]&lt;13,"Child",IF(AND(Crime_analysis[[#This Row],[Victim''s Age]]&gt;13,Crime_analysis[[#This Row],[Victim''s Age]]&lt;18),"Teenager",IF(AND(Crime_analysis[[#This Row],[Victim''s Age]]&gt;=18,Crime_analysis[[#This Row],[Victim''s Age]]&lt;41),"Youth","Adult")))</f>
        <v>Adult</v>
      </c>
    </row>
    <row r="6974" spans="1:13" x14ac:dyDescent="0.35">
      <c r="A6974">
        <v>230207795</v>
      </c>
      <c r="B6974" s="1">
        <v>45006</v>
      </c>
      <c r="C6974" s="1">
        <v>44898</v>
      </c>
      <c r="D6974" t="s">
        <v>26</v>
      </c>
      <c r="E6974" t="s">
        <v>54</v>
      </c>
      <c r="F6974">
        <v>72</v>
      </c>
      <c r="G6974" t="s">
        <v>19</v>
      </c>
      <c r="H6974" t="s">
        <v>30</v>
      </c>
      <c r="I6974" t="s">
        <v>16</v>
      </c>
      <c r="J6974" t="s">
        <v>6512</v>
      </c>
      <c r="K6974" t="s">
        <v>5629</v>
      </c>
      <c r="L6974">
        <v>900</v>
      </c>
      <c r="M6974" t="str">
        <f>IF(Crime_analysis[[#This Row],[Victim''s Age]]&lt;13,"Child",IF(AND(Crime_analysis[[#This Row],[Victim''s Age]]&gt;13,Crime_analysis[[#This Row],[Victim''s Age]]&lt;18),"Teenager",IF(AND(Crime_analysis[[#This Row],[Victim''s Age]]&gt;=18,Crime_analysis[[#This Row],[Victim''s Age]]&lt;41),"Youth","Adult")))</f>
        <v>Adult</v>
      </c>
    </row>
    <row r="6975" spans="1:13" x14ac:dyDescent="0.35">
      <c r="A6975">
        <v>221414366</v>
      </c>
      <c r="B6975" s="1">
        <v>44757</v>
      </c>
      <c r="C6975" s="1">
        <v>44757</v>
      </c>
      <c r="D6975" t="s">
        <v>120</v>
      </c>
      <c r="E6975" t="s">
        <v>56</v>
      </c>
      <c r="F6975">
        <v>57</v>
      </c>
      <c r="G6975" t="s">
        <v>19</v>
      </c>
      <c r="H6975" t="s">
        <v>20</v>
      </c>
      <c r="I6975" t="s">
        <v>16</v>
      </c>
      <c r="J6975" t="s">
        <v>6512</v>
      </c>
      <c r="K6975" t="s">
        <v>5630</v>
      </c>
      <c r="L6975">
        <v>1915</v>
      </c>
      <c r="M6975" t="str">
        <f>IF(Crime_analysis[[#This Row],[Victim''s Age]]&lt;13,"Child",IF(AND(Crime_analysis[[#This Row],[Victim''s Age]]&gt;13,Crime_analysis[[#This Row],[Victim''s Age]]&lt;18),"Teenager",IF(AND(Crime_analysis[[#This Row],[Victim''s Age]]&gt;=18,Crime_analysis[[#This Row],[Victim''s Age]]&lt;41),"Youth","Adult")))</f>
        <v>Adult</v>
      </c>
    </row>
    <row r="6976" spans="1:13" x14ac:dyDescent="0.35">
      <c r="A6976">
        <v>221111469</v>
      </c>
      <c r="B6976" s="1">
        <v>44754</v>
      </c>
      <c r="C6976" s="1">
        <v>44754</v>
      </c>
      <c r="D6976" t="s">
        <v>61</v>
      </c>
      <c r="E6976" t="s">
        <v>50</v>
      </c>
      <c r="F6976">
        <v>31</v>
      </c>
      <c r="G6976" t="s">
        <v>14</v>
      </c>
      <c r="H6976" t="s">
        <v>30</v>
      </c>
      <c r="I6976" t="s">
        <v>16</v>
      </c>
      <c r="J6976" t="s">
        <v>6512</v>
      </c>
      <c r="K6976" t="s">
        <v>5631</v>
      </c>
      <c r="L6976">
        <v>430</v>
      </c>
      <c r="M6976" t="str">
        <f>IF(Crime_analysis[[#This Row],[Victim''s Age]]&lt;13,"Child",IF(AND(Crime_analysis[[#This Row],[Victim''s Age]]&gt;13,Crime_analysis[[#This Row],[Victim''s Age]]&lt;18),"Teenager",IF(AND(Crime_analysis[[#This Row],[Victim''s Age]]&gt;=18,Crime_analysis[[#This Row],[Victim''s Age]]&lt;41),"Youth","Adult")))</f>
        <v>Youth</v>
      </c>
    </row>
    <row r="6977" spans="1:13" x14ac:dyDescent="0.35">
      <c r="A6977">
        <v>220116062</v>
      </c>
      <c r="B6977" s="1">
        <v>44753</v>
      </c>
      <c r="C6977" s="1">
        <v>44753</v>
      </c>
      <c r="D6977" t="s">
        <v>42</v>
      </c>
      <c r="E6977" t="s">
        <v>110</v>
      </c>
      <c r="F6977">
        <v>30</v>
      </c>
      <c r="G6977" t="s">
        <v>19</v>
      </c>
      <c r="H6977" t="s">
        <v>30</v>
      </c>
      <c r="I6977" t="s">
        <v>16</v>
      </c>
      <c r="J6977" t="s">
        <v>6512</v>
      </c>
      <c r="K6977" t="s">
        <v>2706</v>
      </c>
      <c r="L6977">
        <v>1800</v>
      </c>
      <c r="M6977" t="str">
        <f>IF(Crime_analysis[[#This Row],[Victim''s Age]]&lt;13,"Child",IF(AND(Crime_analysis[[#This Row],[Victim''s Age]]&gt;13,Crime_analysis[[#This Row],[Victim''s Age]]&lt;18),"Teenager",IF(AND(Crime_analysis[[#This Row],[Victim''s Age]]&gt;=18,Crime_analysis[[#This Row],[Victim''s Age]]&lt;41),"Youth","Adult")))</f>
        <v>Youth</v>
      </c>
    </row>
    <row r="6978" spans="1:13" x14ac:dyDescent="0.35">
      <c r="A6978">
        <v>221417134</v>
      </c>
      <c r="B6978" s="1">
        <v>44801</v>
      </c>
      <c r="C6978" s="1">
        <v>44800</v>
      </c>
      <c r="D6978" t="s">
        <v>120</v>
      </c>
      <c r="E6978" t="s">
        <v>110</v>
      </c>
      <c r="F6978">
        <v>27</v>
      </c>
      <c r="G6978" t="s">
        <v>19</v>
      </c>
      <c r="H6978" t="s">
        <v>30</v>
      </c>
      <c r="I6978" t="s">
        <v>16</v>
      </c>
      <c r="J6978" t="s">
        <v>6512</v>
      </c>
      <c r="K6978" t="s">
        <v>5632</v>
      </c>
      <c r="L6978">
        <v>2120</v>
      </c>
      <c r="M6978" t="str">
        <f>IF(Crime_analysis[[#This Row],[Victim''s Age]]&lt;13,"Child",IF(AND(Crime_analysis[[#This Row],[Victim''s Age]]&gt;13,Crime_analysis[[#This Row],[Victim''s Age]]&lt;18),"Teenager",IF(AND(Crime_analysis[[#This Row],[Victim''s Age]]&gt;=18,Crime_analysis[[#This Row],[Victim''s Age]]&lt;41),"Youth","Adult")))</f>
        <v>Youth</v>
      </c>
    </row>
    <row r="6979" spans="1:13" x14ac:dyDescent="0.35">
      <c r="A6979">
        <v>220612964</v>
      </c>
      <c r="B6979" s="1">
        <v>44751</v>
      </c>
      <c r="C6979" s="1">
        <v>44751</v>
      </c>
      <c r="D6979" t="s">
        <v>22</v>
      </c>
      <c r="E6979" t="s">
        <v>181</v>
      </c>
      <c r="F6979">
        <v>31</v>
      </c>
      <c r="G6979" t="s">
        <v>19</v>
      </c>
      <c r="H6979" t="s">
        <v>20</v>
      </c>
      <c r="I6979" t="s">
        <v>59</v>
      </c>
      <c r="J6979" t="s">
        <v>6512</v>
      </c>
      <c r="K6979" t="s">
        <v>2043</v>
      </c>
      <c r="L6979">
        <v>600</v>
      </c>
      <c r="M6979" t="str">
        <f>IF(Crime_analysis[[#This Row],[Victim''s Age]]&lt;13,"Child",IF(AND(Crime_analysis[[#This Row],[Victim''s Age]]&gt;13,Crime_analysis[[#This Row],[Victim''s Age]]&lt;18),"Teenager",IF(AND(Crime_analysis[[#This Row],[Victim''s Age]]&gt;=18,Crime_analysis[[#This Row],[Victim''s Age]]&lt;41),"Youth","Adult")))</f>
        <v>Youth</v>
      </c>
    </row>
    <row r="6980" spans="1:13" x14ac:dyDescent="0.35">
      <c r="A6980">
        <v>220220845</v>
      </c>
      <c r="B6980" s="1">
        <v>44890</v>
      </c>
      <c r="C6980" s="1">
        <v>44890</v>
      </c>
      <c r="D6980" t="s">
        <v>26</v>
      </c>
      <c r="E6980" t="s">
        <v>13</v>
      </c>
      <c r="F6980">
        <v>36</v>
      </c>
      <c r="G6980" t="s">
        <v>14</v>
      </c>
      <c r="H6980" t="s">
        <v>30</v>
      </c>
      <c r="I6980" t="s">
        <v>16</v>
      </c>
      <c r="J6980" t="s">
        <v>6512</v>
      </c>
      <c r="K6980" t="s">
        <v>5633</v>
      </c>
      <c r="L6980">
        <v>1245</v>
      </c>
      <c r="M6980" t="str">
        <f>IF(Crime_analysis[[#This Row],[Victim''s Age]]&lt;13,"Child",IF(AND(Crime_analysis[[#This Row],[Victim''s Age]]&gt;13,Crime_analysis[[#This Row],[Victim''s Age]]&lt;18),"Teenager",IF(AND(Crime_analysis[[#This Row],[Victim''s Age]]&gt;=18,Crime_analysis[[#This Row],[Victim''s Age]]&lt;41),"Youth","Adult")))</f>
        <v>Youth</v>
      </c>
    </row>
    <row r="6981" spans="1:13" x14ac:dyDescent="0.35">
      <c r="A6981">
        <v>221011987</v>
      </c>
      <c r="B6981" s="1">
        <v>44766</v>
      </c>
      <c r="C6981" s="1">
        <v>44750</v>
      </c>
      <c r="D6981" t="s">
        <v>77</v>
      </c>
      <c r="E6981" t="s">
        <v>84</v>
      </c>
      <c r="F6981">
        <v>24</v>
      </c>
      <c r="G6981" t="s">
        <v>14</v>
      </c>
      <c r="H6981" t="s">
        <v>126</v>
      </c>
      <c r="I6981" t="s">
        <v>59</v>
      </c>
      <c r="J6981" t="s">
        <v>78</v>
      </c>
      <c r="K6981" t="s">
        <v>5634</v>
      </c>
      <c r="L6981">
        <v>2200</v>
      </c>
      <c r="M6981" t="str">
        <f>IF(Crime_analysis[[#This Row],[Victim''s Age]]&lt;13,"Child",IF(AND(Crime_analysis[[#This Row],[Victim''s Age]]&gt;13,Crime_analysis[[#This Row],[Victim''s Age]]&lt;18),"Teenager",IF(AND(Crime_analysis[[#This Row],[Victim''s Age]]&gt;=18,Crime_analysis[[#This Row],[Victim''s Age]]&lt;41),"Youth","Adult")))</f>
        <v>Youth</v>
      </c>
    </row>
    <row r="6982" spans="1:13" x14ac:dyDescent="0.35">
      <c r="A6982">
        <v>221917213</v>
      </c>
      <c r="B6982" s="1">
        <v>44888</v>
      </c>
      <c r="C6982" s="1">
        <v>44888</v>
      </c>
      <c r="D6982" t="s">
        <v>32</v>
      </c>
      <c r="E6982" t="s">
        <v>517</v>
      </c>
      <c r="F6982">
        <v>35</v>
      </c>
      <c r="G6982" t="s">
        <v>14</v>
      </c>
      <c r="H6982" t="s">
        <v>20</v>
      </c>
      <c r="I6982" t="s">
        <v>416</v>
      </c>
      <c r="J6982" t="s">
        <v>78</v>
      </c>
      <c r="K6982" t="s">
        <v>5635</v>
      </c>
      <c r="L6982">
        <v>2300</v>
      </c>
      <c r="M6982" t="str">
        <f>IF(Crime_analysis[[#This Row],[Victim''s Age]]&lt;13,"Child",IF(AND(Crime_analysis[[#This Row],[Victim''s Age]]&gt;13,Crime_analysis[[#This Row],[Victim''s Age]]&lt;18),"Teenager",IF(AND(Crime_analysis[[#This Row],[Victim''s Age]]&gt;=18,Crime_analysis[[#This Row],[Victim''s Age]]&lt;41),"Youth","Adult")))</f>
        <v>Youth</v>
      </c>
    </row>
    <row r="6983" spans="1:13" x14ac:dyDescent="0.35">
      <c r="A6983">
        <v>220412546</v>
      </c>
      <c r="B6983" s="1">
        <v>44801</v>
      </c>
      <c r="C6983" s="1">
        <v>44801</v>
      </c>
      <c r="D6983" t="s">
        <v>68</v>
      </c>
      <c r="E6983" t="s">
        <v>471</v>
      </c>
      <c r="F6983">
        <v>29</v>
      </c>
      <c r="G6983" t="s">
        <v>14</v>
      </c>
      <c r="H6983" t="s">
        <v>20</v>
      </c>
      <c r="I6983" t="s">
        <v>16</v>
      </c>
      <c r="J6983" t="s">
        <v>6512</v>
      </c>
      <c r="K6983" t="s">
        <v>5636</v>
      </c>
      <c r="L6983">
        <v>1133</v>
      </c>
      <c r="M6983" t="str">
        <f>IF(Crime_analysis[[#This Row],[Victim''s Age]]&lt;13,"Child",IF(AND(Crime_analysis[[#This Row],[Victim''s Age]]&gt;13,Crime_analysis[[#This Row],[Victim''s Age]]&lt;18),"Teenager",IF(AND(Crime_analysis[[#This Row],[Victim''s Age]]&gt;=18,Crime_analysis[[#This Row],[Victim''s Age]]&lt;41),"Youth","Adult")))</f>
        <v>Youth</v>
      </c>
    </row>
    <row r="6984" spans="1:13" x14ac:dyDescent="0.35">
      <c r="A6984">
        <v>222018152</v>
      </c>
      <c r="B6984" s="1">
        <v>44901</v>
      </c>
      <c r="C6984" s="1">
        <v>44901</v>
      </c>
      <c r="D6984" t="s">
        <v>18</v>
      </c>
      <c r="E6984" t="s">
        <v>46</v>
      </c>
      <c r="F6984">
        <v>22</v>
      </c>
      <c r="G6984" t="s">
        <v>14</v>
      </c>
      <c r="H6984" t="s">
        <v>20</v>
      </c>
      <c r="I6984" t="s">
        <v>16</v>
      </c>
      <c r="J6984" t="s">
        <v>6512</v>
      </c>
      <c r="K6984" t="s">
        <v>4374</v>
      </c>
      <c r="L6984">
        <v>1534</v>
      </c>
      <c r="M6984" t="str">
        <f>IF(Crime_analysis[[#This Row],[Victim''s Age]]&lt;13,"Child",IF(AND(Crime_analysis[[#This Row],[Victim''s Age]]&gt;13,Crime_analysis[[#This Row],[Victim''s Age]]&lt;18),"Teenager",IF(AND(Crime_analysis[[#This Row],[Victim''s Age]]&gt;=18,Crime_analysis[[#This Row],[Victim''s Age]]&lt;41),"Youth","Adult")))</f>
        <v>Youth</v>
      </c>
    </row>
    <row r="6985" spans="1:13" x14ac:dyDescent="0.35">
      <c r="A6985">
        <v>221821710</v>
      </c>
      <c r="B6985" s="1">
        <v>44900</v>
      </c>
      <c r="C6985" s="1">
        <v>44868</v>
      </c>
      <c r="D6985" t="s">
        <v>115</v>
      </c>
      <c r="E6985" t="s">
        <v>13</v>
      </c>
      <c r="F6985">
        <v>30</v>
      </c>
      <c r="G6985" t="s">
        <v>14</v>
      </c>
      <c r="H6985" t="s">
        <v>20</v>
      </c>
      <c r="I6985" t="s">
        <v>16</v>
      </c>
      <c r="J6985" t="s">
        <v>6512</v>
      </c>
      <c r="K6985" t="s">
        <v>5637</v>
      </c>
      <c r="L6985">
        <v>750</v>
      </c>
      <c r="M6985" t="str">
        <f>IF(Crime_analysis[[#This Row],[Victim''s Age]]&lt;13,"Child",IF(AND(Crime_analysis[[#This Row],[Victim''s Age]]&gt;13,Crime_analysis[[#This Row],[Victim''s Age]]&lt;18),"Teenager",IF(AND(Crime_analysis[[#This Row],[Victim''s Age]]&gt;=18,Crime_analysis[[#This Row],[Victim''s Age]]&lt;41),"Youth","Adult")))</f>
        <v>Youth</v>
      </c>
    </row>
    <row r="6986" spans="1:13" x14ac:dyDescent="0.35">
      <c r="A6986">
        <v>220319747</v>
      </c>
      <c r="B6986" s="1">
        <v>44869</v>
      </c>
      <c r="C6986" s="1">
        <v>44868</v>
      </c>
      <c r="D6986" t="s">
        <v>12</v>
      </c>
      <c r="E6986" t="s">
        <v>13</v>
      </c>
      <c r="F6986">
        <v>22</v>
      </c>
      <c r="G6986" t="s">
        <v>14</v>
      </c>
      <c r="H6986" t="s">
        <v>15</v>
      </c>
      <c r="I6986" t="s">
        <v>16</v>
      </c>
      <c r="J6986" t="s">
        <v>6512</v>
      </c>
      <c r="K6986" t="s">
        <v>5638</v>
      </c>
      <c r="L6986">
        <v>1834</v>
      </c>
      <c r="M6986" t="str">
        <f>IF(Crime_analysis[[#This Row],[Victim''s Age]]&lt;13,"Child",IF(AND(Crime_analysis[[#This Row],[Victim''s Age]]&gt;13,Crime_analysis[[#This Row],[Victim''s Age]]&lt;18),"Teenager",IF(AND(Crime_analysis[[#This Row],[Victim''s Age]]&gt;=18,Crime_analysis[[#This Row],[Victim''s Age]]&lt;41),"Youth","Adult")))</f>
        <v>Youth</v>
      </c>
    </row>
    <row r="6987" spans="1:13" x14ac:dyDescent="0.35">
      <c r="A6987">
        <v>221319744</v>
      </c>
      <c r="B6987" s="1">
        <v>44856</v>
      </c>
      <c r="C6987" s="1">
        <v>44856</v>
      </c>
      <c r="D6987" t="s">
        <v>52</v>
      </c>
      <c r="E6987" t="s">
        <v>181</v>
      </c>
      <c r="F6987">
        <v>36</v>
      </c>
      <c r="G6987" t="s">
        <v>19</v>
      </c>
      <c r="H6987" t="s">
        <v>20</v>
      </c>
      <c r="I6987" t="s">
        <v>59</v>
      </c>
      <c r="J6987" t="s">
        <v>6512</v>
      </c>
      <c r="K6987" t="s">
        <v>5639</v>
      </c>
      <c r="L6987">
        <v>2050</v>
      </c>
      <c r="M6987" t="str">
        <f>IF(Crime_analysis[[#This Row],[Victim''s Age]]&lt;13,"Child",IF(AND(Crime_analysis[[#This Row],[Victim''s Age]]&gt;13,Crime_analysis[[#This Row],[Victim''s Age]]&lt;18),"Teenager",IF(AND(Crime_analysis[[#This Row],[Victim''s Age]]&gt;=18,Crime_analysis[[#This Row],[Victim''s Age]]&lt;41),"Youth","Adult")))</f>
        <v>Youth</v>
      </c>
    </row>
    <row r="6988" spans="1:13" x14ac:dyDescent="0.35">
      <c r="A6988">
        <v>220412329</v>
      </c>
      <c r="B6988" s="1">
        <v>44794</v>
      </c>
      <c r="C6988" s="1">
        <v>44687</v>
      </c>
      <c r="D6988" t="s">
        <v>68</v>
      </c>
      <c r="E6988" t="s">
        <v>13</v>
      </c>
      <c r="F6988">
        <v>42</v>
      </c>
      <c r="G6988" t="s">
        <v>14</v>
      </c>
      <c r="H6988" t="s">
        <v>15</v>
      </c>
      <c r="I6988" t="s">
        <v>16</v>
      </c>
      <c r="J6988" t="s">
        <v>6512</v>
      </c>
      <c r="K6988" t="s">
        <v>5640</v>
      </c>
      <c r="L6988">
        <v>1232</v>
      </c>
      <c r="M6988" t="str">
        <f>IF(Crime_analysis[[#This Row],[Victim''s Age]]&lt;13,"Child",IF(AND(Crime_analysis[[#This Row],[Victim''s Age]]&gt;13,Crime_analysis[[#This Row],[Victim''s Age]]&lt;18),"Teenager",IF(AND(Crime_analysis[[#This Row],[Victim''s Age]]&gt;=18,Crime_analysis[[#This Row],[Victim''s Age]]&lt;41),"Youth","Adult")))</f>
        <v>Adult</v>
      </c>
    </row>
    <row r="6989" spans="1:13" x14ac:dyDescent="0.35">
      <c r="A6989">
        <v>221012443</v>
      </c>
      <c r="B6989" s="1">
        <v>44777</v>
      </c>
      <c r="C6989" s="1">
        <v>44775</v>
      </c>
      <c r="D6989" t="s">
        <v>77</v>
      </c>
      <c r="E6989" t="s">
        <v>204</v>
      </c>
      <c r="F6989">
        <v>10</v>
      </c>
      <c r="G6989" t="s">
        <v>19</v>
      </c>
      <c r="H6989" t="s">
        <v>30</v>
      </c>
      <c r="I6989" t="s">
        <v>16</v>
      </c>
      <c r="J6989" t="s">
        <v>78</v>
      </c>
      <c r="K6989" t="s">
        <v>5641</v>
      </c>
      <c r="L6989">
        <v>745</v>
      </c>
      <c r="M6989" t="str">
        <f>IF(Crime_analysis[[#This Row],[Victim''s Age]]&lt;13,"Child",IF(AND(Crime_analysis[[#This Row],[Victim''s Age]]&gt;13,Crime_analysis[[#This Row],[Victim''s Age]]&lt;18),"Teenager",IF(AND(Crime_analysis[[#This Row],[Victim''s Age]]&gt;=18,Crime_analysis[[#This Row],[Victim''s Age]]&lt;41),"Youth","Adult")))</f>
        <v>Child</v>
      </c>
    </row>
    <row r="6990" spans="1:13" x14ac:dyDescent="0.35">
      <c r="A6990">
        <v>221222259</v>
      </c>
      <c r="B6990" s="1">
        <v>44858</v>
      </c>
      <c r="C6990" s="1">
        <v>44858</v>
      </c>
      <c r="D6990" t="s">
        <v>24</v>
      </c>
      <c r="E6990" t="s">
        <v>181</v>
      </c>
      <c r="F6990">
        <v>60</v>
      </c>
      <c r="G6990" t="s">
        <v>19</v>
      </c>
      <c r="H6990" t="s">
        <v>15</v>
      </c>
      <c r="I6990" t="s">
        <v>59</v>
      </c>
      <c r="J6990" t="s">
        <v>78</v>
      </c>
      <c r="K6990" t="s">
        <v>5642</v>
      </c>
      <c r="L6990">
        <v>1545</v>
      </c>
      <c r="M6990" t="str">
        <f>IF(Crime_analysis[[#This Row],[Victim''s Age]]&lt;13,"Child",IF(AND(Crime_analysis[[#This Row],[Victim''s Age]]&gt;13,Crime_analysis[[#This Row],[Victim''s Age]]&lt;18),"Teenager",IF(AND(Crime_analysis[[#This Row],[Victim''s Age]]&gt;=18,Crime_analysis[[#This Row],[Victim''s Age]]&lt;41),"Youth","Adult")))</f>
        <v>Adult</v>
      </c>
    </row>
    <row r="6991" spans="1:13" x14ac:dyDescent="0.35">
      <c r="A6991">
        <v>220611622</v>
      </c>
      <c r="B6991" s="1">
        <v>44722</v>
      </c>
      <c r="C6991" s="1">
        <v>44721</v>
      </c>
      <c r="D6991" t="s">
        <v>22</v>
      </c>
      <c r="E6991" t="s">
        <v>471</v>
      </c>
      <c r="F6991">
        <v>42</v>
      </c>
      <c r="G6991" t="s">
        <v>14</v>
      </c>
      <c r="H6991" t="s">
        <v>92</v>
      </c>
      <c r="I6991" t="s">
        <v>16</v>
      </c>
      <c r="J6991" t="s">
        <v>6512</v>
      </c>
      <c r="K6991" t="s">
        <v>880</v>
      </c>
      <c r="L6991">
        <v>1800</v>
      </c>
      <c r="M6991" t="str">
        <f>IF(Crime_analysis[[#This Row],[Victim''s Age]]&lt;13,"Child",IF(AND(Crime_analysis[[#This Row],[Victim''s Age]]&gt;13,Crime_analysis[[#This Row],[Victim''s Age]]&lt;18),"Teenager",IF(AND(Crime_analysis[[#This Row],[Victim''s Age]]&gt;=18,Crime_analysis[[#This Row],[Victim''s Age]]&lt;41),"Youth","Adult")))</f>
        <v>Adult</v>
      </c>
    </row>
    <row r="6992" spans="1:13" x14ac:dyDescent="0.35">
      <c r="A6992">
        <v>220322588</v>
      </c>
      <c r="B6992" s="1">
        <v>44926</v>
      </c>
      <c r="C6992" s="1">
        <v>44925</v>
      </c>
      <c r="D6992" t="s">
        <v>12</v>
      </c>
      <c r="E6992" t="s">
        <v>415</v>
      </c>
      <c r="F6992">
        <v>24</v>
      </c>
      <c r="G6992" t="s">
        <v>19</v>
      </c>
      <c r="H6992" t="s">
        <v>15</v>
      </c>
      <c r="I6992" t="s">
        <v>59</v>
      </c>
      <c r="J6992" t="s">
        <v>6512</v>
      </c>
      <c r="K6992" t="s">
        <v>2611</v>
      </c>
      <c r="L6992">
        <v>1800</v>
      </c>
      <c r="M6992" t="str">
        <f>IF(Crime_analysis[[#This Row],[Victim''s Age]]&lt;13,"Child",IF(AND(Crime_analysis[[#This Row],[Victim''s Age]]&gt;13,Crime_analysis[[#This Row],[Victim''s Age]]&lt;18),"Teenager",IF(AND(Crime_analysis[[#This Row],[Victim''s Age]]&gt;=18,Crime_analysis[[#This Row],[Victim''s Age]]&lt;41),"Youth","Adult")))</f>
        <v>Youth</v>
      </c>
    </row>
    <row r="6993" spans="1:13" x14ac:dyDescent="0.35">
      <c r="A6993">
        <v>221316258</v>
      </c>
      <c r="B6993" s="1">
        <v>44792</v>
      </c>
      <c r="C6993" s="1">
        <v>44792</v>
      </c>
      <c r="D6993" t="s">
        <v>52</v>
      </c>
      <c r="E6993" t="s">
        <v>110</v>
      </c>
      <c r="F6993">
        <v>55</v>
      </c>
      <c r="G6993" t="s">
        <v>19</v>
      </c>
      <c r="H6993" t="s">
        <v>20</v>
      </c>
      <c r="I6993" t="s">
        <v>16</v>
      </c>
      <c r="J6993" t="s">
        <v>6512</v>
      </c>
      <c r="K6993" t="s">
        <v>4575</v>
      </c>
      <c r="L6993">
        <v>330</v>
      </c>
      <c r="M6993" t="str">
        <f>IF(Crime_analysis[[#This Row],[Victim''s Age]]&lt;13,"Child",IF(AND(Crime_analysis[[#This Row],[Victim''s Age]]&gt;13,Crime_analysis[[#This Row],[Victim''s Age]]&lt;18),"Teenager",IF(AND(Crime_analysis[[#This Row],[Victim''s Age]]&gt;=18,Crime_analysis[[#This Row],[Victim''s Age]]&lt;41),"Youth","Adult")))</f>
        <v>Adult</v>
      </c>
    </row>
    <row r="6994" spans="1:13" x14ac:dyDescent="0.35">
      <c r="A6994">
        <v>220312611</v>
      </c>
      <c r="B6994" s="1">
        <v>44715</v>
      </c>
      <c r="C6994" s="1">
        <v>44715</v>
      </c>
      <c r="D6994" t="s">
        <v>12</v>
      </c>
      <c r="E6994" t="s">
        <v>13</v>
      </c>
      <c r="F6994">
        <v>77</v>
      </c>
      <c r="G6994" t="s">
        <v>19</v>
      </c>
      <c r="H6994" t="s">
        <v>15</v>
      </c>
      <c r="I6994" t="s">
        <v>16</v>
      </c>
      <c r="J6994" t="s">
        <v>6512</v>
      </c>
      <c r="K6994" t="s">
        <v>1056</v>
      </c>
      <c r="L6994">
        <v>800</v>
      </c>
      <c r="M6994" t="str">
        <f>IF(Crime_analysis[[#This Row],[Victim''s Age]]&lt;13,"Child",IF(AND(Crime_analysis[[#This Row],[Victim''s Age]]&gt;13,Crime_analysis[[#This Row],[Victim''s Age]]&lt;18),"Teenager",IF(AND(Crime_analysis[[#This Row],[Victim''s Age]]&gt;=18,Crime_analysis[[#This Row],[Victim''s Age]]&lt;41),"Youth","Adult")))</f>
        <v>Adult</v>
      </c>
    </row>
    <row r="6995" spans="1:13" x14ac:dyDescent="0.35">
      <c r="A6995">
        <v>221113771</v>
      </c>
      <c r="B6995" s="1">
        <v>44816</v>
      </c>
      <c r="C6995" s="1">
        <v>44816</v>
      </c>
      <c r="D6995" t="s">
        <v>61</v>
      </c>
      <c r="E6995" t="s">
        <v>517</v>
      </c>
      <c r="F6995">
        <v>62</v>
      </c>
      <c r="G6995" t="s">
        <v>19</v>
      </c>
      <c r="H6995" t="s">
        <v>33</v>
      </c>
      <c r="I6995" t="s">
        <v>270</v>
      </c>
      <c r="J6995" t="s">
        <v>6512</v>
      </c>
      <c r="K6995" t="s">
        <v>5643</v>
      </c>
      <c r="L6995">
        <v>955</v>
      </c>
      <c r="M6995" t="str">
        <f>IF(Crime_analysis[[#This Row],[Victim''s Age]]&lt;13,"Child",IF(AND(Crime_analysis[[#This Row],[Victim''s Age]]&gt;13,Crime_analysis[[#This Row],[Victim''s Age]]&lt;18),"Teenager",IF(AND(Crime_analysis[[#This Row],[Victim''s Age]]&gt;=18,Crime_analysis[[#This Row],[Victim''s Age]]&lt;41),"Youth","Adult")))</f>
        <v>Adult</v>
      </c>
    </row>
    <row r="6996" spans="1:13" x14ac:dyDescent="0.35">
      <c r="A6996">
        <v>220212383</v>
      </c>
      <c r="B6996" s="1">
        <v>44737</v>
      </c>
      <c r="C6996" s="1">
        <v>44736</v>
      </c>
      <c r="D6996" t="s">
        <v>26</v>
      </c>
      <c r="E6996" t="s">
        <v>35</v>
      </c>
      <c r="F6996">
        <v>27</v>
      </c>
      <c r="G6996" t="s">
        <v>19</v>
      </c>
      <c r="H6996" t="s">
        <v>20</v>
      </c>
      <c r="I6996" t="s">
        <v>16</v>
      </c>
      <c r="J6996" t="s">
        <v>6512</v>
      </c>
      <c r="K6996" t="s">
        <v>5644</v>
      </c>
      <c r="L6996">
        <v>1700</v>
      </c>
      <c r="M6996" t="str">
        <f>IF(Crime_analysis[[#This Row],[Victim''s Age]]&lt;13,"Child",IF(AND(Crime_analysis[[#This Row],[Victim''s Age]]&gt;13,Crime_analysis[[#This Row],[Victim''s Age]]&lt;18),"Teenager",IF(AND(Crime_analysis[[#This Row],[Victim''s Age]]&gt;=18,Crime_analysis[[#This Row],[Victim''s Age]]&lt;41),"Youth","Adult")))</f>
        <v>Youth</v>
      </c>
    </row>
    <row r="6997" spans="1:13" x14ac:dyDescent="0.35">
      <c r="A6997">
        <v>220512800</v>
      </c>
      <c r="B6997" s="1">
        <v>44795</v>
      </c>
      <c r="C6997" s="1">
        <v>44794</v>
      </c>
      <c r="D6997" t="s">
        <v>146</v>
      </c>
      <c r="E6997" t="s">
        <v>150</v>
      </c>
      <c r="F6997">
        <v>36</v>
      </c>
      <c r="G6997" t="s">
        <v>19</v>
      </c>
      <c r="H6997" t="s">
        <v>30</v>
      </c>
      <c r="I6997" t="s">
        <v>16</v>
      </c>
      <c r="J6997" t="s">
        <v>6512</v>
      </c>
      <c r="K6997" t="s">
        <v>4212</v>
      </c>
      <c r="L6997">
        <v>2030</v>
      </c>
      <c r="M6997" t="str">
        <f>IF(Crime_analysis[[#This Row],[Victim''s Age]]&lt;13,"Child",IF(AND(Crime_analysis[[#This Row],[Victim''s Age]]&gt;13,Crime_analysis[[#This Row],[Victim''s Age]]&lt;18),"Teenager",IF(AND(Crime_analysis[[#This Row],[Victim''s Age]]&gt;=18,Crime_analysis[[#This Row],[Victim''s Age]]&lt;41),"Youth","Adult")))</f>
        <v>Youth</v>
      </c>
    </row>
    <row r="6998" spans="1:13" x14ac:dyDescent="0.35">
      <c r="A6998">
        <v>221314675</v>
      </c>
      <c r="B6998" s="1">
        <v>44760</v>
      </c>
      <c r="C6998" s="1">
        <v>44759</v>
      </c>
      <c r="D6998" t="s">
        <v>52</v>
      </c>
      <c r="E6998" t="s">
        <v>150</v>
      </c>
      <c r="F6998">
        <v>40</v>
      </c>
      <c r="G6998" t="s">
        <v>14</v>
      </c>
      <c r="H6998" t="s">
        <v>33</v>
      </c>
      <c r="I6998" t="s">
        <v>16</v>
      </c>
      <c r="J6998" t="s">
        <v>6512</v>
      </c>
      <c r="K6998" t="s">
        <v>253</v>
      </c>
      <c r="L6998">
        <v>2030</v>
      </c>
      <c r="M6998" t="str">
        <f>IF(Crime_analysis[[#This Row],[Victim''s Age]]&lt;13,"Child",IF(AND(Crime_analysis[[#This Row],[Victim''s Age]]&gt;13,Crime_analysis[[#This Row],[Victim''s Age]]&lt;18),"Teenager",IF(AND(Crime_analysis[[#This Row],[Victim''s Age]]&gt;=18,Crime_analysis[[#This Row],[Victim''s Age]]&lt;41),"Youth","Adult")))</f>
        <v>Youth</v>
      </c>
    </row>
    <row r="6999" spans="1:13" x14ac:dyDescent="0.35">
      <c r="A6999">
        <v>222016128</v>
      </c>
      <c r="B6999" s="1">
        <v>44855</v>
      </c>
      <c r="C6999" s="1">
        <v>44849</v>
      </c>
      <c r="D6999" t="s">
        <v>18</v>
      </c>
      <c r="E6999" t="s">
        <v>50</v>
      </c>
      <c r="F6999">
        <v>80</v>
      </c>
      <c r="G6999" t="s">
        <v>19</v>
      </c>
      <c r="H6999" t="s">
        <v>126</v>
      </c>
      <c r="I6999" t="s">
        <v>16</v>
      </c>
      <c r="J6999" t="s">
        <v>6512</v>
      </c>
      <c r="K6999" t="s">
        <v>2125</v>
      </c>
      <c r="L6999">
        <v>1830</v>
      </c>
      <c r="M6999" t="str">
        <f>IF(Crime_analysis[[#This Row],[Victim''s Age]]&lt;13,"Child",IF(AND(Crime_analysis[[#This Row],[Victim''s Age]]&gt;13,Crime_analysis[[#This Row],[Victim''s Age]]&lt;18),"Teenager",IF(AND(Crime_analysis[[#This Row],[Victim''s Age]]&gt;=18,Crime_analysis[[#This Row],[Victim''s Age]]&lt;41),"Youth","Adult")))</f>
        <v>Adult</v>
      </c>
    </row>
    <row r="7000" spans="1:13" x14ac:dyDescent="0.35">
      <c r="A7000">
        <v>220811675</v>
      </c>
      <c r="B7000" s="1">
        <v>44721</v>
      </c>
      <c r="C7000" s="1">
        <v>44719</v>
      </c>
      <c r="D7000" t="s">
        <v>141</v>
      </c>
      <c r="E7000" t="s">
        <v>1144</v>
      </c>
      <c r="F7000">
        <v>31</v>
      </c>
      <c r="G7000" t="s">
        <v>14</v>
      </c>
      <c r="H7000" t="s">
        <v>30</v>
      </c>
      <c r="I7000" t="s">
        <v>16</v>
      </c>
      <c r="J7000" t="s">
        <v>6512</v>
      </c>
      <c r="K7000" t="s">
        <v>5645</v>
      </c>
      <c r="L7000">
        <v>1200</v>
      </c>
      <c r="M7000" t="str">
        <f>IF(Crime_analysis[[#This Row],[Victim''s Age]]&lt;13,"Child",IF(AND(Crime_analysis[[#This Row],[Victim''s Age]]&gt;13,Crime_analysis[[#This Row],[Victim''s Age]]&lt;18),"Teenager",IF(AND(Crime_analysis[[#This Row],[Victim''s Age]]&gt;=18,Crime_analysis[[#This Row],[Victim''s Age]]&lt;41),"Youth","Adult")))</f>
        <v>Youth</v>
      </c>
    </row>
    <row r="7001" spans="1:13" x14ac:dyDescent="0.35">
      <c r="A7001">
        <v>221218340</v>
      </c>
      <c r="B7001" s="1">
        <v>44798</v>
      </c>
      <c r="C7001" s="1">
        <v>44798</v>
      </c>
      <c r="D7001" t="s">
        <v>24</v>
      </c>
      <c r="E7001" t="s">
        <v>181</v>
      </c>
      <c r="F7001">
        <v>47</v>
      </c>
      <c r="G7001" t="s">
        <v>19</v>
      </c>
      <c r="H7001" t="s">
        <v>20</v>
      </c>
      <c r="I7001" t="s">
        <v>59</v>
      </c>
      <c r="J7001" t="s">
        <v>6512</v>
      </c>
      <c r="K7001" t="s">
        <v>5646</v>
      </c>
      <c r="L7001">
        <v>1240</v>
      </c>
      <c r="M7001" t="str">
        <f>IF(Crime_analysis[[#This Row],[Victim''s Age]]&lt;13,"Child",IF(AND(Crime_analysis[[#This Row],[Victim''s Age]]&gt;13,Crime_analysis[[#This Row],[Victim''s Age]]&lt;18),"Teenager",IF(AND(Crime_analysis[[#This Row],[Victim''s Age]]&gt;=18,Crime_analysis[[#This Row],[Victim''s Age]]&lt;41),"Youth","Adult")))</f>
        <v>Adult</v>
      </c>
    </row>
    <row r="7002" spans="1:13" x14ac:dyDescent="0.35">
      <c r="A7002">
        <v>222012849</v>
      </c>
      <c r="B7002" s="1">
        <v>44765</v>
      </c>
      <c r="C7002" s="1">
        <v>44761</v>
      </c>
      <c r="D7002" t="s">
        <v>18</v>
      </c>
      <c r="E7002" t="s">
        <v>46</v>
      </c>
      <c r="F7002">
        <v>65</v>
      </c>
      <c r="G7002" t="s">
        <v>14</v>
      </c>
      <c r="H7002" t="s">
        <v>20</v>
      </c>
      <c r="I7002" t="s">
        <v>16</v>
      </c>
      <c r="J7002" t="s">
        <v>6514</v>
      </c>
      <c r="K7002" t="s">
        <v>5647</v>
      </c>
      <c r="L7002">
        <v>1</v>
      </c>
      <c r="M7002" t="str">
        <f>IF(Crime_analysis[[#This Row],[Victim''s Age]]&lt;13,"Child",IF(AND(Crime_analysis[[#This Row],[Victim''s Age]]&gt;13,Crime_analysis[[#This Row],[Victim''s Age]]&lt;18),"Teenager",IF(AND(Crime_analysis[[#This Row],[Victim''s Age]]&gt;=18,Crime_analysis[[#This Row],[Victim''s Age]]&lt;41),"Youth","Adult")))</f>
        <v>Adult</v>
      </c>
    </row>
    <row r="7003" spans="1:13" x14ac:dyDescent="0.35">
      <c r="A7003">
        <v>220813375</v>
      </c>
      <c r="B7003" s="1">
        <v>44789</v>
      </c>
      <c r="C7003" s="1">
        <v>44789</v>
      </c>
      <c r="D7003" t="s">
        <v>141</v>
      </c>
      <c r="E7003" t="s">
        <v>35</v>
      </c>
      <c r="F7003">
        <v>39</v>
      </c>
      <c r="G7003" t="s">
        <v>19</v>
      </c>
      <c r="H7003" t="s">
        <v>30</v>
      </c>
      <c r="I7003" t="s">
        <v>270</v>
      </c>
      <c r="J7003" t="s">
        <v>6512</v>
      </c>
      <c r="K7003" t="s">
        <v>5648</v>
      </c>
      <c r="L7003">
        <v>1200</v>
      </c>
      <c r="M7003" t="str">
        <f>IF(Crime_analysis[[#This Row],[Victim''s Age]]&lt;13,"Child",IF(AND(Crime_analysis[[#This Row],[Victim''s Age]]&gt;13,Crime_analysis[[#This Row],[Victim''s Age]]&lt;18),"Teenager",IF(AND(Crime_analysis[[#This Row],[Victim''s Age]]&gt;=18,Crime_analysis[[#This Row],[Victim''s Age]]&lt;41),"Youth","Adult")))</f>
        <v>Youth</v>
      </c>
    </row>
    <row r="7004" spans="1:13" x14ac:dyDescent="0.35">
      <c r="A7004">
        <v>220712611</v>
      </c>
      <c r="B7004" s="1">
        <v>44779</v>
      </c>
      <c r="C7004" s="1">
        <v>44779</v>
      </c>
      <c r="D7004" t="s">
        <v>45</v>
      </c>
      <c r="E7004" t="s">
        <v>98</v>
      </c>
      <c r="F7004">
        <v>53</v>
      </c>
      <c r="G7004" t="s">
        <v>19</v>
      </c>
      <c r="H7004" t="s">
        <v>30</v>
      </c>
      <c r="I7004" t="s">
        <v>16</v>
      </c>
      <c r="J7004" t="s">
        <v>6512</v>
      </c>
      <c r="K7004" t="s">
        <v>5649</v>
      </c>
      <c r="L7004">
        <v>1730</v>
      </c>
      <c r="M7004" t="str">
        <f>IF(Crime_analysis[[#This Row],[Victim''s Age]]&lt;13,"Child",IF(AND(Crime_analysis[[#This Row],[Victim''s Age]]&gt;13,Crime_analysis[[#This Row],[Victim''s Age]]&lt;18),"Teenager",IF(AND(Crime_analysis[[#This Row],[Victim''s Age]]&gt;=18,Crime_analysis[[#This Row],[Victim''s Age]]&lt;41),"Youth","Adult")))</f>
        <v>Adult</v>
      </c>
    </row>
    <row r="7005" spans="1:13" x14ac:dyDescent="0.35">
      <c r="A7005">
        <v>220913193</v>
      </c>
      <c r="B7005" s="1">
        <v>44803</v>
      </c>
      <c r="C7005" s="1">
        <v>44801</v>
      </c>
      <c r="D7005" t="s">
        <v>65</v>
      </c>
      <c r="E7005" t="s">
        <v>13</v>
      </c>
      <c r="F7005">
        <v>65</v>
      </c>
      <c r="G7005" t="s">
        <v>14</v>
      </c>
      <c r="H7005" t="s">
        <v>30</v>
      </c>
      <c r="I7005" t="s">
        <v>16</v>
      </c>
      <c r="J7005" t="s">
        <v>6512</v>
      </c>
      <c r="K7005" t="s">
        <v>5650</v>
      </c>
      <c r="L7005">
        <v>2030</v>
      </c>
      <c r="M7005" t="str">
        <f>IF(Crime_analysis[[#This Row],[Victim''s Age]]&lt;13,"Child",IF(AND(Crime_analysis[[#This Row],[Victim''s Age]]&gt;13,Crime_analysis[[#This Row],[Victim''s Age]]&lt;18),"Teenager",IF(AND(Crime_analysis[[#This Row],[Victim''s Age]]&gt;=18,Crime_analysis[[#This Row],[Victim''s Age]]&lt;41),"Youth","Adult")))</f>
        <v>Adult</v>
      </c>
    </row>
    <row r="7006" spans="1:13" x14ac:dyDescent="0.35">
      <c r="A7006">
        <v>220115770</v>
      </c>
      <c r="B7006" s="1">
        <v>44750</v>
      </c>
      <c r="C7006" s="1">
        <v>44750</v>
      </c>
      <c r="D7006" t="s">
        <v>42</v>
      </c>
      <c r="E7006" t="s">
        <v>415</v>
      </c>
      <c r="F7006">
        <v>26</v>
      </c>
      <c r="G7006" t="s">
        <v>19</v>
      </c>
      <c r="H7006" t="s">
        <v>15</v>
      </c>
      <c r="I7006" t="s">
        <v>416</v>
      </c>
      <c r="J7006" t="s">
        <v>6512</v>
      </c>
      <c r="K7006" t="s">
        <v>2058</v>
      </c>
      <c r="L7006">
        <v>2115</v>
      </c>
      <c r="M7006" t="str">
        <f>IF(Crime_analysis[[#This Row],[Victim''s Age]]&lt;13,"Child",IF(AND(Crime_analysis[[#This Row],[Victim''s Age]]&gt;13,Crime_analysis[[#This Row],[Victim''s Age]]&lt;18),"Teenager",IF(AND(Crime_analysis[[#This Row],[Victim''s Age]]&gt;=18,Crime_analysis[[#This Row],[Victim''s Age]]&lt;41),"Youth","Adult")))</f>
        <v>Youth</v>
      </c>
    </row>
    <row r="7007" spans="1:13" x14ac:dyDescent="0.35">
      <c r="A7007">
        <v>221014217</v>
      </c>
      <c r="B7007" s="1">
        <v>44823</v>
      </c>
      <c r="C7007" s="1">
        <v>44822</v>
      </c>
      <c r="D7007" t="s">
        <v>77</v>
      </c>
      <c r="E7007" t="s">
        <v>344</v>
      </c>
      <c r="F7007">
        <v>24</v>
      </c>
      <c r="G7007" t="s">
        <v>14</v>
      </c>
      <c r="H7007" t="s">
        <v>20</v>
      </c>
      <c r="I7007" t="s">
        <v>16</v>
      </c>
      <c r="J7007" t="s">
        <v>6512</v>
      </c>
      <c r="K7007" t="s">
        <v>4447</v>
      </c>
      <c r="L7007">
        <v>2100</v>
      </c>
      <c r="M7007" t="str">
        <f>IF(Crime_analysis[[#This Row],[Victim''s Age]]&lt;13,"Child",IF(AND(Crime_analysis[[#This Row],[Victim''s Age]]&gt;13,Crime_analysis[[#This Row],[Victim''s Age]]&lt;18),"Teenager",IF(AND(Crime_analysis[[#This Row],[Victim''s Age]]&gt;=18,Crime_analysis[[#This Row],[Victim''s Age]]&lt;41),"Youth","Adult")))</f>
        <v>Youth</v>
      </c>
    </row>
    <row r="7008" spans="1:13" x14ac:dyDescent="0.35">
      <c r="A7008">
        <v>221818426</v>
      </c>
      <c r="B7008" s="1">
        <v>44837</v>
      </c>
      <c r="C7008" s="1">
        <v>44837</v>
      </c>
      <c r="D7008" t="s">
        <v>115</v>
      </c>
      <c r="E7008" t="s">
        <v>687</v>
      </c>
      <c r="F7008">
        <v>26</v>
      </c>
      <c r="G7008" t="s">
        <v>19</v>
      </c>
      <c r="H7008" t="s">
        <v>20</v>
      </c>
      <c r="I7008" t="s">
        <v>1869</v>
      </c>
      <c r="J7008" t="s">
        <v>6512</v>
      </c>
      <c r="K7008" t="s">
        <v>5651</v>
      </c>
      <c r="L7008">
        <v>1900</v>
      </c>
      <c r="M7008" t="str">
        <f>IF(Crime_analysis[[#This Row],[Victim''s Age]]&lt;13,"Child",IF(AND(Crime_analysis[[#This Row],[Victim''s Age]]&gt;13,Crime_analysis[[#This Row],[Victim''s Age]]&lt;18),"Teenager",IF(AND(Crime_analysis[[#This Row],[Victim''s Age]]&gt;=18,Crime_analysis[[#This Row],[Victim''s Age]]&lt;41),"Youth","Adult")))</f>
        <v>Youth</v>
      </c>
    </row>
    <row r="7009" spans="1:13" x14ac:dyDescent="0.35">
      <c r="A7009">
        <v>220716341</v>
      </c>
      <c r="B7009" s="1">
        <v>44873</v>
      </c>
      <c r="C7009" s="1">
        <v>44698</v>
      </c>
      <c r="D7009" t="s">
        <v>45</v>
      </c>
      <c r="E7009" t="s">
        <v>156</v>
      </c>
      <c r="F7009">
        <v>21</v>
      </c>
      <c r="G7009" t="s">
        <v>16</v>
      </c>
      <c r="H7009" t="s">
        <v>92</v>
      </c>
      <c r="I7009" t="s">
        <v>16</v>
      </c>
      <c r="J7009" t="s">
        <v>113</v>
      </c>
      <c r="K7009" t="s">
        <v>1909</v>
      </c>
      <c r="L7009">
        <v>1732</v>
      </c>
      <c r="M7009" t="str">
        <f>IF(Crime_analysis[[#This Row],[Victim''s Age]]&lt;13,"Child",IF(AND(Crime_analysis[[#This Row],[Victim''s Age]]&gt;13,Crime_analysis[[#This Row],[Victim''s Age]]&lt;18),"Teenager",IF(AND(Crime_analysis[[#This Row],[Victim''s Age]]&gt;=18,Crime_analysis[[#This Row],[Victim''s Age]]&lt;41),"Youth","Adult")))</f>
        <v>Youth</v>
      </c>
    </row>
    <row r="7010" spans="1:13" x14ac:dyDescent="0.35">
      <c r="A7010">
        <v>220122268</v>
      </c>
      <c r="B7010" s="1">
        <v>44845</v>
      </c>
      <c r="C7010" s="1">
        <v>44845</v>
      </c>
      <c r="D7010" t="s">
        <v>42</v>
      </c>
      <c r="E7010" t="s">
        <v>181</v>
      </c>
      <c r="F7010">
        <v>46</v>
      </c>
      <c r="G7010" t="s">
        <v>14</v>
      </c>
      <c r="H7010" t="s">
        <v>30</v>
      </c>
      <c r="I7010" t="s">
        <v>59</v>
      </c>
      <c r="J7010" t="s">
        <v>6512</v>
      </c>
      <c r="K7010" t="s">
        <v>3158</v>
      </c>
      <c r="L7010">
        <v>1300</v>
      </c>
      <c r="M7010" t="str">
        <f>IF(Crime_analysis[[#This Row],[Victim''s Age]]&lt;13,"Child",IF(AND(Crime_analysis[[#This Row],[Victim''s Age]]&gt;13,Crime_analysis[[#This Row],[Victim''s Age]]&lt;18),"Teenager",IF(AND(Crime_analysis[[#This Row],[Victim''s Age]]&gt;=18,Crime_analysis[[#This Row],[Victim''s Age]]&lt;41),"Youth","Adult")))</f>
        <v>Adult</v>
      </c>
    </row>
    <row r="7011" spans="1:13" x14ac:dyDescent="0.35">
      <c r="A7011">
        <v>221418697</v>
      </c>
      <c r="B7011" s="1">
        <v>44874</v>
      </c>
      <c r="C7011" s="1">
        <v>44874</v>
      </c>
      <c r="D7011" t="s">
        <v>120</v>
      </c>
      <c r="E7011" t="s">
        <v>636</v>
      </c>
      <c r="F7011">
        <v>45</v>
      </c>
      <c r="G7011" t="s">
        <v>14</v>
      </c>
      <c r="H7011" t="s">
        <v>15</v>
      </c>
      <c r="I7011" t="s">
        <v>59</v>
      </c>
      <c r="J7011" t="s">
        <v>6512</v>
      </c>
      <c r="K7011" t="s">
        <v>3536</v>
      </c>
      <c r="L7011">
        <v>1620</v>
      </c>
      <c r="M7011" t="str">
        <f>IF(Crime_analysis[[#This Row],[Victim''s Age]]&lt;13,"Child",IF(AND(Crime_analysis[[#This Row],[Victim''s Age]]&gt;13,Crime_analysis[[#This Row],[Victim''s Age]]&lt;18),"Teenager",IF(AND(Crime_analysis[[#This Row],[Victim''s Age]]&gt;=18,Crime_analysis[[#This Row],[Victim''s Age]]&lt;41),"Youth","Adult")))</f>
        <v>Adult</v>
      </c>
    </row>
    <row r="7012" spans="1:13" x14ac:dyDescent="0.35">
      <c r="A7012">
        <v>220614088</v>
      </c>
      <c r="B7012" s="1">
        <v>44774</v>
      </c>
      <c r="C7012" s="1">
        <v>44772</v>
      </c>
      <c r="D7012" t="s">
        <v>22</v>
      </c>
      <c r="E7012" t="s">
        <v>206</v>
      </c>
      <c r="F7012">
        <v>39</v>
      </c>
      <c r="G7012" t="s">
        <v>19</v>
      </c>
      <c r="H7012" t="s">
        <v>30</v>
      </c>
      <c r="I7012" t="s">
        <v>16</v>
      </c>
      <c r="J7012" t="s">
        <v>6512</v>
      </c>
      <c r="K7012" t="s">
        <v>2043</v>
      </c>
      <c r="L7012">
        <v>19</v>
      </c>
      <c r="M7012" t="str">
        <f>IF(Crime_analysis[[#This Row],[Victim''s Age]]&lt;13,"Child",IF(AND(Crime_analysis[[#This Row],[Victim''s Age]]&gt;13,Crime_analysis[[#This Row],[Victim''s Age]]&lt;18),"Teenager",IF(AND(Crime_analysis[[#This Row],[Victim''s Age]]&gt;=18,Crime_analysis[[#This Row],[Victim''s Age]]&lt;41),"Youth","Adult")))</f>
        <v>Youth</v>
      </c>
    </row>
    <row r="7013" spans="1:13" x14ac:dyDescent="0.35">
      <c r="A7013">
        <v>221820676</v>
      </c>
      <c r="B7013" s="1">
        <v>44880</v>
      </c>
      <c r="C7013" s="1">
        <v>44880</v>
      </c>
      <c r="D7013" t="s">
        <v>115</v>
      </c>
      <c r="E7013" t="s">
        <v>98</v>
      </c>
      <c r="F7013">
        <v>39</v>
      </c>
      <c r="G7013" t="s">
        <v>14</v>
      </c>
      <c r="H7013" t="s">
        <v>20</v>
      </c>
      <c r="I7013" t="s">
        <v>16</v>
      </c>
      <c r="J7013" t="s">
        <v>6512</v>
      </c>
      <c r="K7013" t="s">
        <v>5652</v>
      </c>
      <c r="L7013">
        <v>1640</v>
      </c>
      <c r="M7013" t="str">
        <f>IF(Crime_analysis[[#This Row],[Victim''s Age]]&lt;13,"Child",IF(AND(Crime_analysis[[#This Row],[Victim''s Age]]&gt;13,Crime_analysis[[#This Row],[Victim''s Age]]&lt;18),"Teenager",IF(AND(Crime_analysis[[#This Row],[Victim''s Age]]&gt;=18,Crime_analysis[[#This Row],[Victim''s Age]]&lt;41),"Youth","Adult")))</f>
        <v>Youth</v>
      </c>
    </row>
    <row r="7014" spans="1:13" x14ac:dyDescent="0.35">
      <c r="A7014">
        <v>220512098</v>
      </c>
      <c r="B7014" s="1">
        <v>44776</v>
      </c>
      <c r="C7014" s="1">
        <v>44776</v>
      </c>
      <c r="D7014" t="s">
        <v>146</v>
      </c>
      <c r="E7014" t="s">
        <v>13</v>
      </c>
      <c r="F7014">
        <v>27</v>
      </c>
      <c r="G7014" t="s">
        <v>14</v>
      </c>
      <c r="H7014" t="s">
        <v>15</v>
      </c>
      <c r="I7014" t="s">
        <v>16</v>
      </c>
      <c r="J7014" t="s">
        <v>6512</v>
      </c>
      <c r="K7014" t="s">
        <v>5653</v>
      </c>
      <c r="L7014">
        <v>20</v>
      </c>
      <c r="M7014" t="str">
        <f>IF(Crime_analysis[[#This Row],[Victim''s Age]]&lt;13,"Child",IF(AND(Crime_analysis[[#This Row],[Victim''s Age]]&gt;13,Crime_analysis[[#This Row],[Victim''s Age]]&lt;18),"Teenager",IF(AND(Crime_analysis[[#This Row],[Victim''s Age]]&gt;=18,Crime_analysis[[#This Row],[Victim''s Age]]&lt;41),"Youth","Adult")))</f>
        <v>Youth</v>
      </c>
    </row>
    <row r="7015" spans="1:13" x14ac:dyDescent="0.35">
      <c r="A7015">
        <v>220818163</v>
      </c>
      <c r="B7015" s="1">
        <v>44907</v>
      </c>
      <c r="C7015" s="1">
        <v>44901</v>
      </c>
      <c r="D7015" t="s">
        <v>141</v>
      </c>
      <c r="E7015" t="s">
        <v>46</v>
      </c>
      <c r="F7015">
        <v>18</v>
      </c>
      <c r="G7015" t="s">
        <v>14</v>
      </c>
      <c r="H7015" t="s">
        <v>33</v>
      </c>
      <c r="I7015" t="s">
        <v>16</v>
      </c>
      <c r="J7015" t="s">
        <v>6512</v>
      </c>
      <c r="K7015" t="s">
        <v>5654</v>
      </c>
      <c r="L7015">
        <v>1200</v>
      </c>
      <c r="M7015" t="str">
        <f>IF(Crime_analysis[[#This Row],[Victim''s Age]]&lt;13,"Child",IF(AND(Crime_analysis[[#This Row],[Victim''s Age]]&gt;13,Crime_analysis[[#This Row],[Victim''s Age]]&lt;18),"Teenager",IF(AND(Crime_analysis[[#This Row],[Victim''s Age]]&gt;=18,Crime_analysis[[#This Row],[Victim''s Age]]&lt;41),"Youth","Adult")))</f>
        <v>Youth</v>
      </c>
    </row>
    <row r="7016" spans="1:13" x14ac:dyDescent="0.35">
      <c r="A7016">
        <v>220120894</v>
      </c>
      <c r="B7016" s="1">
        <v>44823</v>
      </c>
      <c r="C7016" s="1">
        <v>44823</v>
      </c>
      <c r="D7016" t="s">
        <v>42</v>
      </c>
      <c r="E7016" t="s">
        <v>98</v>
      </c>
      <c r="F7016">
        <v>42</v>
      </c>
      <c r="G7016" t="s">
        <v>19</v>
      </c>
      <c r="H7016" t="s">
        <v>15</v>
      </c>
      <c r="I7016" t="s">
        <v>16</v>
      </c>
      <c r="J7016" t="s">
        <v>6512</v>
      </c>
      <c r="K7016" t="s">
        <v>3759</v>
      </c>
      <c r="L7016">
        <v>1830</v>
      </c>
      <c r="M7016" t="str">
        <f>IF(Crime_analysis[[#This Row],[Victim''s Age]]&lt;13,"Child",IF(AND(Crime_analysis[[#This Row],[Victim''s Age]]&gt;13,Crime_analysis[[#This Row],[Victim''s Age]]&lt;18),"Teenager",IF(AND(Crime_analysis[[#This Row],[Victim''s Age]]&gt;=18,Crime_analysis[[#This Row],[Victim''s Age]]&lt;41),"Youth","Adult")))</f>
        <v>Adult</v>
      </c>
    </row>
    <row r="7017" spans="1:13" x14ac:dyDescent="0.35">
      <c r="A7017">
        <v>221321140</v>
      </c>
      <c r="B7017" s="1">
        <v>44883</v>
      </c>
      <c r="C7017" s="1">
        <v>44883</v>
      </c>
      <c r="D7017" t="s">
        <v>52</v>
      </c>
      <c r="E7017" t="s">
        <v>84</v>
      </c>
      <c r="F7017">
        <v>30</v>
      </c>
      <c r="G7017" t="s">
        <v>19</v>
      </c>
      <c r="H7017" t="s">
        <v>20</v>
      </c>
      <c r="I7017" t="s">
        <v>59</v>
      </c>
      <c r="J7017" t="s">
        <v>113</v>
      </c>
      <c r="K7017" t="s">
        <v>5655</v>
      </c>
      <c r="L7017">
        <v>1100</v>
      </c>
      <c r="M7017" t="str">
        <f>IF(Crime_analysis[[#This Row],[Victim''s Age]]&lt;13,"Child",IF(AND(Crime_analysis[[#This Row],[Victim''s Age]]&gt;13,Crime_analysis[[#This Row],[Victim''s Age]]&lt;18),"Teenager",IF(AND(Crime_analysis[[#This Row],[Victim''s Age]]&gt;=18,Crime_analysis[[#This Row],[Victim''s Age]]&lt;41),"Youth","Adult")))</f>
        <v>Youth</v>
      </c>
    </row>
    <row r="7018" spans="1:13" x14ac:dyDescent="0.35">
      <c r="A7018">
        <v>220618160</v>
      </c>
      <c r="B7018" s="1">
        <v>44862</v>
      </c>
      <c r="C7018" s="1">
        <v>44862</v>
      </c>
      <c r="D7018" t="s">
        <v>22</v>
      </c>
      <c r="E7018" t="s">
        <v>2984</v>
      </c>
      <c r="F7018">
        <v>47</v>
      </c>
      <c r="G7018" t="s">
        <v>14</v>
      </c>
      <c r="H7018" t="s">
        <v>15</v>
      </c>
      <c r="I7018" t="s">
        <v>1653</v>
      </c>
      <c r="J7018" t="s">
        <v>6512</v>
      </c>
      <c r="K7018" t="s">
        <v>1440</v>
      </c>
      <c r="L7018">
        <v>815</v>
      </c>
      <c r="M7018" t="str">
        <f>IF(Crime_analysis[[#This Row],[Victim''s Age]]&lt;13,"Child",IF(AND(Crime_analysis[[#This Row],[Victim''s Age]]&gt;13,Crime_analysis[[#This Row],[Victim''s Age]]&lt;18),"Teenager",IF(AND(Crime_analysis[[#This Row],[Victim''s Age]]&gt;=18,Crime_analysis[[#This Row],[Victim''s Age]]&lt;41),"Youth","Adult")))</f>
        <v>Adult</v>
      </c>
    </row>
    <row r="7019" spans="1:13" x14ac:dyDescent="0.35">
      <c r="A7019">
        <v>221111455</v>
      </c>
      <c r="B7019" s="1">
        <v>44754</v>
      </c>
      <c r="C7019" s="1">
        <v>44754</v>
      </c>
      <c r="D7019" t="s">
        <v>61</v>
      </c>
      <c r="E7019" t="s">
        <v>13</v>
      </c>
      <c r="F7019">
        <v>64</v>
      </c>
      <c r="G7019" t="s">
        <v>19</v>
      </c>
      <c r="H7019" t="s">
        <v>20</v>
      </c>
      <c r="I7019" t="s">
        <v>16</v>
      </c>
      <c r="J7019" t="s">
        <v>6512</v>
      </c>
      <c r="K7019" t="s">
        <v>5656</v>
      </c>
      <c r="L7019">
        <v>1</v>
      </c>
      <c r="M7019" t="str">
        <f>IF(Crime_analysis[[#This Row],[Victim''s Age]]&lt;13,"Child",IF(AND(Crime_analysis[[#This Row],[Victim''s Age]]&gt;13,Crime_analysis[[#This Row],[Victim''s Age]]&lt;18),"Teenager",IF(AND(Crime_analysis[[#This Row],[Victim''s Age]]&gt;=18,Crime_analysis[[#This Row],[Victim''s Age]]&lt;41),"Youth","Adult")))</f>
        <v>Adult</v>
      </c>
    </row>
    <row r="7020" spans="1:13" x14ac:dyDescent="0.35">
      <c r="A7020">
        <v>221516678</v>
      </c>
      <c r="B7020" s="1">
        <v>44863</v>
      </c>
      <c r="C7020" s="1">
        <v>44862</v>
      </c>
      <c r="D7020" t="s">
        <v>29</v>
      </c>
      <c r="E7020" t="s">
        <v>150</v>
      </c>
      <c r="F7020">
        <v>34</v>
      </c>
      <c r="G7020" t="s">
        <v>19</v>
      </c>
      <c r="H7020" t="s">
        <v>30</v>
      </c>
      <c r="I7020" t="s">
        <v>16</v>
      </c>
      <c r="J7020" t="s">
        <v>6512</v>
      </c>
      <c r="K7020" t="s">
        <v>5657</v>
      </c>
      <c r="L7020">
        <v>1900</v>
      </c>
      <c r="M7020" t="str">
        <f>IF(Crime_analysis[[#This Row],[Victim''s Age]]&lt;13,"Child",IF(AND(Crime_analysis[[#This Row],[Victim''s Age]]&gt;13,Crime_analysis[[#This Row],[Victim''s Age]]&lt;18),"Teenager",IF(AND(Crime_analysis[[#This Row],[Victim''s Age]]&gt;=18,Crime_analysis[[#This Row],[Victim''s Age]]&lt;41),"Youth","Adult")))</f>
        <v>Youth</v>
      </c>
    </row>
    <row r="7021" spans="1:13" x14ac:dyDescent="0.35">
      <c r="A7021">
        <v>221412738</v>
      </c>
      <c r="B7021" s="1">
        <v>44731</v>
      </c>
      <c r="C7021" s="1">
        <v>44731</v>
      </c>
      <c r="D7021" t="s">
        <v>120</v>
      </c>
      <c r="E7021" t="s">
        <v>320</v>
      </c>
      <c r="F7021">
        <v>32</v>
      </c>
      <c r="G7021" t="s">
        <v>14</v>
      </c>
      <c r="H7021" t="s">
        <v>15</v>
      </c>
      <c r="I7021" t="s">
        <v>38</v>
      </c>
      <c r="J7021" t="s">
        <v>78</v>
      </c>
      <c r="K7021" t="s">
        <v>2497</v>
      </c>
      <c r="L7021">
        <v>1600</v>
      </c>
      <c r="M7021" t="str">
        <f>IF(Crime_analysis[[#This Row],[Victim''s Age]]&lt;13,"Child",IF(AND(Crime_analysis[[#This Row],[Victim''s Age]]&gt;13,Crime_analysis[[#This Row],[Victim''s Age]]&lt;18),"Teenager",IF(AND(Crime_analysis[[#This Row],[Victim''s Age]]&gt;=18,Crime_analysis[[#This Row],[Victim''s Age]]&lt;41),"Youth","Adult")))</f>
        <v>Youth</v>
      </c>
    </row>
    <row r="7022" spans="1:13" x14ac:dyDescent="0.35">
      <c r="A7022">
        <v>220715212</v>
      </c>
      <c r="B7022" s="1">
        <v>44846</v>
      </c>
      <c r="C7022" s="1">
        <v>44584</v>
      </c>
      <c r="D7022" t="s">
        <v>45</v>
      </c>
      <c r="E7022" t="s">
        <v>91</v>
      </c>
      <c r="F7022">
        <v>64</v>
      </c>
      <c r="G7022" t="s">
        <v>19</v>
      </c>
      <c r="H7022" t="s">
        <v>33</v>
      </c>
      <c r="I7022" t="s">
        <v>16</v>
      </c>
      <c r="J7022" t="s">
        <v>6512</v>
      </c>
      <c r="K7022" t="s">
        <v>5658</v>
      </c>
      <c r="L7022">
        <v>1200</v>
      </c>
      <c r="M7022" t="str">
        <f>IF(Crime_analysis[[#This Row],[Victim''s Age]]&lt;13,"Child",IF(AND(Crime_analysis[[#This Row],[Victim''s Age]]&gt;13,Crime_analysis[[#This Row],[Victim''s Age]]&lt;18),"Teenager",IF(AND(Crime_analysis[[#This Row],[Victim''s Age]]&gt;=18,Crime_analysis[[#This Row],[Victim''s Age]]&lt;41),"Youth","Adult")))</f>
        <v>Adult</v>
      </c>
    </row>
    <row r="7023" spans="1:13" x14ac:dyDescent="0.35">
      <c r="A7023">
        <v>222019196</v>
      </c>
      <c r="B7023" s="1">
        <v>44876</v>
      </c>
      <c r="C7023" s="1">
        <v>44873</v>
      </c>
      <c r="D7023" t="s">
        <v>18</v>
      </c>
      <c r="E7023" t="s">
        <v>46</v>
      </c>
      <c r="F7023">
        <v>36</v>
      </c>
      <c r="G7023" t="s">
        <v>19</v>
      </c>
      <c r="H7023" t="s">
        <v>80</v>
      </c>
      <c r="I7023" t="s">
        <v>16</v>
      </c>
      <c r="J7023" t="s">
        <v>6512</v>
      </c>
      <c r="K7023" t="s">
        <v>5659</v>
      </c>
      <c r="L7023">
        <v>1000</v>
      </c>
      <c r="M7023" t="str">
        <f>IF(Crime_analysis[[#This Row],[Victim''s Age]]&lt;13,"Child",IF(AND(Crime_analysis[[#This Row],[Victim''s Age]]&gt;13,Crime_analysis[[#This Row],[Victim''s Age]]&lt;18),"Teenager",IF(AND(Crime_analysis[[#This Row],[Victim''s Age]]&gt;=18,Crime_analysis[[#This Row],[Victim''s Age]]&lt;41),"Youth","Adult")))</f>
        <v>Youth</v>
      </c>
    </row>
    <row r="7024" spans="1:13" x14ac:dyDescent="0.35">
      <c r="A7024">
        <v>220314311</v>
      </c>
      <c r="B7024" s="1">
        <v>44768</v>
      </c>
      <c r="C7024" s="1">
        <v>44740</v>
      </c>
      <c r="D7024" t="s">
        <v>12</v>
      </c>
      <c r="E7024" t="s">
        <v>91</v>
      </c>
      <c r="F7024">
        <v>21</v>
      </c>
      <c r="G7024" t="s">
        <v>16</v>
      </c>
      <c r="H7024" t="s">
        <v>92</v>
      </c>
      <c r="I7024" t="s">
        <v>16</v>
      </c>
      <c r="J7024" t="s">
        <v>6512</v>
      </c>
      <c r="K7024" t="s">
        <v>3770</v>
      </c>
      <c r="L7024">
        <v>1830</v>
      </c>
      <c r="M7024" t="str">
        <f>IF(Crime_analysis[[#This Row],[Victim''s Age]]&lt;13,"Child",IF(AND(Crime_analysis[[#This Row],[Victim''s Age]]&gt;13,Crime_analysis[[#This Row],[Victim''s Age]]&lt;18),"Teenager",IF(AND(Crime_analysis[[#This Row],[Victim''s Age]]&gt;=18,Crime_analysis[[#This Row],[Victim''s Age]]&lt;41),"Youth","Adult")))</f>
        <v>Youth</v>
      </c>
    </row>
    <row r="7025" spans="1:13" x14ac:dyDescent="0.35">
      <c r="A7025">
        <v>220916795</v>
      </c>
      <c r="B7025" s="1">
        <v>44896</v>
      </c>
      <c r="C7025" s="1">
        <v>44894</v>
      </c>
      <c r="D7025" t="s">
        <v>65</v>
      </c>
      <c r="E7025" t="s">
        <v>471</v>
      </c>
      <c r="F7025">
        <v>28</v>
      </c>
      <c r="G7025" t="s">
        <v>14</v>
      </c>
      <c r="H7025" t="s">
        <v>92</v>
      </c>
      <c r="I7025" t="s">
        <v>16</v>
      </c>
      <c r="J7025" t="s">
        <v>6512</v>
      </c>
      <c r="K7025" t="s">
        <v>2940</v>
      </c>
      <c r="L7025">
        <v>1800</v>
      </c>
      <c r="M7025" t="str">
        <f>IF(Crime_analysis[[#This Row],[Victim''s Age]]&lt;13,"Child",IF(AND(Crime_analysis[[#This Row],[Victim''s Age]]&gt;13,Crime_analysis[[#This Row],[Victim''s Age]]&lt;18),"Teenager",IF(AND(Crime_analysis[[#This Row],[Victim''s Age]]&gt;=18,Crime_analysis[[#This Row],[Victim''s Age]]&lt;41),"Youth","Adult")))</f>
        <v>Youth</v>
      </c>
    </row>
    <row r="7026" spans="1:13" x14ac:dyDescent="0.35">
      <c r="A7026">
        <v>220313444</v>
      </c>
      <c r="B7026" s="1">
        <v>44751</v>
      </c>
      <c r="C7026" s="1">
        <v>44751</v>
      </c>
      <c r="D7026" t="s">
        <v>12</v>
      </c>
      <c r="E7026" t="s">
        <v>415</v>
      </c>
      <c r="F7026">
        <v>32</v>
      </c>
      <c r="G7026" t="s">
        <v>19</v>
      </c>
      <c r="H7026" t="s">
        <v>20</v>
      </c>
      <c r="I7026" t="s">
        <v>939</v>
      </c>
      <c r="J7026" t="s">
        <v>6512</v>
      </c>
      <c r="K7026" t="s">
        <v>5660</v>
      </c>
      <c r="L7026">
        <v>345</v>
      </c>
      <c r="M7026" t="str">
        <f>IF(Crime_analysis[[#This Row],[Victim''s Age]]&lt;13,"Child",IF(AND(Crime_analysis[[#This Row],[Victim''s Age]]&gt;13,Crime_analysis[[#This Row],[Victim''s Age]]&lt;18),"Teenager",IF(AND(Crime_analysis[[#This Row],[Victim''s Age]]&gt;=18,Crime_analysis[[#This Row],[Victim''s Age]]&lt;41),"Youth","Adult")))</f>
        <v>Youth</v>
      </c>
    </row>
    <row r="7027" spans="1:13" x14ac:dyDescent="0.35">
      <c r="A7027">
        <v>220916866</v>
      </c>
      <c r="B7027" s="1">
        <v>44898</v>
      </c>
      <c r="C7027" s="1">
        <v>44862</v>
      </c>
      <c r="D7027" t="s">
        <v>65</v>
      </c>
      <c r="E7027" t="s">
        <v>150</v>
      </c>
      <c r="F7027">
        <v>24</v>
      </c>
      <c r="G7027" t="s">
        <v>19</v>
      </c>
      <c r="H7027" t="s">
        <v>30</v>
      </c>
      <c r="I7027" t="s">
        <v>16</v>
      </c>
      <c r="J7027" t="s">
        <v>6512</v>
      </c>
      <c r="K7027" t="s">
        <v>2226</v>
      </c>
      <c r="L7027">
        <v>2200</v>
      </c>
      <c r="M7027" t="str">
        <f>IF(Crime_analysis[[#This Row],[Victim''s Age]]&lt;13,"Child",IF(AND(Crime_analysis[[#This Row],[Victim''s Age]]&gt;13,Crime_analysis[[#This Row],[Victim''s Age]]&lt;18),"Teenager",IF(AND(Crime_analysis[[#This Row],[Victim''s Age]]&gt;=18,Crime_analysis[[#This Row],[Victim''s Age]]&lt;41),"Youth","Adult")))</f>
        <v>Youth</v>
      </c>
    </row>
    <row r="7028" spans="1:13" x14ac:dyDescent="0.35">
      <c r="A7028">
        <v>221716923</v>
      </c>
      <c r="B7028" s="1">
        <v>44898</v>
      </c>
      <c r="C7028" s="1">
        <v>44898</v>
      </c>
      <c r="D7028" t="s">
        <v>40</v>
      </c>
      <c r="E7028" t="s">
        <v>517</v>
      </c>
      <c r="F7028">
        <v>26</v>
      </c>
      <c r="G7028" t="s">
        <v>14</v>
      </c>
      <c r="H7028" t="s">
        <v>20</v>
      </c>
      <c r="I7028" t="s">
        <v>416</v>
      </c>
      <c r="J7028" t="s">
        <v>6512</v>
      </c>
      <c r="K7028" t="s">
        <v>5661</v>
      </c>
      <c r="L7028">
        <v>200</v>
      </c>
      <c r="M7028" t="str">
        <f>IF(Crime_analysis[[#This Row],[Victim''s Age]]&lt;13,"Child",IF(AND(Crime_analysis[[#This Row],[Victim''s Age]]&gt;13,Crime_analysis[[#This Row],[Victim''s Age]]&lt;18),"Teenager",IF(AND(Crime_analysis[[#This Row],[Victim''s Age]]&gt;=18,Crime_analysis[[#This Row],[Victim''s Age]]&lt;41),"Youth","Adult")))</f>
        <v>Youth</v>
      </c>
    </row>
    <row r="7029" spans="1:13" x14ac:dyDescent="0.35">
      <c r="A7029">
        <v>221511900</v>
      </c>
      <c r="B7029" s="1">
        <v>44744</v>
      </c>
      <c r="C7029" s="1">
        <v>44744</v>
      </c>
      <c r="D7029" t="s">
        <v>29</v>
      </c>
      <c r="E7029" t="s">
        <v>687</v>
      </c>
      <c r="F7029">
        <v>19</v>
      </c>
      <c r="G7029" t="s">
        <v>14</v>
      </c>
      <c r="H7029" t="s">
        <v>33</v>
      </c>
      <c r="I7029" t="s">
        <v>59</v>
      </c>
      <c r="J7029" t="s">
        <v>78</v>
      </c>
      <c r="K7029" t="s">
        <v>920</v>
      </c>
      <c r="L7029">
        <v>930</v>
      </c>
      <c r="M7029" t="str">
        <f>IF(Crime_analysis[[#This Row],[Victim''s Age]]&lt;13,"Child",IF(AND(Crime_analysis[[#This Row],[Victim''s Age]]&gt;13,Crime_analysis[[#This Row],[Victim''s Age]]&lt;18),"Teenager",IF(AND(Crime_analysis[[#This Row],[Victim''s Age]]&gt;=18,Crime_analysis[[#This Row],[Victim''s Age]]&lt;41),"Youth","Adult")))</f>
        <v>Youth</v>
      </c>
    </row>
    <row r="7030" spans="1:13" x14ac:dyDescent="0.35">
      <c r="A7030">
        <v>230506809</v>
      </c>
      <c r="B7030" s="1">
        <v>45000</v>
      </c>
      <c r="C7030" s="1">
        <v>44637</v>
      </c>
      <c r="D7030" t="s">
        <v>146</v>
      </c>
      <c r="E7030" t="s">
        <v>13</v>
      </c>
      <c r="F7030">
        <v>38</v>
      </c>
      <c r="G7030" t="s">
        <v>19</v>
      </c>
      <c r="H7030" t="s">
        <v>30</v>
      </c>
      <c r="I7030" t="s">
        <v>16</v>
      </c>
      <c r="J7030" t="s">
        <v>6512</v>
      </c>
      <c r="K7030" t="s">
        <v>5662</v>
      </c>
      <c r="L7030">
        <v>1320</v>
      </c>
      <c r="M7030" t="str">
        <f>IF(Crime_analysis[[#This Row],[Victim''s Age]]&lt;13,"Child",IF(AND(Crime_analysis[[#This Row],[Victim''s Age]]&gt;13,Crime_analysis[[#This Row],[Victim''s Age]]&lt;18),"Teenager",IF(AND(Crime_analysis[[#This Row],[Victim''s Age]]&gt;=18,Crime_analysis[[#This Row],[Victim''s Age]]&lt;41),"Youth","Adult")))</f>
        <v>Youth</v>
      </c>
    </row>
    <row r="7031" spans="1:13" x14ac:dyDescent="0.35">
      <c r="A7031">
        <v>220616649</v>
      </c>
      <c r="B7031" s="1">
        <v>44831</v>
      </c>
      <c r="C7031" s="1">
        <v>44831</v>
      </c>
      <c r="D7031" t="s">
        <v>22</v>
      </c>
      <c r="E7031" t="s">
        <v>84</v>
      </c>
      <c r="F7031">
        <v>22</v>
      </c>
      <c r="G7031" t="s">
        <v>19</v>
      </c>
      <c r="H7031" t="s">
        <v>15</v>
      </c>
      <c r="I7031" t="s">
        <v>59</v>
      </c>
      <c r="J7031" t="s">
        <v>78</v>
      </c>
      <c r="K7031" t="s">
        <v>2187</v>
      </c>
      <c r="L7031">
        <v>2230</v>
      </c>
      <c r="M7031" t="str">
        <f>IF(Crime_analysis[[#This Row],[Victim''s Age]]&lt;13,"Child",IF(AND(Crime_analysis[[#This Row],[Victim''s Age]]&gt;13,Crime_analysis[[#This Row],[Victim''s Age]]&lt;18),"Teenager",IF(AND(Crime_analysis[[#This Row],[Victim''s Age]]&gt;=18,Crime_analysis[[#This Row],[Victim''s Age]]&lt;41),"Youth","Adult")))</f>
        <v>Youth</v>
      </c>
    </row>
    <row r="7032" spans="1:13" x14ac:dyDescent="0.35">
      <c r="A7032">
        <v>220900890</v>
      </c>
      <c r="B7032" s="1">
        <v>44782</v>
      </c>
      <c r="C7032" s="1">
        <v>44782</v>
      </c>
      <c r="D7032" t="s">
        <v>65</v>
      </c>
      <c r="E7032" t="s">
        <v>415</v>
      </c>
      <c r="F7032">
        <v>33</v>
      </c>
      <c r="G7032" t="s">
        <v>19</v>
      </c>
      <c r="H7032" t="s">
        <v>30</v>
      </c>
      <c r="I7032" t="s">
        <v>270</v>
      </c>
      <c r="J7032" t="s">
        <v>6512</v>
      </c>
      <c r="K7032" t="s">
        <v>5663</v>
      </c>
      <c r="L7032">
        <v>1630</v>
      </c>
      <c r="M7032" t="str">
        <f>IF(Crime_analysis[[#This Row],[Victim''s Age]]&lt;13,"Child",IF(AND(Crime_analysis[[#This Row],[Victim''s Age]]&gt;13,Crime_analysis[[#This Row],[Victim''s Age]]&lt;18),"Teenager",IF(AND(Crime_analysis[[#This Row],[Victim''s Age]]&gt;=18,Crime_analysis[[#This Row],[Victim''s Age]]&lt;41),"Youth","Adult")))</f>
        <v>Youth</v>
      </c>
    </row>
    <row r="7033" spans="1:13" x14ac:dyDescent="0.35">
      <c r="A7033">
        <v>221813643</v>
      </c>
      <c r="B7033" s="1">
        <v>44744</v>
      </c>
      <c r="C7033" s="1">
        <v>44744</v>
      </c>
      <c r="D7033" t="s">
        <v>115</v>
      </c>
      <c r="E7033" t="s">
        <v>490</v>
      </c>
      <c r="F7033">
        <v>19</v>
      </c>
      <c r="G7033" t="s">
        <v>14</v>
      </c>
      <c r="H7033" t="s">
        <v>20</v>
      </c>
      <c r="I7033" t="s">
        <v>99</v>
      </c>
      <c r="J7033" t="s">
        <v>6512</v>
      </c>
      <c r="K7033" t="s">
        <v>5664</v>
      </c>
      <c r="L7033">
        <v>2315</v>
      </c>
      <c r="M7033" t="str">
        <f>IF(Crime_analysis[[#This Row],[Victim''s Age]]&lt;13,"Child",IF(AND(Crime_analysis[[#This Row],[Victim''s Age]]&gt;13,Crime_analysis[[#This Row],[Victim''s Age]]&lt;18),"Teenager",IF(AND(Crime_analysis[[#This Row],[Victim''s Age]]&gt;=18,Crime_analysis[[#This Row],[Victim''s Age]]&lt;41),"Youth","Adult")))</f>
        <v>Youth</v>
      </c>
    </row>
    <row r="7034" spans="1:13" x14ac:dyDescent="0.35">
      <c r="A7034">
        <v>221115121</v>
      </c>
      <c r="B7034" s="1">
        <v>44849</v>
      </c>
      <c r="C7034" s="1">
        <v>44846</v>
      </c>
      <c r="D7034" t="s">
        <v>61</v>
      </c>
      <c r="E7034" t="s">
        <v>13</v>
      </c>
      <c r="F7034">
        <v>37</v>
      </c>
      <c r="G7034" t="s">
        <v>19</v>
      </c>
      <c r="H7034" t="s">
        <v>20</v>
      </c>
      <c r="I7034" t="s">
        <v>16</v>
      </c>
      <c r="J7034" t="s">
        <v>6512</v>
      </c>
      <c r="K7034" t="s">
        <v>5665</v>
      </c>
      <c r="L7034">
        <v>225</v>
      </c>
      <c r="M7034" t="str">
        <f>IF(Crime_analysis[[#This Row],[Victim''s Age]]&lt;13,"Child",IF(AND(Crime_analysis[[#This Row],[Victim''s Age]]&gt;13,Crime_analysis[[#This Row],[Victim''s Age]]&lt;18),"Teenager",IF(AND(Crime_analysis[[#This Row],[Victim''s Age]]&gt;=18,Crime_analysis[[#This Row],[Victim''s Age]]&lt;41),"Youth","Adult")))</f>
        <v>Youth</v>
      </c>
    </row>
    <row r="7035" spans="1:13" x14ac:dyDescent="0.35">
      <c r="A7035">
        <v>220122978</v>
      </c>
      <c r="B7035" s="1">
        <v>44854</v>
      </c>
      <c r="C7035" s="1">
        <v>44854</v>
      </c>
      <c r="D7035" t="s">
        <v>42</v>
      </c>
      <c r="E7035" t="s">
        <v>150</v>
      </c>
      <c r="F7035">
        <v>50</v>
      </c>
      <c r="G7035" t="s">
        <v>19</v>
      </c>
      <c r="H7035" t="s">
        <v>20</v>
      </c>
      <c r="I7035" t="s">
        <v>16</v>
      </c>
      <c r="J7035" t="s">
        <v>6512</v>
      </c>
      <c r="K7035" t="s">
        <v>5666</v>
      </c>
      <c r="L7035">
        <v>1830</v>
      </c>
      <c r="M7035" t="str">
        <f>IF(Crime_analysis[[#This Row],[Victim''s Age]]&lt;13,"Child",IF(AND(Crime_analysis[[#This Row],[Victim''s Age]]&gt;13,Crime_analysis[[#This Row],[Victim''s Age]]&lt;18),"Teenager",IF(AND(Crime_analysis[[#This Row],[Victim''s Age]]&gt;=18,Crime_analysis[[#This Row],[Victim''s Age]]&lt;41),"Youth","Adult")))</f>
        <v>Adult</v>
      </c>
    </row>
    <row r="7036" spans="1:13" x14ac:dyDescent="0.35">
      <c r="A7036">
        <v>220600821</v>
      </c>
      <c r="B7036" s="1">
        <v>44765</v>
      </c>
      <c r="C7036" s="1">
        <v>44765</v>
      </c>
      <c r="D7036" t="s">
        <v>22</v>
      </c>
      <c r="E7036" t="s">
        <v>687</v>
      </c>
      <c r="F7036">
        <v>40</v>
      </c>
      <c r="G7036" t="s">
        <v>14</v>
      </c>
      <c r="H7036" t="s">
        <v>20</v>
      </c>
      <c r="I7036" t="s">
        <v>1907</v>
      </c>
      <c r="J7036" t="s">
        <v>78</v>
      </c>
      <c r="K7036" t="s">
        <v>5667</v>
      </c>
      <c r="L7036">
        <v>1220</v>
      </c>
      <c r="M7036" t="str">
        <f>IF(Crime_analysis[[#This Row],[Victim''s Age]]&lt;13,"Child",IF(AND(Crime_analysis[[#This Row],[Victim''s Age]]&gt;13,Crime_analysis[[#This Row],[Victim''s Age]]&lt;18),"Teenager",IF(AND(Crime_analysis[[#This Row],[Victim''s Age]]&gt;=18,Crime_analysis[[#This Row],[Victim''s Age]]&lt;41),"Youth","Adult")))</f>
        <v>Youth</v>
      </c>
    </row>
    <row r="7037" spans="1:13" x14ac:dyDescent="0.35">
      <c r="A7037">
        <v>220611558</v>
      </c>
      <c r="B7037" s="1">
        <v>44722</v>
      </c>
      <c r="C7037" s="1">
        <v>44722</v>
      </c>
      <c r="D7037" t="s">
        <v>22</v>
      </c>
      <c r="E7037" t="s">
        <v>965</v>
      </c>
      <c r="F7037">
        <v>36</v>
      </c>
      <c r="G7037" t="s">
        <v>19</v>
      </c>
      <c r="H7037" t="s">
        <v>126</v>
      </c>
      <c r="I7037" t="s">
        <v>416</v>
      </c>
      <c r="J7037" t="s">
        <v>6512</v>
      </c>
      <c r="K7037" t="s">
        <v>5668</v>
      </c>
      <c r="L7037">
        <v>1020</v>
      </c>
      <c r="M7037" t="str">
        <f>IF(Crime_analysis[[#This Row],[Victim''s Age]]&lt;13,"Child",IF(AND(Crime_analysis[[#This Row],[Victim''s Age]]&gt;13,Crime_analysis[[#This Row],[Victim''s Age]]&lt;18),"Teenager",IF(AND(Crime_analysis[[#This Row],[Victim''s Age]]&gt;=18,Crime_analysis[[#This Row],[Victim''s Age]]&lt;41),"Youth","Adult")))</f>
        <v>Youth</v>
      </c>
    </row>
    <row r="7038" spans="1:13" x14ac:dyDescent="0.35">
      <c r="A7038">
        <v>221011972</v>
      </c>
      <c r="B7038" s="1">
        <v>44766</v>
      </c>
      <c r="C7038" s="1">
        <v>44766</v>
      </c>
      <c r="D7038" t="s">
        <v>77</v>
      </c>
      <c r="E7038" t="s">
        <v>471</v>
      </c>
      <c r="F7038">
        <v>22</v>
      </c>
      <c r="G7038" t="s">
        <v>19</v>
      </c>
      <c r="H7038" t="s">
        <v>33</v>
      </c>
      <c r="I7038" t="s">
        <v>416</v>
      </c>
      <c r="J7038" t="s">
        <v>6512</v>
      </c>
      <c r="K7038" t="s">
        <v>4349</v>
      </c>
      <c r="L7038">
        <v>1600</v>
      </c>
      <c r="M7038" t="str">
        <f>IF(Crime_analysis[[#This Row],[Victim''s Age]]&lt;13,"Child",IF(AND(Crime_analysis[[#This Row],[Victim''s Age]]&gt;13,Crime_analysis[[#This Row],[Victim''s Age]]&lt;18),"Teenager",IF(AND(Crime_analysis[[#This Row],[Victim''s Age]]&gt;=18,Crime_analysis[[#This Row],[Victim''s Age]]&lt;41),"Youth","Adult")))</f>
        <v>Youth</v>
      </c>
    </row>
    <row r="7039" spans="1:13" x14ac:dyDescent="0.35">
      <c r="A7039">
        <v>221822902</v>
      </c>
      <c r="B7039" s="1">
        <v>44925</v>
      </c>
      <c r="C7039" s="1">
        <v>44869</v>
      </c>
      <c r="D7039" t="s">
        <v>115</v>
      </c>
      <c r="E7039" t="s">
        <v>13</v>
      </c>
      <c r="F7039">
        <v>36</v>
      </c>
      <c r="G7039" t="s">
        <v>19</v>
      </c>
      <c r="H7039" t="s">
        <v>15</v>
      </c>
      <c r="I7039" t="s">
        <v>16</v>
      </c>
      <c r="J7039" t="s">
        <v>6512</v>
      </c>
      <c r="K7039" t="s">
        <v>5046</v>
      </c>
      <c r="L7039">
        <v>605</v>
      </c>
      <c r="M7039" t="str">
        <f>IF(Crime_analysis[[#This Row],[Victim''s Age]]&lt;13,"Child",IF(AND(Crime_analysis[[#This Row],[Victim''s Age]]&gt;13,Crime_analysis[[#This Row],[Victim''s Age]]&lt;18),"Teenager",IF(AND(Crime_analysis[[#This Row],[Victim''s Age]]&gt;=18,Crime_analysis[[#This Row],[Victim''s Age]]&lt;41),"Youth","Adult")))</f>
        <v>Youth</v>
      </c>
    </row>
    <row r="7040" spans="1:13" x14ac:dyDescent="0.35">
      <c r="A7040">
        <v>221117176</v>
      </c>
      <c r="B7040" s="1">
        <v>44902</v>
      </c>
      <c r="C7040" s="1">
        <v>44838</v>
      </c>
      <c r="D7040" t="s">
        <v>61</v>
      </c>
      <c r="E7040" t="s">
        <v>13</v>
      </c>
      <c r="F7040">
        <v>36</v>
      </c>
      <c r="G7040" t="s">
        <v>19</v>
      </c>
      <c r="H7040" t="s">
        <v>30</v>
      </c>
      <c r="I7040" t="s">
        <v>16</v>
      </c>
      <c r="J7040" t="s">
        <v>6512</v>
      </c>
      <c r="K7040" t="s">
        <v>5669</v>
      </c>
      <c r="L7040">
        <v>1110</v>
      </c>
      <c r="M7040" t="str">
        <f>IF(Crime_analysis[[#This Row],[Victim''s Age]]&lt;13,"Child",IF(AND(Crime_analysis[[#This Row],[Victim''s Age]]&gt;13,Crime_analysis[[#This Row],[Victim''s Age]]&lt;18),"Teenager",IF(AND(Crime_analysis[[#This Row],[Victim''s Age]]&gt;=18,Crime_analysis[[#This Row],[Victim''s Age]]&lt;41),"Youth","Adult")))</f>
        <v>Youth</v>
      </c>
    </row>
    <row r="7041" spans="1:13" x14ac:dyDescent="0.35">
      <c r="A7041">
        <v>221609906</v>
      </c>
      <c r="B7041" s="1">
        <v>44740</v>
      </c>
      <c r="C7041" s="1">
        <v>44738</v>
      </c>
      <c r="D7041" t="s">
        <v>86</v>
      </c>
      <c r="E7041" t="s">
        <v>320</v>
      </c>
      <c r="F7041">
        <v>61</v>
      </c>
      <c r="G7041" t="s">
        <v>19</v>
      </c>
      <c r="H7041" t="s">
        <v>20</v>
      </c>
      <c r="I7041" t="s">
        <v>38</v>
      </c>
      <c r="J7041" t="s">
        <v>6512</v>
      </c>
      <c r="K7041" t="s">
        <v>5670</v>
      </c>
      <c r="L7041">
        <v>1129</v>
      </c>
      <c r="M7041" t="str">
        <f>IF(Crime_analysis[[#This Row],[Victim''s Age]]&lt;13,"Child",IF(AND(Crime_analysis[[#This Row],[Victim''s Age]]&gt;13,Crime_analysis[[#This Row],[Victim''s Age]]&lt;18),"Teenager",IF(AND(Crime_analysis[[#This Row],[Victim''s Age]]&gt;=18,Crime_analysis[[#This Row],[Victim''s Age]]&lt;41),"Youth","Adult")))</f>
        <v>Adult</v>
      </c>
    </row>
    <row r="7042" spans="1:13" x14ac:dyDescent="0.35">
      <c r="A7042">
        <v>220615363</v>
      </c>
      <c r="B7042" s="1">
        <v>44802</v>
      </c>
      <c r="C7042" s="1">
        <v>44801</v>
      </c>
      <c r="D7042" t="s">
        <v>22</v>
      </c>
      <c r="E7042" t="s">
        <v>110</v>
      </c>
      <c r="F7042">
        <v>71</v>
      </c>
      <c r="G7042" t="s">
        <v>19</v>
      </c>
      <c r="H7042" t="s">
        <v>30</v>
      </c>
      <c r="I7042" t="s">
        <v>16</v>
      </c>
      <c r="J7042" t="s">
        <v>113</v>
      </c>
      <c r="K7042" t="s">
        <v>2653</v>
      </c>
      <c r="L7042">
        <v>2115</v>
      </c>
      <c r="M7042" t="str">
        <f>IF(Crime_analysis[[#This Row],[Victim''s Age]]&lt;13,"Child",IF(AND(Crime_analysis[[#This Row],[Victim''s Age]]&gt;13,Crime_analysis[[#This Row],[Victim''s Age]]&lt;18),"Teenager",IF(AND(Crime_analysis[[#This Row],[Victim''s Age]]&gt;=18,Crime_analysis[[#This Row],[Victim''s Age]]&lt;41),"Youth","Adult")))</f>
        <v>Adult</v>
      </c>
    </row>
    <row r="7043" spans="1:13" x14ac:dyDescent="0.35">
      <c r="A7043">
        <v>231404834</v>
      </c>
      <c r="B7043" s="1">
        <v>44930</v>
      </c>
      <c r="C7043" s="1">
        <v>44925</v>
      </c>
      <c r="D7043" t="s">
        <v>120</v>
      </c>
      <c r="E7043" t="s">
        <v>110</v>
      </c>
      <c r="F7043">
        <v>59</v>
      </c>
      <c r="G7043" t="s">
        <v>19</v>
      </c>
      <c r="H7043" t="s">
        <v>30</v>
      </c>
      <c r="I7043" t="s">
        <v>16</v>
      </c>
      <c r="J7043" t="s">
        <v>6512</v>
      </c>
      <c r="K7043" t="s">
        <v>2435</v>
      </c>
      <c r="L7043">
        <v>600</v>
      </c>
      <c r="M7043" t="str">
        <f>IF(Crime_analysis[[#This Row],[Victim''s Age]]&lt;13,"Child",IF(AND(Crime_analysis[[#This Row],[Victim''s Age]]&gt;13,Crime_analysis[[#This Row],[Victim''s Age]]&lt;18),"Teenager",IF(AND(Crime_analysis[[#This Row],[Victim''s Age]]&gt;=18,Crime_analysis[[#This Row],[Victim''s Age]]&lt;41),"Youth","Adult")))</f>
        <v>Adult</v>
      </c>
    </row>
    <row r="7044" spans="1:13" x14ac:dyDescent="0.35">
      <c r="A7044">
        <v>221010877</v>
      </c>
      <c r="B7044" s="1">
        <v>44737</v>
      </c>
      <c r="C7044" s="1">
        <v>44737</v>
      </c>
      <c r="D7044" t="s">
        <v>77</v>
      </c>
      <c r="E7044" t="s">
        <v>84</v>
      </c>
      <c r="F7044">
        <v>36</v>
      </c>
      <c r="G7044" t="s">
        <v>14</v>
      </c>
      <c r="H7044" t="s">
        <v>15</v>
      </c>
      <c r="I7044" t="s">
        <v>59</v>
      </c>
      <c r="J7044" t="s">
        <v>78</v>
      </c>
      <c r="K7044" t="s">
        <v>5671</v>
      </c>
      <c r="L7044">
        <v>2300</v>
      </c>
      <c r="M7044" t="str">
        <f>IF(Crime_analysis[[#This Row],[Victim''s Age]]&lt;13,"Child",IF(AND(Crime_analysis[[#This Row],[Victim''s Age]]&gt;13,Crime_analysis[[#This Row],[Victim''s Age]]&lt;18),"Teenager",IF(AND(Crime_analysis[[#This Row],[Victim''s Age]]&gt;=18,Crime_analysis[[#This Row],[Victim''s Age]]&lt;41),"Youth","Adult")))</f>
        <v>Youth</v>
      </c>
    </row>
    <row r="7045" spans="1:13" x14ac:dyDescent="0.35">
      <c r="A7045">
        <v>221813820</v>
      </c>
      <c r="B7045" s="1">
        <v>44747</v>
      </c>
      <c r="C7045" s="1">
        <v>44745</v>
      </c>
      <c r="D7045" t="s">
        <v>115</v>
      </c>
      <c r="E7045" t="s">
        <v>13</v>
      </c>
      <c r="F7045">
        <v>35</v>
      </c>
      <c r="G7045" t="s">
        <v>14</v>
      </c>
      <c r="H7045" t="s">
        <v>15</v>
      </c>
      <c r="I7045" t="s">
        <v>16</v>
      </c>
      <c r="J7045" t="s">
        <v>6512</v>
      </c>
      <c r="K7045" t="s">
        <v>5672</v>
      </c>
      <c r="L7045">
        <v>940</v>
      </c>
      <c r="M7045" t="str">
        <f>IF(Crime_analysis[[#This Row],[Victim''s Age]]&lt;13,"Child",IF(AND(Crime_analysis[[#This Row],[Victim''s Age]]&gt;13,Crime_analysis[[#This Row],[Victim''s Age]]&lt;18),"Teenager",IF(AND(Crime_analysis[[#This Row],[Victim''s Age]]&gt;=18,Crime_analysis[[#This Row],[Victim''s Age]]&lt;41),"Youth","Adult")))</f>
        <v>Youth</v>
      </c>
    </row>
    <row r="7046" spans="1:13" x14ac:dyDescent="0.35">
      <c r="A7046">
        <v>221517511</v>
      </c>
      <c r="B7046" s="1">
        <v>44883</v>
      </c>
      <c r="C7046" s="1">
        <v>44868</v>
      </c>
      <c r="D7046" t="s">
        <v>29</v>
      </c>
      <c r="E7046" t="s">
        <v>13</v>
      </c>
      <c r="F7046">
        <v>53</v>
      </c>
      <c r="G7046" t="s">
        <v>19</v>
      </c>
      <c r="H7046" t="s">
        <v>30</v>
      </c>
      <c r="I7046" t="s">
        <v>16</v>
      </c>
      <c r="J7046" t="s">
        <v>6512</v>
      </c>
      <c r="K7046" t="s">
        <v>5673</v>
      </c>
      <c r="L7046">
        <v>30</v>
      </c>
      <c r="M7046" t="str">
        <f>IF(Crime_analysis[[#This Row],[Victim''s Age]]&lt;13,"Child",IF(AND(Crime_analysis[[#This Row],[Victim''s Age]]&gt;13,Crime_analysis[[#This Row],[Victim''s Age]]&lt;18),"Teenager",IF(AND(Crime_analysis[[#This Row],[Victim''s Age]]&gt;=18,Crime_analysis[[#This Row],[Victim''s Age]]&lt;41),"Youth","Adult")))</f>
        <v>Adult</v>
      </c>
    </row>
    <row r="7047" spans="1:13" x14ac:dyDescent="0.35">
      <c r="A7047">
        <v>221116964</v>
      </c>
      <c r="B7047" s="1">
        <v>44896</v>
      </c>
      <c r="C7047" s="1">
        <v>44896</v>
      </c>
      <c r="D7047" t="s">
        <v>61</v>
      </c>
      <c r="E7047" t="s">
        <v>13</v>
      </c>
      <c r="F7047">
        <v>51</v>
      </c>
      <c r="G7047" t="s">
        <v>14</v>
      </c>
      <c r="H7047" t="s">
        <v>20</v>
      </c>
      <c r="I7047" t="s">
        <v>16</v>
      </c>
      <c r="J7047" t="s">
        <v>6512</v>
      </c>
      <c r="K7047" t="s">
        <v>5674</v>
      </c>
      <c r="L7047">
        <v>537</v>
      </c>
      <c r="M7047" t="str">
        <f>IF(Crime_analysis[[#This Row],[Victim''s Age]]&lt;13,"Child",IF(AND(Crime_analysis[[#This Row],[Victim''s Age]]&gt;13,Crime_analysis[[#This Row],[Victim''s Age]]&lt;18),"Teenager",IF(AND(Crime_analysis[[#This Row],[Victim''s Age]]&gt;=18,Crime_analysis[[#This Row],[Victim''s Age]]&lt;41),"Youth","Adult")))</f>
        <v>Adult</v>
      </c>
    </row>
    <row r="7048" spans="1:13" x14ac:dyDescent="0.35">
      <c r="A7048">
        <v>221911545</v>
      </c>
      <c r="B7048" s="1">
        <v>44746</v>
      </c>
      <c r="C7048" s="1">
        <v>44746</v>
      </c>
      <c r="D7048" t="s">
        <v>32</v>
      </c>
      <c r="E7048" t="s">
        <v>56</v>
      </c>
      <c r="F7048">
        <v>24</v>
      </c>
      <c r="G7048" t="s">
        <v>14</v>
      </c>
      <c r="H7048" t="s">
        <v>20</v>
      </c>
      <c r="I7048" t="s">
        <v>16</v>
      </c>
      <c r="J7048" t="s">
        <v>6512</v>
      </c>
      <c r="K7048" t="s">
        <v>5675</v>
      </c>
      <c r="L7048">
        <v>820</v>
      </c>
      <c r="M7048" t="str">
        <f>IF(Crime_analysis[[#This Row],[Victim''s Age]]&lt;13,"Child",IF(AND(Crime_analysis[[#This Row],[Victim''s Age]]&gt;13,Crime_analysis[[#This Row],[Victim''s Age]]&lt;18),"Teenager",IF(AND(Crime_analysis[[#This Row],[Victim''s Age]]&gt;=18,Crime_analysis[[#This Row],[Victim''s Age]]&lt;41),"Youth","Adult")))</f>
        <v>Youth</v>
      </c>
    </row>
    <row r="7049" spans="1:13" x14ac:dyDescent="0.35">
      <c r="A7049">
        <v>222018840</v>
      </c>
      <c r="B7049" s="1">
        <v>44850</v>
      </c>
      <c r="C7049" s="1">
        <v>44846</v>
      </c>
      <c r="D7049" t="s">
        <v>18</v>
      </c>
      <c r="E7049" t="s">
        <v>50</v>
      </c>
      <c r="F7049">
        <v>33</v>
      </c>
      <c r="G7049" t="s">
        <v>14</v>
      </c>
      <c r="H7049" t="s">
        <v>20</v>
      </c>
      <c r="I7049" t="s">
        <v>16</v>
      </c>
      <c r="J7049" t="s">
        <v>6512</v>
      </c>
      <c r="K7049" t="s">
        <v>5676</v>
      </c>
      <c r="L7049">
        <v>1600</v>
      </c>
      <c r="M7049" t="str">
        <f>IF(Crime_analysis[[#This Row],[Victim''s Age]]&lt;13,"Child",IF(AND(Crime_analysis[[#This Row],[Victim''s Age]]&gt;13,Crime_analysis[[#This Row],[Victim''s Age]]&lt;18),"Teenager",IF(AND(Crime_analysis[[#This Row],[Victim''s Age]]&gt;=18,Crime_analysis[[#This Row],[Victim''s Age]]&lt;41),"Youth","Adult")))</f>
        <v>Youth</v>
      </c>
    </row>
    <row r="7050" spans="1:13" x14ac:dyDescent="0.35">
      <c r="A7050">
        <v>221015521</v>
      </c>
      <c r="B7050" s="1">
        <v>44856</v>
      </c>
      <c r="C7050" s="1">
        <v>44856</v>
      </c>
      <c r="D7050" t="s">
        <v>77</v>
      </c>
      <c r="E7050" t="s">
        <v>98</v>
      </c>
      <c r="F7050">
        <v>58</v>
      </c>
      <c r="G7050" t="s">
        <v>19</v>
      </c>
      <c r="H7050" t="s">
        <v>33</v>
      </c>
      <c r="I7050" t="s">
        <v>16</v>
      </c>
      <c r="J7050" t="s">
        <v>6512</v>
      </c>
      <c r="K7050" t="s">
        <v>5677</v>
      </c>
      <c r="L7050">
        <v>600</v>
      </c>
      <c r="M7050" t="str">
        <f>IF(Crime_analysis[[#This Row],[Victim''s Age]]&lt;13,"Child",IF(AND(Crime_analysis[[#This Row],[Victim''s Age]]&gt;13,Crime_analysis[[#This Row],[Victim''s Age]]&lt;18),"Teenager",IF(AND(Crime_analysis[[#This Row],[Victim''s Age]]&gt;=18,Crime_analysis[[#This Row],[Victim''s Age]]&lt;41),"Youth","Adult")))</f>
        <v>Adult</v>
      </c>
    </row>
    <row r="7051" spans="1:13" x14ac:dyDescent="0.35">
      <c r="A7051">
        <v>221822675</v>
      </c>
      <c r="B7051" s="1">
        <v>44920</v>
      </c>
      <c r="C7051" s="1">
        <v>44919</v>
      </c>
      <c r="D7051" t="s">
        <v>115</v>
      </c>
      <c r="E7051" t="s">
        <v>35</v>
      </c>
      <c r="F7051">
        <v>23</v>
      </c>
      <c r="G7051" t="s">
        <v>14</v>
      </c>
      <c r="H7051" t="s">
        <v>15</v>
      </c>
      <c r="I7051" t="s">
        <v>16</v>
      </c>
      <c r="J7051" t="s">
        <v>6512</v>
      </c>
      <c r="K7051" t="s">
        <v>5678</v>
      </c>
      <c r="L7051">
        <v>1320</v>
      </c>
      <c r="M7051" t="str">
        <f>IF(Crime_analysis[[#This Row],[Victim''s Age]]&lt;13,"Child",IF(AND(Crime_analysis[[#This Row],[Victim''s Age]]&gt;13,Crime_analysis[[#This Row],[Victim''s Age]]&lt;18),"Teenager",IF(AND(Crime_analysis[[#This Row],[Victim''s Age]]&gt;=18,Crime_analysis[[#This Row],[Victim''s Age]]&lt;41),"Youth","Adult")))</f>
        <v>Youth</v>
      </c>
    </row>
    <row r="7052" spans="1:13" x14ac:dyDescent="0.35">
      <c r="A7052">
        <v>220114457</v>
      </c>
      <c r="B7052" s="1">
        <v>44730</v>
      </c>
      <c r="C7052" s="1">
        <v>44724</v>
      </c>
      <c r="D7052" t="s">
        <v>42</v>
      </c>
      <c r="E7052" t="s">
        <v>1144</v>
      </c>
      <c r="F7052">
        <v>41</v>
      </c>
      <c r="G7052" t="s">
        <v>19</v>
      </c>
      <c r="H7052" t="s">
        <v>33</v>
      </c>
      <c r="I7052" t="s">
        <v>16</v>
      </c>
      <c r="J7052" t="s">
        <v>6512</v>
      </c>
      <c r="K7052" t="s">
        <v>5679</v>
      </c>
      <c r="L7052">
        <v>605</v>
      </c>
      <c r="M7052" t="str">
        <f>IF(Crime_analysis[[#This Row],[Victim''s Age]]&lt;13,"Child",IF(AND(Crime_analysis[[#This Row],[Victim''s Age]]&gt;13,Crime_analysis[[#This Row],[Victim''s Age]]&lt;18),"Teenager",IF(AND(Crime_analysis[[#This Row],[Victim''s Age]]&gt;=18,Crime_analysis[[#This Row],[Victim''s Age]]&lt;41),"Youth","Adult")))</f>
        <v>Adult</v>
      </c>
    </row>
    <row r="7053" spans="1:13" x14ac:dyDescent="0.35">
      <c r="A7053">
        <v>220217827</v>
      </c>
      <c r="B7053" s="1">
        <v>44836</v>
      </c>
      <c r="C7053" s="1">
        <v>44836</v>
      </c>
      <c r="D7053" t="s">
        <v>26</v>
      </c>
      <c r="E7053" t="s">
        <v>13</v>
      </c>
      <c r="F7053">
        <v>22</v>
      </c>
      <c r="G7053" t="s">
        <v>14</v>
      </c>
      <c r="H7053" t="s">
        <v>20</v>
      </c>
      <c r="I7053" t="s">
        <v>16</v>
      </c>
      <c r="J7053" t="s">
        <v>6512</v>
      </c>
      <c r="K7053" t="s">
        <v>3907</v>
      </c>
      <c r="L7053">
        <v>1325</v>
      </c>
      <c r="M7053" t="str">
        <f>IF(Crime_analysis[[#This Row],[Victim''s Age]]&lt;13,"Child",IF(AND(Crime_analysis[[#This Row],[Victim''s Age]]&gt;13,Crime_analysis[[#This Row],[Victim''s Age]]&lt;18),"Teenager",IF(AND(Crime_analysis[[#This Row],[Victim''s Age]]&gt;=18,Crime_analysis[[#This Row],[Victim''s Age]]&lt;41),"Youth","Adult")))</f>
        <v>Youth</v>
      </c>
    </row>
    <row r="7054" spans="1:13" x14ac:dyDescent="0.35">
      <c r="A7054">
        <v>221215766</v>
      </c>
      <c r="B7054" s="1">
        <v>44756</v>
      </c>
      <c r="C7054" s="1">
        <v>44756</v>
      </c>
      <c r="D7054" t="s">
        <v>24</v>
      </c>
      <c r="E7054" t="s">
        <v>84</v>
      </c>
      <c r="F7054">
        <v>34</v>
      </c>
      <c r="G7054" t="s">
        <v>14</v>
      </c>
      <c r="H7054" t="s">
        <v>15</v>
      </c>
      <c r="I7054" t="s">
        <v>59</v>
      </c>
      <c r="J7054" t="s">
        <v>78</v>
      </c>
      <c r="K7054" t="s">
        <v>5680</v>
      </c>
      <c r="L7054">
        <v>1900</v>
      </c>
      <c r="M7054" t="str">
        <f>IF(Crime_analysis[[#This Row],[Victim''s Age]]&lt;13,"Child",IF(AND(Crime_analysis[[#This Row],[Victim''s Age]]&gt;13,Crime_analysis[[#This Row],[Victim''s Age]]&lt;18),"Teenager",IF(AND(Crime_analysis[[#This Row],[Victim''s Age]]&gt;=18,Crime_analysis[[#This Row],[Victim''s Age]]&lt;41),"Youth","Adult")))</f>
        <v>Youth</v>
      </c>
    </row>
    <row r="7055" spans="1:13" x14ac:dyDescent="0.35">
      <c r="A7055">
        <v>220314338</v>
      </c>
      <c r="B7055" s="1">
        <v>44770</v>
      </c>
      <c r="C7055" s="1">
        <v>44770</v>
      </c>
      <c r="D7055" t="s">
        <v>12</v>
      </c>
      <c r="E7055" t="s">
        <v>1144</v>
      </c>
      <c r="F7055">
        <v>56</v>
      </c>
      <c r="G7055" t="s">
        <v>19</v>
      </c>
      <c r="H7055" t="s">
        <v>33</v>
      </c>
      <c r="I7055" t="s">
        <v>16</v>
      </c>
      <c r="J7055" t="s">
        <v>6512</v>
      </c>
      <c r="K7055" t="s">
        <v>4976</v>
      </c>
      <c r="L7055">
        <v>810</v>
      </c>
      <c r="M7055" t="str">
        <f>IF(Crime_analysis[[#This Row],[Victim''s Age]]&lt;13,"Child",IF(AND(Crime_analysis[[#This Row],[Victim''s Age]]&gt;13,Crime_analysis[[#This Row],[Victim''s Age]]&lt;18),"Teenager",IF(AND(Crime_analysis[[#This Row],[Victim''s Age]]&gt;=18,Crime_analysis[[#This Row],[Victim''s Age]]&lt;41),"Youth","Adult")))</f>
        <v>Adult</v>
      </c>
    </row>
    <row r="7056" spans="1:13" x14ac:dyDescent="0.35">
      <c r="A7056">
        <v>222014092</v>
      </c>
      <c r="B7056" s="1">
        <v>44795</v>
      </c>
      <c r="C7056" s="1">
        <v>44795</v>
      </c>
      <c r="D7056" t="s">
        <v>18</v>
      </c>
      <c r="E7056" t="s">
        <v>517</v>
      </c>
      <c r="F7056">
        <v>46</v>
      </c>
      <c r="G7056" t="s">
        <v>14</v>
      </c>
      <c r="H7056" t="s">
        <v>20</v>
      </c>
      <c r="I7056" t="s">
        <v>889</v>
      </c>
      <c r="J7056" t="s">
        <v>6512</v>
      </c>
      <c r="K7056" t="s">
        <v>814</v>
      </c>
      <c r="L7056">
        <v>1530</v>
      </c>
      <c r="M7056" t="str">
        <f>IF(Crime_analysis[[#This Row],[Victim''s Age]]&lt;13,"Child",IF(AND(Crime_analysis[[#This Row],[Victim''s Age]]&gt;13,Crime_analysis[[#This Row],[Victim''s Age]]&lt;18),"Teenager",IF(AND(Crime_analysis[[#This Row],[Victim''s Age]]&gt;=18,Crime_analysis[[#This Row],[Victim''s Age]]&lt;41),"Youth","Adult")))</f>
        <v>Adult</v>
      </c>
    </row>
    <row r="7057" spans="1:13" x14ac:dyDescent="0.35">
      <c r="A7057">
        <v>220512147</v>
      </c>
      <c r="B7057" s="1">
        <v>44777</v>
      </c>
      <c r="C7057" s="1">
        <v>44777</v>
      </c>
      <c r="D7057" t="s">
        <v>146</v>
      </c>
      <c r="E7057" t="s">
        <v>181</v>
      </c>
      <c r="F7057">
        <v>41</v>
      </c>
      <c r="G7057" t="s">
        <v>19</v>
      </c>
      <c r="H7057" t="s">
        <v>15</v>
      </c>
      <c r="I7057" t="s">
        <v>270</v>
      </c>
      <c r="J7057" t="s">
        <v>6512</v>
      </c>
      <c r="K7057" t="s">
        <v>4100</v>
      </c>
      <c r="L7057">
        <v>1525</v>
      </c>
      <c r="M7057" t="str">
        <f>IF(Crime_analysis[[#This Row],[Victim''s Age]]&lt;13,"Child",IF(AND(Crime_analysis[[#This Row],[Victim''s Age]]&gt;13,Crime_analysis[[#This Row],[Victim''s Age]]&lt;18),"Teenager",IF(AND(Crime_analysis[[#This Row],[Victim''s Age]]&gt;=18,Crime_analysis[[#This Row],[Victim''s Age]]&lt;41),"Youth","Adult")))</f>
        <v>Adult</v>
      </c>
    </row>
    <row r="7058" spans="1:13" x14ac:dyDescent="0.35">
      <c r="A7058">
        <v>230608514</v>
      </c>
      <c r="B7058" s="1">
        <v>45031</v>
      </c>
      <c r="C7058" s="1">
        <v>44660</v>
      </c>
      <c r="D7058" t="s">
        <v>22</v>
      </c>
      <c r="E7058" t="s">
        <v>13</v>
      </c>
      <c r="F7058">
        <v>44</v>
      </c>
      <c r="G7058" t="s">
        <v>14</v>
      </c>
      <c r="H7058" t="s">
        <v>30</v>
      </c>
      <c r="I7058" t="s">
        <v>16</v>
      </c>
      <c r="J7058" t="s">
        <v>6512</v>
      </c>
      <c r="K7058" t="s">
        <v>3161</v>
      </c>
      <c r="L7058">
        <v>600</v>
      </c>
      <c r="M7058" t="str">
        <f>IF(Crime_analysis[[#This Row],[Victim''s Age]]&lt;13,"Child",IF(AND(Crime_analysis[[#This Row],[Victim''s Age]]&gt;13,Crime_analysis[[#This Row],[Victim''s Age]]&lt;18),"Teenager",IF(AND(Crime_analysis[[#This Row],[Victim''s Age]]&gt;=18,Crime_analysis[[#This Row],[Victim''s Age]]&lt;41),"Youth","Adult")))</f>
        <v>Adult</v>
      </c>
    </row>
    <row r="7059" spans="1:13" x14ac:dyDescent="0.35">
      <c r="A7059">
        <v>220513468</v>
      </c>
      <c r="B7059" s="1">
        <v>44812</v>
      </c>
      <c r="C7059" s="1">
        <v>44746</v>
      </c>
      <c r="D7059" t="s">
        <v>146</v>
      </c>
      <c r="E7059" t="s">
        <v>13</v>
      </c>
      <c r="F7059">
        <v>33</v>
      </c>
      <c r="G7059" t="s">
        <v>19</v>
      </c>
      <c r="H7059" t="s">
        <v>20</v>
      </c>
      <c r="I7059" t="s">
        <v>16</v>
      </c>
      <c r="J7059" t="s">
        <v>6512</v>
      </c>
      <c r="K7059" t="s">
        <v>5681</v>
      </c>
      <c r="L7059">
        <v>1</v>
      </c>
      <c r="M7059" t="str">
        <f>IF(Crime_analysis[[#This Row],[Victim''s Age]]&lt;13,"Child",IF(AND(Crime_analysis[[#This Row],[Victim''s Age]]&gt;13,Crime_analysis[[#This Row],[Victim''s Age]]&lt;18),"Teenager",IF(AND(Crime_analysis[[#This Row],[Victim''s Age]]&gt;=18,Crime_analysis[[#This Row],[Victim''s Age]]&lt;41),"Youth","Adult")))</f>
        <v>Youth</v>
      </c>
    </row>
    <row r="7060" spans="1:13" x14ac:dyDescent="0.35">
      <c r="A7060">
        <v>221710924</v>
      </c>
      <c r="B7060" s="1">
        <v>44744</v>
      </c>
      <c r="C7060" s="1">
        <v>44744</v>
      </c>
      <c r="D7060" t="s">
        <v>40</v>
      </c>
      <c r="E7060" t="s">
        <v>98</v>
      </c>
      <c r="F7060">
        <v>27</v>
      </c>
      <c r="G7060" t="s">
        <v>19</v>
      </c>
      <c r="H7060" t="s">
        <v>30</v>
      </c>
      <c r="I7060" t="s">
        <v>16</v>
      </c>
      <c r="J7060" t="s">
        <v>6512</v>
      </c>
      <c r="K7060" t="s">
        <v>5682</v>
      </c>
      <c r="L7060">
        <v>2245</v>
      </c>
      <c r="M7060" t="str">
        <f>IF(Crime_analysis[[#This Row],[Victim''s Age]]&lt;13,"Child",IF(AND(Crime_analysis[[#This Row],[Victim''s Age]]&gt;13,Crime_analysis[[#This Row],[Victim''s Age]]&lt;18),"Teenager",IF(AND(Crime_analysis[[#This Row],[Victim''s Age]]&gt;=18,Crime_analysis[[#This Row],[Victim''s Age]]&lt;41),"Youth","Adult")))</f>
        <v>Youth</v>
      </c>
    </row>
    <row r="7061" spans="1:13" x14ac:dyDescent="0.35">
      <c r="A7061">
        <v>221015136</v>
      </c>
      <c r="B7061" s="1">
        <v>44845</v>
      </c>
      <c r="C7061" s="1">
        <v>44836</v>
      </c>
      <c r="D7061" t="s">
        <v>77</v>
      </c>
      <c r="E7061" t="s">
        <v>50</v>
      </c>
      <c r="F7061">
        <v>22</v>
      </c>
      <c r="G7061" t="s">
        <v>14</v>
      </c>
      <c r="H7061" t="s">
        <v>221</v>
      </c>
      <c r="I7061" t="s">
        <v>16</v>
      </c>
      <c r="J7061" t="s">
        <v>6512</v>
      </c>
      <c r="K7061" t="s">
        <v>5683</v>
      </c>
      <c r="L7061">
        <v>2000</v>
      </c>
      <c r="M7061" t="str">
        <f>IF(Crime_analysis[[#This Row],[Victim''s Age]]&lt;13,"Child",IF(AND(Crime_analysis[[#This Row],[Victim''s Age]]&gt;13,Crime_analysis[[#This Row],[Victim''s Age]]&lt;18),"Teenager",IF(AND(Crime_analysis[[#This Row],[Victim''s Age]]&gt;=18,Crime_analysis[[#This Row],[Victim''s Age]]&lt;41),"Youth","Adult")))</f>
        <v>Youth</v>
      </c>
    </row>
    <row r="7062" spans="1:13" x14ac:dyDescent="0.35">
      <c r="A7062">
        <v>220221214</v>
      </c>
      <c r="B7062" s="1">
        <v>44901</v>
      </c>
      <c r="C7062" s="1">
        <v>44901</v>
      </c>
      <c r="D7062" t="s">
        <v>26</v>
      </c>
      <c r="E7062" t="s">
        <v>687</v>
      </c>
      <c r="F7062">
        <v>36</v>
      </c>
      <c r="G7062" t="s">
        <v>19</v>
      </c>
      <c r="H7062" t="s">
        <v>20</v>
      </c>
      <c r="I7062" t="s">
        <v>59</v>
      </c>
      <c r="J7062" t="s">
        <v>6512</v>
      </c>
      <c r="K7062" t="s">
        <v>2483</v>
      </c>
      <c r="L7062">
        <v>1100</v>
      </c>
      <c r="M7062" t="str">
        <f>IF(Crime_analysis[[#This Row],[Victim''s Age]]&lt;13,"Child",IF(AND(Crime_analysis[[#This Row],[Victim''s Age]]&gt;13,Crime_analysis[[#This Row],[Victim''s Age]]&lt;18),"Teenager",IF(AND(Crime_analysis[[#This Row],[Victim''s Age]]&gt;=18,Crime_analysis[[#This Row],[Victim''s Age]]&lt;41),"Youth","Adult")))</f>
        <v>Youth</v>
      </c>
    </row>
    <row r="7063" spans="1:13" x14ac:dyDescent="0.35">
      <c r="A7063">
        <v>221015747</v>
      </c>
      <c r="B7063" s="1">
        <v>44859</v>
      </c>
      <c r="C7063" s="1">
        <v>44859</v>
      </c>
      <c r="D7063" t="s">
        <v>77</v>
      </c>
      <c r="E7063" t="s">
        <v>1980</v>
      </c>
      <c r="F7063">
        <v>22</v>
      </c>
      <c r="G7063" t="s">
        <v>14</v>
      </c>
      <c r="H7063" t="s">
        <v>15</v>
      </c>
      <c r="I7063" t="s">
        <v>59</v>
      </c>
      <c r="J7063" t="s">
        <v>6512</v>
      </c>
      <c r="K7063" t="s">
        <v>5684</v>
      </c>
      <c r="L7063">
        <v>1920</v>
      </c>
      <c r="M7063" t="str">
        <f>IF(Crime_analysis[[#This Row],[Victim''s Age]]&lt;13,"Child",IF(AND(Crime_analysis[[#This Row],[Victim''s Age]]&gt;13,Crime_analysis[[#This Row],[Victim''s Age]]&lt;18),"Teenager",IF(AND(Crime_analysis[[#This Row],[Victim''s Age]]&gt;=18,Crime_analysis[[#This Row],[Victim''s Age]]&lt;41),"Youth","Adult")))</f>
        <v>Youth</v>
      </c>
    </row>
    <row r="7064" spans="1:13" x14ac:dyDescent="0.35">
      <c r="A7064">
        <v>220218782</v>
      </c>
      <c r="B7064" s="1">
        <v>44852</v>
      </c>
      <c r="C7064" s="1">
        <v>44852</v>
      </c>
      <c r="D7064" t="s">
        <v>26</v>
      </c>
      <c r="E7064" t="s">
        <v>150</v>
      </c>
      <c r="F7064">
        <v>31</v>
      </c>
      <c r="G7064" t="s">
        <v>14</v>
      </c>
      <c r="H7064" t="s">
        <v>20</v>
      </c>
      <c r="I7064" t="s">
        <v>16</v>
      </c>
      <c r="J7064" t="s">
        <v>6512</v>
      </c>
      <c r="K7064" t="s">
        <v>2270</v>
      </c>
      <c r="L7064">
        <v>1210</v>
      </c>
      <c r="M7064" t="str">
        <f>IF(Crime_analysis[[#This Row],[Victim''s Age]]&lt;13,"Child",IF(AND(Crime_analysis[[#This Row],[Victim''s Age]]&gt;13,Crime_analysis[[#This Row],[Victim''s Age]]&lt;18),"Teenager",IF(AND(Crime_analysis[[#This Row],[Victim''s Age]]&gt;=18,Crime_analysis[[#This Row],[Victim''s Age]]&lt;41),"Youth","Adult")))</f>
        <v>Youth</v>
      </c>
    </row>
    <row r="7065" spans="1:13" x14ac:dyDescent="0.35">
      <c r="A7065">
        <v>221112213</v>
      </c>
      <c r="B7065" s="1">
        <v>44774</v>
      </c>
      <c r="C7065" s="1">
        <v>44774</v>
      </c>
      <c r="D7065" t="s">
        <v>61</v>
      </c>
      <c r="E7065" t="s">
        <v>181</v>
      </c>
      <c r="F7065">
        <v>74</v>
      </c>
      <c r="G7065" t="s">
        <v>14</v>
      </c>
      <c r="H7065" t="s">
        <v>30</v>
      </c>
      <c r="I7065" t="s">
        <v>59</v>
      </c>
      <c r="J7065" t="s">
        <v>78</v>
      </c>
      <c r="K7065" t="s">
        <v>5685</v>
      </c>
      <c r="L7065">
        <v>1250</v>
      </c>
      <c r="M7065" t="str">
        <f>IF(Crime_analysis[[#This Row],[Victim''s Age]]&lt;13,"Child",IF(AND(Crime_analysis[[#This Row],[Victim''s Age]]&gt;13,Crime_analysis[[#This Row],[Victim''s Age]]&lt;18),"Teenager",IF(AND(Crime_analysis[[#This Row],[Victim''s Age]]&gt;=18,Crime_analysis[[#This Row],[Victim''s Age]]&lt;41),"Youth","Adult")))</f>
        <v>Adult</v>
      </c>
    </row>
    <row r="7066" spans="1:13" x14ac:dyDescent="0.35">
      <c r="A7066">
        <v>220316577</v>
      </c>
      <c r="B7066" s="1">
        <v>44813</v>
      </c>
      <c r="C7066" s="1">
        <v>44811</v>
      </c>
      <c r="D7066" t="s">
        <v>12</v>
      </c>
      <c r="E7066" t="s">
        <v>50</v>
      </c>
      <c r="F7066">
        <v>21</v>
      </c>
      <c r="G7066" t="s">
        <v>14</v>
      </c>
      <c r="H7066" t="s">
        <v>33</v>
      </c>
      <c r="I7066" t="s">
        <v>16</v>
      </c>
      <c r="J7066" t="s">
        <v>6512</v>
      </c>
      <c r="K7066" t="s">
        <v>5686</v>
      </c>
      <c r="L7066">
        <v>2006</v>
      </c>
      <c r="M7066" t="str">
        <f>IF(Crime_analysis[[#This Row],[Victim''s Age]]&lt;13,"Child",IF(AND(Crime_analysis[[#This Row],[Victim''s Age]]&gt;13,Crime_analysis[[#This Row],[Victim''s Age]]&lt;18),"Teenager",IF(AND(Crime_analysis[[#This Row],[Victim''s Age]]&gt;=18,Crime_analysis[[#This Row],[Victim''s Age]]&lt;41),"Youth","Adult")))</f>
        <v>Youth</v>
      </c>
    </row>
    <row r="7067" spans="1:13" x14ac:dyDescent="0.35">
      <c r="A7067">
        <v>222017286</v>
      </c>
      <c r="B7067" s="1">
        <v>44882</v>
      </c>
      <c r="C7067" s="1">
        <v>44882</v>
      </c>
      <c r="D7067" t="s">
        <v>18</v>
      </c>
      <c r="E7067" t="s">
        <v>415</v>
      </c>
      <c r="F7067">
        <v>21</v>
      </c>
      <c r="G7067" t="s">
        <v>19</v>
      </c>
      <c r="H7067" t="s">
        <v>126</v>
      </c>
      <c r="I7067" t="s">
        <v>59</v>
      </c>
      <c r="J7067" t="s">
        <v>6512</v>
      </c>
      <c r="K7067" t="s">
        <v>4941</v>
      </c>
      <c r="L7067">
        <v>1</v>
      </c>
      <c r="M7067" t="str">
        <f>IF(Crime_analysis[[#This Row],[Victim''s Age]]&lt;13,"Child",IF(AND(Crime_analysis[[#This Row],[Victim''s Age]]&gt;13,Crime_analysis[[#This Row],[Victim''s Age]]&lt;18),"Teenager",IF(AND(Crime_analysis[[#This Row],[Victim''s Age]]&gt;=18,Crime_analysis[[#This Row],[Victim''s Age]]&lt;41),"Youth","Adult")))</f>
        <v>Youth</v>
      </c>
    </row>
    <row r="7068" spans="1:13" x14ac:dyDescent="0.35">
      <c r="A7068">
        <v>220122772</v>
      </c>
      <c r="B7068" s="1">
        <v>44853</v>
      </c>
      <c r="C7068" s="1">
        <v>44853</v>
      </c>
      <c r="D7068" t="s">
        <v>42</v>
      </c>
      <c r="E7068" t="s">
        <v>517</v>
      </c>
      <c r="F7068">
        <v>29</v>
      </c>
      <c r="G7068" t="s">
        <v>19</v>
      </c>
      <c r="H7068" t="s">
        <v>15</v>
      </c>
      <c r="I7068" t="s">
        <v>889</v>
      </c>
      <c r="J7068" t="s">
        <v>78</v>
      </c>
      <c r="K7068" t="s">
        <v>3450</v>
      </c>
      <c r="L7068">
        <v>655</v>
      </c>
      <c r="M7068" t="str">
        <f>IF(Crime_analysis[[#This Row],[Victim''s Age]]&lt;13,"Child",IF(AND(Crime_analysis[[#This Row],[Victim''s Age]]&gt;13,Crime_analysis[[#This Row],[Victim''s Age]]&lt;18),"Teenager",IF(AND(Crime_analysis[[#This Row],[Victim''s Age]]&gt;=18,Crime_analysis[[#This Row],[Victim''s Age]]&lt;41),"Youth","Adult")))</f>
        <v>Youth</v>
      </c>
    </row>
    <row r="7069" spans="1:13" x14ac:dyDescent="0.35">
      <c r="A7069">
        <v>220322309</v>
      </c>
      <c r="B7069" s="1">
        <v>44920</v>
      </c>
      <c r="C7069" s="1">
        <v>44918</v>
      </c>
      <c r="D7069" t="s">
        <v>12</v>
      </c>
      <c r="E7069" t="s">
        <v>110</v>
      </c>
      <c r="F7069">
        <v>41</v>
      </c>
      <c r="G7069" t="s">
        <v>14</v>
      </c>
      <c r="H7069" t="s">
        <v>33</v>
      </c>
      <c r="I7069" t="s">
        <v>16</v>
      </c>
      <c r="J7069" t="s">
        <v>6512</v>
      </c>
      <c r="K7069" t="s">
        <v>5687</v>
      </c>
      <c r="L7069">
        <v>100</v>
      </c>
      <c r="M7069" t="str">
        <f>IF(Crime_analysis[[#This Row],[Victim''s Age]]&lt;13,"Child",IF(AND(Crime_analysis[[#This Row],[Victim''s Age]]&gt;13,Crime_analysis[[#This Row],[Victim''s Age]]&lt;18),"Teenager",IF(AND(Crime_analysis[[#This Row],[Victim''s Age]]&gt;=18,Crime_analysis[[#This Row],[Victim''s Age]]&lt;41),"Youth","Adult")))</f>
        <v>Adult</v>
      </c>
    </row>
    <row r="7070" spans="1:13" x14ac:dyDescent="0.35">
      <c r="A7070">
        <v>221117354</v>
      </c>
      <c r="B7070" s="1">
        <v>44907</v>
      </c>
      <c r="C7070" s="1">
        <v>44903</v>
      </c>
      <c r="D7070" t="s">
        <v>61</v>
      </c>
      <c r="E7070" t="s">
        <v>50</v>
      </c>
      <c r="F7070">
        <v>43</v>
      </c>
      <c r="G7070" t="s">
        <v>14</v>
      </c>
      <c r="H7070" t="s">
        <v>30</v>
      </c>
      <c r="I7070" t="s">
        <v>16</v>
      </c>
      <c r="J7070" t="s">
        <v>6512</v>
      </c>
      <c r="K7070" t="s">
        <v>2220</v>
      </c>
      <c r="L7070">
        <v>1705</v>
      </c>
      <c r="M7070" t="str">
        <f>IF(Crime_analysis[[#This Row],[Victim''s Age]]&lt;13,"Child",IF(AND(Crime_analysis[[#This Row],[Victim''s Age]]&gt;13,Crime_analysis[[#This Row],[Victim''s Age]]&lt;18),"Teenager",IF(AND(Crime_analysis[[#This Row],[Victim''s Age]]&gt;=18,Crime_analysis[[#This Row],[Victim''s Age]]&lt;41),"Youth","Adult")))</f>
        <v>Adult</v>
      </c>
    </row>
    <row r="7071" spans="1:13" x14ac:dyDescent="0.35">
      <c r="A7071">
        <v>220214746</v>
      </c>
      <c r="B7071" s="1">
        <v>44788</v>
      </c>
      <c r="C7071" s="1">
        <v>44785</v>
      </c>
      <c r="D7071" t="s">
        <v>26</v>
      </c>
      <c r="E7071" t="s">
        <v>169</v>
      </c>
      <c r="F7071">
        <v>2</v>
      </c>
      <c r="G7071" t="s">
        <v>19</v>
      </c>
      <c r="H7071" t="s">
        <v>15</v>
      </c>
      <c r="I7071" t="s">
        <v>59</v>
      </c>
      <c r="J7071" t="s">
        <v>78</v>
      </c>
      <c r="K7071" t="s">
        <v>5688</v>
      </c>
      <c r="L7071">
        <v>1130</v>
      </c>
      <c r="M7071" t="str">
        <f>IF(Crime_analysis[[#This Row],[Victim''s Age]]&lt;13,"Child",IF(AND(Crime_analysis[[#This Row],[Victim''s Age]]&gt;13,Crime_analysis[[#This Row],[Victim''s Age]]&lt;18),"Teenager",IF(AND(Crime_analysis[[#This Row],[Victim''s Age]]&gt;=18,Crime_analysis[[#This Row],[Victim''s Age]]&lt;41),"Youth","Adult")))</f>
        <v>Child</v>
      </c>
    </row>
    <row r="7072" spans="1:13" x14ac:dyDescent="0.35">
      <c r="A7072">
        <v>222115454</v>
      </c>
      <c r="B7072" s="1">
        <v>44849</v>
      </c>
      <c r="C7072" s="1">
        <v>44849</v>
      </c>
      <c r="D7072" t="s">
        <v>103</v>
      </c>
      <c r="E7072" t="s">
        <v>158</v>
      </c>
      <c r="F7072">
        <v>60</v>
      </c>
      <c r="G7072" t="s">
        <v>14</v>
      </c>
      <c r="H7072" t="s">
        <v>33</v>
      </c>
      <c r="I7072" t="s">
        <v>38</v>
      </c>
      <c r="J7072" t="s">
        <v>78</v>
      </c>
      <c r="K7072" t="s">
        <v>5689</v>
      </c>
      <c r="L7072">
        <v>1015</v>
      </c>
      <c r="M7072" t="str">
        <f>IF(Crime_analysis[[#This Row],[Victim''s Age]]&lt;13,"Child",IF(AND(Crime_analysis[[#This Row],[Victim''s Age]]&gt;13,Crime_analysis[[#This Row],[Victim''s Age]]&lt;18),"Teenager",IF(AND(Crime_analysis[[#This Row],[Victim''s Age]]&gt;=18,Crime_analysis[[#This Row],[Victim''s Age]]&lt;41),"Youth","Adult")))</f>
        <v>Adult</v>
      </c>
    </row>
    <row r="7073" spans="1:13" x14ac:dyDescent="0.35">
      <c r="A7073">
        <v>220315533</v>
      </c>
      <c r="B7073" s="1">
        <v>44795</v>
      </c>
      <c r="C7073" s="1">
        <v>44795</v>
      </c>
      <c r="D7073" t="s">
        <v>12</v>
      </c>
      <c r="E7073" t="s">
        <v>2456</v>
      </c>
      <c r="F7073">
        <v>55</v>
      </c>
      <c r="G7073" t="s">
        <v>14</v>
      </c>
      <c r="H7073" t="s">
        <v>20</v>
      </c>
      <c r="I7073" t="s">
        <v>16</v>
      </c>
      <c r="J7073" t="s">
        <v>6512</v>
      </c>
      <c r="K7073" t="s">
        <v>5690</v>
      </c>
      <c r="L7073">
        <v>1345</v>
      </c>
      <c r="M7073" t="str">
        <f>IF(Crime_analysis[[#This Row],[Victim''s Age]]&lt;13,"Child",IF(AND(Crime_analysis[[#This Row],[Victim''s Age]]&gt;13,Crime_analysis[[#This Row],[Victim''s Age]]&lt;18),"Teenager",IF(AND(Crime_analysis[[#This Row],[Victim''s Age]]&gt;=18,Crime_analysis[[#This Row],[Victim''s Age]]&lt;41),"Youth","Adult")))</f>
        <v>Adult</v>
      </c>
    </row>
    <row r="7074" spans="1:13" x14ac:dyDescent="0.35">
      <c r="A7074">
        <v>222113460</v>
      </c>
      <c r="B7074" s="1">
        <v>44797</v>
      </c>
      <c r="C7074" s="1">
        <v>44797</v>
      </c>
      <c r="D7074" t="s">
        <v>103</v>
      </c>
      <c r="E7074" t="s">
        <v>517</v>
      </c>
      <c r="F7074">
        <v>38</v>
      </c>
      <c r="G7074" t="s">
        <v>19</v>
      </c>
      <c r="H7074" t="s">
        <v>20</v>
      </c>
      <c r="I7074" t="s">
        <v>321</v>
      </c>
      <c r="J7074" t="s">
        <v>6513</v>
      </c>
      <c r="K7074" t="s">
        <v>2158</v>
      </c>
      <c r="L7074">
        <v>1024</v>
      </c>
      <c r="M7074" t="str">
        <f>IF(Crime_analysis[[#This Row],[Victim''s Age]]&lt;13,"Child",IF(AND(Crime_analysis[[#This Row],[Victim''s Age]]&gt;13,Crime_analysis[[#This Row],[Victim''s Age]]&lt;18),"Teenager",IF(AND(Crime_analysis[[#This Row],[Victim''s Age]]&gt;=18,Crime_analysis[[#This Row],[Victim''s Age]]&lt;41),"Youth","Adult")))</f>
        <v>Youth</v>
      </c>
    </row>
    <row r="7075" spans="1:13" x14ac:dyDescent="0.35">
      <c r="A7075">
        <v>221413024</v>
      </c>
      <c r="B7075" s="1">
        <v>44738</v>
      </c>
      <c r="C7075" s="1">
        <v>44737</v>
      </c>
      <c r="D7075" t="s">
        <v>120</v>
      </c>
      <c r="E7075" t="s">
        <v>46</v>
      </c>
      <c r="F7075">
        <v>24</v>
      </c>
      <c r="G7075" t="s">
        <v>19</v>
      </c>
      <c r="H7075" t="s">
        <v>20</v>
      </c>
      <c r="I7075" t="s">
        <v>16</v>
      </c>
      <c r="J7075" t="s">
        <v>6512</v>
      </c>
      <c r="K7075" t="s">
        <v>5691</v>
      </c>
      <c r="L7075">
        <v>1900</v>
      </c>
      <c r="M7075" t="str">
        <f>IF(Crime_analysis[[#This Row],[Victim''s Age]]&lt;13,"Child",IF(AND(Crime_analysis[[#This Row],[Victim''s Age]]&gt;13,Crime_analysis[[#This Row],[Victim''s Age]]&lt;18),"Teenager",IF(AND(Crime_analysis[[#This Row],[Victim''s Age]]&gt;=18,Crime_analysis[[#This Row],[Victim''s Age]]&lt;41),"Youth","Adult")))</f>
        <v>Youth</v>
      </c>
    </row>
    <row r="7076" spans="1:13" x14ac:dyDescent="0.35">
      <c r="A7076">
        <v>222111228</v>
      </c>
      <c r="B7076" s="1">
        <v>44745</v>
      </c>
      <c r="C7076" s="1">
        <v>44743</v>
      </c>
      <c r="D7076" t="s">
        <v>103</v>
      </c>
      <c r="E7076" t="s">
        <v>150</v>
      </c>
      <c r="F7076">
        <v>52</v>
      </c>
      <c r="G7076" t="s">
        <v>14</v>
      </c>
      <c r="H7076" t="s">
        <v>15</v>
      </c>
      <c r="I7076" t="s">
        <v>16</v>
      </c>
      <c r="J7076" t="s">
        <v>6512</v>
      </c>
      <c r="K7076" t="s">
        <v>3665</v>
      </c>
      <c r="L7076">
        <v>1500</v>
      </c>
      <c r="M7076" t="str">
        <f>IF(Crime_analysis[[#This Row],[Victim''s Age]]&lt;13,"Child",IF(AND(Crime_analysis[[#This Row],[Victim''s Age]]&gt;13,Crime_analysis[[#This Row],[Victim''s Age]]&lt;18),"Teenager",IF(AND(Crime_analysis[[#This Row],[Victim''s Age]]&gt;=18,Crime_analysis[[#This Row],[Victim''s Age]]&lt;41),"Youth","Adult")))</f>
        <v>Adult</v>
      </c>
    </row>
    <row r="7077" spans="1:13" x14ac:dyDescent="0.35">
      <c r="A7077">
        <v>220123315</v>
      </c>
      <c r="B7077" s="1">
        <v>44861</v>
      </c>
      <c r="C7077" s="1">
        <v>44847</v>
      </c>
      <c r="D7077" t="s">
        <v>42</v>
      </c>
      <c r="E7077" t="s">
        <v>46</v>
      </c>
      <c r="F7077">
        <v>26</v>
      </c>
      <c r="G7077" t="s">
        <v>14</v>
      </c>
      <c r="H7077" t="s">
        <v>30</v>
      </c>
      <c r="I7077" t="s">
        <v>16</v>
      </c>
      <c r="J7077" t="s">
        <v>6512</v>
      </c>
      <c r="K7077" t="s">
        <v>5692</v>
      </c>
      <c r="L7077">
        <v>1</v>
      </c>
      <c r="M7077" t="str">
        <f>IF(Crime_analysis[[#This Row],[Victim''s Age]]&lt;13,"Child",IF(AND(Crime_analysis[[#This Row],[Victim''s Age]]&gt;13,Crime_analysis[[#This Row],[Victim''s Age]]&lt;18),"Teenager",IF(AND(Crime_analysis[[#This Row],[Victim''s Age]]&gt;=18,Crime_analysis[[#This Row],[Victim''s Age]]&lt;41),"Youth","Adult")))</f>
        <v>Youth</v>
      </c>
    </row>
    <row r="7078" spans="1:13" x14ac:dyDescent="0.35">
      <c r="A7078">
        <v>221224884</v>
      </c>
      <c r="B7078" s="1">
        <v>44904</v>
      </c>
      <c r="C7078" s="1">
        <v>44903</v>
      </c>
      <c r="D7078" t="s">
        <v>24</v>
      </c>
      <c r="E7078" t="s">
        <v>1980</v>
      </c>
      <c r="F7078">
        <v>69</v>
      </c>
      <c r="G7078" t="s">
        <v>14</v>
      </c>
      <c r="H7078" t="s">
        <v>15</v>
      </c>
      <c r="I7078" t="s">
        <v>59</v>
      </c>
      <c r="J7078" t="s">
        <v>78</v>
      </c>
      <c r="K7078" t="s">
        <v>5693</v>
      </c>
      <c r="L7078">
        <v>2200</v>
      </c>
      <c r="M7078" t="str">
        <f>IF(Crime_analysis[[#This Row],[Victim''s Age]]&lt;13,"Child",IF(AND(Crime_analysis[[#This Row],[Victim''s Age]]&gt;13,Crime_analysis[[#This Row],[Victim''s Age]]&lt;18),"Teenager",IF(AND(Crime_analysis[[#This Row],[Victim''s Age]]&gt;=18,Crime_analysis[[#This Row],[Victim''s Age]]&lt;41),"Youth","Adult")))</f>
        <v>Adult</v>
      </c>
    </row>
    <row r="7079" spans="1:13" x14ac:dyDescent="0.35">
      <c r="A7079">
        <v>221416581</v>
      </c>
      <c r="B7079" s="1">
        <v>44821</v>
      </c>
      <c r="C7079" s="1">
        <v>44821</v>
      </c>
      <c r="D7079" t="s">
        <v>120</v>
      </c>
      <c r="E7079" t="s">
        <v>35</v>
      </c>
      <c r="F7079">
        <v>70</v>
      </c>
      <c r="G7079" t="s">
        <v>19</v>
      </c>
      <c r="H7079" t="s">
        <v>33</v>
      </c>
      <c r="I7079" t="s">
        <v>16</v>
      </c>
      <c r="J7079" t="s">
        <v>6512</v>
      </c>
      <c r="K7079" t="s">
        <v>5694</v>
      </c>
      <c r="L7079">
        <v>2132</v>
      </c>
      <c r="M7079" t="str">
        <f>IF(Crime_analysis[[#This Row],[Victim''s Age]]&lt;13,"Child",IF(AND(Crime_analysis[[#This Row],[Victim''s Age]]&gt;13,Crime_analysis[[#This Row],[Victim''s Age]]&lt;18),"Teenager",IF(AND(Crime_analysis[[#This Row],[Victim''s Age]]&gt;=18,Crime_analysis[[#This Row],[Victim''s Age]]&lt;41),"Youth","Adult")))</f>
        <v>Adult</v>
      </c>
    </row>
    <row r="7080" spans="1:13" x14ac:dyDescent="0.35">
      <c r="A7080">
        <v>221614808</v>
      </c>
      <c r="B7080" s="1">
        <v>44898</v>
      </c>
      <c r="C7080" s="1">
        <v>44898</v>
      </c>
      <c r="D7080" t="s">
        <v>86</v>
      </c>
      <c r="E7080" t="s">
        <v>171</v>
      </c>
      <c r="F7080">
        <v>32</v>
      </c>
      <c r="G7080" t="s">
        <v>14</v>
      </c>
      <c r="H7080" t="s">
        <v>15</v>
      </c>
      <c r="I7080" t="s">
        <v>16</v>
      </c>
      <c r="J7080" t="s">
        <v>78</v>
      </c>
      <c r="K7080" t="s">
        <v>165</v>
      </c>
      <c r="L7080">
        <v>450</v>
      </c>
      <c r="M7080" t="str">
        <f>IF(Crime_analysis[[#This Row],[Victim''s Age]]&lt;13,"Child",IF(AND(Crime_analysis[[#This Row],[Victim''s Age]]&gt;13,Crime_analysis[[#This Row],[Victim''s Age]]&lt;18),"Teenager",IF(AND(Crime_analysis[[#This Row],[Victim''s Age]]&gt;=18,Crime_analysis[[#This Row],[Victim''s Age]]&lt;41),"Youth","Adult")))</f>
        <v>Youth</v>
      </c>
    </row>
    <row r="7081" spans="1:13" x14ac:dyDescent="0.35">
      <c r="A7081">
        <v>220413822</v>
      </c>
      <c r="B7081" s="1">
        <v>44836</v>
      </c>
      <c r="C7081" s="1">
        <v>44836</v>
      </c>
      <c r="D7081" t="s">
        <v>68</v>
      </c>
      <c r="E7081" t="s">
        <v>181</v>
      </c>
      <c r="F7081">
        <v>19</v>
      </c>
      <c r="G7081" t="s">
        <v>14</v>
      </c>
      <c r="H7081" t="s">
        <v>20</v>
      </c>
      <c r="I7081" t="s">
        <v>59</v>
      </c>
      <c r="J7081" t="s">
        <v>78</v>
      </c>
      <c r="K7081" t="s">
        <v>3332</v>
      </c>
      <c r="L7081">
        <v>1930</v>
      </c>
      <c r="M7081" t="str">
        <f>IF(Crime_analysis[[#This Row],[Victim''s Age]]&lt;13,"Child",IF(AND(Crime_analysis[[#This Row],[Victim''s Age]]&gt;13,Crime_analysis[[#This Row],[Victim''s Age]]&lt;18),"Teenager",IF(AND(Crime_analysis[[#This Row],[Victim''s Age]]&gt;=18,Crime_analysis[[#This Row],[Victim''s Age]]&lt;41),"Youth","Adult")))</f>
        <v>Youth</v>
      </c>
    </row>
    <row r="7082" spans="1:13" x14ac:dyDescent="0.35">
      <c r="A7082">
        <v>221910356</v>
      </c>
      <c r="B7082" s="1">
        <v>44715</v>
      </c>
      <c r="C7082" s="1">
        <v>44715</v>
      </c>
      <c r="D7082" t="s">
        <v>32</v>
      </c>
      <c r="E7082" t="s">
        <v>110</v>
      </c>
      <c r="F7082">
        <v>19</v>
      </c>
      <c r="G7082" t="s">
        <v>19</v>
      </c>
      <c r="H7082" t="s">
        <v>20</v>
      </c>
      <c r="I7082" t="s">
        <v>16</v>
      </c>
      <c r="J7082" t="s">
        <v>6512</v>
      </c>
      <c r="K7082" t="s">
        <v>86</v>
      </c>
      <c r="L7082">
        <v>1350</v>
      </c>
      <c r="M7082" t="str">
        <f>IF(Crime_analysis[[#This Row],[Victim''s Age]]&lt;13,"Child",IF(AND(Crime_analysis[[#This Row],[Victim''s Age]]&gt;13,Crime_analysis[[#This Row],[Victim''s Age]]&lt;18),"Teenager",IF(AND(Crime_analysis[[#This Row],[Victim''s Age]]&gt;=18,Crime_analysis[[#This Row],[Victim''s Age]]&lt;41),"Youth","Adult")))</f>
        <v>Youth</v>
      </c>
    </row>
    <row r="7083" spans="1:13" x14ac:dyDescent="0.35">
      <c r="A7083">
        <v>222111640</v>
      </c>
      <c r="B7083" s="1">
        <v>44755</v>
      </c>
      <c r="C7083" s="1">
        <v>44755</v>
      </c>
      <c r="D7083" t="s">
        <v>103</v>
      </c>
      <c r="E7083" t="s">
        <v>181</v>
      </c>
      <c r="F7083">
        <v>29</v>
      </c>
      <c r="G7083" t="s">
        <v>14</v>
      </c>
      <c r="H7083" t="s">
        <v>15</v>
      </c>
      <c r="I7083" t="s">
        <v>59</v>
      </c>
      <c r="J7083" t="s">
        <v>78</v>
      </c>
      <c r="K7083" t="s">
        <v>5695</v>
      </c>
      <c r="L7083">
        <v>610</v>
      </c>
      <c r="M7083" t="str">
        <f>IF(Crime_analysis[[#This Row],[Victim''s Age]]&lt;13,"Child",IF(AND(Crime_analysis[[#This Row],[Victim''s Age]]&gt;13,Crime_analysis[[#This Row],[Victim''s Age]]&lt;18),"Teenager",IF(AND(Crime_analysis[[#This Row],[Victim''s Age]]&gt;=18,Crime_analysis[[#This Row],[Victim''s Age]]&lt;41),"Youth","Adult")))</f>
        <v>Youth</v>
      </c>
    </row>
    <row r="7084" spans="1:13" x14ac:dyDescent="0.35">
      <c r="A7084">
        <v>220319384</v>
      </c>
      <c r="B7084" s="1">
        <v>44865</v>
      </c>
      <c r="C7084" s="1">
        <v>44852</v>
      </c>
      <c r="D7084" t="s">
        <v>12</v>
      </c>
      <c r="E7084" t="s">
        <v>320</v>
      </c>
      <c r="F7084">
        <v>27</v>
      </c>
      <c r="G7084" t="s">
        <v>19</v>
      </c>
      <c r="H7084" t="s">
        <v>20</v>
      </c>
      <c r="I7084" t="s">
        <v>38</v>
      </c>
      <c r="J7084" t="s">
        <v>6512</v>
      </c>
      <c r="K7084" t="s">
        <v>5696</v>
      </c>
      <c r="L7084">
        <v>1138</v>
      </c>
      <c r="M7084" t="str">
        <f>IF(Crime_analysis[[#This Row],[Victim''s Age]]&lt;13,"Child",IF(AND(Crime_analysis[[#This Row],[Victim''s Age]]&gt;13,Crime_analysis[[#This Row],[Victim''s Age]]&lt;18),"Teenager",IF(AND(Crime_analysis[[#This Row],[Victim''s Age]]&gt;=18,Crime_analysis[[#This Row],[Victim''s Age]]&lt;41),"Youth","Adult")))</f>
        <v>Youth</v>
      </c>
    </row>
    <row r="7085" spans="1:13" x14ac:dyDescent="0.35">
      <c r="A7085">
        <v>220618057</v>
      </c>
      <c r="B7085" s="1">
        <v>44860</v>
      </c>
      <c r="C7085" s="1">
        <v>44860</v>
      </c>
      <c r="D7085" t="s">
        <v>22</v>
      </c>
      <c r="E7085" t="s">
        <v>181</v>
      </c>
      <c r="F7085">
        <v>49</v>
      </c>
      <c r="G7085" t="s">
        <v>14</v>
      </c>
      <c r="H7085" t="s">
        <v>20</v>
      </c>
      <c r="I7085" t="s">
        <v>59</v>
      </c>
      <c r="J7085" t="s">
        <v>6512</v>
      </c>
      <c r="K7085" t="s">
        <v>5697</v>
      </c>
      <c r="L7085">
        <v>1030</v>
      </c>
      <c r="M7085" t="str">
        <f>IF(Crime_analysis[[#This Row],[Victim''s Age]]&lt;13,"Child",IF(AND(Crime_analysis[[#This Row],[Victim''s Age]]&gt;13,Crime_analysis[[#This Row],[Victim''s Age]]&lt;18),"Teenager",IF(AND(Crime_analysis[[#This Row],[Victim''s Age]]&gt;=18,Crime_analysis[[#This Row],[Victim''s Age]]&lt;41),"Youth","Adult")))</f>
        <v>Adult</v>
      </c>
    </row>
    <row r="7086" spans="1:13" x14ac:dyDescent="0.35">
      <c r="A7086">
        <v>221321989</v>
      </c>
      <c r="B7086" s="1">
        <v>44900</v>
      </c>
      <c r="C7086" s="1">
        <v>44896</v>
      </c>
      <c r="D7086" t="s">
        <v>52</v>
      </c>
      <c r="E7086" t="s">
        <v>13</v>
      </c>
      <c r="F7086">
        <v>35</v>
      </c>
      <c r="G7086" t="s">
        <v>14</v>
      </c>
      <c r="H7086" t="s">
        <v>15</v>
      </c>
      <c r="I7086" t="s">
        <v>16</v>
      </c>
      <c r="J7086" t="s">
        <v>6512</v>
      </c>
      <c r="K7086" t="s">
        <v>3470</v>
      </c>
      <c r="L7086">
        <v>1200</v>
      </c>
      <c r="M7086" t="str">
        <f>IF(Crime_analysis[[#This Row],[Victim''s Age]]&lt;13,"Child",IF(AND(Crime_analysis[[#This Row],[Victim''s Age]]&gt;13,Crime_analysis[[#This Row],[Victim''s Age]]&lt;18),"Teenager",IF(AND(Crime_analysis[[#This Row],[Victim''s Age]]&gt;=18,Crime_analysis[[#This Row],[Victim''s Age]]&lt;41),"Youth","Adult")))</f>
        <v>Youth</v>
      </c>
    </row>
    <row r="7087" spans="1:13" x14ac:dyDescent="0.35">
      <c r="A7087">
        <v>221413565</v>
      </c>
      <c r="B7087" s="1">
        <v>44750</v>
      </c>
      <c r="C7087" s="1">
        <v>44750</v>
      </c>
      <c r="D7087" t="s">
        <v>120</v>
      </c>
      <c r="E7087" t="s">
        <v>46</v>
      </c>
      <c r="F7087">
        <v>56</v>
      </c>
      <c r="G7087" t="s">
        <v>14</v>
      </c>
      <c r="H7087" t="s">
        <v>30</v>
      </c>
      <c r="I7087" t="s">
        <v>16</v>
      </c>
      <c r="J7087" t="s">
        <v>6512</v>
      </c>
      <c r="K7087" t="s">
        <v>5698</v>
      </c>
      <c r="L7087">
        <v>1255</v>
      </c>
      <c r="M7087" t="str">
        <f>IF(Crime_analysis[[#This Row],[Victim''s Age]]&lt;13,"Child",IF(AND(Crime_analysis[[#This Row],[Victim''s Age]]&gt;13,Crime_analysis[[#This Row],[Victim''s Age]]&lt;18),"Teenager",IF(AND(Crime_analysis[[#This Row],[Victim''s Age]]&gt;=18,Crime_analysis[[#This Row],[Victim''s Age]]&lt;41),"Youth","Adult")))</f>
        <v>Adult</v>
      </c>
    </row>
    <row r="7088" spans="1:13" x14ac:dyDescent="0.35">
      <c r="A7088">
        <v>221319521</v>
      </c>
      <c r="B7088" s="1">
        <v>44852</v>
      </c>
      <c r="C7088" s="1">
        <v>44852</v>
      </c>
      <c r="D7088" t="s">
        <v>52</v>
      </c>
      <c r="E7088" t="s">
        <v>84</v>
      </c>
      <c r="F7088">
        <v>33</v>
      </c>
      <c r="G7088" t="s">
        <v>19</v>
      </c>
      <c r="H7088" t="s">
        <v>20</v>
      </c>
      <c r="I7088" t="s">
        <v>59</v>
      </c>
      <c r="J7088" t="s">
        <v>78</v>
      </c>
      <c r="K7088" t="s">
        <v>5699</v>
      </c>
      <c r="L7088">
        <v>945</v>
      </c>
      <c r="M7088" t="str">
        <f>IF(Crime_analysis[[#This Row],[Victim''s Age]]&lt;13,"Child",IF(AND(Crime_analysis[[#This Row],[Victim''s Age]]&gt;13,Crime_analysis[[#This Row],[Victim''s Age]]&lt;18),"Teenager",IF(AND(Crime_analysis[[#This Row],[Victim''s Age]]&gt;=18,Crime_analysis[[#This Row],[Victim''s Age]]&lt;41),"Youth","Adult")))</f>
        <v>Youth</v>
      </c>
    </row>
    <row r="7089" spans="1:13" x14ac:dyDescent="0.35">
      <c r="A7089">
        <v>220917482</v>
      </c>
      <c r="B7089" s="1">
        <v>44915</v>
      </c>
      <c r="C7089" s="1">
        <v>44914</v>
      </c>
      <c r="D7089" t="s">
        <v>65</v>
      </c>
      <c r="E7089" t="s">
        <v>84</v>
      </c>
      <c r="F7089">
        <v>29</v>
      </c>
      <c r="G7089" t="s">
        <v>19</v>
      </c>
      <c r="H7089" t="s">
        <v>14</v>
      </c>
      <c r="I7089" t="s">
        <v>59</v>
      </c>
      <c r="J7089" t="s">
        <v>78</v>
      </c>
      <c r="K7089" t="s">
        <v>1885</v>
      </c>
      <c r="L7089">
        <v>2000</v>
      </c>
      <c r="M7089" t="str">
        <f>IF(Crime_analysis[[#This Row],[Victim''s Age]]&lt;13,"Child",IF(AND(Crime_analysis[[#This Row],[Victim''s Age]]&gt;13,Crime_analysis[[#This Row],[Victim''s Age]]&lt;18),"Teenager",IF(AND(Crime_analysis[[#This Row],[Victim''s Age]]&gt;=18,Crime_analysis[[#This Row],[Victim''s Age]]&lt;41),"Youth","Adult")))</f>
        <v>Youth</v>
      </c>
    </row>
    <row r="7090" spans="1:13" x14ac:dyDescent="0.35">
      <c r="A7090">
        <v>220313300</v>
      </c>
      <c r="B7090" s="1">
        <v>44748</v>
      </c>
      <c r="C7090" s="1">
        <v>44748</v>
      </c>
      <c r="D7090" t="s">
        <v>12</v>
      </c>
      <c r="E7090" t="s">
        <v>98</v>
      </c>
      <c r="F7090">
        <v>62</v>
      </c>
      <c r="G7090" t="s">
        <v>19</v>
      </c>
      <c r="H7090" t="s">
        <v>20</v>
      </c>
      <c r="I7090" t="s">
        <v>16</v>
      </c>
      <c r="J7090" t="s">
        <v>6512</v>
      </c>
      <c r="K7090" t="s">
        <v>5700</v>
      </c>
      <c r="L7090">
        <v>1430</v>
      </c>
      <c r="M7090" t="str">
        <f>IF(Crime_analysis[[#This Row],[Victim''s Age]]&lt;13,"Child",IF(AND(Crime_analysis[[#This Row],[Victim''s Age]]&gt;13,Crime_analysis[[#This Row],[Victim''s Age]]&lt;18),"Teenager",IF(AND(Crime_analysis[[#This Row],[Victim''s Age]]&gt;=18,Crime_analysis[[#This Row],[Victim''s Age]]&lt;41),"Youth","Adult")))</f>
        <v>Adult</v>
      </c>
    </row>
    <row r="7091" spans="1:13" x14ac:dyDescent="0.35">
      <c r="A7091">
        <v>220511914</v>
      </c>
      <c r="B7091" s="1">
        <v>44772</v>
      </c>
      <c r="C7091" s="1">
        <v>44772</v>
      </c>
      <c r="D7091" t="s">
        <v>146</v>
      </c>
      <c r="E7091" t="s">
        <v>415</v>
      </c>
      <c r="F7091">
        <v>37</v>
      </c>
      <c r="G7091" t="s">
        <v>19</v>
      </c>
      <c r="H7091" t="s">
        <v>15</v>
      </c>
      <c r="I7091" t="s">
        <v>59</v>
      </c>
      <c r="J7091" t="s">
        <v>78</v>
      </c>
      <c r="K7091" t="s">
        <v>5701</v>
      </c>
      <c r="L7091">
        <v>1415</v>
      </c>
      <c r="M7091" t="str">
        <f>IF(Crime_analysis[[#This Row],[Victim''s Age]]&lt;13,"Child",IF(AND(Crime_analysis[[#This Row],[Victim''s Age]]&gt;13,Crime_analysis[[#This Row],[Victim''s Age]]&lt;18),"Teenager",IF(AND(Crime_analysis[[#This Row],[Victim''s Age]]&gt;=18,Crime_analysis[[#This Row],[Victim''s Age]]&lt;41),"Youth","Adult")))</f>
        <v>Youth</v>
      </c>
    </row>
    <row r="7092" spans="1:13" x14ac:dyDescent="0.35">
      <c r="A7092">
        <v>220321544</v>
      </c>
      <c r="B7092" s="1">
        <v>44903</v>
      </c>
      <c r="C7092" s="1">
        <v>44903</v>
      </c>
      <c r="D7092" t="s">
        <v>12</v>
      </c>
      <c r="E7092" t="s">
        <v>2838</v>
      </c>
      <c r="F7092">
        <v>21</v>
      </c>
      <c r="G7092" t="s">
        <v>16</v>
      </c>
      <c r="H7092" t="s">
        <v>92</v>
      </c>
      <c r="I7092" t="s">
        <v>1869</v>
      </c>
      <c r="J7092" t="s">
        <v>6512</v>
      </c>
      <c r="K7092" t="s">
        <v>5702</v>
      </c>
      <c r="L7092">
        <v>1600</v>
      </c>
      <c r="M7092" t="str">
        <f>IF(Crime_analysis[[#This Row],[Victim''s Age]]&lt;13,"Child",IF(AND(Crime_analysis[[#This Row],[Victim''s Age]]&gt;13,Crime_analysis[[#This Row],[Victim''s Age]]&lt;18),"Teenager",IF(AND(Crime_analysis[[#This Row],[Victim''s Age]]&gt;=18,Crime_analysis[[#This Row],[Victim''s Age]]&lt;41),"Youth","Adult")))</f>
        <v>Youth</v>
      </c>
    </row>
    <row r="7093" spans="1:13" x14ac:dyDescent="0.35">
      <c r="A7093">
        <v>221316132</v>
      </c>
      <c r="B7093" s="1">
        <v>44777</v>
      </c>
      <c r="C7093" s="1">
        <v>44776</v>
      </c>
      <c r="D7093" t="s">
        <v>52</v>
      </c>
      <c r="E7093" t="s">
        <v>13</v>
      </c>
      <c r="F7093">
        <v>36</v>
      </c>
      <c r="G7093" t="s">
        <v>14</v>
      </c>
      <c r="H7093" t="s">
        <v>20</v>
      </c>
      <c r="I7093" t="s">
        <v>16</v>
      </c>
      <c r="J7093" t="s">
        <v>6512</v>
      </c>
      <c r="K7093" t="s">
        <v>5703</v>
      </c>
      <c r="L7093">
        <v>1015</v>
      </c>
      <c r="M7093" t="str">
        <f>IF(Crime_analysis[[#This Row],[Victim''s Age]]&lt;13,"Child",IF(AND(Crime_analysis[[#This Row],[Victim''s Age]]&gt;13,Crime_analysis[[#This Row],[Victim''s Age]]&lt;18),"Teenager",IF(AND(Crime_analysis[[#This Row],[Victim''s Age]]&gt;=18,Crime_analysis[[#This Row],[Victim''s Age]]&lt;41),"Youth","Adult")))</f>
        <v>Youth</v>
      </c>
    </row>
    <row r="7094" spans="1:13" x14ac:dyDescent="0.35">
      <c r="A7094">
        <v>220716642</v>
      </c>
      <c r="B7094" s="1">
        <v>44881</v>
      </c>
      <c r="C7094" s="1">
        <v>44880</v>
      </c>
      <c r="D7094" t="s">
        <v>45</v>
      </c>
      <c r="E7094" t="s">
        <v>35</v>
      </c>
      <c r="F7094">
        <v>26</v>
      </c>
      <c r="G7094" t="s">
        <v>14</v>
      </c>
      <c r="H7094" t="s">
        <v>20</v>
      </c>
      <c r="I7094" t="s">
        <v>16</v>
      </c>
      <c r="J7094" t="s">
        <v>6512</v>
      </c>
      <c r="K7094" t="s">
        <v>5704</v>
      </c>
      <c r="L7094">
        <v>2200</v>
      </c>
      <c r="M7094" t="str">
        <f>IF(Crime_analysis[[#This Row],[Victim''s Age]]&lt;13,"Child",IF(AND(Crime_analysis[[#This Row],[Victim''s Age]]&gt;13,Crime_analysis[[#This Row],[Victim''s Age]]&lt;18),"Teenager",IF(AND(Crime_analysis[[#This Row],[Victim''s Age]]&gt;=18,Crime_analysis[[#This Row],[Victim''s Age]]&lt;41),"Youth","Adult")))</f>
        <v>Youth</v>
      </c>
    </row>
    <row r="7095" spans="1:13" x14ac:dyDescent="0.35">
      <c r="A7095">
        <v>221114300</v>
      </c>
      <c r="B7095" s="1">
        <v>44829</v>
      </c>
      <c r="C7095" s="1">
        <v>44824</v>
      </c>
      <c r="D7095" t="s">
        <v>61</v>
      </c>
      <c r="E7095" t="s">
        <v>50</v>
      </c>
      <c r="F7095">
        <v>83</v>
      </c>
      <c r="G7095" t="s">
        <v>14</v>
      </c>
      <c r="H7095" t="s">
        <v>20</v>
      </c>
      <c r="I7095" t="s">
        <v>16</v>
      </c>
      <c r="J7095" t="s">
        <v>6512</v>
      </c>
      <c r="K7095" t="s">
        <v>5705</v>
      </c>
      <c r="L7095">
        <v>1600</v>
      </c>
      <c r="M7095" t="str">
        <f>IF(Crime_analysis[[#This Row],[Victim''s Age]]&lt;13,"Child",IF(AND(Crime_analysis[[#This Row],[Victim''s Age]]&gt;13,Crime_analysis[[#This Row],[Victim''s Age]]&lt;18),"Teenager",IF(AND(Crime_analysis[[#This Row],[Victim''s Age]]&gt;=18,Crime_analysis[[#This Row],[Victim''s Age]]&lt;41),"Youth","Adult")))</f>
        <v>Adult</v>
      </c>
    </row>
    <row r="7096" spans="1:13" x14ac:dyDescent="0.35">
      <c r="A7096">
        <v>221111062</v>
      </c>
      <c r="B7096" s="1">
        <v>44744</v>
      </c>
      <c r="C7096" s="1">
        <v>44740</v>
      </c>
      <c r="D7096" t="s">
        <v>61</v>
      </c>
      <c r="E7096" t="s">
        <v>13</v>
      </c>
      <c r="F7096">
        <v>68</v>
      </c>
      <c r="G7096" t="s">
        <v>19</v>
      </c>
      <c r="H7096" t="s">
        <v>126</v>
      </c>
      <c r="I7096" t="s">
        <v>16</v>
      </c>
      <c r="J7096" t="s">
        <v>6512</v>
      </c>
      <c r="K7096" t="s">
        <v>5706</v>
      </c>
      <c r="L7096">
        <v>1000</v>
      </c>
      <c r="M7096" t="str">
        <f>IF(Crime_analysis[[#This Row],[Victim''s Age]]&lt;13,"Child",IF(AND(Crime_analysis[[#This Row],[Victim''s Age]]&gt;13,Crime_analysis[[#This Row],[Victim''s Age]]&lt;18),"Teenager",IF(AND(Crime_analysis[[#This Row],[Victim''s Age]]&gt;=18,Crime_analysis[[#This Row],[Victim''s Age]]&lt;41),"Youth","Adult")))</f>
        <v>Adult</v>
      </c>
    </row>
    <row r="7097" spans="1:13" x14ac:dyDescent="0.35">
      <c r="A7097">
        <v>221510896</v>
      </c>
      <c r="B7097" s="1">
        <v>44721</v>
      </c>
      <c r="C7097" s="1">
        <v>44718</v>
      </c>
      <c r="D7097" t="s">
        <v>29</v>
      </c>
      <c r="E7097" t="s">
        <v>50</v>
      </c>
      <c r="F7097">
        <v>72</v>
      </c>
      <c r="G7097" t="s">
        <v>19</v>
      </c>
      <c r="H7097" t="s">
        <v>33</v>
      </c>
      <c r="I7097" t="s">
        <v>16</v>
      </c>
      <c r="J7097" t="s">
        <v>6512</v>
      </c>
      <c r="K7097" t="s">
        <v>5707</v>
      </c>
      <c r="L7097">
        <v>100</v>
      </c>
      <c r="M7097" t="str">
        <f>IF(Crime_analysis[[#This Row],[Victim''s Age]]&lt;13,"Child",IF(AND(Crime_analysis[[#This Row],[Victim''s Age]]&gt;13,Crime_analysis[[#This Row],[Victim''s Age]]&lt;18),"Teenager",IF(AND(Crime_analysis[[#This Row],[Victim''s Age]]&gt;=18,Crime_analysis[[#This Row],[Victim''s Age]]&lt;41),"Youth","Adult")))</f>
        <v>Adult</v>
      </c>
    </row>
    <row r="7098" spans="1:13" x14ac:dyDescent="0.35">
      <c r="A7098">
        <v>220801046</v>
      </c>
      <c r="B7098" s="1">
        <v>44886</v>
      </c>
      <c r="C7098" s="1">
        <v>44886</v>
      </c>
      <c r="D7098" t="s">
        <v>141</v>
      </c>
      <c r="E7098" t="s">
        <v>687</v>
      </c>
      <c r="F7098">
        <v>30</v>
      </c>
      <c r="G7098" t="s">
        <v>14</v>
      </c>
      <c r="H7098" t="s">
        <v>20</v>
      </c>
      <c r="I7098" t="s">
        <v>270</v>
      </c>
      <c r="J7098" t="s">
        <v>6512</v>
      </c>
      <c r="K7098" t="s">
        <v>5708</v>
      </c>
      <c r="L7098">
        <v>2250</v>
      </c>
      <c r="M7098" t="str">
        <f>IF(Crime_analysis[[#This Row],[Victim''s Age]]&lt;13,"Child",IF(AND(Crime_analysis[[#This Row],[Victim''s Age]]&gt;13,Crime_analysis[[#This Row],[Victim''s Age]]&lt;18),"Teenager",IF(AND(Crime_analysis[[#This Row],[Victim''s Age]]&gt;=18,Crime_analysis[[#This Row],[Victim''s Age]]&lt;41),"Youth","Adult")))</f>
        <v>Youth</v>
      </c>
    </row>
    <row r="7099" spans="1:13" x14ac:dyDescent="0.35">
      <c r="A7099">
        <v>221717535</v>
      </c>
      <c r="B7099" s="1">
        <v>44903</v>
      </c>
      <c r="C7099" s="1">
        <v>44903</v>
      </c>
      <c r="D7099" t="s">
        <v>40</v>
      </c>
      <c r="E7099" t="s">
        <v>150</v>
      </c>
      <c r="F7099">
        <v>61</v>
      </c>
      <c r="G7099" t="s">
        <v>19</v>
      </c>
      <c r="H7099" t="s">
        <v>30</v>
      </c>
      <c r="I7099" t="s">
        <v>16</v>
      </c>
      <c r="J7099" t="s">
        <v>6512</v>
      </c>
      <c r="K7099" t="s">
        <v>5709</v>
      </c>
      <c r="L7099">
        <v>1440</v>
      </c>
      <c r="M7099" t="str">
        <f>IF(Crime_analysis[[#This Row],[Victim''s Age]]&lt;13,"Child",IF(AND(Crime_analysis[[#This Row],[Victim''s Age]]&gt;13,Crime_analysis[[#This Row],[Victim''s Age]]&lt;18),"Teenager",IF(AND(Crime_analysis[[#This Row],[Victim''s Age]]&gt;=18,Crime_analysis[[#This Row],[Victim''s Age]]&lt;41),"Youth","Adult")))</f>
        <v>Adult</v>
      </c>
    </row>
    <row r="7100" spans="1:13" x14ac:dyDescent="0.35">
      <c r="A7100">
        <v>221318267</v>
      </c>
      <c r="B7100" s="1">
        <v>44829</v>
      </c>
      <c r="C7100" s="1">
        <v>44829</v>
      </c>
      <c r="D7100" t="s">
        <v>52</v>
      </c>
      <c r="E7100" t="s">
        <v>687</v>
      </c>
      <c r="F7100">
        <v>35</v>
      </c>
      <c r="G7100" t="s">
        <v>14</v>
      </c>
      <c r="H7100" t="s">
        <v>15</v>
      </c>
      <c r="I7100" t="s">
        <v>270</v>
      </c>
      <c r="J7100" t="s">
        <v>6512</v>
      </c>
      <c r="K7100" t="s">
        <v>253</v>
      </c>
      <c r="L7100">
        <v>1430</v>
      </c>
      <c r="M7100" t="str">
        <f>IF(Crime_analysis[[#This Row],[Victim''s Age]]&lt;13,"Child",IF(AND(Crime_analysis[[#This Row],[Victim''s Age]]&gt;13,Crime_analysis[[#This Row],[Victim''s Age]]&lt;18),"Teenager",IF(AND(Crime_analysis[[#This Row],[Victim''s Age]]&gt;=18,Crime_analysis[[#This Row],[Victim''s Age]]&lt;41),"Youth","Adult")))</f>
        <v>Youth</v>
      </c>
    </row>
    <row r="7101" spans="1:13" x14ac:dyDescent="0.35">
      <c r="A7101">
        <v>221224170</v>
      </c>
      <c r="B7101" s="1">
        <v>44891</v>
      </c>
      <c r="C7101" s="1">
        <v>44890</v>
      </c>
      <c r="D7101" t="s">
        <v>24</v>
      </c>
      <c r="E7101" t="s">
        <v>46</v>
      </c>
      <c r="F7101">
        <v>36</v>
      </c>
      <c r="G7101" t="s">
        <v>19</v>
      </c>
      <c r="H7101" t="s">
        <v>15</v>
      </c>
      <c r="I7101" t="s">
        <v>16</v>
      </c>
      <c r="J7101" t="s">
        <v>6512</v>
      </c>
      <c r="K7101" t="s">
        <v>1535</v>
      </c>
      <c r="L7101">
        <v>1910</v>
      </c>
      <c r="M7101" t="str">
        <f>IF(Crime_analysis[[#This Row],[Victim''s Age]]&lt;13,"Child",IF(AND(Crime_analysis[[#This Row],[Victim''s Age]]&gt;13,Crime_analysis[[#This Row],[Victim''s Age]]&lt;18),"Teenager",IF(AND(Crime_analysis[[#This Row],[Victim''s Age]]&gt;=18,Crime_analysis[[#This Row],[Victim''s Age]]&lt;41),"Youth","Adult")))</f>
        <v>Youth</v>
      </c>
    </row>
    <row r="7102" spans="1:13" x14ac:dyDescent="0.35">
      <c r="A7102">
        <v>220118991</v>
      </c>
      <c r="B7102" s="1">
        <v>44797</v>
      </c>
      <c r="C7102" s="1">
        <v>44793</v>
      </c>
      <c r="D7102" t="s">
        <v>42</v>
      </c>
      <c r="E7102" t="s">
        <v>150</v>
      </c>
      <c r="F7102">
        <v>30</v>
      </c>
      <c r="G7102" t="s">
        <v>19</v>
      </c>
      <c r="H7102" t="s">
        <v>20</v>
      </c>
      <c r="I7102" t="s">
        <v>16</v>
      </c>
      <c r="J7102" t="s">
        <v>6512</v>
      </c>
      <c r="K7102" t="s">
        <v>5710</v>
      </c>
      <c r="L7102">
        <v>300</v>
      </c>
      <c r="M7102" t="str">
        <f>IF(Crime_analysis[[#This Row],[Victim''s Age]]&lt;13,"Child",IF(AND(Crime_analysis[[#This Row],[Victim''s Age]]&gt;13,Crime_analysis[[#This Row],[Victim''s Age]]&lt;18),"Teenager",IF(AND(Crime_analysis[[#This Row],[Victim''s Age]]&gt;=18,Crime_analysis[[#This Row],[Victim''s Age]]&lt;41),"Youth","Adult")))</f>
        <v>Youth</v>
      </c>
    </row>
    <row r="7103" spans="1:13" x14ac:dyDescent="0.35">
      <c r="A7103">
        <v>221314315</v>
      </c>
      <c r="B7103" s="1">
        <v>44753</v>
      </c>
      <c r="C7103" s="1">
        <v>44750</v>
      </c>
      <c r="D7103" t="s">
        <v>52</v>
      </c>
      <c r="E7103" t="s">
        <v>35</v>
      </c>
      <c r="F7103">
        <v>53</v>
      </c>
      <c r="G7103" t="s">
        <v>14</v>
      </c>
      <c r="H7103" t="s">
        <v>20</v>
      </c>
      <c r="I7103" t="s">
        <v>16</v>
      </c>
      <c r="J7103" t="s">
        <v>6512</v>
      </c>
      <c r="K7103" t="s">
        <v>4218</v>
      </c>
      <c r="L7103">
        <v>1500</v>
      </c>
      <c r="M7103" t="str">
        <f>IF(Crime_analysis[[#This Row],[Victim''s Age]]&lt;13,"Child",IF(AND(Crime_analysis[[#This Row],[Victim''s Age]]&gt;13,Crime_analysis[[#This Row],[Victim''s Age]]&lt;18),"Teenager",IF(AND(Crime_analysis[[#This Row],[Victim''s Age]]&gt;=18,Crime_analysis[[#This Row],[Victim''s Age]]&lt;41),"Youth","Adult")))</f>
        <v>Adult</v>
      </c>
    </row>
    <row r="7104" spans="1:13" x14ac:dyDescent="0.35">
      <c r="A7104">
        <v>220814770</v>
      </c>
      <c r="B7104" s="1">
        <v>44825</v>
      </c>
      <c r="C7104" s="1">
        <v>44823</v>
      </c>
      <c r="D7104" t="s">
        <v>141</v>
      </c>
      <c r="E7104" t="s">
        <v>84</v>
      </c>
      <c r="F7104">
        <v>75</v>
      </c>
      <c r="G7104" t="s">
        <v>14</v>
      </c>
      <c r="H7104" t="s">
        <v>30</v>
      </c>
      <c r="I7104" t="s">
        <v>59</v>
      </c>
      <c r="J7104" t="s">
        <v>6512</v>
      </c>
      <c r="K7104" t="s">
        <v>1024</v>
      </c>
      <c r="L7104">
        <v>400</v>
      </c>
      <c r="M7104" t="str">
        <f>IF(Crime_analysis[[#This Row],[Victim''s Age]]&lt;13,"Child",IF(AND(Crime_analysis[[#This Row],[Victim''s Age]]&gt;13,Crime_analysis[[#This Row],[Victim''s Age]]&lt;18),"Teenager",IF(AND(Crime_analysis[[#This Row],[Victim''s Age]]&gt;=18,Crime_analysis[[#This Row],[Victim''s Age]]&lt;41),"Youth","Adult")))</f>
        <v>Adult</v>
      </c>
    </row>
    <row r="7105" spans="1:13" x14ac:dyDescent="0.35">
      <c r="A7105">
        <v>221614336</v>
      </c>
      <c r="B7105" s="1">
        <v>44881</v>
      </c>
      <c r="C7105" s="1">
        <v>44881</v>
      </c>
      <c r="D7105" t="s">
        <v>86</v>
      </c>
      <c r="E7105" t="s">
        <v>2456</v>
      </c>
      <c r="F7105">
        <v>13</v>
      </c>
      <c r="G7105" t="s">
        <v>14</v>
      </c>
      <c r="H7105" t="s">
        <v>20</v>
      </c>
      <c r="I7105" t="s">
        <v>16</v>
      </c>
      <c r="J7105" t="s">
        <v>6512</v>
      </c>
      <c r="K7105" t="s">
        <v>5612</v>
      </c>
      <c r="L7105">
        <v>1025</v>
      </c>
      <c r="M7105" t="str">
        <f>IF(Crime_analysis[[#This Row],[Victim''s Age]]&lt;13,"Child",IF(AND(Crime_analysis[[#This Row],[Victim''s Age]]&gt;13,Crime_analysis[[#This Row],[Victim''s Age]]&lt;18),"Teenager",IF(AND(Crime_analysis[[#This Row],[Victim''s Age]]&gt;=18,Crime_analysis[[#This Row],[Victim''s Age]]&lt;41),"Youth","Adult")))</f>
        <v>Adult</v>
      </c>
    </row>
    <row r="7106" spans="1:13" x14ac:dyDescent="0.35">
      <c r="A7106">
        <v>221415533</v>
      </c>
      <c r="B7106" s="1">
        <v>44794</v>
      </c>
      <c r="C7106" s="1">
        <v>44778</v>
      </c>
      <c r="D7106" t="s">
        <v>120</v>
      </c>
      <c r="E7106" t="s">
        <v>50</v>
      </c>
      <c r="F7106">
        <v>56</v>
      </c>
      <c r="G7106" t="s">
        <v>19</v>
      </c>
      <c r="H7106" t="s">
        <v>15</v>
      </c>
      <c r="I7106" t="s">
        <v>270</v>
      </c>
      <c r="J7106" t="s">
        <v>6512</v>
      </c>
      <c r="K7106" t="s">
        <v>4483</v>
      </c>
      <c r="L7106">
        <v>1000</v>
      </c>
      <c r="M7106" t="str">
        <f>IF(Crime_analysis[[#This Row],[Victim''s Age]]&lt;13,"Child",IF(AND(Crime_analysis[[#This Row],[Victim''s Age]]&gt;13,Crime_analysis[[#This Row],[Victim''s Age]]&lt;18),"Teenager",IF(AND(Crime_analysis[[#This Row],[Victim''s Age]]&gt;=18,Crime_analysis[[#This Row],[Victim''s Age]]&lt;41),"Youth","Adult")))</f>
        <v>Adult</v>
      </c>
    </row>
    <row r="7107" spans="1:13" x14ac:dyDescent="0.35">
      <c r="A7107">
        <v>220917258</v>
      </c>
      <c r="B7107" s="1">
        <v>44908</v>
      </c>
      <c r="C7107" s="1">
        <v>44905</v>
      </c>
      <c r="D7107" t="s">
        <v>65</v>
      </c>
      <c r="E7107" t="s">
        <v>56</v>
      </c>
      <c r="F7107">
        <v>35</v>
      </c>
      <c r="G7107" t="s">
        <v>14</v>
      </c>
      <c r="H7107" t="s">
        <v>15</v>
      </c>
      <c r="I7107" t="s">
        <v>16</v>
      </c>
      <c r="J7107" t="s">
        <v>6512</v>
      </c>
      <c r="K7107" t="s">
        <v>5711</v>
      </c>
      <c r="L7107">
        <v>1910</v>
      </c>
      <c r="M7107" t="str">
        <f>IF(Crime_analysis[[#This Row],[Victim''s Age]]&lt;13,"Child",IF(AND(Crime_analysis[[#This Row],[Victim''s Age]]&gt;13,Crime_analysis[[#This Row],[Victim''s Age]]&lt;18),"Teenager",IF(AND(Crime_analysis[[#This Row],[Victim''s Age]]&gt;=18,Crime_analysis[[#This Row],[Victim''s Age]]&lt;41),"Youth","Adult")))</f>
        <v>Youth</v>
      </c>
    </row>
    <row r="7108" spans="1:13" x14ac:dyDescent="0.35">
      <c r="A7108">
        <v>221114045</v>
      </c>
      <c r="B7108" s="1">
        <v>44823</v>
      </c>
      <c r="C7108" s="1">
        <v>44819</v>
      </c>
      <c r="D7108" t="s">
        <v>61</v>
      </c>
      <c r="E7108" t="s">
        <v>50</v>
      </c>
      <c r="F7108">
        <v>36</v>
      </c>
      <c r="G7108" t="s">
        <v>14</v>
      </c>
      <c r="H7108" t="s">
        <v>89</v>
      </c>
      <c r="I7108" t="s">
        <v>16</v>
      </c>
      <c r="J7108" t="s">
        <v>6512</v>
      </c>
      <c r="K7108" t="s">
        <v>5712</v>
      </c>
      <c r="L7108">
        <v>1505</v>
      </c>
      <c r="M7108" t="str">
        <f>IF(Crime_analysis[[#This Row],[Victim''s Age]]&lt;13,"Child",IF(AND(Crime_analysis[[#This Row],[Victim''s Age]]&gt;13,Crime_analysis[[#This Row],[Victim''s Age]]&lt;18),"Teenager",IF(AND(Crime_analysis[[#This Row],[Victim''s Age]]&gt;=18,Crime_analysis[[#This Row],[Victim''s Age]]&lt;41),"Youth","Adult")))</f>
        <v>Youth</v>
      </c>
    </row>
    <row r="7109" spans="1:13" x14ac:dyDescent="0.35">
      <c r="A7109">
        <v>222111367</v>
      </c>
      <c r="B7109" s="1">
        <v>44748</v>
      </c>
      <c r="C7109" s="1">
        <v>44748</v>
      </c>
      <c r="D7109" t="s">
        <v>103</v>
      </c>
      <c r="E7109" t="s">
        <v>171</v>
      </c>
      <c r="F7109">
        <v>46</v>
      </c>
      <c r="G7109" t="s">
        <v>19</v>
      </c>
      <c r="H7109" t="s">
        <v>33</v>
      </c>
      <c r="I7109" t="s">
        <v>16</v>
      </c>
      <c r="J7109" t="s">
        <v>78</v>
      </c>
      <c r="K7109" t="s">
        <v>3119</v>
      </c>
      <c r="L7109">
        <v>1200</v>
      </c>
      <c r="M7109" t="str">
        <f>IF(Crime_analysis[[#This Row],[Victim''s Age]]&lt;13,"Child",IF(AND(Crime_analysis[[#This Row],[Victim''s Age]]&gt;13,Crime_analysis[[#This Row],[Victim''s Age]]&lt;18),"Teenager",IF(AND(Crime_analysis[[#This Row],[Victim''s Age]]&gt;=18,Crime_analysis[[#This Row],[Victim''s Age]]&lt;41),"Youth","Adult")))</f>
        <v>Adult</v>
      </c>
    </row>
    <row r="7110" spans="1:13" x14ac:dyDescent="0.35">
      <c r="A7110">
        <v>220817418</v>
      </c>
      <c r="B7110" s="1">
        <v>44886</v>
      </c>
      <c r="C7110" s="1">
        <v>44883</v>
      </c>
      <c r="D7110" t="s">
        <v>141</v>
      </c>
      <c r="E7110" t="s">
        <v>471</v>
      </c>
      <c r="F7110">
        <v>50</v>
      </c>
      <c r="G7110" t="s">
        <v>19</v>
      </c>
      <c r="H7110" t="s">
        <v>33</v>
      </c>
      <c r="I7110" t="s">
        <v>16</v>
      </c>
      <c r="J7110" t="s">
        <v>6512</v>
      </c>
      <c r="K7110" t="s">
        <v>5713</v>
      </c>
      <c r="L7110">
        <v>2100</v>
      </c>
      <c r="M7110" t="str">
        <f>IF(Crime_analysis[[#This Row],[Victim''s Age]]&lt;13,"Child",IF(AND(Crime_analysis[[#This Row],[Victim''s Age]]&gt;13,Crime_analysis[[#This Row],[Victim''s Age]]&lt;18),"Teenager",IF(AND(Crime_analysis[[#This Row],[Victim''s Age]]&gt;=18,Crime_analysis[[#This Row],[Victim''s Age]]&lt;41),"Youth","Adult")))</f>
        <v>Adult</v>
      </c>
    </row>
    <row r="7111" spans="1:13" x14ac:dyDescent="0.35">
      <c r="A7111">
        <v>221011853</v>
      </c>
      <c r="B7111" s="1">
        <v>44763</v>
      </c>
      <c r="C7111" s="1">
        <v>44763</v>
      </c>
      <c r="D7111" t="s">
        <v>77</v>
      </c>
      <c r="E7111" t="s">
        <v>84</v>
      </c>
      <c r="F7111">
        <v>27</v>
      </c>
      <c r="G7111" t="s">
        <v>19</v>
      </c>
      <c r="H7111" t="s">
        <v>30</v>
      </c>
      <c r="I7111" t="s">
        <v>59</v>
      </c>
      <c r="J7111" t="s">
        <v>113</v>
      </c>
      <c r="K7111" t="s">
        <v>5714</v>
      </c>
      <c r="L7111">
        <v>300</v>
      </c>
      <c r="M7111" t="str">
        <f>IF(Crime_analysis[[#This Row],[Victim''s Age]]&lt;13,"Child",IF(AND(Crime_analysis[[#This Row],[Victim''s Age]]&gt;13,Crime_analysis[[#This Row],[Victim''s Age]]&lt;18),"Teenager",IF(AND(Crime_analysis[[#This Row],[Victim''s Age]]&gt;=18,Crime_analysis[[#This Row],[Victim''s Age]]&lt;41),"Youth","Adult")))</f>
        <v>Youth</v>
      </c>
    </row>
    <row r="7112" spans="1:13" x14ac:dyDescent="0.35">
      <c r="A7112">
        <v>221111968</v>
      </c>
      <c r="B7112" s="1">
        <v>44767</v>
      </c>
      <c r="C7112" s="1">
        <v>44744</v>
      </c>
      <c r="D7112" t="s">
        <v>61</v>
      </c>
      <c r="E7112" t="s">
        <v>110</v>
      </c>
      <c r="F7112">
        <v>42</v>
      </c>
      <c r="G7112" t="s">
        <v>14</v>
      </c>
      <c r="H7112" t="s">
        <v>20</v>
      </c>
      <c r="I7112" t="s">
        <v>16</v>
      </c>
      <c r="J7112" t="s">
        <v>6512</v>
      </c>
      <c r="K7112" t="s">
        <v>5715</v>
      </c>
      <c r="L7112">
        <v>1526</v>
      </c>
      <c r="M7112" t="str">
        <f>IF(Crime_analysis[[#This Row],[Victim''s Age]]&lt;13,"Child",IF(AND(Crime_analysis[[#This Row],[Victim''s Age]]&gt;13,Crime_analysis[[#This Row],[Victim''s Age]]&lt;18),"Teenager",IF(AND(Crime_analysis[[#This Row],[Victim''s Age]]&gt;=18,Crime_analysis[[#This Row],[Victim''s Age]]&lt;41),"Youth","Adult")))</f>
        <v>Adult</v>
      </c>
    </row>
    <row r="7113" spans="1:13" x14ac:dyDescent="0.35">
      <c r="A7113">
        <v>222114291</v>
      </c>
      <c r="B7113" s="1">
        <v>44819</v>
      </c>
      <c r="C7113" s="1">
        <v>44816</v>
      </c>
      <c r="D7113" t="s">
        <v>103</v>
      </c>
      <c r="E7113" t="s">
        <v>13</v>
      </c>
      <c r="F7113">
        <v>34</v>
      </c>
      <c r="G7113" t="s">
        <v>14</v>
      </c>
      <c r="H7113" t="s">
        <v>33</v>
      </c>
      <c r="I7113" t="s">
        <v>16</v>
      </c>
      <c r="J7113" t="s">
        <v>6512</v>
      </c>
      <c r="K7113" t="s">
        <v>5716</v>
      </c>
      <c r="L7113">
        <v>1700</v>
      </c>
      <c r="M7113" t="str">
        <f>IF(Crime_analysis[[#This Row],[Victim''s Age]]&lt;13,"Child",IF(AND(Crime_analysis[[#This Row],[Victim''s Age]]&gt;13,Crime_analysis[[#This Row],[Victim''s Age]]&lt;18),"Teenager",IF(AND(Crime_analysis[[#This Row],[Victim''s Age]]&gt;=18,Crime_analysis[[#This Row],[Victim''s Age]]&lt;41),"Youth","Adult")))</f>
        <v>Youth</v>
      </c>
    </row>
    <row r="7114" spans="1:13" x14ac:dyDescent="0.35">
      <c r="A7114">
        <v>221011586</v>
      </c>
      <c r="B7114" s="1">
        <v>44756</v>
      </c>
      <c r="C7114" s="1">
        <v>44622</v>
      </c>
      <c r="D7114" t="s">
        <v>77</v>
      </c>
      <c r="E7114" t="s">
        <v>110</v>
      </c>
      <c r="F7114">
        <v>41</v>
      </c>
      <c r="G7114" t="s">
        <v>14</v>
      </c>
      <c r="H7114" t="s">
        <v>30</v>
      </c>
      <c r="I7114" t="s">
        <v>16</v>
      </c>
      <c r="J7114" t="s">
        <v>6512</v>
      </c>
      <c r="K7114" t="s">
        <v>5717</v>
      </c>
      <c r="L7114">
        <v>825</v>
      </c>
      <c r="M7114" t="str">
        <f>IF(Crime_analysis[[#This Row],[Victim''s Age]]&lt;13,"Child",IF(AND(Crime_analysis[[#This Row],[Victim''s Age]]&gt;13,Crime_analysis[[#This Row],[Victim''s Age]]&lt;18),"Teenager",IF(AND(Crime_analysis[[#This Row],[Victim''s Age]]&gt;=18,Crime_analysis[[#This Row],[Victim''s Age]]&lt;41),"Youth","Adult")))</f>
        <v>Adult</v>
      </c>
    </row>
    <row r="7115" spans="1:13" x14ac:dyDescent="0.35">
      <c r="A7115">
        <v>220114591</v>
      </c>
      <c r="B7115" s="1">
        <v>44731</v>
      </c>
      <c r="C7115" s="1">
        <v>44722</v>
      </c>
      <c r="D7115" t="s">
        <v>42</v>
      </c>
      <c r="E7115" t="s">
        <v>13</v>
      </c>
      <c r="F7115">
        <v>33</v>
      </c>
      <c r="G7115" t="s">
        <v>19</v>
      </c>
      <c r="H7115" t="s">
        <v>30</v>
      </c>
      <c r="I7115" t="s">
        <v>16</v>
      </c>
      <c r="J7115" t="s">
        <v>6512</v>
      </c>
      <c r="K7115" t="s">
        <v>1842</v>
      </c>
      <c r="L7115">
        <v>1015</v>
      </c>
      <c r="M7115" t="str">
        <f>IF(Crime_analysis[[#This Row],[Victim''s Age]]&lt;13,"Child",IF(AND(Crime_analysis[[#This Row],[Victim''s Age]]&gt;13,Crime_analysis[[#This Row],[Victim''s Age]]&lt;18),"Teenager",IF(AND(Crime_analysis[[#This Row],[Victim''s Age]]&gt;=18,Crime_analysis[[#This Row],[Victim''s Age]]&lt;41),"Youth","Adult")))</f>
        <v>Youth</v>
      </c>
    </row>
    <row r="7116" spans="1:13" x14ac:dyDescent="0.35">
      <c r="A7116">
        <v>230806240</v>
      </c>
      <c r="B7116" s="1">
        <v>44937</v>
      </c>
      <c r="C7116" s="1">
        <v>44916</v>
      </c>
      <c r="D7116" t="s">
        <v>141</v>
      </c>
      <c r="E7116" t="s">
        <v>46</v>
      </c>
      <c r="F7116">
        <v>53</v>
      </c>
      <c r="G7116" t="s">
        <v>14</v>
      </c>
      <c r="H7116" t="s">
        <v>14</v>
      </c>
      <c r="I7116" t="s">
        <v>16</v>
      </c>
      <c r="J7116" t="s">
        <v>6512</v>
      </c>
      <c r="K7116" t="s">
        <v>3362</v>
      </c>
      <c r="L7116">
        <v>2125</v>
      </c>
      <c r="M7116" t="str">
        <f>IF(Crime_analysis[[#This Row],[Victim''s Age]]&lt;13,"Child",IF(AND(Crime_analysis[[#This Row],[Victim''s Age]]&gt;13,Crime_analysis[[#This Row],[Victim''s Age]]&lt;18),"Teenager",IF(AND(Crime_analysis[[#This Row],[Victim''s Age]]&gt;=18,Crime_analysis[[#This Row],[Victim''s Age]]&lt;41),"Youth","Adult")))</f>
        <v>Adult</v>
      </c>
    </row>
    <row r="7117" spans="1:13" x14ac:dyDescent="0.35">
      <c r="A7117">
        <v>220216301</v>
      </c>
      <c r="B7117" s="1">
        <v>44813</v>
      </c>
      <c r="C7117" s="1">
        <v>44813</v>
      </c>
      <c r="D7117" t="s">
        <v>26</v>
      </c>
      <c r="E7117" t="s">
        <v>687</v>
      </c>
      <c r="F7117">
        <v>55</v>
      </c>
      <c r="G7117" t="s">
        <v>14</v>
      </c>
      <c r="H7117" t="s">
        <v>20</v>
      </c>
      <c r="I7117" t="s">
        <v>2014</v>
      </c>
      <c r="J7117" t="s">
        <v>6512</v>
      </c>
      <c r="K7117" t="s">
        <v>5718</v>
      </c>
      <c r="L7117">
        <v>840</v>
      </c>
      <c r="M7117" t="str">
        <f>IF(Crime_analysis[[#This Row],[Victim''s Age]]&lt;13,"Child",IF(AND(Crime_analysis[[#This Row],[Victim''s Age]]&gt;13,Crime_analysis[[#This Row],[Victim''s Age]]&lt;18),"Teenager",IF(AND(Crime_analysis[[#This Row],[Victim''s Age]]&gt;=18,Crime_analysis[[#This Row],[Victim''s Age]]&lt;41),"Youth","Adult")))</f>
        <v>Adult</v>
      </c>
    </row>
    <row r="7118" spans="1:13" x14ac:dyDescent="0.35">
      <c r="A7118">
        <v>221115732</v>
      </c>
      <c r="B7118" s="1">
        <v>44862</v>
      </c>
      <c r="C7118" s="1">
        <v>44861</v>
      </c>
      <c r="D7118" t="s">
        <v>61</v>
      </c>
      <c r="E7118" t="s">
        <v>50</v>
      </c>
      <c r="F7118">
        <v>41</v>
      </c>
      <c r="G7118" t="s">
        <v>14</v>
      </c>
      <c r="H7118" t="s">
        <v>20</v>
      </c>
      <c r="I7118" t="s">
        <v>16</v>
      </c>
      <c r="J7118" t="s">
        <v>6512</v>
      </c>
      <c r="K7118" t="s">
        <v>5719</v>
      </c>
      <c r="L7118">
        <v>2030</v>
      </c>
      <c r="M7118" t="str">
        <f>IF(Crime_analysis[[#This Row],[Victim''s Age]]&lt;13,"Child",IF(AND(Crime_analysis[[#This Row],[Victim''s Age]]&gt;13,Crime_analysis[[#This Row],[Victim''s Age]]&lt;18),"Teenager",IF(AND(Crime_analysis[[#This Row],[Victim''s Age]]&gt;=18,Crime_analysis[[#This Row],[Victim''s Age]]&lt;41),"Youth","Adult")))</f>
        <v>Adult</v>
      </c>
    </row>
    <row r="7119" spans="1:13" x14ac:dyDescent="0.35">
      <c r="A7119">
        <v>221011760</v>
      </c>
      <c r="B7119" s="1">
        <v>44730</v>
      </c>
      <c r="C7119" s="1">
        <v>44729</v>
      </c>
      <c r="D7119" t="s">
        <v>77</v>
      </c>
      <c r="E7119" t="s">
        <v>471</v>
      </c>
      <c r="F7119">
        <v>54</v>
      </c>
      <c r="G7119" t="s">
        <v>14</v>
      </c>
      <c r="H7119" t="s">
        <v>20</v>
      </c>
      <c r="I7119" t="s">
        <v>16</v>
      </c>
      <c r="J7119" t="s">
        <v>6512</v>
      </c>
      <c r="K7119" t="s">
        <v>5720</v>
      </c>
      <c r="L7119">
        <v>1530</v>
      </c>
      <c r="M7119" t="str">
        <f>IF(Crime_analysis[[#This Row],[Victim''s Age]]&lt;13,"Child",IF(AND(Crime_analysis[[#This Row],[Victim''s Age]]&gt;13,Crime_analysis[[#This Row],[Victim''s Age]]&lt;18),"Teenager",IF(AND(Crime_analysis[[#This Row],[Victim''s Age]]&gt;=18,Crime_analysis[[#This Row],[Victim''s Age]]&lt;41),"Youth","Adult")))</f>
        <v>Adult</v>
      </c>
    </row>
    <row r="7120" spans="1:13" x14ac:dyDescent="0.35">
      <c r="A7120">
        <v>221316794</v>
      </c>
      <c r="B7120" s="1">
        <v>44802</v>
      </c>
      <c r="C7120" s="1">
        <v>44802</v>
      </c>
      <c r="D7120" t="s">
        <v>52</v>
      </c>
      <c r="E7120" t="s">
        <v>192</v>
      </c>
      <c r="F7120">
        <v>20</v>
      </c>
      <c r="G7120" t="s">
        <v>14</v>
      </c>
      <c r="H7120" t="s">
        <v>15</v>
      </c>
      <c r="I7120" t="s">
        <v>16</v>
      </c>
      <c r="J7120" t="s">
        <v>78</v>
      </c>
      <c r="K7120" t="s">
        <v>5721</v>
      </c>
      <c r="L7120">
        <v>2015</v>
      </c>
      <c r="M7120" t="str">
        <f>IF(Crime_analysis[[#This Row],[Victim''s Age]]&lt;13,"Child",IF(AND(Crime_analysis[[#This Row],[Victim''s Age]]&gt;13,Crime_analysis[[#This Row],[Victim''s Age]]&lt;18),"Teenager",IF(AND(Crime_analysis[[#This Row],[Victim''s Age]]&gt;=18,Crime_analysis[[#This Row],[Victim''s Age]]&lt;41),"Youth","Adult")))</f>
        <v>Youth</v>
      </c>
    </row>
    <row r="7121" spans="1:13" x14ac:dyDescent="0.35">
      <c r="A7121">
        <v>221912410</v>
      </c>
      <c r="B7121" s="1">
        <v>44766</v>
      </c>
      <c r="C7121" s="1">
        <v>44765</v>
      </c>
      <c r="D7121" t="s">
        <v>32</v>
      </c>
      <c r="E7121" t="s">
        <v>156</v>
      </c>
      <c r="F7121">
        <v>41</v>
      </c>
      <c r="G7121" t="s">
        <v>19</v>
      </c>
      <c r="H7121" t="s">
        <v>20</v>
      </c>
      <c r="I7121" t="s">
        <v>16</v>
      </c>
      <c r="J7121" t="s">
        <v>6512</v>
      </c>
      <c r="K7121" t="s">
        <v>3607</v>
      </c>
      <c r="L7121">
        <v>2235</v>
      </c>
      <c r="M7121" t="str">
        <f>IF(Crime_analysis[[#This Row],[Victim''s Age]]&lt;13,"Child",IF(AND(Crime_analysis[[#This Row],[Victim''s Age]]&gt;13,Crime_analysis[[#This Row],[Victim''s Age]]&lt;18),"Teenager",IF(AND(Crime_analysis[[#This Row],[Victim''s Age]]&gt;=18,Crime_analysis[[#This Row],[Victim''s Age]]&lt;41),"Youth","Adult")))</f>
        <v>Adult</v>
      </c>
    </row>
    <row r="7122" spans="1:13" x14ac:dyDescent="0.35">
      <c r="A7122">
        <v>220214246</v>
      </c>
      <c r="B7122" s="1">
        <v>44776</v>
      </c>
      <c r="C7122" s="1">
        <v>44768</v>
      </c>
      <c r="D7122" t="s">
        <v>26</v>
      </c>
      <c r="E7122" t="s">
        <v>687</v>
      </c>
      <c r="F7122">
        <v>84</v>
      </c>
      <c r="G7122" t="s">
        <v>14</v>
      </c>
      <c r="H7122" t="s">
        <v>20</v>
      </c>
      <c r="I7122" t="s">
        <v>59</v>
      </c>
      <c r="J7122" t="s">
        <v>6512</v>
      </c>
      <c r="K7122" t="s">
        <v>3463</v>
      </c>
      <c r="L7122">
        <v>700</v>
      </c>
      <c r="M7122" t="str">
        <f>IF(Crime_analysis[[#This Row],[Victim''s Age]]&lt;13,"Child",IF(AND(Crime_analysis[[#This Row],[Victim''s Age]]&gt;13,Crime_analysis[[#This Row],[Victim''s Age]]&lt;18),"Teenager",IF(AND(Crime_analysis[[#This Row],[Victim''s Age]]&gt;=18,Crime_analysis[[#This Row],[Victim''s Age]]&lt;41),"Youth","Adult")))</f>
        <v>Adult</v>
      </c>
    </row>
    <row r="7123" spans="1:13" x14ac:dyDescent="0.35">
      <c r="A7123">
        <v>220713117</v>
      </c>
      <c r="B7123" s="1">
        <v>44793</v>
      </c>
      <c r="C7123" s="1">
        <v>44793</v>
      </c>
      <c r="D7123" t="s">
        <v>45</v>
      </c>
      <c r="E7123" t="s">
        <v>122</v>
      </c>
      <c r="F7123">
        <v>46</v>
      </c>
      <c r="G7123" t="s">
        <v>19</v>
      </c>
      <c r="H7123" t="s">
        <v>20</v>
      </c>
      <c r="I7123" t="s">
        <v>16</v>
      </c>
      <c r="J7123" t="s">
        <v>113</v>
      </c>
      <c r="K7123" t="s">
        <v>5722</v>
      </c>
      <c r="L7123">
        <v>1344</v>
      </c>
      <c r="M7123" t="str">
        <f>IF(Crime_analysis[[#This Row],[Victim''s Age]]&lt;13,"Child",IF(AND(Crime_analysis[[#This Row],[Victim''s Age]]&gt;13,Crime_analysis[[#This Row],[Victim''s Age]]&lt;18),"Teenager",IF(AND(Crime_analysis[[#This Row],[Victim''s Age]]&gt;=18,Crime_analysis[[#This Row],[Victim''s Age]]&lt;41),"Youth","Adult")))</f>
        <v>Adult</v>
      </c>
    </row>
    <row r="7124" spans="1:13" x14ac:dyDescent="0.35">
      <c r="A7124">
        <v>220917044</v>
      </c>
      <c r="B7124" s="1">
        <v>44903</v>
      </c>
      <c r="C7124" s="1">
        <v>44902</v>
      </c>
      <c r="D7124" t="s">
        <v>65</v>
      </c>
      <c r="E7124" t="s">
        <v>98</v>
      </c>
      <c r="F7124">
        <v>54</v>
      </c>
      <c r="G7124" t="s">
        <v>14</v>
      </c>
      <c r="H7124" t="s">
        <v>30</v>
      </c>
      <c r="I7124" t="s">
        <v>16</v>
      </c>
      <c r="J7124" t="s">
        <v>6512</v>
      </c>
      <c r="K7124" t="s">
        <v>2135</v>
      </c>
      <c r="L7124">
        <v>2048</v>
      </c>
      <c r="M7124" t="str">
        <f>IF(Crime_analysis[[#This Row],[Victim''s Age]]&lt;13,"Child",IF(AND(Crime_analysis[[#This Row],[Victim''s Age]]&gt;13,Crime_analysis[[#This Row],[Victim''s Age]]&lt;18),"Teenager",IF(AND(Crime_analysis[[#This Row],[Victim''s Age]]&gt;=18,Crime_analysis[[#This Row],[Victim''s Age]]&lt;41),"Youth","Adult")))</f>
        <v>Adult</v>
      </c>
    </row>
    <row r="7125" spans="1:13" x14ac:dyDescent="0.35">
      <c r="A7125">
        <v>221811847</v>
      </c>
      <c r="B7125" s="1">
        <v>44714</v>
      </c>
      <c r="C7125" s="1">
        <v>44714</v>
      </c>
      <c r="D7125" t="s">
        <v>115</v>
      </c>
      <c r="E7125" t="s">
        <v>13</v>
      </c>
      <c r="F7125">
        <v>31</v>
      </c>
      <c r="G7125" t="s">
        <v>14</v>
      </c>
      <c r="H7125" t="s">
        <v>15</v>
      </c>
      <c r="I7125" t="s">
        <v>16</v>
      </c>
      <c r="J7125" t="s">
        <v>6512</v>
      </c>
      <c r="K7125" t="s">
        <v>5723</v>
      </c>
      <c r="L7125">
        <v>630</v>
      </c>
      <c r="M7125" t="str">
        <f>IF(Crime_analysis[[#This Row],[Victim''s Age]]&lt;13,"Child",IF(AND(Crime_analysis[[#This Row],[Victim''s Age]]&gt;13,Crime_analysis[[#This Row],[Victim''s Age]]&lt;18),"Teenager",IF(AND(Crime_analysis[[#This Row],[Victim''s Age]]&gt;=18,Crime_analysis[[#This Row],[Victim''s Age]]&lt;41),"Youth","Adult")))</f>
        <v>Youth</v>
      </c>
    </row>
    <row r="7126" spans="1:13" x14ac:dyDescent="0.35">
      <c r="A7126">
        <v>221713917</v>
      </c>
      <c r="B7126" s="1">
        <v>44745</v>
      </c>
      <c r="C7126" s="1">
        <v>44745</v>
      </c>
      <c r="D7126" t="s">
        <v>40</v>
      </c>
      <c r="E7126" t="s">
        <v>110</v>
      </c>
      <c r="F7126">
        <v>73</v>
      </c>
      <c r="G7126" t="s">
        <v>14</v>
      </c>
      <c r="H7126" t="s">
        <v>14</v>
      </c>
      <c r="I7126" t="s">
        <v>16</v>
      </c>
      <c r="J7126" t="s">
        <v>6512</v>
      </c>
      <c r="K7126" t="s">
        <v>5709</v>
      </c>
      <c r="L7126">
        <v>920</v>
      </c>
      <c r="M7126" t="str">
        <f>IF(Crime_analysis[[#This Row],[Victim''s Age]]&lt;13,"Child",IF(AND(Crime_analysis[[#This Row],[Victim''s Age]]&gt;13,Crime_analysis[[#This Row],[Victim''s Age]]&lt;18),"Teenager",IF(AND(Crime_analysis[[#This Row],[Victim''s Age]]&gt;=18,Crime_analysis[[#This Row],[Victim''s Age]]&lt;41),"Youth","Adult")))</f>
        <v>Adult</v>
      </c>
    </row>
    <row r="7127" spans="1:13" x14ac:dyDescent="0.35">
      <c r="A7127">
        <v>221015795</v>
      </c>
      <c r="B7127" s="1">
        <v>44861</v>
      </c>
      <c r="C7127" s="1">
        <v>44861</v>
      </c>
      <c r="D7127" t="s">
        <v>77</v>
      </c>
      <c r="E7127" t="s">
        <v>320</v>
      </c>
      <c r="F7127">
        <v>25</v>
      </c>
      <c r="G7127" t="s">
        <v>19</v>
      </c>
      <c r="H7127" t="s">
        <v>15</v>
      </c>
      <c r="I7127" t="s">
        <v>38</v>
      </c>
      <c r="J7127" t="s">
        <v>6512</v>
      </c>
      <c r="K7127" t="s">
        <v>1522</v>
      </c>
      <c r="L7127">
        <v>1715</v>
      </c>
      <c r="M7127" t="str">
        <f>IF(Crime_analysis[[#This Row],[Victim''s Age]]&lt;13,"Child",IF(AND(Crime_analysis[[#This Row],[Victim''s Age]]&gt;13,Crime_analysis[[#This Row],[Victim''s Age]]&lt;18),"Teenager",IF(AND(Crime_analysis[[#This Row],[Victim''s Age]]&gt;=18,Crime_analysis[[#This Row],[Victim''s Age]]&lt;41),"Youth","Adult")))</f>
        <v>Youth</v>
      </c>
    </row>
    <row r="7128" spans="1:13" x14ac:dyDescent="0.35">
      <c r="A7128">
        <v>221614735</v>
      </c>
      <c r="B7128" s="1">
        <v>44896</v>
      </c>
      <c r="C7128" s="1">
        <v>44895</v>
      </c>
      <c r="D7128" t="s">
        <v>86</v>
      </c>
      <c r="E7128" t="s">
        <v>2456</v>
      </c>
      <c r="F7128">
        <v>57</v>
      </c>
      <c r="G7128" t="s">
        <v>19</v>
      </c>
      <c r="H7128" t="s">
        <v>20</v>
      </c>
      <c r="I7128" t="s">
        <v>16</v>
      </c>
      <c r="J7128" t="s">
        <v>6512</v>
      </c>
      <c r="K7128" t="s">
        <v>952</v>
      </c>
      <c r="L7128">
        <v>1630</v>
      </c>
      <c r="M7128" t="str">
        <f>IF(Crime_analysis[[#This Row],[Victim''s Age]]&lt;13,"Child",IF(AND(Crime_analysis[[#This Row],[Victim''s Age]]&gt;13,Crime_analysis[[#This Row],[Victim''s Age]]&lt;18),"Teenager",IF(AND(Crime_analysis[[#This Row],[Victim''s Age]]&gt;=18,Crime_analysis[[#This Row],[Victim''s Age]]&lt;41),"Youth","Adult")))</f>
        <v>Adult</v>
      </c>
    </row>
    <row r="7129" spans="1:13" x14ac:dyDescent="0.35">
      <c r="A7129">
        <v>220817647</v>
      </c>
      <c r="B7129" s="1">
        <v>44898</v>
      </c>
      <c r="C7129" s="1">
        <v>44898</v>
      </c>
      <c r="D7129" t="s">
        <v>141</v>
      </c>
      <c r="E7129" t="s">
        <v>181</v>
      </c>
      <c r="F7129">
        <v>46</v>
      </c>
      <c r="G7129" t="s">
        <v>19</v>
      </c>
      <c r="H7129" t="s">
        <v>30</v>
      </c>
      <c r="I7129" t="s">
        <v>59</v>
      </c>
      <c r="J7129" t="s">
        <v>6512</v>
      </c>
      <c r="K7129" t="s">
        <v>5724</v>
      </c>
      <c r="L7129">
        <v>1600</v>
      </c>
      <c r="M7129" t="str">
        <f>IF(Crime_analysis[[#This Row],[Victim''s Age]]&lt;13,"Child",IF(AND(Crime_analysis[[#This Row],[Victim''s Age]]&gt;13,Crime_analysis[[#This Row],[Victim''s Age]]&lt;18),"Teenager",IF(AND(Crime_analysis[[#This Row],[Victim''s Age]]&gt;=18,Crime_analysis[[#This Row],[Victim''s Age]]&lt;41),"Youth","Adult")))</f>
        <v>Adult</v>
      </c>
    </row>
    <row r="7130" spans="1:13" x14ac:dyDescent="0.35">
      <c r="A7130">
        <v>221115849</v>
      </c>
      <c r="B7130" s="1">
        <v>44867</v>
      </c>
      <c r="C7130" s="1">
        <v>44867</v>
      </c>
      <c r="D7130" t="s">
        <v>61</v>
      </c>
      <c r="E7130" t="s">
        <v>181</v>
      </c>
      <c r="F7130">
        <v>64</v>
      </c>
      <c r="G7130" t="s">
        <v>14</v>
      </c>
      <c r="H7130" t="s">
        <v>20</v>
      </c>
      <c r="I7130" t="s">
        <v>59</v>
      </c>
      <c r="J7130" t="s">
        <v>78</v>
      </c>
      <c r="K7130" t="s">
        <v>3808</v>
      </c>
      <c r="L7130">
        <v>1030</v>
      </c>
      <c r="M7130" t="str">
        <f>IF(Crime_analysis[[#This Row],[Victim''s Age]]&lt;13,"Child",IF(AND(Crime_analysis[[#This Row],[Victim''s Age]]&gt;13,Crime_analysis[[#This Row],[Victim''s Age]]&lt;18),"Teenager",IF(AND(Crime_analysis[[#This Row],[Victim''s Age]]&gt;=18,Crime_analysis[[#This Row],[Victim''s Age]]&lt;41),"Youth","Adult")))</f>
        <v>Adult</v>
      </c>
    </row>
    <row r="7131" spans="1:13" x14ac:dyDescent="0.35">
      <c r="A7131">
        <v>220214211</v>
      </c>
      <c r="B7131" s="1">
        <v>44773</v>
      </c>
      <c r="C7131" s="1">
        <v>44772</v>
      </c>
      <c r="D7131" t="s">
        <v>26</v>
      </c>
      <c r="E7131" t="s">
        <v>471</v>
      </c>
      <c r="F7131">
        <v>25</v>
      </c>
      <c r="G7131" t="s">
        <v>14</v>
      </c>
      <c r="H7131" t="s">
        <v>20</v>
      </c>
      <c r="I7131" t="s">
        <v>16</v>
      </c>
      <c r="J7131" t="s">
        <v>6512</v>
      </c>
      <c r="K7131" t="s">
        <v>45</v>
      </c>
      <c r="L7131">
        <v>2100</v>
      </c>
      <c r="M7131" t="str">
        <f>IF(Crime_analysis[[#This Row],[Victim''s Age]]&lt;13,"Child",IF(AND(Crime_analysis[[#This Row],[Victim''s Age]]&gt;13,Crime_analysis[[#This Row],[Victim''s Age]]&lt;18),"Teenager",IF(AND(Crime_analysis[[#This Row],[Victim''s Age]]&gt;=18,Crime_analysis[[#This Row],[Victim''s Age]]&lt;41),"Youth","Adult")))</f>
        <v>Youth</v>
      </c>
    </row>
    <row r="7132" spans="1:13" x14ac:dyDescent="0.35">
      <c r="A7132">
        <v>220121087</v>
      </c>
      <c r="B7132" s="1">
        <v>44825</v>
      </c>
      <c r="C7132" s="1">
        <v>44824</v>
      </c>
      <c r="D7132" t="s">
        <v>42</v>
      </c>
      <c r="E7132" t="s">
        <v>687</v>
      </c>
      <c r="F7132">
        <v>22</v>
      </c>
      <c r="G7132" t="s">
        <v>14</v>
      </c>
      <c r="H7132" t="s">
        <v>30</v>
      </c>
      <c r="I7132" t="s">
        <v>2027</v>
      </c>
      <c r="J7132" t="s">
        <v>6512</v>
      </c>
      <c r="K7132" t="s">
        <v>3677</v>
      </c>
      <c r="L7132">
        <v>1815</v>
      </c>
      <c r="M7132" t="str">
        <f>IF(Crime_analysis[[#This Row],[Victim''s Age]]&lt;13,"Child",IF(AND(Crime_analysis[[#This Row],[Victim''s Age]]&gt;13,Crime_analysis[[#This Row],[Victim''s Age]]&lt;18),"Teenager",IF(AND(Crime_analysis[[#This Row],[Victim''s Age]]&gt;=18,Crime_analysis[[#This Row],[Victim''s Age]]&lt;41),"Youth","Adult")))</f>
        <v>Youth</v>
      </c>
    </row>
    <row r="7133" spans="1:13" x14ac:dyDescent="0.35">
      <c r="A7133">
        <v>222114572</v>
      </c>
      <c r="B7133" s="1">
        <v>44826</v>
      </c>
      <c r="C7133" s="1">
        <v>44822</v>
      </c>
      <c r="D7133" t="s">
        <v>103</v>
      </c>
      <c r="E7133" t="s">
        <v>35</v>
      </c>
      <c r="F7133">
        <v>37</v>
      </c>
      <c r="G7133" t="s">
        <v>14</v>
      </c>
      <c r="H7133" t="s">
        <v>15</v>
      </c>
      <c r="I7133" t="s">
        <v>16</v>
      </c>
      <c r="J7133" t="s">
        <v>6512</v>
      </c>
      <c r="K7133" t="s">
        <v>5725</v>
      </c>
      <c r="L7133">
        <v>1600</v>
      </c>
      <c r="M7133" t="str">
        <f>IF(Crime_analysis[[#This Row],[Victim''s Age]]&lt;13,"Child",IF(AND(Crime_analysis[[#This Row],[Victim''s Age]]&gt;13,Crime_analysis[[#This Row],[Victim''s Age]]&lt;18),"Teenager",IF(AND(Crime_analysis[[#This Row],[Victim''s Age]]&gt;=18,Crime_analysis[[#This Row],[Victim''s Age]]&lt;41),"Youth","Adult")))</f>
        <v>Youth</v>
      </c>
    </row>
    <row r="7134" spans="1:13" x14ac:dyDescent="0.35">
      <c r="A7134">
        <v>221412802</v>
      </c>
      <c r="B7134" s="1">
        <v>44733</v>
      </c>
      <c r="C7134" s="1">
        <v>44733</v>
      </c>
      <c r="D7134" t="s">
        <v>120</v>
      </c>
      <c r="E7134" t="s">
        <v>150</v>
      </c>
      <c r="F7134">
        <v>27</v>
      </c>
      <c r="G7134" t="s">
        <v>19</v>
      </c>
      <c r="H7134" t="s">
        <v>30</v>
      </c>
      <c r="I7134" t="s">
        <v>16</v>
      </c>
      <c r="J7134" t="s">
        <v>6512</v>
      </c>
      <c r="K7134" t="s">
        <v>5726</v>
      </c>
      <c r="L7134">
        <v>2250</v>
      </c>
      <c r="M7134" t="str">
        <f>IF(Crime_analysis[[#This Row],[Victim''s Age]]&lt;13,"Child",IF(AND(Crime_analysis[[#This Row],[Victim''s Age]]&gt;13,Crime_analysis[[#This Row],[Victim''s Age]]&lt;18),"Teenager",IF(AND(Crime_analysis[[#This Row],[Victim''s Age]]&gt;=18,Crime_analysis[[#This Row],[Victim''s Age]]&lt;41),"Youth","Adult")))</f>
        <v>Youth</v>
      </c>
    </row>
    <row r="7135" spans="1:13" x14ac:dyDescent="0.35">
      <c r="A7135">
        <v>221110349</v>
      </c>
      <c r="B7135" s="1">
        <v>44725</v>
      </c>
      <c r="C7135" s="1">
        <v>44724</v>
      </c>
      <c r="D7135" t="s">
        <v>61</v>
      </c>
      <c r="E7135" t="s">
        <v>84</v>
      </c>
      <c r="F7135">
        <v>22</v>
      </c>
      <c r="G7135" t="s">
        <v>14</v>
      </c>
      <c r="H7135" t="s">
        <v>20</v>
      </c>
      <c r="I7135" t="s">
        <v>59</v>
      </c>
      <c r="J7135" t="s">
        <v>113</v>
      </c>
      <c r="K7135" t="s">
        <v>5727</v>
      </c>
      <c r="L7135">
        <v>1845</v>
      </c>
      <c r="M7135" t="str">
        <f>IF(Crime_analysis[[#This Row],[Victim''s Age]]&lt;13,"Child",IF(AND(Crime_analysis[[#This Row],[Victim''s Age]]&gt;13,Crime_analysis[[#This Row],[Victim''s Age]]&lt;18),"Teenager",IF(AND(Crime_analysis[[#This Row],[Victim''s Age]]&gt;=18,Crime_analysis[[#This Row],[Victim''s Age]]&lt;41),"Youth","Adult")))</f>
        <v>Youth</v>
      </c>
    </row>
    <row r="7136" spans="1:13" x14ac:dyDescent="0.35">
      <c r="A7136">
        <v>220917364</v>
      </c>
      <c r="B7136" s="1">
        <v>44910</v>
      </c>
      <c r="C7136" s="1">
        <v>44910</v>
      </c>
      <c r="D7136" t="s">
        <v>65</v>
      </c>
      <c r="E7136" t="s">
        <v>687</v>
      </c>
      <c r="F7136">
        <v>15</v>
      </c>
      <c r="G7136" t="s">
        <v>19</v>
      </c>
      <c r="H7136" t="s">
        <v>20</v>
      </c>
      <c r="I7136" t="s">
        <v>59</v>
      </c>
      <c r="J7136" t="s">
        <v>6512</v>
      </c>
      <c r="K7136" t="s">
        <v>5728</v>
      </c>
      <c r="L7136">
        <v>1340</v>
      </c>
      <c r="M7136" t="str">
        <f>IF(Crime_analysis[[#This Row],[Victim''s Age]]&lt;13,"Child",IF(AND(Crime_analysis[[#This Row],[Victim''s Age]]&gt;13,Crime_analysis[[#This Row],[Victim''s Age]]&lt;18),"Teenager",IF(AND(Crime_analysis[[#This Row],[Victim''s Age]]&gt;=18,Crime_analysis[[#This Row],[Victim''s Age]]&lt;41),"Youth","Adult")))</f>
        <v>Teenager</v>
      </c>
    </row>
    <row r="7137" spans="1:13" x14ac:dyDescent="0.35">
      <c r="A7137">
        <v>220612907</v>
      </c>
      <c r="B7137" s="1">
        <v>44747</v>
      </c>
      <c r="C7137" s="1">
        <v>44743</v>
      </c>
      <c r="D7137" t="s">
        <v>22</v>
      </c>
      <c r="E7137" t="s">
        <v>50</v>
      </c>
      <c r="F7137">
        <v>31</v>
      </c>
      <c r="G7137" t="s">
        <v>19</v>
      </c>
      <c r="H7137" t="s">
        <v>30</v>
      </c>
      <c r="I7137" t="s">
        <v>16</v>
      </c>
      <c r="J7137" t="s">
        <v>6512</v>
      </c>
      <c r="K7137" t="s">
        <v>5729</v>
      </c>
      <c r="L7137">
        <v>900</v>
      </c>
      <c r="M7137" t="str">
        <f>IF(Crime_analysis[[#This Row],[Victim''s Age]]&lt;13,"Child",IF(AND(Crime_analysis[[#This Row],[Victim''s Age]]&gt;13,Crime_analysis[[#This Row],[Victim''s Age]]&lt;18),"Teenager",IF(AND(Crime_analysis[[#This Row],[Victim''s Age]]&gt;=18,Crime_analysis[[#This Row],[Victim''s Age]]&lt;41),"Youth","Adult")))</f>
        <v>Youth</v>
      </c>
    </row>
    <row r="7138" spans="1:13" x14ac:dyDescent="0.35">
      <c r="A7138">
        <v>220316840</v>
      </c>
      <c r="B7138" s="1">
        <v>44819</v>
      </c>
      <c r="C7138" s="1">
        <v>44819</v>
      </c>
      <c r="D7138" t="s">
        <v>12</v>
      </c>
      <c r="E7138" t="s">
        <v>171</v>
      </c>
      <c r="F7138">
        <v>41</v>
      </c>
      <c r="G7138" t="s">
        <v>14</v>
      </c>
      <c r="H7138" t="s">
        <v>20</v>
      </c>
      <c r="I7138" t="s">
        <v>16</v>
      </c>
      <c r="J7138" t="s">
        <v>6512</v>
      </c>
      <c r="K7138" t="s">
        <v>5730</v>
      </c>
      <c r="L7138">
        <v>520</v>
      </c>
      <c r="M7138" t="str">
        <f>IF(Crime_analysis[[#This Row],[Victim''s Age]]&lt;13,"Child",IF(AND(Crime_analysis[[#This Row],[Victim''s Age]]&gt;13,Crime_analysis[[#This Row],[Victim''s Age]]&lt;18),"Teenager",IF(AND(Crime_analysis[[#This Row],[Victim''s Age]]&gt;=18,Crime_analysis[[#This Row],[Victim''s Age]]&lt;41),"Youth","Adult")))</f>
        <v>Adult</v>
      </c>
    </row>
    <row r="7139" spans="1:13" x14ac:dyDescent="0.35">
      <c r="A7139">
        <v>222015601</v>
      </c>
      <c r="B7139" s="1">
        <v>44843</v>
      </c>
      <c r="C7139" s="1">
        <v>44842</v>
      </c>
      <c r="D7139" t="s">
        <v>18</v>
      </c>
      <c r="E7139" t="s">
        <v>181</v>
      </c>
      <c r="F7139">
        <v>27</v>
      </c>
      <c r="G7139" t="s">
        <v>19</v>
      </c>
      <c r="H7139" t="s">
        <v>20</v>
      </c>
      <c r="I7139" t="s">
        <v>59</v>
      </c>
      <c r="J7139" t="s">
        <v>6512</v>
      </c>
      <c r="K7139" t="s">
        <v>5731</v>
      </c>
      <c r="L7139">
        <v>1000</v>
      </c>
      <c r="M7139" t="str">
        <f>IF(Crime_analysis[[#This Row],[Victim''s Age]]&lt;13,"Child",IF(AND(Crime_analysis[[#This Row],[Victim''s Age]]&gt;13,Crime_analysis[[#This Row],[Victim''s Age]]&lt;18),"Teenager",IF(AND(Crime_analysis[[#This Row],[Victim''s Age]]&gt;=18,Crime_analysis[[#This Row],[Victim''s Age]]&lt;41),"Youth","Adult")))</f>
        <v>Youth</v>
      </c>
    </row>
    <row r="7140" spans="1:13" x14ac:dyDescent="0.35">
      <c r="A7140">
        <v>222001130</v>
      </c>
      <c r="B7140" s="1">
        <v>44891</v>
      </c>
      <c r="C7140" s="1">
        <v>44890</v>
      </c>
      <c r="D7140" t="s">
        <v>18</v>
      </c>
      <c r="E7140" t="s">
        <v>56</v>
      </c>
      <c r="F7140">
        <v>50</v>
      </c>
      <c r="G7140" t="s">
        <v>19</v>
      </c>
      <c r="H7140" t="s">
        <v>20</v>
      </c>
      <c r="I7140" t="s">
        <v>16</v>
      </c>
      <c r="J7140" t="s">
        <v>6512</v>
      </c>
      <c r="K7140" t="s">
        <v>5732</v>
      </c>
      <c r="L7140">
        <v>840</v>
      </c>
      <c r="M7140" t="str">
        <f>IF(Crime_analysis[[#This Row],[Victim''s Age]]&lt;13,"Child",IF(AND(Crime_analysis[[#This Row],[Victim''s Age]]&gt;13,Crime_analysis[[#This Row],[Victim''s Age]]&lt;18),"Teenager",IF(AND(Crime_analysis[[#This Row],[Victim''s Age]]&gt;=18,Crime_analysis[[#This Row],[Victim''s Age]]&lt;41),"Youth","Adult")))</f>
        <v>Adult</v>
      </c>
    </row>
    <row r="7141" spans="1:13" x14ac:dyDescent="0.35">
      <c r="A7141">
        <v>220412055</v>
      </c>
      <c r="B7141" s="1">
        <v>44787</v>
      </c>
      <c r="C7141" s="1">
        <v>44787</v>
      </c>
      <c r="D7141" t="s">
        <v>68</v>
      </c>
      <c r="E7141" t="s">
        <v>687</v>
      </c>
      <c r="F7141">
        <v>42</v>
      </c>
      <c r="G7141" t="s">
        <v>14</v>
      </c>
      <c r="H7141" t="s">
        <v>20</v>
      </c>
      <c r="I7141" t="s">
        <v>59</v>
      </c>
      <c r="J7141" t="s">
        <v>6512</v>
      </c>
      <c r="K7141" t="s">
        <v>2692</v>
      </c>
      <c r="L7141">
        <v>1720</v>
      </c>
      <c r="M7141" t="str">
        <f>IF(Crime_analysis[[#This Row],[Victim''s Age]]&lt;13,"Child",IF(AND(Crime_analysis[[#This Row],[Victim''s Age]]&gt;13,Crime_analysis[[#This Row],[Victim''s Age]]&lt;18),"Teenager",IF(AND(Crime_analysis[[#This Row],[Victim''s Age]]&gt;=18,Crime_analysis[[#This Row],[Victim''s Age]]&lt;41),"Youth","Adult")))</f>
        <v>Adult</v>
      </c>
    </row>
    <row r="7142" spans="1:13" x14ac:dyDescent="0.35">
      <c r="A7142">
        <v>221301069</v>
      </c>
      <c r="B7142" s="1">
        <v>44862</v>
      </c>
      <c r="C7142" s="1">
        <v>44861</v>
      </c>
      <c r="D7142" t="s">
        <v>52</v>
      </c>
      <c r="E7142" t="s">
        <v>344</v>
      </c>
      <c r="F7142">
        <v>54</v>
      </c>
      <c r="G7142" t="s">
        <v>19</v>
      </c>
      <c r="H7142" t="s">
        <v>20</v>
      </c>
      <c r="I7142" t="s">
        <v>16</v>
      </c>
      <c r="J7142" t="s">
        <v>113</v>
      </c>
      <c r="K7142" t="s">
        <v>5733</v>
      </c>
      <c r="L7142">
        <v>500</v>
      </c>
      <c r="M7142" t="str">
        <f>IF(Crime_analysis[[#This Row],[Victim''s Age]]&lt;13,"Child",IF(AND(Crime_analysis[[#This Row],[Victim''s Age]]&gt;13,Crime_analysis[[#This Row],[Victim''s Age]]&lt;18),"Teenager",IF(AND(Crime_analysis[[#This Row],[Victim''s Age]]&gt;=18,Crime_analysis[[#This Row],[Victim''s Age]]&lt;41),"Youth","Adult")))</f>
        <v>Adult</v>
      </c>
    </row>
    <row r="7143" spans="1:13" x14ac:dyDescent="0.35">
      <c r="A7143">
        <v>220612834</v>
      </c>
      <c r="B7143" s="1">
        <v>44745</v>
      </c>
      <c r="C7143" s="1">
        <v>44745</v>
      </c>
      <c r="D7143" t="s">
        <v>22</v>
      </c>
      <c r="E7143" t="s">
        <v>13</v>
      </c>
      <c r="F7143">
        <v>18</v>
      </c>
      <c r="G7143" t="s">
        <v>19</v>
      </c>
      <c r="H7143" t="s">
        <v>126</v>
      </c>
      <c r="I7143" t="s">
        <v>16</v>
      </c>
      <c r="J7143" t="s">
        <v>6512</v>
      </c>
      <c r="K7143" t="s">
        <v>5734</v>
      </c>
      <c r="L7143">
        <v>135</v>
      </c>
      <c r="M7143" t="str">
        <f>IF(Crime_analysis[[#This Row],[Victim''s Age]]&lt;13,"Child",IF(AND(Crime_analysis[[#This Row],[Victim''s Age]]&gt;13,Crime_analysis[[#This Row],[Victim''s Age]]&lt;18),"Teenager",IF(AND(Crime_analysis[[#This Row],[Victim''s Age]]&gt;=18,Crime_analysis[[#This Row],[Victim''s Age]]&lt;41),"Youth","Adult")))</f>
        <v>Youth</v>
      </c>
    </row>
    <row r="7144" spans="1:13" x14ac:dyDescent="0.35">
      <c r="A7144">
        <v>221817777</v>
      </c>
      <c r="B7144" s="1">
        <v>44826</v>
      </c>
      <c r="C7144" s="1">
        <v>44826</v>
      </c>
      <c r="D7144" t="s">
        <v>115</v>
      </c>
      <c r="E7144" t="s">
        <v>122</v>
      </c>
      <c r="F7144">
        <v>74</v>
      </c>
      <c r="G7144" t="s">
        <v>14</v>
      </c>
      <c r="H7144" t="s">
        <v>20</v>
      </c>
      <c r="I7144" t="s">
        <v>16</v>
      </c>
      <c r="J7144" t="s">
        <v>6512</v>
      </c>
      <c r="K7144" t="s">
        <v>5735</v>
      </c>
      <c r="L7144">
        <v>40</v>
      </c>
      <c r="M7144" t="str">
        <f>IF(Crime_analysis[[#This Row],[Victim''s Age]]&lt;13,"Child",IF(AND(Crime_analysis[[#This Row],[Victim''s Age]]&gt;13,Crime_analysis[[#This Row],[Victim''s Age]]&lt;18),"Teenager",IF(AND(Crime_analysis[[#This Row],[Victim''s Age]]&gt;=18,Crime_analysis[[#This Row],[Victim''s Age]]&lt;41),"Youth","Adult")))</f>
        <v>Adult</v>
      </c>
    </row>
    <row r="7145" spans="1:13" x14ac:dyDescent="0.35">
      <c r="A7145">
        <v>221215059</v>
      </c>
      <c r="B7145" s="1">
        <v>44745</v>
      </c>
      <c r="C7145" s="1">
        <v>44744</v>
      </c>
      <c r="D7145" t="s">
        <v>24</v>
      </c>
      <c r="E7145" t="s">
        <v>84</v>
      </c>
      <c r="F7145">
        <v>57</v>
      </c>
      <c r="G7145" t="s">
        <v>14</v>
      </c>
      <c r="H7145" t="s">
        <v>20</v>
      </c>
      <c r="I7145" t="s">
        <v>59</v>
      </c>
      <c r="J7145" t="s">
        <v>78</v>
      </c>
      <c r="K7145" t="s">
        <v>5736</v>
      </c>
      <c r="L7145">
        <v>2100</v>
      </c>
      <c r="M7145" t="str">
        <f>IF(Crime_analysis[[#This Row],[Victim''s Age]]&lt;13,"Child",IF(AND(Crime_analysis[[#This Row],[Victim''s Age]]&gt;13,Crime_analysis[[#This Row],[Victim''s Age]]&lt;18),"Teenager",IF(AND(Crime_analysis[[#This Row],[Victim''s Age]]&gt;=18,Crime_analysis[[#This Row],[Victim''s Age]]&lt;41),"Youth","Adult")))</f>
        <v>Adult</v>
      </c>
    </row>
    <row r="7146" spans="1:13" x14ac:dyDescent="0.35">
      <c r="A7146">
        <v>220617580</v>
      </c>
      <c r="B7146" s="1">
        <v>44850</v>
      </c>
      <c r="C7146" s="1">
        <v>44850</v>
      </c>
      <c r="D7146" t="s">
        <v>22</v>
      </c>
      <c r="E7146" t="s">
        <v>46</v>
      </c>
      <c r="F7146">
        <v>20</v>
      </c>
      <c r="G7146" t="s">
        <v>14</v>
      </c>
      <c r="H7146" t="s">
        <v>20</v>
      </c>
      <c r="I7146" t="s">
        <v>16</v>
      </c>
      <c r="J7146" t="s">
        <v>6512</v>
      </c>
      <c r="K7146" t="s">
        <v>5737</v>
      </c>
      <c r="L7146">
        <v>1525</v>
      </c>
      <c r="M7146" t="str">
        <f>IF(Crime_analysis[[#This Row],[Victim''s Age]]&lt;13,"Child",IF(AND(Crime_analysis[[#This Row],[Victim''s Age]]&gt;13,Crime_analysis[[#This Row],[Victim''s Age]]&lt;18),"Teenager",IF(AND(Crime_analysis[[#This Row],[Victim''s Age]]&gt;=18,Crime_analysis[[#This Row],[Victim''s Age]]&lt;41),"Youth","Adult")))</f>
        <v>Youth</v>
      </c>
    </row>
    <row r="7147" spans="1:13" x14ac:dyDescent="0.35">
      <c r="A7147">
        <v>221714208</v>
      </c>
      <c r="B7147" s="1">
        <v>44836</v>
      </c>
      <c r="C7147" s="1">
        <v>44836</v>
      </c>
      <c r="D7147" t="s">
        <v>40</v>
      </c>
      <c r="E7147" t="s">
        <v>13</v>
      </c>
      <c r="F7147">
        <v>45</v>
      </c>
      <c r="G7147" t="s">
        <v>14</v>
      </c>
      <c r="H7147" t="s">
        <v>20</v>
      </c>
      <c r="I7147" t="s">
        <v>16</v>
      </c>
      <c r="J7147" t="s">
        <v>6512</v>
      </c>
      <c r="K7147" t="s">
        <v>938</v>
      </c>
      <c r="L7147">
        <v>721</v>
      </c>
      <c r="M7147" t="str">
        <f>IF(Crime_analysis[[#This Row],[Victim''s Age]]&lt;13,"Child",IF(AND(Crime_analysis[[#This Row],[Victim''s Age]]&gt;13,Crime_analysis[[#This Row],[Victim''s Age]]&lt;18),"Teenager",IF(AND(Crime_analysis[[#This Row],[Victim''s Age]]&gt;=18,Crime_analysis[[#This Row],[Victim''s Age]]&lt;41),"Youth","Adult")))</f>
        <v>Adult</v>
      </c>
    </row>
    <row r="7148" spans="1:13" x14ac:dyDescent="0.35">
      <c r="A7148">
        <v>220114157</v>
      </c>
      <c r="B7148" s="1">
        <v>44725</v>
      </c>
      <c r="C7148" s="1">
        <v>44725</v>
      </c>
      <c r="D7148" t="s">
        <v>42</v>
      </c>
      <c r="E7148" t="s">
        <v>46</v>
      </c>
      <c r="F7148">
        <v>29</v>
      </c>
      <c r="G7148" t="s">
        <v>14</v>
      </c>
      <c r="H7148" t="s">
        <v>20</v>
      </c>
      <c r="I7148" t="s">
        <v>16</v>
      </c>
      <c r="J7148" t="s">
        <v>6512</v>
      </c>
      <c r="K7148" t="s">
        <v>972</v>
      </c>
      <c r="L7148">
        <v>1015</v>
      </c>
      <c r="M7148" t="str">
        <f>IF(Crime_analysis[[#This Row],[Victim''s Age]]&lt;13,"Child",IF(AND(Crime_analysis[[#This Row],[Victim''s Age]]&gt;13,Crime_analysis[[#This Row],[Victim''s Age]]&lt;18),"Teenager",IF(AND(Crime_analysis[[#This Row],[Victim''s Age]]&gt;=18,Crime_analysis[[#This Row],[Victim''s Age]]&lt;41),"Youth","Adult")))</f>
        <v>Youth</v>
      </c>
    </row>
    <row r="7149" spans="1:13" x14ac:dyDescent="0.35">
      <c r="A7149">
        <v>221013496</v>
      </c>
      <c r="B7149" s="1">
        <v>44805</v>
      </c>
      <c r="C7149" s="1">
        <v>44805</v>
      </c>
      <c r="D7149" t="s">
        <v>77</v>
      </c>
      <c r="E7149" t="s">
        <v>415</v>
      </c>
      <c r="F7149">
        <v>43</v>
      </c>
      <c r="G7149" t="s">
        <v>14</v>
      </c>
      <c r="H7149" t="s">
        <v>15</v>
      </c>
      <c r="I7149" t="s">
        <v>59</v>
      </c>
      <c r="J7149" t="s">
        <v>6512</v>
      </c>
      <c r="K7149" t="s">
        <v>5738</v>
      </c>
      <c r="L7149">
        <v>2210</v>
      </c>
      <c r="M7149" t="str">
        <f>IF(Crime_analysis[[#This Row],[Victim''s Age]]&lt;13,"Child",IF(AND(Crime_analysis[[#This Row],[Victim''s Age]]&gt;13,Crime_analysis[[#This Row],[Victim''s Age]]&lt;18),"Teenager",IF(AND(Crime_analysis[[#This Row],[Victim''s Age]]&gt;=18,Crime_analysis[[#This Row],[Victim''s Age]]&lt;41),"Youth","Adult")))</f>
        <v>Adult</v>
      </c>
    </row>
    <row r="7150" spans="1:13" x14ac:dyDescent="0.35">
      <c r="A7150">
        <v>221613335</v>
      </c>
      <c r="B7150" s="1">
        <v>44848</v>
      </c>
      <c r="C7150" s="1">
        <v>44848</v>
      </c>
      <c r="D7150" t="s">
        <v>86</v>
      </c>
      <c r="E7150" t="s">
        <v>181</v>
      </c>
      <c r="F7150">
        <v>74</v>
      </c>
      <c r="G7150" t="s">
        <v>14</v>
      </c>
      <c r="H7150" t="s">
        <v>30</v>
      </c>
      <c r="I7150" t="s">
        <v>270</v>
      </c>
      <c r="J7150" t="s">
        <v>6512</v>
      </c>
      <c r="K7150" t="s">
        <v>2874</v>
      </c>
      <c r="L7150">
        <v>1745</v>
      </c>
      <c r="M7150" t="str">
        <f>IF(Crime_analysis[[#This Row],[Victim''s Age]]&lt;13,"Child",IF(AND(Crime_analysis[[#This Row],[Victim''s Age]]&gt;13,Crime_analysis[[#This Row],[Victim''s Age]]&lt;18),"Teenager",IF(AND(Crime_analysis[[#This Row],[Victim''s Age]]&gt;=18,Crime_analysis[[#This Row],[Victim''s Age]]&lt;41),"Youth","Adult")))</f>
        <v>Adult</v>
      </c>
    </row>
    <row r="7151" spans="1:13" x14ac:dyDescent="0.35">
      <c r="A7151">
        <v>220318900</v>
      </c>
      <c r="B7151" s="1">
        <v>44856</v>
      </c>
      <c r="C7151" s="1">
        <v>44848</v>
      </c>
      <c r="D7151" t="s">
        <v>12</v>
      </c>
      <c r="E7151" t="s">
        <v>50</v>
      </c>
      <c r="F7151">
        <v>25</v>
      </c>
      <c r="G7151" t="s">
        <v>19</v>
      </c>
      <c r="H7151" t="s">
        <v>30</v>
      </c>
      <c r="I7151" t="s">
        <v>16</v>
      </c>
      <c r="J7151" t="s">
        <v>6512</v>
      </c>
      <c r="K7151" t="s">
        <v>5739</v>
      </c>
      <c r="L7151">
        <v>830</v>
      </c>
      <c r="M7151" t="str">
        <f>IF(Crime_analysis[[#This Row],[Victim''s Age]]&lt;13,"Child",IF(AND(Crime_analysis[[#This Row],[Victim''s Age]]&gt;13,Crime_analysis[[#This Row],[Victim''s Age]]&lt;18),"Teenager",IF(AND(Crime_analysis[[#This Row],[Victim''s Age]]&gt;=18,Crime_analysis[[#This Row],[Victim''s Age]]&lt;41),"Youth","Adult")))</f>
        <v>Youth</v>
      </c>
    </row>
    <row r="7152" spans="1:13" x14ac:dyDescent="0.35">
      <c r="A7152">
        <v>221216877</v>
      </c>
      <c r="B7152" s="1">
        <v>44774</v>
      </c>
      <c r="C7152" s="1">
        <v>44774</v>
      </c>
      <c r="D7152" t="s">
        <v>24</v>
      </c>
      <c r="E7152" t="s">
        <v>56</v>
      </c>
      <c r="F7152">
        <v>33</v>
      </c>
      <c r="G7152" t="s">
        <v>14</v>
      </c>
      <c r="H7152" t="s">
        <v>20</v>
      </c>
      <c r="I7152" t="s">
        <v>16</v>
      </c>
      <c r="J7152" t="s">
        <v>6512</v>
      </c>
      <c r="K7152" t="s">
        <v>5740</v>
      </c>
      <c r="L7152">
        <v>1700</v>
      </c>
      <c r="M7152" t="str">
        <f>IF(Crime_analysis[[#This Row],[Victim''s Age]]&lt;13,"Child",IF(AND(Crime_analysis[[#This Row],[Victim''s Age]]&gt;13,Crime_analysis[[#This Row],[Victim''s Age]]&lt;18),"Teenager",IF(AND(Crime_analysis[[#This Row],[Victim''s Age]]&gt;=18,Crime_analysis[[#This Row],[Victim''s Age]]&lt;41),"Youth","Adult")))</f>
        <v>Youth</v>
      </c>
    </row>
    <row r="7153" spans="1:13" x14ac:dyDescent="0.35">
      <c r="A7153">
        <v>221612554</v>
      </c>
      <c r="B7153" s="1">
        <v>44823</v>
      </c>
      <c r="C7153" s="1">
        <v>44821</v>
      </c>
      <c r="D7153" t="s">
        <v>86</v>
      </c>
      <c r="E7153" t="s">
        <v>150</v>
      </c>
      <c r="F7153">
        <v>41</v>
      </c>
      <c r="G7153" t="s">
        <v>19</v>
      </c>
      <c r="H7153" t="s">
        <v>33</v>
      </c>
      <c r="I7153" t="s">
        <v>16</v>
      </c>
      <c r="J7153" t="s">
        <v>6512</v>
      </c>
      <c r="K7153" t="s">
        <v>5741</v>
      </c>
      <c r="L7153">
        <v>1630</v>
      </c>
      <c r="M7153" t="str">
        <f>IF(Crime_analysis[[#This Row],[Victim''s Age]]&lt;13,"Child",IF(AND(Crime_analysis[[#This Row],[Victim''s Age]]&gt;13,Crime_analysis[[#This Row],[Victim''s Age]]&lt;18),"Teenager",IF(AND(Crime_analysis[[#This Row],[Victim''s Age]]&gt;=18,Crime_analysis[[#This Row],[Victim''s Age]]&lt;41),"Youth","Adult")))</f>
        <v>Adult</v>
      </c>
    </row>
    <row r="7154" spans="1:13" x14ac:dyDescent="0.35">
      <c r="A7154">
        <v>220619999</v>
      </c>
      <c r="B7154" s="1">
        <v>44904</v>
      </c>
      <c r="C7154" s="1">
        <v>44904</v>
      </c>
      <c r="D7154" t="s">
        <v>22</v>
      </c>
      <c r="E7154" t="s">
        <v>150</v>
      </c>
      <c r="F7154">
        <v>25</v>
      </c>
      <c r="G7154" t="s">
        <v>14</v>
      </c>
      <c r="H7154" t="s">
        <v>20</v>
      </c>
      <c r="I7154" t="s">
        <v>16</v>
      </c>
      <c r="J7154" t="s">
        <v>6512</v>
      </c>
      <c r="K7154" t="s">
        <v>2193</v>
      </c>
      <c r="L7154">
        <v>1059</v>
      </c>
      <c r="M7154" t="str">
        <f>IF(Crime_analysis[[#This Row],[Victim''s Age]]&lt;13,"Child",IF(AND(Crime_analysis[[#This Row],[Victim''s Age]]&gt;13,Crime_analysis[[#This Row],[Victim''s Age]]&lt;18),"Teenager",IF(AND(Crime_analysis[[#This Row],[Victim''s Age]]&gt;=18,Crime_analysis[[#This Row],[Victim''s Age]]&lt;41),"Youth","Adult")))</f>
        <v>Youth</v>
      </c>
    </row>
    <row r="7155" spans="1:13" x14ac:dyDescent="0.35">
      <c r="A7155">
        <v>220711337</v>
      </c>
      <c r="B7155" s="1">
        <v>44749</v>
      </c>
      <c r="C7155" s="1">
        <v>44749</v>
      </c>
      <c r="D7155" t="s">
        <v>45</v>
      </c>
      <c r="E7155" t="s">
        <v>181</v>
      </c>
      <c r="F7155">
        <v>82</v>
      </c>
      <c r="G7155" t="s">
        <v>14</v>
      </c>
      <c r="H7155" t="s">
        <v>30</v>
      </c>
      <c r="I7155" t="s">
        <v>59</v>
      </c>
      <c r="J7155" t="s">
        <v>78</v>
      </c>
      <c r="K7155" t="s">
        <v>5742</v>
      </c>
      <c r="L7155">
        <v>1320</v>
      </c>
      <c r="M7155" t="str">
        <f>IF(Crime_analysis[[#This Row],[Victim''s Age]]&lt;13,"Child",IF(AND(Crime_analysis[[#This Row],[Victim''s Age]]&gt;13,Crime_analysis[[#This Row],[Victim''s Age]]&lt;18),"Teenager",IF(AND(Crime_analysis[[#This Row],[Victim''s Age]]&gt;=18,Crime_analysis[[#This Row],[Victim''s Age]]&lt;41),"Youth","Adult")))</f>
        <v>Adult</v>
      </c>
    </row>
    <row r="7156" spans="1:13" x14ac:dyDescent="0.35">
      <c r="A7156">
        <v>221714700</v>
      </c>
      <c r="B7156" s="1">
        <v>44849</v>
      </c>
      <c r="C7156" s="1">
        <v>44849</v>
      </c>
      <c r="D7156" t="s">
        <v>40</v>
      </c>
      <c r="E7156" t="s">
        <v>84</v>
      </c>
      <c r="F7156">
        <v>40</v>
      </c>
      <c r="G7156" t="s">
        <v>14</v>
      </c>
      <c r="H7156" t="s">
        <v>30</v>
      </c>
      <c r="I7156" t="s">
        <v>59</v>
      </c>
      <c r="J7156" t="s">
        <v>113</v>
      </c>
      <c r="K7156" t="s">
        <v>5743</v>
      </c>
      <c r="L7156">
        <v>2015</v>
      </c>
      <c r="M7156" t="str">
        <f>IF(Crime_analysis[[#This Row],[Victim''s Age]]&lt;13,"Child",IF(AND(Crime_analysis[[#This Row],[Victim''s Age]]&gt;13,Crime_analysis[[#This Row],[Victim''s Age]]&lt;18),"Teenager",IF(AND(Crime_analysis[[#This Row],[Victim''s Age]]&gt;=18,Crime_analysis[[#This Row],[Victim''s Age]]&lt;41),"Youth","Adult")))</f>
        <v>Youth</v>
      </c>
    </row>
    <row r="7157" spans="1:13" x14ac:dyDescent="0.35">
      <c r="A7157">
        <v>222016778</v>
      </c>
      <c r="B7157" s="1">
        <v>44871</v>
      </c>
      <c r="C7157" s="1">
        <v>44871</v>
      </c>
      <c r="D7157" t="s">
        <v>18</v>
      </c>
      <c r="E7157" t="s">
        <v>415</v>
      </c>
      <c r="F7157">
        <v>69</v>
      </c>
      <c r="G7157" t="s">
        <v>19</v>
      </c>
      <c r="H7157" t="s">
        <v>20</v>
      </c>
      <c r="I7157" t="s">
        <v>939</v>
      </c>
      <c r="J7157" t="s">
        <v>6512</v>
      </c>
      <c r="K7157" t="s">
        <v>5744</v>
      </c>
      <c r="L7157">
        <v>1945</v>
      </c>
      <c r="M7157" t="str">
        <f>IF(Crime_analysis[[#This Row],[Victim''s Age]]&lt;13,"Child",IF(AND(Crime_analysis[[#This Row],[Victim''s Age]]&gt;13,Crime_analysis[[#This Row],[Victim''s Age]]&lt;18),"Teenager",IF(AND(Crime_analysis[[#This Row],[Victim''s Age]]&gt;=18,Crime_analysis[[#This Row],[Victim''s Age]]&lt;41),"Youth","Adult")))</f>
        <v>Adult</v>
      </c>
    </row>
    <row r="7158" spans="1:13" x14ac:dyDescent="0.35">
      <c r="A7158">
        <v>221318525</v>
      </c>
      <c r="B7158" s="1">
        <v>44833</v>
      </c>
      <c r="C7158" s="1">
        <v>44789</v>
      </c>
      <c r="D7158" t="s">
        <v>52</v>
      </c>
      <c r="E7158" t="s">
        <v>56</v>
      </c>
      <c r="F7158">
        <v>34</v>
      </c>
      <c r="G7158" t="s">
        <v>14</v>
      </c>
      <c r="H7158" t="s">
        <v>20</v>
      </c>
      <c r="I7158" t="s">
        <v>16</v>
      </c>
      <c r="J7158" t="s">
        <v>6512</v>
      </c>
      <c r="K7158" t="s">
        <v>5745</v>
      </c>
      <c r="L7158">
        <v>1600</v>
      </c>
      <c r="M7158" t="str">
        <f>IF(Crime_analysis[[#This Row],[Victim''s Age]]&lt;13,"Child",IF(AND(Crime_analysis[[#This Row],[Victim''s Age]]&gt;13,Crime_analysis[[#This Row],[Victim''s Age]]&lt;18),"Teenager",IF(AND(Crime_analysis[[#This Row],[Victim''s Age]]&gt;=18,Crime_analysis[[#This Row],[Victim''s Age]]&lt;41),"Youth","Adult")))</f>
        <v>Youth</v>
      </c>
    </row>
    <row r="7159" spans="1:13" x14ac:dyDescent="0.35">
      <c r="A7159">
        <v>220710823</v>
      </c>
      <c r="B7159" s="1">
        <v>44736</v>
      </c>
      <c r="C7159" s="1">
        <v>44735</v>
      </c>
      <c r="D7159" t="s">
        <v>45</v>
      </c>
      <c r="E7159" t="s">
        <v>320</v>
      </c>
      <c r="F7159">
        <v>65</v>
      </c>
      <c r="G7159" t="s">
        <v>19</v>
      </c>
      <c r="H7159" t="s">
        <v>33</v>
      </c>
      <c r="I7159" t="s">
        <v>38</v>
      </c>
      <c r="J7159" t="s">
        <v>78</v>
      </c>
      <c r="K7159" t="s">
        <v>5746</v>
      </c>
      <c r="L7159">
        <v>1750</v>
      </c>
      <c r="M7159" t="str">
        <f>IF(Crime_analysis[[#This Row],[Victim''s Age]]&lt;13,"Child",IF(AND(Crime_analysis[[#This Row],[Victim''s Age]]&gt;13,Crime_analysis[[#This Row],[Victim''s Age]]&lt;18),"Teenager",IF(AND(Crime_analysis[[#This Row],[Victim''s Age]]&gt;=18,Crime_analysis[[#This Row],[Victim''s Age]]&lt;41),"Youth","Adult")))</f>
        <v>Adult</v>
      </c>
    </row>
    <row r="7160" spans="1:13" x14ac:dyDescent="0.35">
      <c r="A7160">
        <v>221821132</v>
      </c>
      <c r="B7160" s="1">
        <v>44890</v>
      </c>
      <c r="C7160" s="1">
        <v>44890</v>
      </c>
      <c r="D7160" t="s">
        <v>115</v>
      </c>
      <c r="E7160" t="s">
        <v>181</v>
      </c>
      <c r="F7160">
        <v>27</v>
      </c>
      <c r="G7160" t="s">
        <v>19</v>
      </c>
      <c r="H7160" t="s">
        <v>20</v>
      </c>
      <c r="I7160" t="s">
        <v>59</v>
      </c>
      <c r="J7160" t="s">
        <v>6512</v>
      </c>
      <c r="K7160" t="s">
        <v>5747</v>
      </c>
      <c r="L7160">
        <v>1330</v>
      </c>
      <c r="M7160" t="str">
        <f>IF(Crime_analysis[[#This Row],[Victim''s Age]]&lt;13,"Child",IF(AND(Crime_analysis[[#This Row],[Victim''s Age]]&gt;13,Crime_analysis[[#This Row],[Victim''s Age]]&lt;18),"Teenager",IF(AND(Crime_analysis[[#This Row],[Victim''s Age]]&gt;=18,Crime_analysis[[#This Row],[Victim''s Age]]&lt;41),"Youth","Adult")))</f>
        <v>Youth</v>
      </c>
    </row>
    <row r="7161" spans="1:13" x14ac:dyDescent="0.35">
      <c r="A7161">
        <v>222112797</v>
      </c>
      <c r="B7161" s="1">
        <v>44783</v>
      </c>
      <c r="C7161" s="1">
        <v>44781</v>
      </c>
      <c r="D7161" t="s">
        <v>103</v>
      </c>
      <c r="E7161" t="s">
        <v>13</v>
      </c>
      <c r="F7161">
        <v>73</v>
      </c>
      <c r="G7161" t="s">
        <v>19</v>
      </c>
      <c r="H7161" t="s">
        <v>30</v>
      </c>
      <c r="I7161" t="s">
        <v>16</v>
      </c>
      <c r="J7161" t="s">
        <v>6512</v>
      </c>
      <c r="K7161" t="s">
        <v>5748</v>
      </c>
      <c r="L7161">
        <v>800</v>
      </c>
      <c r="M7161" t="str">
        <f>IF(Crime_analysis[[#This Row],[Victim''s Age]]&lt;13,"Child",IF(AND(Crime_analysis[[#This Row],[Victim''s Age]]&gt;13,Crime_analysis[[#This Row],[Victim''s Age]]&lt;18),"Teenager",IF(AND(Crime_analysis[[#This Row],[Victim''s Age]]&gt;=18,Crime_analysis[[#This Row],[Victim''s Age]]&lt;41),"Youth","Adult")))</f>
        <v>Adult</v>
      </c>
    </row>
    <row r="7162" spans="1:13" x14ac:dyDescent="0.35">
      <c r="A7162">
        <v>221225550</v>
      </c>
      <c r="B7162" s="1">
        <v>44912</v>
      </c>
      <c r="C7162" s="1">
        <v>44912</v>
      </c>
      <c r="D7162" t="s">
        <v>24</v>
      </c>
      <c r="E7162" t="s">
        <v>471</v>
      </c>
      <c r="F7162">
        <v>57</v>
      </c>
      <c r="G7162" t="s">
        <v>19</v>
      </c>
      <c r="H7162" t="s">
        <v>20</v>
      </c>
      <c r="I7162" t="s">
        <v>16</v>
      </c>
      <c r="J7162" t="s">
        <v>6512</v>
      </c>
      <c r="K7162" t="s">
        <v>5749</v>
      </c>
      <c r="L7162">
        <v>655</v>
      </c>
      <c r="M7162" t="str">
        <f>IF(Crime_analysis[[#This Row],[Victim''s Age]]&lt;13,"Child",IF(AND(Crime_analysis[[#This Row],[Victim''s Age]]&gt;13,Crime_analysis[[#This Row],[Victim''s Age]]&lt;18),"Teenager",IF(AND(Crime_analysis[[#This Row],[Victim''s Age]]&gt;=18,Crime_analysis[[#This Row],[Victim''s Age]]&lt;41),"Youth","Adult")))</f>
        <v>Adult</v>
      </c>
    </row>
    <row r="7163" spans="1:13" x14ac:dyDescent="0.35">
      <c r="A7163">
        <v>220911252</v>
      </c>
      <c r="B7163" s="1">
        <v>44752</v>
      </c>
      <c r="C7163" s="1">
        <v>44752</v>
      </c>
      <c r="D7163" t="s">
        <v>65</v>
      </c>
      <c r="E7163" t="s">
        <v>84</v>
      </c>
      <c r="F7163">
        <v>33</v>
      </c>
      <c r="G7163" t="s">
        <v>14</v>
      </c>
      <c r="H7163" t="s">
        <v>20</v>
      </c>
      <c r="I7163" t="s">
        <v>59</v>
      </c>
      <c r="J7163" t="s">
        <v>113</v>
      </c>
      <c r="K7163" t="s">
        <v>5750</v>
      </c>
      <c r="L7163">
        <v>1540</v>
      </c>
      <c r="M7163" t="str">
        <f>IF(Crime_analysis[[#This Row],[Victim''s Age]]&lt;13,"Child",IF(AND(Crime_analysis[[#This Row],[Victim''s Age]]&gt;13,Crime_analysis[[#This Row],[Victim''s Age]]&lt;18),"Teenager",IF(AND(Crime_analysis[[#This Row],[Victim''s Age]]&gt;=18,Crime_analysis[[#This Row],[Victim''s Age]]&lt;41),"Youth","Adult")))</f>
        <v>Youth</v>
      </c>
    </row>
    <row r="7164" spans="1:13" x14ac:dyDescent="0.35">
      <c r="A7164">
        <v>221218646</v>
      </c>
      <c r="B7164" s="1">
        <v>44801</v>
      </c>
      <c r="C7164" s="1">
        <v>44801</v>
      </c>
      <c r="D7164" t="s">
        <v>24</v>
      </c>
      <c r="E7164" t="s">
        <v>156</v>
      </c>
      <c r="F7164">
        <v>22</v>
      </c>
      <c r="G7164" t="s">
        <v>19</v>
      </c>
      <c r="H7164" t="s">
        <v>20</v>
      </c>
      <c r="I7164" t="s">
        <v>16</v>
      </c>
      <c r="J7164" t="s">
        <v>6512</v>
      </c>
      <c r="K7164" t="s">
        <v>5751</v>
      </c>
      <c r="L7164">
        <v>1830</v>
      </c>
      <c r="M7164" t="str">
        <f>IF(Crime_analysis[[#This Row],[Victim''s Age]]&lt;13,"Child",IF(AND(Crime_analysis[[#This Row],[Victim''s Age]]&gt;13,Crime_analysis[[#This Row],[Victim''s Age]]&lt;18),"Teenager",IF(AND(Crime_analysis[[#This Row],[Victim''s Age]]&gt;=18,Crime_analysis[[#This Row],[Victim''s Age]]&lt;41),"Youth","Adult")))</f>
        <v>Youth</v>
      </c>
    </row>
    <row r="7165" spans="1:13" x14ac:dyDescent="0.35">
      <c r="A7165">
        <v>221112171</v>
      </c>
      <c r="B7165" s="1">
        <v>44773</v>
      </c>
      <c r="C7165" s="1">
        <v>44771</v>
      </c>
      <c r="D7165" t="s">
        <v>61</v>
      </c>
      <c r="E7165" t="s">
        <v>150</v>
      </c>
      <c r="F7165">
        <v>29</v>
      </c>
      <c r="G7165" t="s">
        <v>14</v>
      </c>
      <c r="H7165" t="s">
        <v>14</v>
      </c>
      <c r="I7165" t="s">
        <v>16</v>
      </c>
      <c r="J7165" t="s">
        <v>6512</v>
      </c>
      <c r="K7165" t="s">
        <v>653</v>
      </c>
      <c r="L7165">
        <v>1635</v>
      </c>
      <c r="M7165" t="str">
        <f>IF(Crime_analysis[[#This Row],[Victim''s Age]]&lt;13,"Child",IF(AND(Crime_analysis[[#This Row],[Victim''s Age]]&gt;13,Crime_analysis[[#This Row],[Victim''s Age]]&lt;18),"Teenager",IF(AND(Crime_analysis[[#This Row],[Victim''s Age]]&gt;=18,Crime_analysis[[#This Row],[Victim''s Age]]&lt;41),"Youth","Adult")))</f>
        <v>Youth</v>
      </c>
    </row>
    <row r="7166" spans="1:13" x14ac:dyDescent="0.35">
      <c r="A7166">
        <v>220812189</v>
      </c>
      <c r="B7166" s="1">
        <v>44755</v>
      </c>
      <c r="C7166" s="1">
        <v>44686</v>
      </c>
      <c r="D7166" t="s">
        <v>141</v>
      </c>
      <c r="E7166" t="s">
        <v>13</v>
      </c>
      <c r="F7166">
        <v>27</v>
      </c>
      <c r="G7166" t="s">
        <v>19</v>
      </c>
      <c r="H7166" t="s">
        <v>30</v>
      </c>
      <c r="I7166" t="s">
        <v>16</v>
      </c>
      <c r="J7166" t="s">
        <v>6512</v>
      </c>
      <c r="K7166" t="s">
        <v>3159</v>
      </c>
      <c r="L7166">
        <v>1</v>
      </c>
      <c r="M7166" t="str">
        <f>IF(Crime_analysis[[#This Row],[Victim''s Age]]&lt;13,"Child",IF(AND(Crime_analysis[[#This Row],[Victim''s Age]]&gt;13,Crime_analysis[[#This Row],[Victim''s Age]]&lt;18),"Teenager",IF(AND(Crime_analysis[[#This Row],[Victim''s Age]]&gt;=18,Crime_analysis[[#This Row],[Victim''s Age]]&lt;41),"Youth","Adult")))</f>
        <v>Youth</v>
      </c>
    </row>
    <row r="7167" spans="1:13" x14ac:dyDescent="0.35">
      <c r="A7167">
        <v>221609256</v>
      </c>
      <c r="B7167" s="1">
        <v>44719</v>
      </c>
      <c r="C7167" s="1">
        <v>44718</v>
      </c>
      <c r="D7167" t="s">
        <v>86</v>
      </c>
      <c r="E7167" t="s">
        <v>50</v>
      </c>
      <c r="F7167">
        <v>44</v>
      </c>
      <c r="G7167" t="s">
        <v>19</v>
      </c>
      <c r="H7167" t="s">
        <v>20</v>
      </c>
      <c r="I7167" t="s">
        <v>16</v>
      </c>
      <c r="J7167" t="s">
        <v>6512</v>
      </c>
      <c r="K7167" t="s">
        <v>5752</v>
      </c>
      <c r="L7167">
        <v>1900</v>
      </c>
      <c r="M7167" t="str">
        <f>IF(Crime_analysis[[#This Row],[Victim''s Age]]&lt;13,"Child",IF(AND(Crime_analysis[[#This Row],[Victim''s Age]]&gt;13,Crime_analysis[[#This Row],[Victim''s Age]]&lt;18),"Teenager",IF(AND(Crime_analysis[[#This Row],[Victim''s Age]]&gt;=18,Crime_analysis[[#This Row],[Victim''s Age]]&lt;41),"Youth","Adult")))</f>
        <v>Adult</v>
      </c>
    </row>
    <row r="7168" spans="1:13" x14ac:dyDescent="0.35">
      <c r="A7168">
        <v>221913138</v>
      </c>
      <c r="B7168" s="1">
        <v>44785</v>
      </c>
      <c r="C7168" s="1">
        <v>44782</v>
      </c>
      <c r="D7168" t="s">
        <v>32</v>
      </c>
      <c r="E7168" t="s">
        <v>13</v>
      </c>
      <c r="F7168">
        <v>65</v>
      </c>
      <c r="G7168" t="s">
        <v>19</v>
      </c>
      <c r="H7168" t="s">
        <v>15</v>
      </c>
      <c r="I7168" t="s">
        <v>16</v>
      </c>
      <c r="J7168" t="s">
        <v>6512</v>
      </c>
      <c r="K7168" t="s">
        <v>5753</v>
      </c>
      <c r="L7168">
        <v>400</v>
      </c>
      <c r="M7168" t="str">
        <f>IF(Crime_analysis[[#This Row],[Victim''s Age]]&lt;13,"Child",IF(AND(Crime_analysis[[#This Row],[Victim''s Age]]&gt;13,Crime_analysis[[#This Row],[Victim''s Age]]&lt;18),"Teenager",IF(AND(Crime_analysis[[#This Row],[Victim''s Age]]&gt;=18,Crime_analysis[[#This Row],[Victim''s Age]]&lt;41),"Youth","Adult")))</f>
        <v>Adult</v>
      </c>
    </row>
    <row r="7169" spans="1:13" x14ac:dyDescent="0.35">
      <c r="A7169">
        <v>220321546</v>
      </c>
      <c r="B7169" s="1">
        <v>44902</v>
      </c>
      <c r="C7169" s="1">
        <v>44897</v>
      </c>
      <c r="D7169" t="s">
        <v>12</v>
      </c>
      <c r="E7169" t="s">
        <v>415</v>
      </c>
      <c r="F7169">
        <v>14</v>
      </c>
      <c r="G7169" t="s">
        <v>19</v>
      </c>
      <c r="H7169" t="s">
        <v>20</v>
      </c>
      <c r="I7169" t="s">
        <v>270</v>
      </c>
      <c r="J7169" t="s">
        <v>6513</v>
      </c>
      <c r="K7169" t="s">
        <v>5754</v>
      </c>
      <c r="L7169">
        <v>1700</v>
      </c>
      <c r="M7169" t="str">
        <f>IF(Crime_analysis[[#This Row],[Victim''s Age]]&lt;13,"Child",IF(AND(Crime_analysis[[#This Row],[Victim''s Age]]&gt;13,Crime_analysis[[#This Row],[Victim''s Age]]&lt;18),"Teenager",IF(AND(Crime_analysis[[#This Row],[Victim''s Age]]&gt;=18,Crime_analysis[[#This Row],[Victim''s Age]]&lt;41),"Youth","Adult")))</f>
        <v>Teenager</v>
      </c>
    </row>
    <row r="7170" spans="1:13" x14ac:dyDescent="0.35">
      <c r="A7170">
        <v>220315618</v>
      </c>
      <c r="B7170" s="1">
        <v>44797</v>
      </c>
      <c r="C7170" s="1">
        <v>44787</v>
      </c>
      <c r="D7170" t="s">
        <v>12</v>
      </c>
      <c r="E7170" t="s">
        <v>1144</v>
      </c>
      <c r="F7170">
        <v>23</v>
      </c>
      <c r="G7170" t="s">
        <v>19</v>
      </c>
      <c r="H7170" t="s">
        <v>2473</v>
      </c>
      <c r="I7170" t="s">
        <v>16</v>
      </c>
      <c r="J7170" t="s">
        <v>6512</v>
      </c>
      <c r="K7170" t="s">
        <v>5755</v>
      </c>
      <c r="L7170">
        <v>900</v>
      </c>
      <c r="M7170" t="str">
        <f>IF(Crime_analysis[[#This Row],[Victim''s Age]]&lt;13,"Child",IF(AND(Crime_analysis[[#This Row],[Victim''s Age]]&gt;13,Crime_analysis[[#This Row],[Victim''s Age]]&lt;18),"Teenager",IF(AND(Crime_analysis[[#This Row],[Victim''s Age]]&gt;=18,Crime_analysis[[#This Row],[Victim''s Age]]&lt;41),"Youth","Adult")))</f>
        <v>Youth</v>
      </c>
    </row>
    <row r="7171" spans="1:13" x14ac:dyDescent="0.35">
      <c r="A7171">
        <v>220221003</v>
      </c>
      <c r="B7171" s="1">
        <v>44896</v>
      </c>
      <c r="C7171" s="1">
        <v>44896</v>
      </c>
      <c r="D7171" t="s">
        <v>26</v>
      </c>
      <c r="E7171" t="s">
        <v>687</v>
      </c>
      <c r="F7171">
        <v>24</v>
      </c>
      <c r="G7171" t="s">
        <v>19</v>
      </c>
      <c r="H7171" t="s">
        <v>20</v>
      </c>
      <c r="I7171" t="s">
        <v>2247</v>
      </c>
      <c r="J7171" t="s">
        <v>6512</v>
      </c>
      <c r="K7171" t="s">
        <v>5756</v>
      </c>
      <c r="L7171">
        <v>1325</v>
      </c>
      <c r="M7171" t="str">
        <f>IF(Crime_analysis[[#This Row],[Victim''s Age]]&lt;13,"Child",IF(AND(Crime_analysis[[#This Row],[Victim''s Age]]&gt;13,Crime_analysis[[#This Row],[Victim''s Age]]&lt;18),"Teenager",IF(AND(Crime_analysis[[#This Row],[Victim''s Age]]&gt;=18,Crime_analysis[[#This Row],[Victim''s Age]]&lt;41),"Youth","Adult")))</f>
        <v>Youth</v>
      </c>
    </row>
    <row r="7172" spans="1:13" x14ac:dyDescent="0.35">
      <c r="A7172">
        <v>221911504</v>
      </c>
      <c r="B7172" s="1">
        <v>44745</v>
      </c>
      <c r="C7172" s="1">
        <v>44743</v>
      </c>
      <c r="D7172" t="s">
        <v>32</v>
      </c>
      <c r="E7172" t="s">
        <v>50</v>
      </c>
      <c r="F7172">
        <v>72</v>
      </c>
      <c r="G7172" t="s">
        <v>19</v>
      </c>
      <c r="H7172" t="s">
        <v>30</v>
      </c>
      <c r="I7172" t="s">
        <v>16</v>
      </c>
      <c r="J7172" t="s">
        <v>6512</v>
      </c>
      <c r="K7172" t="s">
        <v>5757</v>
      </c>
      <c r="L7172">
        <v>900</v>
      </c>
      <c r="M7172" t="str">
        <f>IF(Crime_analysis[[#This Row],[Victim''s Age]]&lt;13,"Child",IF(AND(Crime_analysis[[#This Row],[Victim''s Age]]&gt;13,Crime_analysis[[#This Row],[Victim''s Age]]&lt;18),"Teenager",IF(AND(Crime_analysis[[#This Row],[Victim''s Age]]&gt;=18,Crime_analysis[[#This Row],[Victim''s Age]]&lt;41),"Youth","Adult")))</f>
        <v>Adult</v>
      </c>
    </row>
    <row r="7173" spans="1:13" x14ac:dyDescent="0.35">
      <c r="A7173">
        <v>222018247</v>
      </c>
      <c r="B7173" s="1">
        <v>44904</v>
      </c>
      <c r="C7173" s="1">
        <v>44904</v>
      </c>
      <c r="D7173" t="s">
        <v>18</v>
      </c>
      <c r="E7173" t="s">
        <v>160</v>
      </c>
      <c r="F7173">
        <v>26</v>
      </c>
      <c r="G7173" t="s">
        <v>14</v>
      </c>
      <c r="H7173" t="s">
        <v>15</v>
      </c>
      <c r="I7173" t="s">
        <v>59</v>
      </c>
      <c r="J7173" t="s">
        <v>113</v>
      </c>
      <c r="K7173" t="s">
        <v>5758</v>
      </c>
      <c r="L7173">
        <v>700</v>
      </c>
      <c r="M7173" t="str">
        <f>IF(Crime_analysis[[#This Row],[Victim''s Age]]&lt;13,"Child",IF(AND(Crime_analysis[[#This Row],[Victim''s Age]]&gt;13,Crime_analysis[[#This Row],[Victim''s Age]]&lt;18),"Teenager",IF(AND(Crime_analysis[[#This Row],[Victim''s Age]]&gt;=18,Crime_analysis[[#This Row],[Victim''s Age]]&lt;41),"Youth","Adult")))</f>
        <v>Youth</v>
      </c>
    </row>
    <row r="7174" spans="1:13" x14ac:dyDescent="0.35">
      <c r="A7174">
        <v>221913071</v>
      </c>
      <c r="B7174" s="1">
        <v>44783</v>
      </c>
      <c r="C7174" s="1">
        <v>44783</v>
      </c>
      <c r="D7174" t="s">
        <v>32</v>
      </c>
      <c r="E7174" t="s">
        <v>13</v>
      </c>
      <c r="F7174">
        <v>60</v>
      </c>
      <c r="G7174" t="s">
        <v>19</v>
      </c>
      <c r="H7174" t="s">
        <v>20</v>
      </c>
      <c r="I7174" t="s">
        <v>16</v>
      </c>
      <c r="J7174" t="s">
        <v>6512</v>
      </c>
      <c r="K7174" t="s">
        <v>5759</v>
      </c>
      <c r="L7174">
        <v>1208</v>
      </c>
      <c r="M7174" t="str">
        <f>IF(Crime_analysis[[#This Row],[Victim''s Age]]&lt;13,"Child",IF(AND(Crime_analysis[[#This Row],[Victim''s Age]]&gt;13,Crime_analysis[[#This Row],[Victim''s Age]]&lt;18),"Teenager",IF(AND(Crime_analysis[[#This Row],[Victim''s Age]]&gt;=18,Crime_analysis[[#This Row],[Victim''s Age]]&lt;41),"Youth","Adult")))</f>
        <v>Adult</v>
      </c>
    </row>
    <row r="7175" spans="1:13" x14ac:dyDescent="0.35">
      <c r="A7175">
        <v>221213051</v>
      </c>
      <c r="B7175" s="1">
        <v>44715</v>
      </c>
      <c r="C7175" s="1">
        <v>44715</v>
      </c>
      <c r="D7175" t="s">
        <v>24</v>
      </c>
      <c r="E7175" t="s">
        <v>687</v>
      </c>
      <c r="F7175">
        <v>28</v>
      </c>
      <c r="G7175" t="s">
        <v>14</v>
      </c>
      <c r="H7175" t="s">
        <v>20</v>
      </c>
      <c r="I7175" t="s">
        <v>2027</v>
      </c>
      <c r="J7175" t="s">
        <v>6512</v>
      </c>
      <c r="K7175" t="s">
        <v>3811</v>
      </c>
      <c r="L7175">
        <v>1810</v>
      </c>
      <c r="M7175" t="str">
        <f>IF(Crime_analysis[[#This Row],[Victim''s Age]]&lt;13,"Child",IF(AND(Crime_analysis[[#This Row],[Victim''s Age]]&gt;13,Crime_analysis[[#This Row],[Victim''s Age]]&lt;18),"Teenager",IF(AND(Crime_analysis[[#This Row],[Victim''s Age]]&gt;=18,Crime_analysis[[#This Row],[Victim''s Age]]&lt;41),"Youth","Adult")))</f>
        <v>Youth</v>
      </c>
    </row>
    <row r="7176" spans="1:13" x14ac:dyDescent="0.35">
      <c r="A7176">
        <v>222114394</v>
      </c>
      <c r="B7176" s="1">
        <v>44822</v>
      </c>
      <c r="C7176" s="1">
        <v>44822</v>
      </c>
      <c r="D7176" t="s">
        <v>103</v>
      </c>
      <c r="E7176" t="s">
        <v>181</v>
      </c>
      <c r="F7176">
        <v>38</v>
      </c>
      <c r="G7176" t="s">
        <v>19</v>
      </c>
      <c r="H7176" t="s">
        <v>15</v>
      </c>
      <c r="I7176" t="s">
        <v>59</v>
      </c>
      <c r="J7176" t="s">
        <v>6512</v>
      </c>
      <c r="K7176" t="s">
        <v>5760</v>
      </c>
      <c r="L7176">
        <v>20</v>
      </c>
      <c r="M7176" t="str">
        <f>IF(Crime_analysis[[#This Row],[Victim''s Age]]&lt;13,"Child",IF(AND(Crime_analysis[[#This Row],[Victim''s Age]]&gt;13,Crime_analysis[[#This Row],[Victim''s Age]]&lt;18),"Teenager",IF(AND(Crime_analysis[[#This Row],[Victim''s Age]]&gt;=18,Crime_analysis[[#This Row],[Victim''s Age]]&lt;41),"Youth","Adult")))</f>
        <v>Youth</v>
      </c>
    </row>
    <row r="7177" spans="1:13" x14ac:dyDescent="0.35">
      <c r="A7177">
        <v>221223211</v>
      </c>
      <c r="B7177" s="1">
        <v>44874</v>
      </c>
      <c r="C7177" s="1">
        <v>44874</v>
      </c>
      <c r="D7177" t="s">
        <v>24</v>
      </c>
      <c r="E7177" t="s">
        <v>181</v>
      </c>
      <c r="F7177">
        <v>35</v>
      </c>
      <c r="G7177" t="s">
        <v>19</v>
      </c>
      <c r="H7177" t="s">
        <v>30</v>
      </c>
      <c r="I7177" t="s">
        <v>59</v>
      </c>
      <c r="J7177" t="s">
        <v>6512</v>
      </c>
      <c r="K7177" t="s">
        <v>5761</v>
      </c>
      <c r="L7177">
        <v>230</v>
      </c>
      <c r="M7177" t="str">
        <f>IF(Crime_analysis[[#This Row],[Victim''s Age]]&lt;13,"Child",IF(AND(Crime_analysis[[#This Row],[Victim''s Age]]&gt;13,Crime_analysis[[#This Row],[Victim''s Age]]&lt;18),"Teenager",IF(AND(Crime_analysis[[#This Row],[Victim''s Age]]&gt;=18,Crime_analysis[[#This Row],[Victim''s Age]]&lt;41),"Youth","Adult")))</f>
        <v>Youth</v>
      </c>
    </row>
    <row r="7178" spans="1:13" x14ac:dyDescent="0.35">
      <c r="A7178">
        <v>220401169</v>
      </c>
      <c r="B7178" s="1">
        <v>44843</v>
      </c>
      <c r="C7178" s="1">
        <v>44843</v>
      </c>
      <c r="D7178" t="s">
        <v>68</v>
      </c>
      <c r="E7178" t="s">
        <v>687</v>
      </c>
      <c r="F7178">
        <v>36</v>
      </c>
      <c r="G7178" t="s">
        <v>14</v>
      </c>
      <c r="H7178" t="s">
        <v>20</v>
      </c>
      <c r="I7178" t="s">
        <v>1869</v>
      </c>
      <c r="J7178" t="s">
        <v>6512</v>
      </c>
      <c r="K7178" t="s">
        <v>5762</v>
      </c>
      <c r="L7178">
        <v>1830</v>
      </c>
      <c r="M7178" t="str">
        <f>IF(Crime_analysis[[#This Row],[Victim''s Age]]&lt;13,"Child",IF(AND(Crime_analysis[[#This Row],[Victim''s Age]]&gt;13,Crime_analysis[[#This Row],[Victim''s Age]]&lt;18),"Teenager",IF(AND(Crime_analysis[[#This Row],[Victim''s Age]]&gt;=18,Crime_analysis[[#This Row],[Victim''s Age]]&lt;41),"Youth","Adult")))</f>
        <v>Youth</v>
      </c>
    </row>
    <row r="7179" spans="1:13" x14ac:dyDescent="0.35">
      <c r="A7179">
        <v>220915885</v>
      </c>
      <c r="B7179" s="1">
        <v>44872</v>
      </c>
      <c r="C7179" s="1">
        <v>44872</v>
      </c>
      <c r="D7179" t="s">
        <v>65</v>
      </c>
      <c r="E7179" t="s">
        <v>181</v>
      </c>
      <c r="F7179">
        <v>50</v>
      </c>
      <c r="G7179" t="s">
        <v>19</v>
      </c>
      <c r="H7179" t="s">
        <v>15</v>
      </c>
      <c r="I7179" t="s">
        <v>59</v>
      </c>
      <c r="J7179" t="s">
        <v>6512</v>
      </c>
      <c r="K7179" t="s">
        <v>5763</v>
      </c>
      <c r="L7179">
        <v>1500</v>
      </c>
      <c r="M7179" t="str">
        <f>IF(Crime_analysis[[#This Row],[Victim''s Age]]&lt;13,"Child",IF(AND(Crime_analysis[[#This Row],[Victim''s Age]]&gt;13,Crime_analysis[[#This Row],[Victim''s Age]]&lt;18),"Teenager",IF(AND(Crime_analysis[[#This Row],[Victim''s Age]]&gt;=18,Crime_analysis[[#This Row],[Victim''s Age]]&lt;41),"Youth","Adult")))</f>
        <v>Adult</v>
      </c>
    </row>
    <row r="7180" spans="1:13" x14ac:dyDescent="0.35">
      <c r="A7180">
        <v>221518460</v>
      </c>
      <c r="B7180" s="1">
        <v>44907</v>
      </c>
      <c r="C7180" s="1">
        <v>44821</v>
      </c>
      <c r="D7180" t="s">
        <v>29</v>
      </c>
      <c r="E7180" t="s">
        <v>56</v>
      </c>
      <c r="F7180">
        <v>24</v>
      </c>
      <c r="G7180" t="s">
        <v>14</v>
      </c>
      <c r="H7180" t="s">
        <v>30</v>
      </c>
      <c r="I7180" t="s">
        <v>16</v>
      </c>
      <c r="J7180" t="s">
        <v>6512</v>
      </c>
      <c r="K7180" t="s">
        <v>2096</v>
      </c>
      <c r="L7180">
        <v>1</v>
      </c>
      <c r="M7180" t="str">
        <f>IF(Crime_analysis[[#This Row],[Victim''s Age]]&lt;13,"Child",IF(AND(Crime_analysis[[#This Row],[Victim''s Age]]&gt;13,Crime_analysis[[#This Row],[Victim''s Age]]&lt;18),"Teenager",IF(AND(Crime_analysis[[#This Row],[Victim''s Age]]&gt;=18,Crime_analysis[[#This Row],[Victim''s Age]]&lt;41),"Youth","Adult")))</f>
        <v>Youth</v>
      </c>
    </row>
    <row r="7181" spans="1:13" x14ac:dyDescent="0.35">
      <c r="A7181">
        <v>220515527</v>
      </c>
      <c r="B7181" s="1">
        <v>44866</v>
      </c>
      <c r="C7181" s="1">
        <v>44865</v>
      </c>
      <c r="D7181" t="s">
        <v>146</v>
      </c>
      <c r="E7181" t="s">
        <v>344</v>
      </c>
      <c r="F7181">
        <v>74</v>
      </c>
      <c r="G7181" t="s">
        <v>14</v>
      </c>
      <c r="H7181" t="s">
        <v>30</v>
      </c>
      <c r="I7181" t="s">
        <v>16</v>
      </c>
      <c r="J7181" t="s">
        <v>6512</v>
      </c>
      <c r="K7181" t="s">
        <v>5764</v>
      </c>
      <c r="L7181">
        <v>1020</v>
      </c>
      <c r="M7181" t="str">
        <f>IF(Crime_analysis[[#This Row],[Victim''s Age]]&lt;13,"Child",IF(AND(Crime_analysis[[#This Row],[Victim''s Age]]&gt;13,Crime_analysis[[#This Row],[Victim''s Age]]&lt;18),"Teenager",IF(AND(Crime_analysis[[#This Row],[Victim''s Age]]&gt;=18,Crime_analysis[[#This Row],[Victim''s Age]]&lt;41),"Youth","Adult")))</f>
        <v>Adult</v>
      </c>
    </row>
    <row r="7182" spans="1:13" x14ac:dyDescent="0.35">
      <c r="A7182">
        <v>221017287</v>
      </c>
      <c r="B7182" s="1">
        <v>44900</v>
      </c>
      <c r="C7182" s="1">
        <v>44898</v>
      </c>
      <c r="D7182" t="s">
        <v>77</v>
      </c>
      <c r="E7182" t="s">
        <v>13</v>
      </c>
      <c r="F7182">
        <v>42</v>
      </c>
      <c r="G7182" t="s">
        <v>14</v>
      </c>
      <c r="H7182" t="s">
        <v>89</v>
      </c>
      <c r="I7182" t="s">
        <v>16</v>
      </c>
      <c r="J7182" t="s">
        <v>6512</v>
      </c>
      <c r="K7182" t="s">
        <v>5765</v>
      </c>
      <c r="L7182">
        <v>1325</v>
      </c>
      <c r="M7182" t="str">
        <f>IF(Crime_analysis[[#This Row],[Victim''s Age]]&lt;13,"Child",IF(AND(Crime_analysis[[#This Row],[Victim''s Age]]&gt;13,Crime_analysis[[#This Row],[Victim''s Age]]&lt;18),"Teenager",IF(AND(Crime_analysis[[#This Row],[Victim''s Age]]&gt;=18,Crime_analysis[[#This Row],[Victim''s Age]]&lt;41),"Youth","Adult")))</f>
        <v>Adult</v>
      </c>
    </row>
    <row r="7183" spans="1:13" x14ac:dyDescent="0.35">
      <c r="A7183">
        <v>230104034</v>
      </c>
      <c r="B7183" s="1">
        <v>44927</v>
      </c>
      <c r="C7183" s="1">
        <v>44925</v>
      </c>
      <c r="D7183" t="s">
        <v>42</v>
      </c>
      <c r="E7183" t="s">
        <v>150</v>
      </c>
      <c r="F7183">
        <v>19</v>
      </c>
      <c r="G7183" t="s">
        <v>14</v>
      </c>
      <c r="H7183" t="s">
        <v>62</v>
      </c>
      <c r="I7183" t="s">
        <v>16</v>
      </c>
      <c r="J7183" t="s">
        <v>6512</v>
      </c>
      <c r="K7183" t="s">
        <v>5766</v>
      </c>
      <c r="L7183">
        <v>1730</v>
      </c>
      <c r="M7183" t="str">
        <f>IF(Crime_analysis[[#This Row],[Victim''s Age]]&lt;13,"Child",IF(AND(Crime_analysis[[#This Row],[Victim''s Age]]&gt;13,Crime_analysis[[#This Row],[Victim''s Age]]&lt;18),"Teenager",IF(AND(Crime_analysis[[#This Row],[Victim''s Age]]&gt;=18,Crime_analysis[[#This Row],[Victim''s Age]]&lt;41),"Youth","Adult")))</f>
        <v>Youth</v>
      </c>
    </row>
    <row r="7184" spans="1:13" x14ac:dyDescent="0.35">
      <c r="A7184">
        <v>221513758</v>
      </c>
      <c r="B7184" s="1">
        <v>44791</v>
      </c>
      <c r="C7184" s="1">
        <v>44767</v>
      </c>
      <c r="D7184" t="s">
        <v>29</v>
      </c>
      <c r="E7184" t="s">
        <v>56</v>
      </c>
      <c r="F7184">
        <v>39</v>
      </c>
      <c r="G7184" t="s">
        <v>19</v>
      </c>
      <c r="H7184" t="s">
        <v>20</v>
      </c>
      <c r="I7184" t="s">
        <v>16</v>
      </c>
      <c r="J7184" t="s">
        <v>6512</v>
      </c>
      <c r="K7184" t="s">
        <v>5767</v>
      </c>
      <c r="L7184">
        <v>1430</v>
      </c>
      <c r="M7184" t="str">
        <f>IF(Crime_analysis[[#This Row],[Victim''s Age]]&lt;13,"Child",IF(AND(Crime_analysis[[#This Row],[Victim''s Age]]&gt;13,Crime_analysis[[#This Row],[Victim''s Age]]&lt;18),"Teenager",IF(AND(Crime_analysis[[#This Row],[Victim''s Age]]&gt;=18,Crime_analysis[[#This Row],[Victim''s Age]]&lt;41),"Youth","Adult")))</f>
        <v>Youth</v>
      </c>
    </row>
    <row r="7185" spans="1:13" x14ac:dyDescent="0.35">
      <c r="A7185">
        <v>221110683</v>
      </c>
      <c r="B7185" s="1">
        <v>44734</v>
      </c>
      <c r="C7185" s="1">
        <v>44733</v>
      </c>
      <c r="D7185" t="s">
        <v>61</v>
      </c>
      <c r="E7185" t="s">
        <v>56</v>
      </c>
      <c r="F7185">
        <v>39</v>
      </c>
      <c r="G7185" t="s">
        <v>19</v>
      </c>
      <c r="H7185" t="s">
        <v>20</v>
      </c>
      <c r="I7185" t="s">
        <v>16</v>
      </c>
      <c r="J7185" t="s">
        <v>6512</v>
      </c>
      <c r="K7185" t="s">
        <v>5768</v>
      </c>
      <c r="L7185">
        <v>840</v>
      </c>
      <c r="M7185" t="str">
        <f>IF(Crime_analysis[[#This Row],[Victim''s Age]]&lt;13,"Child",IF(AND(Crime_analysis[[#This Row],[Victim''s Age]]&gt;13,Crime_analysis[[#This Row],[Victim''s Age]]&lt;18),"Teenager",IF(AND(Crime_analysis[[#This Row],[Victim''s Age]]&gt;=18,Crime_analysis[[#This Row],[Victim''s Age]]&lt;41),"Youth","Adult")))</f>
        <v>Youth</v>
      </c>
    </row>
    <row r="7186" spans="1:13" x14ac:dyDescent="0.35">
      <c r="A7186">
        <v>220219472</v>
      </c>
      <c r="B7186" s="1">
        <v>44865</v>
      </c>
      <c r="C7186" s="1">
        <v>44865</v>
      </c>
      <c r="D7186" t="s">
        <v>26</v>
      </c>
      <c r="E7186" t="s">
        <v>687</v>
      </c>
      <c r="F7186">
        <v>48</v>
      </c>
      <c r="G7186" t="s">
        <v>14</v>
      </c>
      <c r="H7186" t="s">
        <v>20</v>
      </c>
      <c r="I7186" t="s">
        <v>1907</v>
      </c>
      <c r="J7186" t="s">
        <v>6512</v>
      </c>
      <c r="K7186" t="s">
        <v>5769</v>
      </c>
      <c r="L7186">
        <v>555</v>
      </c>
      <c r="M7186" t="str">
        <f>IF(Crime_analysis[[#This Row],[Victim''s Age]]&lt;13,"Child",IF(AND(Crime_analysis[[#This Row],[Victim''s Age]]&gt;13,Crime_analysis[[#This Row],[Victim''s Age]]&lt;18),"Teenager",IF(AND(Crime_analysis[[#This Row],[Victim''s Age]]&gt;=18,Crime_analysis[[#This Row],[Victim''s Age]]&lt;41),"Youth","Adult")))</f>
        <v>Adult</v>
      </c>
    </row>
    <row r="7187" spans="1:13" x14ac:dyDescent="0.35">
      <c r="A7187">
        <v>220319243</v>
      </c>
      <c r="B7187" s="1">
        <v>44862</v>
      </c>
      <c r="C7187" s="1">
        <v>44842</v>
      </c>
      <c r="D7187" t="s">
        <v>12</v>
      </c>
      <c r="E7187" t="s">
        <v>13</v>
      </c>
      <c r="F7187">
        <v>34</v>
      </c>
      <c r="G7187" t="s">
        <v>19</v>
      </c>
      <c r="H7187" t="s">
        <v>15</v>
      </c>
      <c r="I7187" t="s">
        <v>16</v>
      </c>
      <c r="J7187" t="s">
        <v>6512</v>
      </c>
      <c r="K7187" t="s">
        <v>3340</v>
      </c>
      <c r="L7187">
        <v>1201</v>
      </c>
      <c r="M7187" t="str">
        <f>IF(Crime_analysis[[#This Row],[Victim''s Age]]&lt;13,"Child",IF(AND(Crime_analysis[[#This Row],[Victim''s Age]]&gt;13,Crime_analysis[[#This Row],[Victim''s Age]]&lt;18),"Teenager",IF(AND(Crime_analysis[[#This Row],[Victim''s Age]]&gt;=18,Crime_analysis[[#This Row],[Victim''s Age]]&lt;41),"Youth","Adult")))</f>
        <v>Youth</v>
      </c>
    </row>
    <row r="7188" spans="1:13" x14ac:dyDescent="0.35">
      <c r="A7188">
        <v>222019270</v>
      </c>
      <c r="B7188" s="1">
        <v>44865</v>
      </c>
      <c r="C7188" s="1">
        <v>44794</v>
      </c>
      <c r="D7188" t="s">
        <v>18</v>
      </c>
      <c r="E7188" t="s">
        <v>150</v>
      </c>
      <c r="F7188">
        <v>42</v>
      </c>
      <c r="G7188" t="s">
        <v>19</v>
      </c>
      <c r="H7188" t="s">
        <v>971</v>
      </c>
      <c r="I7188" t="s">
        <v>16</v>
      </c>
      <c r="J7188" t="s">
        <v>6512</v>
      </c>
      <c r="K7188" t="s">
        <v>5770</v>
      </c>
      <c r="L7188">
        <v>2330</v>
      </c>
      <c r="M7188" t="str">
        <f>IF(Crime_analysis[[#This Row],[Victim''s Age]]&lt;13,"Child",IF(AND(Crime_analysis[[#This Row],[Victim''s Age]]&gt;13,Crime_analysis[[#This Row],[Victim''s Age]]&lt;18),"Teenager",IF(AND(Crime_analysis[[#This Row],[Victim''s Age]]&gt;=18,Crime_analysis[[#This Row],[Victim''s Age]]&lt;41),"Youth","Adult")))</f>
        <v>Adult</v>
      </c>
    </row>
    <row r="7189" spans="1:13" x14ac:dyDescent="0.35">
      <c r="A7189">
        <v>221817363</v>
      </c>
      <c r="B7189" s="1">
        <v>44817</v>
      </c>
      <c r="C7189" s="1">
        <v>44814</v>
      </c>
      <c r="D7189" t="s">
        <v>115</v>
      </c>
      <c r="E7189" t="s">
        <v>13</v>
      </c>
      <c r="F7189">
        <v>44</v>
      </c>
      <c r="G7189" t="s">
        <v>14</v>
      </c>
      <c r="H7189" t="s">
        <v>20</v>
      </c>
      <c r="I7189" t="s">
        <v>16</v>
      </c>
      <c r="J7189" t="s">
        <v>6512</v>
      </c>
      <c r="K7189" t="s">
        <v>5771</v>
      </c>
      <c r="L7189">
        <v>930</v>
      </c>
      <c r="M7189" t="str">
        <f>IF(Crime_analysis[[#This Row],[Victim''s Age]]&lt;13,"Child",IF(AND(Crime_analysis[[#This Row],[Victim''s Age]]&gt;13,Crime_analysis[[#This Row],[Victim''s Age]]&lt;18),"Teenager",IF(AND(Crime_analysis[[#This Row],[Victim''s Age]]&gt;=18,Crime_analysis[[#This Row],[Victim''s Age]]&lt;41),"Youth","Adult")))</f>
        <v>Adult</v>
      </c>
    </row>
    <row r="7190" spans="1:13" x14ac:dyDescent="0.35">
      <c r="A7190">
        <v>220912628</v>
      </c>
      <c r="B7190" s="1">
        <v>44788</v>
      </c>
      <c r="C7190" s="1">
        <v>44788</v>
      </c>
      <c r="D7190" t="s">
        <v>65</v>
      </c>
      <c r="E7190" t="s">
        <v>84</v>
      </c>
      <c r="F7190">
        <v>26</v>
      </c>
      <c r="G7190" t="s">
        <v>19</v>
      </c>
      <c r="H7190" t="s">
        <v>30</v>
      </c>
      <c r="I7190" t="s">
        <v>59</v>
      </c>
      <c r="J7190" t="s">
        <v>113</v>
      </c>
      <c r="K7190" t="s">
        <v>4486</v>
      </c>
      <c r="L7190">
        <v>1730</v>
      </c>
      <c r="M7190" t="str">
        <f>IF(Crime_analysis[[#This Row],[Victim''s Age]]&lt;13,"Child",IF(AND(Crime_analysis[[#This Row],[Victim''s Age]]&gt;13,Crime_analysis[[#This Row],[Victim''s Age]]&lt;18),"Teenager",IF(AND(Crime_analysis[[#This Row],[Victim''s Age]]&gt;=18,Crime_analysis[[#This Row],[Victim''s Age]]&lt;41),"Youth","Adult")))</f>
        <v>Youth</v>
      </c>
    </row>
    <row r="7191" spans="1:13" x14ac:dyDescent="0.35">
      <c r="A7191">
        <v>222015597</v>
      </c>
      <c r="B7191" s="1">
        <v>44843</v>
      </c>
      <c r="C7191" s="1">
        <v>44841</v>
      </c>
      <c r="D7191" t="s">
        <v>18</v>
      </c>
      <c r="E7191" t="s">
        <v>320</v>
      </c>
      <c r="F7191">
        <v>45</v>
      </c>
      <c r="G7191" t="s">
        <v>19</v>
      </c>
      <c r="H7191" t="s">
        <v>30</v>
      </c>
      <c r="I7191" t="s">
        <v>38</v>
      </c>
      <c r="J7191" t="s">
        <v>113</v>
      </c>
      <c r="K7191" t="s">
        <v>5772</v>
      </c>
      <c r="L7191">
        <v>1548</v>
      </c>
      <c r="M7191" t="str">
        <f>IF(Crime_analysis[[#This Row],[Victim''s Age]]&lt;13,"Child",IF(AND(Crime_analysis[[#This Row],[Victim''s Age]]&gt;13,Crime_analysis[[#This Row],[Victim''s Age]]&lt;18),"Teenager",IF(AND(Crime_analysis[[#This Row],[Victim''s Age]]&gt;=18,Crime_analysis[[#This Row],[Victim''s Age]]&lt;41),"Youth","Adult")))</f>
        <v>Adult</v>
      </c>
    </row>
    <row r="7192" spans="1:13" x14ac:dyDescent="0.35">
      <c r="A7192">
        <v>220315292</v>
      </c>
      <c r="B7192" s="1">
        <v>44790</v>
      </c>
      <c r="C7192" s="1">
        <v>44790</v>
      </c>
      <c r="D7192" t="s">
        <v>12</v>
      </c>
      <c r="E7192" t="s">
        <v>13</v>
      </c>
      <c r="F7192">
        <v>35</v>
      </c>
      <c r="G7192" t="s">
        <v>14</v>
      </c>
      <c r="H7192" t="s">
        <v>30</v>
      </c>
      <c r="I7192" t="s">
        <v>16</v>
      </c>
      <c r="J7192" t="s">
        <v>6512</v>
      </c>
      <c r="K7192" t="s">
        <v>645</v>
      </c>
      <c r="L7192">
        <v>1435</v>
      </c>
      <c r="M7192" t="str">
        <f>IF(Crime_analysis[[#This Row],[Victim''s Age]]&lt;13,"Child",IF(AND(Crime_analysis[[#This Row],[Victim''s Age]]&gt;13,Crime_analysis[[#This Row],[Victim''s Age]]&lt;18),"Teenager",IF(AND(Crime_analysis[[#This Row],[Victim''s Age]]&gt;=18,Crime_analysis[[#This Row],[Victim''s Age]]&lt;41),"Youth","Adult")))</f>
        <v>Youth</v>
      </c>
    </row>
    <row r="7193" spans="1:13" x14ac:dyDescent="0.35">
      <c r="A7193">
        <v>222017401</v>
      </c>
      <c r="B7193" s="1">
        <v>44884</v>
      </c>
      <c r="C7193" s="1">
        <v>44884</v>
      </c>
      <c r="D7193" t="s">
        <v>18</v>
      </c>
      <c r="E7193" t="s">
        <v>84</v>
      </c>
      <c r="F7193">
        <v>51</v>
      </c>
      <c r="G7193" t="s">
        <v>19</v>
      </c>
      <c r="H7193" t="s">
        <v>30</v>
      </c>
      <c r="I7193" t="s">
        <v>270</v>
      </c>
      <c r="J7193" t="s">
        <v>78</v>
      </c>
      <c r="K7193" t="s">
        <v>3361</v>
      </c>
      <c r="L7193">
        <v>1600</v>
      </c>
      <c r="M7193" t="str">
        <f>IF(Crime_analysis[[#This Row],[Victim''s Age]]&lt;13,"Child",IF(AND(Crime_analysis[[#This Row],[Victim''s Age]]&gt;13,Crime_analysis[[#This Row],[Victim''s Age]]&lt;18),"Teenager",IF(AND(Crime_analysis[[#This Row],[Victim''s Age]]&gt;=18,Crime_analysis[[#This Row],[Victim''s Age]]&lt;41),"Youth","Adult")))</f>
        <v>Adult</v>
      </c>
    </row>
    <row r="7194" spans="1:13" x14ac:dyDescent="0.35">
      <c r="A7194">
        <v>221219136</v>
      </c>
      <c r="B7194" s="1">
        <v>44811</v>
      </c>
      <c r="C7194" s="1">
        <v>44810</v>
      </c>
      <c r="D7194" t="s">
        <v>24</v>
      </c>
      <c r="E7194" t="s">
        <v>160</v>
      </c>
      <c r="F7194">
        <v>55</v>
      </c>
      <c r="G7194" t="s">
        <v>14</v>
      </c>
      <c r="H7194" t="s">
        <v>15</v>
      </c>
      <c r="I7194" t="s">
        <v>59</v>
      </c>
      <c r="J7194" t="s">
        <v>78</v>
      </c>
      <c r="K7194" t="s">
        <v>5773</v>
      </c>
      <c r="L7194">
        <v>2357</v>
      </c>
      <c r="M7194" t="str">
        <f>IF(Crime_analysis[[#This Row],[Victim''s Age]]&lt;13,"Child",IF(AND(Crime_analysis[[#This Row],[Victim''s Age]]&gt;13,Crime_analysis[[#This Row],[Victim''s Age]]&lt;18),"Teenager",IF(AND(Crime_analysis[[#This Row],[Victim''s Age]]&gt;=18,Crime_analysis[[#This Row],[Victim''s Age]]&lt;41),"Youth","Adult")))</f>
        <v>Adult</v>
      </c>
    </row>
    <row r="7195" spans="1:13" x14ac:dyDescent="0.35">
      <c r="A7195">
        <v>221415925</v>
      </c>
      <c r="B7195" s="1">
        <v>44803</v>
      </c>
      <c r="C7195" s="1">
        <v>44783</v>
      </c>
      <c r="D7195" t="s">
        <v>120</v>
      </c>
      <c r="E7195" t="s">
        <v>13</v>
      </c>
      <c r="F7195">
        <v>92</v>
      </c>
      <c r="G7195" t="s">
        <v>14</v>
      </c>
      <c r="H7195" t="s">
        <v>30</v>
      </c>
      <c r="I7195" t="s">
        <v>16</v>
      </c>
      <c r="J7195" t="s">
        <v>6512</v>
      </c>
      <c r="K7195" t="s">
        <v>5774</v>
      </c>
      <c r="L7195">
        <v>1200</v>
      </c>
      <c r="M7195" t="str">
        <f>IF(Crime_analysis[[#This Row],[Victim''s Age]]&lt;13,"Child",IF(AND(Crime_analysis[[#This Row],[Victim''s Age]]&gt;13,Crime_analysis[[#This Row],[Victim''s Age]]&lt;18),"Teenager",IF(AND(Crime_analysis[[#This Row],[Victim''s Age]]&gt;=18,Crime_analysis[[#This Row],[Victim''s Age]]&lt;41),"Youth","Adult")))</f>
        <v>Adult</v>
      </c>
    </row>
    <row r="7196" spans="1:13" x14ac:dyDescent="0.35">
      <c r="A7196">
        <v>220910995</v>
      </c>
      <c r="B7196" s="1">
        <v>44745</v>
      </c>
      <c r="C7196" s="1">
        <v>44743</v>
      </c>
      <c r="D7196" t="s">
        <v>65</v>
      </c>
      <c r="E7196" t="s">
        <v>156</v>
      </c>
      <c r="F7196">
        <v>22</v>
      </c>
      <c r="G7196" t="s">
        <v>19</v>
      </c>
      <c r="H7196" t="s">
        <v>20</v>
      </c>
      <c r="I7196" t="s">
        <v>16</v>
      </c>
      <c r="J7196" t="s">
        <v>6512</v>
      </c>
      <c r="K7196" t="s">
        <v>663</v>
      </c>
      <c r="L7196">
        <v>1145</v>
      </c>
      <c r="M7196" t="str">
        <f>IF(Crime_analysis[[#This Row],[Victim''s Age]]&lt;13,"Child",IF(AND(Crime_analysis[[#This Row],[Victim''s Age]]&gt;13,Crime_analysis[[#This Row],[Victim''s Age]]&lt;18),"Teenager",IF(AND(Crime_analysis[[#This Row],[Victim''s Age]]&gt;=18,Crime_analysis[[#This Row],[Victim''s Age]]&lt;41),"Youth","Adult")))</f>
        <v>Youth</v>
      </c>
    </row>
    <row r="7197" spans="1:13" x14ac:dyDescent="0.35">
      <c r="A7197">
        <v>220611948</v>
      </c>
      <c r="B7197" s="1">
        <v>44730</v>
      </c>
      <c r="C7197" s="1">
        <v>44729</v>
      </c>
      <c r="D7197" t="s">
        <v>22</v>
      </c>
      <c r="E7197" t="s">
        <v>471</v>
      </c>
      <c r="F7197">
        <v>28</v>
      </c>
      <c r="G7197" t="s">
        <v>14</v>
      </c>
      <c r="H7197" t="s">
        <v>20</v>
      </c>
      <c r="I7197" t="s">
        <v>16</v>
      </c>
      <c r="J7197" t="s">
        <v>6512</v>
      </c>
      <c r="K7197" t="s">
        <v>5775</v>
      </c>
      <c r="L7197">
        <v>2130</v>
      </c>
      <c r="M7197" t="str">
        <f>IF(Crime_analysis[[#This Row],[Victim''s Age]]&lt;13,"Child",IF(AND(Crime_analysis[[#This Row],[Victim''s Age]]&gt;13,Crime_analysis[[#This Row],[Victim''s Age]]&lt;18),"Teenager",IF(AND(Crime_analysis[[#This Row],[Victim''s Age]]&gt;=18,Crime_analysis[[#This Row],[Victim''s Age]]&lt;41),"Youth","Adult")))</f>
        <v>Youth</v>
      </c>
    </row>
    <row r="7198" spans="1:13" x14ac:dyDescent="0.35">
      <c r="A7198">
        <v>221116550</v>
      </c>
      <c r="B7198" s="1">
        <v>44885</v>
      </c>
      <c r="C7198" s="1">
        <v>44885</v>
      </c>
      <c r="D7198" t="s">
        <v>61</v>
      </c>
      <c r="E7198" t="s">
        <v>98</v>
      </c>
      <c r="F7198">
        <v>31</v>
      </c>
      <c r="G7198" t="s">
        <v>14</v>
      </c>
      <c r="H7198" t="s">
        <v>33</v>
      </c>
      <c r="I7198" t="s">
        <v>16</v>
      </c>
      <c r="J7198" t="s">
        <v>78</v>
      </c>
      <c r="K7198" t="s">
        <v>5776</v>
      </c>
      <c r="L7198">
        <v>2100</v>
      </c>
      <c r="M7198" t="str">
        <f>IF(Crime_analysis[[#This Row],[Victim''s Age]]&lt;13,"Child",IF(AND(Crime_analysis[[#This Row],[Victim''s Age]]&gt;13,Crime_analysis[[#This Row],[Victim''s Age]]&lt;18),"Teenager",IF(AND(Crime_analysis[[#This Row],[Victim''s Age]]&gt;=18,Crime_analysis[[#This Row],[Victim''s Age]]&lt;41),"Youth","Adult")))</f>
        <v>Youth</v>
      </c>
    </row>
    <row r="7199" spans="1:13" x14ac:dyDescent="0.35">
      <c r="A7199">
        <v>221812332</v>
      </c>
      <c r="B7199" s="1">
        <v>44720</v>
      </c>
      <c r="C7199" s="1">
        <v>44713</v>
      </c>
      <c r="D7199" t="s">
        <v>115</v>
      </c>
      <c r="E7199" t="s">
        <v>13</v>
      </c>
      <c r="F7199">
        <v>47</v>
      </c>
      <c r="G7199" t="s">
        <v>14</v>
      </c>
      <c r="H7199" t="s">
        <v>20</v>
      </c>
      <c r="I7199" t="s">
        <v>16</v>
      </c>
      <c r="J7199" t="s">
        <v>6512</v>
      </c>
      <c r="K7199" t="s">
        <v>2630</v>
      </c>
      <c r="L7199">
        <v>105</v>
      </c>
      <c r="M7199" t="str">
        <f>IF(Crime_analysis[[#This Row],[Victim''s Age]]&lt;13,"Child",IF(AND(Crime_analysis[[#This Row],[Victim''s Age]]&gt;13,Crime_analysis[[#This Row],[Victim''s Age]]&lt;18),"Teenager",IF(AND(Crime_analysis[[#This Row],[Victim''s Age]]&gt;=18,Crime_analysis[[#This Row],[Victim''s Age]]&lt;41),"Youth","Adult")))</f>
        <v>Adult</v>
      </c>
    </row>
    <row r="7200" spans="1:13" x14ac:dyDescent="0.35">
      <c r="A7200">
        <v>220319376</v>
      </c>
      <c r="B7200" s="1">
        <v>44864</v>
      </c>
      <c r="C7200" s="1">
        <v>44864</v>
      </c>
      <c r="D7200" t="s">
        <v>12</v>
      </c>
      <c r="E7200" t="s">
        <v>84</v>
      </c>
      <c r="F7200">
        <v>36</v>
      </c>
      <c r="G7200" t="s">
        <v>14</v>
      </c>
      <c r="H7200" t="s">
        <v>15</v>
      </c>
      <c r="I7200" t="s">
        <v>59</v>
      </c>
      <c r="J7200" t="s">
        <v>78</v>
      </c>
      <c r="K7200" t="s">
        <v>5777</v>
      </c>
      <c r="L7200">
        <v>1900</v>
      </c>
      <c r="M7200" t="str">
        <f>IF(Crime_analysis[[#This Row],[Victim''s Age]]&lt;13,"Child",IF(AND(Crime_analysis[[#This Row],[Victim''s Age]]&gt;13,Crime_analysis[[#This Row],[Victim''s Age]]&lt;18),"Teenager",IF(AND(Crime_analysis[[#This Row],[Victim''s Age]]&gt;=18,Crime_analysis[[#This Row],[Victim''s Age]]&lt;41),"Youth","Adult")))</f>
        <v>Youth</v>
      </c>
    </row>
    <row r="7201" spans="1:13" x14ac:dyDescent="0.35">
      <c r="A7201">
        <v>221709834</v>
      </c>
      <c r="B7201" s="1">
        <v>44720</v>
      </c>
      <c r="C7201" s="1">
        <v>44632</v>
      </c>
      <c r="D7201" t="s">
        <v>40</v>
      </c>
      <c r="E7201" t="s">
        <v>37</v>
      </c>
      <c r="F7201">
        <v>27</v>
      </c>
      <c r="G7201" t="s">
        <v>14</v>
      </c>
      <c r="H7201" t="s">
        <v>20</v>
      </c>
      <c r="I7201" t="s">
        <v>16</v>
      </c>
      <c r="J7201" t="s">
        <v>78</v>
      </c>
      <c r="K7201" t="s">
        <v>5778</v>
      </c>
      <c r="L7201">
        <v>1500</v>
      </c>
      <c r="M7201" t="str">
        <f>IF(Crime_analysis[[#This Row],[Victim''s Age]]&lt;13,"Child",IF(AND(Crime_analysis[[#This Row],[Victim''s Age]]&gt;13,Crime_analysis[[#This Row],[Victim''s Age]]&lt;18),"Teenager",IF(AND(Crime_analysis[[#This Row],[Victim''s Age]]&gt;=18,Crime_analysis[[#This Row],[Victim''s Age]]&lt;41),"Youth","Adult")))</f>
        <v>Youth</v>
      </c>
    </row>
    <row r="7202" spans="1:13" x14ac:dyDescent="0.35">
      <c r="A7202">
        <v>221822547</v>
      </c>
      <c r="B7202" s="1">
        <v>44917</v>
      </c>
      <c r="C7202" s="1">
        <v>44917</v>
      </c>
      <c r="D7202" t="s">
        <v>115</v>
      </c>
      <c r="E7202" t="s">
        <v>687</v>
      </c>
      <c r="F7202">
        <v>39</v>
      </c>
      <c r="G7202" t="s">
        <v>19</v>
      </c>
      <c r="H7202" t="s">
        <v>20</v>
      </c>
      <c r="I7202" t="s">
        <v>1869</v>
      </c>
      <c r="J7202" t="s">
        <v>6512</v>
      </c>
      <c r="K7202" t="s">
        <v>5200</v>
      </c>
      <c r="L7202">
        <v>800</v>
      </c>
      <c r="M7202" t="str">
        <f>IF(Crime_analysis[[#This Row],[Victim''s Age]]&lt;13,"Child",IF(AND(Crime_analysis[[#This Row],[Victim''s Age]]&gt;13,Crime_analysis[[#This Row],[Victim''s Age]]&lt;18),"Teenager",IF(AND(Crime_analysis[[#This Row],[Victim''s Age]]&gt;=18,Crime_analysis[[#This Row],[Victim''s Age]]&lt;41),"Youth","Adult")))</f>
        <v>Youth</v>
      </c>
    </row>
    <row r="7203" spans="1:13" x14ac:dyDescent="0.35">
      <c r="A7203">
        <v>222110110</v>
      </c>
      <c r="B7203" s="1">
        <v>44716</v>
      </c>
      <c r="C7203" s="1">
        <v>44716</v>
      </c>
      <c r="D7203" t="s">
        <v>103</v>
      </c>
      <c r="E7203" t="s">
        <v>98</v>
      </c>
      <c r="F7203">
        <v>35</v>
      </c>
      <c r="G7203" t="s">
        <v>19</v>
      </c>
      <c r="H7203" t="s">
        <v>92</v>
      </c>
      <c r="I7203" t="s">
        <v>16</v>
      </c>
      <c r="J7203" t="s">
        <v>6512</v>
      </c>
      <c r="K7203" t="s">
        <v>5779</v>
      </c>
      <c r="L7203">
        <v>1000</v>
      </c>
      <c r="M7203" t="str">
        <f>IF(Crime_analysis[[#This Row],[Victim''s Age]]&lt;13,"Child",IF(AND(Crime_analysis[[#This Row],[Victim''s Age]]&gt;13,Crime_analysis[[#This Row],[Victim''s Age]]&lt;18),"Teenager",IF(AND(Crime_analysis[[#This Row],[Victim''s Age]]&gt;=18,Crime_analysis[[#This Row],[Victim''s Age]]&lt;41),"Youth","Adult")))</f>
        <v>Youth</v>
      </c>
    </row>
    <row r="7204" spans="1:13" x14ac:dyDescent="0.35">
      <c r="A7204">
        <v>221419691</v>
      </c>
      <c r="B7204" s="1">
        <v>44899</v>
      </c>
      <c r="C7204" s="1">
        <v>44899</v>
      </c>
      <c r="D7204" t="s">
        <v>120</v>
      </c>
      <c r="E7204" t="s">
        <v>110</v>
      </c>
      <c r="F7204">
        <v>32</v>
      </c>
      <c r="G7204" t="s">
        <v>14</v>
      </c>
      <c r="H7204" t="s">
        <v>15</v>
      </c>
      <c r="I7204" t="s">
        <v>16</v>
      </c>
      <c r="J7204" t="s">
        <v>6512</v>
      </c>
      <c r="K7204" t="s">
        <v>5780</v>
      </c>
      <c r="L7204">
        <v>1400</v>
      </c>
      <c r="M7204" t="str">
        <f>IF(Crime_analysis[[#This Row],[Victim''s Age]]&lt;13,"Child",IF(AND(Crime_analysis[[#This Row],[Victim''s Age]]&gt;13,Crime_analysis[[#This Row],[Victim''s Age]]&lt;18),"Teenager",IF(AND(Crime_analysis[[#This Row],[Victim''s Age]]&gt;=18,Crime_analysis[[#This Row],[Victim''s Age]]&lt;41),"Youth","Adult")))</f>
        <v>Youth</v>
      </c>
    </row>
    <row r="7205" spans="1:13" x14ac:dyDescent="0.35">
      <c r="A7205">
        <v>221321211</v>
      </c>
      <c r="B7205" s="1">
        <v>44885</v>
      </c>
      <c r="C7205" s="1">
        <v>44885</v>
      </c>
      <c r="D7205" t="s">
        <v>52</v>
      </c>
      <c r="E7205" t="s">
        <v>84</v>
      </c>
      <c r="F7205">
        <v>39</v>
      </c>
      <c r="G7205" t="s">
        <v>19</v>
      </c>
      <c r="H7205" t="s">
        <v>15</v>
      </c>
      <c r="I7205" t="s">
        <v>5781</v>
      </c>
      <c r="J7205" t="s">
        <v>78</v>
      </c>
      <c r="K7205" t="s">
        <v>5782</v>
      </c>
      <c r="L7205">
        <v>1150</v>
      </c>
      <c r="M7205" t="str">
        <f>IF(Crime_analysis[[#This Row],[Victim''s Age]]&lt;13,"Child",IF(AND(Crime_analysis[[#This Row],[Victim''s Age]]&gt;13,Crime_analysis[[#This Row],[Victim''s Age]]&lt;18),"Teenager",IF(AND(Crime_analysis[[#This Row],[Victim''s Age]]&gt;=18,Crime_analysis[[#This Row],[Victim''s Age]]&lt;41),"Youth","Adult")))</f>
        <v>Youth</v>
      </c>
    </row>
    <row r="7206" spans="1:13" x14ac:dyDescent="0.35">
      <c r="A7206">
        <v>220913393</v>
      </c>
      <c r="B7206" s="1">
        <v>44806</v>
      </c>
      <c r="C7206" s="1">
        <v>44806</v>
      </c>
      <c r="D7206" t="s">
        <v>65</v>
      </c>
      <c r="E7206" t="s">
        <v>84</v>
      </c>
      <c r="F7206">
        <v>28</v>
      </c>
      <c r="G7206" t="s">
        <v>14</v>
      </c>
      <c r="H7206" t="s">
        <v>20</v>
      </c>
      <c r="I7206" t="s">
        <v>59</v>
      </c>
      <c r="J7206" t="s">
        <v>6512</v>
      </c>
      <c r="K7206" t="s">
        <v>5783</v>
      </c>
      <c r="L7206">
        <v>1625</v>
      </c>
      <c r="M7206" t="str">
        <f>IF(Crime_analysis[[#This Row],[Victim''s Age]]&lt;13,"Child",IF(AND(Crime_analysis[[#This Row],[Victim''s Age]]&gt;13,Crime_analysis[[#This Row],[Victim''s Age]]&lt;18),"Teenager",IF(AND(Crime_analysis[[#This Row],[Victim''s Age]]&gt;=18,Crime_analysis[[#This Row],[Victim''s Age]]&lt;41),"Youth","Adult")))</f>
        <v>Youth</v>
      </c>
    </row>
    <row r="7207" spans="1:13" x14ac:dyDescent="0.35">
      <c r="A7207">
        <v>221514708</v>
      </c>
      <c r="B7207" s="1">
        <v>44815</v>
      </c>
      <c r="C7207" s="1">
        <v>44814</v>
      </c>
      <c r="D7207" t="s">
        <v>29</v>
      </c>
      <c r="E7207" t="s">
        <v>415</v>
      </c>
      <c r="F7207">
        <v>81</v>
      </c>
      <c r="G7207" t="s">
        <v>14</v>
      </c>
      <c r="H7207" t="s">
        <v>30</v>
      </c>
      <c r="I7207" t="s">
        <v>59</v>
      </c>
      <c r="J7207" t="s">
        <v>6512</v>
      </c>
      <c r="K7207" t="s">
        <v>5784</v>
      </c>
      <c r="L7207">
        <v>2245</v>
      </c>
      <c r="M7207" t="str">
        <f>IF(Crime_analysis[[#This Row],[Victim''s Age]]&lt;13,"Child",IF(AND(Crime_analysis[[#This Row],[Victim''s Age]]&gt;13,Crime_analysis[[#This Row],[Victim''s Age]]&lt;18),"Teenager",IF(AND(Crime_analysis[[#This Row],[Victim''s Age]]&gt;=18,Crime_analysis[[#This Row],[Victim''s Age]]&lt;41),"Youth","Adult")))</f>
        <v>Adult</v>
      </c>
    </row>
    <row r="7208" spans="1:13" x14ac:dyDescent="0.35">
      <c r="A7208">
        <v>221322930</v>
      </c>
      <c r="B7208" s="1">
        <v>44920</v>
      </c>
      <c r="C7208" s="1">
        <v>44920</v>
      </c>
      <c r="D7208" t="s">
        <v>52</v>
      </c>
      <c r="E7208" t="s">
        <v>160</v>
      </c>
      <c r="F7208">
        <v>20</v>
      </c>
      <c r="G7208" t="s">
        <v>14</v>
      </c>
      <c r="H7208" t="s">
        <v>20</v>
      </c>
      <c r="I7208" t="s">
        <v>59</v>
      </c>
      <c r="J7208" t="s">
        <v>6512</v>
      </c>
      <c r="K7208" t="s">
        <v>82</v>
      </c>
      <c r="L7208">
        <v>400</v>
      </c>
      <c r="M7208" t="str">
        <f>IF(Crime_analysis[[#This Row],[Victim''s Age]]&lt;13,"Child",IF(AND(Crime_analysis[[#This Row],[Victim''s Age]]&gt;13,Crime_analysis[[#This Row],[Victim''s Age]]&lt;18),"Teenager",IF(AND(Crime_analysis[[#This Row],[Victim''s Age]]&gt;=18,Crime_analysis[[#This Row],[Victim''s Age]]&lt;41),"Youth","Adult")))</f>
        <v>Youth</v>
      </c>
    </row>
    <row r="7209" spans="1:13" x14ac:dyDescent="0.35">
      <c r="A7209">
        <v>220413065</v>
      </c>
      <c r="B7209" s="1">
        <v>44813</v>
      </c>
      <c r="C7209" s="1">
        <v>44808</v>
      </c>
      <c r="D7209" t="s">
        <v>68</v>
      </c>
      <c r="E7209" t="s">
        <v>56</v>
      </c>
      <c r="F7209">
        <v>54</v>
      </c>
      <c r="G7209" t="s">
        <v>19</v>
      </c>
      <c r="H7209" t="s">
        <v>20</v>
      </c>
      <c r="I7209" t="s">
        <v>16</v>
      </c>
      <c r="J7209" t="s">
        <v>6512</v>
      </c>
      <c r="K7209" t="s">
        <v>5785</v>
      </c>
      <c r="L7209">
        <v>2200</v>
      </c>
      <c r="M7209" t="str">
        <f>IF(Crime_analysis[[#This Row],[Victim''s Age]]&lt;13,"Child",IF(AND(Crime_analysis[[#This Row],[Victim''s Age]]&gt;13,Crime_analysis[[#This Row],[Victim''s Age]]&lt;18),"Teenager",IF(AND(Crime_analysis[[#This Row],[Victim''s Age]]&gt;=18,Crime_analysis[[#This Row],[Victim''s Age]]&lt;41),"Youth","Adult")))</f>
        <v>Adult</v>
      </c>
    </row>
    <row r="7210" spans="1:13" x14ac:dyDescent="0.35">
      <c r="A7210">
        <v>220220634</v>
      </c>
      <c r="B7210" s="1">
        <v>44888</v>
      </c>
      <c r="C7210" s="1">
        <v>44888</v>
      </c>
      <c r="D7210" t="s">
        <v>26</v>
      </c>
      <c r="E7210" t="s">
        <v>687</v>
      </c>
      <c r="F7210">
        <v>29</v>
      </c>
      <c r="G7210" t="s">
        <v>19</v>
      </c>
      <c r="H7210" t="s">
        <v>30</v>
      </c>
      <c r="I7210" t="s">
        <v>270</v>
      </c>
      <c r="J7210" t="s">
        <v>6512</v>
      </c>
      <c r="K7210" t="s">
        <v>1955</v>
      </c>
      <c r="L7210">
        <v>2100</v>
      </c>
      <c r="M7210" t="str">
        <f>IF(Crime_analysis[[#This Row],[Victim''s Age]]&lt;13,"Child",IF(AND(Crime_analysis[[#This Row],[Victim''s Age]]&gt;13,Crime_analysis[[#This Row],[Victim''s Age]]&lt;18),"Teenager",IF(AND(Crime_analysis[[#This Row],[Victim''s Age]]&gt;=18,Crime_analysis[[#This Row],[Victim''s Age]]&lt;41),"Youth","Adult")))</f>
        <v>Youth</v>
      </c>
    </row>
    <row r="7211" spans="1:13" x14ac:dyDescent="0.35">
      <c r="A7211">
        <v>221000850</v>
      </c>
      <c r="B7211" s="1">
        <v>44800</v>
      </c>
      <c r="C7211" s="1">
        <v>44799</v>
      </c>
      <c r="D7211" t="s">
        <v>77</v>
      </c>
      <c r="E7211" t="s">
        <v>50</v>
      </c>
      <c r="F7211">
        <v>40</v>
      </c>
      <c r="G7211" t="s">
        <v>19</v>
      </c>
      <c r="H7211" t="s">
        <v>33</v>
      </c>
      <c r="I7211" t="s">
        <v>16</v>
      </c>
      <c r="J7211" t="s">
        <v>6512</v>
      </c>
      <c r="K7211" t="s">
        <v>5786</v>
      </c>
      <c r="L7211">
        <v>2100</v>
      </c>
      <c r="M7211" t="str">
        <f>IF(Crime_analysis[[#This Row],[Victim''s Age]]&lt;13,"Child",IF(AND(Crime_analysis[[#This Row],[Victim''s Age]]&gt;13,Crime_analysis[[#This Row],[Victim''s Age]]&lt;18),"Teenager",IF(AND(Crime_analysis[[#This Row],[Victim''s Age]]&gt;=18,Crime_analysis[[#This Row],[Victim''s Age]]&lt;41),"Youth","Adult")))</f>
        <v>Youth</v>
      </c>
    </row>
    <row r="7212" spans="1:13" x14ac:dyDescent="0.35">
      <c r="A7212">
        <v>221517375</v>
      </c>
      <c r="B7212" s="1">
        <v>44878</v>
      </c>
      <c r="C7212" s="1">
        <v>44877</v>
      </c>
      <c r="D7212" t="s">
        <v>29</v>
      </c>
      <c r="E7212" t="s">
        <v>13</v>
      </c>
      <c r="F7212">
        <v>56</v>
      </c>
      <c r="G7212" t="s">
        <v>19</v>
      </c>
      <c r="H7212" t="s">
        <v>30</v>
      </c>
      <c r="I7212" t="s">
        <v>16</v>
      </c>
      <c r="J7212" t="s">
        <v>6512</v>
      </c>
      <c r="K7212" t="s">
        <v>5787</v>
      </c>
      <c r="L7212">
        <v>1200</v>
      </c>
      <c r="M7212" t="str">
        <f>IF(Crime_analysis[[#This Row],[Victim''s Age]]&lt;13,"Child",IF(AND(Crime_analysis[[#This Row],[Victim''s Age]]&gt;13,Crime_analysis[[#This Row],[Victim''s Age]]&lt;18),"Teenager",IF(AND(Crime_analysis[[#This Row],[Victim''s Age]]&gt;=18,Crime_analysis[[#This Row],[Victim''s Age]]&lt;41),"Youth","Adult")))</f>
        <v>Adult</v>
      </c>
    </row>
    <row r="7213" spans="1:13" x14ac:dyDescent="0.35">
      <c r="A7213">
        <v>220615429</v>
      </c>
      <c r="B7213" s="1">
        <v>44802</v>
      </c>
      <c r="C7213" s="1">
        <v>44799</v>
      </c>
      <c r="D7213" t="s">
        <v>22</v>
      </c>
      <c r="E7213" t="s">
        <v>181</v>
      </c>
      <c r="F7213">
        <v>53</v>
      </c>
      <c r="G7213" t="s">
        <v>14</v>
      </c>
      <c r="H7213" t="s">
        <v>20</v>
      </c>
      <c r="I7213" t="s">
        <v>270</v>
      </c>
      <c r="J7213" t="s">
        <v>6512</v>
      </c>
      <c r="K7213" t="s">
        <v>5788</v>
      </c>
      <c r="L7213">
        <v>1800</v>
      </c>
      <c r="M7213" t="str">
        <f>IF(Crime_analysis[[#This Row],[Victim''s Age]]&lt;13,"Child",IF(AND(Crime_analysis[[#This Row],[Victim''s Age]]&gt;13,Crime_analysis[[#This Row],[Victim''s Age]]&lt;18),"Teenager",IF(AND(Crime_analysis[[#This Row],[Victim''s Age]]&gt;=18,Crime_analysis[[#This Row],[Victim''s Age]]&lt;41),"Youth","Adult")))</f>
        <v>Adult</v>
      </c>
    </row>
    <row r="7214" spans="1:13" x14ac:dyDescent="0.35">
      <c r="A7214">
        <v>221612771</v>
      </c>
      <c r="B7214" s="1">
        <v>44831</v>
      </c>
      <c r="C7214" s="1">
        <v>44831</v>
      </c>
      <c r="D7214" t="s">
        <v>86</v>
      </c>
      <c r="E7214" t="s">
        <v>415</v>
      </c>
      <c r="F7214">
        <v>24</v>
      </c>
      <c r="G7214" t="s">
        <v>19</v>
      </c>
      <c r="H7214" t="s">
        <v>30</v>
      </c>
      <c r="I7214" t="s">
        <v>416</v>
      </c>
      <c r="J7214" t="s">
        <v>113</v>
      </c>
      <c r="K7214" t="s">
        <v>5789</v>
      </c>
      <c r="L7214">
        <v>30</v>
      </c>
      <c r="M7214" t="str">
        <f>IF(Crime_analysis[[#This Row],[Victim''s Age]]&lt;13,"Child",IF(AND(Crime_analysis[[#This Row],[Victim''s Age]]&gt;13,Crime_analysis[[#This Row],[Victim''s Age]]&lt;18),"Teenager",IF(AND(Crime_analysis[[#This Row],[Victim''s Age]]&gt;=18,Crime_analysis[[#This Row],[Victim''s Age]]&lt;41),"Youth","Adult")))</f>
        <v>Youth</v>
      </c>
    </row>
    <row r="7215" spans="1:13" x14ac:dyDescent="0.35">
      <c r="A7215">
        <v>221111994</v>
      </c>
      <c r="B7215" s="1">
        <v>44767</v>
      </c>
      <c r="C7215" s="1">
        <v>44767</v>
      </c>
      <c r="D7215" t="s">
        <v>61</v>
      </c>
      <c r="E7215" t="s">
        <v>171</v>
      </c>
      <c r="F7215">
        <v>54</v>
      </c>
      <c r="G7215" t="s">
        <v>14</v>
      </c>
      <c r="H7215" t="s">
        <v>15</v>
      </c>
      <c r="I7215" t="s">
        <v>16</v>
      </c>
      <c r="J7215" t="s">
        <v>78</v>
      </c>
      <c r="K7215" t="s">
        <v>5790</v>
      </c>
      <c r="L7215">
        <v>1616</v>
      </c>
      <c r="M7215" t="str">
        <f>IF(Crime_analysis[[#This Row],[Victim''s Age]]&lt;13,"Child",IF(AND(Crime_analysis[[#This Row],[Victim''s Age]]&gt;13,Crime_analysis[[#This Row],[Victim''s Age]]&lt;18),"Teenager",IF(AND(Crime_analysis[[#This Row],[Victim''s Age]]&gt;=18,Crime_analysis[[#This Row],[Victim''s Age]]&lt;41),"Youth","Adult")))</f>
        <v>Adult</v>
      </c>
    </row>
    <row r="7216" spans="1:13" x14ac:dyDescent="0.35">
      <c r="A7216">
        <v>220120149</v>
      </c>
      <c r="B7216" s="1">
        <v>44812</v>
      </c>
      <c r="C7216" s="1">
        <v>44795</v>
      </c>
      <c r="D7216" t="s">
        <v>42</v>
      </c>
      <c r="E7216" t="s">
        <v>150</v>
      </c>
      <c r="F7216">
        <v>53</v>
      </c>
      <c r="G7216" t="s">
        <v>19</v>
      </c>
      <c r="H7216" t="s">
        <v>30</v>
      </c>
      <c r="I7216" t="s">
        <v>270</v>
      </c>
      <c r="J7216" t="s">
        <v>6512</v>
      </c>
      <c r="K7216" t="s">
        <v>5710</v>
      </c>
      <c r="L7216">
        <v>1930</v>
      </c>
      <c r="M7216" t="str">
        <f>IF(Crime_analysis[[#This Row],[Victim''s Age]]&lt;13,"Child",IF(AND(Crime_analysis[[#This Row],[Victim''s Age]]&gt;13,Crime_analysis[[#This Row],[Victim''s Age]]&lt;18),"Teenager",IF(AND(Crime_analysis[[#This Row],[Victim''s Age]]&gt;=18,Crime_analysis[[#This Row],[Victim''s Age]]&lt;41),"Youth","Adult")))</f>
        <v>Adult</v>
      </c>
    </row>
    <row r="7217" spans="1:13" x14ac:dyDescent="0.35">
      <c r="A7217">
        <v>220318373</v>
      </c>
      <c r="B7217" s="1">
        <v>44846</v>
      </c>
      <c r="C7217" s="1">
        <v>44846</v>
      </c>
      <c r="D7217" t="s">
        <v>12</v>
      </c>
      <c r="E7217" t="s">
        <v>56</v>
      </c>
      <c r="F7217">
        <v>21</v>
      </c>
      <c r="G7217" t="s">
        <v>16</v>
      </c>
      <c r="H7217" t="s">
        <v>92</v>
      </c>
      <c r="I7217" t="s">
        <v>1653</v>
      </c>
      <c r="J7217" t="s">
        <v>113</v>
      </c>
      <c r="K7217" t="s">
        <v>5791</v>
      </c>
      <c r="L7217">
        <v>900</v>
      </c>
      <c r="M7217" t="str">
        <f>IF(Crime_analysis[[#This Row],[Victim''s Age]]&lt;13,"Child",IF(AND(Crime_analysis[[#This Row],[Victim''s Age]]&gt;13,Crime_analysis[[#This Row],[Victim''s Age]]&lt;18),"Teenager",IF(AND(Crime_analysis[[#This Row],[Victim''s Age]]&gt;=18,Crime_analysis[[#This Row],[Victim''s Age]]&lt;41),"Youth","Adult")))</f>
        <v>Youth</v>
      </c>
    </row>
    <row r="7218" spans="1:13" x14ac:dyDescent="0.35">
      <c r="A7218">
        <v>221010601</v>
      </c>
      <c r="B7218" s="1">
        <v>44730</v>
      </c>
      <c r="C7218" s="1">
        <v>44729</v>
      </c>
      <c r="D7218" t="s">
        <v>77</v>
      </c>
      <c r="E7218" t="s">
        <v>35</v>
      </c>
      <c r="F7218">
        <v>55</v>
      </c>
      <c r="G7218" t="s">
        <v>19</v>
      </c>
      <c r="H7218" t="s">
        <v>30</v>
      </c>
      <c r="I7218" t="s">
        <v>270</v>
      </c>
      <c r="J7218" t="s">
        <v>6512</v>
      </c>
      <c r="K7218" t="s">
        <v>5792</v>
      </c>
      <c r="L7218">
        <v>2230</v>
      </c>
      <c r="M7218" t="str">
        <f>IF(Crime_analysis[[#This Row],[Victim''s Age]]&lt;13,"Child",IF(AND(Crime_analysis[[#This Row],[Victim''s Age]]&gt;13,Crime_analysis[[#This Row],[Victim''s Age]]&lt;18),"Teenager",IF(AND(Crime_analysis[[#This Row],[Victim''s Age]]&gt;=18,Crime_analysis[[#This Row],[Victim''s Age]]&lt;41),"Youth","Adult")))</f>
        <v>Adult</v>
      </c>
    </row>
    <row r="7219" spans="1:13" x14ac:dyDescent="0.35">
      <c r="A7219">
        <v>221911465</v>
      </c>
      <c r="B7219" s="1">
        <v>44743</v>
      </c>
      <c r="C7219" s="1">
        <v>44742</v>
      </c>
      <c r="D7219" t="s">
        <v>32</v>
      </c>
      <c r="E7219" t="s">
        <v>150</v>
      </c>
      <c r="F7219">
        <v>22</v>
      </c>
      <c r="G7219" t="s">
        <v>14</v>
      </c>
      <c r="H7219" t="s">
        <v>20</v>
      </c>
      <c r="I7219" t="s">
        <v>16</v>
      </c>
      <c r="J7219" t="s">
        <v>6512</v>
      </c>
      <c r="K7219" t="s">
        <v>5793</v>
      </c>
      <c r="L7219">
        <v>1830</v>
      </c>
      <c r="M7219" t="str">
        <f>IF(Crime_analysis[[#This Row],[Victim''s Age]]&lt;13,"Child",IF(AND(Crime_analysis[[#This Row],[Victim''s Age]]&gt;13,Crime_analysis[[#This Row],[Victim''s Age]]&lt;18),"Teenager",IF(AND(Crime_analysis[[#This Row],[Victim''s Age]]&gt;=18,Crime_analysis[[#This Row],[Victim''s Age]]&lt;41),"Youth","Adult")))</f>
        <v>Youth</v>
      </c>
    </row>
    <row r="7220" spans="1:13" x14ac:dyDescent="0.35">
      <c r="A7220">
        <v>220915311</v>
      </c>
      <c r="B7220" s="1">
        <v>44856</v>
      </c>
      <c r="C7220" s="1">
        <v>44856</v>
      </c>
      <c r="D7220" t="s">
        <v>65</v>
      </c>
      <c r="E7220" t="s">
        <v>35</v>
      </c>
      <c r="F7220">
        <v>42</v>
      </c>
      <c r="G7220" t="s">
        <v>19</v>
      </c>
      <c r="H7220" t="s">
        <v>30</v>
      </c>
      <c r="I7220" t="s">
        <v>16</v>
      </c>
      <c r="J7220" t="s">
        <v>6512</v>
      </c>
      <c r="K7220" t="s">
        <v>4828</v>
      </c>
      <c r="L7220">
        <v>1</v>
      </c>
      <c r="M7220" t="str">
        <f>IF(Crime_analysis[[#This Row],[Victim''s Age]]&lt;13,"Child",IF(AND(Crime_analysis[[#This Row],[Victim''s Age]]&gt;13,Crime_analysis[[#This Row],[Victim''s Age]]&lt;18),"Teenager",IF(AND(Crime_analysis[[#This Row],[Victim''s Age]]&gt;=18,Crime_analysis[[#This Row],[Victim''s Age]]&lt;41),"Youth","Adult")))</f>
        <v>Adult</v>
      </c>
    </row>
    <row r="7221" spans="1:13" x14ac:dyDescent="0.35">
      <c r="A7221">
        <v>221714078</v>
      </c>
      <c r="B7221" s="1">
        <v>44832</v>
      </c>
      <c r="C7221" s="1">
        <v>44832</v>
      </c>
      <c r="D7221" t="s">
        <v>40</v>
      </c>
      <c r="E7221" t="s">
        <v>35</v>
      </c>
      <c r="F7221">
        <v>65</v>
      </c>
      <c r="G7221" t="s">
        <v>14</v>
      </c>
      <c r="H7221" t="s">
        <v>30</v>
      </c>
      <c r="I7221" t="s">
        <v>16</v>
      </c>
      <c r="J7221" t="s">
        <v>6512</v>
      </c>
      <c r="K7221" t="s">
        <v>5794</v>
      </c>
      <c r="L7221">
        <v>245</v>
      </c>
      <c r="M7221" t="str">
        <f>IF(Crime_analysis[[#This Row],[Victim''s Age]]&lt;13,"Child",IF(AND(Crime_analysis[[#This Row],[Victim''s Age]]&gt;13,Crime_analysis[[#This Row],[Victim''s Age]]&lt;18),"Teenager",IF(AND(Crime_analysis[[#This Row],[Victim''s Age]]&gt;=18,Crime_analysis[[#This Row],[Victim''s Age]]&lt;41),"Youth","Adult")))</f>
        <v>Adult</v>
      </c>
    </row>
    <row r="7222" spans="1:13" x14ac:dyDescent="0.35">
      <c r="A7222">
        <v>220814765</v>
      </c>
      <c r="B7222" s="1">
        <v>44824</v>
      </c>
      <c r="C7222" s="1">
        <v>44823</v>
      </c>
      <c r="D7222" t="s">
        <v>141</v>
      </c>
      <c r="E7222" t="s">
        <v>56</v>
      </c>
      <c r="F7222">
        <v>52</v>
      </c>
      <c r="G7222" t="s">
        <v>19</v>
      </c>
      <c r="H7222" t="s">
        <v>30</v>
      </c>
      <c r="I7222" t="s">
        <v>16</v>
      </c>
      <c r="J7222" t="s">
        <v>6512</v>
      </c>
      <c r="K7222" t="s">
        <v>5795</v>
      </c>
      <c r="L7222">
        <v>1500</v>
      </c>
      <c r="M7222" t="str">
        <f>IF(Crime_analysis[[#This Row],[Victim''s Age]]&lt;13,"Child",IF(AND(Crime_analysis[[#This Row],[Victim''s Age]]&gt;13,Crime_analysis[[#This Row],[Victim''s Age]]&lt;18),"Teenager",IF(AND(Crime_analysis[[#This Row],[Victim''s Age]]&gt;=18,Crime_analysis[[#This Row],[Victim''s Age]]&lt;41),"Youth","Adult")))</f>
        <v>Adult</v>
      </c>
    </row>
    <row r="7223" spans="1:13" x14ac:dyDescent="0.35">
      <c r="A7223">
        <v>220126467</v>
      </c>
      <c r="B7223" s="1">
        <v>44911</v>
      </c>
      <c r="C7223" s="1">
        <v>44911</v>
      </c>
      <c r="D7223" t="s">
        <v>42</v>
      </c>
      <c r="E7223" t="s">
        <v>98</v>
      </c>
      <c r="F7223">
        <v>44</v>
      </c>
      <c r="G7223" t="s">
        <v>19</v>
      </c>
      <c r="H7223" t="s">
        <v>30</v>
      </c>
      <c r="I7223" t="s">
        <v>16</v>
      </c>
      <c r="J7223" t="s">
        <v>6512</v>
      </c>
      <c r="K7223" t="s">
        <v>5796</v>
      </c>
      <c r="L7223">
        <v>910</v>
      </c>
      <c r="M7223" t="str">
        <f>IF(Crime_analysis[[#This Row],[Victim''s Age]]&lt;13,"Child",IF(AND(Crime_analysis[[#This Row],[Victim''s Age]]&gt;13,Crime_analysis[[#This Row],[Victim''s Age]]&lt;18),"Teenager",IF(AND(Crime_analysis[[#This Row],[Victim''s Age]]&gt;=18,Crime_analysis[[#This Row],[Victim''s Age]]&lt;41),"Youth","Adult")))</f>
        <v>Adult</v>
      </c>
    </row>
    <row r="7224" spans="1:13" x14ac:dyDescent="0.35">
      <c r="A7224">
        <v>220814063</v>
      </c>
      <c r="B7224" s="1">
        <v>44806</v>
      </c>
      <c r="C7224" s="1">
        <v>44806</v>
      </c>
      <c r="D7224" t="s">
        <v>141</v>
      </c>
      <c r="E7224" t="s">
        <v>35</v>
      </c>
      <c r="F7224">
        <v>49</v>
      </c>
      <c r="G7224" t="s">
        <v>19</v>
      </c>
      <c r="H7224" t="s">
        <v>33</v>
      </c>
      <c r="I7224" t="s">
        <v>270</v>
      </c>
      <c r="J7224" t="s">
        <v>6512</v>
      </c>
      <c r="K7224" t="s">
        <v>5797</v>
      </c>
      <c r="L7224">
        <v>1930</v>
      </c>
      <c r="M7224" t="str">
        <f>IF(Crime_analysis[[#This Row],[Victim''s Age]]&lt;13,"Child",IF(AND(Crime_analysis[[#This Row],[Victim''s Age]]&gt;13,Crime_analysis[[#This Row],[Victim''s Age]]&lt;18),"Teenager",IF(AND(Crime_analysis[[#This Row],[Victim''s Age]]&gt;=18,Crime_analysis[[#This Row],[Victim''s Age]]&lt;41),"Youth","Adult")))</f>
        <v>Adult</v>
      </c>
    </row>
    <row r="7225" spans="1:13" x14ac:dyDescent="0.35">
      <c r="A7225">
        <v>221013582</v>
      </c>
      <c r="B7225" s="1">
        <v>44808</v>
      </c>
      <c r="C7225" s="1">
        <v>44808</v>
      </c>
      <c r="D7225" t="s">
        <v>77</v>
      </c>
      <c r="E7225" t="s">
        <v>415</v>
      </c>
      <c r="F7225">
        <v>33</v>
      </c>
      <c r="G7225" t="s">
        <v>19</v>
      </c>
      <c r="H7225" t="s">
        <v>20</v>
      </c>
      <c r="I7225" t="s">
        <v>2005</v>
      </c>
      <c r="J7225" t="s">
        <v>6512</v>
      </c>
      <c r="K7225" t="s">
        <v>5798</v>
      </c>
      <c r="L7225">
        <v>200</v>
      </c>
      <c r="M7225" t="str">
        <f>IF(Crime_analysis[[#This Row],[Victim''s Age]]&lt;13,"Child",IF(AND(Crime_analysis[[#This Row],[Victim''s Age]]&gt;13,Crime_analysis[[#This Row],[Victim''s Age]]&lt;18),"Teenager",IF(AND(Crime_analysis[[#This Row],[Victim''s Age]]&gt;=18,Crime_analysis[[#This Row],[Victim''s Age]]&lt;41),"Youth","Adult")))</f>
        <v>Youth</v>
      </c>
    </row>
    <row r="7226" spans="1:13" x14ac:dyDescent="0.35">
      <c r="A7226">
        <v>221115627</v>
      </c>
      <c r="B7226" s="1">
        <v>44863</v>
      </c>
      <c r="C7226" s="1">
        <v>44861</v>
      </c>
      <c r="D7226" t="s">
        <v>61</v>
      </c>
      <c r="E7226" t="s">
        <v>46</v>
      </c>
      <c r="F7226">
        <v>63</v>
      </c>
      <c r="G7226" t="s">
        <v>14</v>
      </c>
      <c r="H7226" t="s">
        <v>15</v>
      </c>
      <c r="I7226" t="s">
        <v>16</v>
      </c>
      <c r="J7226" t="s">
        <v>6512</v>
      </c>
      <c r="K7226" t="s">
        <v>5799</v>
      </c>
      <c r="L7226">
        <v>1130</v>
      </c>
      <c r="M7226" t="str">
        <f>IF(Crime_analysis[[#This Row],[Victim''s Age]]&lt;13,"Child",IF(AND(Crime_analysis[[#This Row],[Victim''s Age]]&gt;13,Crime_analysis[[#This Row],[Victim''s Age]]&lt;18),"Teenager",IF(AND(Crime_analysis[[#This Row],[Victim''s Age]]&gt;=18,Crime_analysis[[#This Row],[Victim''s Age]]&lt;41),"Youth","Adult")))</f>
        <v>Adult</v>
      </c>
    </row>
    <row r="7227" spans="1:13" x14ac:dyDescent="0.35">
      <c r="A7227">
        <v>220509954</v>
      </c>
      <c r="B7227" s="1">
        <v>44719</v>
      </c>
      <c r="C7227" s="1">
        <v>44719</v>
      </c>
      <c r="D7227" t="s">
        <v>146</v>
      </c>
      <c r="E7227" t="s">
        <v>687</v>
      </c>
      <c r="F7227">
        <v>47</v>
      </c>
      <c r="G7227" t="s">
        <v>19</v>
      </c>
      <c r="H7227" t="s">
        <v>30</v>
      </c>
      <c r="I7227" t="s">
        <v>59</v>
      </c>
      <c r="J7227" t="s">
        <v>113</v>
      </c>
      <c r="K7227" t="s">
        <v>5800</v>
      </c>
      <c r="L7227">
        <v>1740</v>
      </c>
      <c r="M7227" t="str">
        <f>IF(Crime_analysis[[#This Row],[Victim''s Age]]&lt;13,"Child",IF(AND(Crime_analysis[[#This Row],[Victim''s Age]]&gt;13,Crime_analysis[[#This Row],[Victim''s Age]]&lt;18),"Teenager",IF(AND(Crime_analysis[[#This Row],[Victim''s Age]]&gt;=18,Crime_analysis[[#This Row],[Victim''s Age]]&lt;41),"Youth","Adult")))</f>
        <v>Adult</v>
      </c>
    </row>
    <row r="7228" spans="1:13" x14ac:dyDescent="0.35">
      <c r="A7228">
        <v>231204189</v>
      </c>
      <c r="B7228" s="1">
        <v>44925</v>
      </c>
      <c r="C7228" s="1">
        <v>44925</v>
      </c>
      <c r="D7228" t="s">
        <v>24</v>
      </c>
      <c r="E7228" t="s">
        <v>150</v>
      </c>
      <c r="F7228">
        <v>35</v>
      </c>
      <c r="G7228" t="s">
        <v>14</v>
      </c>
      <c r="H7228" t="s">
        <v>20</v>
      </c>
      <c r="I7228" t="s">
        <v>16</v>
      </c>
      <c r="J7228" t="s">
        <v>6512</v>
      </c>
      <c r="K7228" t="s">
        <v>5801</v>
      </c>
      <c r="L7228">
        <v>500</v>
      </c>
      <c r="M7228" t="str">
        <f>IF(Crime_analysis[[#This Row],[Victim''s Age]]&lt;13,"Child",IF(AND(Crime_analysis[[#This Row],[Victim''s Age]]&gt;13,Crime_analysis[[#This Row],[Victim''s Age]]&lt;18),"Teenager",IF(AND(Crime_analysis[[#This Row],[Victim''s Age]]&gt;=18,Crime_analysis[[#This Row],[Victim''s Age]]&lt;41),"Youth","Adult")))</f>
        <v>Youth</v>
      </c>
    </row>
    <row r="7229" spans="1:13" x14ac:dyDescent="0.35">
      <c r="A7229">
        <v>222014139</v>
      </c>
      <c r="B7229" s="1">
        <v>44795</v>
      </c>
      <c r="C7229" s="1">
        <v>44795</v>
      </c>
      <c r="D7229" t="s">
        <v>18</v>
      </c>
      <c r="E7229" t="s">
        <v>98</v>
      </c>
      <c r="F7229">
        <v>29</v>
      </c>
      <c r="G7229" t="s">
        <v>14</v>
      </c>
      <c r="H7229" t="s">
        <v>126</v>
      </c>
      <c r="I7229" t="s">
        <v>16</v>
      </c>
      <c r="J7229" t="s">
        <v>6512</v>
      </c>
      <c r="K7229" t="s">
        <v>5802</v>
      </c>
      <c r="L7229">
        <v>405</v>
      </c>
      <c r="M7229" t="str">
        <f>IF(Crime_analysis[[#This Row],[Victim''s Age]]&lt;13,"Child",IF(AND(Crime_analysis[[#This Row],[Victim''s Age]]&gt;13,Crime_analysis[[#This Row],[Victim''s Age]]&lt;18),"Teenager",IF(AND(Crime_analysis[[#This Row],[Victim''s Age]]&gt;=18,Crime_analysis[[#This Row],[Victim''s Age]]&lt;41),"Youth","Adult")))</f>
        <v>Youth</v>
      </c>
    </row>
    <row r="7230" spans="1:13" x14ac:dyDescent="0.35">
      <c r="A7230">
        <v>222013288</v>
      </c>
      <c r="B7230" s="1">
        <v>44776</v>
      </c>
      <c r="C7230" s="1">
        <v>44771</v>
      </c>
      <c r="D7230" t="s">
        <v>18</v>
      </c>
      <c r="E7230" t="s">
        <v>110</v>
      </c>
      <c r="F7230">
        <v>22</v>
      </c>
      <c r="G7230" t="s">
        <v>19</v>
      </c>
      <c r="H7230" t="s">
        <v>20</v>
      </c>
      <c r="I7230" t="s">
        <v>16</v>
      </c>
      <c r="J7230" t="s">
        <v>6512</v>
      </c>
      <c r="K7230" t="s">
        <v>5803</v>
      </c>
      <c r="L7230">
        <v>1840</v>
      </c>
      <c r="M7230" t="str">
        <f>IF(Crime_analysis[[#This Row],[Victim''s Age]]&lt;13,"Child",IF(AND(Crime_analysis[[#This Row],[Victim''s Age]]&gt;13,Crime_analysis[[#This Row],[Victim''s Age]]&lt;18),"Teenager",IF(AND(Crime_analysis[[#This Row],[Victim''s Age]]&gt;=18,Crime_analysis[[#This Row],[Victim''s Age]]&lt;41),"Youth","Adult")))</f>
        <v>Youth</v>
      </c>
    </row>
    <row r="7231" spans="1:13" x14ac:dyDescent="0.35">
      <c r="A7231">
        <v>221517787</v>
      </c>
      <c r="B7231" s="1">
        <v>44890</v>
      </c>
      <c r="C7231" s="1">
        <v>44849</v>
      </c>
      <c r="D7231" t="s">
        <v>29</v>
      </c>
      <c r="E7231" t="s">
        <v>84</v>
      </c>
      <c r="F7231">
        <v>39</v>
      </c>
      <c r="G7231" t="s">
        <v>14</v>
      </c>
      <c r="H7231" t="s">
        <v>20</v>
      </c>
      <c r="I7231" t="s">
        <v>59</v>
      </c>
      <c r="J7231" t="s">
        <v>78</v>
      </c>
      <c r="K7231" t="s">
        <v>3730</v>
      </c>
      <c r="L7231">
        <v>700</v>
      </c>
      <c r="M7231" t="str">
        <f>IF(Crime_analysis[[#This Row],[Victim''s Age]]&lt;13,"Child",IF(AND(Crime_analysis[[#This Row],[Victim''s Age]]&gt;13,Crime_analysis[[#This Row],[Victim''s Age]]&lt;18),"Teenager",IF(AND(Crime_analysis[[#This Row],[Victim''s Age]]&gt;=18,Crime_analysis[[#This Row],[Victim''s Age]]&lt;41),"Youth","Adult")))</f>
        <v>Youth</v>
      </c>
    </row>
    <row r="7232" spans="1:13" x14ac:dyDescent="0.35">
      <c r="A7232">
        <v>221112542</v>
      </c>
      <c r="B7232" s="1">
        <v>44781</v>
      </c>
      <c r="C7232" s="1">
        <v>44780</v>
      </c>
      <c r="D7232" t="s">
        <v>61</v>
      </c>
      <c r="E7232" t="s">
        <v>471</v>
      </c>
      <c r="F7232">
        <v>32</v>
      </c>
      <c r="G7232" t="s">
        <v>14</v>
      </c>
      <c r="H7232" t="s">
        <v>30</v>
      </c>
      <c r="I7232" t="s">
        <v>16</v>
      </c>
      <c r="J7232" t="s">
        <v>6512</v>
      </c>
      <c r="K7232" t="s">
        <v>5804</v>
      </c>
      <c r="L7232">
        <v>2150</v>
      </c>
      <c r="M7232" t="str">
        <f>IF(Crime_analysis[[#This Row],[Victim''s Age]]&lt;13,"Child",IF(AND(Crime_analysis[[#This Row],[Victim''s Age]]&gt;13,Crime_analysis[[#This Row],[Victim''s Age]]&lt;18),"Teenager",IF(AND(Crime_analysis[[#This Row],[Victim''s Age]]&gt;=18,Crime_analysis[[#This Row],[Victim''s Age]]&lt;41),"Youth","Adult")))</f>
        <v>Youth</v>
      </c>
    </row>
    <row r="7233" spans="1:13" x14ac:dyDescent="0.35">
      <c r="A7233">
        <v>221600913</v>
      </c>
      <c r="B7233" s="1">
        <v>44921</v>
      </c>
      <c r="C7233" s="1">
        <v>44920</v>
      </c>
      <c r="D7233" t="s">
        <v>86</v>
      </c>
      <c r="E7233" t="s">
        <v>37</v>
      </c>
      <c r="F7233">
        <v>12</v>
      </c>
      <c r="G7233" t="s">
        <v>14</v>
      </c>
      <c r="H7233" t="s">
        <v>20</v>
      </c>
      <c r="I7233" t="s">
        <v>16</v>
      </c>
      <c r="J7233" t="s">
        <v>6512</v>
      </c>
      <c r="K7233" t="s">
        <v>5805</v>
      </c>
      <c r="L7233">
        <v>1330</v>
      </c>
      <c r="M7233" t="str">
        <f>IF(Crime_analysis[[#This Row],[Victim''s Age]]&lt;13,"Child",IF(AND(Crime_analysis[[#This Row],[Victim''s Age]]&gt;13,Crime_analysis[[#This Row],[Victim''s Age]]&lt;18),"Teenager",IF(AND(Crime_analysis[[#This Row],[Victim''s Age]]&gt;=18,Crime_analysis[[#This Row],[Victim''s Age]]&lt;41),"Youth","Adult")))</f>
        <v>Child</v>
      </c>
    </row>
    <row r="7234" spans="1:13" x14ac:dyDescent="0.35">
      <c r="A7234">
        <v>221609523</v>
      </c>
      <c r="B7234" s="1">
        <v>44728</v>
      </c>
      <c r="C7234" s="1">
        <v>44725</v>
      </c>
      <c r="D7234" t="s">
        <v>86</v>
      </c>
      <c r="E7234" t="s">
        <v>344</v>
      </c>
      <c r="F7234">
        <v>54</v>
      </c>
      <c r="G7234" t="s">
        <v>14</v>
      </c>
      <c r="H7234" t="s">
        <v>20</v>
      </c>
      <c r="I7234" t="s">
        <v>16</v>
      </c>
      <c r="J7234" t="s">
        <v>6512</v>
      </c>
      <c r="K7234" t="s">
        <v>5806</v>
      </c>
      <c r="L7234">
        <v>100</v>
      </c>
      <c r="M7234" t="str">
        <f>IF(Crime_analysis[[#This Row],[Victim''s Age]]&lt;13,"Child",IF(AND(Crime_analysis[[#This Row],[Victim''s Age]]&gt;13,Crime_analysis[[#This Row],[Victim''s Age]]&lt;18),"Teenager",IF(AND(Crime_analysis[[#This Row],[Victim''s Age]]&gt;=18,Crime_analysis[[#This Row],[Victim''s Age]]&lt;41),"Youth","Adult")))</f>
        <v>Adult</v>
      </c>
    </row>
    <row r="7235" spans="1:13" x14ac:dyDescent="0.35">
      <c r="A7235">
        <v>220911249</v>
      </c>
      <c r="B7235" s="1">
        <v>44752</v>
      </c>
      <c r="C7235" s="1">
        <v>44749</v>
      </c>
      <c r="D7235" t="s">
        <v>65</v>
      </c>
      <c r="E7235" t="s">
        <v>50</v>
      </c>
      <c r="F7235">
        <v>23</v>
      </c>
      <c r="G7235" t="s">
        <v>19</v>
      </c>
      <c r="H7235" t="s">
        <v>20</v>
      </c>
      <c r="I7235" t="s">
        <v>16</v>
      </c>
      <c r="J7235" t="s">
        <v>6512</v>
      </c>
      <c r="K7235" t="s">
        <v>5807</v>
      </c>
      <c r="L7235">
        <v>1800</v>
      </c>
      <c r="M7235" t="str">
        <f>IF(Crime_analysis[[#This Row],[Victim''s Age]]&lt;13,"Child",IF(AND(Crime_analysis[[#This Row],[Victim''s Age]]&gt;13,Crime_analysis[[#This Row],[Victim''s Age]]&lt;18),"Teenager",IF(AND(Crime_analysis[[#This Row],[Victim''s Age]]&gt;=18,Crime_analysis[[#This Row],[Victim''s Age]]&lt;41),"Youth","Adult")))</f>
        <v>Youth</v>
      </c>
    </row>
    <row r="7236" spans="1:13" x14ac:dyDescent="0.35">
      <c r="A7236">
        <v>220410441</v>
      </c>
      <c r="B7236" s="1">
        <v>44743</v>
      </c>
      <c r="C7236" s="1">
        <v>44743</v>
      </c>
      <c r="D7236" t="s">
        <v>68</v>
      </c>
      <c r="E7236" t="s">
        <v>13</v>
      </c>
      <c r="F7236">
        <v>34</v>
      </c>
      <c r="G7236" t="s">
        <v>14</v>
      </c>
      <c r="H7236" t="s">
        <v>20</v>
      </c>
      <c r="I7236" t="s">
        <v>16</v>
      </c>
      <c r="J7236" t="s">
        <v>6512</v>
      </c>
      <c r="K7236" t="s">
        <v>5808</v>
      </c>
      <c r="L7236">
        <v>1200</v>
      </c>
      <c r="M7236" t="str">
        <f>IF(Crime_analysis[[#This Row],[Victim''s Age]]&lt;13,"Child",IF(AND(Crime_analysis[[#This Row],[Victim''s Age]]&gt;13,Crime_analysis[[#This Row],[Victim''s Age]]&lt;18),"Teenager",IF(AND(Crime_analysis[[#This Row],[Victim''s Age]]&gt;=18,Crime_analysis[[#This Row],[Victim''s Age]]&lt;41),"Youth","Adult")))</f>
        <v>Youth</v>
      </c>
    </row>
    <row r="7237" spans="1:13" x14ac:dyDescent="0.35">
      <c r="A7237">
        <v>220817916</v>
      </c>
      <c r="B7237" s="1">
        <v>44904</v>
      </c>
      <c r="C7237" s="1">
        <v>44903</v>
      </c>
      <c r="D7237" t="s">
        <v>141</v>
      </c>
      <c r="E7237" t="s">
        <v>35</v>
      </c>
      <c r="F7237">
        <v>72</v>
      </c>
      <c r="G7237" t="s">
        <v>19</v>
      </c>
      <c r="H7237" t="s">
        <v>30</v>
      </c>
      <c r="I7237" t="s">
        <v>16</v>
      </c>
      <c r="J7237" t="s">
        <v>6512</v>
      </c>
      <c r="K7237" t="s">
        <v>5809</v>
      </c>
      <c r="L7237">
        <v>1600</v>
      </c>
      <c r="M7237" t="str">
        <f>IF(Crime_analysis[[#This Row],[Victim''s Age]]&lt;13,"Child",IF(AND(Crime_analysis[[#This Row],[Victim''s Age]]&gt;13,Crime_analysis[[#This Row],[Victim''s Age]]&lt;18),"Teenager",IF(AND(Crime_analysis[[#This Row],[Victim''s Age]]&gt;=18,Crime_analysis[[#This Row],[Victim''s Age]]&lt;41),"Youth","Adult")))</f>
        <v>Adult</v>
      </c>
    </row>
    <row r="7238" spans="1:13" x14ac:dyDescent="0.35">
      <c r="A7238">
        <v>221322414</v>
      </c>
      <c r="B7238" s="1">
        <v>44909</v>
      </c>
      <c r="C7238" s="1">
        <v>44908</v>
      </c>
      <c r="D7238" t="s">
        <v>52</v>
      </c>
      <c r="E7238" t="s">
        <v>150</v>
      </c>
      <c r="F7238">
        <v>39</v>
      </c>
      <c r="G7238" t="s">
        <v>16</v>
      </c>
      <c r="H7238" t="s">
        <v>92</v>
      </c>
      <c r="I7238" t="s">
        <v>16</v>
      </c>
      <c r="J7238" t="s">
        <v>6512</v>
      </c>
      <c r="K7238" t="s">
        <v>5810</v>
      </c>
      <c r="L7238">
        <v>1900</v>
      </c>
      <c r="M7238" t="str">
        <f>IF(Crime_analysis[[#This Row],[Victim''s Age]]&lt;13,"Child",IF(AND(Crime_analysis[[#This Row],[Victim''s Age]]&gt;13,Crime_analysis[[#This Row],[Victim''s Age]]&lt;18),"Teenager",IF(AND(Crime_analysis[[#This Row],[Victim''s Age]]&gt;=18,Crime_analysis[[#This Row],[Victim''s Age]]&lt;41),"Youth","Adult")))</f>
        <v>Youth</v>
      </c>
    </row>
    <row r="7239" spans="1:13" x14ac:dyDescent="0.35">
      <c r="A7239">
        <v>221517373</v>
      </c>
      <c r="B7239" s="1">
        <v>44878</v>
      </c>
      <c r="C7239" s="1">
        <v>44877</v>
      </c>
      <c r="D7239" t="s">
        <v>29</v>
      </c>
      <c r="E7239" t="s">
        <v>344</v>
      </c>
      <c r="F7239">
        <v>24</v>
      </c>
      <c r="G7239" t="s">
        <v>19</v>
      </c>
      <c r="H7239" t="s">
        <v>33</v>
      </c>
      <c r="I7239" t="s">
        <v>16</v>
      </c>
      <c r="J7239" t="s">
        <v>6512</v>
      </c>
      <c r="K7239" t="s">
        <v>5811</v>
      </c>
      <c r="L7239">
        <v>620</v>
      </c>
      <c r="M7239" t="str">
        <f>IF(Crime_analysis[[#This Row],[Victim''s Age]]&lt;13,"Child",IF(AND(Crime_analysis[[#This Row],[Victim''s Age]]&gt;13,Crime_analysis[[#This Row],[Victim''s Age]]&lt;18),"Teenager",IF(AND(Crime_analysis[[#This Row],[Victim''s Age]]&gt;=18,Crime_analysis[[#This Row],[Victim''s Age]]&lt;41),"Youth","Adult")))</f>
        <v>Youth</v>
      </c>
    </row>
    <row r="7240" spans="1:13" x14ac:dyDescent="0.35">
      <c r="A7240">
        <v>221225425</v>
      </c>
      <c r="B7240" s="1">
        <v>44910</v>
      </c>
      <c r="C7240" s="1">
        <v>44910</v>
      </c>
      <c r="D7240" t="s">
        <v>24</v>
      </c>
      <c r="E7240" t="s">
        <v>687</v>
      </c>
      <c r="F7240">
        <v>22</v>
      </c>
      <c r="G7240" t="s">
        <v>14</v>
      </c>
      <c r="H7240" t="s">
        <v>15</v>
      </c>
      <c r="I7240" t="s">
        <v>416</v>
      </c>
      <c r="J7240" t="s">
        <v>113</v>
      </c>
      <c r="K7240" t="s">
        <v>5812</v>
      </c>
      <c r="L7240">
        <v>2127</v>
      </c>
      <c r="M7240" t="str">
        <f>IF(Crime_analysis[[#This Row],[Victim''s Age]]&lt;13,"Child",IF(AND(Crime_analysis[[#This Row],[Victim''s Age]]&gt;13,Crime_analysis[[#This Row],[Victim''s Age]]&lt;18),"Teenager",IF(AND(Crime_analysis[[#This Row],[Victim''s Age]]&gt;=18,Crime_analysis[[#This Row],[Victim''s Age]]&lt;41),"Youth","Adult")))</f>
        <v>Youth</v>
      </c>
    </row>
    <row r="7241" spans="1:13" x14ac:dyDescent="0.35">
      <c r="A7241">
        <v>221517884</v>
      </c>
      <c r="B7241" s="1">
        <v>44892</v>
      </c>
      <c r="C7241" s="1">
        <v>44892</v>
      </c>
      <c r="D7241" t="s">
        <v>29</v>
      </c>
      <c r="E7241" t="s">
        <v>50</v>
      </c>
      <c r="F7241">
        <v>58</v>
      </c>
      <c r="G7241" t="s">
        <v>19</v>
      </c>
      <c r="H7241" t="s">
        <v>20</v>
      </c>
      <c r="I7241" t="s">
        <v>16</v>
      </c>
      <c r="J7241" t="s">
        <v>6512</v>
      </c>
      <c r="K7241" t="s">
        <v>5813</v>
      </c>
      <c r="L7241">
        <v>1415</v>
      </c>
      <c r="M7241" t="str">
        <f>IF(Crime_analysis[[#This Row],[Victim''s Age]]&lt;13,"Child",IF(AND(Crime_analysis[[#This Row],[Victim''s Age]]&gt;13,Crime_analysis[[#This Row],[Victim''s Age]]&lt;18),"Teenager",IF(AND(Crime_analysis[[#This Row],[Victim''s Age]]&gt;=18,Crime_analysis[[#This Row],[Victim''s Age]]&lt;41),"Youth","Adult")))</f>
        <v>Adult</v>
      </c>
    </row>
    <row r="7242" spans="1:13" x14ac:dyDescent="0.35">
      <c r="A7242">
        <v>221716133</v>
      </c>
      <c r="B7242" s="1">
        <v>44790</v>
      </c>
      <c r="C7242" s="1">
        <v>44781</v>
      </c>
      <c r="D7242" t="s">
        <v>40</v>
      </c>
      <c r="E7242" t="s">
        <v>50</v>
      </c>
      <c r="F7242">
        <v>55</v>
      </c>
      <c r="G7242" t="s">
        <v>19</v>
      </c>
      <c r="H7242" t="s">
        <v>20</v>
      </c>
      <c r="I7242" t="s">
        <v>16</v>
      </c>
      <c r="J7242" t="s">
        <v>6512</v>
      </c>
      <c r="K7242" t="s">
        <v>5814</v>
      </c>
      <c r="L7242">
        <v>200</v>
      </c>
      <c r="M7242" t="str">
        <f>IF(Crime_analysis[[#This Row],[Victim''s Age]]&lt;13,"Child",IF(AND(Crime_analysis[[#This Row],[Victim''s Age]]&gt;13,Crime_analysis[[#This Row],[Victim''s Age]]&lt;18),"Teenager",IF(AND(Crime_analysis[[#This Row],[Victim''s Age]]&gt;=18,Crime_analysis[[#This Row],[Victim''s Age]]&lt;41),"Youth","Adult")))</f>
        <v>Adult</v>
      </c>
    </row>
    <row r="7243" spans="1:13" x14ac:dyDescent="0.35">
      <c r="A7243">
        <v>221615117</v>
      </c>
      <c r="B7243" s="1">
        <v>44908</v>
      </c>
      <c r="C7243" s="1">
        <v>44905</v>
      </c>
      <c r="D7243" t="s">
        <v>86</v>
      </c>
      <c r="E7243" t="s">
        <v>50</v>
      </c>
      <c r="F7243">
        <v>35</v>
      </c>
      <c r="G7243" t="s">
        <v>19</v>
      </c>
      <c r="H7243" t="s">
        <v>33</v>
      </c>
      <c r="I7243" t="s">
        <v>16</v>
      </c>
      <c r="J7243" t="s">
        <v>6512</v>
      </c>
      <c r="K7243" t="s">
        <v>5553</v>
      </c>
      <c r="L7243">
        <v>2000</v>
      </c>
      <c r="M7243" t="str">
        <f>IF(Crime_analysis[[#This Row],[Victim''s Age]]&lt;13,"Child",IF(AND(Crime_analysis[[#This Row],[Victim''s Age]]&gt;13,Crime_analysis[[#This Row],[Victim''s Age]]&lt;18),"Teenager",IF(AND(Crime_analysis[[#This Row],[Victim''s Age]]&gt;=18,Crime_analysis[[#This Row],[Victim''s Age]]&lt;41),"Youth","Adult")))</f>
        <v>Youth</v>
      </c>
    </row>
    <row r="7244" spans="1:13" x14ac:dyDescent="0.35">
      <c r="A7244">
        <v>220911803</v>
      </c>
      <c r="B7244" s="1">
        <v>44766</v>
      </c>
      <c r="C7244" s="1">
        <v>44766</v>
      </c>
      <c r="D7244" t="s">
        <v>65</v>
      </c>
      <c r="E7244" t="s">
        <v>84</v>
      </c>
      <c r="F7244">
        <v>43</v>
      </c>
      <c r="G7244" t="s">
        <v>19</v>
      </c>
      <c r="H7244" t="s">
        <v>20</v>
      </c>
      <c r="I7244" t="s">
        <v>59</v>
      </c>
      <c r="J7244" t="s">
        <v>113</v>
      </c>
      <c r="K7244" t="s">
        <v>5815</v>
      </c>
      <c r="L7244">
        <v>1000</v>
      </c>
      <c r="M7244" t="str">
        <f>IF(Crime_analysis[[#This Row],[Victim''s Age]]&lt;13,"Child",IF(AND(Crime_analysis[[#This Row],[Victim''s Age]]&gt;13,Crime_analysis[[#This Row],[Victim''s Age]]&lt;18),"Teenager",IF(AND(Crime_analysis[[#This Row],[Victim''s Age]]&gt;=18,Crime_analysis[[#This Row],[Victim''s Age]]&lt;41),"Youth","Adult")))</f>
        <v>Adult</v>
      </c>
    </row>
    <row r="7245" spans="1:13" x14ac:dyDescent="0.35">
      <c r="A7245">
        <v>221225005</v>
      </c>
      <c r="B7245" s="1">
        <v>44907</v>
      </c>
      <c r="C7245" s="1">
        <v>44907</v>
      </c>
      <c r="D7245" t="s">
        <v>24</v>
      </c>
      <c r="E7245" t="s">
        <v>320</v>
      </c>
      <c r="F7245">
        <v>24</v>
      </c>
      <c r="G7245" t="s">
        <v>14</v>
      </c>
      <c r="H7245" t="s">
        <v>15</v>
      </c>
      <c r="I7245" t="s">
        <v>38</v>
      </c>
      <c r="J7245" t="s">
        <v>78</v>
      </c>
      <c r="K7245" t="s">
        <v>5816</v>
      </c>
      <c r="L7245">
        <v>820</v>
      </c>
      <c r="M7245" t="str">
        <f>IF(Crime_analysis[[#This Row],[Victim''s Age]]&lt;13,"Child",IF(AND(Crime_analysis[[#This Row],[Victim''s Age]]&gt;13,Crime_analysis[[#This Row],[Victim''s Age]]&lt;18),"Teenager",IF(AND(Crime_analysis[[#This Row],[Victim''s Age]]&gt;=18,Crime_analysis[[#This Row],[Victim''s Age]]&lt;41),"Youth","Adult")))</f>
        <v>Youth</v>
      </c>
    </row>
    <row r="7246" spans="1:13" x14ac:dyDescent="0.35">
      <c r="A7246">
        <v>220413829</v>
      </c>
      <c r="B7246" s="1">
        <v>44837</v>
      </c>
      <c r="C7246" s="1">
        <v>44833</v>
      </c>
      <c r="D7246" t="s">
        <v>68</v>
      </c>
      <c r="E7246" t="s">
        <v>13</v>
      </c>
      <c r="F7246">
        <v>48</v>
      </c>
      <c r="G7246" t="s">
        <v>19</v>
      </c>
      <c r="H7246" t="s">
        <v>20</v>
      </c>
      <c r="I7246" t="s">
        <v>16</v>
      </c>
      <c r="J7246" t="s">
        <v>6512</v>
      </c>
      <c r="K7246" t="s">
        <v>4540</v>
      </c>
      <c r="L7246">
        <v>230</v>
      </c>
      <c r="M7246" t="str">
        <f>IF(Crime_analysis[[#This Row],[Victim''s Age]]&lt;13,"Child",IF(AND(Crime_analysis[[#This Row],[Victim''s Age]]&gt;13,Crime_analysis[[#This Row],[Victim''s Age]]&lt;18),"Teenager",IF(AND(Crime_analysis[[#This Row],[Victim''s Age]]&gt;=18,Crime_analysis[[#This Row],[Victim''s Age]]&lt;41),"Youth","Adult")))</f>
        <v>Adult</v>
      </c>
    </row>
    <row r="7247" spans="1:13" x14ac:dyDescent="0.35">
      <c r="A7247">
        <v>221221709</v>
      </c>
      <c r="B7247" s="1">
        <v>44849</v>
      </c>
      <c r="C7247" s="1">
        <v>44849</v>
      </c>
      <c r="D7247" t="s">
        <v>24</v>
      </c>
      <c r="E7247" t="s">
        <v>84</v>
      </c>
      <c r="F7247">
        <v>55</v>
      </c>
      <c r="G7247" t="s">
        <v>14</v>
      </c>
      <c r="H7247" t="s">
        <v>15</v>
      </c>
      <c r="I7247" t="s">
        <v>59</v>
      </c>
      <c r="J7247" t="s">
        <v>6512</v>
      </c>
      <c r="K7247" t="s">
        <v>322</v>
      </c>
      <c r="L7247">
        <v>2330</v>
      </c>
      <c r="M7247" t="str">
        <f>IF(Crime_analysis[[#This Row],[Victim''s Age]]&lt;13,"Child",IF(AND(Crime_analysis[[#This Row],[Victim''s Age]]&gt;13,Crime_analysis[[#This Row],[Victim''s Age]]&lt;18),"Teenager",IF(AND(Crime_analysis[[#This Row],[Victim''s Age]]&gt;=18,Crime_analysis[[#This Row],[Victim''s Age]]&lt;41),"Youth","Adult")))</f>
        <v>Adult</v>
      </c>
    </row>
    <row r="7248" spans="1:13" x14ac:dyDescent="0.35">
      <c r="A7248">
        <v>221110270</v>
      </c>
      <c r="B7248" s="1">
        <v>44721</v>
      </c>
      <c r="C7248" s="1">
        <v>44720</v>
      </c>
      <c r="D7248" t="s">
        <v>61</v>
      </c>
      <c r="E7248" t="s">
        <v>344</v>
      </c>
      <c r="F7248">
        <v>51</v>
      </c>
      <c r="G7248" t="s">
        <v>14</v>
      </c>
      <c r="H7248" t="s">
        <v>33</v>
      </c>
      <c r="I7248" t="s">
        <v>16</v>
      </c>
      <c r="J7248" t="s">
        <v>6512</v>
      </c>
      <c r="K7248" t="s">
        <v>1581</v>
      </c>
      <c r="L7248">
        <v>1810</v>
      </c>
      <c r="M7248" t="str">
        <f>IF(Crime_analysis[[#This Row],[Victim''s Age]]&lt;13,"Child",IF(AND(Crime_analysis[[#This Row],[Victim''s Age]]&gt;13,Crime_analysis[[#This Row],[Victim''s Age]]&lt;18),"Teenager",IF(AND(Crime_analysis[[#This Row],[Victim''s Age]]&gt;=18,Crime_analysis[[#This Row],[Victim''s Age]]&lt;41),"Youth","Adult")))</f>
        <v>Adult</v>
      </c>
    </row>
    <row r="7249" spans="1:13" x14ac:dyDescent="0.35">
      <c r="A7249">
        <v>221101026</v>
      </c>
      <c r="B7249" s="1">
        <v>44910</v>
      </c>
      <c r="C7249" s="1">
        <v>44910</v>
      </c>
      <c r="D7249" t="s">
        <v>61</v>
      </c>
      <c r="E7249" t="s">
        <v>74</v>
      </c>
      <c r="F7249">
        <v>85</v>
      </c>
      <c r="G7249" t="s">
        <v>14</v>
      </c>
      <c r="H7249" t="s">
        <v>33</v>
      </c>
      <c r="I7249" t="s">
        <v>16</v>
      </c>
      <c r="J7249" t="s">
        <v>6512</v>
      </c>
      <c r="K7249" t="s">
        <v>5817</v>
      </c>
      <c r="L7249">
        <v>930</v>
      </c>
      <c r="M7249" t="str">
        <f>IF(Crime_analysis[[#This Row],[Victim''s Age]]&lt;13,"Child",IF(AND(Crime_analysis[[#This Row],[Victim''s Age]]&gt;13,Crime_analysis[[#This Row],[Victim''s Age]]&lt;18),"Teenager",IF(AND(Crime_analysis[[#This Row],[Victim''s Age]]&gt;=18,Crime_analysis[[#This Row],[Victim''s Age]]&lt;41),"Youth","Adult")))</f>
        <v>Adult</v>
      </c>
    </row>
    <row r="7250" spans="1:13" x14ac:dyDescent="0.35">
      <c r="A7250">
        <v>220710247</v>
      </c>
      <c r="B7250" s="1">
        <v>44721</v>
      </c>
      <c r="C7250" s="1">
        <v>44721</v>
      </c>
      <c r="D7250" t="s">
        <v>45</v>
      </c>
      <c r="E7250" t="s">
        <v>1980</v>
      </c>
      <c r="F7250">
        <v>34</v>
      </c>
      <c r="G7250" t="s">
        <v>14</v>
      </c>
      <c r="H7250" t="s">
        <v>30</v>
      </c>
      <c r="I7250" t="s">
        <v>59</v>
      </c>
      <c r="J7250" t="s">
        <v>6512</v>
      </c>
      <c r="K7250" t="s">
        <v>5818</v>
      </c>
      <c r="L7250">
        <v>1300</v>
      </c>
      <c r="M7250" t="str">
        <f>IF(Crime_analysis[[#This Row],[Victim''s Age]]&lt;13,"Child",IF(AND(Crime_analysis[[#This Row],[Victim''s Age]]&gt;13,Crime_analysis[[#This Row],[Victim''s Age]]&lt;18),"Teenager",IF(AND(Crime_analysis[[#This Row],[Victim''s Age]]&gt;=18,Crime_analysis[[#This Row],[Victim''s Age]]&lt;41),"Youth","Adult")))</f>
        <v>Youth</v>
      </c>
    </row>
    <row r="7251" spans="1:13" x14ac:dyDescent="0.35">
      <c r="A7251">
        <v>221319212</v>
      </c>
      <c r="B7251" s="1">
        <v>44845</v>
      </c>
      <c r="C7251" s="1">
        <v>44845</v>
      </c>
      <c r="D7251" t="s">
        <v>52</v>
      </c>
      <c r="E7251" t="s">
        <v>687</v>
      </c>
      <c r="F7251">
        <v>22</v>
      </c>
      <c r="G7251" t="s">
        <v>19</v>
      </c>
      <c r="H7251" t="s">
        <v>20</v>
      </c>
      <c r="I7251" t="s">
        <v>939</v>
      </c>
      <c r="J7251" t="s">
        <v>6512</v>
      </c>
      <c r="K7251" t="s">
        <v>5819</v>
      </c>
      <c r="L7251">
        <v>2035</v>
      </c>
      <c r="M7251" t="str">
        <f>IF(Crime_analysis[[#This Row],[Victim''s Age]]&lt;13,"Child",IF(AND(Crime_analysis[[#This Row],[Victim''s Age]]&gt;13,Crime_analysis[[#This Row],[Victim''s Age]]&lt;18),"Teenager",IF(AND(Crime_analysis[[#This Row],[Victim''s Age]]&gt;=18,Crime_analysis[[#This Row],[Victim''s Age]]&lt;41),"Youth","Adult")))</f>
        <v>Youth</v>
      </c>
    </row>
    <row r="7252" spans="1:13" x14ac:dyDescent="0.35">
      <c r="A7252">
        <v>220220429</v>
      </c>
      <c r="B7252" s="1">
        <v>44884</v>
      </c>
      <c r="C7252" s="1">
        <v>44883</v>
      </c>
      <c r="D7252" t="s">
        <v>26</v>
      </c>
      <c r="E7252" t="s">
        <v>150</v>
      </c>
      <c r="F7252">
        <v>33</v>
      </c>
      <c r="G7252" t="s">
        <v>19</v>
      </c>
      <c r="H7252" t="s">
        <v>33</v>
      </c>
      <c r="I7252" t="s">
        <v>16</v>
      </c>
      <c r="J7252" t="s">
        <v>6512</v>
      </c>
      <c r="K7252" t="s">
        <v>5820</v>
      </c>
      <c r="L7252">
        <v>2215</v>
      </c>
      <c r="M7252" t="str">
        <f>IF(Crime_analysis[[#This Row],[Victim''s Age]]&lt;13,"Child",IF(AND(Crime_analysis[[#This Row],[Victim''s Age]]&gt;13,Crime_analysis[[#This Row],[Victim''s Age]]&lt;18),"Teenager",IF(AND(Crime_analysis[[#This Row],[Victim''s Age]]&gt;=18,Crime_analysis[[#This Row],[Victim''s Age]]&lt;41),"Youth","Adult")))</f>
        <v>Youth</v>
      </c>
    </row>
    <row r="7253" spans="1:13" x14ac:dyDescent="0.35">
      <c r="A7253">
        <v>222110946</v>
      </c>
      <c r="B7253" s="1">
        <v>44736</v>
      </c>
      <c r="C7253" s="1">
        <v>44736</v>
      </c>
      <c r="D7253" t="s">
        <v>103</v>
      </c>
      <c r="E7253" t="s">
        <v>206</v>
      </c>
      <c r="F7253">
        <v>72</v>
      </c>
      <c r="G7253" t="s">
        <v>14</v>
      </c>
      <c r="H7253" t="s">
        <v>20</v>
      </c>
      <c r="I7253" t="s">
        <v>16</v>
      </c>
      <c r="J7253" t="s">
        <v>6512</v>
      </c>
      <c r="K7253" t="s">
        <v>5821</v>
      </c>
      <c r="L7253">
        <v>1635</v>
      </c>
      <c r="M7253" t="str">
        <f>IF(Crime_analysis[[#This Row],[Victim''s Age]]&lt;13,"Child",IF(AND(Crime_analysis[[#This Row],[Victim''s Age]]&gt;13,Crime_analysis[[#This Row],[Victim''s Age]]&lt;18),"Teenager",IF(AND(Crime_analysis[[#This Row],[Victim''s Age]]&gt;=18,Crime_analysis[[#This Row],[Victim''s Age]]&lt;41),"Youth","Adult")))</f>
        <v>Adult</v>
      </c>
    </row>
    <row r="7254" spans="1:13" x14ac:dyDescent="0.35">
      <c r="A7254">
        <v>220313914</v>
      </c>
      <c r="B7254" s="1">
        <v>44760</v>
      </c>
      <c r="C7254" s="1">
        <v>44760</v>
      </c>
      <c r="D7254" t="s">
        <v>12</v>
      </c>
      <c r="E7254" t="s">
        <v>344</v>
      </c>
      <c r="F7254">
        <v>65</v>
      </c>
      <c r="G7254" t="s">
        <v>19</v>
      </c>
      <c r="H7254" t="s">
        <v>15</v>
      </c>
      <c r="I7254" t="s">
        <v>16</v>
      </c>
      <c r="J7254" t="s">
        <v>6512</v>
      </c>
      <c r="K7254" t="s">
        <v>5822</v>
      </c>
      <c r="L7254">
        <v>1000</v>
      </c>
      <c r="M7254" t="str">
        <f>IF(Crime_analysis[[#This Row],[Victim''s Age]]&lt;13,"Child",IF(AND(Crime_analysis[[#This Row],[Victim''s Age]]&gt;13,Crime_analysis[[#This Row],[Victim''s Age]]&lt;18),"Teenager",IF(AND(Crime_analysis[[#This Row],[Victim''s Age]]&gt;=18,Crime_analysis[[#This Row],[Victim''s Age]]&lt;41),"Youth","Adult")))</f>
        <v>Adult</v>
      </c>
    </row>
    <row r="7255" spans="1:13" x14ac:dyDescent="0.35">
      <c r="A7255">
        <v>220815623</v>
      </c>
      <c r="B7255" s="1">
        <v>44850</v>
      </c>
      <c r="C7255" s="1">
        <v>44850</v>
      </c>
      <c r="D7255" t="s">
        <v>141</v>
      </c>
      <c r="E7255" t="s">
        <v>110</v>
      </c>
      <c r="F7255">
        <v>52</v>
      </c>
      <c r="G7255" t="s">
        <v>14</v>
      </c>
      <c r="H7255" t="s">
        <v>30</v>
      </c>
      <c r="I7255" t="s">
        <v>16</v>
      </c>
      <c r="J7255" t="s">
        <v>6512</v>
      </c>
      <c r="K7255" t="s">
        <v>1140</v>
      </c>
      <c r="L7255">
        <v>1400</v>
      </c>
      <c r="M7255" t="str">
        <f>IF(Crime_analysis[[#This Row],[Victim''s Age]]&lt;13,"Child",IF(AND(Crime_analysis[[#This Row],[Victim''s Age]]&gt;13,Crime_analysis[[#This Row],[Victim''s Age]]&lt;18),"Teenager",IF(AND(Crime_analysis[[#This Row],[Victim''s Age]]&gt;=18,Crime_analysis[[#This Row],[Victim''s Age]]&lt;41),"Youth","Adult")))</f>
        <v>Adult</v>
      </c>
    </row>
    <row r="7256" spans="1:13" x14ac:dyDescent="0.35">
      <c r="A7256">
        <v>221416699</v>
      </c>
      <c r="B7256" s="1">
        <v>44771</v>
      </c>
      <c r="C7256" s="1">
        <v>44771</v>
      </c>
      <c r="D7256" t="s">
        <v>120</v>
      </c>
      <c r="E7256" t="s">
        <v>13</v>
      </c>
      <c r="F7256">
        <v>36</v>
      </c>
      <c r="G7256" t="s">
        <v>14</v>
      </c>
      <c r="H7256" t="s">
        <v>30</v>
      </c>
      <c r="I7256" t="s">
        <v>16</v>
      </c>
      <c r="J7256" t="s">
        <v>6512</v>
      </c>
      <c r="K7256" t="s">
        <v>5823</v>
      </c>
      <c r="L7256">
        <v>1200</v>
      </c>
      <c r="M7256" t="str">
        <f>IF(Crime_analysis[[#This Row],[Victim''s Age]]&lt;13,"Child",IF(AND(Crime_analysis[[#This Row],[Victim''s Age]]&gt;13,Crime_analysis[[#This Row],[Victim''s Age]]&lt;18),"Teenager",IF(AND(Crime_analysis[[#This Row],[Victim''s Age]]&gt;=18,Crime_analysis[[#This Row],[Victim''s Age]]&lt;41),"Youth","Adult")))</f>
        <v>Youth</v>
      </c>
    </row>
    <row r="7257" spans="1:13" x14ac:dyDescent="0.35">
      <c r="A7257">
        <v>221111336</v>
      </c>
      <c r="B7257" s="1">
        <v>44751</v>
      </c>
      <c r="C7257" s="1">
        <v>44746</v>
      </c>
      <c r="D7257" t="s">
        <v>61</v>
      </c>
      <c r="E7257" t="s">
        <v>1144</v>
      </c>
      <c r="F7257">
        <v>24</v>
      </c>
      <c r="G7257" t="s">
        <v>19</v>
      </c>
      <c r="H7257" t="s">
        <v>30</v>
      </c>
      <c r="I7257" t="s">
        <v>16</v>
      </c>
      <c r="J7257" t="s">
        <v>6512</v>
      </c>
      <c r="K7257" t="s">
        <v>5824</v>
      </c>
      <c r="L7257">
        <v>2350</v>
      </c>
      <c r="M7257" t="str">
        <f>IF(Crime_analysis[[#This Row],[Victim''s Age]]&lt;13,"Child",IF(AND(Crime_analysis[[#This Row],[Victim''s Age]]&gt;13,Crime_analysis[[#This Row],[Victim''s Age]]&lt;18),"Teenager",IF(AND(Crime_analysis[[#This Row],[Victim''s Age]]&gt;=18,Crime_analysis[[#This Row],[Victim''s Age]]&lt;41),"Youth","Adult")))</f>
        <v>Youth</v>
      </c>
    </row>
    <row r="7258" spans="1:13" x14ac:dyDescent="0.35">
      <c r="A7258">
        <v>221014008</v>
      </c>
      <c r="B7258" s="1">
        <v>44818</v>
      </c>
      <c r="C7258" s="1">
        <v>44818</v>
      </c>
      <c r="D7258" t="s">
        <v>77</v>
      </c>
      <c r="E7258" t="s">
        <v>907</v>
      </c>
      <c r="F7258">
        <v>72</v>
      </c>
      <c r="G7258" t="s">
        <v>19</v>
      </c>
      <c r="H7258" t="s">
        <v>30</v>
      </c>
      <c r="I7258" t="s">
        <v>16</v>
      </c>
      <c r="J7258" t="s">
        <v>6512</v>
      </c>
      <c r="K7258" t="s">
        <v>5825</v>
      </c>
      <c r="L7258">
        <v>2206</v>
      </c>
      <c r="M7258" t="str">
        <f>IF(Crime_analysis[[#This Row],[Victim''s Age]]&lt;13,"Child",IF(AND(Crime_analysis[[#This Row],[Victim''s Age]]&gt;13,Crime_analysis[[#This Row],[Victim''s Age]]&lt;18),"Teenager",IF(AND(Crime_analysis[[#This Row],[Victim''s Age]]&gt;=18,Crime_analysis[[#This Row],[Victim''s Age]]&lt;41),"Youth","Adult")))</f>
        <v>Adult</v>
      </c>
    </row>
    <row r="7259" spans="1:13" x14ac:dyDescent="0.35">
      <c r="A7259">
        <v>220913277</v>
      </c>
      <c r="B7259" s="1">
        <v>44804</v>
      </c>
      <c r="C7259" s="1">
        <v>44797</v>
      </c>
      <c r="D7259" t="s">
        <v>65</v>
      </c>
      <c r="E7259" t="s">
        <v>783</v>
      </c>
      <c r="F7259">
        <v>57</v>
      </c>
      <c r="G7259" t="s">
        <v>14</v>
      </c>
      <c r="H7259" t="s">
        <v>30</v>
      </c>
      <c r="I7259" t="s">
        <v>16</v>
      </c>
      <c r="J7259" t="s">
        <v>6512</v>
      </c>
      <c r="K7259" t="s">
        <v>5826</v>
      </c>
      <c r="L7259">
        <v>1230</v>
      </c>
      <c r="M7259" t="str">
        <f>IF(Crime_analysis[[#This Row],[Victim''s Age]]&lt;13,"Child",IF(AND(Crime_analysis[[#This Row],[Victim''s Age]]&gt;13,Crime_analysis[[#This Row],[Victim''s Age]]&lt;18),"Teenager",IF(AND(Crime_analysis[[#This Row],[Victim''s Age]]&gt;=18,Crime_analysis[[#This Row],[Victim''s Age]]&lt;41),"Youth","Adult")))</f>
        <v>Adult</v>
      </c>
    </row>
    <row r="7260" spans="1:13" x14ac:dyDescent="0.35">
      <c r="A7260">
        <v>220715117</v>
      </c>
      <c r="B7260" s="1">
        <v>44844</v>
      </c>
      <c r="C7260" s="1">
        <v>44837</v>
      </c>
      <c r="D7260" t="s">
        <v>45</v>
      </c>
      <c r="E7260" t="s">
        <v>13</v>
      </c>
      <c r="F7260">
        <v>52</v>
      </c>
      <c r="G7260" t="s">
        <v>19</v>
      </c>
      <c r="H7260" t="s">
        <v>15</v>
      </c>
      <c r="I7260" t="s">
        <v>16</v>
      </c>
      <c r="J7260" t="s">
        <v>6512</v>
      </c>
      <c r="K7260" t="s">
        <v>1967</v>
      </c>
      <c r="L7260">
        <v>840</v>
      </c>
      <c r="M7260" t="str">
        <f>IF(Crime_analysis[[#This Row],[Victim''s Age]]&lt;13,"Child",IF(AND(Crime_analysis[[#This Row],[Victim''s Age]]&gt;13,Crime_analysis[[#This Row],[Victim''s Age]]&lt;18),"Teenager",IF(AND(Crime_analysis[[#This Row],[Victim''s Age]]&gt;=18,Crime_analysis[[#This Row],[Victim''s Age]]&lt;41),"Youth","Adult")))</f>
        <v>Adult</v>
      </c>
    </row>
    <row r="7261" spans="1:13" x14ac:dyDescent="0.35">
      <c r="A7261">
        <v>230905853</v>
      </c>
      <c r="B7261" s="1">
        <v>44975</v>
      </c>
      <c r="C7261" s="1">
        <v>44842</v>
      </c>
      <c r="D7261" t="s">
        <v>65</v>
      </c>
      <c r="E7261" t="s">
        <v>156</v>
      </c>
      <c r="F7261">
        <v>21</v>
      </c>
      <c r="G7261" t="s">
        <v>19</v>
      </c>
      <c r="H7261" t="s">
        <v>30</v>
      </c>
      <c r="I7261" t="s">
        <v>16</v>
      </c>
      <c r="J7261" t="s">
        <v>6512</v>
      </c>
      <c r="K7261" t="s">
        <v>3420</v>
      </c>
      <c r="L7261">
        <v>1930</v>
      </c>
      <c r="M7261" t="str">
        <f>IF(Crime_analysis[[#This Row],[Victim''s Age]]&lt;13,"Child",IF(AND(Crime_analysis[[#This Row],[Victim''s Age]]&gt;13,Crime_analysis[[#This Row],[Victim''s Age]]&lt;18),"Teenager",IF(AND(Crime_analysis[[#This Row],[Victim''s Age]]&gt;=18,Crime_analysis[[#This Row],[Victim''s Age]]&lt;41),"Youth","Adult")))</f>
        <v>Youth</v>
      </c>
    </row>
    <row r="7262" spans="1:13" x14ac:dyDescent="0.35">
      <c r="A7262">
        <v>220415780</v>
      </c>
      <c r="B7262" s="1">
        <v>44893</v>
      </c>
      <c r="C7262" s="1">
        <v>44869</v>
      </c>
      <c r="D7262" t="s">
        <v>68</v>
      </c>
      <c r="E7262" t="s">
        <v>50</v>
      </c>
      <c r="F7262">
        <v>38</v>
      </c>
      <c r="G7262" t="s">
        <v>14</v>
      </c>
      <c r="H7262" t="s">
        <v>20</v>
      </c>
      <c r="I7262" t="s">
        <v>16</v>
      </c>
      <c r="J7262" t="s">
        <v>6512</v>
      </c>
      <c r="K7262" t="s">
        <v>5827</v>
      </c>
      <c r="L7262">
        <v>2200</v>
      </c>
      <c r="M7262" t="str">
        <f>IF(Crime_analysis[[#This Row],[Victim''s Age]]&lt;13,"Child",IF(AND(Crime_analysis[[#This Row],[Victim''s Age]]&gt;13,Crime_analysis[[#This Row],[Victim''s Age]]&lt;18),"Teenager",IF(AND(Crime_analysis[[#This Row],[Victim''s Age]]&gt;=18,Crime_analysis[[#This Row],[Victim''s Age]]&lt;41),"Youth","Adult")))</f>
        <v>Youth</v>
      </c>
    </row>
    <row r="7263" spans="1:13" x14ac:dyDescent="0.35">
      <c r="A7263">
        <v>221015293</v>
      </c>
      <c r="B7263" s="1">
        <v>44850</v>
      </c>
      <c r="C7263" s="1">
        <v>44838</v>
      </c>
      <c r="D7263" t="s">
        <v>77</v>
      </c>
      <c r="E7263" t="s">
        <v>344</v>
      </c>
      <c r="F7263">
        <v>63</v>
      </c>
      <c r="G7263" t="s">
        <v>19</v>
      </c>
      <c r="H7263" t="s">
        <v>15</v>
      </c>
      <c r="I7263" t="s">
        <v>16</v>
      </c>
      <c r="J7263" t="s">
        <v>6512</v>
      </c>
      <c r="K7263" t="s">
        <v>5828</v>
      </c>
      <c r="L7263">
        <v>1600</v>
      </c>
      <c r="M7263" t="str">
        <f>IF(Crime_analysis[[#This Row],[Victim''s Age]]&lt;13,"Child",IF(AND(Crime_analysis[[#This Row],[Victim''s Age]]&gt;13,Crime_analysis[[#This Row],[Victim''s Age]]&lt;18),"Teenager",IF(AND(Crime_analysis[[#This Row],[Victim''s Age]]&gt;=18,Crime_analysis[[#This Row],[Victim''s Age]]&lt;41),"Youth","Adult")))</f>
        <v>Adult</v>
      </c>
    </row>
    <row r="7264" spans="1:13" x14ac:dyDescent="0.35">
      <c r="A7264">
        <v>220416156</v>
      </c>
      <c r="B7264" s="1">
        <v>44904</v>
      </c>
      <c r="C7264" s="1">
        <v>44903</v>
      </c>
      <c r="D7264" t="s">
        <v>68</v>
      </c>
      <c r="E7264" t="s">
        <v>150</v>
      </c>
      <c r="F7264">
        <v>32</v>
      </c>
      <c r="G7264" t="s">
        <v>19</v>
      </c>
      <c r="H7264" t="s">
        <v>20</v>
      </c>
      <c r="I7264" t="s">
        <v>16</v>
      </c>
      <c r="J7264" t="s">
        <v>6512</v>
      </c>
      <c r="K7264" t="s">
        <v>3990</v>
      </c>
      <c r="L7264">
        <v>2000</v>
      </c>
      <c r="M7264" t="str">
        <f>IF(Crime_analysis[[#This Row],[Victim''s Age]]&lt;13,"Child",IF(AND(Crime_analysis[[#This Row],[Victim''s Age]]&gt;13,Crime_analysis[[#This Row],[Victim''s Age]]&lt;18),"Teenager",IF(AND(Crime_analysis[[#This Row],[Victim''s Age]]&gt;=18,Crime_analysis[[#This Row],[Victim''s Age]]&lt;41),"Youth","Adult")))</f>
        <v>Youth</v>
      </c>
    </row>
    <row r="7265" spans="1:13" x14ac:dyDescent="0.35">
      <c r="A7265">
        <v>220115613</v>
      </c>
      <c r="B7265" s="1">
        <v>44746</v>
      </c>
      <c r="C7265" s="1">
        <v>44746</v>
      </c>
      <c r="D7265" t="s">
        <v>42</v>
      </c>
      <c r="E7265" t="s">
        <v>56</v>
      </c>
      <c r="F7265">
        <v>59</v>
      </c>
      <c r="G7265" t="s">
        <v>19</v>
      </c>
      <c r="H7265" t="s">
        <v>33</v>
      </c>
      <c r="I7265" t="s">
        <v>59</v>
      </c>
      <c r="J7265" t="s">
        <v>6512</v>
      </c>
      <c r="K7265" t="s">
        <v>5829</v>
      </c>
      <c r="L7265">
        <v>1530</v>
      </c>
      <c r="M7265" t="str">
        <f>IF(Crime_analysis[[#This Row],[Victim''s Age]]&lt;13,"Child",IF(AND(Crime_analysis[[#This Row],[Victim''s Age]]&gt;13,Crime_analysis[[#This Row],[Victim''s Age]]&lt;18),"Teenager",IF(AND(Crime_analysis[[#This Row],[Victim''s Age]]&gt;=18,Crime_analysis[[#This Row],[Victim''s Age]]&lt;41),"Youth","Adult")))</f>
        <v>Adult</v>
      </c>
    </row>
    <row r="7266" spans="1:13" x14ac:dyDescent="0.35">
      <c r="A7266">
        <v>221514256</v>
      </c>
      <c r="B7266" s="1">
        <v>44787</v>
      </c>
      <c r="C7266" s="1">
        <v>44786</v>
      </c>
      <c r="D7266" t="s">
        <v>29</v>
      </c>
      <c r="E7266" t="s">
        <v>150</v>
      </c>
      <c r="F7266">
        <v>41</v>
      </c>
      <c r="G7266" t="s">
        <v>14</v>
      </c>
      <c r="H7266" t="s">
        <v>33</v>
      </c>
      <c r="I7266" t="s">
        <v>16</v>
      </c>
      <c r="J7266" t="s">
        <v>6512</v>
      </c>
      <c r="K7266" t="s">
        <v>5830</v>
      </c>
      <c r="L7266">
        <v>2230</v>
      </c>
      <c r="M7266" t="str">
        <f>IF(Crime_analysis[[#This Row],[Victim''s Age]]&lt;13,"Child",IF(AND(Crime_analysis[[#This Row],[Victim''s Age]]&gt;13,Crime_analysis[[#This Row],[Victim''s Age]]&lt;18),"Teenager",IF(AND(Crime_analysis[[#This Row],[Victim''s Age]]&gt;=18,Crime_analysis[[#This Row],[Victim''s Age]]&lt;41),"Youth","Adult")))</f>
        <v>Adult</v>
      </c>
    </row>
    <row r="7267" spans="1:13" x14ac:dyDescent="0.35">
      <c r="A7267">
        <v>221812068</v>
      </c>
      <c r="B7267" s="1">
        <v>44715</v>
      </c>
      <c r="C7267" s="1">
        <v>44715</v>
      </c>
      <c r="D7267" t="s">
        <v>115</v>
      </c>
      <c r="E7267" t="s">
        <v>344</v>
      </c>
      <c r="F7267">
        <v>46</v>
      </c>
      <c r="G7267" t="s">
        <v>19</v>
      </c>
      <c r="H7267" t="s">
        <v>20</v>
      </c>
      <c r="I7267" t="s">
        <v>16</v>
      </c>
      <c r="J7267" t="s">
        <v>6512</v>
      </c>
      <c r="K7267" t="s">
        <v>5831</v>
      </c>
      <c r="L7267">
        <v>1416</v>
      </c>
      <c r="M7267" t="str">
        <f>IF(Crime_analysis[[#This Row],[Victim''s Age]]&lt;13,"Child",IF(AND(Crime_analysis[[#This Row],[Victim''s Age]]&gt;13,Crime_analysis[[#This Row],[Victim''s Age]]&lt;18),"Teenager",IF(AND(Crime_analysis[[#This Row],[Victim''s Age]]&gt;=18,Crime_analysis[[#This Row],[Victim''s Age]]&lt;41),"Youth","Adult")))</f>
        <v>Adult</v>
      </c>
    </row>
    <row r="7268" spans="1:13" x14ac:dyDescent="0.35">
      <c r="A7268">
        <v>220115417</v>
      </c>
      <c r="B7268" s="1">
        <v>44744</v>
      </c>
      <c r="C7268" s="1">
        <v>44732</v>
      </c>
      <c r="D7268" t="s">
        <v>42</v>
      </c>
      <c r="E7268" t="s">
        <v>150</v>
      </c>
      <c r="F7268">
        <v>25</v>
      </c>
      <c r="G7268" t="s">
        <v>19</v>
      </c>
      <c r="H7268" t="s">
        <v>20</v>
      </c>
      <c r="I7268" t="s">
        <v>16</v>
      </c>
      <c r="J7268" t="s">
        <v>6512</v>
      </c>
      <c r="K7268" t="s">
        <v>4670</v>
      </c>
      <c r="L7268">
        <v>100</v>
      </c>
      <c r="M7268" t="str">
        <f>IF(Crime_analysis[[#This Row],[Victim''s Age]]&lt;13,"Child",IF(AND(Crime_analysis[[#This Row],[Victim''s Age]]&gt;13,Crime_analysis[[#This Row],[Victim''s Age]]&lt;18),"Teenager",IF(AND(Crime_analysis[[#This Row],[Victim''s Age]]&gt;=18,Crime_analysis[[#This Row],[Victim''s Age]]&lt;41),"Youth","Adult")))</f>
        <v>Youth</v>
      </c>
    </row>
    <row r="7269" spans="1:13" x14ac:dyDescent="0.35">
      <c r="A7269">
        <v>222113180</v>
      </c>
      <c r="B7269" s="1">
        <v>44789</v>
      </c>
      <c r="C7269" s="1">
        <v>44789</v>
      </c>
      <c r="D7269" t="s">
        <v>103</v>
      </c>
      <c r="E7269" t="s">
        <v>46</v>
      </c>
      <c r="F7269">
        <v>30</v>
      </c>
      <c r="G7269" t="s">
        <v>19</v>
      </c>
      <c r="H7269" t="s">
        <v>33</v>
      </c>
      <c r="I7269" t="s">
        <v>16</v>
      </c>
      <c r="J7269" t="s">
        <v>6512</v>
      </c>
      <c r="K7269" t="s">
        <v>1360</v>
      </c>
      <c r="L7269">
        <v>2240</v>
      </c>
      <c r="M7269" t="str">
        <f>IF(Crime_analysis[[#This Row],[Victim''s Age]]&lt;13,"Child",IF(AND(Crime_analysis[[#This Row],[Victim''s Age]]&gt;13,Crime_analysis[[#This Row],[Victim''s Age]]&lt;18),"Teenager",IF(AND(Crime_analysis[[#This Row],[Victim''s Age]]&gt;=18,Crime_analysis[[#This Row],[Victim''s Age]]&lt;41),"Youth","Adult")))</f>
        <v>Youth</v>
      </c>
    </row>
    <row r="7270" spans="1:13" x14ac:dyDescent="0.35">
      <c r="A7270">
        <v>221223473</v>
      </c>
      <c r="B7270" s="1">
        <v>44879</v>
      </c>
      <c r="C7270" s="1">
        <v>44878</v>
      </c>
      <c r="D7270" t="s">
        <v>24</v>
      </c>
      <c r="E7270" t="s">
        <v>320</v>
      </c>
      <c r="F7270">
        <v>12</v>
      </c>
      <c r="G7270" t="s">
        <v>14</v>
      </c>
      <c r="H7270" t="s">
        <v>15</v>
      </c>
      <c r="I7270" t="s">
        <v>38</v>
      </c>
      <c r="J7270" t="s">
        <v>6512</v>
      </c>
      <c r="K7270" t="s">
        <v>5832</v>
      </c>
      <c r="L7270">
        <v>1018</v>
      </c>
      <c r="M7270" t="str">
        <f>IF(Crime_analysis[[#This Row],[Victim''s Age]]&lt;13,"Child",IF(AND(Crime_analysis[[#This Row],[Victim''s Age]]&gt;13,Crime_analysis[[#This Row],[Victim''s Age]]&lt;18),"Teenager",IF(AND(Crime_analysis[[#This Row],[Victim''s Age]]&gt;=18,Crime_analysis[[#This Row],[Victim''s Age]]&lt;41),"Youth","Adult")))</f>
        <v>Child</v>
      </c>
    </row>
    <row r="7271" spans="1:13" x14ac:dyDescent="0.35">
      <c r="A7271">
        <v>220613264</v>
      </c>
      <c r="B7271" s="1">
        <v>44757</v>
      </c>
      <c r="C7271" s="1">
        <v>44757</v>
      </c>
      <c r="D7271" t="s">
        <v>22</v>
      </c>
      <c r="E7271" t="s">
        <v>415</v>
      </c>
      <c r="F7271">
        <v>42</v>
      </c>
      <c r="G7271" t="s">
        <v>14</v>
      </c>
      <c r="H7271" t="s">
        <v>30</v>
      </c>
      <c r="I7271" t="s">
        <v>59</v>
      </c>
      <c r="J7271" t="s">
        <v>6512</v>
      </c>
      <c r="K7271" t="s">
        <v>1968</v>
      </c>
      <c r="L7271">
        <v>2100</v>
      </c>
      <c r="M7271" t="str">
        <f>IF(Crime_analysis[[#This Row],[Victim''s Age]]&lt;13,"Child",IF(AND(Crime_analysis[[#This Row],[Victim''s Age]]&gt;13,Crime_analysis[[#This Row],[Victim''s Age]]&lt;18),"Teenager",IF(AND(Crime_analysis[[#This Row],[Victim''s Age]]&gt;=18,Crime_analysis[[#This Row],[Victim''s Age]]&lt;41),"Youth","Adult")))</f>
        <v>Adult</v>
      </c>
    </row>
    <row r="7272" spans="1:13" x14ac:dyDescent="0.35">
      <c r="A7272">
        <v>221220930</v>
      </c>
      <c r="B7272" s="1">
        <v>44835</v>
      </c>
      <c r="C7272" s="1">
        <v>44835</v>
      </c>
      <c r="D7272" t="s">
        <v>24</v>
      </c>
      <c r="E7272" t="s">
        <v>46</v>
      </c>
      <c r="F7272">
        <v>52</v>
      </c>
      <c r="G7272" t="s">
        <v>19</v>
      </c>
      <c r="H7272" t="s">
        <v>20</v>
      </c>
      <c r="I7272" t="s">
        <v>16</v>
      </c>
      <c r="J7272" t="s">
        <v>6512</v>
      </c>
      <c r="K7272" t="s">
        <v>5833</v>
      </c>
      <c r="L7272">
        <v>1130</v>
      </c>
      <c r="M7272" t="str">
        <f>IF(Crime_analysis[[#This Row],[Victim''s Age]]&lt;13,"Child",IF(AND(Crime_analysis[[#This Row],[Victim''s Age]]&gt;13,Crime_analysis[[#This Row],[Victim''s Age]]&lt;18),"Teenager",IF(AND(Crime_analysis[[#This Row],[Victim''s Age]]&gt;=18,Crime_analysis[[#This Row],[Victim''s Age]]&lt;41),"Youth","Adult")))</f>
        <v>Adult</v>
      </c>
    </row>
    <row r="7273" spans="1:13" x14ac:dyDescent="0.35">
      <c r="A7273">
        <v>221224980</v>
      </c>
      <c r="B7273" s="1">
        <v>44902</v>
      </c>
      <c r="C7273" s="1">
        <v>44896</v>
      </c>
      <c r="D7273" t="s">
        <v>24</v>
      </c>
      <c r="E7273" t="s">
        <v>13</v>
      </c>
      <c r="F7273">
        <v>41</v>
      </c>
      <c r="G7273" t="s">
        <v>14</v>
      </c>
      <c r="H7273" t="s">
        <v>20</v>
      </c>
      <c r="I7273" t="s">
        <v>16</v>
      </c>
      <c r="J7273" t="s">
        <v>6512</v>
      </c>
      <c r="K7273" t="s">
        <v>5567</v>
      </c>
      <c r="L7273">
        <v>600</v>
      </c>
      <c r="M7273" t="str">
        <f>IF(Crime_analysis[[#This Row],[Victim''s Age]]&lt;13,"Child",IF(AND(Crime_analysis[[#This Row],[Victim''s Age]]&gt;13,Crime_analysis[[#This Row],[Victim''s Age]]&lt;18),"Teenager",IF(AND(Crime_analysis[[#This Row],[Victim''s Age]]&gt;=18,Crime_analysis[[#This Row],[Victim''s Age]]&lt;41),"Youth","Adult")))</f>
        <v>Adult</v>
      </c>
    </row>
    <row r="7274" spans="1:13" x14ac:dyDescent="0.35">
      <c r="A7274">
        <v>221916063</v>
      </c>
      <c r="B7274" s="1">
        <v>44859</v>
      </c>
      <c r="C7274" s="1">
        <v>44858</v>
      </c>
      <c r="D7274" t="s">
        <v>32</v>
      </c>
      <c r="E7274" t="s">
        <v>46</v>
      </c>
      <c r="F7274">
        <v>78</v>
      </c>
      <c r="G7274" t="s">
        <v>19</v>
      </c>
      <c r="H7274" t="s">
        <v>30</v>
      </c>
      <c r="I7274" t="s">
        <v>16</v>
      </c>
      <c r="J7274" t="s">
        <v>6512</v>
      </c>
      <c r="K7274" t="s">
        <v>5834</v>
      </c>
      <c r="L7274">
        <v>800</v>
      </c>
      <c r="M7274" t="str">
        <f>IF(Crime_analysis[[#This Row],[Victim''s Age]]&lt;13,"Child",IF(AND(Crime_analysis[[#This Row],[Victim''s Age]]&gt;13,Crime_analysis[[#This Row],[Victim''s Age]]&lt;18),"Teenager",IF(AND(Crime_analysis[[#This Row],[Victim''s Age]]&gt;=18,Crime_analysis[[#This Row],[Victim''s Age]]&lt;41),"Youth","Adult")))</f>
        <v>Adult</v>
      </c>
    </row>
    <row r="7275" spans="1:13" x14ac:dyDescent="0.35">
      <c r="A7275">
        <v>221412454</v>
      </c>
      <c r="B7275" s="1">
        <v>44728</v>
      </c>
      <c r="C7275" s="1">
        <v>44721</v>
      </c>
      <c r="D7275" t="s">
        <v>120</v>
      </c>
      <c r="E7275" t="s">
        <v>13</v>
      </c>
      <c r="F7275">
        <v>53</v>
      </c>
      <c r="G7275" t="s">
        <v>14</v>
      </c>
      <c r="H7275" t="s">
        <v>30</v>
      </c>
      <c r="I7275" t="s">
        <v>16</v>
      </c>
      <c r="J7275" t="s">
        <v>6512</v>
      </c>
      <c r="K7275" t="s">
        <v>5835</v>
      </c>
      <c r="L7275">
        <v>1040</v>
      </c>
      <c r="M7275" t="str">
        <f>IF(Crime_analysis[[#This Row],[Victim''s Age]]&lt;13,"Child",IF(AND(Crime_analysis[[#This Row],[Victim''s Age]]&gt;13,Crime_analysis[[#This Row],[Victim''s Age]]&lt;18),"Teenager",IF(AND(Crime_analysis[[#This Row],[Victim''s Age]]&gt;=18,Crime_analysis[[#This Row],[Victim''s Age]]&lt;41),"Youth","Adult")))</f>
        <v>Adult</v>
      </c>
    </row>
    <row r="7276" spans="1:13" x14ac:dyDescent="0.35">
      <c r="A7276">
        <v>220124165</v>
      </c>
      <c r="B7276" s="1">
        <v>44874</v>
      </c>
      <c r="C7276" s="1">
        <v>44874</v>
      </c>
      <c r="D7276" t="s">
        <v>42</v>
      </c>
      <c r="E7276" t="s">
        <v>181</v>
      </c>
      <c r="F7276">
        <v>42</v>
      </c>
      <c r="G7276" t="s">
        <v>19</v>
      </c>
      <c r="H7276" t="s">
        <v>20</v>
      </c>
      <c r="I7276" t="s">
        <v>59</v>
      </c>
      <c r="J7276" t="s">
        <v>6512</v>
      </c>
      <c r="K7276" t="s">
        <v>4045</v>
      </c>
      <c r="L7276">
        <v>1400</v>
      </c>
      <c r="M7276" t="str">
        <f>IF(Crime_analysis[[#This Row],[Victim''s Age]]&lt;13,"Child",IF(AND(Crime_analysis[[#This Row],[Victim''s Age]]&gt;13,Crime_analysis[[#This Row],[Victim''s Age]]&lt;18),"Teenager",IF(AND(Crime_analysis[[#This Row],[Victim''s Age]]&gt;=18,Crime_analysis[[#This Row],[Victim''s Age]]&lt;41),"Youth","Adult")))</f>
        <v>Adult</v>
      </c>
    </row>
    <row r="7277" spans="1:13" x14ac:dyDescent="0.35">
      <c r="A7277">
        <v>220715548</v>
      </c>
      <c r="B7277" s="1">
        <v>44855</v>
      </c>
      <c r="C7277" s="1">
        <v>44854</v>
      </c>
      <c r="D7277" t="s">
        <v>45</v>
      </c>
      <c r="E7277" t="s">
        <v>320</v>
      </c>
      <c r="F7277">
        <v>40</v>
      </c>
      <c r="G7277" t="s">
        <v>14</v>
      </c>
      <c r="H7277" t="s">
        <v>30</v>
      </c>
      <c r="I7277" t="s">
        <v>38</v>
      </c>
      <c r="J7277" t="s">
        <v>78</v>
      </c>
      <c r="K7277" t="s">
        <v>5836</v>
      </c>
      <c r="L7277">
        <v>845</v>
      </c>
      <c r="M7277" t="str">
        <f>IF(Crime_analysis[[#This Row],[Victim''s Age]]&lt;13,"Child",IF(AND(Crime_analysis[[#This Row],[Victim''s Age]]&gt;13,Crime_analysis[[#This Row],[Victim''s Age]]&lt;18),"Teenager",IF(AND(Crime_analysis[[#This Row],[Victim''s Age]]&gt;=18,Crime_analysis[[#This Row],[Victim''s Age]]&lt;41),"Youth","Adult")))</f>
        <v>Youth</v>
      </c>
    </row>
    <row r="7278" spans="1:13" x14ac:dyDescent="0.35">
      <c r="A7278">
        <v>221420798</v>
      </c>
      <c r="B7278" s="1">
        <v>44860</v>
      </c>
      <c r="C7278" s="1">
        <v>44859</v>
      </c>
      <c r="D7278" t="s">
        <v>120</v>
      </c>
      <c r="E7278" t="s">
        <v>56</v>
      </c>
      <c r="F7278">
        <v>37</v>
      </c>
      <c r="G7278" t="s">
        <v>14</v>
      </c>
      <c r="H7278" t="s">
        <v>30</v>
      </c>
      <c r="I7278" t="s">
        <v>16</v>
      </c>
      <c r="J7278" t="s">
        <v>6512</v>
      </c>
      <c r="K7278" t="s">
        <v>5837</v>
      </c>
      <c r="L7278">
        <v>1705</v>
      </c>
      <c r="M7278" t="str">
        <f>IF(Crime_analysis[[#This Row],[Victim''s Age]]&lt;13,"Child",IF(AND(Crime_analysis[[#This Row],[Victim''s Age]]&gt;13,Crime_analysis[[#This Row],[Victim''s Age]]&lt;18),"Teenager",IF(AND(Crime_analysis[[#This Row],[Victim''s Age]]&gt;=18,Crime_analysis[[#This Row],[Victim''s Age]]&lt;41),"Youth","Adult")))</f>
        <v>Youth</v>
      </c>
    </row>
    <row r="7279" spans="1:13" x14ac:dyDescent="0.35">
      <c r="A7279">
        <v>222015541</v>
      </c>
      <c r="B7279" s="1">
        <v>44838</v>
      </c>
      <c r="C7279" s="1">
        <v>44838</v>
      </c>
      <c r="D7279" t="s">
        <v>18</v>
      </c>
      <c r="E7279" t="s">
        <v>517</v>
      </c>
      <c r="F7279">
        <v>61</v>
      </c>
      <c r="G7279" t="s">
        <v>19</v>
      </c>
      <c r="H7279" t="s">
        <v>20</v>
      </c>
      <c r="I7279" t="s">
        <v>321</v>
      </c>
      <c r="J7279" t="s">
        <v>6512</v>
      </c>
      <c r="K7279" t="s">
        <v>5838</v>
      </c>
      <c r="L7279">
        <v>1820</v>
      </c>
      <c r="M7279" t="str">
        <f>IF(Crime_analysis[[#This Row],[Victim''s Age]]&lt;13,"Child",IF(AND(Crime_analysis[[#This Row],[Victim''s Age]]&gt;13,Crime_analysis[[#This Row],[Victim''s Age]]&lt;18),"Teenager",IF(AND(Crime_analysis[[#This Row],[Victim''s Age]]&gt;=18,Crime_analysis[[#This Row],[Victim''s Age]]&lt;41),"Youth","Adult")))</f>
        <v>Adult</v>
      </c>
    </row>
    <row r="7280" spans="1:13" x14ac:dyDescent="0.35">
      <c r="A7280">
        <v>221015650</v>
      </c>
      <c r="B7280" s="1">
        <v>44859</v>
      </c>
      <c r="C7280" s="1">
        <v>44858</v>
      </c>
      <c r="D7280" t="s">
        <v>77</v>
      </c>
      <c r="E7280" t="s">
        <v>150</v>
      </c>
      <c r="F7280">
        <v>40</v>
      </c>
      <c r="G7280" t="s">
        <v>19</v>
      </c>
      <c r="H7280" t="s">
        <v>33</v>
      </c>
      <c r="I7280" t="s">
        <v>16</v>
      </c>
      <c r="J7280" t="s">
        <v>6512</v>
      </c>
      <c r="K7280" t="s">
        <v>5839</v>
      </c>
      <c r="L7280">
        <v>2230</v>
      </c>
      <c r="M7280" t="str">
        <f>IF(Crime_analysis[[#This Row],[Victim''s Age]]&lt;13,"Child",IF(AND(Crime_analysis[[#This Row],[Victim''s Age]]&gt;13,Crime_analysis[[#This Row],[Victim''s Age]]&lt;18),"Teenager",IF(AND(Crime_analysis[[#This Row],[Victim''s Age]]&gt;=18,Crime_analysis[[#This Row],[Victim''s Age]]&lt;41),"Youth","Adult")))</f>
        <v>Youth</v>
      </c>
    </row>
    <row r="7281" spans="1:13" x14ac:dyDescent="0.35">
      <c r="A7281">
        <v>230905048</v>
      </c>
      <c r="B7281" s="1">
        <v>44956</v>
      </c>
      <c r="C7281" s="1">
        <v>44733</v>
      </c>
      <c r="D7281" t="s">
        <v>65</v>
      </c>
      <c r="E7281" t="s">
        <v>662</v>
      </c>
      <c r="F7281">
        <v>20</v>
      </c>
      <c r="G7281" t="s">
        <v>19</v>
      </c>
      <c r="H7281" t="s">
        <v>30</v>
      </c>
      <c r="I7281" t="s">
        <v>16</v>
      </c>
      <c r="J7281" t="s">
        <v>6512</v>
      </c>
      <c r="K7281" t="s">
        <v>3420</v>
      </c>
      <c r="L7281">
        <v>1409</v>
      </c>
      <c r="M7281" t="str">
        <f>IF(Crime_analysis[[#This Row],[Victim''s Age]]&lt;13,"Child",IF(AND(Crime_analysis[[#This Row],[Victim''s Age]]&gt;13,Crime_analysis[[#This Row],[Victim''s Age]]&lt;18),"Teenager",IF(AND(Crime_analysis[[#This Row],[Victim''s Age]]&gt;=18,Crime_analysis[[#This Row],[Victim''s Age]]&lt;41),"Youth","Adult")))</f>
        <v>Youth</v>
      </c>
    </row>
    <row r="7282" spans="1:13" x14ac:dyDescent="0.35">
      <c r="A7282">
        <v>220415728</v>
      </c>
      <c r="B7282" s="1">
        <v>44891</v>
      </c>
      <c r="C7282" s="1">
        <v>44886</v>
      </c>
      <c r="D7282" t="s">
        <v>68</v>
      </c>
      <c r="E7282" t="s">
        <v>471</v>
      </c>
      <c r="F7282">
        <v>32</v>
      </c>
      <c r="G7282" t="s">
        <v>19</v>
      </c>
      <c r="H7282" t="s">
        <v>20</v>
      </c>
      <c r="I7282" t="s">
        <v>16</v>
      </c>
      <c r="J7282" t="s">
        <v>6512</v>
      </c>
      <c r="K7282" t="s">
        <v>5840</v>
      </c>
      <c r="L7282">
        <v>915</v>
      </c>
      <c r="M7282" t="str">
        <f>IF(Crime_analysis[[#This Row],[Victim''s Age]]&lt;13,"Child",IF(AND(Crime_analysis[[#This Row],[Victim''s Age]]&gt;13,Crime_analysis[[#This Row],[Victim''s Age]]&lt;18),"Teenager",IF(AND(Crime_analysis[[#This Row],[Victim''s Age]]&gt;=18,Crime_analysis[[#This Row],[Victim''s Age]]&lt;41),"Youth","Adult")))</f>
        <v>Youth</v>
      </c>
    </row>
    <row r="7283" spans="1:13" x14ac:dyDescent="0.35">
      <c r="A7283">
        <v>222018716</v>
      </c>
      <c r="B7283" s="1">
        <v>44813</v>
      </c>
      <c r="C7283" s="1">
        <v>44764</v>
      </c>
      <c r="D7283" t="s">
        <v>18</v>
      </c>
      <c r="E7283" t="s">
        <v>13</v>
      </c>
      <c r="F7283">
        <v>22</v>
      </c>
      <c r="G7283" t="s">
        <v>14</v>
      </c>
      <c r="H7283" t="s">
        <v>30</v>
      </c>
      <c r="I7283" t="s">
        <v>16</v>
      </c>
      <c r="J7283" t="s">
        <v>6512</v>
      </c>
      <c r="K7283" t="s">
        <v>774</v>
      </c>
      <c r="L7283">
        <v>2048</v>
      </c>
      <c r="M7283" t="str">
        <f>IF(Crime_analysis[[#This Row],[Victim''s Age]]&lt;13,"Child",IF(AND(Crime_analysis[[#This Row],[Victim''s Age]]&gt;13,Crime_analysis[[#This Row],[Victim''s Age]]&lt;18),"Teenager",IF(AND(Crime_analysis[[#This Row],[Victim''s Age]]&gt;=18,Crime_analysis[[#This Row],[Victim''s Age]]&lt;41),"Youth","Adult")))</f>
        <v>Youth</v>
      </c>
    </row>
    <row r="7284" spans="1:13" x14ac:dyDescent="0.35">
      <c r="A7284">
        <v>221421636</v>
      </c>
      <c r="B7284" s="1">
        <v>44923</v>
      </c>
      <c r="C7284" s="1">
        <v>44921</v>
      </c>
      <c r="D7284" t="s">
        <v>120</v>
      </c>
      <c r="E7284" t="s">
        <v>471</v>
      </c>
      <c r="F7284">
        <v>43</v>
      </c>
      <c r="G7284" t="s">
        <v>14</v>
      </c>
      <c r="H7284" t="s">
        <v>30</v>
      </c>
      <c r="I7284" t="s">
        <v>16</v>
      </c>
      <c r="J7284" t="s">
        <v>6512</v>
      </c>
      <c r="K7284" t="s">
        <v>5841</v>
      </c>
      <c r="L7284">
        <v>1500</v>
      </c>
      <c r="M7284" t="str">
        <f>IF(Crime_analysis[[#This Row],[Victim''s Age]]&lt;13,"Child",IF(AND(Crime_analysis[[#This Row],[Victim''s Age]]&gt;13,Crime_analysis[[#This Row],[Victim''s Age]]&lt;18),"Teenager",IF(AND(Crime_analysis[[#This Row],[Victim''s Age]]&gt;=18,Crime_analysis[[#This Row],[Victim''s Age]]&lt;41),"Youth","Adult")))</f>
        <v>Adult</v>
      </c>
    </row>
    <row r="7285" spans="1:13" x14ac:dyDescent="0.35">
      <c r="A7285">
        <v>221515868</v>
      </c>
      <c r="B7285" s="1">
        <v>44843</v>
      </c>
      <c r="C7285" s="1">
        <v>44843</v>
      </c>
      <c r="D7285" t="s">
        <v>29</v>
      </c>
      <c r="E7285" t="s">
        <v>84</v>
      </c>
      <c r="F7285">
        <v>31</v>
      </c>
      <c r="G7285" t="s">
        <v>14</v>
      </c>
      <c r="H7285" t="s">
        <v>20</v>
      </c>
      <c r="I7285" t="s">
        <v>59</v>
      </c>
      <c r="J7285" t="s">
        <v>6512</v>
      </c>
      <c r="K7285" t="s">
        <v>334</v>
      </c>
      <c r="L7285">
        <v>100</v>
      </c>
      <c r="M7285" t="str">
        <f>IF(Crime_analysis[[#This Row],[Victim''s Age]]&lt;13,"Child",IF(AND(Crime_analysis[[#This Row],[Victim''s Age]]&gt;13,Crime_analysis[[#This Row],[Victim''s Age]]&lt;18),"Teenager",IF(AND(Crime_analysis[[#This Row],[Victim''s Age]]&gt;=18,Crime_analysis[[#This Row],[Victim''s Age]]&lt;41),"Youth","Adult")))</f>
        <v>Youth</v>
      </c>
    </row>
    <row r="7286" spans="1:13" x14ac:dyDescent="0.35">
      <c r="A7286">
        <v>220120508</v>
      </c>
      <c r="B7286" s="1">
        <v>44818</v>
      </c>
      <c r="C7286" s="1">
        <v>44736</v>
      </c>
      <c r="D7286" t="s">
        <v>42</v>
      </c>
      <c r="E7286" t="s">
        <v>35</v>
      </c>
      <c r="F7286">
        <v>45</v>
      </c>
      <c r="G7286" t="s">
        <v>19</v>
      </c>
      <c r="H7286" t="s">
        <v>15</v>
      </c>
      <c r="I7286" t="s">
        <v>16</v>
      </c>
      <c r="J7286" t="s">
        <v>6512</v>
      </c>
      <c r="K7286" t="s">
        <v>2609</v>
      </c>
      <c r="L7286">
        <v>2100</v>
      </c>
      <c r="M7286" t="str">
        <f>IF(Crime_analysis[[#This Row],[Victim''s Age]]&lt;13,"Child",IF(AND(Crime_analysis[[#This Row],[Victim''s Age]]&gt;13,Crime_analysis[[#This Row],[Victim''s Age]]&lt;18),"Teenager",IF(AND(Crime_analysis[[#This Row],[Victim''s Age]]&gt;=18,Crime_analysis[[#This Row],[Victim''s Age]]&lt;41),"Youth","Adult")))</f>
        <v>Adult</v>
      </c>
    </row>
    <row r="7287" spans="1:13" x14ac:dyDescent="0.35">
      <c r="A7287">
        <v>220911797</v>
      </c>
      <c r="B7287" s="1">
        <v>44766</v>
      </c>
      <c r="C7287" s="1">
        <v>44766</v>
      </c>
      <c r="D7287" t="s">
        <v>65</v>
      </c>
      <c r="E7287" t="s">
        <v>181</v>
      </c>
      <c r="F7287">
        <v>46</v>
      </c>
      <c r="G7287" t="s">
        <v>19</v>
      </c>
      <c r="H7287" t="s">
        <v>20</v>
      </c>
      <c r="I7287" t="s">
        <v>59</v>
      </c>
      <c r="J7287" t="s">
        <v>6512</v>
      </c>
      <c r="K7287" t="s">
        <v>341</v>
      </c>
      <c r="L7287">
        <v>1115</v>
      </c>
      <c r="M7287" t="str">
        <f>IF(Crime_analysis[[#This Row],[Victim''s Age]]&lt;13,"Child",IF(AND(Crime_analysis[[#This Row],[Victim''s Age]]&gt;13,Crime_analysis[[#This Row],[Victim''s Age]]&lt;18),"Teenager",IF(AND(Crime_analysis[[#This Row],[Victim''s Age]]&gt;=18,Crime_analysis[[#This Row],[Victim''s Age]]&lt;41),"Youth","Adult")))</f>
        <v>Adult</v>
      </c>
    </row>
    <row r="7288" spans="1:13" x14ac:dyDescent="0.35">
      <c r="A7288">
        <v>230604581</v>
      </c>
      <c r="B7288" s="1">
        <v>44936</v>
      </c>
      <c r="C7288" s="1">
        <v>44914</v>
      </c>
      <c r="D7288" t="s">
        <v>22</v>
      </c>
      <c r="E7288" t="s">
        <v>46</v>
      </c>
      <c r="F7288">
        <v>37</v>
      </c>
      <c r="G7288" t="s">
        <v>14</v>
      </c>
      <c r="H7288" t="s">
        <v>30</v>
      </c>
      <c r="I7288" t="s">
        <v>16</v>
      </c>
      <c r="J7288" t="s">
        <v>6512</v>
      </c>
      <c r="K7288" t="s">
        <v>380</v>
      </c>
      <c r="L7288">
        <v>1136</v>
      </c>
      <c r="M7288" t="str">
        <f>IF(Crime_analysis[[#This Row],[Victim''s Age]]&lt;13,"Child",IF(AND(Crime_analysis[[#This Row],[Victim''s Age]]&gt;13,Crime_analysis[[#This Row],[Victim''s Age]]&lt;18),"Teenager",IF(AND(Crime_analysis[[#This Row],[Victim''s Age]]&gt;=18,Crime_analysis[[#This Row],[Victim''s Age]]&lt;41),"Youth","Adult")))</f>
        <v>Youth</v>
      </c>
    </row>
    <row r="7289" spans="1:13" x14ac:dyDescent="0.35">
      <c r="A7289">
        <v>220126454</v>
      </c>
      <c r="B7289" s="1">
        <v>44910</v>
      </c>
      <c r="C7289" s="1">
        <v>44909</v>
      </c>
      <c r="D7289" t="s">
        <v>42</v>
      </c>
      <c r="E7289" t="s">
        <v>150</v>
      </c>
      <c r="F7289">
        <v>54</v>
      </c>
      <c r="G7289" t="s">
        <v>19</v>
      </c>
      <c r="H7289" t="s">
        <v>20</v>
      </c>
      <c r="I7289" t="s">
        <v>16</v>
      </c>
      <c r="J7289" t="s">
        <v>6512</v>
      </c>
      <c r="K7289" t="s">
        <v>5842</v>
      </c>
      <c r="L7289">
        <v>530</v>
      </c>
      <c r="M7289" t="str">
        <f>IF(Crime_analysis[[#This Row],[Victim''s Age]]&lt;13,"Child",IF(AND(Crime_analysis[[#This Row],[Victim''s Age]]&gt;13,Crime_analysis[[#This Row],[Victim''s Age]]&lt;18),"Teenager",IF(AND(Crime_analysis[[#This Row],[Victim''s Age]]&gt;=18,Crime_analysis[[#This Row],[Victim''s Age]]&lt;41),"Youth","Adult")))</f>
        <v>Adult</v>
      </c>
    </row>
    <row r="7290" spans="1:13" x14ac:dyDescent="0.35">
      <c r="A7290">
        <v>220510558</v>
      </c>
      <c r="B7290" s="1">
        <v>44736</v>
      </c>
      <c r="C7290" s="1">
        <v>44736</v>
      </c>
      <c r="D7290" t="s">
        <v>146</v>
      </c>
      <c r="E7290" t="s">
        <v>122</v>
      </c>
      <c r="F7290">
        <v>36</v>
      </c>
      <c r="G7290" t="s">
        <v>14</v>
      </c>
      <c r="H7290" t="s">
        <v>20</v>
      </c>
      <c r="I7290" t="s">
        <v>16</v>
      </c>
      <c r="J7290" t="s">
        <v>113</v>
      </c>
      <c r="K7290" t="s">
        <v>5843</v>
      </c>
      <c r="L7290">
        <v>334</v>
      </c>
      <c r="M7290" t="str">
        <f>IF(Crime_analysis[[#This Row],[Victim''s Age]]&lt;13,"Child",IF(AND(Crime_analysis[[#This Row],[Victim''s Age]]&gt;13,Crime_analysis[[#This Row],[Victim''s Age]]&lt;18),"Teenager",IF(AND(Crime_analysis[[#This Row],[Victim''s Age]]&gt;=18,Crime_analysis[[#This Row],[Victim''s Age]]&lt;41),"Youth","Adult")))</f>
        <v>Youth</v>
      </c>
    </row>
    <row r="7291" spans="1:13" x14ac:dyDescent="0.35">
      <c r="A7291">
        <v>221110000</v>
      </c>
      <c r="B7291" s="1">
        <v>44716</v>
      </c>
      <c r="C7291" s="1">
        <v>44705</v>
      </c>
      <c r="D7291" t="s">
        <v>61</v>
      </c>
      <c r="E7291" t="s">
        <v>50</v>
      </c>
      <c r="F7291">
        <v>37</v>
      </c>
      <c r="G7291" t="s">
        <v>14</v>
      </c>
      <c r="H7291" t="s">
        <v>30</v>
      </c>
      <c r="I7291" t="s">
        <v>16</v>
      </c>
      <c r="J7291" t="s">
        <v>6512</v>
      </c>
      <c r="K7291" t="s">
        <v>5844</v>
      </c>
      <c r="L7291">
        <v>2100</v>
      </c>
      <c r="M7291" t="str">
        <f>IF(Crime_analysis[[#This Row],[Victim''s Age]]&lt;13,"Child",IF(AND(Crime_analysis[[#This Row],[Victim''s Age]]&gt;13,Crime_analysis[[#This Row],[Victim''s Age]]&lt;18),"Teenager",IF(AND(Crime_analysis[[#This Row],[Victim''s Age]]&gt;=18,Crime_analysis[[#This Row],[Victim''s Age]]&lt;41),"Youth","Adult")))</f>
        <v>Youth</v>
      </c>
    </row>
    <row r="7292" spans="1:13" x14ac:dyDescent="0.35">
      <c r="A7292">
        <v>220125595</v>
      </c>
      <c r="B7292" s="1">
        <v>44897</v>
      </c>
      <c r="C7292" s="1">
        <v>44895</v>
      </c>
      <c r="D7292" t="s">
        <v>42</v>
      </c>
      <c r="E7292" t="s">
        <v>50</v>
      </c>
      <c r="F7292">
        <v>65</v>
      </c>
      <c r="G7292" t="s">
        <v>14</v>
      </c>
      <c r="H7292" t="s">
        <v>30</v>
      </c>
      <c r="I7292" t="s">
        <v>16</v>
      </c>
      <c r="J7292" t="s">
        <v>6512</v>
      </c>
      <c r="K7292" t="s">
        <v>5845</v>
      </c>
      <c r="L7292">
        <v>830</v>
      </c>
      <c r="M7292" t="str">
        <f>IF(Crime_analysis[[#This Row],[Victim''s Age]]&lt;13,"Child",IF(AND(Crime_analysis[[#This Row],[Victim''s Age]]&gt;13,Crime_analysis[[#This Row],[Victim''s Age]]&lt;18),"Teenager",IF(AND(Crime_analysis[[#This Row],[Victim''s Age]]&gt;=18,Crime_analysis[[#This Row],[Victim''s Age]]&lt;41),"Youth","Adult")))</f>
        <v>Adult</v>
      </c>
    </row>
    <row r="7293" spans="1:13" x14ac:dyDescent="0.35">
      <c r="A7293">
        <v>220119004</v>
      </c>
      <c r="B7293" s="1">
        <v>44797</v>
      </c>
      <c r="C7293" s="1">
        <v>44795</v>
      </c>
      <c r="D7293" t="s">
        <v>42</v>
      </c>
      <c r="E7293" t="s">
        <v>181</v>
      </c>
      <c r="F7293">
        <v>58</v>
      </c>
      <c r="G7293" t="s">
        <v>19</v>
      </c>
      <c r="H7293" t="s">
        <v>20</v>
      </c>
      <c r="I7293" t="s">
        <v>59</v>
      </c>
      <c r="J7293" t="s">
        <v>6512</v>
      </c>
      <c r="K7293" t="s">
        <v>5846</v>
      </c>
      <c r="L7293">
        <v>45</v>
      </c>
      <c r="M7293" t="str">
        <f>IF(Crime_analysis[[#This Row],[Victim''s Age]]&lt;13,"Child",IF(AND(Crime_analysis[[#This Row],[Victim''s Age]]&gt;13,Crime_analysis[[#This Row],[Victim''s Age]]&lt;18),"Teenager",IF(AND(Crime_analysis[[#This Row],[Victim''s Age]]&gt;=18,Crime_analysis[[#This Row],[Victim''s Age]]&lt;41),"Youth","Adult")))</f>
        <v>Adult</v>
      </c>
    </row>
    <row r="7294" spans="1:13" x14ac:dyDescent="0.35">
      <c r="A7294">
        <v>221514274</v>
      </c>
      <c r="B7294" s="1">
        <v>44802</v>
      </c>
      <c r="C7294" s="1">
        <v>44802</v>
      </c>
      <c r="D7294" t="s">
        <v>29</v>
      </c>
      <c r="E7294" t="s">
        <v>50</v>
      </c>
      <c r="F7294">
        <v>37</v>
      </c>
      <c r="G7294" t="s">
        <v>19</v>
      </c>
      <c r="H7294" t="s">
        <v>15</v>
      </c>
      <c r="I7294" t="s">
        <v>16</v>
      </c>
      <c r="J7294" t="s">
        <v>6512</v>
      </c>
      <c r="K7294" t="s">
        <v>5847</v>
      </c>
      <c r="L7294">
        <v>420</v>
      </c>
      <c r="M7294" t="str">
        <f>IF(Crime_analysis[[#This Row],[Victim''s Age]]&lt;13,"Child",IF(AND(Crime_analysis[[#This Row],[Victim''s Age]]&gt;13,Crime_analysis[[#This Row],[Victim''s Age]]&lt;18),"Teenager",IF(AND(Crime_analysis[[#This Row],[Victim''s Age]]&gt;=18,Crime_analysis[[#This Row],[Victim''s Age]]&lt;41),"Youth","Adult")))</f>
        <v>Youth</v>
      </c>
    </row>
    <row r="7295" spans="1:13" x14ac:dyDescent="0.35">
      <c r="A7295">
        <v>221215483</v>
      </c>
      <c r="B7295" s="1">
        <v>44752</v>
      </c>
      <c r="C7295" s="1">
        <v>44752</v>
      </c>
      <c r="D7295" t="s">
        <v>24</v>
      </c>
      <c r="E7295" t="s">
        <v>181</v>
      </c>
      <c r="F7295">
        <v>63</v>
      </c>
      <c r="G7295" t="s">
        <v>19</v>
      </c>
      <c r="H7295" t="s">
        <v>15</v>
      </c>
      <c r="I7295" t="s">
        <v>59</v>
      </c>
      <c r="J7295" t="s">
        <v>6512</v>
      </c>
      <c r="K7295" t="s">
        <v>5848</v>
      </c>
      <c r="L7295">
        <v>850</v>
      </c>
      <c r="M7295" t="str">
        <f>IF(Crime_analysis[[#This Row],[Victim''s Age]]&lt;13,"Child",IF(AND(Crime_analysis[[#This Row],[Victim''s Age]]&gt;13,Crime_analysis[[#This Row],[Victim''s Age]]&lt;18),"Teenager",IF(AND(Crime_analysis[[#This Row],[Victim''s Age]]&gt;=18,Crime_analysis[[#This Row],[Victim''s Age]]&lt;41),"Youth","Adult")))</f>
        <v>Adult</v>
      </c>
    </row>
    <row r="7296" spans="1:13" x14ac:dyDescent="0.35">
      <c r="A7296">
        <v>220915158</v>
      </c>
      <c r="B7296" s="1">
        <v>44853</v>
      </c>
      <c r="C7296" s="1">
        <v>44853</v>
      </c>
      <c r="D7296" t="s">
        <v>65</v>
      </c>
      <c r="E7296" t="s">
        <v>56</v>
      </c>
      <c r="F7296">
        <v>37</v>
      </c>
      <c r="G7296" t="s">
        <v>19</v>
      </c>
      <c r="H7296" t="s">
        <v>20</v>
      </c>
      <c r="I7296" t="s">
        <v>16</v>
      </c>
      <c r="J7296" t="s">
        <v>6512</v>
      </c>
      <c r="K7296" t="s">
        <v>5849</v>
      </c>
      <c r="L7296">
        <v>513</v>
      </c>
      <c r="M7296" t="str">
        <f>IF(Crime_analysis[[#This Row],[Victim''s Age]]&lt;13,"Child",IF(AND(Crime_analysis[[#This Row],[Victim''s Age]]&gt;13,Crime_analysis[[#This Row],[Victim''s Age]]&lt;18),"Teenager",IF(AND(Crime_analysis[[#This Row],[Victim''s Age]]&gt;=18,Crime_analysis[[#This Row],[Victim''s Age]]&lt;41),"Youth","Adult")))</f>
        <v>Youth</v>
      </c>
    </row>
    <row r="7297" spans="1:13" x14ac:dyDescent="0.35">
      <c r="A7297">
        <v>220714724</v>
      </c>
      <c r="B7297" s="1">
        <v>44813</v>
      </c>
      <c r="C7297" s="1">
        <v>44812</v>
      </c>
      <c r="D7297" t="s">
        <v>45</v>
      </c>
      <c r="E7297" t="s">
        <v>344</v>
      </c>
      <c r="F7297">
        <v>32</v>
      </c>
      <c r="G7297" t="s">
        <v>14</v>
      </c>
      <c r="H7297" t="s">
        <v>80</v>
      </c>
      <c r="I7297" t="s">
        <v>16</v>
      </c>
      <c r="J7297" t="s">
        <v>6512</v>
      </c>
      <c r="K7297" t="s">
        <v>5362</v>
      </c>
      <c r="L7297">
        <v>840</v>
      </c>
      <c r="M7297" t="str">
        <f>IF(Crime_analysis[[#This Row],[Victim''s Age]]&lt;13,"Child",IF(AND(Crime_analysis[[#This Row],[Victim''s Age]]&gt;13,Crime_analysis[[#This Row],[Victim''s Age]]&lt;18),"Teenager",IF(AND(Crime_analysis[[#This Row],[Victim''s Age]]&gt;=18,Crime_analysis[[#This Row],[Victim''s Age]]&lt;41),"Youth","Adult")))</f>
        <v>Youth</v>
      </c>
    </row>
    <row r="7298" spans="1:13" x14ac:dyDescent="0.35">
      <c r="A7298">
        <v>221216816</v>
      </c>
      <c r="B7298" s="1">
        <v>44773</v>
      </c>
      <c r="C7298" s="1">
        <v>44773</v>
      </c>
      <c r="D7298" t="s">
        <v>24</v>
      </c>
      <c r="E7298" t="s">
        <v>56</v>
      </c>
      <c r="F7298">
        <v>66</v>
      </c>
      <c r="G7298" t="s">
        <v>19</v>
      </c>
      <c r="H7298" t="s">
        <v>15</v>
      </c>
      <c r="I7298" t="s">
        <v>16</v>
      </c>
      <c r="J7298" t="s">
        <v>78</v>
      </c>
      <c r="K7298" t="s">
        <v>5850</v>
      </c>
      <c r="L7298">
        <v>2300</v>
      </c>
      <c r="M7298" t="str">
        <f>IF(Crime_analysis[[#This Row],[Victim''s Age]]&lt;13,"Child",IF(AND(Crime_analysis[[#This Row],[Victim''s Age]]&gt;13,Crime_analysis[[#This Row],[Victim''s Age]]&lt;18),"Teenager",IF(AND(Crime_analysis[[#This Row],[Victim''s Age]]&gt;=18,Crime_analysis[[#This Row],[Victim''s Age]]&lt;41),"Youth","Adult")))</f>
        <v>Adult</v>
      </c>
    </row>
    <row r="7299" spans="1:13" x14ac:dyDescent="0.35">
      <c r="A7299">
        <v>221109904</v>
      </c>
      <c r="B7299" s="1">
        <v>44713</v>
      </c>
      <c r="C7299" s="1">
        <v>44712</v>
      </c>
      <c r="D7299" t="s">
        <v>61</v>
      </c>
      <c r="E7299" t="s">
        <v>320</v>
      </c>
      <c r="F7299">
        <v>65</v>
      </c>
      <c r="G7299" t="s">
        <v>16</v>
      </c>
      <c r="H7299" t="s">
        <v>92</v>
      </c>
      <c r="I7299" t="s">
        <v>38</v>
      </c>
      <c r="J7299" t="s">
        <v>113</v>
      </c>
      <c r="K7299" t="s">
        <v>2303</v>
      </c>
      <c r="L7299">
        <v>2200</v>
      </c>
      <c r="M7299" t="str">
        <f>IF(Crime_analysis[[#This Row],[Victim''s Age]]&lt;13,"Child",IF(AND(Crime_analysis[[#This Row],[Victim''s Age]]&gt;13,Crime_analysis[[#This Row],[Victim''s Age]]&lt;18),"Teenager",IF(AND(Crime_analysis[[#This Row],[Victim''s Age]]&gt;=18,Crime_analysis[[#This Row],[Victim''s Age]]&lt;41),"Youth","Adult")))</f>
        <v>Adult</v>
      </c>
    </row>
    <row r="7300" spans="1:13" x14ac:dyDescent="0.35">
      <c r="A7300">
        <v>221319309</v>
      </c>
      <c r="B7300" s="1">
        <v>44847</v>
      </c>
      <c r="C7300" s="1">
        <v>44847</v>
      </c>
      <c r="D7300" t="s">
        <v>52</v>
      </c>
      <c r="E7300" t="s">
        <v>46</v>
      </c>
      <c r="F7300">
        <v>43</v>
      </c>
      <c r="G7300" t="s">
        <v>14</v>
      </c>
      <c r="H7300" t="s">
        <v>20</v>
      </c>
      <c r="I7300" t="s">
        <v>16</v>
      </c>
      <c r="J7300" t="s">
        <v>6512</v>
      </c>
      <c r="K7300" t="s">
        <v>885</v>
      </c>
      <c r="L7300">
        <v>2000</v>
      </c>
      <c r="M7300" t="str">
        <f>IF(Crime_analysis[[#This Row],[Victim''s Age]]&lt;13,"Child",IF(AND(Crime_analysis[[#This Row],[Victim''s Age]]&gt;13,Crime_analysis[[#This Row],[Victim''s Age]]&lt;18),"Teenager",IF(AND(Crime_analysis[[#This Row],[Victim''s Age]]&gt;=18,Crime_analysis[[#This Row],[Victim''s Age]]&lt;41),"Youth","Adult")))</f>
        <v>Adult</v>
      </c>
    </row>
    <row r="7301" spans="1:13" x14ac:dyDescent="0.35">
      <c r="A7301">
        <v>220915588</v>
      </c>
      <c r="B7301" s="1">
        <v>44865</v>
      </c>
      <c r="C7301" s="1">
        <v>44865</v>
      </c>
      <c r="D7301" t="s">
        <v>65</v>
      </c>
      <c r="E7301" t="s">
        <v>907</v>
      </c>
      <c r="F7301">
        <v>53</v>
      </c>
      <c r="G7301" t="s">
        <v>19</v>
      </c>
      <c r="H7301" t="s">
        <v>30</v>
      </c>
      <c r="I7301" t="s">
        <v>16</v>
      </c>
      <c r="J7301" t="s">
        <v>6512</v>
      </c>
      <c r="K7301" t="s">
        <v>5851</v>
      </c>
      <c r="L7301">
        <v>307</v>
      </c>
      <c r="M7301" t="str">
        <f>IF(Crime_analysis[[#This Row],[Victim''s Age]]&lt;13,"Child",IF(AND(Crime_analysis[[#This Row],[Victim''s Age]]&gt;13,Crime_analysis[[#This Row],[Victim''s Age]]&lt;18),"Teenager",IF(AND(Crime_analysis[[#This Row],[Victim''s Age]]&gt;=18,Crime_analysis[[#This Row],[Victim''s Age]]&lt;41),"Youth","Adult")))</f>
        <v>Adult</v>
      </c>
    </row>
    <row r="7302" spans="1:13" x14ac:dyDescent="0.35">
      <c r="A7302">
        <v>220314258</v>
      </c>
      <c r="B7302" s="1">
        <v>44768</v>
      </c>
      <c r="C7302" s="1">
        <v>44766</v>
      </c>
      <c r="D7302" t="s">
        <v>12</v>
      </c>
      <c r="E7302" t="s">
        <v>2583</v>
      </c>
      <c r="F7302">
        <v>66</v>
      </c>
      <c r="G7302" t="s">
        <v>14</v>
      </c>
      <c r="H7302" t="s">
        <v>15</v>
      </c>
      <c r="I7302" t="s">
        <v>16</v>
      </c>
      <c r="J7302" t="s">
        <v>6512</v>
      </c>
      <c r="K7302" t="s">
        <v>5536</v>
      </c>
      <c r="L7302">
        <v>1800</v>
      </c>
      <c r="M7302" t="str">
        <f>IF(Crime_analysis[[#This Row],[Victim''s Age]]&lt;13,"Child",IF(AND(Crime_analysis[[#This Row],[Victim''s Age]]&gt;13,Crime_analysis[[#This Row],[Victim''s Age]]&lt;18),"Teenager",IF(AND(Crime_analysis[[#This Row],[Victim''s Age]]&gt;=18,Crime_analysis[[#This Row],[Victim''s Age]]&lt;41),"Youth","Adult")))</f>
        <v>Adult</v>
      </c>
    </row>
    <row r="7303" spans="1:13" x14ac:dyDescent="0.35">
      <c r="A7303">
        <v>220321431</v>
      </c>
      <c r="B7303" s="1">
        <v>44901</v>
      </c>
      <c r="C7303" s="1">
        <v>44901</v>
      </c>
      <c r="D7303" t="s">
        <v>12</v>
      </c>
      <c r="E7303" t="s">
        <v>181</v>
      </c>
      <c r="F7303">
        <v>19</v>
      </c>
      <c r="G7303" t="s">
        <v>14</v>
      </c>
      <c r="H7303" t="s">
        <v>33</v>
      </c>
      <c r="I7303" t="s">
        <v>59</v>
      </c>
      <c r="J7303" t="s">
        <v>6512</v>
      </c>
      <c r="K7303" t="s">
        <v>5852</v>
      </c>
      <c r="L7303">
        <v>1402</v>
      </c>
      <c r="M7303" t="str">
        <f>IF(Crime_analysis[[#This Row],[Victim''s Age]]&lt;13,"Child",IF(AND(Crime_analysis[[#This Row],[Victim''s Age]]&gt;13,Crime_analysis[[#This Row],[Victim''s Age]]&lt;18),"Teenager",IF(AND(Crime_analysis[[#This Row],[Victim''s Age]]&gt;=18,Crime_analysis[[#This Row],[Victim''s Age]]&lt;41),"Youth","Adult")))</f>
        <v>Youth</v>
      </c>
    </row>
    <row r="7304" spans="1:13" x14ac:dyDescent="0.35">
      <c r="A7304">
        <v>220314962</v>
      </c>
      <c r="B7304" s="1">
        <v>44784</v>
      </c>
      <c r="C7304" s="1">
        <v>44784</v>
      </c>
      <c r="D7304" t="s">
        <v>12</v>
      </c>
      <c r="E7304" t="s">
        <v>181</v>
      </c>
      <c r="F7304">
        <v>71</v>
      </c>
      <c r="G7304" t="s">
        <v>19</v>
      </c>
      <c r="H7304" t="s">
        <v>15</v>
      </c>
      <c r="I7304" t="s">
        <v>270</v>
      </c>
      <c r="J7304" t="s">
        <v>113</v>
      </c>
      <c r="K7304" t="s">
        <v>5853</v>
      </c>
      <c r="L7304">
        <v>1030</v>
      </c>
      <c r="M7304" t="str">
        <f>IF(Crime_analysis[[#This Row],[Victim''s Age]]&lt;13,"Child",IF(AND(Crime_analysis[[#This Row],[Victim''s Age]]&gt;13,Crime_analysis[[#This Row],[Victim''s Age]]&lt;18),"Teenager",IF(AND(Crime_analysis[[#This Row],[Victim''s Age]]&gt;=18,Crime_analysis[[#This Row],[Victim''s Age]]&lt;41),"Youth","Adult")))</f>
        <v>Adult</v>
      </c>
    </row>
    <row r="7305" spans="1:13" x14ac:dyDescent="0.35">
      <c r="A7305">
        <v>221112436</v>
      </c>
      <c r="B7305" s="1">
        <v>44780</v>
      </c>
      <c r="C7305" s="1">
        <v>44780</v>
      </c>
      <c r="D7305" t="s">
        <v>61</v>
      </c>
      <c r="E7305" t="s">
        <v>471</v>
      </c>
      <c r="F7305">
        <v>28</v>
      </c>
      <c r="G7305" t="s">
        <v>19</v>
      </c>
      <c r="H7305" t="s">
        <v>30</v>
      </c>
      <c r="I7305" t="s">
        <v>16</v>
      </c>
      <c r="J7305" t="s">
        <v>6512</v>
      </c>
      <c r="K7305" t="s">
        <v>5854</v>
      </c>
      <c r="L7305">
        <v>1325</v>
      </c>
      <c r="M7305" t="str">
        <f>IF(Crime_analysis[[#This Row],[Victim''s Age]]&lt;13,"Child",IF(AND(Crime_analysis[[#This Row],[Victim''s Age]]&gt;13,Crime_analysis[[#This Row],[Victim''s Age]]&lt;18),"Teenager",IF(AND(Crime_analysis[[#This Row],[Victim''s Age]]&gt;=18,Crime_analysis[[#This Row],[Victim''s Age]]&lt;41),"Youth","Adult")))</f>
        <v>Youth</v>
      </c>
    </row>
    <row r="7306" spans="1:13" x14ac:dyDescent="0.35">
      <c r="A7306">
        <v>220816566</v>
      </c>
      <c r="B7306" s="1">
        <v>44870</v>
      </c>
      <c r="C7306" s="1">
        <v>44824</v>
      </c>
      <c r="D7306" t="s">
        <v>141</v>
      </c>
      <c r="E7306" t="s">
        <v>74</v>
      </c>
      <c r="F7306">
        <v>24</v>
      </c>
      <c r="G7306" t="s">
        <v>19</v>
      </c>
      <c r="H7306" t="s">
        <v>20</v>
      </c>
      <c r="I7306" t="s">
        <v>16</v>
      </c>
      <c r="J7306" t="s">
        <v>6512</v>
      </c>
      <c r="K7306" t="s">
        <v>5855</v>
      </c>
      <c r="L7306">
        <v>1600</v>
      </c>
      <c r="M7306" t="str">
        <f>IF(Crime_analysis[[#This Row],[Victim''s Age]]&lt;13,"Child",IF(AND(Crime_analysis[[#This Row],[Victim''s Age]]&gt;13,Crime_analysis[[#This Row],[Victim''s Age]]&lt;18),"Teenager",IF(AND(Crime_analysis[[#This Row],[Victim''s Age]]&gt;=18,Crime_analysis[[#This Row],[Victim''s Age]]&lt;41),"Youth","Adult")))</f>
        <v>Youth</v>
      </c>
    </row>
    <row r="7307" spans="1:13" x14ac:dyDescent="0.35">
      <c r="A7307">
        <v>220319220</v>
      </c>
      <c r="B7307" s="1">
        <v>44861</v>
      </c>
      <c r="C7307" s="1">
        <v>44861</v>
      </c>
      <c r="D7307" t="s">
        <v>12</v>
      </c>
      <c r="E7307" t="s">
        <v>320</v>
      </c>
      <c r="F7307">
        <v>27</v>
      </c>
      <c r="G7307" t="s">
        <v>14</v>
      </c>
      <c r="H7307" t="s">
        <v>20</v>
      </c>
      <c r="I7307" t="s">
        <v>38</v>
      </c>
      <c r="J7307" t="s">
        <v>113</v>
      </c>
      <c r="K7307" t="s">
        <v>5856</v>
      </c>
      <c r="L7307">
        <v>1700</v>
      </c>
      <c r="M7307" t="str">
        <f>IF(Crime_analysis[[#This Row],[Victim''s Age]]&lt;13,"Child",IF(AND(Crime_analysis[[#This Row],[Victim''s Age]]&gt;13,Crime_analysis[[#This Row],[Victim''s Age]]&lt;18),"Teenager",IF(AND(Crime_analysis[[#This Row],[Victim''s Age]]&gt;=18,Crime_analysis[[#This Row],[Victim''s Age]]&lt;41),"Youth","Adult")))</f>
        <v>Youth</v>
      </c>
    </row>
    <row r="7308" spans="1:13" x14ac:dyDescent="0.35">
      <c r="A7308">
        <v>221223239</v>
      </c>
      <c r="B7308" s="1">
        <v>44874</v>
      </c>
      <c r="C7308" s="1">
        <v>44865</v>
      </c>
      <c r="D7308" t="s">
        <v>24</v>
      </c>
      <c r="E7308" t="s">
        <v>181</v>
      </c>
      <c r="F7308">
        <v>40</v>
      </c>
      <c r="G7308" t="s">
        <v>14</v>
      </c>
      <c r="H7308" t="s">
        <v>20</v>
      </c>
      <c r="I7308" t="s">
        <v>59</v>
      </c>
      <c r="J7308" t="s">
        <v>6512</v>
      </c>
      <c r="K7308" t="s">
        <v>2948</v>
      </c>
      <c r="L7308">
        <v>1900</v>
      </c>
      <c r="M7308" t="str">
        <f>IF(Crime_analysis[[#This Row],[Victim''s Age]]&lt;13,"Child",IF(AND(Crime_analysis[[#This Row],[Victim''s Age]]&gt;13,Crime_analysis[[#This Row],[Victim''s Age]]&lt;18),"Teenager",IF(AND(Crime_analysis[[#This Row],[Victim''s Age]]&gt;=18,Crime_analysis[[#This Row],[Victim''s Age]]&lt;41),"Youth","Adult")))</f>
        <v>Youth</v>
      </c>
    </row>
    <row r="7309" spans="1:13" x14ac:dyDescent="0.35">
      <c r="A7309">
        <v>220414600</v>
      </c>
      <c r="B7309" s="1">
        <v>44856</v>
      </c>
      <c r="C7309" s="1">
        <v>44856</v>
      </c>
      <c r="D7309" t="s">
        <v>68</v>
      </c>
      <c r="E7309" t="s">
        <v>687</v>
      </c>
      <c r="F7309">
        <v>51</v>
      </c>
      <c r="G7309" t="s">
        <v>19</v>
      </c>
      <c r="H7309" t="s">
        <v>20</v>
      </c>
      <c r="I7309" t="s">
        <v>416</v>
      </c>
      <c r="J7309" t="s">
        <v>113</v>
      </c>
      <c r="K7309" t="s">
        <v>2219</v>
      </c>
      <c r="L7309">
        <v>1930</v>
      </c>
      <c r="M7309" t="str">
        <f>IF(Crime_analysis[[#This Row],[Victim''s Age]]&lt;13,"Child",IF(AND(Crime_analysis[[#This Row],[Victim''s Age]]&gt;13,Crime_analysis[[#This Row],[Victim''s Age]]&lt;18),"Teenager",IF(AND(Crime_analysis[[#This Row],[Victim''s Age]]&gt;=18,Crime_analysis[[#This Row],[Victim''s Age]]&lt;41),"Youth","Adult")))</f>
        <v>Adult</v>
      </c>
    </row>
    <row r="7310" spans="1:13" x14ac:dyDescent="0.35">
      <c r="A7310">
        <v>220611705</v>
      </c>
      <c r="B7310" s="1">
        <v>44725</v>
      </c>
      <c r="C7310" s="1">
        <v>44724</v>
      </c>
      <c r="D7310" t="s">
        <v>22</v>
      </c>
      <c r="E7310" t="s">
        <v>70</v>
      </c>
      <c r="F7310">
        <v>41</v>
      </c>
      <c r="G7310" t="s">
        <v>19</v>
      </c>
      <c r="H7310" t="s">
        <v>126</v>
      </c>
      <c r="I7310" t="s">
        <v>59</v>
      </c>
      <c r="J7310" t="s">
        <v>6512</v>
      </c>
      <c r="K7310" t="s">
        <v>5857</v>
      </c>
      <c r="L7310">
        <v>2345</v>
      </c>
      <c r="M7310" t="str">
        <f>IF(Crime_analysis[[#This Row],[Victim''s Age]]&lt;13,"Child",IF(AND(Crime_analysis[[#This Row],[Victim''s Age]]&gt;13,Crime_analysis[[#This Row],[Victim''s Age]]&lt;18),"Teenager",IF(AND(Crime_analysis[[#This Row],[Victim''s Age]]&gt;=18,Crime_analysis[[#This Row],[Victim''s Age]]&lt;41),"Youth","Adult")))</f>
        <v>Adult</v>
      </c>
    </row>
    <row r="7311" spans="1:13" x14ac:dyDescent="0.35">
      <c r="A7311">
        <v>220221043</v>
      </c>
      <c r="B7311" s="1">
        <v>44897</v>
      </c>
      <c r="C7311" s="1">
        <v>44897</v>
      </c>
      <c r="D7311" t="s">
        <v>26</v>
      </c>
      <c r="E7311" t="s">
        <v>13</v>
      </c>
      <c r="F7311">
        <v>26</v>
      </c>
      <c r="G7311" t="s">
        <v>14</v>
      </c>
      <c r="H7311" t="s">
        <v>15</v>
      </c>
      <c r="I7311" t="s">
        <v>16</v>
      </c>
      <c r="J7311" t="s">
        <v>6512</v>
      </c>
      <c r="K7311" t="s">
        <v>4420</v>
      </c>
      <c r="L7311">
        <v>845</v>
      </c>
      <c r="M7311" t="str">
        <f>IF(Crime_analysis[[#This Row],[Victim''s Age]]&lt;13,"Child",IF(AND(Crime_analysis[[#This Row],[Victim''s Age]]&gt;13,Crime_analysis[[#This Row],[Victim''s Age]]&lt;18),"Teenager",IF(AND(Crime_analysis[[#This Row],[Victim''s Age]]&gt;=18,Crime_analysis[[#This Row],[Victim''s Age]]&lt;41),"Youth","Adult")))</f>
        <v>Youth</v>
      </c>
    </row>
    <row r="7312" spans="1:13" x14ac:dyDescent="0.35">
      <c r="A7312">
        <v>222114397</v>
      </c>
      <c r="B7312" s="1">
        <v>44822</v>
      </c>
      <c r="C7312" s="1">
        <v>44793</v>
      </c>
      <c r="D7312" t="s">
        <v>103</v>
      </c>
      <c r="E7312" t="s">
        <v>54</v>
      </c>
      <c r="F7312">
        <v>46</v>
      </c>
      <c r="G7312" t="s">
        <v>14</v>
      </c>
      <c r="H7312" t="s">
        <v>30</v>
      </c>
      <c r="I7312" t="s">
        <v>16</v>
      </c>
      <c r="J7312" t="s">
        <v>6512</v>
      </c>
      <c r="K7312" t="s">
        <v>5858</v>
      </c>
      <c r="L7312">
        <v>900</v>
      </c>
      <c r="M7312" t="str">
        <f>IF(Crime_analysis[[#This Row],[Victim''s Age]]&lt;13,"Child",IF(AND(Crime_analysis[[#This Row],[Victim''s Age]]&gt;13,Crime_analysis[[#This Row],[Victim''s Age]]&lt;18),"Teenager",IF(AND(Crime_analysis[[#This Row],[Victim''s Age]]&gt;=18,Crime_analysis[[#This Row],[Victim''s Age]]&lt;41),"Youth","Adult")))</f>
        <v>Adult</v>
      </c>
    </row>
    <row r="7313" spans="1:13" x14ac:dyDescent="0.35">
      <c r="A7313">
        <v>230808847</v>
      </c>
      <c r="B7313" s="1">
        <v>45030</v>
      </c>
      <c r="C7313" s="1">
        <v>44626</v>
      </c>
      <c r="D7313" t="s">
        <v>141</v>
      </c>
      <c r="E7313" t="s">
        <v>13</v>
      </c>
      <c r="F7313">
        <v>33</v>
      </c>
      <c r="G7313" t="s">
        <v>19</v>
      </c>
      <c r="H7313" t="s">
        <v>92</v>
      </c>
      <c r="I7313" t="s">
        <v>16</v>
      </c>
      <c r="J7313" t="s">
        <v>6512</v>
      </c>
      <c r="K7313" t="s">
        <v>5859</v>
      </c>
      <c r="L7313">
        <v>1410</v>
      </c>
      <c r="M7313" t="str">
        <f>IF(Crime_analysis[[#This Row],[Victim''s Age]]&lt;13,"Child",IF(AND(Crime_analysis[[#This Row],[Victim''s Age]]&gt;13,Crime_analysis[[#This Row],[Victim''s Age]]&lt;18),"Teenager",IF(AND(Crime_analysis[[#This Row],[Victim''s Age]]&gt;=18,Crime_analysis[[#This Row],[Victim''s Age]]&lt;41),"Youth","Adult")))</f>
        <v>Youth</v>
      </c>
    </row>
    <row r="7314" spans="1:13" x14ac:dyDescent="0.35">
      <c r="A7314">
        <v>221212931</v>
      </c>
      <c r="B7314" s="1">
        <v>44713</v>
      </c>
      <c r="C7314" s="1">
        <v>44713</v>
      </c>
      <c r="D7314" t="s">
        <v>24</v>
      </c>
      <c r="E7314" t="s">
        <v>181</v>
      </c>
      <c r="F7314">
        <v>14</v>
      </c>
      <c r="G7314" t="s">
        <v>14</v>
      </c>
      <c r="H7314" t="s">
        <v>20</v>
      </c>
      <c r="I7314" t="s">
        <v>59</v>
      </c>
      <c r="J7314" t="s">
        <v>6512</v>
      </c>
      <c r="K7314" t="s">
        <v>5860</v>
      </c>
      <c r="L7314">
        <v>1330</v>
      </c>
      <c r="M7314" t="str">
        <f>IF(Crime_analysis[[#This Row],[Victim''s Age]]&lt;13,"Child",IF(AND(Crime_analysis[[#This Row],[Victim''s Age]]&gt;13,Crime_analysis[[#This Row],[Victim''s Age]]&lt;18),"Teenager",IF(AND(Crime_analysis[[#This Row],[Victim''s Age]]&gt;=18,Crime_analysis[[#This Row],[Victim''s Age]]&lt;41),"Youth","Adult")))</f>
        <v>Teenager</v>
      </c>
    </row>
    <row r="7315" spans="1:13" x14ac:dyDescent="0.35">
      <c r="A7315">
        <v>220314141</v>
      </c>
      <c r="B7315" s="1">
        <v>44764</v>
      </c>
      <c r="C7315" s="1">
        <v>44756</v>
      </c>
      <c r="D7315" t="s">
        <v>12</v>
      </c>
      <c r="E7315" t="s">
        <v>56</v>
      </c>
      <c r="F7315">
        <v>87</v>
      </c>
      <c r="G7315" t="s">
        <v>14</v>
      </c>
      <c r="H7315" t="s">
        <v>15</v>
      </c>
      <c r="I7315" t="s">
        <v>16</v>
      </c>
      <c r="J7315" t="s">
        <v>6512</v>
      </c>
      <c r="K7315" t="s">
        <v>5861</v>
      </c>
      <c r="L7315">
        <v>1110</v>
      </c>
      <c r="M7315" t="str">
        <f>IF(Crime_analysis[[#This Row],[Victim''s Age]]&lt;13,"Child",IF(AND(Crime_analysis[[#This Row],[Victim''s Age]]&gt;13,Crime_analysis[[#This Row],[Victim''s Age]]&lt;18),"Teenager",IF(AND(Crime_analysis[[#This Row],[Victim''s Age]]&gt;=18,Crime_analysis[[#This Row],[Victim''s Age]]&lt;41),"Youth","Adult")))</f>
        <v>Adult</v>
      </c>
    </row>
    <row r="7316" spans="1:13" x14ac:dyDescent="0.35">
      <c r="A7316">
        <v>220316227</v>
      </c>
      <c r="B7316" s="1">
        <v>44807</v>
      </c>
      <c r="C7316" s="1">
        <v>44807</v>
      </c>
      <c r="D7316" t="s">
        <v>12</v>
      </c>
      <c r="E7316" t="s">
        <v>687</v>
      </c>
      <c r="F7316">
        <v>18</v>
      </c>
      <c r="G7316" t="s">
        <v>19</v>
      </c>
      <c r="H7316" t="s">
        <v>33</v>
      </c>
      <c r="I7316" t="s">
        <v>939</v>
      </c>
      <c r="J7316" t="s">
        <v>6512</v>
      </c>
      <c r="K7316" t="s">
        <v>2972</v>
      </c>
      <c r="L7316">
        <v>1637</v>
      </c>
      <c r="M7316" t="str">
        <f>IF(Crime_analysis[[#This Row],[Victim''s Age]]&lt;13,"Child",IF(AND(Crime_analysis[[#This Row],[Victim''s Age]]&gt;13,Crime_analysis[[#This Row],[Victim''s Age]]&lt;18),"Teenager",IF(AND(Crime_analysis[[#This Row],[Victim''s Age]]&gt;=18,Crime_analysis[[#This Row],[Victim''s Age]]&lt;41),"Youth","Adult")))</f>
        <v>Youth</v>
      </c>
    </row>
    <row r="7317" spans="1:13" x14ac:dyDescent="0.35">
      <c r="A7317">
        <v>222117842</v>
      </c>
      <c r="B7317" s="1">
        <v>44911</v>
      </c>
      <c r="C7317" s="1">
        <v>44910</v>
      </c>
      <c r="D7317" t="s">
        <v>103</v>
      </c>
      <c r="E7317" t="s">
        <v>56</v>
      </c>
      <c r="F7317">
        <v>44</v>
      </c>
      <c r="G7317" t="s">
        <v>14</v>
      </c>
      <c r="H7317" t="s">
        <v>30</v>
      </c>
      <c r="I7317" t="s">
        <v>16</v>
      </c>
      <c r="J7317" t="s">
        <v>6512</v>
      </c>
      <c r="K7317" t="s">
        <v>598</v>
      </c>
      <c r="L7317">
        <v>1822</v>
      </c>
      <c r="M7317" t="str">
        <f>IF(Crime_analysis[[#This Row],[Victim''s Age]]&lt;13,"Child",IF(AND(Crime_analysis[[#This Row],[Victim''s Age]]&gt;13,Crime_analysis[[#This Row],[Victim''s Age]]&lt;18),"Teenager",IF(AND(Crime_analysis[[#This Row],[Victim''s Age]]&gt;=18,Crime_analysis[[#This Row],[Victim''s Age]]&lt;41),"Youth","Adult")))</f>
        <v>Adult</v>
      </c>
    </row>
    <row r="7318" spans="1:13" x14ac:dyDescent="0.35">
      <c r="A7318">
        <v>221713073</v>
      </c>
      <c r="B7318" s="1">
        <v>44805</v>
      </c>
      <c r="C7318" s="1">
        <v>44804</v>
      </c>
      <c r="D7318" t="s">
        <v>40</v>
      </c>
      <c r="E7318" t="s">
        <v>56</v>
      </c>
      <c r="F7318">
        <v>57</v>
      </c>
      <c r="G7318" t="s">
        <v>14</v>
      </c>
      <c r="H7318" t="s">
        <v>30</v>
      </c>
      <c r="I7318" t="s">
        <v>16</v>
      </c>
      <c r="J7318" t="s">
        <v>6512</v>
      </c>
      <c r="K7318" t="s">
        <v>5862</v>
      </c>
      <c r="L7318">
        <v>2230</v>
      </c>
      <c r="M7318" t="str">
        <f>IF(Crime_analysis[[#This Row],[Victim''s Age]]&lt;13,"Child",IF(AND(Crime_analysis[[#This Row],[Victim''s Age]]&gt;13,Crime_analysis[[#This Row],[Victim''s Age]]&lt;18),"Teenager",IF(AND(Crime_analysis[[#This Row],[Victim''s Age]]&gt;=18,Crime_analysis[[#This Row],[Victim''s Age]]&lt;41),"Youth","Adult")))</f>
        <v>Adult</v>
      </c>
    </row>
    <row r="7319" spans="1:13" x14ac:dyDescent="0.35">
      <c r="A7319">
        <v>221516456</v>
      </c>
      <c r="B7319" s="1">
        <v>44854</v>
      </c>
      <c r="C7319" s="1">
        <v>44854</v>
      </c>
      <c r="D7319" t="s">
        <v>29</v>
      </c>
      <c r="E7319" t="s">
        <v>181</v>
      </c>
      <c r="F7319">
        <v>46</v>
      </c>
      <c r="G7319" t="s">
        <v>19</v>
      </c>
      <c r="H7319" t="s">
        <v>20</v>
      </c>
      <c r="I7319" t="s">
        <v>59</v>
      </c>
      <c r="J7319" t="s">
        <v>6512</v>
      </c>
      <c r="K7319" t="s">
        <v>5863</v>
      </c>
      <c r="L7319">
        <v>2035</v>
      </c>
      <c r="M7319" t="str">
        <f>IF(Crime_analysis[[#This Row],[Victim''s Age]]&lt;13,"Child",IF(AND(Crime_analysis[[#This Row],[Victim''s Age]]&gt;13,Crime_analysis[[#This Row],[Victim''s Age]]&lt;18),"Teenager",IF(AND(Crime_analysis[[#This Row],[Victim''s Age]]&gt;=18,Crime_analysis[[#This Row],[Victim''s Age]]&lt;41),"Youth","Adult")))</f>
        <v>Adult</v>
      </c>
    </row>
    <row r="7320" spans="1:13" x14ac:dyDescent="0.35">
      <c r="A7320">
        <v>221312886</v>
      </c>
      <c r="B7320" s="1">
        <v>44726</v>
      </c>
      <c r="C7320" s="1">
        <v>44726</v>
      </c>
      <c r="D7320" t="s">
        <v>52</v>
      </c>
      <c r="E7320" t="s">
        <v>50</v>
      </c>
      <c r="F7320">
        <v>52</v>
      </c>
      <c r="G7320" t="s">
        <v>19</v>
      </c>
      <c r="H7320" t="s">
        <v>20</v>
      </c>
      <c r="I7320" t="s">
        <v>16</v>
      </c>
      <c r="J7320" t="s">
        <v>6512</v>
      </c>
      <c r="K7320" t="s">
        <v>5864</v>
      </c>
      <c r="L7320">
        <v>315</v>
      </c>
      <c r="M7320" t="str">
        <f>IF(Crime_analysis[[#This Row],[Victim''s Age]]&lt;13,"Child",IF(AND(Crime_analysis[[#This Row],[Victim''s Age]]&gt;13,Crime_analysis[[#This Row],[Victim''s Age]]&lt;18),"Teenager",IF(AND(Crime_analysis[[#This Row],[Victim''s Age]]&gt;=18,Crime_analysis[[#This Row],[Victim''s Age]]&lt;41),"Youth","Adult")))</f>
        <v>Adult</v>
      </c>
    </row>
    <row r="7321" spans="1:13" x14ac:dyDescent="0.35">
      <c r="A7321">
        <v>221912837</v>
      </c>
      <c r="B7321" s="1">
        <v>44777</v>
      </c>
      <c r="C7321" s="1">
        <v>44777</v>
      </c>
      <c r="D7321" t="s">
        <v>32</v>
      </c>
      <c r="E7321" t="s">
        <v>50</v>
      </c>
      <c r="F7321">
        <v>47</v>
      </c>
      <c r="G7321" t="s">
        <v>14</v>
      </c>
      <c r="H7321" t="s">
        <v>92</v>
      </c>
      <c r="I7321" t="s">
        <v>16</v>
      </c>
      <c r="J7321" t="s">
        <v>6512</v>
      </c>
      <c r="K7321" t="s">
        <v>5865</v>
      </c>
      <c r="L7321">
        <v>745</v>
      </c>
      <c r="M7321" t="str">
        <f>IF(Crime_analysis[[#This Row],[Victim''s Age]]&lt;13,"Child",IF(AND(Crime_analysis[[#This Row],[Victim''s Age]]&gt;13,Crime_analysis[[#This Row],[Victim''s Age]]&lt;18),"Teenager",IF(AND(Crime_analysis[[#This Row],[Victim''s Age]]&gt;=18,Crime_analysis[[#This Row],[Victim''s Age]]&lt;41),"Youth","Adult")))</f>
        <v>Adult</v>
      </c>
    </row>
    <row r="7322" spans="1:13" x14ac:dyDescent="0.35">
      <c r="A7322">
        <v>220416250</v>
      </c>
      <c r="B7322" s="1">
        <v>44906</v>
      </c>
      <c r="C7322" s="1">
        <v>44892</v>
      </c>
      <c r="D7322" t="s">
        <v>68</v>
      </c>
      <c r="E7322" t="s">
        <v>98</v>
      </c>
      <c r="F7322">
        <v>50</v>
      </c>
      <c r="G7322" t="s">
        <v>14</v>
      </c>
      <c r="H7322" t="s">
        <v>20</v>
      </c>
      <c r="I7322" t="s">
        <v>16</v>
      </c>
      <c r="J7322" t="s">
        <v>6512</v>
      </c>
      <c r="K7322" t="s">
        <v>877</v>
      </c>
      <c r="L7322">
        <v>119</v>
      </c>
      <c r="M7322" t="str">
        <f>IF(Crime_analysis[[#This Row],[Victim''s Age]]&lt;13,"Child",IF(AND(Crime_analysis[[#This Row],[Victim''s Age]]&gt;13,Crime_analysis[[#This Row],[Victim''s Age]]&lt;18),"Teenager",IF(AND(Crime_analysis[[#This Row],[Victim''s Age]]&gt;=18,Crime_analysis[[#This Row],[Victim''s Age]]&lt;41),"Youth","Adult")))</f>
        <v>Adult</v>
      </c>
    </row>
    <row r="7323" spans="1:13" x14ac:dyDescent="0.35">
      <c r="A7323">
        <v>221417082</v>
      </c>
      <c r="B7323" s="1">
        <v>44802</v>
      </c>
      <c r="C7323" s="1">
        <v>44800</v>
      </c>
      <c r="D7323" t="s">
        <v>120</v>
      </c>
      <c r="E7323" t="s">
        <v>150</v>
      </c>
      <c r="F7323">
        <v>22</v>
      </c>
      <c r="G7323" t="s">
        <v>19</v>
      </c>
      <c r="H7323" t="s">
        <v>14</v>
      </c>
      <c r="I7323" t="s">
        <v>16</v>
      </c>
      <c r="J7323" t="s">
        <v>6512</v>
      </c>
      <c r="K7323" t="s">
        <v>5866</v>
      </c>
      <c r="L7323">
        <v>700</v>
      </c>
      <c r="M7323" t="str">
        <f>IF(Crime_analysis[[#This Row],[Victim''s Age]]&lt;13,"Child",IF(AND(Crime_analysis[[#This Row],[Victim''s Age]]&gt;13,Crime_analysis[[#This Row],[Victim''s Age]]&lt;18),"Teenager",IF(AND(Crime_analysis[[#This Row],[Victim''s Age]]&gt;=18,Crime_analysis[[#This Row],[Victim''s Age]]&lt;41),"Youth","Adult")))</f>
        <v>Youth</v>
      </c>
    </row>
    <row r="7324" spans="1:13" x14ac:dyDescent="0.35">
      <c r="A7324">
        <v>221318200</v>
      </c>
      <c r="B7324" s="1">
        <v>44827</v>
      </c>
      <c r="C7324" s="1">
        <v>44827</v>
      </c>
      <c r="D7324" t="s">
        <v>52</v>
      </c>
      <c r="E7324" t="s">
        <v>74</v>
      </c>
      <c r="F7324">
        <v>33</v>
      </c>
      <c r="G7324" t="s">
        <v>19</v>
      </c>
      <c r="H7324" t="s">
        <v>20</v>
      </c>
      <c r="I7324" t="s">
        <v>16</v>
      </c>
      <c r="J7324" t="s">
        <v>6512</v>
      </c>
      <c r="K7324" t="s">
        <v>5867</v>
      </c>
      <c r="L7324">
        <v>1815</v>
      </c>
      <c r="M7324" t="str">
        <f>IF(Crime_analysis[[#This Row],[Victim''s Age]]&lt;13,"Child",IF(AND(Crime_analysis[[#This Row],[Victim''s Age]]&gt;13,Crime_analysis[[#This Row],[Victim''s Age]]&lt;18),"Teenager",IF(AND(Crime_analysis[[#This Row],[Victim''s Age]]&gt;=18,Crime_analysis[[#This Row],[Victim''s Age]]&lt;41),"Youth","Adult")))</f>
        <v>Youth</v>
      </c>
    </row>
    <row r="7325" spans="1:13" x14ac:dyDescent="0.35">
      <c r="A7325">
        <v>221821245</v>
      </c>
      <c r="B7325" s="1">
        <v>44893</v>
      </c>
      <c r="C7325" s="1">
        <v>44893</v>
      </c>
      <c r="D7325" t="s">
        <v>115</v>
      </c>
      <c r="E7325" t="s">
        <v>122</v>
      </c>
      <c r="F7325">
        <v>30</v>
      </c>
      <c r="G7325" t="s">
        <v>14</v>
      </c>
      <c r="H7325" t="s">
        <v>20</v>
      </c>
      <c r="I7325" t="s">
        <v>99</v>
      </c>
      <c r="J7325" t="s">
        <v>6512</v>
      </c>
      <c r="K7325" t="s">
        <v>116</v>
      </c>
      <c r="L7325">
        <v>700</v>
      </c>
      <c r="M7325" t="str">
        <f>IF(Crime_analysis[[#This Row],[Victim''s Age]]&lt;13,"Child",IF(AND(Crime_analysis[[#This Row],[Victim''s Age]]&gt;13,Crime_analysis[[#This Row],[Victim''s Age]]&lt;18),"Teenager",IF(AND(Crime_analysis[[#This Row],[Victim''s Age]]&gt;=18,Crime_analysis[[#This Row],[Victim''s Age]]&lt;41),"Youth","Adult")))</f>
        <v>Youth</v>
      </c>
    </row>
    <row r="7326" spans="1:13" x14ac:dyDescent="0.35">
      <c r="A7326">
        <v>221011825</v>
      </c>
      <c r="B7326" s="1">
        <v>44761</v>
      </c>
      <c r="C7326" s="1">
        <v>44742</v>
      </c>
      <c r="D7326" t="s">
        <v>77</v>
      </c>
      <c r="E7326" t="s">
        <v>56</v>
      </c>
      <c r="F7326">
        <v>40</v>
      </c>
      <c r="G7326" t="s">
        <v>19</v>
      </c>
      <c r="H7326" t="s">
        <v>20</v>
      </c>
      <c r="I7326" t="s">
        <v>16</v>
      </c>
      <c r="J7326" t="s">
        <v>6512</v>
      </c>
      <c r="K7326" t="s">
        <v>3838</v>
      </c>
      <c r="L7326">
        <v>210</v>
      </c>
      <c r="M7326" t="str">
        <f>IF(Crime_analysis[[#This Row],[Victim''s Age]]&lt;13,"Child",IF(AND(Crime_analysis[[#This Row],[Victim''s Age]]&gt;13,Crime_analysis[[#This Row],[Victim''s Age]]&lt;18),"Teenager",IF(AND(Crime_analysis[[#This Row],[Victim''s Age]]&gt;=18,Crime_analysis[[#This Row],[Victim''s Age]]&lt;41),"Youth","Adult")))</f>
        <v>Youth</v>
      </c>
    </row>
    <row r="7327" spans="1:13" x14ac:dyDescent="0.35">
      <c r="A7327">
        <v>221014574</v>
      </c>
      <c r="B7327" s="1">
        <v>44832</v>
      </c>
      <c r="C7327" s="1">
        <v>44830</v>
      </c>
      <c r="D7327" t="s">
        <v>77</v>
      </c>
      <c r="E7327" t="s">
        <v>74</v>
      </c>
      <c r="F7327">
        <v>95</v>
      </c>
      <c r="G7327" t="s">
        <v>19</v>
      </c>
      <c r="H7327" t="s">
        <v>30</v>
      </c>
      <c r="I7327" t="s">
        <v>16</v>
      </c>
      <c r="J7327" t="s">
        <v>6512</v>
      </c>
      <c r="K7327" t="s">
        <v>5868</v>
      </c>
      <c r="L7327">
        <v>1315</v>
      </c>
      <c r="M7327" t="str">
        <f>IF(Crime_analysis[[#This Row],[Victim''s Age]]&lt;13,"Child",IF(AND(Crime_analysis[[#This Row],[Victim''s Age]]&gt;13,Crime_analysis[[#This Row],[Victim''s Age]]&lt;18),"Teenager",IF(AND(Crime_analysis[[#This Row],[Victim''s Age]]&gt;=18,Crime_analysis[[#This Row],[Victim''s Age]]&lt;41),"Youth","Adult")))</f>
        <v>Adult</v>
      </c>
    </row>
    <row r="7328" spans="1:13" x14ac:dyDescent="0.35">
      <c r="A7328">
        <v>221514743</v>
      </c>
      <c r="B7328" s="1">
        <v>44813</v>
      </c>
      <c r="C7328" s="1">
        <v>44813</v>
      </c>
      <c r="D7328" t="s">
        <v>29</v>
      </c>
      <c r="E7328" t="s">
        <v>181</v>
      </c>
      <c r="F7328">
        <v>18</v>
      </c>
      <c r="G7328" t="s">
        <v>14</v>
      </c>
      <c r="H7328" t="s">
        <v>92</v>
      </c>
      <c r="I7328" t="s">
        <v>59</v>
      </c>
      <c r="J7328" t="s">
        <v>78</v>
      </c>
      <c r="K7328" t="s">
        <v>4287</v>
      </c>
      <c r="L7328">
        <v>1500</v>
      </c>
      <c r="M7328" t="str">
        <f>IF(Crime_analysis[[#This Row],[Victim''s Age]]&lt;13,"Child",IF(AND(Crime_analysis[[#This Row],[Victim''s Age]]&gt;13,Crime_analysis[[#This Row],[Victim''s Age]]&lt;18),"Teenager",IF(AND(Crime_analysis[[#This Row],[Victim''s Age]]&gt;=18,Crime_analysis[[#This Row],[Victim''s Age]]&lt;41),"Youth","Adult")))</f>
        <v>Youth</v>
      </c>
    </row>
    <row r="7329" spans="1:13" x14ac:dyDescent="0.35">
      <c r="A7329">
        <v>221614069</v>
      </c>
      <c r="B7329" s="1">
        <v>44872</v>
      </c>
      <c r="C7329" s="1">
        <v>44871</v>
      </c>
      <c r="D7329" t="s">
        <v>86</v>
      </c>
      <c r="E7329" t="s">
        <v>13</v>
      </c>
      <c r="F7329">
        <v>33</v>
      </c>
      <c r="G7329" t="s">
        <v>14</v>
      </c>
      <c r="H7329" t="s">
        <v>20</v>
      </c>
      <c r="I7329" t="s">
        <v>16</v>
      </c>
      <c r="J7329" t="s">
        <v>6512</v>
      </c>
      <c r="K7329" t="s">
        <v>5869</v>
      </c>
      <c r="L7329">
        <v>1730</v>
      </c>
      <c r="M7329" t="str">
        <f>IF(Crime_analysis[[#This Row],[Victim''s Age]]&lt;13,"Child",IF(AND(Crime_analysis[[#This Row],[Victim''s Age]]&gt;13,Crime_analysis[[#This Row],[Victim''s Age]]&lt;18),"Teenager",IF(AND(Crime_analysis[[#This Row],[Victim''s Age]]&gt;=18,Crime_analysis[[#This Row],[Victim''s Age]]&lt;41),"Youth","Adult")))</f>
        <v>Youth</v>
      </c>
    </row>
    <row r="7330" spans="1:13" x14ac:dyDescent="0.35">
      <c r="A7330">
        <v>221319686</v>
      </c>
      <c r="B7330" s="1">
        <v>44855</v>
      </c>
      <c r="C7330" s="1">
        <v>44855</v>
      </c>
      <c r="D7330" t="s">
        <v>52</v>
      </c>
      <c r="E7330" t="s">
        <v>181</v>
      </c>
      <c r="F7330">
        <v>28</v>
      </c>
      <c r="G7330" t="s">
        <v>14</v>
      </c>
      <c r="H7330" t="s">
        <v>20</v>
      </c>
      <c r="I7330" t="s">
        <v>59</v>
      </c>
      <c r="J7330" t="s">
        <v>6512</v>
      </c>
      <c r="K7330" t="s">
        <v>5870</v>
      </c>
      <c r="L7330">
        <v>1035</v>
      </c>
      <c r="M7330" t="str">
        <f>IF(Crime_analysis[[#This Row],[Victim''s Age]]&lt;13,"Child",IF(AND(Crime_analysis[[#This Row],[Victim''s Age]]&gt;13,Crime_analysis[[#This Row],[Victim''s Age]]&lt;18),"Teenager",IF(AND(Crime_analysis[[#This Row],[Victim''s Age]]&gt;=18,Crime_analysis[[#This Row],[Victim''s Age]]&lt;41),"Youth","Adult")))</f>
        <v>Youth</v>
      </c>
    </row>
    <row r="7331" spans="1:13" x14ac:dyDescent="0.35">
      <c r="A7331">
        <v>220915986</v>
      </c>
      <c r="B7331" s="1">
        <v>44875</v>
      </c>
      <c r="C7331" s="1">
        <v>44874</v>
      </c>
      <c r="D7331" t="s">
        <v>65</v>
      </c>
      <c r="E7331" t="s">
        <v>84</v>
      </c>
      <c r="F7331">
        <v>23</v>
      </c>
      <c r="G7331" t="s">
        <v>14</v>
      </c>
      <c r="H7331" t="s">
        <v>20</v>
      </c>
      <c r="I7331" t="s">
        <v>59</v>
      </c>
      <c r="J7331" t="s">
        <v>113</v>
      </c>
      <c r="K7331" t="s">
        <v>5871</v>
      </c>
      <c r="L7331">
        <v>2130</v>
      </c>
      <c r="M7331" t="str">
        <f>IF(Crime_analysis[[#This Row],[Victim''s Age]]&lt;13,"Child",IF(AND(Crime_analysis[[#This Row],[Victim''s Age]]&gt;13,Crime_analysis[[#This Row],[Victim''s Age]]&lt;18),"Teenager",IF(AND(Crime_analysis[[#This Row],[Victim''s Age]]&gt;=18,Crime_analysis[[#This Row],[Victim''s Age]]&lt;41),"Youth","Adult")))</f>
        <v>Youth</v>
      </c>
    </row>
    <row r="7332" spans="1:13" x14ac:dyDescent="0.35">
      <c r="A7332">
        <v>220322012</v>
      </c>
      <c r="B7332" s="1">
        <v>44912</v>
      </c>
      <c r="C7332" s="1">
        <v>44911</v>
      </c>
      <c r="D7332" t="s">
        <v>12</v>
      </c>
      <c r="E7332" t="s">
        <v>181</v>
      </c>
      <c r="F7332">
        <v>23</v>
      </c>
      <c r="G7332" t="s">
        <v>14</v>
      </c>
      <c r="H7332" t="s">
        <v>126</v>
      </c>
      <c r="I7332" t="s">
        <v>2247</v>
      </c>
      <c r="J7332" t="s">
        <v>6512</v>
      </c>
      <c r="K7332" t="s">
        <v>5872</v>
      </c>
      <c r="L7332">
        <v>1940</v>
      </c>
      <c r="M7332" t="str">
        <f>IF(Crime_analysis[[#This Row],[Victim''s Age]]&lt;13,"Child",IF(AND(Crime_analysis[[#This Row],[Victim''s Age]]&gt;13,Crime_analysis[[#This Row],[Victim''s Age]]&lt;18),"Teenager",IF(AND(Crime_analysis[[#This Row],[Victim''s Age]]&gt;=18,Crime_analysis[[#This Row],[Victim''s Age]]&lt;41),"Youth","Adult")))</f>
        <v>Youth</v>
      </c>
    </row>
    <row r="7333" spans="1:13" x14ac:dyDescent="0.35">
      <c r="A7333">
        <v>220615730</v>
      </c>
      <c r="B7333" s="1">
        <v>44812</v>
      </c>
      <c r="C7333" s="1">
        <v>44812</v>
      </c>
      <c r="D7333" t="s">
        <v>22</v>
      </c>
      <c r="E7333" t="s">
        <v>46</v>
      </c>
      <c r="F7333">
        <v>24</v>
      </c>
      <c r="G7333" t="s">
        <v>14</v>
      </c>
      <c r="H7333" t="s">
        <v>15</v>
      </c>
      <c r="I7333" t="s">
        <v>16</v>
      </c>
      <c r="J7333" t="s">
        <v>6512</v>
      </c>
      <c r="K7333" t="s">
        <v>5873</v>
      </c>
      <c r="L7333">
        <v>1155</v>
      </c>
      <c r="M7333" t="str">
        <f>IF(Crime_analysis[[#This Row],[Victim''s Age]]&lt;13,"Child",IF(AND(Crime_analysis[[#This Row],[Victim''s Age]]&gt;13,Crime_analysis[[#This Row],[Victim''s Age]]&lt;18),"Teenager",IF(AND(Crime_analysis[[#This Row],[Victim''s Age]]&gt;=18,Crime_analysis[[#This Row],[Victim''s Age]]&lt;41),"Youth","Adult")))</f>
        <v>Youth</v>
      </c>
    </row>
    <row r="7334" spans="1:13" x14ac:dyDescent="0.35">
      <c r="A7334">
        <v>221516102</v>
      </c>
      <c r="B7334" s="1">
        <v>44847</v>
      </c>
      <c r="C7334" s="1">
        <v>44847</v>
      </c>
      <c r="D7334" t="s">
        <v>29</v>
      </c>
      <c r="E7334" t="s">
        <v>84</v>
      </c>
      <c r="F7334">
        <v>30</v>
      </c>
      <c r="G7334" t="s">
        <v>14</v>
      </c>
      <c r="H7334" t="s">
        <v>33</v>
      </c>
      <c r="I7334" t="s">
        <v>59</v>
      </c>
      <c r="J7334" t="s">
        <v>78</v>
      </c>
      <c r="K7334" t="s">
        <v>5874</v>
      </c>
      <c r="L7334">
        <v>1200</v>
      </c>
      <c r="M7334" t="str">
        <f>IF(Crime_analysis[[#This Row],[Victim''s Age]]&lt;13,"Child",IF(AND(Crime_analysis[[#This Row],[Victim''s Age]]&gt;13,Crime_analysis[[#This Row],[Victim''s Age]]&lt;18),"Teenager",IF(AND(Crime_analysis[[#This Row],[Victim''s Age]]&gt;=18,Crime_analysis[[#This Row],[Victim''s Age]]&lt;41),"Youth","Adult")))</f>
        <v>Youth</v>
      </c>
    </row>
    <row r="7335" spans="1:13" x14ac:dyDescent="0.35">
      <c r="A7335">
        <v>221820100</v>
      </c>
      <c r="B7335" s="1">
        <v>44867</v>
      </c>
      <c r="C7335" s="1">
        <v>44863</v>
      </c>
      <c r="D7335" t="s">
        <v>115</v>
      </c>
      <c r="E7335" t="s">
        <v>35</v>
      </c>
      <c r="F7335">
        <v>59</v>
      </c>
      <c r="G7335" t="s">
        <v>14</v>
      </c>
      <c r="H7335" t="s">
        <v>20</v>
      </c>
      <c r="I7335" t="s">
        <v>16</v>
      </c>
      <c r="J7335" t="s">
        <v>6512</v>
      </c>
      <c r="K7335" t="s">
        <v>5875</v>
      </c>
      <c r="L7335">
        <v>1400</v>
      </c>
      <c r="M7335" t="str">
        <f>IF(Crime_analysis[[#This Row],[Victim''s Age]]&lt;13,"Child",IF(AND(Crime_analysis[[#This Row],[Victim''s Age]]&gt;13,Crime_analysis[[#This Row],[Victim''s Age]]&lt;18),"Teenager",IF(AND(Crime_analysis[[#This Row],[Victim''s Age]]&gt;=18,Crime_analysis[[#This Row],[Victim''s Age]]&lt;41),"Youth","Adult")))</f>
        <v>Adult</v>
      </c>
    </row>
    <row r="7336" spans="1:13" x14ac:dyDescent="0.35">
      <c r="A7336">
        <v>221320769</v>
      </c>
      <c r="B7336" s="1">
        <v>44876</v>
      </c>
      <c r="C7336" s="1">
        <v>44876</v>
      </c>
      <c r="D7336" t="s">
        <v>52</v>
      </c>
      <c r="E7336" t="s">
        <v>13</v>
      </c>
      <c r="F7336">
        <v>34</v>
      </c>
      <c r="G7336" t="s">
        <v>14</v>
      </c>
      <c r="H7336" t="s">
        <v>20</v>
      </c>
      <c r="I7336" t="s">
        <v>16</v>
      </c>
      <c r="J7336" t="s">
        <v>6512</v>
      </c>
      <c r="K7336" t="s">
        <v>5876</v>
      </c>
      <c r="L7336">
        <v>1250</v>
      </c>
      <c r="M7336" t="str">
        <f>IF(Crime_analysis[[#This Row],[Victim''s Age]]&lt;13,"Child",IF(AND(Crime_analysis[[#This Row],[Victim''s Age]]&gt;13,Crime_analysis[[#This Row],[Victim''s Age]]&lt;18),"Teenager",IF(AND(Crime_analysis[[#This Row],[Victim''s Age]]&gt;=18,Crime_analysis[[#This Row],[Victim''s Age]]&lt;41),"Youth","Adult")))</f>
        <v>Youth</v>
      </c>
    </row>
    <row r="7337" spans="1:13" x14ac:dyDescent="0.35">
      <c r="A7337">
        <v>221320593</v>
      </c>
      <c r="B7337" s="1">
        <v>44872</v>
      </c>
      <c r="C7337" s="1">
        <v>44872</v>
      </c>
      <c r="D7337" t="s">
        <v>52</v>
      </c>
      <c r="E7337" t="s">
        <v>84</v>
      </c>
      <c r="F7337">
        <v>30</v>
      </c>
      <c r="G7337" t="s">
        <v>19</v>
      </c>
      <c r="H7337" t="s">
        <v>20</v>
      </c>
      <c r="I7337" t="s">
        <v>59</v>
      </c>
      <c r="J7337" t="s">
        <v>113</v>
      </c>
      <c r="K7337" t="s">
        <v>4218</v>
      </c>
      <c r="L7337">
        <v>1655</v>
      </c>
      <c r="M7337" t="str">
        <f>IF(Crime_analysis[[#This Row],[Victim''s Age]]&lt;13,"Child",IF(AND(Crime_analysis[[#This Row],[Victim''s Age]]&gt;13,Crime_analysis[[#This Row],[Victim''s Age]]&lt;18),"Teenager",IF(AND(Crime_analysis[[#This Row],[Victim''s Age]]&gt;=18,Crime_analysis[[#This Row],[Victim''s Age]]&lt;41),"Youth","Adult")))</f>
        <v>Youth</v>
      </c>
    </row>
    <row r="7338" spans="1:13" x14ac:dyDescent="0.35">
      <c r="A7338">
        <v>221421620</v>
      </c>
      <c r="B7338" s="1">
        <v>44923</v>
      </c>
      <c r="C7338" s="1">
        <v>44922</v>
      </c>
      <c r="D7338" t="s">
        <v>120</v>
      </c>
      <c r="E7338" t="s">
        <v>50</v>
      </c>
      <c r="F7338">
        <v>41</v>
      </c>
      <c r="G7338" t="s">
        <v>14</v>
      </c>
      <c r="H7338" t="s">
        <v>20</v>
      </c>
      <c r="I7338" t="s">
        <v>16</v>
      </c>
      <c r="J7338" t="s">
        <v>6512</v>
      </c>
      <c r="K7338" t="s">
        <v>5877</v>
      </c>
      <c r="L7338">
        <v>2000</v>
      </c>
      <c r="M7338" t="str">
        <f>IF(Crime_analysis[[#This Row],[Victim''s Age]]&lt;13,"Child",IF(AND(Crime_analysis[[#This Row],[Victim''s Age]]&gt;13,Crime_analysis[[#This Row],[Victim''s Age]]&lt;18),"Teenager",IF(AND(Crime_analysis[[#This Row],[Victim''s Age]]&gt;=18,Crime_analysis[[#This Row],[Victim''s Age]]&lt;41),"Youth","Adult")))</f>
        <v>Adult</v>
      </c>
    </row>
    <row r="7339" spans="1:13" x14ac:dyDescent="0.35">
      <c r="A7339">
        <v>221813442</v>
      </c>
      <c r="B7339" s="1">
        <v>44740</v>
      </c>
      <c r="C7339" s="1">
        <v>44740</v>
      </c>
      <c r="D7339" t="s">
        <v>115</v>
      </c>
      <c r="E7339" t="s">
        <v>181</v>
      </c>
      <c r="F7339">
        <v>29</v>
      </c>
      <c r="G7339" t="s">
        <v>14</v>
      </c>
      <c r="H7339" t="s">
        <v>15</v>
      </c>
      <c r="I7339" t="s">
        <v>59</v>
      </c>
      <c r="J7339" t="s">
        <v>6512</v>
      </c>
      <c r="K7339" t="s">
        <v>5878</v>
      </c>
      <c r="L7339">
        <v>1230</v>
      </c>
      <c r="M7339" t="str">
        <f>IF(Crime_analysis[[#This Row],[Victim''s Age]]&lt;13,"Child",IF(AND(Crime_analysis[[#This Row],[Victim''s Age]]&gt;13,Crime_analysis[[#This Row],[Victim''s Age]]&lt;18),"Teenager",IF(AND(Crime_analysis[[#This Row],[Victim''s Age]]&gt;=18,Crime_analysis[[#This Row],[Victim''s Age]]&lt;41),"Youth","Adult")))</f>
        <v>Youth</v>
      </c>
    </row>
    <row r="7340" spans="1:13" x14ac:dyDescent="0.35">
      <c r="A7340">
        <v>220511398</v>
      </c>
      <c r="B7340" s="1">
        <v>44758</v>
      </c>
      <c r="C7340" s="1">
        <v>44758</v>
      </c>
      <c r="D7340" t="s">
        <v>146</v>
      </c>
      <c r="E7340" t="s">
        <v>56</v>
      </c>
      <c r="F7340">
        <v>51</v>
      </c>
      <c r="G7340" t="s">
        <v>14</v>
      </c>
      <c r="H7340" t="s">
        <v>20</v>
      </c>
      <c r="I7340" t="s">
        <v>16</v>
      </c>
      <c r="J7340" t="s">
        <v>6512</v>
      </c>
      <c r="K7340" t="s">
        <v>2607</v>
      </c>
      <c r="L7340">
        <v>720</v>
      </c>
      <c r="M7340" t="str">
        <f>IF(Crime_analysis[[#This Row],[Victim''s Age]]&lt;13,"Child",IF(AND(Crime_analysis[[#This Row],[Victim''s Age]]&gt;13,Crime_analysis[[#This Row],[Victim''s Age]]&lt;18),"Teenager",IF(AND(Crime_analysis[[#This Row],[Victim''s Age]]&gt;=18,Crime_analysis[[#This Row],[Victim''s Age]]&lt;41),"Youth","Adult")))</f>
        <v>Adult</v>
      </c>
    </row>
    <row r="7341" spans="1:13" x14ac:dyDescent="0.35">
      <c r="A7341">
        <v>221219549</v>
      </c>
      <c r="B7341" s="1">
        <v>44817</v>
      </c>
      <c r="C7341" s="1">
        <v>44817</v>
      </c>
      <c r="D7341" t="s">
        <v>24</v>
      </c>
      <c r="E7341" t="s">
        <v>160</v>
      </c>
      <c r="F7341">
        <v>27</v>
      </c>
      <c r="G7341" t="s">
        <v>14</v>
      </c>
      <c r="H7341" t="s">
        <v>15</v>
      </c>
      <c r="I7341" t="s">
        <v>59</v>
      </c>
      <c r="J7341" t="s">
        <v>113</v>
      </c>
      <c r="K7341" t="s">
        <v>5879</v>
      </c>
      <c r="L7341">
        <v>730</v>
      </c>
      <c r="M7341" t="str">
        <f>IF(Crime_analysis[[#This Row],[Victim''s Age]]&lt;13,"Child",IF(AND(Crime_analysis[[#This Row],[Victim''s Age]]&gt;13,Crime_analysis[[#This Row],[Victim''s Age]]&lt;18),"Teenager",IF(AND(Crime_analysis[[#This Row],[Victim''s Age]]&gt;=18,Crime_analysis[[#This Row],[Victim''s Age]]&lt;41),"Youth","Adult")))</f>
        <v>Youth</v>
      </c>
    </row>
    <row r="7342" spans="1:13" x14ac:dyDescent="0.35">
      <c r="A7342">
        <v>220214042</v>
      </c>
      <c r="B7342" s="1">
        <v>44771</v>
      </c>
      <c r="C7342" s="1">
        <v>44771</v>
      </c>
      <c r="D7342" t="s">
        <v>26</v>
      </c>
      <c r="E7342" t="s">
        <v>150</v>
      </c>
      <c r="F7342">
        <v>26</v>
      </c>
      <c r="G7342" t="s">
        <v>19</v>
      </c>
      <c r="H7342" t="s">
        <v>20</v>
      </c>
      <c r="I7342" t="s">
        <v>16</v>
      </c>
      <c r="J7342" t="s">
        <v>6512</v>
      </c>
      <c r="K7342" t="s">
        <v>5880</v>
      </c>
      <c r="L7342">
        <v>1</v>
      </c>
      <c r="M7342" t="str">
        <f>IF(Crime_analysis[[#This Row],[Victim''s Age]]&lt;13,"Child",IF(AND(Crime_analysis[[#This Row],[Victim''s Age]]&gt;13,Crime_analysis[[#This Row],[Victim''s Age]]&lt;18),"Teenager",IF(AND(Crime_analysis[[#This Row],[Victim''s Age]]&gt;=18,Crime_analysis[[#This Row],[Victim''s Age]]&lt;41),"Youth","Adult")))</f>
        <v>Youth</v>
      </c>
    </row>
    <row r="7343" spans="1:13" x14ac:dyDescent="0.35">
      <c r="A7343">
        <v>222115871</v>
      </c>
      <c r="B7343" s="1">
        <v>44859</v>
      </c>
      <c r="C7343" s="1">
        <v>44859</v>
      </c>
      <c r="D7343" t="s">
        <v>103</v>
      </c>
      <c r="E7343" t="s">
        <v>156</v>
      </c>
      <c r="F7343">
        <v>28</v>
      </c>
      <c r="G7343" t="s">
        <v>19</v>
      </c>
      <c r="H7343" t="s">
        <v>92</v>
      </c>
      <c r="I7343" t="s">
        <v>16</v>
      </c>
      <c r="J7343" t="s">
        <v>6512</v>
      </c>
      <c r="K7343" t="s">
        <v>1680</v>
      </c>
      <c r="L7343">
        <v>1225</v>
      </c>
      <c r="M7343" t="str">
        <f>IF(Crime_analysis[[#This Row],[Victim''s Age]]&lt;13,"Child",IF(AND(Crime_analysis[[#This Row],[Victim''s Age]]&gt;13,Crime_analysis[[#This Row],[Victim''s Age]]&lt;18),"Teenager",IF(AND(Crime_analysis[[#This Row],[Victim''s Age]]&gt;=18,Crime_analysis[[#This Row],[Victim''s Age]]&lt;41),"Youth","Adult")))</f>
        <v>Youth</v>
      </c>
    </row>
    <row r="7344" spans="1:13" x14ac:dyDescent="0.35">
      <c r="A7344">
        <v>220411737</v>
      </c>
      <c r="B7344" s="1">
        <v>44780</v>
      </c>
      <c r="C7344" s="1">
        <v>44780</v>
      </c>
      <c r="D7344" t="s">
        <v>68</v>
      </c>
      <c r="E7344" t="s">
        <v>2456</v>
      </c>
      <c r="F7344">
        <v>59</v>
      </c>
      <c r="G7344" t="s">
        <v>14</v>
      </c>
      <c r="H7344" t="s">
        <v>20</v>
      </c>
      <c r="I7344" t="s">
        <v>16</v>
      </c>
      <c r="J7344" t="s">
        <v>6512</v>
      </c>
      <c r="K7344" t="s">
        <v>5881</v>
      </c>
      <c r="L7344">
        <v>335</v>
      </c>
      <c r="M7344" t="str">
        <f>IF(Crime_analysis[[#This Row],[Victim''s Age]]&lt;13,"Child",IF(AND(Crime_analysis[[#This Row],[Victim''s Age]]&gt;13,Crime_analysis[[#This Row],[Victim''s Age]]&lt;18),"Teenager",IF(AND(Crime_analysis[[#This Row],[Victim''s Age]]&gt;=18,Crime_analysis[[#This Row],[Victim''s Age]]&lt;41),"Youth","Adult")))</f>
        <v>Adult</v>
      </c>
    </row>
    <row r="7345" spans="1:13" x14ac:dyDescent="0.35">
      <c r="A7345">
        <v>221911456</v>
      </c>
      <c r="B7345" s="1">
        <v>44743</v>
      </c>
      <c r="C7345" s="1">
        <v>44743</v>
      </c>
      <c r="D7345" t="s">
        <v>32</v>
      </c>
      <c r="E7345" t="s">
        <v>13</v>
      </c>
      <c r="F7345">
        <v>29</v>
      </c>
      <c r="G7345" t="s">
        <v>14</v>
      </c>
      <c r="H7345" t="s">
        <v>20</v>
      </c>
      <c r="I7345" t="s">
        <v>16</v>
      </c>
      <c r="J7345" t="s">
        <v>6512</v>
      </c>
      <c r="K7345" t="s">
        <v>5882</v>
      </c>
      <c r="L7345">
        <v>455</v>
      </c>
      <c r="M7345" t="str">
        <f>IF(Crime_analysis[[#This Row],[Victim''s Age]]&lt;13,"Child",IF(AND(Crime_analysis[[#This Row],[Victim''s Age]]&gt;13,Crime_analysis[[#This Row],[Victim''s Age]]&lt;18),"Teenager",IF(AND(Crime_analysis[[#This Row],[Victim''s Age]]&gt;=18,Crime_analysis[[#This Row],[Victim''s Age]]&lt;41),"Youth","Adult")))</f>
        <v>Youth</v>
      </c>
    </row>
    <row r="7346" spans="1:13" x14ac:dyDescent="0.35">
      <c r="A7346">
        <v>220315935</v>
      </c>
      <c r="B7346" s="1">
        <v>44803</v>
      </c>
      <c r="C7346" s="1">
        <v>44799</v>
      </c>
      <c r="D7346" t="s">
        <v>12</v>
      </c>
      <c r="E7346" t="s">
        <v>687</v>
      </c>
      <c r="F7346">
        <v>32</v>
      </c>
      <c r="G7346" t="s">
        <v>14</v>
      </c>
      <c r="H7346" t="s">
        <v>15</v>
      </c>
      <c r="I7346" t="s">
        <v>59</v>
      </c>
      <c r="J7346" t="s">
        <v>6512</v>
      </c>
      <c r="K7346" t="s">
        <v>5883</v>
      </c>
      <c r="L7346">
        <v>2230</v>
      </c>
      <c r="M7346" t="str">
        <f>IF(Crime_analysis[[#This Row],[Victim''s Age]]&lt;13,"Child",IF(AND(Crime_analysis[[#This Row],[Victim''s Age]]&gt;13,Crime_analysis[[#This Row],[Victim''s Age]]&lt;18),"Teenager",IF(AND(Crime_analysis[[#This Row],[Victim''s Age]]&gt;=18,Crime_analysis[[#This Row],[Victim''s Age]]&lt;41),"Youth","Adult")))</f>
        <v>Youth</v>
      </c>
    </row>
    <row r="7347" spans="1:13" x14ac:dyDescent="0.35">
      <c r="A7347">
        <v>220125200</v>
      </c>
      <c r="B7347" s="1">
        <v>44891</v>
      </c>
      <c r="C7347" s="1">
        <v>44889</v>
      </c>
      <c r="D7347" t="s">
        <v>42</v>
      </c>
      <c r="E7347" t="s">
        <v>150</v>
      </c>
      <c r="F7347">
        <v>53</v>
      </c>
      <c r="G7347" t="s">
        <v>19</v>
      </c>
      <c r="H7347" t="s">
        <v>30</v>
      </c>
      <c r="I7347" t="s">
        <v>16</v>
      </c>
      <c r="J7347" t="s">
        <v>6512</v>
      </c>
      <c r="K7347" t="s">
        <v>3759</v>
      </c>
      <c r="L7347">
        <v>1600</v>
      </c>
      <c r="M7347" t="str">
        <f>IF(Crime_analysis[[#This Row],[Victim''s Age]]&lt;13,"Child",IF(AND(Crime_analysis[[#This Row],[Victim''s Age]]&gt;13,Crime_analysis[[#This Row],[Victim''s Age]]&lt;18),"Teenager",IF(AND(Crime_analysis[[#This Row],[Victim''s Age]]&gt;=18,Crime_analysis[[#This Row],[Victim''s Age]]&lt;41),"Youth","Adult")))</f>
        <v>Adult</v>
      </c>
    </row>
    <row r="7348" spans="1:13" x14ac:dyDescent="0.35">
      <c r="A7348">
        <v>220712428</v>
      </c>
      <c r="B7348" s="1">
        <v>44775</v>
      </c>
      <c r="C7348" s="1">
        <v>44774</v>
      </c>
      <c r="D7348" t="s">
        <v>45</v>
      </c>
      <c r="E7348" t="s">
        <v>150</v>
      </c>
      <c r="F7348">
        <v>36</v>
      </c>
      <c r="G7348" t="s">
        <v>19</v>
      </c>
      <c r="H7348" t="s">
        <v>33</v>
      </c>
      <c r="I7348" t="s">
        <v>16</v>
      </c>
      <c r="J7348" t="s">
        <v>6512</v>
      </c>
      <c r="K7348" t="s">
        <v>2462</v>
      </c>
      <c r="L7348">
        <v>1900</v>
      </c>
      <c r="M7348" t="str">
        <f>IF(Crime_analysis[[#This Row],[Victim''s Age]]&lt;13,"Child",IF(AND(Crime_analysis[[#This Row],[Victim''s Age]]&gt;13,Crime_analysis[[#This Row],[Victim''s Age]]&lt;18),"Teenager",IF(AND(Crime_analysis[[#This Row],[Victim''s Age]]&gt;=18,Crime_analysis[[#This Row],[Victim''s Age]]&lt;41),"Youth","Adult")))</f>
        <v>Youth</v>
      </c>
    </row>
    <row r="7349" spans="1:13" x14ac:dyDescent="0.35">
      <c r="A7349">
        <v>222117171</v>
      </c>
      <c r="B7349" s="1">
        <v>44893</v>
      </c>
      <c r="C7349" s="1">
        <v>44893</v>
      </c>
      <c r="D7349" t="s">
        <v>103</v>
      </c>
      <c r="E7349" t="s">
        <v>156</v>
      </c>
      <c r="F7349">
        <v>35</v>
      </c>
      <c r="G7349" t="s">
        <v>19</v>
      </c>
      <c r="H7349" t="s">
        <v>92</v>
      </c>
      <c r="I7349" t="s">
        <v>16</v>
      </c>
      <c r="J7349" t="s">
        <v>78</v>
      </c>
      <c r="K7349" t="s">
        <v>5884</v>
      </c>
      <c r="L7349">
        <v>1402</v>
      </c>
      <c r="M7349" t="str">
        <f>IF(Crime_analysis[[#This Row],[Victim''s Age]]&lt;13,"Child",IF(AND(Crime_analysis[[#This Row],[Victim''s Age]]&gt;13,Crime_analysis[[#This Row],[Victim''s Age]]&lt;18),"Teenager",IF(AND(Crime_analysis[[#This Row],[Victim''s Age]]&gt;=18,Crime_analysis[[#This Row],[Victim''s Age]]&lt;41),"Youth","Adult")))</f>
        <v>Youth</v>
      </c>
    </row>
    <row r="7350" spans="1:13" x14ac:dyDescent="0.35">
      <c r="A7350">
        <v>220814519</v>
      </c>
      <c r="B7350" s="1">
        <v>44818</v>
      </c>
      <c r="C7350" s="1">
        <v>44818</v>
      </c>
      <c r="D7350" t="s">
        <v>141</v>
      </c>
      <c r="E7350" t="s">
        <v>98</v>
      </c>
      <c r="F7350">
        <v>39</v>
      </c>
      <c r="G7350" t="s">
        <v>14</v>
      </c>
      <c r="H7350" t="s">
        <v>30</v>
      </c>
      <c r="I7350" t="s">
        <v>16</v>
      </c>
      <c r="J7350" t="s">
        <v>6512</v>
      </c>
      <c r="K7350" t="s">
        <v>5885</v>
      </c>
      <c r="L7350">
        <v>1037</v>
      </c>
      <c r="M7350" t="str">
        <f>IF(Crime_analysis[[#This Row],[Victim''s Age]]&lt;13,"Child",IF(AND(Crime_analysis[[#This Row],[Victim''s Age]]&gt;13,Crime_analysis[[#This Row],[Victim''s Age]]&lt;18),"Teenager",IF(AND(Crime_analysis[[#This Row],[Victim''s Age]]&gt;=18,Crime_analysis[[#This Row],[Victim''s Age]]&lt;41),"Youth","Adult")))</f>
        <v>Youth</v>
      </c>
    </row>
    <row r="7351" spans="1:13" x14ac:dyDescent="0.35">
      <c r="A7351">
        <v>221116104</v>
      </c>
      <c r="B7351" s="1">
        <v>44871</v>
      </c>
      <c r="C7351" s="1">
        <v>44869</v>
      </c>
      <c r="D7351" t="s">
        <v>61</v>
      </c>
      <c r="E7351" t="s">
        <v>50</v>
      </c>
      <c r="F7351">
        <v>27</v>
      </c>
      <c r="G7351" t="s">
        <v>19</v>
      </c>
      <c r="H7351" t="s">
        <v>30</v>
      </c>
      <c r="I7351" t="s">
        <v>16</v>
      </c>
      <c r="J7351" t="s">
        <v>6512</v>
      </c>
      <c r="K7351" t="s">
        <v>5886</v>
      </c>
      <c r="L7351">
        <v>1330</v>
      </c>
      <c r="M7351" t="str">
        <f>IF(Crime_analysis[[#This Row],[Victim''s Age]]&lt;13,"Child",IF(AND(Crime_analysis[[#This Row],[Victim''s Age]]&gt;13,Crime_analysis[[#This Row],[Victim''s Age]]&lt;18),"Teenager",IF(AND(Crime_analysis[[#This Row],[Victim''s Age]]&gt;=18,Crime_analysis[[#This Row],[Victim''s Age]]&lt;41),"Youth","Adult")))</f>
        <v>Youth</v>
      </c>
    </row>
    <row r="7352" spans="1:13" x14ac:dyDescent="0.35">
      <c r="A7352">
        <v>222114465</v>
      </c>
      <c r="B7352" s="1">
        <v>44824</v>
      </c>
      <c r="C7352" s="1">
        <v>44823</v>
      </c>
      <c r="D7352" t="s">
        <v>103</v>
      </c>
      <c r="E7352" t="s">
        <v>50</v>
      </c>
      <c r="F7352">
        <v>31</v>
      </c>
      <c r="G7352" t="s">
        <v>14</v>
      </c>
      <c r="H7352" t="s">
        <v>20</v>
      </c>
      <c r="I7352" t="s">
        <v>16</v>
      </c>
      <c r="J7352" t="s">
        <v>6512</v>
      </c>
      <c r="K7352" t="s">
        <v>1991</v>
      </c>
      <c r="L7352">
        <v>2000</v>
      </c>
      <c r="M7352" t="str">
        <f>IF(Crime_analysis[[#This Row],[Victim''s Age]]&lt;13,"Child",IF(AND(Crime_analysis[[#This Row],[Victim''s Age]]&gt;13,Crime_analysis[[#This Row],[Victim''s Age]]&lt;18),"Teenager",IF(AND(Crime_analysis[[#This Row],[Victim''s Age]]&gt;=18,Crime_analysis[[#This Row],[Victim''s Age]]&lt;41),"Youth","Adult")))</f>
        <v>Youth</v>
      </c>
    </row>
    <row r="7353" spans="1:13" x14ac:dyDescent="0.35">
      <c r="A7353">
        <v>232009756</v>
      </c>
      <c r="B7353" s="1">
        <v>45055</v>
      </c>
      <c r="C7353" s="1">
        <v>44891</v>
      </c>
      <c r="D7353" t="s">
        <v>18</v>
      </c>
      <c r="E7353" t="s">
        <v>13</v>
      </c>
      <c r="F7353">
        <v>29</v>
      </c>
      <c r="G7353" t="s">
        <v>19</v>
      </c>
      <c r="H7353" t="s">
        <v>20</v>
      </c>
      <c r="I7353" t="s">
        <v>16</v>
      </c>
      <c r="J7353" t="s">
        <v>6512</v>
      </c>
      <c r="K7353" t="s">
        <v>5887</v>
      </c>
      <c r="L7353">
        <v>2345</v>
      </c>
      <c r="M7353" t="str">
        <f>IF(Crime_analysis[[#This Row],[Victim''s Age]]&lt;13,"Child",IF(AND(Crime_analysis[[#This Row],[Victim''s Age]]&gt;13,Crime_analysis[[#This Row],[Victim''s Age]]&lt;18),"Teenager",IF(AND(Crime_analysis[[#This Row],[Victim''s Age]]&gt;=18,Crime_analysis[[#This Row],[Victim''s Age]]&lt;41),"Youth","Adult")))</f>
        <v>Youth</v>
      </c>
    </row>
    <row r="7354" spans="1:13" x14ac:dyDescent="0.35">
      <c r="A7354">
        <v>221713215</v>
      </c>
      <c r="B7354" s="1">
        <v>44810</v>
      </c>
      <c r="C7354" s="1">
        <v>44810</v>
      </c>
      <c r="D7354" t="s">
        <v>40</v>
      </c>
      <c r="E7354" t="s">
        <v>320</v>
      </c>
      <c r="F7354">
        <v>55</v>
      </c>
      <c r="G7354" t="s">
        <v>19</v>
      </c>
      <c r="H7354" t="s">
        <v>30</v>
      </c>
      <c r="I7354" t="s">
        <v>38</v>
      </c>
      <c r="J7354" t="s">
        <v>113</v>
      </c>
      <c r="K7354" t="s">
        <v>5888</v>
      </c>
      <c r="L7354">
        <v>1010</v>
      </c>
      <c r="M7354" t="str">
        <f>IF(Crime_analysis[[#This Row],[Victim''s Age]]&lt;13,"Child",IF(AND(Crime_analysis[[#This Row],[Victim''s Age]]&gt;13,Crime_analysis[[#This Row],[Victim''s Age]]&lt;18),"Teenager",IF(AND(Crime_analysis[[#This Row],[Victim''s Age]]&gt;=18,Crime_analysis[[#This Row],[Victim''s Age]]&lt;41),"Youth","Adult")))</f>
        <v>Adult</v>
      </c>
    </row>
    <row r="7355" spans="1:13" x14ac:dyDescent="0.35">
      <c r="A7355">
        <v>221217466</v>
      </c>
      <c r="B7355" s="1">
        <v>44786</v>
      </c>
      <c r="C7355" s="1">
        <v>44786</v>
      </c>
      <c r="D7355" t="s">
        <v>24</v>
      </c>
      <c r="E7355" t="s">
        <v>415</v>
      </c>
      <c r="F7355">
        <v>21</v>
      </c>
      <c r="G7355" t="s">
        <v>14</v>
      </c>
      <c r="H7355" t="s">
        <v>15</v>
      </c>
      <c r="I7355" t="s">
        <v>5182</v>
      </c>
      <c r="J7355" t="s">
        <v>6512</v>
      </c>
      <c r="K7355" t="s">
        <v>5889</v>
      </c>
      <c r="L7355">
        <v>100</v>
      </c>
      <c r="M7355" t="str">
        <f>IF(Crime_analysis[[#This Row],[Victim''s Age]]&lt;13,"Child",IF(AND(Crime_analysis[[#This Row],[Victim''s Age]]&gt;13,Crime_analysis[[#This Row],[Victim''s Age]]&lt;18),"Teenager",IF(AND(Crime_analysis[[#This Row],[Victim''s Age]]&gt;=18,Crime_analysis[[#This Row],[Victim''s Age]]&lt;41),"Youth","Adult")))</f>
        <v>Youth</v>
      </c>
    </row>
    <row r="7356" spans="1:13" x14ac:dyDescent="0.35">
      <c r="A7356">
        <v>221321583</v>
      </c>
      <c r="B7356" s="1">
        <v>44893</v>
      </c>
      <c r="C7356" s="1">
        <v>44891</v>
      </c>
      <c r="D7356" t="s">
        <v>52</v>
      </c>
      <c r="E7356" t="s">
        <v>50</v>
      </c>
      <c r="F7356">
        <v>40</v>
      </c>
      <c r="G7356" t="s">
        <v>19</v>
      </c>
      <c r="H7356" t="s">
        <v>20</v>
      </c>
      <c r="I7356" t="s">
        <v>16</v>
      </c>
      <c r="J7356" t="s">
        <v>6512</v>
      </c>
      <c r="K7356" t="s">
        <v>5890</v>
      </c>
      <c r="L7356">
        <v>1230</v>
      </c>
      <c r="M7356" t="str">
        <f>IF(Crime_analysis[[#This Row],[Victim''s Age]]&lt;13,"Child",IF(AND(Crime_analysis[[#This Row],[Victim''s Age]]&gt;13,Crime_analysis[[#This Row],[Victim''s Age]]&lt;18),"Teenager",IF(AND(Crime_analysis[[#This Row],[Victim''s Age]]&gt;=18,Crime_analysis[[#This Row],[Victim''s Age]]&lt;41),"Youth","Adult")))</f>
        <v>Youth</v>
      </c>
    </row>
    <row r="7357" spans="1:13" x14ac:dyDescent="0.35">
      <c r="A7357">
        <v>221316857</v>
      </c>
      <c r="B7357" s="1">
        <v>44803</v>
      </c>
      <c r="C7357" s="1">
        <v>44803</v>
      </c>
      <c r="D7357" t="s">
        <v>52</v>
      </c>
      <c r="E7357" t="s">
        <v>3144</v>
      </c>
      <c r="F7357">
        <v>12</v>
      </c>
      <c r="G7357" t="s">
        <v>14</v>
      </c>
      <c r="H7357" t="s">
        <v>20</v>
      </c>
      <c r="I7357" t="s">
        <v>59</v>
      </c>
      <c r="J7357" t="s">
        <v>6512</v>
      </c>
      <c r="K7357" t="s">
        <v>5891</v>
      </c>
      <c r="L7357">
        <v>1500</v>
      </c>
      <c r="M7357" t="str">
        <f>IF(Crime_analysis[[#This Row],[Victim''s Age]]&lt;13,"Child",IF(AND(Crime_analysis[[#This Row],[Victim''s Age]]&gt;13,Crime_analysis[[#This Row],[Victim''s Age]]&lt;18),"Teenager",IF(AND(Crime_analysis[[#This Row],[Victim''s Age]]&gt;=18,Crime_analysis[[#This Row],[Victim''s Age]]&lt;41),"Youth","Adult")))</f>
        <v>Child</v>
      </c>
    </row>
    <row r="7358" spans="1:13" x14ac:dyDescent="0.35">
      <c r="A7358">
        <v>221315571</v>
      </c>
      <c r="B7358" s="1">
        <v>44779</v>
      </c>
      <c r="C7358" s="1">
        <v>44776</v>
      </c>
      <c r="D7358" t="s">
        <v>52</v>
      </c>
      <c r="E7358" t="s">
        <v>110</v>
      </c>
      <c r="F7358">
        <v>35</v>
      </c>
      <c r="G7358" t="s">
        <v>14</v>
      </c>
      <c r="H7358" t="s">
        <v>15</v>
      </c>
      <c r="I7358" t="s">
        <v>16</v>
      </c>
      <c r="J7358" t="s">
        <v>6512</v>
      </c>
      <c r="K7358" t="s">
        <v>5892</v>
      </c>
      <c r="L7358">
        <v>1</v>
      </c>
      <c r="M7358" t="str">
        <f>IF(Crime_analysis[[#This Row],[Victim''s Age]]&lt;13,"Child",IF(AND(Crime_analysis[[#This Row],[Victim''s Age]]&gt;13,Crime_analysis[[#This Row],[Victim''s Age]]&lt;18),"Teenager",IF(AND(Crime_analysis[[#This Row],[Victim''s Age]]&gt;=18,Crime_analysis[[#This Row],[Victim''s Age]]&lt;41),"Youth","Adult")))</f>
        <v>Youth</v>
      </c>
    </row>
    <row r="7359" spans="1:13" x14ac:dyDescent="0.35">
      <c r="A7359">
        <v>221818016</v>
      </c>
      <c r="B7359" s="1">
        <v>44830</v>
      </c>
      <c r="C7359" s="1">
        <v>44830</v>
      </c>
      <c r="D7359" t="s">
        <v>115</v>
      </c>
      <c r="E7359" t="s">
        <v>517</v>
      </c>
      <c r="F7359">
        <v>26</v>
      </c>
      <c r="G7359" t="s">
        <v>14</v>
      </c>
      <c r="H7359" t="s">
        <v>15</v>
      </c>
      <c r="I7359" t="s">
        <v>1392</v>
      </c>
      <c r="J7359" t="s">
        <v>6512</v>
      </c>
      <c r="K7359" t="s">
        <v>5893</v>
      </c>
      <c r="L7359">
        <v>2145</v>
      </c>
      <c r="M7359" t="str">
        <f>IF(Crime_analysis[[#This Row],[Victim''s Age]]&lt;13,"Child",IF(AND(Crime_analysis[[#This Row],[Victim''s Age]]&gt;13,Crime_analysis[[#This Row],[Victim''s Age]]&lt;18),"Teenager",IF(AND(Crime_analysis[[#This Row],[Victim''s Age]]&gt;=18,Crime_analysis[[#This Row],[Victim''s Age]]&lt;41),"Youth","Adult")))</f>
        <v>Youth</v>
      </c>
    </row>
    <row r="7360" spans="1:13" x14ac:dyDescent="0.35">
      <c r="A7360">
        <v>221821645</v>
      </c>
      <c r="B7360" s="1">
        <v>44899</v>
      </c>
      <c r="C7360" s="1">
        <v>44897</v>
      </c>
      <c r="D7360" t="s">
        <v>115</v>
      </c>
      <c r="E7360" t="s">
        <v>13</v>
      </c>
      <c r="F7360">
        <v>43</v>
      </c>
      <c r="G7360" t="s">
        <v>14</v>
      </c>
      <c r="H7360" t="s">
        <v>20</v>
      </c>
      <c r="I7360" t="s">
        <v>16</v>
      </c>
      <c r="J7360" t="s">
        <v>6512</v>
      </c>
      <c r="K7360" t="s">
        <v>458</v>
      </c>
      <c r="L7360">
        <v>621</v>
      </c>
      <c r="M7360" t="str">
        <f>IF(Crime_analysis[[#This Row],[Victim''s Age]]&lt;13,"Child",IF(AND(Crime_analysis[[#This Row],[Victim''s Age]]&gt;13,Crime_analysis[[#This Row],[Victim''s Age]]&lt;18),"Teenager",IF(AND(Crime_analysis[[#This Row],[Victim''s Age]]&gt;=18,Crime_analysis[[#This Row],[Victim''s Age]]&lt;41),"Youth","Adult")))</f>
        <v>Adult</v>
      </c>
    </row>
    <row r="7361" spans="1:13" x14ac:dyDescent="0.35">
      <c r="A7361">
        <v>220121805</v>
      </c>
      <c r="B7361" s="1">
        <v>44835</v>
      </c>
      <c r="C7361" s="1">
        <v>44835</v>
      </c>
      <c r="D7361" t="s">
        <v>42</v>
      </c>
      <c r="E7361" t="s">
        <v>13</v>
      </c>
      <c r="F7361">
        <v>44</v>
      </c>
      <c r="G7361" t="s">
        <v>14</v>
      </c>
      <c r="H7361" t="s">
        <v>30</v>
      </c>
      <c r="I7361" t="s">
        <v>16</v>
      </c>
      <c r="J7361" t="s">
        <v>6512</v>
      </c>
      <c r="K7361" t="s">
        <v>743</v>
      </c>
      <c r="L7361">
        <v>600</v>
      </c>
      <c r="M7361" t="str">
        <f>IF(Crime_analysis[[#This Row],[Victim''s Age]]&lt;13,"Child",IF(AND(Crime_analysis[[#This Row],[Victim''s Age]]&gt;13,Crime_analysis[[#This Row],[Victim''s Age]]&lt;18),"Teenager",IF(AND(Crime_analysis[[#This Row],[Victim''s Age]]&gt;=18,Crime_analysis[[#This Row],[Victim''s Age]]&lt;41),"Youth","Adult")))</f>
        <v>Adult</v>
      </c>
    </row>
    <row r="7362" spans="1:13" x14ac:dyDescent="0.35">
      <c r="A7362">
        <v>220916119</v>
      </c>
      <c r="B7362" s="1">
        <v>44879</v>
      </c>
      <c r="C7362" s="1">
        <v>44562</v>
      </c>
      <c r="D7362" t="s">
        <v>65</v>
      </c>
      <c r="E7362" t="s">
        <v>13</v>
      </c>
      <c r="F7362">
        <v>38</v>
      </c>
      <c r="G7362" t="s">
        <v>14</v>
      </c>
      <c r="H7362" t="s">
        <v>15</v>
      </c>
      <c r="I7362" t="s">
        <v>16</v>
      </c>
      <c r="J7362" t="s">
        <v>6512</v>
      </c>
      <c r="K7362" t="s">
        <v>5894</v>
      </c>
      <c r="L7362">
        <v>1</v>
      </c>
      <c r="M7362" t="str">
        <f>IF(Crime_analysis[[#This Row],[Victim''s Age]]&lt;13,"Child",IF(AND(Crime_analysis[[#This Row],[Victim''s Age]]&gt;13,Crime_analysis[[#This Row],[Victim''s Age]]&lt;18),"Teenager",IF(AND(Crime_analysis[[#This Row],[Victim''s Age]]&gt;=18,Crime_analysis[[#This Row],[Victim''s Age]]&lt;41),"Youth","Adult")))</f>
        <v>Youth</v>
      </c>
    </row>
    <row r="7363" spans="1:13" x14ac:dyDescent="0.35">
      <c r="A7363">
        <v>220915332</v>
      </c>
      <c r="B7363" s="1">
        <v>44857</v>
      </c>
      <c r="C7363" s="1">
        <v>44856</v>
      </c>
      <c r="D7363" t="s">
        <v>65</v>
      </c>
      <c r="E7363" t="s">
        <v>50</v>
      </c>
      <c r="F7363">
        <v>27</v>
      </c>
      <c r="G7363" t="s">
        <v>19</v>
      </c>
      <c r="H7363" t="s">
        <v>30</v>
      </c>
      <c r="I7363" t="s">
        <v>16</v>
      </c>
      <c r="J7363" t="s">
        <v>6512</v>
      </c>
      <c r="K7363" t="s">
        <v>5895</v>
      </c>
      <c r="L7363">
        <v>1200</v>
      </c>
      <c r="M7363" t="str">
        <f>IF(Crime_analysis[[#This Row],[Victim''s Age]]&lt;13,"Child",IF(AND(Crime_analysis[[#This Row],[Victim''s Age]]&gt;13,Crime_analysis[[#This Row],[Victim''s Age]]&lt;18),"Teenager",IF(AND(Crime_analysis[[#This Row],[Victim''s Age]]&gt;=18,Crime_analysis[[#This Row],[Victim''s Age]]&lt;41),"Youth","Adult")))</f>
        <v>Youth</v>
      </c>
    </row>
    <row r="7364" spans="1:13" x14ac:dyDescent="0.35">
      <c r="A7364">
        <v>221814581</v>
      </c>
      <c r="B7364" s="1">
        <v>44764</v>
      </c>
      <c r="C7364" s="1">
        <v>44764</v>
      </c>
      <c r="D7364" t="s">
        <v>115</v>
      </c>
      <c r="E7364" t="s">
        <v>84</v>
      </c>
      <c r="F7364">
        <v>21</v>
      </c>
      <c r="G7364" t="s">
        <v>14</v>
      </c>
      <c r="H7364" t="s">
        <v>15</v>
      </c>
      <c r="I7364" t="s">
        <v>59</v>
      </c>
      <c r="J7364" t="s">
        <v>6512</v>
      </c>
      <c r="K7364" t="s">
        <v>5518</v>
      </c>
      <c r="L7364">
        <v>115</v>
      </c>
      <c r="M7364" t="str">
        <f>IF(Crime_analysis[[#This Row],[Victim''s Age]]&lt;13,"Child",IF(AND(Crime_analysis[[#This Row],[Victim''s Age]]&gt;13,Crime_analysis[[#This Row],[Victim''s Age]]&lt;18),"Teenager",IF(AND(Crime_analysis[[#This Row],[Victim''s Age]]&gt;=18,Crime_analysis[[#This Row],[Victim''s Age]]&lt;41),"Youth","Adult")))</f>
        <v>Youth</v>
      </c>
    </row>
    <row r="7365" spans="1:13" x14ac:dyDescent="0.35">
      <c r="A7365">
        <v>221216029</v>
      </c>
      <c r="B7365" s="1">
        <v>44748</v>
      </c>
      <c r="C7365" s="1">
        <v>44718</v>
      </c>
      <c r="D7365" t="s">
        <v>24</v>
      </c>
      <c r="E7365" t="s">
        <v>13</v>
      </c>
      <c r="F7365">
        <v>39</v>
      </c>
      <c r="G7365" t="s">
        <v>19</v>
      </c>
      <c r="H7365" t="s">
        <v>20</v>
      </c>
      <c r="I7365" t="s">
        <v>16</v>
      </c>
      <c r="J7365" t="s">
        <v>6512</v>
      </c>
      <c r="K7365" t="s">
        <v>3210</v>
      </c>
      <c r="L7365">
        <v>1230</v>
      </c>
      <c r="M7365" t="str">
        <f>IF(Crime_analysis[[#This Row],[Victim''s Age]]&lt;13,"Child",IF(AND(Crime_analysis[[#This Row],[Victim''s Age]]&gt;13,Crime_analysis[[#This Row],[Victim''s Age]]&lt;18),"Teenager",IF(AND(Crime_analysis[[#This Row],[Victim''s Age]]&gt;=18,Crime_analysis[[#This Row],[Victim''s Age]]&lt;41),"Youth","Adult")))</f>
        <v>Youth</v>
      </c>
    </row>
    <row r="7366" spans="1:13" x14ac:dyDescent="0.35">
      <c r="A7366">
        <v>220319242</v>
      </c>
      <c r="B7366" s="1">
        <v>44862</v>
      </c>
      <c r="C7366" s="1">
        <v>44860</v>
      </c>
      <c r="D7366" t="s">
        <v>12</v>
      </c>
      <c r="E7366" t="s">
        <v>13</v>
      </c>
      <c r="F7366">
        <v>64</v>
      </c>
      <c r="G7366" t="s">
        <v>19</v>
      </c>
      <c r="H7366" t="s">
        <v>15</v>
      </c>
      <c r="I7366" t="s">
        <v>16</v>
      </c>
      <c r="J7366" t="s">
        <v>6512</v>
      </c>
      <c r="K7366" t="s">
        <v>2195</v>
      </c>
      <c r="L7366">
        <v>100</v>
      </c>
      <c r="M7366" t="str">
        <f>IF(Crime_analysis[[#This Row],[Victim''s Age]]&lt;13,"Child",IF(AND(Crime_analysis[[#This Row],[Victim''s Age]]&gt;13,Crime_analysis[[#This Row],[Victim''s Age]]&lt;18),"Teenager",IF(AND(Crime_analysis[[#This Row],[Victim''s Age]]&gt;=18,Crime_analysis[[#This Row],[Victim''s Age]]&lt;41),"Youth","Adult")))</f>
        <v>Adult</v>
      </c>
    </row>
    <row r="7367" spans="1:13" x14ac:dyDescent="0.35">
      <c r="A7367">
        <v>221314605</v>
      </c>
      <c r="B7367" s="1">
        <v>44759</v>
      </c>
      <c r="C7367" s="1">
        <v>44759</v>
      </c>
      <c r="D7367" t="s">
        <v>52</v>
      </c>
      <c r="E7367" t="s">
        <v>46</v>
      </c>
      <c r="F7367">
        <v>41</v>
      </c>
      <c r="G7367" t="s">
        <v>19</v>
      </c>
      <c r="H7367" t="s">
        <v>15</v>
      </c>
      <c r="I7367" t="s">
        <v>16</v>
      </c>
      <c r="J7367" t="s">
        <v>6512</v>
      </c>
      <c r="K7367" t="s">
        <v>5896</v>
      </c>
      <c r="L7367">
        <v>420</v>
      </c>
      <c r="M7367" t="str">
        <f>IF(Crime_analysis[[#This Row],[Victim''s Age]]&lt;13,"Child",IF(AND(Crime_analysis[[#This Row],[Victim''s Age]]&gt;13,Crime_analysis[[#This Row],[Victim''s Age]]&lt;18),"Teenager",IF(AND(Crime_analysis[[#This Row],[Victim''s Age]]&gt;=18,Crime_analysis[[#This Row],[Victim''s Age]]&lt;41),"Youth","Adult")))</f>
        <v>Adult</v>
      </c>
    </row>
    <row r="7368" spans="1:13" x14ac:dyDescent="0.35">
      <c r="A7368">
        <v>221412909</v>
      </c>
      <c r="B7368" s="1">
        <v>44736</v>
      </c>
      <c r="C7368" s="1">
        <v>44736</v>
      </c>
      <c r="D7368" t="s">
        <v>120</v>
      </c>
      <c r="E7368" t="s">
        <v>181</v>
      </c>
      <c r="F7368">
        <v>16</v>
      </c>
      <c r="G7368" t="s">
        <v>14</v>
      </c>
      <c r="H7368" t="s">
        <v>30</v>
      </c>
      <c r="I7368" t="s">
        <v>59</v>
      </c>
      <c r="J7368" t="s">
        <v>78</v>
      </c>
      <c r="K7368" t="s">
        <v>5897</v>
      </c>
      <c r="L7368">
        <v>1150</v>
      </c>
      <c r="M7368" t="str">
        <f>IF(Crime_analysis[[#This Row],[Victim''s Age]]&lt;13,"Child",IF(AND(Crime_analysis[[#This Row],[Victim''s Age]]&gt;13,Crime_analysis[[#This Row],[Victim''s Age]]&lt;18),"Teenager",IF(AND(Crime_analysis[[#This Row],[Victim''s Age]]&gt;=18,Crime_analysis[[#This Row],[Victim''s Age]]&lt;41),"Youth","Adult")))</f>
        <v>Teenager</v>
      </c>
    </row>
    <row r="7369" spans="1:13" x14ac:dyDescent="0.35">
      <c r="A7369">
        <v>221017229</v>
      </c>
      <c r="B7369" s="1">
        <v>44897</v>
      </c>
      <c r="C7369" s="1">
        <v>44897</v>
      </c>
      <c r="D7369" t="s">
        <v>77</v>
      </c>
      <c r="E7369" t="s">
        <v>181</v>
      </c>
      <c r="F7369">
        <v>70</v>
      </c>
      <c r="G7369" t="s">
        <v>19</v>
      </c>
      <c r="H7369" t="s">
        <v>30</v>
      </c>
      <c r="I7369" t="s">
        <v>59</v>
      </c>
      <c r="J7369" t="s">
        <v>78</v>
      </c>
      <c r="K7369" t="s">
        <v>5898</v>
      </c>
      <c r="L7369">
        <v>1820</v>
      </c>
      <c r="M7369" t="str">
        <f>IF(Crime_analysis[[#This Row],[Victim''s Age]]&lt;13,"Child",IF(AND(Crime_analysis[[#This Row],[Victim''s Age]]&gt;13,Crime_analysis[[#This Row],[Victim''s Age]]&lt;18),"Teenager",IF(AND(Crime_analysis[[#This Row],[Victim''s Age]]&gt;=18,Crime_analysis[[#This Row],[Victim''s Age]]&lt;41),"Youth","Adult")))</f>
        <v>Adult</v>
      </c>
    </row>
    <row r="7370" spans="1:13" x14ac:dyDescent="0.35">
      <c r="A7370">
        <v>220513419</v>
      </c>
      <c r="B7370" s="1">
        <v>44810</v>
      </c>
      <c r="C7370" s="1">
        <v>44805</v>
      </c>
      <c r="D7370" t="s">
        <v>146</v>
      </c>
      <c r="E7370" t="s">
        <v>13</v>
      </c>
      <c r="F7370">
        <v>30</v>
      </c>
      <c r="G7370" t="s">
        <v>14</v>
      </c>
      <c r="H7370" t="s">
        <v>15</v>
      </c>
      <c r="I7370" t="s">
        <v>16</v>
      </c>
      <c r="J7370" t="s">
        <v>6512</v>
      </c>
      <c r="K7370" t="s">
        <v>5899</v>
      </c>
      <c r="L7370">
        <v>323</v>
      </c>
      <c r="M7370" t="str">
        <f>IF(Crime_analysis[[#This Row],[Victim''s Age]]&lt;13,"Child",IF(AND(Crime_analysis[[#This Row],[Victim''s Age]]&gt;13,Crime_analysis[[#This Row],[Victim''s Age]]&lt;18),"Teenager",IF(AND(Crime_analysis[[#This Row],[Victim''s Age]]&gt;=18,Crime_analysis[[#This Row],[Victim''s Age]]&lt;41),"Youth","Adult")))</f>
        <v>Youth</v>
      </c>
    </row>
    <row r="7371" spans="1:13" x14ac:dyDescent="0.35">
      <c r="A7371">
        <v>221219559</v>
      </c>
      <c r="B7371" s="1">
        <v>44817</v>
      </c>
      <c r="C7371" s="1">
        <v>44813</v>
      </c>
      <c r="D7371" t="s">
        <v>24</v>
      </c>
      <c r="E7371" t="s">
        <v>320</v>
      </c>
      <c r="F7371">
        <v>37</v>
      </c>
      <c r="G7371" t="s">
        <v>14</v>
      </c>
      <c r="H7371" t="s">
        <v>20</v>
      </c>
      <c r="I7371" t="s">
        <v>38</v>
      </c>
      <c r="J7371" t="s">
        <v>78</v>
      </c>
      <c r="K7371" t="s">
        <v>5900</v>
      </c>
      <c r="L7371">
        <v>1441</v>
      </c>
      <c r="M7371" t="str">
        <f>IF(Crime_analysis[[#This Row],[Victim''s Age]]&lt;13,"Child",IF(AND(Crime_analysis[[#This Row],[Victim''s Age]]&gt;13,Crime_analysis[[#This Row],[Victim''s Age]]&lt;18),"Teenager",IF(AND(Crime_analysis[[#This Row],[Victim''s Age]]&gt;=18,Crime_analysis[[#This Row],[Victim''s Age]]&lt;41),"Youth","Adult")))</f>
        <v>Youth</v>
      </c>
    </row>
    <row r="7372" spans="1:13" x14ac:dyDescent="0.35">
      <c r="A7372">
        <v>221815429</v>
      </c>
      <c r="B7372" s="1">
        <v>44781</v>
      </c>
      <c r="C7372" s="1">
        <v>44781</v>
      </c>
      <c r="D7372" t="s">
        <v>115</v>
      </c>
      <c r="E7372" t="s">
        <v>1005</v>
      </c>
      <c r="F7372">
        <v>32</v>
      </c>
      <c r="G7372" t="s">
        <v>19</v>
      </c>
      <c r="H7372" t="s">
        <v>15</v>
      </c>
      <c r="I7372" t="s">
        <v>1869</v>
      </c>
      <c r="J7372" t="s">
        <v>6512</v>
      </c>
      <c r="K7372" t="s">
        <v>5901</v>
      </c>
      <c r="L7372">
        <v>640</v>
      </c>
      <c r="M7372" t="str">
        <f>IF(Crime_analysis[[#This Row],[Victim''s Age]]&lt;13,"Child",IF(AND(Crime_analysis[[#This Row],[Victim''s Age]]&gt;13,Crime_analysis[[#This Row],[Victim''s Age]]&lt;18),"Teenager",IF(AND(Crime_analysis[[#This Row],[Victim''s Age]]&gt;=18,Crime_analysis[[#This Row],[Victim''s Age]]&lt;41),"Youth","Adult")))</f>
        <v>Youth</v>
      </c>
    </row>
    <row r="7373" spans="1:13" x14ac:dyDescent="0.35">
      <c r="A7373">
        <v>220312520</v>
      </c>
      <c r="B7373" s="1">
        <v>44731</v>
      </c>
      <c r="C7373" s="1">
        <v>44730</v>
      </c>
      <c r="D7373" t="s">
        <v>12</v>
      </c>
      <c r="E7373" t="s">
        <v>192</v>
      </c>
      <c r="F7373">
        <v>22</v>
      </c>
      <c r="G7373" t="s">
        <v>19</v>
      </c>
      <c r="H7373" t="s">
        <v>20</v>
      </c>
      <c r="I7373" t="s">
        <v>16</v>
      </c>
      <c r="J7373" t="s">
        <v>78</v>
      </c>
      <c r="K7373" t="s">
        <v>5902</v>
      </c>
      <c r="L7373">
        <v>1500</v>
      </c>
      <c r="M7373" t="str">
        <f>IF(Crime_analysis[[#This Row],[Victim''s Age]]&lt;13,"Child",IF(AND(Crime_analysis[[#This Row],[Victim''s Age]]&gt;13,Crime_analysis[[#This Row],[Victim''s Age]]&lt;18),"Teenager",IF(AND(Crime_analysis[[#This Row],[Victim''s Age]]&gt;=18,Crime_analysis[[#This Row],[Victim''s Age]]&lt;41),"Youth","Adult")))</f>
        <v>Youth</v>
      </c>
    </row>
    <row r="7374" spans="1:13" x14ac:dyDescent="0.35">
      <c r="A7374">
        <v>220415479</v>
      </c>
      <c r="B7374" s="1">
        <v>44882</v>
      </c>
      <c r="C7374" s="1">
        <v>44836</v>
      </c>
      <c r="D7374" t="s">
        <v>68</v>
      </c>
      <c r="E7374" t="s">
        <v>13</v>
      </c>
      <c r="F7374">
        <v>49</v>
      </c>
      <c r="G7374" t="s">
        <v>14</v>
      </c>
      <c r="H7374" t="s">
        <v>20</v>
      </c>
      <c r="I7374" t="s">
        <v>16</v>
      </c>
      <c r="J7374" t="s">
        <v>6512</v>
      </c>
      <c r="K7374" t="s">
        <v>5903</v>
      </c>
      <c r="L7374">
        <v>1200</v>
      </c>
      <c r="M7374" t="str">
        <f>IF(Crime_analysis[[#This Row],[Victim''s Age]]&lt;13,"Child",IF(AND(Crime_analysis[[#This Row],[Victim''s Age]]&gt;13,Crime_analysis[[#This Row],[Victim''s Age]]&lt;18),"Teenager",IF(AND(Crime_analysis[[#This Row],[Victim''s Age]]&gt;=18,Crime_analysis[[#This Row],[Victim''s Age]]&lt;41),"Youth","Adult")))</f>
        <v>Adult</v>
      </c>
    </row>
    <row r="7375" spans="1:13" x14ac:dyDescent="0.35">
      <c r="A7375">
        <v>221014628</v>
      </c>
      <c r="B7375" s="1">
        <v>44833</v>
      </c>
      <c r="C7375" s="1">
        <v>44832</v>
      </c>
      <c r="D7375" t="s">
        <v>77</v>
      </c>
      <c r="E7375" t="s">
        <v>46</v>
      </c>
      <c r="F7375">
        <v>32</v>
      </c>
      <c r="G7375" t="s">
        <v>14</v>
      </c>
      <c r="H7375" t="s">
        <v>20</v>
      </c>
      <c r="I7375" t="s">
        <v>16</v>
      </c>
      <c r="J7375" t="s">
        <v>6512</v>
      </c>
      <c r="K7375" t="s">
        <v>596</v>
      </c>
      <c r="L7375">
        <v>1100</v>
      </c>
      <c r="M7375" t="str">
        <f>IF(Crime_analysis[[#This Row],[Victim''s Age]]&lt;13,"Child",IF(AND(Crime_analysis[[#This Row],[Victim''s Age]]&gt;13,Crime_analysis[[#This Row],[Victim''s Age]]&lt;18),"Teenager",IF(AND(Crime_analysis[[#This Row],[Victim''s Age]]&gt;=18,Crime_analysis[[#This Row],[Victim''s Age]]&lt;41),"Youth","Adult")))</f>
        <v>Youth</v>
      </c>
    </row>
    <row r="7376" spans="1:13" x14ac:dyDescent="0.35">
      <c r="A7376">
        <v>220414944</v>
      </c>
      <c r="B7376" s="1">
        <v>44867</v>
      </c>
      <c r="C7376" s="1">
        <v>44867</v>
      </c>
      <c r="D7376" t="s">
        <v>68</v>
      </c>
      <c r="E7376" t="s">
        <v>1368</v>
      </c>
      <c r="F7376">
        <v>54</v>
      </c>
      <c r="G7376" t="s">
        <v>14</v>
      </c>
      <c r="H7376" t="s">
        <v>20</v>
      </c>
      <c r="I7376" t="s">
        <v>16</v>
      </c>
      <c r="J7376" t="s">
        <v>6512</v>
      </c>
      <c r="K7376" t="s">
        <v>2219</v>
      </c>
      <c r="L7376">
        <v>1240</v>
      </c>
      <c r="M7376" t="str">
        <f>IF(Crime_analysis[[#This Row],[Victim''s Age]]&lt;13,"Child",IF(AND(Crime_analysis[[#This Row],[Victim''s Age]]&gt;13,Crime_analysis[[#This Row],[Victim''s Age]]&lt;18),"Teenager",IF(AND(Crime_analysis[[#This Row],[Victim''s Age]]&gt;=18,Crime_analysis[[#This Row],[Victim''s Age]]&lt;41),"Youth","Adult")))</f>
        <v>Adult</v>
      </c>
    </row>
    <row r="7377" spans="1:13" x14ac:dyDescent="0.35">
      <c r="A7377">
        <v>221614778</v>
      </c>
      <c r="B7377" s="1">
        <v>44897</v>
      </c>
      <c r="C7377" s="1">
        <v>44895</v>
      </c>
      <c r="D7377" t="s">
        <v>86</v>
      </c>
      <c r="E7377" t="s">
        <v>110</v>
      </c>
      <c r="F7377">
        <v>45</v>
      </c>
      <c r="G7377" t="s">
        <v>14</v>
      </c>
      <c r="H7377" t="s">
        <v>30</v>
      </c>
      <c r="I7377" t="s">
        <v>16</v>
      </c>
      <c r="J7377" t="s">
        <v>6512</v>
      </c>
      <c r="K7377" t="s">
        <v>5904</v>
      </c>
      <c r="L7377">
        <v>1758</v>
      </c>
      <c r="M7377" t="str">
        <f>IF(Crime_analysis[[#This Row],[Victim''s Age]]&lt;13,"Child",IF(AND(Crime_analysis[[#This Row],[Victim''s Age]]&gt;13,Crime_analysis[[#This Row],[Victim''s Age]]&lt;18),"Teenager",IF(AND(Crime_analysis[[#This Row],[Victim''s Age]]&gt;=18,Crime_analysis[[#This Row],[Victim''s Age]]&lt;41),"Youth","Adult")))</f>
        <v>Adult</v>
      </c>
    </row>
    <row r="7378" spans="1:13" x14ac:dyDescent="0.35">
      <c r="A7378">
        <v>221716552</v>
      </c>
      <c r="B7378" s="1">
        <v>44883</v>
      </c>
      <c r="C7378" s="1">
        <v>44883</v>
      </c>
      <c r="D7378" t="s">
        <v>40</v>
      </c>
      <c r="E7378" t="s">
        <v>181</v>
      </c>
      <c r="F7378">
        <v>71</v>
      </c>
      <c r="G7378" t="s">
        <v>14</v>
      </c>
      <c r="H7378" t="s">
        <v>126</v>
      </c>
      <c r="I7378" t="s">
        <v>59</v>
      </c>
      <c r="J7378" t="s">
        <v>78</v>
      </c>
      <c r="K7378" t="s">
        <v>5905</v>
      </c>
      <c r="L7378">
        <v>1930</v>
      </c>
      <c r="M7378" t="str">
        <f>IF(Crime_analysis[[#This Row],[Victim''s Age]]&lt;13,"Child",IF(AND(Crime_analysis[[#This Row],[Victim''s Age]]&gt;13,Crime_analysis[[#This Row],[Victim''s Age]]&lt;18),"Teenager",IF(AND(Crime_analysis[[#This Row],[Victim''s Age]]&gt;=18,Crime_analysis[[#This Row],[Victim''s Age]]&lt;41),"Youth","Adult")))</f>
        <v>Adult</v>
      </c>
    </row>
    <row r="7379" spans="1:13" x14ac:dyDescent="0.35">
      <c r="A7379">
        <v>220320903</v>
      </c>
      <c r="B7379" s="1">
        <v>44893</v>
      </c>
      <c r="C7379" s="1">
        <v>44890</v>
      </c>
      <c r="D7379" t="s">
        <v>12</v>
      </c>
      <c r="E7379" t="s">
        <v>50</v>
      </c>
      <c r="F7379">
        <v>21</v>
      </c>
      <c r="G7379" t="s">
        <v>16</v>
      </c>
      <c r="H7379" t="s">
        <v>92</v>
      </c>
      <c r="I7379" t="s">
        <v>16</v>
      </c>
      <c r="J7379" t="s">
        <v>6512</v>
      </c>
      <c r="K7379" t="s">
        <v>5906</v>
      </c>
      <c r="L7379">
        <v>1600</v>
      </c>
      <c r="M7379" t="str">
        <f>IF(Crime_analysis[[#This Row],[Victim''s Age]]&lt;13,"Child",IF(AND(Crime_analysis[[#This Row],[Victim''s Age]]&gt;13,Crime_analysis[[#This Row],[Victim''s Age]]&lt;18),"Teenager",IF(AND(Crime_analysis[[#This Row],[Victim''s Age]]&gt;=18,Crime_analysis[[#This Row],[Victim''s Age]]&lt;41),"Youth","Adult")))</f>
        <v>Youth</v>
      </c>
    </row>
    <row r="7380" spans="1:13" x14ac:dyDescent="0.35">
      <c r="A7380">
        <v>221014784</v>
      </c>
      <c r="B7380" s="1">
        <v>44837</v>
      </c>
      <c r="C7380" s="1">
        <v>44837</v>
      </c>
      <c r="D7380" t="s">
        <v>77</v>
      </c>
      <c r="E7380" t="s">
        <v>636</v>
      </c>
      <c r="F7380">
        <v>34</v>
      </c>
      <c r="G7380" t="s">
        <v>19</v>
      </c>
      <c r="H7380" t="s">
        <v>30</v>
      </c>
      <c r="I7380" t="s">
        <v>59</v>
      </c>
      <c r="J7380" t="s">
        <v>6512</v>
      </c>
      <c r="K7380" t="s">
        <v>4581</v>
      </c>
      <c r="L7380">
        <v>1451</v>
      </c>
      <c r="M7380" t="str">
        <f>IF(Crime_analysis[[#This Row],[Victim''s Age]]&lt;13,"Child",IF(AND(Crime_analysis[[#This Row],[Victim''s Age]]&gt;13,Crime_analysis[[#This Row],[Victim''s Age]]&lt;18),"Teenager",IF(AND(Crime_analysis[[#This Row],[Victim''s Age]]&gt;=18,Crime_analysis[[#This Row],[Victim''s Age]]&lt;41),"Youth","Adult")))</f>
        <v>Youth</v>
      </c>
    </row>
    <row r="7381" spans="1:13" x14ac:dyDescent="0.35">
      <c r="A7381">
        <v>221814765</v>
      </c>
      <c r="B7381" s="1">
        <v>44767</v>
      </c>
      <c r="C7381" s="1">
        <v>44767</v>
      </c>
      <c r="D7381" t="s">
        <v>115</v>
      </c>
      <c r="E7381" t="s">
        <v>907</v>
      </c>
      <c r="F7381">
        <v>24</v>
      </c>
      <c r="G7381" t="s">
        <v>19</v>
      </c>
      <c r="H7381" t="s">
        <v>15</v>
      </c>
      <c r="I7381" t="s">
        <v>16</v>
      </c>
      <c r="J7381" t="s">
        <v>6512</v>
      </c>
      <c r="K7381" t="s">
        <v>5907</v>
      </c>
      <c r="L7381">
        <v>1100</v>
      </c>
      <c r="M7381" t="str">
        <f>IF(Crime_analysis[[#This Row],[Victim''s Age]]&lt;13,"Child",IF(AND(Crime_analysis[[#This Row],[Victim''s Age]]&gt;13,Crime_analysis[[#This Row],[Victim''s Age]]&lt;18),"Teenager",IF(AND(Crime_analysis[[#This Row],[Victim''s Age]]&gt;=18,Crime_analysis[[#This Row],[Victim''s Age]]&lt;41),"Youth","Adult")))</f>
        <v>Youth</v>
      </c>
    </row>
    <row r="7382" spans="1:13" x14ac:dyDescent="0.35">
      <c r="A7382">
        <v>220711289</v>
      </c>
      <c r="B7382" s="1">
        <v>44746</v>
      </c>
      <c r="C7382" s="1">
        <v>44744</v>
      </c>
      <c r="D7382" t="s">
        <v>45</v>
      </c>
      <c r="E7382" t="s">
        <v>56</v>
      </c>
      <c r="F7382">
        <v>40</v>
      </c>
      <c r="G7382" t="s">
        <v>14</v>
      </c>
      <c r="H7382" t="s">
        <v>33</v>
      </c>
      <c r="I7382" t="s">
        <v>16</v>
      </c>
      <c r="J7382" t="s">
        <v>6512</v>
      </c>
      <c r="K7382" t="s">
        <v>841</v>
      </c>
      <c r="L7382">
        <v>745</v>
      </c>
      <c r="M7382" t="str">
        <f>IF(Crime_analysis[[#This Row],[Victim''s Age]]&lt;13,"Child",IF(AND(Crime_analysis[[#This Row],[Victim''s Age]]&gt;13,Crime_analysis[[#This Row],[Victim''s Age]]&lt;18),"Teenager",IF(AND(Crime_analysis[[#This Row],[Victim''s Age]]&gt;=18,Crime_analysis[[#This Row],[Victim''s Age]]&lt;41),"Youth","Adult")))</f>
        <v>Youth</v>
      </c>
    </row>
    <row r="7383" spans="1:13" x14ac:dyDescent="0.35">
      <c r="A7383">
        <v>220124549</v>
      </c>
      <c r="B7383" s="1">
        <v>44880</v>
      </c>
      <c r="C7383" s="1">
        <v>44880</v>
      </c>
      <c r="D7383" t="s">
        <v>42</v>
      </c>
      <c r="E7383" t="s">
        <v>35</v>
      </c>
      <c r="F7383">
        <v>25</v>
      </c>
      <c r="G7383" t="s">
        <v>14</v>
      </c>
      <c r="H7383" t="s">
        <v>33</v>
      </c>
      <c r="I7383" t="s">
        <v>16</v>
      </c>
      <c r="J7383" t="s">
        <v>6512</v>
      </c>
      <c r="K7383" t="s">
        <v>5908</v>
      </c>
      <c r="L7383">
        <v>1635</v>
      </c>
      <c r="M7383" t="str">
        <f>IF(Crime_analysis[[#This Row],[Victim''s Age]]&lt;13,"Child",IF(AND(Crime_analysis[[#This Row],[Victim''s Age]]&gt;13,Crime_analysis[[#This Row],[Victim''s Age]]&lt;18),"Teenager",IF(AND(Crime_analysis[[#This Row],[Victim''s Age]]&gt;=18,Crime_analysis[[#This Row],[Victim''s Age]]&lt;41),"Youth","Adult")))</f>
        <v>Youth</v>
      </c>
    </row>
    <row r="7384" spans="1:13" x14ac:dyDescent="0.35">
      <c r="A7384">
        <v>221224979</v>
      </c>
      <c r="B7384" s="1">
        <v>44902</v>
      </c>
      <c r="C7384" s="1">
        <v>44868</v>
      </c>
      <c r="D7384" t="s">
        <v>24</v>
      </c>
      <c r="E7384" t="s">
        <v>13</v>
      </c>
      <c r="F7384">
        <v>33</v>
      </c>
      <c r="G7384" t="s">
        <v>19</v>
      </c>
      <c r="H7384" t="s">
        <v>15</v>
      </c>
      <c r="I7384" t="s">
        <v>16</v>
      </c>
      <c r="J7384" t="s">
        <v>6512</v>
      </c>
      <c r="K7384" t="s">
        <v>360</v>
      </c>
      <c r="L7384">
        <v>310</v>
      </c>
      <c r="M7384" t="str">
        <f>IF(Crime_analysis[[#This Row],[Victim''s Age]]&lt;13,"Child",IF(AND(Crime_analysis[[#This Row],[Victim''s Age]]&gt;13,Crime_analysis[[#This Row],[Victim''s Age]]&lt;18),"Teenager",IF(AND(Crime_analysis[[#This Row],[Victim''s Age]]&gt;=18,Crime_analysis[[#This Row],[Victim''s Age]]&lt;41),"Youth","Adult")))</f>
        <v>Youth</v>
      </c>
    </row>
    <row r="7385" spans="1:13" x14ac:dyDescent="0.35">
      <c r="A7385">
        <v>221016968</v>
      </c>
      <c r="B7385" s="1">
        <v>44891</v>
      </c>
      <c r="C7385" s="1">
        <v>44891</v>
      </c>
      <c r="D7385" t="s">
        <v>77</v>
      </c>
      <c r="E7385" t="s">
        <v>13</v>
      </c>
      <c r="F7385">
        <v>46</v>
      </c>
      <c r="G7385" t="s">
        <v>19</v>
      </c>
      <c r="H7385" t="s">
        <v>15</v>
      </c>
      <c r="I7385" t="s">
        <v>16</v>
      </c>
      <c r="J7385" t="s">
        <v>6512</v>
      </c>
      <c r="K7385" t="s">
        <v>5909</v>
      </c>
      <c r="L7385">
        <v>840</v>
      </c>
      <c r="M7385" t="str">
        <f>IF(Crime_analysis[[#This Row],[Victim''s Age]]&lt;13,"Child",IF(AND(Crime_analysis[[#This Row],[Victim''s Age]]&gt;13,Crime_analysis[[#This Row],[Victim''s Age]]&lt;18),"Teenager",IF(AND(Crime_analysis[[#This Row],[Victim''s Age]]&gt;=18,Crime_analysis[[#This Row],[Victim''s Age]]&lt;41),"Youth","Adult")))</f>
        <v>Adult</v>
      </c>
    </row>
    <row r="7386" spans="1:13" x14ac:dyDescent="0.35">
      <c r="A7386">
        <v>220815067</v>
      </c>
      <c r="B7386" s="1">
        <v>44833</v>
      </c>
      <c r="C7386" s="1">
        <v>44833</v>
      </c>
      <c r="D7386" t="s">
        <v>141</v>
      </c>
      <c r="E7386" t="s">
        <v>517</v>
      </c>
      <c r="F7386">
        <v>25</v>
      </c>
      <c r="G7386" t="s">
        <v>14</v>
      </c>
      <c r="H7386" t="s">
        <v>20</v>
      </c>
      <c r="I7386" t="s">
        <v>939</v>
      </c>
      <c r="J7386" t="s">
        <v>6512</v>
      </c>
      <c r="K7386" t="s">
        <v>5910</v>
      </c>
      <c r="L7386">
        <v>1025</v>
      </c>
      <c r="M7386" t="str">
        <f>IF(Crime_analysis[[#This Row],[Victim''s Age]]&lt;13,"Child",IF(AND(Crime_analysis[[#This Row],[Victim''s Age]]&gt;13,Crime_analysis[[#This Row],[Victim''s Age]]&lt;18),"Teenager",IF(AND(Crime_analysis[[#This Row],[Victim''s Age]]&gt;=18,Crime_analysis[[#This Row],[Victim''s Age]]&lt;41),"Youth","Adult")))</f>
        <v>Youth</v>
      </c>
    </row>
    <row r="7387" spans="1:13" x14ac:dyDescent="0.35">
      <c r="A7387">
        <v>220614387</v>
      </c>
      <c r="B7387" s="1">
        <v>44782</v>
      </c>
      <c r="C7387" s="1">
        <v>44781</v>
      </c>
      <c r="D7387" t="s">
        <v>22</v>
      </c>
      <c r="E7387" t="s">
        <v>181</v>
      </c>
      <c r="F7387">
        <v>24</v>
      </c>
      <c r="G7387" t="s">
        <v>14</v>
      </c>
      <c r="H7387" t="s">
        <v>30</v>
      </c>
      <c r="I7387" t="s">
        <v>59</v>
      </c>
      <c r="J7387" t="s">
        <v>6512</v>
      </c>
      <c r="K7387" t="s">
        <v>5911</v>
      </c>
      <c r="L7387">
        <v>2300</v>
      </c>
      <c r="M7387" t="str">
        <f>IF(Crime_analysis[[#This Row],[Victim''s Age]]&lt;13,"Child",IF(AND(Crime_analysis[[#This Row],[Victim''s Age]]&gt;13,Crime_analysis[[#This Row],[Victim''s Age]]&lt;18),"Teenager",IF(AND(Crime_analysis[[#This Row],[Victim''s Age]]&gt;=18,Crime_analysis[[#This Row],[Victim''s Age]]&lt;41),"Youth","Adult")))</f>
        <v>Youth</v>
      </c>
    </row>
    <row r="7388" spans="1:13" x14ac:dyDescent="0.35">
      <c r="A7388">
        <v>230504007</v>
      </c>
      <c r="B7388" s="1">
        <v>44926</v>
      </c>
      <c r="C7388" s="1">
        <v>44926</v>
      </c>
      <c r="D7388" t="s">
        <v>146</v>
      </c>
      <c r="E7388" t="s">
        <v>181</v>
      </c>
      <c r="F7388">
        <v>31</v>
      </c>
      <c r="G7388" t="s">
        <v>19</v>
      </c>
      <c r="H7388" t="s">
        <v>20</v>
      </c>
      <c r="I7388" t="s">
        <v>59</v>
      </c>
      <c r="J7388" t="s">
        <v>6512</v>
      </c>
      <c r="K7388" t="s">
        <v>5912</v>
      </c>
      <c r="L7388">
        <v>1650</v>
      </c>
      <c r="M7388" t="str">
        <f>IF(Crime_analysis[[#This Row],[Victim''s Age]]&lt;13,"Child",IF(AND(Crime_analysis[[#This Row],[Victim''s Age]]&gt;13,Crime_analysis[[#This Row],[Victim''s Age]]&lt;18),"Teenager",IF(AND(Crime_analysis[[#This Row],[Victim''s Age]]&gt;=18,Crime_analysis[[#This Row],[Victim''s Age]]&lt;41),"Youth","Adult")))</f>
        <v>Youth</v>
      </c>
    </row>
    <row r="7389" spans="1:13" x14ac:dyDescent="0.35">
      <c r="A7389">
        <v>220414218</v>
      </c>
      <c r="B7389" s="1">
        <v>44845</v>
      </c>
      <c r="C7389" s="1">
        <v>44841</v>
      </c>
      <c r="D7389" t="s">
        <v>68</v>
      </c>
      <c r="E7389" t="s">
        <v>50</v>
      </c>
      <c r="F7389">
        <v>24</v>
      </c>
      <c r="G7389" t="s">
        <v>14</v>
      </c>
      <c r="H7389" t="s">
        <v>20</v>
      </c>
      <c r="I7389" t="s">
        <v>16</v>
      </c>
      <c r="J7389" t="s">
        <v>6512</v>
      </c>
      <c r="K7389" t="s">
        <v>5913</v>
      </c>
      <c r="L7389">
        <v>1230</v>
      </c>
      <c r="M7389" t="str">
        <f>IF(Crime_analysis[[#This Row],[Victim''s Age]]&lt;13,"Child",IF(AND(Crime_analysis[[#This Row],[Victim''s Age]]&gt;13,Crime_analysis[[#This Row],[Victim''s Age]]&lt;18),"Teenager",IF(AND(Crime_analysis[[#This Row],[Victim''s Age]]&gt;=18,Crime_analysis[[#This Row],[Victim''s Age]]&lt;41),"Youth","Adult")))</f>
        <v>Youth</v>
      </c>
    </row>
    <row r="7390" spans="1:13" x14ac:dyDescent="0.35">
      <c r="A7390">
        <v>221016816</v>
      </c>
      <c r="B7390" s="1">
        <v>44887</v>
      </c>
      <c r="C7390" s="1">
        <v>44887</v>
      </c>
      <c r="D7390" t="s">
        <v>77</v>
      </c>
      <c r="E7390" t="s">
        <v>35</v>
      </c>
      <c r="F7390">
        <v>60</v>
      </c>
      <c r="G7390" t="s">
        <v>14</v>
      </c>
      <c r="H7390" t="s">
        <v>33</v>
      </c>
      <c r="I7390" t="s">
        <v>270</v>
      </c>
      <c r="J7390" t="s">
        <v>6512</v>
      </c>
      <c r="K7390" t="s">
        <v>5914</v>
      </c>
      <c r="L7390">
        <v>2020</v>
      </c>
      <c r="M7390" t="str">
        <f>IF(Crime_analysis[[#This Row],[Victim''s Age]]&lt;13,"Child",IF(AND(Crime_analysis[[#This Row],[Victim''s Age]]&gt;13,Crime_analysis[[#This Row],[Victim''s Age]]&lt;18),"Teenager",IF(AND(Crime_analysis[[#This Row],[Victim''s Age]]&gt;=18,Crime_analysis[[#This Row],[Victim''s Age]]&lt;41),"Youth","Adult")))</f>
        <v>Adult</v>
      </c>
    </row>
    <row r="7391" spans="1:13" x14ac:dyDescent="0.35">
      <c r="A7391">
        <v>221412789</v>
      </c>
      <c r="B7391" s="1">
        <v>44725</v>
      </c>
      <c r="C7391" s="1">
        <v>44725</v>
      </c>
      <c r="D7391" t="s">
        <v>120</v>
      </c>
      <c r="E7391" t="s">
        <v>46</v>
      </c>
      <c r="F7391">
        <v>55</v>
      </c>
      <c r="G7391" t="s">
        <v>19</v>
      </c>
      <c r="H7391" t="s">
        <v>30</v>
      </c>
      <c r="I7391" t="s">
        <v>16</v>
      </c>
      <c r="J7391" t="s">
        <v>6512</v>
      </c>
      <c r="K7391" t="s">
        <v>5915</v>
      </c>
      <c r="L7391">
        <v>2100</v>
      </c>
      <c r="M7391" t="str">
        <f>IF(Crime_analysis[[#This Row],[Victim''s Age]]&lt;13,"Child",IF(AND(Crime_analysis[[#This Row],[Victim''s Age]]&gt;13,Crime_analysis[[#This Row],[Victim''s Age]]&lt;18),"Teenager",IF(AND(Crime_analysis[[#This Row],[Victim''s Age]]&gt;=18,Crime_analysis[[#This Row],[Victim''s Age]]&lt;41),"Youth","Adult")))</f>
        <v>Adult</v>
      </c>
    </row>
    <row r="7392" spans="1:13" x14ac:dyDescent="0.35">
      <c r="A7392">
        <v>221501059</v>
      </c>
      <c r="B7392" s="1">
        <v>44822</v>
      </c>
      <c r="C7392" s="1">
        <v>44821</v>
      </c>
      <c r="D7392" t="s">
        <v>29</v>
      </c>
      <c r="E7392" t="s">
        <v>2797</v>
      </c>
      <c r="F7392">
        <v>42</v>
      </c>
      <c r="G7392" t="s">
        <v>14</v>
      </c>
      <c r="H7392" t="s">
        <v>126</v>
      </c>
      <c r="I7392" t="s">
        <v>270</v>
      </c>
      <c r="J7392" t="s">
        <v>6512</v>
      </c>
      <c r="K7392" t="s">
        <v>5916</v>
      </c>
      <c r="L7392">
        <v>30</v>
      </c>
      <c r="M7392" t="str">
        <f>IF(Crime_analysis[[#This Row],[Victim''s Age]]&lt;13,"Child",IF(AND(Crime_analysis[[#This Row],[Victim''s Age]]&gt;13,Crime_analysis[[#This Row],[Victim''s Age]]&lt;18),"Teenager",IF(AND(Crime_analysis[[#This Row],[Victim''s Age]]&gt;=18,Crime_analysis[[#This Row],[Victim''s Age]]&lt;41),"Youth","Adult")))</f>
        <v>Adult</v>
      </c>
    </row>
    <row r="7393" spans="1:13" x14ac:dyDescent="0.35">
      <c r="A7393">
        <v>220401287</v>
      </c>
      <c r="B7393" s="1">
        <v>44886</v>
      </c>
      <c r="C7393" s="1">
        <v>44886</v>
      </c>
      <c r="D7393" t="s">
        <v>68</v>
      </c>
      <c r="E7393" t="s">
        <v>320</v>
      </c>
      <c r="F7393">
        <v>45</v>
      </c>
      <c r="G7393" t="s">
        <v>14</v>
      </c>
      <c r="H7393" t="s">
        <v>20</v>
      </c>
      <c r="I7393" t="s">
        <v>1907</v>
      </c>
      <c r="J7393" t="s">
        <v>113</v>
      </c>
      <c r="K7393" t="s">
        <v>5917</v>
      </c>
      <c r="L7393">
        <v>755</v>
      </c>
      <c r="M7393" t="str">
        <f>IF(Crime_analysis[[#This Row],[Victim''s Age]]&lt;13,"Child",IF(AND(Crime_analysis[[#This Row],[Victim''s Age]]&gt;13,Crime_analysis[[#This Row],[Victim''s Age]]&lt;18),"Teenager",IF(AND(Crime_analysis[[#This Row],[Victim''s Age]]&gt;=18,Crime_analysis[[#This Row],[Victim''s Age]]&lt;41),"Youth","Adult")))</f>
        <v>Adult</v>
      </c>
    </row>
    <row r="7394" spans="1:13" x14ac:dyDescent="0.35">
      <c r="A7394">
        <v>220910035</v>
      </c>
      <c r="B7394" s="1">
        <v>44718</v>
      </c>
      <c r="C7394" s="1">
        <v>44717</v>
      </c>
      <c r="D7394" t="s">
        <v>65</v>
      </c>
      <c r="E7394" t="s">
        <v>13</v>
      </c>
      <c r="F7394">
        <v>30</v>
      </c>
      <c r="G7394" t="s">
        <v>14</v>
      </c>
      <c r="H7394" t="s">
        <v>30</v>
      </c>
      <c r="I7394" t="s">
        <v>16</v>
      </c>
      <c r="J7394" t="s">
        <v>6512</v>
      </c>
      <c r="K7394" t="s">
        <v>5918</v>
      </c>
      <c r="L7394">
        <v>1900</v>
      </c>
      <c r="M7394" t="str">
        <f>IF(Crime_analysis[[#This Row],[Victim''s Age]]&lt;13,"Child",IF(AND(Crime_analysis[[#This Row],[Victim''s Age]]&gt;13,Crime_analysis[[#This Row],[Victim''s Age]]&lt;18),"Teenager",IF(AND(Crime_analysis[[#This Row],[Victim''s Age]]&gt;=18,Crime_analysis[[#This Row],[Victim''s Age]]&lt;41),"Youth","Adult")))</f>
        <v>Youth</v>
      </c>
    </row>
    <row r="7395" spans="1:13" x14ac:dyDescent="0.35">
      <c r="A7395">
        <v>221610012</v>
      </c>
      <c r="B7395" s="1">
        <v>44743</v>
      </c>
      <c r="C7395" s="1">
        <v>44682</v>
      </c>
      <c r="D7395" t="s">
        <v>86</v>
      </c>
      <c r="E7395" t="s">
        <v>181</v>
      </c>
      <c r="F7395">
        <v>13</v>
      </c>
      <c r="G7395" t="s">
        <v>14</v>
      </c>
      <c r="H7395" t="s">
        <v>20</v>
      </c>
      <c r="I7395" t="s">
        <v>59</v>
      </c>
      <c r="J7395" t="s">
        <v>6512</v>
      </c>
      <c r="K7395" t="s">
        <v>5919</v>
      </c>
      <c r="L7395">
        <v>1200</v>
      </c>
      <c r="M7395" t="str">
        <f>IF(Crime_analysis[[#This Row],[Victim''s Age]]&lt;13,"Child",IF(AND(Crime_analysis[[#This Row],[Victim''s Age]]&gt;13,Crime_analysis[[#This Row],[Victim''s Age]]&lt;18),"Teenager",IF(AND(Crime_analysis[[#This Row],[Victim''s Age]]&gt;=18,Crime_analysis[[#This Row],[Victim''s Age]]&lt;41),"Youth","Adult")))</f>
        <v>Adult</v>
      </c>
    </row>
    <row r="7396" spans="1:13" x14ac:dyDescent="0.35">
      <c r="A7396">
        <v>230705639</v>
      </c>
      <c r="B7396" s="1">
        <v>44963</v>
      </c>
      <c r="C7396" s="1">
        <v>44851</v>
      </c>
      <c r="D7396" t="s">
        <v>45</v>
      </c>
      <c r="E7396" t="s">
        <v>13</v>
      </c>
      <c r="F7396">
        <v>37</v>
      </c>
      <c r="G7396" t="s">
        <v>14</v>
      </c>
      <c r="H7396" t="s">
        <v>15</v>
      </c>
      <c r="I7396" t="s">
        <v>16</v>
      </c>
      <c r="J7396" t="s">
        <v>6512</v>
      </c>
      <c r="K7396" t="s">
        <v>5920</v>
      </c>
      <c r="L7396">
        <v>1700</v>
      </c>
      <c r="M7396" t="str">
        <f>IF(Crime_analysis[[#This Row],[Victim''s Age]]&lt;13,"Child",IF(AND(Crime_analysis[[#This Row],[Victim''s Age]]&gt;13,Crime_analysis[[#This Row],[Victim''s Age]]&lt;18),"Teenager",IF(AND(Crime_analysis[[#This Row],[Victim''s Age]]&gt;=18,Crime_analysis[[#This Row],[Victim''s Age]]&lt;41),"Youth","Adult")))</f>
        <v>Youth</v>
      </c>
    </row>
    <row r="7397" spans="1:13" x14ac:dyDescent="0.35">
      <c r="A7397">
        <v>220124038</v>
      </c>
      <c r="B7397" s="1">
        <v>44872</v>
      </c>
      <c r="C7397" s="1">
        <v>44872</v>
      </c>
      <c r="D7397" t="s">
        <v>42</v>
      </c>
      <c r="E7397" t="s">
        <v>84</v>
      </c>
      <c r="F7397">
        <v>31</v>
      </c>
      <c r="G7397" t="s">
        <v>19</v>
      </c>
      <c r="H7397" t="s">
        <v>30</v>
      </c>
      <c r="I7397" t="s">
        <v>59</v>
      </c>
      <c r="J7397" t="s">
        <v>78</v>
      </c>
      <c r="K7397" t="s">
        <v>1898</v>
      </c>
      <c r="L7397">
        <v>2025</v>
      </c>
      <c r="M7397" t="str">
        <f>IF(Crime_analysis[[#This Row],[Victim''s Age]]&lt;13,"Child",IF(AND(Crime_analysis[[#This Row],[Victim''s Age]]&gt;13,Crime_analysis[[#This Row],[Victim''s Age]]&lt;18),"Teenager",IF(AND(Crime_analysis[[#This Row],[Victim''s Age]]&gt;=18,Crime_analysis[[#This Row],[Victim''s Age]]&lt;41),"Youth","Adult")))</f>
        <v>Youth</v>
      </c>
    </row>
    <row r="7398" spans="1:13" x14ac:dyDescent="0.35">
      <c r="A7398">
        <v>220811822</v>
      </c>
      <c r="B7398" s="1">
        <v>44753</v>
      </c>
      <c r="C7398" s="1">
        <v>44753</v>
      </c>
      <c r="D7398" t="s">
        <v>141</v>
      </c>
      <c r="E7398" t="s">
        <v>181</v>
      </c>
      <c r="F7398">
        <v>58</v>
      </c>
      <c r="G7398" t="s">
        <v>14</v>
      </c>
      <c r="H7398" t="s">
        <v>20</v>
      </c>
      <c r="I7398" t="s">
        <v>59</v>
      </c>
      <c r="J7398" t="s">
        <v>113</v>
      </c>
      <c r="K7398" t="s">
        <v>4960</v>
      </c>
      <c r="L7398">
        <v>2115</v>
      </c>
      <c r="M7398" t="str">
        <f>IF(Crime_analysis[[#This Row],[Victim''s Age]]&lt;13,"Child",IF(AND(Crime_analysis[[#This Row],[Victim''s Age]]&gt;13,Crime_analysis[[#This Row],[Victim''s Age]]&lt;18),"Teenager",IF(AND(Crime_analysis[[#This Row],[Victim''s Age]]&gt;=18,Crime_analysis[[#This Row],[Victim''s Age]]&lt;41),"Youth","Adult")))</f>
        <v>Adult</v>
      </c>
    </row>
    <row r="7399" spans="1:13" x14ac:dyDescent="0.35">
      <c r="A7399">
        <v>220917488</v>
      </c>
      <c r="B7399" s="1">
        <v>44915</v>
      </c>
      <c r="C7399" s="1">
        <v>44914</v>
      </c>
      <c r="D7399" t="s">
        <v>65</v>
      </c>
      <c r="E7399" t="s">
        <v>35</v>
      </c>
      <c r="F7399">
        <v>33</v>
      </c>
      <c r="G7399" t="s">
        <v>19</v>
      </c>
      <c r="H7399" t="s">
        <v>30</v>
      </c>
      <c r="I7399" t="s">
        <v>16</v>
      </c>
      <c r="J7399" t="s">
        <v>6512</v>
      </c>
      <c r="K7399" t="s">
        <v>5921</v>
      </c>
      <c r="L7399">
        <v>100</v>
      </c>
      <c r="M7399" t="str">
        <f>IF(Crime_analysis[[#This Row],[Victim''s Age]]&lt;13,"Child",IF(AND(Crime_analysis[[#This Row],[Victim''s Age]]&gt;13,Crime_analysis[[#This Row],[Victim''s Age]]&lt;18),"Teenager",IF(AND(Crime_analysis[[#This Row],[Victim''s Age]]&gt;=18,Crime_analysis[[#This Row],[Victim''s Age]]&lt;41),"Youth","Adult")))</f>
        <v>Youth</v>
      </c>
    </row>
    <row r="7400" spans="1:13" x14ac:dyDescent="0.35">
      <c r="A7400">
        <v>220512002</v>
      </c>
      <c r="B7400" s="1">
        <v>44774</v>
      </c>
      <c r="C7400" s="1">
        <v>44774</v>
      </c>
      <c r="D7400" t="s">
        <v>146</v>
      </c>
      <c r="E7400" t="s">
        <v>636</v>
      </c>
      <c r="F7400">
        <v>21</v>
      </c>
      <c r="G7400" t="s">
        <v>19</v>
      </c>
      <c r="H7400" t="s">
        <v>20</v>
      </c>
      <c r="I7400" t="s">
        <v>416</v>
      </c>
      <c r="J7400" t="s">
        <v>6512</v>
      </c>
      <c r="K7400" t="s">
        <v>5922</v>
      </c>
      <c r="L7400">
        <v>2200</v>
      </c>
      <c r="M7400" t="str">
        <f>IF(Crime_analysis[[#This Row],[Victim''s Age]]&lt;13,"Child",IF(AND(Crime_analysis[[#This Row],[Victim''s Age]]&gt;13,Crime_analysis[[#This Row],[Victim''s Age]]&lt;18),"Teenager",IF(AND(Crime_analysis[[#This Row],[Victim''s Age]]&gt;=18,Crime_analysis[[#This Row],[Victim''s Age]]&lt;41),"Youth","Adult")))</f>
        <v>Youth</v>
      </c>
    </row>
    <row r="7401" spans="1:13" x14ac:dyDescent="0.35">
      <c r="A7401">
        <v>220118090</v>
      </c>
      <c r="B7401" s="1">
        <v>44785</v>
      </c>
      <c r="C7401" s="1">
        <v>44773</v>
      </c>
      <c r="D7401" t="s">
        <v>42</v>
      </c>
      <c r="E7401" t="s">
        <v>150</v>
      </c>
      <c r="F7401">
        <v>23</v>
      </c>
      <c r="G7401" t="s">
        <v>19</v>
      </c>
      <c r="H7401" t="s">
        <v>33</v>
      </c>
      <c r="I7401" t="s">
        <v>16</v>
      </c>
      <c r="J7401" t="s">
        <v>6512</v>
      </c>
      <c r="K7401" t="s">
        <v>797</v>
      </c>
      <c r="L7401">
        <v>200</v>
      </c>
      <c r="M7401" t="str">
        <f>IF(Crime_analysis[[#This Row],[Victim''s Age]]&lt;13,"Child",IF(AND(Crime_analysis[[#This Row],[Victim''s Age]]&gt;13,Crime_analysis[[#This Row],[Victim''s Age]]&lt;18),"Teenager",IF(AND(Crime_analysis[[#This Row],[Victim''s Age]]&gt;=18,Crime_analysis[[#This Row],[Victim''s Age]]&lt;41),"Youth","Adult")))</f>
        <v>Youth</v>
      </c>
    </row>
    <row r="7402" spans="1:13" x14ac:dyDescent="0.35">
      <c r="A7402">
        <v>220113451</v>
      </c>
      <c r="B7402" s="1">
        <v>44714</v>
      </c>
      <c r="C7402" s="1">
        <v>44714</v>
      </c>
      <c r="D7402" t="s">
        <v>42</v>
      </c>
      <c r="E7402" t="s">
        <v>13</v>
      </c>
      <c r="F7402">
        <v>63</v>
      </c>
      <c r="G7402" t="s">
        <v>19</v>
      </c>
      <c r="H7402" t="s">
        <v>15</v>
      </c>
      <c r="I7402" t="s">
        <v>16</v>
      </c>
      <c r="J7402" t="s">
        <v>6512</v>
      </c>
      <c r="K7402" t="s">
        <v>1510</v>
      </c>
      <c r="L7402">
        <v>723</v>
      </c>
      <c r="M7402" t="str">
        <f>IF(Crime_analysis[[#This Row],[Victim''s Age]]&lt;13,"Child",IF(AND(Crime_analysis[[#This Row],[Victim''s Age]]&gt;13,Crime_analysis[[#This Row],[Victim''s Age]]&lt;18),"Teenager",IF(AND(Crime_analysis[[#This Row],[Victim''s Age]]&gt;=18,Crime_analysis[[#This Row],[Victim''s Age]]&lt;41),"Youth","Adult")))</f>
        <v>Adult</v>
      </c>
    </row>
    <row r="7403" spans="1:13" x14ac:dyDescent="0.35">
      <c r="A7403">
        <v>222118223</v>
      </c>
      <c r="B7403" s="1">
        <v>44923</v>
      </c>
      <c r="C7403" s="1">
        <v>44922</v>
      </c>
      <c r="D7403" t="s">
        <v>103</v>
      </c>
      <c r="E7403" t="s">
        <v>150</v>
      </c>
      <c r="F7403">
        <v>56</v>
      </c>
      <c r="G7403" t="s">
        <v>14</v>
      </c>
      <c r="H7403" t="s">
        <v>20</v>
      </c>
      <c r="I7403" t="s">
        <v>16</v>
      </c>
      <c r="J7403" t="s">
        <v>6512</v>
      </c>
      <c r="K7403" t="s">
        <v>5923</v>
      </c>
      <c r="L7403">
        <v>2200</v>
      </c>
      <c r="M7403" t="str">
        <f>IF(Crime_analysis[[#This Row],[Victim''s Age]]&lt;13,"Child",IF(AND(Crime_analysis[[#This Row],[Victim''s Age]]&gt;13,Crime_analysis[[#This Row],[Victim''s Age]]&lt;18),"Teenager",IF(AND(Crime_analysis[[#This Row],[Victim''s Age]]&gt;=18,Crime_analysis[[#This Row],[Victim''s Age]]&lt;41),"Youth","Adult")))</f>
        <v>Adult</v>
      </c>
    </row>
    <row r="7404" spans="1:13" x14ac:dyDescent="0.35">
      <c r="A7404">
        <v>222117988</v>
      </c>
      <c r="B7404" s="1">
        <v>44915</v>
      </c>
      <c r="C7404" s="1">
        <v>44915</v>
      </c>
      <c r="D7404" t="s">
        <v>103</v>
      </c>
      <c r="E7404" t="s">
        <v>517</v>
      </c>
      <c r="F7404">
        <v>30</v>
      </c>
      <c r="G7404" t="s">
        <v>19</v>
      </c>
      <c r="H7404" t="s">
        <v>20</v>
      </c>
      <c r="I7404" t="s">
        <v>416</v>
      </c>
      <c r="J7404" t="s">
        <v>6512</v>
      </c>
      <c r="K7404" t="s">
        <v>5924</v>
      </c>
      <c r="L7404">
        <v>845</v>
      </c>
      <c r="M7404" t="str">
        <f>IF(Crime_analysis[[#This Row],[Victim''s Age]]&lt;13,"Child",IF(AND(Crime_analysis[[#This Row],[Victim''s Age]]&gt;13,Crime_analysis[[#This Row],[Victim''s Age]]&lt;18),"Teenager",IF(AND(Crime_analysis[[#This Row],[Victim''s Age]]&gt;=18,Crime_analysis[[#This Row],[Victim''s Age]]&lt;41),"Youth","Adult")))</f>
        <v>Youth</v>
      </c>
    </row>
    <row r="7405" spans="1:13" x14ac:dyDescent="0.35">
      <c r="A7405">
        <v>221414953</v>
      </c>
      <c r="B7405" s="1">
        <v>44782</v>
      </c>
      <c r="C7405" s="1">
        <v>44767</v>
      </c>
      <c r="D7405" t="s">
        <v>120</v>
      </c>
      <c r="E7405" t="s">
        <v>37</v>
      </c>
      <c r="F7405">
        <v>34</v>
      </c>
      <c r="G7405" t="s">
        <v>14</v>
      </c>
      <c r="H7405" t="s">
        <v>20</v>
      </c>
      <c r="I7405" t="s">
        <v>16</v>
      </c>
      <c r="J7405" t="s">
        <v>78</v>
      </c>
      <c r="K7405" t="s">
        <v>5925</v>
      </c>
      <c r="L7405">
        <v>1200</v>
      </c>
      <c r="M7405" t="str">
        <f>IF(Crime_analysis[[#This Row],[Victim''s Age]]&lt;13,"Child",IF(AND(Crime_analysis[[#This Row],[Victim''s Age]]&gt;13,Crime_analysis[[#This Row],[Victim''s Age]]&lt;18),"Teenager",IF(AND(Crime_analysis[[#This Row],[Victim''s Age]]&gt;=18,Crime_analysis[[#This Row],[Victim''s Age]]&lt;41),"Youth","Adult")))</f>
        <v>Youth</v>
      </c>
    </row>
    <row r="7406" spans="1:13" x14ac:dyDescent="0.35">
      <c r="A7406">
        <v>221116368</v>
      </c>
      <c r="B7406" s="1">
        <v>44880</v>
      </c>
      <c r="C7406" s="1">
        <v>44880</v>
      </c>
      <c r="D7406" t="s">
        <v>61</v>
      </c>
      <c r="E7406" t="s">
        <v>344</v>
      </c>
      <c r="F7406">
        <v>31</v>
      </c>
      <c r="G7406" t="s">
        <v>14</v>
      </c>
      <c r="H7406" t="s">
        <v>33</v>
      </c>
      <c r="I7406" t="s">
        <v>16</v>
      </c>
      <c r="J7406" t="s">
        <v>6512</v>
      </c>
      <c r="K7406" t="s">
        <v>5926</v>
      </c>
      <c r="L7406">
        <v>1905</v>
      </c>
      <c r="M7406" t="str">
        <f>IF(Crime_analysis[[#This Row],[Victim''s Age]]&lt;13,"Child",IF(AND(Crime_analysis[[#This Row],[Victim''s Age]]&gt;13,Crime_analysis[[#This Row],[Victim''s Age]]&lt;18),"Teenager",IF(AND(Crime_analysis[[#This Row],[Victim''s Age]]&gt;=18,Crime_analysis[[#This Row],[Victim''s Age]]&lt;41),"Youth","Adult")))</f>
        <v>Youth</v>
      </c>
    </row>
    <row r="7407" spans="1:13" x14ac:dyDescent="0.35">
      <c r="A7407">
        <v>220315055</v>
      </c>
      <c r="B7407" s="1">
        <v>44786</v>
      </c>
      <c r="C7407" s="1">
        <v>44785</v>
      </c>
      <c r="D7407" t="s">
        <v>12</v>
      </c>
      <c r="E7407" t="s">
        <v>50</v>
      </c>
      <c r="F7407">
        <v>23</v>
      </c>
      <c r="G7407" t="s">
        <v>19</v>
      </c>
      <c r="H7407" t="s">
        <v>20</v>
      </c>
      <c r="I7407" t="s">
        <v>16</v>
      </c>
      <c r="J7407" t="s">
        <v>6512</v>
      </c>
      <c r="K7407" t="s">
        <v>5927</v>
      </c>
      <c r="L7407">
        <v>2100</v>
      </c>
      <c r="M7407" t="str">
        <f>IF(Crime_analysis[[#This Row],[Victim''s Age]]&lt;13,"Child",IF(AND(Crime_analysis[[#This Row],[Victim''s Age]]&gt;13,Crime_analysis[[#This Row],[Victim''s Age]]&lt;18),"Teenager",IF(AND(Crime_analysis[[#This Row],[Victim''s Age]]&gt;=18,Crime_analysis[[#This Row],[Victim''s Age]]&lt;41),"Youth","Adult")))</f>
        <v>Youth</v>
      </c>
    </row>
    <row r="7408" spans="1:13" x14ac:dyDescent="0.35">
      <c r="A7408">
        <v>220812093</v>
      </c>
      <c r="B7408" s="1">
        <v>44756</v>
      </c>
      <c r="C7408" s="1">
        <v>44755</v>
      </c>
      <c r="D7408" t="s">
        <v>141</v>
      </c>
      <c r="E7408" t="s">
        <v>150</v>
      </c>
      <c r="F7408">
        <v>35</v>
      </c>
      <c r="G7408" t="s">
        <v>19</v>
      </c>
      <c r="H7408" t="s">
        <v>20</v>
      </c>
      <c r="I7408" t="s">
        <v>16</v>
      </c>
      <c r="J7408" t="s">
        <v>6512</v>
      </c>
      <c r="K7408" t="s">
        <v>5928</v>
      </c>
      <c r="L7408">
        <v>2000</v>
      </c>
      <c r="M7408" t="str">
        <f>IF(Crime_analysis[[#This Row],[Victim''s Age]]&lt;13,"Child",IF(AND(Crime_analysis[[#This Row],[Victim''s Age]]&gt;13,Crime_analysis[[#This Row],[Victim''s Age]]&lt;18),"Teenager",IF(AND(Crime_analysis[[#This Row],[Victim''s Age]]&gt;=18,Crime_analysis[[#This Row],[Victim''s Age]]&lt;41),"Youth","Adult")))</f>
        <v>Youth</v>
      </c>
    </row>
    <row r="7409" spans="1:13" x14ac:dyDescent="0.35">
      <c r="A7409">
        <v>221700905</v>
      </c>
      <c r="B7409" s="1">
        <v>44750</v>
      </c>
      <c r="C7409" s="1">
        <v>44750</v>
      </c>
      <c r="D7409" t="s">
        <v>40</v>
      </c>
      <c r="E7409" t="s">
        <v>2797</v>
      </c>
      <c r="F7409">
        <v>62</v>
      </c>
      <c r="G7409" t="s">
        <v>19</v>
      </c>
      <c r="H7409" t="s">
        <v>30</v>
      </c>
      <c r="I7409" t="s">
        <v>416</v>
      </c>
      <c r="J7409" t="s">
        <v>6512</v>
      </c>
      <c r="K7409" t="s">
        <v>5929</v>
      </c>
      <c r="L7409">
        <v>2140</v>
      </c>
      <c r="M7409" t="str">
        <f>IF(Crime_analysis[[#This Row],[Victim''s Age]]&lt;13,"Child",IF(AND(Crime_analysis[[#This Row],[Victim''s Age]]&gt;13,Crime_analysis[[#This Row],[Victim''s Age]]&lt;18),"Teenager",IF(AND(Crime_analysis[[#This Row],[Victim''s Age]]&gt;=18,Crime_analysis[[#This Row],[Victim''s Age]]&lt;41),"Youth","Adult")))</f>
        <v>Adult</v>
      </c>
    </row>
    <row r="7410" spans="1:13" x14ac:dyDescent="0.35">
      <c r="A7410">
        <v>222016769</v>
      </c>
      <c r="B7410" s="1">
        <v>44830</v>
      </c>
      <c r="C7410" s="1">
        <v>44827</v>
      </c>
      <c r="D7410" t="s">
        <v>18</v>
      </c>
      <c r="E7410" t="s">
        <v>150</v>
      </c>
      <c r="F7410">
        <v>33</v>
      </c>
      <c r="G7410" t="s">
        <v>19</v>
      </c>
      <c r="H7410" t="s">
        <v>20</v>
      </c>
      <c r="I7410" t="s">
        <v>16</v>
      </c>
      <c r="J7410" t="s">
        <v>6512</v>
      </c>
      <c r="K7410" t="s">
        <v>3326</v>
      </c>
      <c r="L7410">
        <v>2100</v>
      </c>
      <c r="M7410" t="str">
        <f>IF(Crime_analysis[[#This Row],[Victim''s Age]]&lt;13,"Child",IF(AND(Crime_analysis[[#This Row],[Victim''s Age]]&gt;13,Crime_analysis[[#This Row],[Victim''s Age]]&lt;18),"Teenager",IF(AND(Crime_analysis[[#This Row],[Victim''s Age]]&gt;=18,Crime_analysis[[#This Row],[Victim''s Age]]&lt;41),"Youth","Adult")))</f>
        <v>Youth</v>
      </c>
    </row>
    <row r="7411" spans="1:13" x14ac:dyDescent="0.35">
      <c r="A7411">
        <v>221812252</v>
      </c>
      <c r="B7411" s="1">
        <v>44719</v>
      </c>
      <c r="C7411" s="1">
        <v>44713</v>
      </c>
      <c r="D7411" t="s">
        <v>115</v>
      </c>
      <c r="E7411" t="s">
        <v>13</v>
      </c>
      <c r="F7411">
        <v>28</v>
      </c>
      <c r="G7411" t="s">
        <v>14</v>
      </c>
      <c r="H7411" t="s">
        <v>15</v>
      </c>
      <c r="I7411" t="s">
        <v>16</v>
      </c>
      <c r="J7411" t="s">
        <v>6512</v>
      </c>
      <c r="K7411" t="s">
        <v>5930</v>
      </c>
      <c r="L7411">
        <v>1207</v>
      </c>
      <c r="M7411" t="str">
        <f>IF(Crime_analysis[[#This Row],[Victim''s Age]]&lt;13,"Child",IF(AND(Crime_analysis[[#This Row],[Victim''s Age]]&gt;13,Crime_analysis[[#This Row],[Victim''s Age]]&lt;18),"Teenager",IF(AND(Crime_analysis[[#This Row],[Victim''s Age]]&gt;=18,Crime_analysis[[#This Row],[Victim''s Age]]&lt;41),"Youth","Adult")))</f>
        <v>Youth</v>
      </c>
    </row>
    <row r="7412" spans="1:13" x14ac:dyDescent="0.35">
      <c r="A7412">
        <v>220715457</v>
      </c>
      <c r="B7412" s="1">
        <v>44852</v>
      </c>
      <c r="C7412" s="1">
        <v>44852</v>
      </c>
      <c r="D7412" t="s">
        <v>45</v>
      </c>
      <c r="E7412" t="s">
        <v>110</v>
      </c>
      <c r="F7412">
        <v>66</v>
      </c>
      <c r="G7412" t="s">
        <v>19</v>
      </c>
      <c r="H7412" t="s">
        <v>30</v>
      </c>
      <c r="I7412" t="s">
        <v>16</v>
      </c>
      <c r="J7412" t="s">
        <v>6512</v>
      </c>
      <c r="K7412" t="s">
        <v>5931</v>
      </c>
      <c r="L7412">
        <v>900</v>
      </c>
      <c r="M7412" t="str">
        <f>IF(Crime_analysis[[#This Row],[Victim''s Age]]&lt;13,"Child",IF(AND(Crime_analysis[[#This Row],[Victim''s Age]]&gt;13,Crime_analysis[[#This Row],[Victim''s Age]]&lt;18),"Teenager",IF(AND(Crime_analysis[[#This Row],[Victim''s Age]]&gt;=18,Crime_analysis[[#This Row],[Victim''s Age]]&lt;41),"Youth","Adult")))</f>
        <v>Adult</v>
      </c>
    </row>
    <row r="7413" spans="1:13" x14ac:dyDescent="0.35">
      <c r="A7413">
        <v>221615487</v>
      </c>
      <c r="B7413" s="1">
        <v>44920</v>
      </c>
      <c r="C7413" s="1">
        <v>44919</v>
      </c>
      <c r="D7413" t="s">
        <v>86</v>
      </c>
      <c r="E7413" t="s">
        <v>687</v>
      </c>
      <c r="F7413">
        <v>37</v>
      </c>
      <c r="G7413" t="s">
        <v>19</v>
      </c>
      <c r="H7413" t="s">
        <v>15</v>
      </c>
      <c r="I7413" t="s">
        <v>59</v>
      </c>
      <c r="J7413" t="s">
        <v>6512</v>
      </c>
      <c r="K7413" t="s">
        <v>5932</v>
      </c>
      <c r="L7413">
        <v>2200</v>
      </c>
      <c r="M7413" t="str">
        <f>IF(Crime_analysis[[#This Row],[Victim''s Age]]&lt;13,"Child",IF(AND(Crime_analysis[[#This Row],[Victim''s Age]]&gt;13,Crime_analysis[[#This Row],[Victim''s Age]]&lt;18),"Teenager",IF(AND(Crime_analysis[[#This Row],[Victim''s Age]]&gt;=18,Crime_analysis[[#This Row],[Victim''s Age]]&lt;41),"Youth","Adult")))</f>
        <v>Youth</v>
      </c>
    </row>
    <row r="7414" spans="1:13" x14ac:dyDescent="0.35">
      <c r="A7414">
        <v>221117026</v>
      </c>
      <c r="B7414" s="1">
        <v>44898</v>
      </c>
      <c r="C7414" s="1">
        <v>44896</v>
      </c>
      <c r="D7414" t="s">
        <v>61</v>
      </c>
      <c r="E7414" t="s">
        <v>490</v>
      </c>
      <c r="F7414">
        <v>32</v>
      </c>
      <c r="G7414" t="s">
        <v>14</v>
      </c>
      <c r="H7414" t="s">
        <v>30</v>
      </c>
      <c r="I7414" t="s">
        <v>38</v>
      </c>
      <c r="J7414" t="s">
        <v>6512</v>
      </c>
      <c r="K7414" t="s">
        <v>5933</v>
      </c>
      <c r="L7414">
        <v>727</v>
      </c>
      <c r="M7414" t="str">
        <f>IF(Crime_analysis[[#This Row],[Victim''s Age]]&lt;13,"Child",IF(AND(Crime_analysis[[#This Row],[Victim''s Age]]&gt;13,Crime_analysis[[#This Row],[Victim''s Age]]&lt;18),"Teenager",IF(AND(Crime_analysis[[#This Row],[Victim''s Age]]&gt;=18,Crime_analysis[[#This Row],[Victim''s Age]]&lt;41),"Youth","Adult")))</f>
        <v>Youth</v>
      </c>
    </row>
    <row r="7415" spans="1:13" x14ac:dyDescent="0.35">
      <c r="A7415">
        <v>222011458</v>
      </c>
      <c r="B7415" s="1">
        <v>44736</v>
      </c>
      <c r="C7415" s="1">
        <v>44733</v>
      </c>
      <c r="D7415" t="s">
        <v>18</v>
      </c>
      <c r="E7415" t="s">
        <v>415</v>
      </c>
      <c r="F7415">
        <v>42</v>
      </c>
      <c r="G7415" t="s">
        <v>14</v>
      </c>
      <c r="H7415" t="s">
        <v>20</v>
      </c>
      <c r="I7415" t="s">
        <v>939</v>
      </c>
      <c r="J7415" t="s">
        <v>6512</v>
      </c>
      <c r="K7415" t="s">
        <v>5667</v>
      </c>
      <c r="L7415">
        <v>1200</v>
      </c>
      <c r="M7415" t="str">
        <f>IF(Crime_analysis[[#This Row],[Victim''s Age]]&lt;13,"Child",IF(AND(Crime_analysis[[#This Row],[Victim''s Age]]&gt;13,Crime_analysis[[#This Row],[Victim''s Age]]&lt;18),"Teenager",IF(AND(Crime_analysis[[#This Row],[Victim''s Age]]&gt;=18,Crime_analysis[[#This Row],[Victim''s Age]]&lt;41),"Youth","Adult")))</f>
        <v>Adult</v>
      </c>
    </row>
    <row r="7416" spans="1:13" x14ac:dyDescent="0.35">
      <c r="A7416">
        <v>220113699</v>
      </c>
      <c r="B7416" s="1">
        <v>44719</v>
      </c>
      <c r="C7416" s="1">
        <v>44718</v>
      </c>
      <c r="D7416" t="s">
        <v>42</v>
      </c>
      <c r="E7416" t="s">
        <v>415</v>
      </c>
      <c r="F7416">
        <v>43</v>
      </c>
      <c r="G7416" t="s">
        <v>14</v>
      </c>
      <c r="H7416" t="s">
        <v>15</v>
      </c>
      <c r="I7416" t="s">
        <v>59</v>
      </c>
      <c r="J7416" t="s">
        <v>6512</v>
      </c>
      <c r="K7416" t="s">
        <v>2028</v>
      </c>
      <c r="L7416">
        <v>1100</v>
      </c>
      <c r="M7416" t="str">
        <f>IF(Crime_analysis[[#This Row],[Victim''s Age]]&lt;13,"Child",IF(AND(Crime_analysis[[#This Row],[Victim''s Age]]&gt;13,Crime_analysis[[#This Row],[Victim''s Age]]&lt;18),"Teenager",IF(AND(Crime_analysis[[#This Row],[Victim''s Age]]&gt;=18,Crime_analysis[[#This Row],[Victim''s Age]]&lt;41),"Youth","Adult")))</f>
        <v>Adult</v>
      </c>
    </row>
    <row r="7417" spans="1:13" x14ac:dyDescent="0.35">
      <c r="A7417">
        <v>221419050</v>
      </c>
      <c r="B7417" s="1">
        <v>44882</v>
      </c>
      <c r="C7417" s="1">
        <v>44882</v>
      </c>
      <c r="D7417" t="s">
        <v>120</v>
      </c>
      <c r="E7417" t="s">
        <v>56</v>
      </c>
      <c r="F7417">
        <v>40</v>
      </c>
      <c r="G7417" t="s">
        <v>19</v>
      </c>
      <c r="H7417" t="s">
        <v>33</v>
      </c>
      <c r="I7417" t="s">
        <v>16</v>
      </c>
      <c r="J7417" t="s">
        <v>113</v>
      </c>
      <c r="K7417" t="s">
        <v>5934</v>
      </c>
      <c r="L7417">
        <v>1550</v>
      </c>
      <c r="M7417" t="str">
        <f>IF(Crime_analysis[[#This Row],[Victim''s Age]]&lt;13,"Child",IF(AND(Crime_analysis[[#This Row],[Victim''s Age]]&gt;13,Crime_analysis[[#This Row],[Victim''s Age]]&lt;18),"Teenager",IF(AND(Crime_analysis[[#This Row],[Victim''s Age]]&gt;=18,Crime_analysis[[#This Row],[Victim''s Age]]&lt;41),"Youth","Adult")))</f>
        <v>Youth</v>
      </c>
    </row>
    <row r="7418" spans="1:13" x14ac:dyDescent="0.35">
      <c r="A7418">
        <v>220912483</v>
      </c>
      <c r="B7418" s="1">
        <v>44784</v>
      </c>
      <c r="C7418" s="1">
        <v>44784</v>
      </c>
      <c r="D7418" t="s">
        <v>65</v>
      </c>
      <c r="E7418" t="s">
        <v>181</v>
      </c>
      <c r="F7418">
        <v>33</v>
      </c>
      <c r="G7418" t="s">
        <v>14</v>
      </c>
      <c r="H7418" t="s">
        <v>20</v>
      </c>
      <c r="I7418" t="s">
        <v>59</v>
      </c>
      <c r="J7418" t="s">
        <v>78</v>
      </c>
      <c r="K7418" t="s">
        <v>4817</v>
      </c>
      <c r="L7418">
        <v>830</v>
      </c>
      <c r="M7418" t="str">
        <f>IF(Crime_analysis[[#This Row],[Victim''s Age]]&lt;13,"Child",IF(AND(Crime_analysis[[#This Row],[Victim''s Age]]&gt;13,Crime_analysis[[#This Row],[Victim''s Age]]&lt;18),"Teenager",IF(AND(Crime_analysis[[#This Row],[Victim''s Age]]&gt;=18,Crime_analysis[[#This Row],[Victim''s Age]]&lt;41),"Youth","Adult")))</f>
        <v>Youth</v>
      </c>
    </row>
    <row r="7419" spans="1:13" x14ac:dyDescent="0.35">
      <c r="A7419">
        <v>221914981</v>
      </c>
      <c r="B7419" s="1">
        <v>44831</v>
      </c>
      <c r="C7419" s="1">
        <v>44831</v>
      </c>
      <c r="D7419" t="s">
        <v>32</v>
      </c>
      <c r="E7419" t="s">
        <v>35</v>
      </c>
      <c r="F7419">
        <v>77</v>
      </c>
      <c r="G7419" t="s">
        <v>19</v>
      </c>
      <c r="H7419" t="s">
        <v>20</v>
      </c>
      <c r="I7419" t="s">
        <v>16</v>
      </c>
      <c r="J7419" t="s">
        <v>113</v>
      </c>
      <c r="K7419" t="s">
        <v>5793</v>
      </c>
      <c r="L7419">
        <v>800</v>
      </c>
      <c r="M7419" t="str">
        <f>IF(Crime_analysis[[#This Row],[Victim''s Age]]&lt;13,"Child",IF(AND(Crime_analysis[[#This Row],[Victim''s Age]]&gt;13,Crime_analysis[[#This Row],[Victim''s Age]]&lt;18),"Teenager",IF(AND(Crime_analysis[[#This Row],[Victim''s Age]]&gt;=18,Crime_analysis[[#This Row],[Victim''s Age]]&lt;41),"Youth","Adult")))</f>
        <v>Adult</v>
      </c>
    </row>
    <row r="7420" spans="1:13" x14ac:dyDescent="0.35">
      <c r="A7420">
        <v>220510229</v>
      </c>
      <c r="B7420" s="1">
        <v>44727</v>
      </c>
      <c r="C7420" s="1">
        <v>44726</v>
      </c>
      <c r="D7420" t="s">
        <v>146</v>
      </c>
      <c r="E7420" t="s">
        <v>3144</v>
      </c>
      <c r="F7420">
        <v>49</v>
      </c>
      <c r="G7420" t="s">
        <v>14</v>
      </c>
      <c r="H7420" t="s">
        <v>30</v>
      </c>
      <c r="I7420" t="s">
        <v>416</v>
      </c>
      <c r="J7420" t="s">
        <v>113</v>
      </c>
      <c r="K7420" t="s">
        <v>5935</v>
      </c>
      <c r="L7420">
        <v>2330</v>
      </c>
      <c r="M7420" t="str">
        <f>IF(Crime_analysis[[#This Row],[Victim''s Age]]&lt;13,"Child",IF(AND(Crime_analysis[[#This Row],[Victim''s Age]]&gt;13,Crime_analysis[[#This Row],[Victim''s Age]]&lt;18),"Teenager",IF(AND(Crime_analysis[[#This Row],[Victim''s Age]]&gt;=18,Crime_analysis[[#This Row],[Victim''s Age]]&lt;41),"Youth","Adult")))</f>
        <v>Adult</v>
      </c>
    </row>
    <row r="7421" spans="1:13" x14ac:dyDescent="0.35">
      <c r="A7421">
        <v>220317618</v>
      </c>
      <c r="B7421" s="1">
        <v>44834</v>
      </c>
      <c r="C7421" s="1">
        <v>44834</v>
      </c>
      <c r="D7421" t="s">
        <v>12</v>
      </c>
      <c r="E7421" t="s">
        <v>56</v>
      </c>
      <c r="F7421">
        <v>53</v>
      </c>
      <c r="G7421" t="s">
        <v>19</v>
      </c>
      <c r="H7421" t="s">
        <v>15</v>
      </c>
      <c r="I7421" t="s">
        <v>16</v>
      </c>
      <c r="J7421" t="s">
        <v>6512</v>
      </c>
      <c r="K7421" t="s">
        <v>3629</v>
      </c>
      <c r="L7421">
        <v>1745</v>
      </c>
      <c r="M7421" t="str">
        <f>IF(Crime_analysis[[#This Row],[Victim''s Age]]&lt;13,"Child",IF(AND(Crime_analysis[[#This Row],[Victim''s Age]]&gt;13,Crime_analysis[[#This Row],[Victim''s Age]]&lt;18),"Teenager",IF(AND(Crime_analysis[[#This Row],[Victim''s Age]]&gt;=18,Crime_analysis[[#This Row],[Victim''s Age]]&lt;41),"Youth","Adult")))</f>
        <v>Adult</v>
      </c>
    </row>
    <row r="7422" spans="1:13" x14ac:dyDescent="0.35">
      <c r="A7422">
        <v>221218260</v>
      </c>
      <c r="B7422" s="1">
        <v>44796</v>
      </c>
      <c r="C7422" s="1">
        <v>44796</v>
      </c>
      <c r="D7422" t="s">
        <v>24</v>
      </c>
      <c r="E7422" t="s">
        <v>181</v>
      </c>
      <c r="F7422">
        <v>34</v>
      </c>
      <c r="G7422" t="s">
        <v>19</v>
      </c>
      <c r="H7422" t="s">
        <v>20</v>
      </c>
      <c r="I7422" t="s">
        <v>270</v>
      </c>
      <c r="J7422" t="s">
        <v>6512</v>
      </c>
      <c r="K7422" t="s">
        <v>5936</v>
      </c>
      <c r="L7422">
        <v>2005</v>
      </c>
      <c r="M7422" t="str">
        <f>IF(Crime_analysis[[#This Row],[Victim''s Age]]&lt;13,"Child",IF(AND(Crime_analysis[[#This Row],[Victim''s Age]]&gt;13,Crime_analysis[[#This Row],[Victim''s Age]]&lt;18),"Teenager",IF(AND(Crime_analysis[[#This Row],[Victim''s Age]]&gt;=18,Crime_analysis[[#This Row],[Victim''s Age]]&lt;41),"Youth","Adult")))</f>
        <v>Youth</v>
      </c>
    </row>
    <row r="7423" spans="1:13" x14ac:dyDescent="0.35">
      <c r="A7423">
        <v>220911367</v>
      </c>
      <c r="B7423" s="1">
        <v>44754</v>
      </c>
      <c r="C7423" s="1">
        <v>44754</v>
      </c>
      <c r="D7423" t="s">
        <v>65</v>
      </c>
      <c r="E7423" t="s">
        <v>84</v>
      </c>
      <c r="F7423">
        <v>39</v>
      </c>
      <c r="G7423" t="s">
        <v>14</v>
      </c>
      <c r="H7423" t="s">
        <v>33</v>
      </c>
      <c r="I7423" t="s">
        <v>59</v>
      </c>
      <c r="J7423" t="s">
        <v>78</v>
      </c>
      <c r="K7423" t="s">
        <v>95</v>
      </c>
      <c r="L7423">
        <v>1425</v>
      </c>
      <c r="M7423" t="str">
        <f>IF(Crime_analysis[[#This Row],[Victim''s Age]]&lt;13,"Child",IF(AND(Crime_analysis[[#This Row],[Victim''s Age]]&gt;13,Crime_analysis[[#This Row],[Victim''s Age]]&lt;18),"Teenager",IF(AND(Crime_analysis[[#This Row],[Victim''s Age]]&gt;=18,Crime_analysis[[#This Row],[Victim''s Age]]&lt;41),"Youth","Adult")))</f>
        <v>Youth</v>
      </c>
    </row>
    <row r="7424" spans="1:13" x14ac:dyDescent="0.35">
      <c r="A7424">
        <v>220816959</v>
      </c>
      <c r="B7424" s="1">
        <v>44882</v>
      </c>
      <c r="C7424" s="1">
        <v>44881</v>
      </c>
      <c r="D7424" t="s">
        <v>141</v>
      </c>
      <c r="E7424" t="s">
        <v>344</v>
      </c>
      <c r="F7424">
        <v>56</v>
      </c>
      <c r="G7424" t="s">
        <v>19</v>
      </c>
      <c r="H7424" t="s">
        <v>33</v>
      </c>
      <c r="I7424" t="s">
        <v>16</v>
      </c>
      <c r="J7424" t="s">
        <v>6512</v>
      </c>
      <c r="K7424" t="s">
        <v>5937</v>
      </c>
      <c r="L7424">
        <v>1600</v>
      </c>
      <c r="M7424" t="str">
        <f>IF(Crime_analysis[[#This Row],[Victim''s Age]]&lt;13,"Child",IF(AND(Crime_analysis[[#This Row],[Victim''s Age]]&gt;13,Crime_analysis[[#This Row],[Victim''s Age]]&lt;18),"Teenager",IF(AND(Crime_analysis[[#This Row],[Victim''s Age]]&gt;=18,Crime_analysis[[#This Row],[Victim''s Age]]&lt;41),"Youth","Adult")))</f>
        <v>Adult</v>
      </c>
    </row>
    <row r="7425" spans="1:13" x14ac:dyDescent="0.35">
      <c r="A7425">
        <v>222011491</v>
      </c>
      <c r="B7425" s="1">
        <v>44736</v>
      </c>
      <c r="C7425" s="1">
        <v>44736</v>
      </c>
      <c r="D7425" t="s">
        <v>18</v>
      </c>
      <c r="E7425" t="s">
        <v>2809</v>
      </c>
      <c r="F7425">
        <v>45</v>
      </c>
      <c r="G7425" t="s">
        <v>19</v>
      </c>
      <c r="H7425" t="s">
        <v>20</v>
      </c>
      <c r="I7425" t="s">
        <v>59</v>
      </c>
      <c r="J7425" t="s">
        <v>78</v>
      </c>
      <c r="K7425" t="s">
        <v>2499</v>
      </c>
      <c r="L7425">
        <v>750</v>
      </c>
      <c r="M7425" t="str">
        <f>IF(Crime_analysis[[#This Row],[Victim''s Age]]&lt;13,"Child",IF(AND(Crime_analysis[[#This Row],[Victim''s Age]]&gt;13,Crime_analysis[[#This Row],[Victim''s Age]]&lt;18),"Teenager",IF(AND(Crime_analysis[[#This Row],[Victim''s Age]]&gt;=18,Crime_analysis[[#This Row],[Victim''s Age]]&lt;41),"Youth","Adult")))</f>
        <v>Adult</v>
      </c>
    </row>
    <row r="7426" spans="1:13" x14ac:dyDescent="0.35">
      <c r="A7426">
        <v>222112181</v>
      </c>
      <c r="B7426" s="1">
        <v>44768</v>
      </c>
      <c r="C7426" s="1">
        <v>44765</v>
      </c>
      <c r="D7426" t="s">
        <v>103</v>
      </c>
      <c r="E7426" t="s">
        <v>50</v>
      </c>
      <c r="F7426">
        <v>51</v>
      </c>
      <c r="G7426" t="s">
        <v>19</v>
      </c>
      <c r="H7426" t="s">
        <v>20</v>
      </c>
      <c r="I7426" t="s">
        <v>16</v>
      </c>
      <c r="J7426" t="s">
        <v>6512</v>
      </c>
      <c r="K7426" t="s">
        <v>5938</v>
      </c>
      <c r="L7426">
        <v>106</v>
      </c>
      <c r="M7426" t="str">
        <f>IF(Crime_analysis[[#This Row],[Victim''s Age]]&lt;13,"Child",IF(AND(Crime_analysis[[#This Row],[Victim''s Age]]&gt;13,Crime_analysis[[#This Row],[Victim''s Age]]&lt;18),"Teenager",IF(AND(Crime_analysis[[#This Row],[Victim''s Age]]&gt;=18,Crime_analysis[[#This Row],[Victim''s Age]]&lt;41),"Youth","Adult")))</f>
        <v>Adult</v>
      </c>
    </row>
    <row r="7427" spans="1:13" x14ac:dyDescent="0.35">
      <c r="A7427">
        <v>220312959</v>
      </c>
      <c r="B7427" s="1">
        <v>44740</v>
      </c>
      <c r="C7427" s="1">
        <v>44740</v>
      </c>
      <c r="D7427" t="s">
        <v>12</v>
      </c>
      <c r="E7427" t="s">
        <v>1005</v>
      </c>
      <c r="F7427">
        <v>27</v>
      </c>
      <c r="G7427" t="s">
        <v>19</v>
      </c>
      <c r="H7427" t="s">
        <v>15</v>
      </c>
      <c r="I7427" t="s">
        <v>1869</v>
      </c>
      <c r="J7427" t="s">
        <v>6512</v>
      </c>
      <c r="K7427" t="s">
        <v>5939</v>
      </c>
      <c r="L7427">
        <v>2124</v>
      </c>
      <c r="M7427" t="str">
        <f>IF(Crime_analysis[[#This Row],[Victim''s Age]]&lt;13,"Child",IF(AND(Crime_analysis[[#This Row],[Victim''s Age]]&gt;13,Crime_analysis[[#This Row],[Victim''s Age]]&lt;18),"Teenager",IF(AND(Crime_analysis[[#This Row],[Victim''s Age]]&gt;=18,Crime_analysis[[#This Row],[Victim''s Age]]&lt;41),"Youth","Adult")))</f>
        <v>Youth</v>
      </c>
    </row>
    <row r="7428" spans="1:13" x14ac:dyDescent="0.35">
      <c r="A7428">
        <v>220414253</v>
      </c>
      <c r="B7428" s="1">
        <v>44847</v>
      </c>
      <c r="C7428" s="1">
        <v>44847</v>
      </c>
      <c r="D7428" t="s">
        <v>68</v>
      </c>
      <c r="E7428" t="s">
        <v>181</v>
      </c>
      <c r="F7428">
        <v>54</v>
      </c>
      <c r="G7428" t="s">
        <v>14</v>
      </c>
      <c r="H7428" t="s">
        <v>20</v>
      </c>
      <c r="I7428" t="s">
        <v>59</v>
      </c>
      <c r="J7428" t="s">
        <v>78</v>
      </c>
      <c r="K7428" t="s">
        <v>5940</v>
      </c>
      <c r="L7428">
        <v>900</v>
      </c>
      <c r="M7428" t="str">
        <f>IF(Crime_analysis[[#This Row],[Victim''s Age]]&lt;13,"Child",IF(AND(Crime_analysis[[#This Row],[Victim''s Age]]&gt;13,Crime_analysis[[#This Row],[Victim''s Age]]&lt;18),"Teenager",IF(AND(Crime_analysis[[#This Row],[Victim''s Age]]&gt;=18,Crime_analysis[[#This Row],[Victim''s Age]]&lt;41),"Youth","Adult")))</f>
        <v>Adult</v>
      </c>
    </row>
    <row r="7429" spans="1:13" x14ac:dyDescent="0.35">
      <c r="A7429">
        <v>220124731</v>
      </c>
      <c r="B7429" s="1">
        <v>44884</v>
      </c>
      <c r="C7429" s="1">
        <v>44883</v>
      </c>
      <c r="D7429" t="s">
        <v>42</v>
      </c>
      <c r="E7429" t="s">
        <v>150</v>
      </c>
      <c r="F7429">
        <v>32</v>
      </c>
      <c r="G7429" t="s">
        <v>14</v>
      </c>
      <c r="H7429" t="s">
        <v>15</v>
      </c>
      <c r="I7429" t="s">
        <v>16</v>
      </c>
      <c r="J7429" t="s">
        <v>6512</v>
      </c>
      <c r="K7429" t="s">
        <v>5941</v>
      </c>
      <c r="L7429">
        <v>1955</v>
      </c>
      <c r="M7429" t="str">
        <f>IF(Crime_analysis[[#This Row],[Victim''s Age]]&lt;13,"Child",IF(AND(Crime_analysis[[#This Row],[Victim''s Age]]&gt;13,Crime_analysis[[#This Row],[Victim''s Age]]&lt;18),"Teenager",IF(AND(Crime_analysis[[#This Row],[Victim''s Age]]&gt;=18,Crime_analysis[[#This Row],[Victim''s Age]]&lt;41),"Youth","Adult")))</f>
        <v>Youth</v>
      </c>
    </row>
    <row r="7430" spans="1:13" x14ac:dyDescent="0.35">
      <c r="A7430">
        <v>220509812</v>
      </c>
      <c r="B7430" s="1">
        <v>44715</v>
      </c>
      <c r="C7430" s="1">
        <v>44715</v>
      </c>
      <c r="D7430" t="s">
        <v>146</v>
      </c>
      <c r="E7430" t="s">
        <v>171</v>
      </c>
      <c r="F7430">
        <v>41</v>
      </c>
      <c r="G7430" t="s">
        <v>14</v>
      </c>
      <c r="H7430" t="s">
        <v>20</v>
      </c>
      <c r="I7430" t="s">
        <v>16</v>
      </c>
      <c r="J7430" t="s">
        <v>6512</v>
      </c>
      <c r="K7430" t="s">
        <v>5942</v>
      </c>
      <c r="L7430">
        <v>930</v>
      </c>
      <c r="M7430" t="str">
        <f>IF(Crime_analysis[[#This Row],[Victim''s Age]]&lt;13,"Child",IF(AND(Crime_analysis[[#This Row],[Victim''s Age]]&gt;13,Crime_analysis[[#This Row],[Victim''s Age]]&lt;18),"Teenager",IF(AND(Crime_analysis[[#This Row],[Victim''s Age]]&gt;=18,Crime_analysis[[#This Row],[Victim''s Age]]&lt;41),"Youth","Adult")))</f>
        <v>Adult</v>
      </c>
    </row>
    <row r="7431" spans="1:13" x14ac:dyDescent="0.35">
      <c r="A7431">
        <v>222013788</v>
      </c>
      <c r="B7431" s="1">
        <v>44746</v>
      </c>
      <c r="C7431" s="1">
        <v>44743</v>
      </c>
      <c r="D7431" t="s">
        <v>18</v>
      </c>
      <c r="E7431" t="s">
        <v>50</v>
      </c>
      <c r="F7431">
        <v>30</v>
      </c>
      <c r="G7431" t="s">
        <v>14</v>
      </c>
      <c r="H7431" t="s">
        <v>30</v>
      </c>
      <c r="I7431" t="s">
        <v>16</v>
      </c>
      <c r="J7431" t="s">
        <v>6512</v>
      </c>
      <c r="K7431" t="s">
        <v>1089</v>
      </c>
      <c r="L7431">
        <v>2100</v>
      </c>
      <c r="M7431" t="str">
        <f>IF(Crime_analysis[[#This Row],[Victim''s Age]]&lt;13,"Child",IF(AND(Crime_analysis[[#This Row],[Victim''s Age]]&gt;13,Crime_analysis[[#This Row],[Victim''s Age]]&lt;18),"Teenager",IF(AND(Crime_analysis[[#This Row],[Victim''s Age]]&gt;=18,Crime_analysis[[#This Row],[Victim''s Age]]&lt;41),"Youth","Adult")))</f>
        <v>Youth</v>
      </c>
    </row>
    <row r="7432" spans="1:13" x14ac:dyDescent="0.35">
      <c r="A7432">
        <v>220911291</v>
      </c>
      <c r="B7432" s="1">
        <v>44733</v>
      </c>
      <c r="C7432" s="1">
        <v>44731</v>
      </c>
      <c r="D7432" t="s">
        <v>65</v>
      </c>
      <c r="E7432" t="s">
        <v>13</v>
      </c>
      <c r="F7432">
        <v>29</v>
      </c>
      <c r="G7432" t="s">
        <v>14</v>
      </c>
      <c r="H7432" t="s">
        <v>20</v>
      </c>
      <c r="I7432" t="s">
        <v>16</v>
      </c>
      <c r="J7432" t="s">
        <v>6512</v>
      </c>
      <c r="K7432" t="s">
        <v>5943</v>
      </c>
      <c r="L7432">
        <v>2235</v>
      </c>
      <c r="M7432" t="str">
        <f>IF(Crime_analysis[[#This Row],[Victim''s Age]]&lt;13,"Child",IF(AND(Crime_analysis[[#This Row],[Victim''s Age]]&gt;13,Crime_analysis[[#This Row],[Victim''s Age]]&lt;18),"Teenager",IF(AND(Crime_analysis[[#This Row],[Victim''s Age]]&gt;=18,Crime_analysis[[#This Row],[Victim''s Age]]&lt;41),"Youth","Adult")))</f>
        <v>Youth</v>
      </c>
    </row>
    <row r="7433" spans="1:13" x14ac:dyDescent="0.35">
      <c r="A7433">
        <v>220710878</v>
      </c>
      <c r="B7433" s="1">
        <v>44737</v>
      </c>
      <c r="C7433" s="1">
        <v>44737</v>
      </c>
      <c r="D7433" t="s">
        <v>45</v>
      </c>
      <c r="E7433" t="s">
        <v>46</v>
      </c>
      <c r="F7433">
        <v>37</v>
      </c>
      <c r="G7433" t="s">
        <v>14</v>
      </c>
      <c r="H7433" t="s">
        <v>30</v>
      </c>
      <c r="I7433" t="s">
        <v>16</v>
      </c>
      <c r="J7433" t="s">
        <v>6512</v>
      </c>
      <c r="K7433" t="s">
        <v>5944</v>
      </c>
      <c r="L7433">
        <v>1130</v>
      </c>
      <c r="M7433" t="str">
        <f>IF(Crime_analysis[[#This Row],[Victim''s Age]]&lt;13,"Child",IF(AND(Crime_analysis[[#This Row],[Victim''s Age]]&gt;13,Crime_analysis[[#This Row],[Victim''s Age]]&lt;18),"Teenager",IF(AND(Crime_analysis[[#This Row],[Victim''s Age]]&gt;=18,Crime_analysis[[#This Row],[Victim''s Age]]&lt;41),"Youth","Adult")))</f>
        <v>Youth</v>
      </c>
    </row>
    <row r="7434" spans="1:13" x14ac:dyDescent="0.35">
      <c r="A7434">
        <v>220414112</v>
      </c>
      <c r="B7434" s="1">
        <v>44842</v>
      </c>
      <c r="C7434" s="1">
        <v>44827</v>
      </c>
      <c r="D7434" t="s">
        <v>68</v>
      </c>
      <c r="E7434" t="s">
        <v>110</v>
      </c>
      <c r="F7434">
        <v>30</v>
      </c>
      <c r="G7434" t="s">
        <v>19</v>
      </c>
      <c r="H7434" t="s">
        <v>20</v>
      </c>
      <c r="I7434" t="s">
        <v>16</v>
      </c>
      <c r="J7434" t="s">
        <v>6512</v>
      </c>
      <c r="K7434" t="s">
        <v>5945</v>
      </c>
      <c r="L7434">
        <v>1700</v>
      </c>
      <c r="M7434" t="str">
        <f>IF(Crime_analysis[[#This Row],[Victim''s Age]]&lt;13,"Child",IF(AND(Crime_analysis[[#This Row],[Victim''s Age]]&gt;13,Crime_analysis[[#This Row],[Victim''s Age]]&lt;18),"Teenager",IF(AND(Crime_analysis[[#This Row],[Victim''s Age]]&gt;=18,Crime_analysis[[#This Row],[Victim''s Age]]&lt;41),"Youth","Adult")))</f>
        <v>Youth</v>
      </c>
    </row>
    <row r="7435" spans="1:13" x14ac:dyDescent="0.35">
      <c r="A7435">
        <v>222118305</v>
      </c>
      <c r="B7435" s="1">
        <v>44925</v>
      </c>
      <c r="C7435" s="1">
        <v>44922</v>
      </c>
      <c r="D7435" t="s">
        <v>103</v>
      </c>
      <c r="E7435" t="s">
        <v>56</v>
      </c>
      <c r="F7435">
        <v>58</v>
      </c>
      <c r="G7435" t="s">
        <v>19</v>
      </c>
      <c r="H7435" t="s">
        <v>92</v>
      </c>
      <c r="I7435" t="s">
        <v>16</v>
      </c>
      <c r="J7435" t="s">
        <v>6512</v>
      </c>
      <c r="K7435" t="s">
        <v>5946</v>
      </c>
      <c r="L7435">
        <v>1920</v>
      </c>
      <c r="M7435" t="str">
        <f>IF(Crime_analysis[[#This Row],[Victim''s Age]]&lt;13,"Child",IF(AND(Crime_analysis[[#This Row],[Victim''s Age]]&gt;13,Crime_analysis[[#This Row],[Victim''s Age]]&lt;18),"Teenager",IF(AND(Crime_analysis[[#This Row],[Victim''s Age]]&gt;=18,Crime_analysis[[#This Row],[Victim''s Age]]&lt;41),"Youth","Adult")))</f>
        <v>Adult</v>
      </c>
    </row>
    <row r="7436" spans="1:13" x14ac:dyDescent="0.35">
      <c r="A7436">
        <v>221113134</v>
      </c>
      <c r="B7436" s="1">
        <v>44798</v>
      </c>
      <c r="C7436" s="1">
        <v>44792</v>
      </c>
      <c r="D7436" t="s">
        <v>61</v>
      </c>
      <c r="E7436" t="s">
        <v>687</v>
      </c>
      <c r="F7436">
        <v>25</v>
      </c>
      <c r="G7436" t="s">
        <v>19</v>
      </c>
      <c r="H7436" t="s">
        <v>30</v>
      </c>
      <c r="I7436" t="s">
        <v>270</v>
      </c>
      <c r="J7436" t="s">
        <v>78</v>
      </c>
      <c r="K7436" t="s">
        <v>4518</v>
      </c>
      <c r="L7436">
        <v>1030</v>
      </c>
      <c r="M7436" t="str">
        <f>IF(Crime_analysis[[#This Row],[Victim''s Age]]&lt;13,"Child",IF(AND(Crime_analysis[[#This Row],[Victim''s Age]]&gt;13,Crime_analysis[[#This Row],[Victim''s Age]]&lt;18),"Teenager",IF(AND(Crime_analysis[[#This Row],[Victim''s Age]]&gt;=18,Crime_analysis[[#This Row],[Victim''s Age]]&lt;41),"Youth","Adult")))</f>
        <v>Youth</v>
      </c>
    </row>
    <row r="7437" spans="1:13" x14ac:dyDescent="0.35">
      <c r="A7437">
        <v>222116856</v>
      </c>
      <c r="B7437" s="1">
        <v>44884</v>
      </c>
      <c r="C7437" s="1">
        <v>44884</v>
      </c>
      <c r="D7437" t="s">
        <v>103</v>
      </c>
      <c r="E7437" t="s">
        <v>181</v>
      </c>
      <c r="F7437">
        <v>26</v>
      </c>
      <c r="G7437" t="s">
        <v>14</v>
      </c>
      <c r="H7437" t="s">
        <v>30</v>
      </c>
      <c r="I7437" t="s">
        <v>59</v>
      </c>
      <c r="J7437" t="s">
        <v>78</v>
      </c>
      <c r="K7437" t="s">
        <v>5002</v>
      </c>
      <c r="L7437">
        <v>30</v>
      </c>
      <c r="M7437" t="str">
        <f>IF(Crime_analysis[[#This Row],[Victim''s Age]]&lt;13,"Child",IF(AND(Crime_analysis[[#This Row],[Victim''s Age]]&gt;13,Crime_analysis[[#This Row],[Victim''s Age]]&lt;18),"Teenager",IF(AND(Crime_analysis[[#This Row],[Victim''s Age]]&gt;=18,Crime_analysis[[#This Row],[Victim''s Age]]&lt;41),"Youth","Adult")))</f>
        <v>Youth</v>
      </c>
    </row>
    <row r="7438" spans="1:13" x14ac:dyDescent="0.35">
      <c r="A7438">
        <v>220513032</v>
      </c>
      <c r="B7438" s="1">
        <v>44801</v>
      </c>
      <c r="C7438" s="1">
        <v>44799</v>
      </c>
      <c r="D7438" t="s">
        <v>146</v>
      </c>
      <c r="E7438" t="s">
        <v>150</v>
      </c>
      <c r="F7438">
        <v>56</v>
      </c>
      <c r="G7438" t="s">
        <v>19</v>
      </c>
      <c r="H7438" t="s">
        <v>20</v>
      </c>
      <c r="I7438" t="s">
        <v>16</v>
      </c>
      <c r="J7438" t="s">
        <v>6512</v>
      </c>
      <c r="K7438" t="s">
        <v>5947</v>
      </c>
      <c r="L7438">
        <v>1200</v>
      </c>
      <c r="M7438" t="str">
        <f>IF(Crime_analysis[[#This Row],[Victim''s Age]]&lt;13,"Child",IF(AND(Crime_analysis[[#This Row],[Victim''s Age]]&gt;13,Crime_analysis[[#This Row],[Victim''s Age]]&lt;18),"Teenager",IF(AND(Crime_analysis[[#This Row],[Victim''s Age]]&gt;=18,Crime_analysis[[#This Row],[Victim''s Age]]&lt;41),"Youth","Adult")))</f>
        <v>Adult</v>
      </c>
    </row>
    <row r="7439" spans="1:13" x14ac:dyDescent="0.35">
      <c r="A7439">
        <v>221216133</v>
      </c>
      <c r="B7439" s="1">
        <v>44751</v>
      </c>
      <c r="C7439" s="1">
        <v>44751</v>
      </c>
      <c r="D7439" t="s">
        <v>24</v>
      </c>
      <c r="E7439" t="s">
        <v>50</v>
      </c>
      <c r="F7439">
        <v>34</v>
      </c>
      <c r="G7439" t="s">
        <v>19</v>
      </c>
      <c r="H7439" t="s">
        <v>20</v>
      </c>
      <c r="I7439" t="s">
        <v>16</v>
      </c>
      <c r="J7439" t="s">
        <v>6512</v>
      </c>
      <c r="K7439" t="s">
        <v>5948</v>
      </c>
      <c r="L7439">
        <v>420</v>
      </c>
      <c r="M7439" t="str">
        <f>IF(Crime_analysis[[#This Row],[Victim''s Age]]&lt;13,"Child",IF(AND(Crime_analysis[[#This Row],[Victim''s Age]]&gt;13,Crime_analysis[[#This Row],[Victim''s Age]]&lt;18),"Teenager",IF(AND(Crime_analysis[[#This Row],[Victim''s Age]]&gt;=18,Crime_analysis[[#This Row],[Victim''s Age]]&lt;41),"Youth","Adult")))</f>
        <v>Youth</v>
      </c>
    </row>
    <row r="7440" spans="1:13" x14ac:dyDescent="0.35">
      <c r="A7440">
        <v>221016440</v>
      </c>
      <c r="B7440" s="1">
        <v>44877</v>
      </c>
      <c r="C7440" s="1">
        <v>44876</v>
      </c>
      <c r="D7440" t="s">
        <v>77</v>
      </c>
      <c r="E7440" t="s">
        <v>344</v>
      </c>
      <c r="F7440">
        <v>28</v>
      </c>
      <c r="G7440" t="s">
        <v>14</v>
      </c>
      <c r="H7440" t="s">
        <v>15</v>
      </c>
      <c r="I7440" t="s">
        <v>16</v>
      </c>
      <c r="J7440" t="s">
        <v>6512</v>
      </c>
      <c r="K7440" t="s">
        <v>1636</v>
      </c>
      <c r="L7440">
        <v>1140</v>
      </c>
      <c r="M7440" t="str">
        <f>IF(Crime_analysis[[#This Row],[Victim''s Age]]&lt;13,"Child",IF(AND(Crime_analysis[[#This Row],[Victim''s Age]]&gt;13,Crime_analysis[[#This Row],[Victim''s Age]]&lt;18),"Teenager",IF(AND(Crime_analysis[[#This Row],[Victim''s Age]]&gt;=18,Crime_analysis[[#This Row],[Victim''s Age]]&lt;41),"Youth","Adult")))</f>
        <v>Youth</v>
      </c>
    </row>
    <row r="7441" spans="1:13" x14ac:dyDescent="0.35">
      <c r="A7441">
        <v>221912608</v>
      </c>
      <c r="B7441" s="1">
        <v>44773</v>
      </c>
      <c r="C7441" s="1">
        <v>44772</v>
      </c>
      <c r="D7441" t="s">
        <v>32</v>
      </c>
      <c r="E7441" t="s">
        <v>181</v>
      </c>
      <c r="F7441">
        <v>55</v>
      </c>
      <c r="G7441" t="s">
        <v>14</v>
      </c>
      <c r="H7441" t="s">
        <v>20</v>
      </c>
      <c r="I7441" t="s">
        <v>59</v>
      </c>
      <c r="J7441" t="s">
        <v>78</v>
      </c>
      <c r="K7441" t="s">
        <v>5949</v>
      </c>
      <c r="L7441">
        <v>1910</v>
      </c>
      <c r="M7441" t="str">
        <f>IF(Crime_analysis[[#This Row],[Victim''s Age]]&lt;13,"Child",IF(AND(Crime_analysis[[#This Row],[Victim''s Age]]&gt;13,Crime_analysis[[#This Row],[Victim''s Age]]&lt;18),"Teenager",IF(AND(Crime_analysis[[#This Row],[Victim''s Age]]&gt;=18,Crime_analysis[[#This Row],[Victim''s Age]]&lt;41),"Youth","Adult")))</f>
        <v>Adult</v>
      </c>
    </row>
    <row r="7442" spans="1:13" x14ac:dyDescent="0.35">
      <c r="A7442">
        <v>222018100</v>
      </c>
      <c r="B7442" s="1">
        <v>44901</v>
      </c>
      <c r="C7442" s="1">
        <v>44901</v>
      </c>
      <c r="D7442" t="s">
        <v>18</v>
      </c>
      <c r="E7442" t="s">
        <v>37</v>
      </c>
      <c r="F7442">
        <v>25</v>
      </c>
      <c r="G7442" t="s">
        <v>19</v>
      </c>
      <c r="H7442" t="s">
        <v>20</v>
      </c>
      <c r="I7442" t="s">
        <v>16</v>
      </c>
      <c r="J7442" t="s">
        <v>6512</v>
      </c>
      <c r="K7442" t="s">
        <v>5950</v>
      </c>
      <c r="L7442">
        <v>1500</v>
      </c>
      <c r="M7442" t="str">
        <f>IF(Crime_analysis[[#This Row],[Victim''s Age]]&lt;13,"Child",IF(AND(Crime_analysis[[#This Row],[Victim''s Age]]&gt;13,Crime_analysis[[#This Row],[Victim''s Age]]&lt;18),"Teenager",IF(AND(Crime_analysis[[#This Row],[Victim''s Age]]&gt;=18,Crime_analysis[[#This Row],[Victim''s Age]]&lt;41),"Youth","Adult")))</f>
        <v>Youth</v>
      </c>
    </row>
    <row r="7443" spans="1:13" x14ac:dyDescent="0.35">
      <c r="A7443">
        <v>221709965</v>
      </c>
      <c r="B7443" s="1">
        <v>44724</v>
      </c>
      <c r="C7443" s="1">
        <v>44724</v>
      </c>
      <c r="D7443" t="s">
        <v>40</v>
      </c>
      <c r="E7443" t="s">
        <v>320</v>
      </c>
      <c r="F7443">
        <v>16</v>
      </c>
      <c r="G7443" t="s">
        <v>14</v>
      </c>
      <c r="H7443" t="s">
        <v>20</v>
      </c>
      <c r="I7443" t="s">
        <v>38</v>
      </c>
      <c r="J7443" t="s">
        <v>6512</v>
      </c>
      <c r="K7443" t="s">
        <v>5951</v>
      </c>
      <c r="L7443">
        <v>1935</v>
      </c>
      <c r="M7443" t="str">
        <f>IF(Crime_analysis[[#This Row],[Victim''s Age]]&lt;13,"Child",IF(AND(Crime_analysis[[#This Row],[Victim''s Age]]&gt;13,Crime_analysis[[#This Row],[Victim''s Age]]&lt;18),"Teenager",IF(AND(Crime_analysis[[#This Row],[Victim''s Age]]&gt;=18,Crime_analysis[[#This Row],[Victim''s Age]]&lt;41),"Youth","Adult")))</f>
        <v>Teenager</v>
      </c>
    </row>
    <row r="7444" spans="1:13" x14ac:dyDescent="0.35">
      <c r="A7444">
        <v>230510131</v>
      </c>
      <c r="B7444" s="1">
        <v>45083</v>
      </c>
      <c r="C7444" s="1">
        <v>44897</v>
      </c>
      <c r="D7444" t="s">
        <v>146</v>
      </c>
      <c r="E7444" t="s">
        <v>150</v>
      </c>
      <c r="F7444">
        <v>44</v>
      </c>
      <c r="G7444" t="s">
        <v>19</v>
      </c>
      <c r="H7444" t="s">
        <v>30</v>
      </c>
      <c r="I7444" t="s">
        <v>16</v>
      </c>
      <c r="J7444" t="s">
        <v>6512</v>
      </c>
      <c r="K7444" t="s">
        <v>5952</v>
      </c>
      <c r="L7444">
        <v>1</v>
      </c>
      <c r="M7444" t="str">
        <f>IF(Crime_analysis[[#This Row],[Victim''s Age]]&lt;13,"Child",IF(AND(Crime_analysis[[#This Row],[Victim''s Age]]&gt;13,Crime_analysis[[#This Row],[Victim''s Age]]&lt;18),"Teenager",IF(AND(Crime_analysis[[#This Row],[Victim''s Age]]&gt;=18,Crime_analysis[[#This Row],[Victim''s Age]]&lt;41),"Youth","Adult")))</f>
        <v>Adult</v>
      </c>
    </row>
    <row r="7445" spans="1:13" x14ac:dyDescent="0.35">
      <c r="A7445">
        <v>222013711</v>
      </c>
      <c r="B7445" s="1">
        <v>44781</v>
      </c>
      <c r="C7445" s="1">
        <v>44780</v>
      </c>
      <c r="D7445" t="s">
        <v>18</v>
      </c>
      <c r="E7445" t="s">
        <v>50</v>
      </c>
      <c r="F7445">
        <v>33</v>
      </c>
      <c r="G7445" t="s">
        <v>19</v>
      </c>
      <c r="H7445" t="s">
        <v>20</v>
      </c>
      <c r="I7445" t="s">
        <v>16</v>
      </c>
      <c r="J7445" t="s">
        <v>6512</v>
      </c>
      <c r="K7445" t="s">
        <v>3535</v>
      </c>
      <c r="L7445">
        <v>2200</v>
      </c>
      <c r="M7445" t="str">
        <f>IF(Crime_analysis[[#This Row],[Victim''s Age]]&lt;13,"Child",IF(AND(Crime_analysis[[#This Row],[Victim''s Age]]&gt;13,Crime_analysis[[#This Row],[Victim''s Age]]&lt;18),"Teenager",IF(AND(Crime_analysis[[#This Row],[Victim''s Age]]&gt;=18,Crime_analysis[[#This Row],[Victim''s Age]]&lt;41),"Youth","Adult")))</f>
        <v>Youth</v>
      </c>
    </row>
    <row r="7446" spans="1:13" x14ac:dyDescent="0.35">
      <c r="A7446">
        <v>220124791</v>
      </c>
      <c r="B7446" s="1">
        <v>44885</v>
      </c>
      <c r="C7446" s="1">
        <v>44842</v>
      </c>
      <c r="D7446" t="s">
        <v>42</v>
      </c>
      <c r="E7446" t="s">
        <v>160</v>
      </c>
      <c r="F7446">
        <v>45</v>
      </c>
      <c r="G7446" t="s">
        <v>14</v>
      </c>
      <c r="H7446" t="s">
        <v>30</v>
      </c>
      <c r="I7446" t="s">
        <v>59</v>
      </c>
      <c r="J7446" t="s">
        <v>6512</v>
      </c>
      <c r="K7446" t="s">
        <v>5953</v>
      </c>
      <c r="L7446">
        <v>1800</v>
      </c>
      <c r="M7446" t="str">
        <f>IF(Crime_analysis[[#This Row],[Victim''s Age]]&lt;13,"Child",IF(AND(Crime_analysis[[#This Row],[Victim''s Age]]&gt;13,Crime_analysis[[#This Row],[Victim''s Age]]&lt;18),"Teenager",IF(AND(Crime_analysis[[#This Row],[Victim''s Age]]&gt;=18,Crime_analysis[[#This Row],[Victim''s Age]]&lt;41),"Youth","Adult")))</f>
        <v>Adult</v>
      </c>
    </row>
    <row r="7447" spans="1:13" x14ac:dyDescent="0.35">
      <c r="A7447">
        <v>220511431</v>
      </c>
      <c r="B7447" s="1">
        <v>44759</v>
      </c>
      <c r="C7447" s="1">
        <v>44759</v>
      </c>
      <c r="D7447" t="s">
        <v>146</v>
      </c>
      <c r="E7447" t="s">
        <v>415</v>
      </c>
      <c r="F7447">
        <v>22</v>
      </c>
      <c r="G7447" t="s">
        <v>19</v>
      </c>
      <c r="H7447" t="s">
        <v>20</v>
      </c>
      <c r="I7447" t="s">
        <v>416</v>
      </c>
      <c r="J7447" t="s">
        <v>6512</v>
      </c>
      <c r="K7447" t="s">
        <v>3326</v>
      </c>
      <c r="L7447">
        <v>300</v>
      </c>
      <c r="M7447" t="str">
        <f>IF(Crime_analysis[[#This Row],[Victim''s Age]]&lt;13,"Child",IF(AND(Crime_analysis[[#This Row],[Victim''s Age]]&gt;13,Crime_analysis[[#This Row],[Victim''s Age]]&lt;18),"Teenager",IF(AND(Crime_analysis[[#This Row],[Victim''s Age]]&gt;=18,Crime_analysis[[#This Row],[Victim''s Age]]&lt;41),"Youth","Adult")))</f>
        <v>Youth</v>
      </c>
    </row>
    <row r="7448" spans="1:13" x14ac:dyDescent="0.35">
      <c r="A7448">
        <v>230804407</v>
      </c>
      <c r="B7448" s="1">
        <v>44938</v>
      </c>
      <c r="C7448" s="1">
        <v>44912</v>
      </c>
      <c r="D7448" t="s">
        <v>141</v>
      </c>
      <c r="E7448" t="s">
        <v>46</v>
      </c>
      <c r="F7448">
        <v>30</v>
      </c>
      <c r="G7448" t="s">
        <v>14</v>
      </c>
      <c r="H7448" t="s">
        <v>33</v>
      </c>
      <c r="I7448" t="s">
        <v>16</v>
      </c>
      <c r="J7448" t="s">
        <v>6512</v>
      </c>
      <c r="K7448" t="s">
        <v>5954</v>
      </c>
      <c r="L7448">
        <v>109</v>
      </c>
      <c r="M7448" t="str">
        <f>IF(Crime_analysis[[#This Row],[Victim''s Age]]&lt;13,"Child",IF(AND(Crime_analysis[[#This Row],[Victim''s Age]]&gt;13,Crime_analysis[[#This Row],[Victim''s Age]]&lt;18),"Teenager",IF(AND(Crime_analysis[[#This Row],[Victim''s Age]]&gt;=18,Crime_analysis[[#This Row],[Victim''s Age]]&lt;41),"Youth","Adult")))</f>
        <v>Youth</v>
      </c>
    </row>
    <row r="7449" spans="1:13" x14ac:dyDescent="0.35">
      <c r="A7449">
        <v>220916669</v>
      </c>
      <c r="B7449" s="1">
        <v>44894</v>
      </c>
      <c r="C7449" s="1">
        <v>44893</v>
      </c>
      <c r="D7449" t="s">
        <v>65</v>
      </c>
      <c r="E7449" t="s">
        <v>150</v>
      </c>
      <c r="F7449">
        <v>26</v>
      </c>
      <c r="G7449" t="s">
        <v>14</v>
      </c>
      <c r="H7449" t="s">
        <v>30</v>
      </c>
      <c r="I7449" t="s">
        <v>16</v>
      </c>
      <c r="J7449" t="s">
        <v>6512</v>
      </c>
      <c r="K7449" t="s">
        <v>1952</v>
      </c>
      <c r="L7449">
        <v>1015</v>
      </c>
      <c r="M7449" t="str">
        <f>IF(Crime_analysis[[#This Row],[Victim''s Age]]&lt;13,"Child",IF(AND(Crime_analysis[[#This Row],[Victim''s Age]]&gt;13,Crime_analysis[[#This Row],[Victim''s Age]]&lt;18),"Teenager",IF(AND(Crime_analysis[[#This Row],[Victim''s Age]]&gt;=18,Crime_analysis[[#This Row],[Victim''s Age]]&lt;41),"Youth","Adult")))</f>
        <v>Youth</v>
      </c>
    </row>
    <row r="7450" spans="1:13" x14ac:dyDescent="0.35">
      <c r="A7450">
        <v>220118571</v>
      </c>
      <c r="B7450" s="1">
        <v>44791</v>
      </c>
      <c r="C7450" s="1">
        <v>44790</v>
      </c>
      <c r="D7450" t="s">
        <v>42</v>
      </c>
      <c r="E7450" t="s">
        <v>156</v>
      </c>
      <c r="F7450">
        <v>24</v>
      </c>
      <c r="G7450" t="s">
        <v>19</v>
      </c>
      <c r="H7450" t="s">
        <v>20</v>
      </c>
      <c r="I7450" t="s">
        <v>16</v>
      </c>
      <c r="J7450" t="s">
        <v>6512</v>
      </c>
      <c r="K7450" t="s">
        <v>1931</v>
      </c>
      <c r="L7450">
        <v>1648</v>
      </c>
      <c r="M7450" t="str">
        <f>IF(Crime_analysis[[#This Row],[Victim''s Age]]&lt;13,"Child",IF(AND(Crime_analysis[[#This Row],[Victim''s Age]]&gt;13,Crime_analysis[[#This Row],[Victim''s Age]]&lt;18),"Teenager",IF(AND(Crime_analysis[[#This Row],[Victim''s Age]]&gt;=18,Crime_analysis[[#This Row],[Victim''s Age]]&lt;41),"Youth","Adult")))</f>
        <v>Youth</v>
      </c>
    </row>
    <row r="7451" spans="1:13" x14ac:dyDescent="0.35">
      <c r="A7451">
        <v>220812009</v>
      </c>
      <c r="B7451" s="1">
        <v>44723</v>
      </c>
      <c r="C7451" s="1">
        <v>44722</v>
      </c>
      <c r="D7451" t="s">
        <v>141</v>
      </c>
      <c r="E7451" t="s">
        <v>110</v>
      </c>
      <c r="F7451">
        <v>67</v>
      </c>
      <c r="G7451" t="s">
        <v>14</v>
      </c>
      <c r="H7451" t="s">
        <v>33</v>
      </c>
      <c r="I7451" t="s">
        <v>16</v>
      </c>
      <c r="J7451" t="s">
        <v>6512</v>
      </c>
      <c r="K7451" t="s">
        <v>5955</v>
      </c>
      <c r="L7451">
        <v>1744</v>
      </c>
      <c r="M7451" t="str">
        <f>IF(Crime_analysis[[#This Row],[Victim''s Age]]&lt;13,"Child",IF(AND(Crime_analysis[[#This Row],[Victim''s Age]]&gt;13,Crime_analysis[[#This Row],[Victim''s Age]]&lt;18),"Teenager",IF(AND(Crime_analysis[[#This Row],[Victim''s Age]]&gt;=18,Crime_analysis[[#This Row],[Victim''s Age]]&lt;41),"Youth","Adult")))</f>
        <v>Adult</v>
      </c>
    </row>
    <row r="7452" spans="1:13" x14ac:dyDescent="0.35">
      <c r="A7452">
        <v>220717844</v>
      </c>
      <c r="B7452" s="1">
        <v>44910</v>
      </c>
      <c r="C7452" s="1">
        <v>44908</v>
      </c>
      <c r="D7452" t="s">
        <v>45</v>
      </c>
      <c r="E7452" t="s">
        <v>150</v>
      </c>
      <c r="F7452">
        <v>30</v>
      </c>
      <c r="G7452" t="s">
        <v>14</v>
      </c>
      <c r="H7452" t="s">
        <v>30</v>
      </c>
      <c r="I7452" t="s">
        <v>16</v>
      </c>
      <c r="J7452" t="s">
        <v>6512</v>
      </c>
      <c r="K7452" t="s">
        <v>4697</v>
      </c>
      <c r="L7452">
        <v>1200</v>
      </c>
      <c r="M7452" t="str">
        <f>IF(Crime_analysis[[#This Row],[Victim''s Age]]&lt;13,"Child",IF(AND(Crime_analysis[[#This Row],[Victim''s Age]]&gt;13,Crime_analysis[[#This Row],[Victim''s Age]]&lt;18),"Teenager",IF(AND(Crime_analysis[[#This Row],[Victim''s Age]]&gt;=18,Crime_analysis[[#This Row],[Victim''s Age]]&lt;41),"Youth","Adult")))</f>
        <v>Youth</v>
      </c>
    </row>
    <row r="7453" spans="1:13" x14ac:dyDescent="0.35">
      <c r="A7453">
        <v>220911234</v>
      </c>
      <c r="B7453" s="1">
        <v>44752</v>
      </c>
      <c r="C7453" s="1">
        <v>44751</v>
      </c>
      <c r="D7453" t="s">
        <v>65</v>
      </c>
      <c r="E7453" t="s">
        <v>56</v>
      </c>
      <c r="F7453">
        <v>69</v>
      </c>
      <c r="G7453" t="s">
        <v>19</v>
      </c>
      <c r="H7453" t="s">
        <v>33</v>
      </c>
      <c r="I7453" t="s">
        <v>16</v>
      </c>
      <c r="J7453" t="s">
        <v>6512</v>
      </c>
      <c r="K7453" t="s">
        <v>5956</v>
      </c>
      <c r="L7453">
        <v>1500</v>
      </c>
      <c r="M7453" t="str">
        <f>IF(Crime_analysis[[#This Row],[Victim''s Age]]&lt;13,"Child",IF(AND(Crime_analysis[[#This Row],[Victim''s Age]]&gt;13,Crime_analysis[[#This Row],[Victim''s Age]]&lt;18),"Teenager",IF(AND(Crime_analysis[[#This Row],[Victim''s Age]]&gt;=18,Crime_analysis[[#This Row],[Victim''s Age]]&lt;41),"Youth","Adult")))</f>
        <v>Adult</v>
      </c>
    </row>
    <row r="7454" spans="1:13" x14ac:dyDescent="0.35">
      <c r="A7454">
        <v>220123526</v>
      </c>
      <c r="B7454" s="1">
        <v>44864</v>
      </c>
      <c r="C7454" s="1">
        <v>44863</v>
      </c>
      <c r="D7454" t="s">
        <v>42</v>
      </c>
      <c r="E7454" t="s">
        <v>514</v>
      </c>
      <c r="F7454">
        <v>33</v>
      </c>
      <c r="G7454" t="s">
        <v>19</v>
      </c>
      <c r="H7454" t="s">
        <v>15</v>
      </c>
      <c r="I7454" t="s">
        <v>16</v>
      </c>
      <c r="J7454" t="s">
        <v>6512</v>
      </c>
      <c r="K7454" t="s">
        <v>1842</v>
      </c>
      <c r="L7454">
        <v>1400</v>
      </c>
      <c r="M7454" t="str">
        <f>IF(Crime_analysis[[#This Row],[Victim''s Age]]&lt;13,"Child",IF(AND(Crime_analysis[[#This Row],[Victim''s Age]]&gt;13,Crime_analysis[[#This Row],[Victim''s Age]]&lt;18),"Teenager",IF(AND(Crime_analysis[[#This Row],[Victim''s Age]]&gt;=18,Crime_analysis[[#This Row],[Victim''s Age]]&lt;41),"Youth","Adult")))</f>
        <v>Youth</v>
      </c>
    </row>
    <row r="7455" spans="1:13" x14ac:dyDescent="0.35">
      <c r="A7455">
        <v>220409377</v>
      </c>
      <c r="B7455" s="1">
        <v>44714</v>
      </c>
      <c r="C7455" s="1">
        <v>44694</v>
      </c>
      <c r="D7455" t="s">
        <v>68</v>
      </c>
      <c r="E7455" t="s">
        <v>46</v>
      </c>
      <c r="F7455">
        <v>28</v>
      </c>
      <c r="G7455" t="s">
        <v>19</v>
      </c>
      <c r="H7455" t="s">
        <v>15</v>
      </c>
      <c r="I7455" t="s">
        <v>16</v>
      </c>
      <c r="J7455" t="s">
        <v>6512</v>
      </c>
      <c r="K7455" t="s">
        <v>5957</v>
      </c>
      <c r="L7455">
        <v>915</v>
      </c>
      <c r="M7455" t="str">
        <f>IF(Crime_analysis[[#This Row],[Victim''s Age]]&lt;13,"Child",IF(AND(Crime_analysis[[#This Row],[Victim''s Age]]&gt;13,Crime_analysis[[#This Row],[Victim''s Age]]&lt;18),"Teenager",IF(AND(Crime_analysis[[#This Row],[Victim''s Age]]&gt;=18,Crime_analysis[[#This Row],[Victim''s Age]]&lt;41),"Youth","Adult")))</f>
        <v>Youth</v>
      </c>
    </row>
    <row r="7456" spans="1:13" x14ac:dyDescent="0.35">
      <c r="A7456">
        <v>220314693</v>
      </c>
      <c r="B7456" s="1">
        <v>44777</v>
      </c>
      <c r="C7456" s="1">
        <v>44774</v>
      </c>
      <c r="D7456" t="s">
        <v>12</v>
      </c>
      <c r="E7456" t="s">
        <v>110</v>
      </c>
      <c r="F7456">
        <v>35</v>
      </c>
      <c r="G7456" t="s">
        <v>14</v>
      </c>
      <c r="H7456" t="s">
        <v>20</v>
      </c>
      <c r="I7456" t="s">
        <v>16</v>
      </c>
      <c r="J7456" t="s">
        <v>6512</v>
      </c>
      <c r="K7456" t="s">
        <v>5958</v>
      </c>
      <c r="L7456">
        <v>1</v>
      </c>
      <c r="M7456" t="str">
        <f>IF(Crime_analysis[[#This Row],[Victim''s Age]]&lt;13,"Child",IF(AND(Crime_analysis[[#This Row],[Victim''s Age]]&gt;13,Crime_analysis[[#This Row],[Victim''s Age]]&lt;18),"Teenager",IF(AND(Crime_analysis[[#This Row],[Victim''s Age]]&gt;=18,Crime_analysis[[#This Row],[Victim''s Age]]&lt;41),"Youth","Adult")))</f>
        <v>Youth</v>
      </c>
    </row>
    <row r="7457" spans="1:13" x14ac:dyDescent="0.35">
      <c r="A7457">
        <v>220813340</v>
      </c>
      <c r="B7457" s="1">
        <v>44789</v>
      </c>
      <c r="C7457" s="1">
        <v>44774</v>
      </c>
      <c r="D7457" t="s">
        <v>141</v>
      </c>
      <c r="E7457" t="s">
        <v>355</v>
      </c>
      <c r="F7457">
        <v>46</v>
      </c>
      <c r="G7457" t="s">
        <v>19</v>
      </c>
      <c r="H7457" t="s">
        <v>30</v>
      </c>
      <c r="I7457" t="s">
        <v>16</v>
      </c>
      <c r="J7457" t="s">
        <v>6512</v>
      </c>
      <c r="K7457" t="s">
        <v>5959</v>
      </c>
      <c r="L7457">
        <v>800</v>
      </c>
      <c r="M7457" t="str">
        <f>IF(Crime_analysis[[#This Row],[Victim''s Age]]&lt;13,"Child",IF(AND(Crime_analysis[[#This Row],[Victim''s Age]]&gt;13,Crime_analysis[[#This Row],[Victim''s Age]]&lt;18),"Teenager",IF(AND(Crime_analysis[[#This Row],[Victim''s Age]]&gt;=18,Crime_analysis[[#This Row],[Victim''s Age]]&lt;41),"Youth","Adult")))</f>
        <v>Adult</v>
      </c>
    </row>
    <row r="7458" spans="1:13" x14ac:dyDescent="0.35">
      <c r="A7458">
        <v>220124294</v>
      </c>
      <c r="B7458" s="1">
        <v>44876</v>
      </c>
      <c r="C7458" s="1">
        <v>44876</v>
      </c>
      <c r="D7458" t="s">
        <v>42</v>
      </c>
      <c r="E7458" t="s">
        <v>687</v>
      </c>
      <c r="F7458">
        <v>38</v>
      </c>
      <c r="G7458" t="s">
        <v>19</v>
      </c>
      <c r="H7458" t="s">
        <v>15</v>
      </c>
      <c r="I7458" t="s">
        <v>2325</v>
      </c>
      <c r="J7458" t="s">
        <v>6512</v>
      </c>
      <c r="K7458" t="s">
        <v>5960</v>
      </c>
      <c r="L7458">
        <v>2105</v>
      </c>
      <c r="M7458" t="str">
        <f>IF(Crime_analysis[[#This Row],[Victim''s Age]]&lt;13,"Child",IF(AND(Crime_analysis[[#This Row],[Victim''s Age]]&gt;13,Crime_analysis[[#This Row],[Victim''s Age]]&lt;18),"Teenager",IF(AND(Crime_analysis[[#This Row],[Victim''s Age]]&gt;=18,Crime_analysis[[#This Row],[Victim''s Age]]&lt;41),"Youth","Adult")))</f>
        <v>Youth</v>
      </c>
    </row>
    <row r="7459" spans="1:13" x14ac:dyDescent="0.35">
      <c r="A7459">
        <v>221017629</v>
      </c>
      <c r="B7459" s="1">
        <v>44907</v>
      </c>
      <c r="C7459" s="1">
        <v>44907</v>
      </c>
      <c r="D7459" t="s">
        <v>77</v>
      </c>
      <c r="E7459" t="s">
        <v>84</v>
      </c>
      <c r="F7459">
        <v>15</v>
      </c>
      <c r="G7459" t="s">
        <v>19</v>
      </c>
      <c r="H7459" t="s">
        <v>20</v>
      </c>
      <c r="I7459" t="s">
        <v>59</v>
      </c>
      <c r="J7459" t="s">
        <v>6514</v>
      </c>
      <c r="K7459" t="s">
        <v>5961</v>
      </c>
      <c r="L7459">
        <v>1430</v>
      </c>
      <c r="M7459" t="str">
        <f>IF(Crime_analysis[[#This Row],[Victim''s Age]]&lt;13,"Child",IF(AND(Crime_analysis[[#This Row],[Victim''s Age]]&gt;13,Crime_analysis[[#This Row],[Victim''s Age]]&lt;18),"Teenager",IF(AND(Crime_analysis[[#This Row],[Victim''s Age]]&gt;=18,Crime_analysis[[#This Row],[Victim''s Age]]&lt;41),"Youth","Adult")))</f>
        <v>Teenager</v>
      </c>
    </row>
    <row r="7460" spans="1:13" x14ac:dyDescent="0.35">
      <c r="A7460">
        <v>220218381</v>
      </c>
      <c r="B7460" s="1">
        <v>44845</v>
      </c>
      <c r="C7460" s="1">
        <v>44845</v>
      </c>
      <c r="D7460" t="s">
        <v>26</v>
      </c>
      <c r="E7460" t="s">
        <v>687</v>
      </c>
      <c r="F7460">
        <v>25</v>
      </c>
      <c r="G7460" t="s">
        <v>19</v>
      </c>
      <c r="H7460" t="s">
        <v>20</v>
      </c>
      <c r="I7460" t="s">
        <v>966</v>
      </c>
      <c r="J7460" t="s">
        <v>6512</v>
      </c>
      <c r="K7460" t="s">
        <v>5845</v>
      </c>
      <c r="L7460">
        <v>1500</v>
      </c>
      <c r="M7460" t="str">
        <f>IF(Crime_analysis[[#This Row],[Victim''s Age]]&lt;13,"Child",IF(AND(Crime_analysis[[#This Row],[Victim''s Age]]&gt;13,Crime_analysis[[#This Row],[Victim''s Age]]&lt;18),"Teenager",IF(AND(Crime_analysis[[#This Row],[Victim''s Age]]&gt;=18,Crime_analysis[[#This Row],[Victim''s Age]]&lt;41),"Youth","Adult")))</f>
        <v>Youth</v>
      </c>
    </row>
    <row r="7461" spans="1:13" x14ac:dyDescent="0.35">
      <c r="A7461">
        <v>221116633</v>
      </c>
      <c r="B7461" s="1">
        <v>44888</v>
      </c>
      <c r="C7461" s="1">
        <v>44886</v>
      </c>
      <c r="D7461" t="s">
        <v>61</v>
      </c>
      <c r="E7461" t="s">
        <v>50</v>
      </c>
      <c r="F7461">
        <v>63</v>
      </c>
      <c r="G7461" t="s">
        <v>19</v>
      </c>
      <c r="H7461" t="s">
        <v>30</v>
      </c>
      <c r="I7461" t="s">
        <v>16</v>
      </c>
      <c r="J7461" t="s">
        <v>6512</v>
      </c>
      <c r="K7461" t="s">
        <v>5962</v>
      </c>
      <c r="L7461">
        <v>1830</v>
      </c>
      <c r="M7461" t="str">
        <f>IF(Crime_analysis[[#This Row],[Victim''s Age]]&lt;13,"Child",IF(AND(Crime_analysis[[#This Row],[Victim''s Age]]&gt;13,Crime_analysis[[#This Row],[Victim''s Age]]&lt;18),"Teenager",IF(AND(Crime_analysis[[#This Row],[Victim''s Age]]&gt;=18,Crime_analysis[[#This Row],[Victim''s Age]]&lt;41),"Youth","Adult")))</f>
        <v>Adult</v>
      </c>
    </row>
    <row r="7462" spans="1:13" x14ac:dyDescent="0.35">
      <c r="A7462">
        <v>220201057</v>
      </c>
      <c r="B7462" s="1">
        <v>44912</v>
      </c>
      <c r="C7462" s="1">
        <v>44912</v>
      </c>
      <c r="D7462" t="s">
        <v>26</v>
      </c>
      <c r="E7462" t="s">
        <v>687</v>
      </c>
      <c r="F7462">
        <v>60</v>
      </c>
      <c r="G7462" t="s">
        <v>19</v>
      </c>
      <c r="H7462" t="s">
        <v>20</v>
      </c>
      <c r="I7462" t="s">
        <v>270</v>
      </c>
      <c r="J7462" t="s">
        <v>78</v>
      </c>
      <c r="K7462" t="s">
        <v>5963</v>
      </c>
      <c r="L7462">
        <v>1735</v>
      </c>
      <c r="M7462" t="str">
        <f>IF(Crime_analysis[[#This Row],[Victim''s Age]]&lt;13,"Child",IF(AND(Crime_analysis[[#This Row],[Victim''s Age]]&gt;13,Crime_analysis[[#This Row],[Victim''s Age]]&lt;18),"Teenager",IF(AND(Crime_analysis[[#This Row],[Victim''s Age]]&gt;=18,Crime_analysis[[#This Row],[Victim''s Age]]&lt;41),"Youth","Adult")))</f>
        <v>Adult</v>
      </c>
    </row>
    <row r="7463" spans="1:13" x14ac:dyDescent="0.35">
      <c r="A7463">
        <v>221715565</v>
      </c>
      <c r="B7463" s="1">
        <v>44865</v>
      </c>
      <c r="C7463" s="1">
        <v>44862</v>
      </c>
      <c r="D7463" t="s">
        <v>40</v>
      </c>
      <c r="E7463" t="s">
        <v>687</v>
      </c>
      <c r="F7463">
        <v>46</v>
      </c>
      <c r="G7463" t="s">
        <v>19</v>
      </c>
      <c r="H7463" t="s">
        <v>20</v>
      </c>
      <c r="I7463" t="s">
        <v>59</v>
      </c>
      <c r="J7463" t="s">
        <v>6512</v>
      </c>
      <c r="K7463" t="s">
        <v>5964</v>
      </c>
      <c r="L7463">
        <v>1800</v>
      </c>
      <c r="M7463" t="str">
        <f>IF(Crime_analysis[[#This Row],[Victim''s Age]]&lt;13,"Child",IF(AND(Crime_analysis[[#This Row],[Victim''s Age]]&gt;13,Crime_analysis[[#This Row],[Victim''s Age]]&lt;18),"Teenager",IF(AND(Crime_analysis[[#This Row],[Victim''s Age]]&gt;=18,Crime_analysis[[#This Row],[Victim''s Age]]&lt;41),"Youth","Adult")))</f>
        <v>Adult</v>
      </c>
    </row>
    <row r="7464" spans="1:13" x14ac:dyDescent="0.35">
      <c r="A7464">
        <v>221221773</v>
      </c>
      <c r="B7464" s="1">
        <v>44847</v>
      </c>
      <c r="C7464" s="1">
        <v>44845</v>
      </c>
      <c r="D7464" t="s">
        <v>24</v>
      </c>
      <c r="E7464" t="s">
        <v>471</v>
      </c>
      <c r="F7464">
        <v>52</v>
      </c>
      <c r="G7464" t="s">
        <v>19</v>
      </c>
      <c r="H7464" t="s">
        <v>20</v>
      </c>
      <c r="I7464" t="s">
        <v>16</v>
      </c>
      <c r="J7464" t="s">
        <v>6512</v>
      </c>
      <c r="K7464" t="s">
        <v>5965</v>
      </c>
      <c r="L7464">
        <v>2000</v>
      </c>
      <c r="M7464" t="str">
        <f>IF(Crime_analysis[[#This Row],[Victim''s Age]]&lt;13,"Child",IF(AND(Crime_analysis[[#This Row],[Victim''s Age]]&gt;13,Crime_analysis[[#This Row],[Victim''s Age]]&lt;18),"Teenager",IF(AND(Crime_analysis[[#This Row],[Victim''s Age]]&gt;=18,Crime_analysis[[#This Row],[Victim''s Age]]&lt;41),"Youth","Adult")))</f>
        <v>Adult</v>
      </c>
    </row>
    <row r="7465" spans="1:13" x14ac:dyDescent="0.35">
      <c r="A7465">
        <v>222113940</v>
      </c>
      <c r="B7465" s="1">
        <v>44810</v>
      </c>
      <c r="C7465" s="1">
        <v>44803</v>
      </c>
      <c r="D7465" t="s">
        <v>103</v>
      </c>
      <c r="E7465" t="s">
        <v>181</v>
      </c>
      <c r="F7465">
        <v>42</v>
      </c>
      <c r="G7465" t="s">
        <v>19</v>
      </c>
      <c r="H7465" t="s">
        <v>20</v>
      </c>
      <c r="I7465" t="s">
        <v>59</v>
      </c>
      <c r="J7465" t="s">
        <v>6512</v>
      </c>
      <c r="K7465" t="s">
        <v>5966</v>
      </c>
      <c r="L7465">
        <v>1330</v>
      </c>
      <c r="M7465" t="str">
        <f>IF(Crime_analysis[[#This Row],[Victim''s Age]]&lt;13,"Child",IF(AND(Crime_analysis[[#This Row],[Victim''s Age]]&gt;13,Crime_analysis[[#This Row],[Victim''s Age]]&lt;18),"Teenager",IF(AND(Crime_analysis[[#This Row],[Victim''s Age]]&gt;=18,Crime_analysis[[#This Row],[Victim''s Age]]&lt;41),"Youth","Adult")))</f>
        <v>Adult</v>
      </c>
    </row>
    <row r="7466" spans="1:13" x14ac:dyDescent="0.35">
      <c r="A7466">
        <v>220814947</v>
      </c>
      <c r="B7466" s="1">
        <v>44829</v>
      </c>
      <c r="C7466" s="1">
        <v>44829</v>
      </c>
      <c r="D7466" t="s">
        <v>141</v>
      </c>
      <c r="E7466" t="s">
        <v>181</v>
      </c>
      <c r="F7466">
        <v>29</v>
      </c>
      <c r="G7466" t="s">
        <v>19</v>
      </c>
      <c r="H7466" t="s">
        <v>20</v>
      </c>
      <c r="I7466" t="s">
        <v>59</v>
      </c>
      <c r="J7466" t="s">
        <v>78</v>
      </c>
      <c r="K7466" t="s">
        <v>5967</v>
      </c>
      <c r="L7466">
        <v>2050</v>
      </c>
      <c r="M7466" t="str">
        <f>IF(Crime_analysis[[#This Row],[Victim''s Age]]&lt;13,"Child",IF(AND(Crime_analysis[[#This Row],[Victim''s Age]]&gt;13,Crime_analysis[[#This Row],[Victim''s Age]]&lt;18),"Teenager",IF(AND(Crime_analysis[[#This Row],[Victim''s Age]]&gt;=18,Crime_analysis[[#This Row],[Victim''s Age]]&lt;41),"Youth","Adult")))</f>
        <v>Youth</v>
      </c>
    </row>
    <row r="7467" spans="1:13" x14ac:dyDescent="0.35">
      <c r="A7467">
        <v>220221055</v>
      </c>
      <c r="B7467" s="1">
        <v>44894</v>
      </c>
      <c r="C7467" s="1">
        <v>44893</v>
      </c>
      <c r="D7467" t="s">
        <v>26</v>
      </c>
      <c r="E7467" t="s">
        <v>56</v>
      </c>
      <c r="F7467">
        <v>24</v>
      </c>
      <c r="G7467" t="s">
        <v>19</v>
      </c>
      <c r="H7467" t="s">
        <v>20</v>
      </c>
      <c r="I7467" t="s">
        <v>16</v>
      </c>
      <c r="J7467" t="s">
        <v>6512</v>
      </c>
      <c r="K7467" t="s">
        <v>5968</v>
      </c>
      <c r="L7467">
        <v>1005</v>
      </c>
      <c r="M7467" t="str">
        <f>IF(Crime_analysis[[#This Row],[Victim''s Age]]&lt;13,"Child",IF(AND(Crime_analysis[[#This Row],[Victim''s Age]]&gt;13,Crime_analysis[[#This Row],[Victim''s Age]]&lt;18),"Teenager",IF(AND(Crime_analysis[[#This Row],[Victim''s Age]]&gt;=18,Crime_analysis[[#This Row],[Victim''s Age]]&lt;41),"Youth","Adult")))</f>
        <v>Youth</v>
      </c>
    </row>
    <row r="7468" spans="1:13" x14ac:dyDescent="0.35">
      <c r="A7468">
        <v>220416722</v>
      </c>
      <c r="B7468" s="1">
        <v>44922</v>
      </c>
      <c r="C7468" s="1">
        <v>44922</v>
      </c>
      <c r="D7468" t="s">
        <v>68</v>
      </c>
      <c r="E7468" t="s">
        <v>687</v>
      </c>
      <c r="F7468">
        <v>62</v>
      </c>
      <c r="G7468" t="s">
        <v>19</v>
      </c>
      <c r="H7468" t="s">
        <v>20</v>
      </c>
      <c r="I7468" t="s">
        <v>321</v>
      </c>
      <c r="J7468" t="s">
        <v>6512</v>
      </c>
      <c r="K7468" t="s">
        <v>5969</v>
      </c>
      <c r="L7468">
        <v>1750</v>
      </c>
      <c r="M7468" t="str">
        <f>IF(Crime_analysis[[#This Row],[Victim''s Age]]&lt;13,"Child",IF(AND(Crime_analysis[[#This Row],[Victim''s Age]]&gt;13,Crime_analysis[[#This Row],[Victim''s Age]]&lt;18),"Teenager",IF(AND(Crime_analysis[[#This Row],[Victim''s Age]]&gt;=18,Crime_analysis[[#This Row],[Victim''s Age]]&lt;41),"Youth","Adult")))</f>
        <v>Adult</v>
      </c>
    </row>
    <row r="7469" spans="1:13" x14ac:dyDescent="0.35">
      <c r="A7469">
        <v>222011755</v>
      </c>
      <c r="B7469" s="1">
        <v>44732</v>
      </c>
      <c r="C7469" s="1">
        <v>44728</v>
      </c>
      <c r="D7469" t="s">
        <v>18</v>
      </c>
      <c r="E7469" t="s">
        <v>84</v>
      </c>
      <c r="F7469">
        <v>36</v>
      </c>
      <c r="G7469" t="s">
        <v>14</v>
      </c>
      <c r="H7469" t="s">
        <v>20</v>
      </c>
      <c r="I7469" t="s">
        <v>59</v>
      </c>
      <c r="J7469" t="s">
        <v>78</v>
      </c>
      <c r="K7469" t="s">
        <v>914</v>
      </c>
      <c r="L7469">
        <v>700</v>
      </c>
      <c r="M7469" t="str">
        <f>IF(Crime_analysis[[#This Row],[Victim''s Age]]&lt;13,"Child",IF(AND(Crime_analysis[[#This Row],[Victim''s Age]]&gt;13,Crime_analysis[[#This Row],[Victim''s Age]]&lt;18),"Teenager",IF(AND(Crime_analysis[[#This Row],[Victim''s Age]]&gt;=18,Crime_analysis[[#This Row],[Victim''s Age]]&lt;41),"Youth","Adult")))</f>
        <v>Youth</v>
      </c>
    </row>
    <row r="7470" spans="1:13" x14ac:dyDescent="0.35">
      <c r="A7470">
        <v>221224841</v>
      </c>
      <c r="B7470" s="1">
        <v>44904</v>
      </c>
      <c r="C7470" s="1">
        <v>44904</v>
      </c>
      <c r="D7470" t="s">
        <v>24</v>
      </c>
      <c r="E7470" t="s">
        <v>84</v>
      </c>
      <c r="F7470">
        <v>21</v>
      </c>
      <c r="G7470" t="s">
        <v>14</v>
      </c>
      <c r="H7470" t="s">
        <v>15</v>
      </c>
      <c r="I7470" t="s">
        <v>59</v>
      </c>
      <c r="J7470" t="s">
        <v>78</v>
      </c>
      <c r="K7470" t="s">
        <v>887</v>
      </c>
      <c r="L7470">
        <v>2200</v>
      </c>
      <c r="M7470" t="str">
        <f>IF(Crime_analysis[[#This Row],[Victim''s Age]]&lt;13,"Child",IF(AND(Crime_analysis[[#This Row],[Victim''s Age]]&gt;13,Crime_analysis[[#This Row],[Victim''s Age]]&lt;18),"Teenager",IF(AND(Crime_analysis[[#This Row],[Victim''s Age]]&gt;=18,Crime_analysis[[#This Row],[Victim''s Age]]&lt;41),"Youth","Adult")))</f>
        <v>Youth</v>
      </c>
    </row>
    <row r="7471" spans="1:13" x14ac:dyDescent="0.35">
      <c r="A7471">
        <v>220509903</v>
      </c>
      <c r="B7471" s="1">
        <v>44718</v>
      </c>
      <c r="C7471" s="1">
        <v>44718</v>
      </c>
      <c r="D7471" t="s">
        <v>146</v>
      </c>
      <c r="E7471" t="s">
        <v>150</v>
      </c>
      <c r="F7471">
        <v>47</v>
      </c>
      <c r="G7471" t="s">
        <v>19</v>
      </c>
      <c r="H7471" t="s">
        <v>20</v>
      </c>
      <c r="I7471" t="s">
        <v>16</v>
      </c>
      <c r="J7471" t="s">
        <v>6512</v>
      </c>
      <c r="K7471" t="s">
        <v>5970</v>
      </c>
      <c r="L7471">
        <v>1200</v>
      </c>
      <c r="M7471" t="str">
        <f>IF(Crime_analysis[[#This Row],[Victim''s Age]]&lt;13,"Child",IF(AND(Crime_analysis[[#This Row],[Victim''s Age]]&gt;13,Crime_analysis[[#This Row],[Victim''s Age]]&lt;18),"Teenager",IF(AND(Crime_analysis[[#This Row],[Victim''s Age]]&gt;=18,Crime_analysis[[#This Row],[Victim''s Age]]&lt;41),"Youth","Adult")))</f>
        <v>Adult</v>
      </c>
    </row>
    <row r="7472" spans="1:13" x14ac:dyDescent="0.35">
      <c r="A7472">
        <v>220617811</v>
      </c>
      <c r="B7472" s="1">
        <v>44854</v>
      </c>
      <c r="C7472" s="1">
        <v>44853</v>
      </c>
      <c r="D7472" t="s">
        <v>22</v>
      </c>
      <c r="E7472" t="s">
        <v>160</v>
      </c>
      <c r="F7472">
        <v>25</v>
      </c>
      <c r="G7472" t="s">
        <v>19</v>
      </c>
      <c r="H7472" t="s">
        <v>30</v>
      </c>
      <c r="I7472" t="s">
        <v>59</v>
      </c>
      <c r="J7472" t="s">
        <v>78</v>
      </c>
      <c r="K7472" t="s">
        <v>5971</v>
      </c>
      <c r="L7472">
        <v>300</v>
      </c>
      <c r="M7472" t="str">
        <f>IF(Crime_analysis[[#This Row],[Victim''s Age]]&lt;13,"Child",IF(AND(Crime_analysis[[#This Row],[Victim''s Age]]&gt;13,Crime_analysis[[#This Row],[Victim''s Age]]&lt;18),"Teenager",IF(AND(Crime_analysis[[#This Row],[Victim''s Age]]&gt;=18,Crime_analysis[[#This Row],[Victim''s Age]]&lt;41),"Youth","Adult")))</f>
        <v>Youth</v>
      </c>
    </row>
    <row r="7473" spans="1:13" x14ac:dyDescent="0.35">
      <c r="A7473">
        <v>221615348</v>
      </c>
      <c r="B7473" s="1">
        <v>44915</v>
      </c>
      <c r="C7473" s="1">
        <v>44914</v>
      </c>
      <c r="D7473" t="s">
        <v>86</v>
      </c>
      <c r="E7473" t="s">
        <v>50</v>
      </c>
      <c r="F7473">
        <v>54</v>
      </c>
      <c r="G7473" t="s">
        <v>19</v>
      </c>
      <c r="H7473" t="s">
        <v>92</v>
      </c>
      <c r="I7473" t="s">
        <v>16</v>
      </c>
      <c r="J7473" t="s">
        <v>6512</v>
      </c>
      <c r="K7473" t="s">
        <v>5972</v>
      </c>
      <c r="L7473">
        <v>305</v>
      </c>
      <c r="M7473" t="str">
        <f>IF(Crime_analysis[[#This Row],[Victim''s Age]]&lt;13,"Child",IF(AND(Crime_analysis[[#This Row],[Victim''s Age]]&gt;13,Crime_analysis[[#This Row],[Victim''s Age]]&lt;18),"Teenager",IF(AND(Crime_analysis[[#This Row],[Victim''s Age]]&gt;=18,Crime_analysis[[#This Row],[Victim''s Age]]&lt;41),"Youth","Adult")))</f>
        <v>Adult</v>
      </c>
    </row>
    <row r="7474" spans="1:13" x14ac:dyDescent="0.35">
      <c r="A7474">
        <v>220510080</v>
      </c>
      <c r="B7474" s="1">
        <v>44723</v>
      </c>
      <c r="C7474" s="1">
        <v>44710</v>
      </c>
      <c r="D7474" t="s">
        <v>146</v>
      </c>
      <c r="E7474" t="s">
        <v>110</v>
      </c>
      <c r="F7474">
        <v>48</v>
      </c>
      <c r="G7474" t="s">
        <v>19</v>
      </c>
      <c r="H7474" t="s">
        <v>33</v>
      </c>
      <c r="I7474" t="s">
        <v>16</v>
      </c>
      <c r="J7474" t="s">
        <v>6512</v>
      </c>
      <c r="K7474" t="s">
        <v>5973</v>
      </c>
      <c r="L7474">
        <v>1800</v>
      </c>
      <c r="M7474" t="str">
        <f>IF(Crime_analysis[[#This Row],[Victim''s Age]]&lt;13,"Child",IF(AND(Crime_analysis[[#This Row],[Victim''s Age]]&gt;13,Crime_analysis[[#This Row],[Victim''s Age]]&lt;18),"Teenager",IF(AND(Crime_analysis[[#This Row],[Victim''s Age]]&gt;=18,Crime_analysis[[#This Row],[Victim''s Age]]&lt;41),"Youth","Adult")))</f>
        <v>Adult</v>
      </c>
    </row>
    <row r="7475" spans="1:13" x14ac:dyDescent="0.35">
      <c r="A7475">
        <v>221010023</v>
      </c>
      <c r="B7475" s="1">
        <v>44716</v>
      </c>
      <c r="C7475" s="1">
        <v>44716</v>
      </c>
      <c r="D7475" t="s">
        <v>77</v>
      </c>
      <c r="E7475" t="s">
        <v>687</v>
      </c>
      <c r="F7475">
        <v>25</v>
      </c>
      <c r="G7475" t="s">
        <v>19</v>
      </c>
      <c r="H7475" t="s">
        <v>20</v>
      </c>
      <c r="I7475" t="s">
        <v>3189</v>
      </c>
      <c r="J7475" t="s">
        <v>6512</v>
      </c>
      <c r="K7475" t="s">
        <v>3542</v>
      </c>
      <c r="L7475">
        <v>255</v>
      </c>
      <c r="M7475" t="str">
        <f>IF(Crime_analysis[[#This Row],[Victim''s Age]]&lt;13,"Child",IF(AND(Crime_analysis[[#This Row],[Victim''s Age]]&gt;13,Crime_analysis[[#This Row],[Victim''s Age]]&lt;18),"Teenager",IF(AND(Crime_analysis[[#This Row],[Victim''s Age]]&gt;=18,Crime_analysis[[#This Row],[Victim''s Age]]&lt;41),"Youth","Adult")))</f>
        <v>Youth</v>
      </c>
    </row>
    <row r="7476" spans="1:13" x14ac:dyDescent="0.35">
      <c r="A7476">
        <v>221226029</v>
      </c>
      <c r="B7476" s="1">
        <v>44921</v>
      </c>
      <c r="C7476" s="1">
        <v>44921</v>
      </c>
      <c r="D7476" t="s">
        <v>24</v>
      </c>
      <c r="E7476" t="s">
        <v>181</v>
      </c>
      <c r="F7476">
        <v>32</v>
      </c>
      <c r="G7476" t="s">
        <v>19</v>
      </c>
      <c r="H7476" t="s">
        <v>20</v>
      </c>
      <c r="I7476" t="s">
        <v>59</v>
      </c>
      <c r="J7476" t="s">
        <v>6512</v>
      </c>
      <c r="K7476" t="s">
        <v>5974</v>
      </c>
      <c r="L7476">
        <v>1320</v>
      </c>
      <c r="M7476" t="str">
        <f>IF(Crime_analysis[[#This Row],[Victim''s Age]]&lt;13,"Child",IF(AND(Crime_analysis[[#This Row],[Victim''s Age]]&gt;13,Crime_analysis[[#This Row],[Victim''s Age]]&lt;18),"Teenager",IF(AND(Crime_analysis[[#This Row],[Victim''s Age]]&gt;=18,Crime_analysis[[#This Row],[Victim''s Age]]&lt;41),"Youth","Adult")))</f>
        <v>Youth</v>
      </c>
    </row>
    <row r="7477" spans="1:13" x14ac:dyDescent="0.35">
      <c r="A7477">
        <v>222114462</v>
      </c>
      <c r="B7477" s="1">
        <v>44823</v>
      </c>
      <c r="C7477" s="1">
        <v>44780</v>
      </c>
      <c r="D7477" t="s">
        <v>103</v>
      </c>
      <c r="E7477" t="s">
        <v>344</v>
      </c>
      <c r="F7477">
        <v>53</v>
      </c>
      <c r="G7477" t="s">
        <v>14</v>
      </c>
      <c r="H7477" t="s">
        <v>30</v>
      </c>
      <c r="I7477" t="s">
        <v>16</v>
      </c>
      <c r="J7477" t="s">
        <v>6512</v>
      </c>
      <c r="K7477" t="s">
        <v>4285</v>
      </c>
      <c r="L7477">
        <v>1325</v>
      </c>
      <c r="M7477" t="str">
        <f>IF(Crime_analysis[[#This Row],[Victim''s Age]]&lt;13,"Child",IF(AND(Crime_analysis[[#This Row],[Victim''s Age]]&gt;13,Crime_analysis[[#This Row],[Victim''s Age]]&lt;18),"Teenager",IF(AND(Crime_analysis[[#This Row],[Victim''s Age]]&gt;=18,Crime_analysis[[#This Row],[Victim''s Age]]&lt;41),"Youth","Adult")))</f>
        <v>Adult</v>
      </c>
    </row>
    <row r="7478" spans="1:13" x14ac:dyDescent="0.35">
      <c r="A7478">
        <v>221226156</v>
      </c>
      <c r="B7478" s="1">
        <v>44923</v>
      </c>
      <c r="C7478" s="1">
        <v>44867</v>
      </c>
      <c r="D7478" t="s">
        <v>24</v>
      </c>
      <c r="E7478" t="s">
        <v>13</v>
      </c>
      <c r="F7478">
        <v>40</v>
      </c>
      <c r="G7478" t="s">
        <v>14</v>
      </c>
      <c r="H7478" t="s">
        <v>20</v>
      </c>
      <c r="I7478" t="s">
        <v>16</v>
      </c>
      <c r="J7478" t="s">
        <v>6512</v>
      </c>
      <c r="K7478" t="s">
        <v>5975</v>
      </c>
      <c r="L7478">
        <v>815</v>
      </c>
      <c r="M7478" t="str">
        <f>IF(Crime_analysis[[#This Row],[Victim''s Age]]&lt;13,"Child",IF(AND(Crime_analysis[[#This Row],[Victim''s Age]]&gt;13,Crime_analysis[[#This Row],[Victim''s Age]]&lt;18),"Teenager",IF(AND(Crime_analysis[[#This Row],[Victim''s Age]]&gt;=18,Crime_analysis[[#This Row],[Victim''s Age]]&lt;41),"Youth","Adult")))</f>
        <v>Youth</v>
      </c>
    </row>
    <row r="7479" spans="1:13" x14ac:dyDescent="0.35">
      <c r="A7479">
        <v>221115489</v>
      </c>
      <c r="B7479" s="1">
        <v>44859</v>
      </c>
      <c r="C7479" s="1">
        <v>44859</v>
      </c>
      <c r="D7479" t="s">
        <v>61</v>
      </c>
      <c r="E7479" t="s">
        <v>56</v>
      </c>
      <c r="F7479">
        <v>41</v>
      </c>
      <c r="G7479" t="s">
        <v>14</v>
      </c>
      <c r="H7479" t="s">
        <v>20</v>
      </c>
      <c r="I7479" t="s">
        <v>16</v>
      </c>
      <c r="J7479" t="s">
        <v>113</v>
      </c>
      <c r="K7479" t="s">
        <v>5190</v>
      </c>
      <c r="L7479">
        <v>715</v>
      </c>
      <c r="M7479" t="str">
        <f>IF(Crime_analysis[[#This Row],[Victim''s Age]]&lt;13,"Child",IF(AND(Crime_analysis[[#This Row],[Victim''s Age]]&gt;13,Crime_analysis[[#This Row],[Victim''s Age]]&lt;18),"Teenager",IF(AND(Crime_analysis[[#This Row],[Victim''s Age]]&gt;=18,Crime_analysis[[#This Row],[Victim''s Age]]&lt;41),"Youth","Adult")))</f>
        <v>Adult</v>
      </c>
    </row>
    <row r="7480" spans="1:13" x14ac:dyDescent="0.35">
      <c r="A7480">
        <v>221821885</v>
      </c>
      <c r="B7480" s="1">
        <v>44902</v>
      </c>
      <c r="C7480" s="1">
        <v>44852</v>
      </c>
      <c r="D7480" t="s">
        <v>115</v>
      </c>
      <c r="E7480" t="s">
        <v>46</v>
      </c>
      <c r="F7480">
        <v>31</v>
      </c>
      <c r="G7480" t="s">
        <v>19</v>
      </c>
      <c r="H7480" t="s">
        <v>20</v>
      </c>
      <c r="I7480" t="s">
        <v>16</v>
      </c>
      <c r="J7480" t="s">
        <v>6512</v>
      </c>
      <c r="K7480" t="s">
        <v>3057</v>
      </c>
      <c r="L7480">
        <v>730</v>
      </c>
      <c r="M7480" t="str">
        <f>IF(Crime_analysis[[#This Row],[Victim''s Age]]&lt;13,"Child",IF(AND(Crime_analysis[[#This Row],[Victim''s Age]]&gt;13,Crime_analysis[[#This Row],[Victim''s Age]]&lt;18),"Teenager",IF(AND(Crime_analysis[[#This Row],[Victim''s Age]]&gt;=18,Crime_analysis[[#This Row],[Victim''s Age]]&lt;41),"Youth","Adult")))</f>
        <v>Youth</v>
      </c>
    </row>
    <row r="7481" spans="1:13" x14ac:dyDescent="0.35">
      <c r="A7481">
        <v>220125308</v>
      </c>
      <c r="B7481" s="1">
        <v>44892</v>
      </c>
      <c r="C7481" s="1">
        <v>44892</v>
      </c>
      <c r="D7481" t="s">
        <v>42</v>
      </c>
      <c r="E7481" t="s">
        <v>181</v>
      </c>
      <c r="F7481">
        <v>54</v>
      </c>
      <c r="G7481" t="s">
        <v>19</v>
      </c>
      <c r="H7481" t="s">
        <v>20</v>
      </c>
      <c r="I7481" t="s">
        <v>59</v>
      </c>
      <c r="J7481" t="s">
        <v>6512</v>
      </c>
      <c r="K7481" t="s">
        <v>3677</v>
      </c>
      <c r="L7481">
        <v>1020</v>
      </c>
      <c r="M7481" t="str">
        <f>IF(Crime_analysis[[#This Row],[Victim''s Age]]&lt;13,"Child",IF(AND(Crime_analysis[[#This Row],[Victim''s Age]]&gt;13,Crime_analysis[[#This Row],[Victim''s Age]]&lt;18),"Teenager",IF(AND(Crime_analysis[[#This Row],[Victim''s Age]]&gt;=18,Crime_analysis[[#This Row],[Victim''s Age]]&lt;41),"Youth","Adult")))</f>
        <v>Adult</v>
      </c>
    </row>
    <row r="7482" spans="1:13" x14ac:dyDescent="0.35">
      <c r="A7482">
        <v>220215122</v>
      </c>
      <c r="B7482" s="1">
        <v>44795</v>
      </c>
      <c r="C7482" s="1">
        <v>44795</v>
      </c>
      <c r="D7482" t="s">
        <v>26</v>
      </c>
      <c r="E7482" t="s">
        <v>415</v>
      </c>
      <c r="F7482">
        <v>16</v>
      </c>
      <c r="G7482" t="s">
        <v>19</v>
      </c>
      <c r="H7482" t="s">
        <v>20</v>
      </c>
      <c r="I7482" t="s">
        <v>2005</v>
      </c>
      <c r="J7482" t="s">
        <v>78</v>
      </c>
      <c r="K7482" t="s">
        <v>5976</v>
      </c>
      <c r="L7482">
        <v>1720</v>
      </c>
      <c r="M7482" t="str">
        <f>IF(Crime_analysis[[#This Row],[Victim''s Age]]&lt;13,"Child",IF(AND(Crime_analysis[[#This Row],[Victim''s Age]]&gt;13,Crime_analysis[[#This Row],[Victim''s Age]]&lt;18),"Teenager",IF(AND(Crime_analysis[[#This Row],[Victim''s Age]]&gt;=18,Crime_analysis[[#This Row],[Victim''s Age]]&lt;41),"Youth","Adult")))</f>
        <v>Teenager</v>
      </c>
    </row>
    <row r="7483" spans="1:13" x14ac:dyDescent="0.35">
      <c r="A7483">
        <v>221011325</v>
      </c>
      <c r="B7483" s="1">
        <v>44749</v>
      </c>
      <c r="C7483" s="1">
        <v>44749</v>
      </c>
      <c r="D7483" t="s">
        <v>77</v>
      </c>
      <c r="E7483" t="s">
        <v>471</v>
      </c>
      <c r="F7483">
        <v>53</v>
      </c>
      <c r="G7483" t="s">
        <v>19</v>
      </c>
      <c r="H7483" t="s">
        <v>33</v>
      </c>
      <c r="I7483" t="s">
        <v>16</v>
      </c>
      <c r="J7483" t="s">
        <v>6512</v>
      </c>
      <c r="K7483" t="s">
        <v>5977</v>
      </c>
      <c r="L7483">
        <v>715</v>
      </c>
      <c r="M7483" t="str">
        <f>IF(Crime_analysis[[#This Row],[Victim''s Age]]&lt;13,"Child",IF(AND(Crime_analysis[[#This Row],[Victim''s Age]]&gt;13,Crime_analysis[[#This Row],[Victim''s Age]]&lt;18),"Teenager",IF(AND(Crime_analysis[[#This Row],[Victim''s Age]]&gt;=18,Crime_analysis[[#This Row],[Victim''s Age]]&lt;41),"Youth","Adult")))</f>
        <v>Adult</v>
      </c>
    </row>
    <row r="7484" spans="1:13" x14ac:dyDescent="0.35">
      <c r="A7484">
        <v>220818262</v>
      </c>
      <c r="B7484" s="1">
        <v>44913</v>
      </c>
      <c r="C7484" s="1">
        <v>44911</v>
      </c>
      <c r="D7484" t="s">
        <v>141</v>
      </c>
      <c r="E7484" t="s">
        <v>110</v>
      </c>
      <c r="F7484">
        <v>46</v>
      </c>
      <c r="G7484" t="s">
        <v>14</v>
      </c>
      <c r="H7484" t="s">
        <v>30</v>
      </c>
      <c r="I7484" t="s">
        <v>16</v>
      </c>
      <c r="J7484" t="s">
        <v>6512</v>
      </c>
      <c r="K7484" t="s">
        <v>2489</v>
      </c>
      <c r="L7484">
        <v>1545</v>
      </c>
      <c r="M7484" t="str">
        <f>IF(Crime_analysis[[#This Row],[Victim''s Age]]&lt;13,"Child",IF(AND(Crime_analysis[[#This Row],[Victim''s Age]]&gt;13,Crime_analysis[[#This Row],[Victim''s Age]]&lt;18),"Teenager",IF(AND(Crime_analysis[[#This Row],[Victim''s Age]]&gt;=18,Crime_analysis[[#This Row],[Victim''s Age]]&lt;41),"Youth","Adult")))</f>
        <v>Adult</v>
      </c>
    </row>
    <row r="7485" spans="1:13" x14ac:dyDescent="0.35">
      <c r="A7485">
        <v>221015758</v>
      </c>
      <c r="B7485" s="1">
        <v>44861</v>
      </c>
      <c r="C7485" s="1">
        <v>44858</v>
      </c>
      <c r="D7485" t="s">
        <v>77</v>
      </c>
      <c r="E7485" t="s">
        <v>50</v>
      </c>
      <c r="F7485">
        <v>27</v>
      </c>
      <c r="G7485" t="s">
        <v>19</v>
      </c>
      <c r="H7485" t="s">
        <v>20</v>
      </c>
      <c r="I7485" t="s">
        <v>16</v>
      </c>
      <c r="J7485" t="s">
        <v>6512</v>
      </c>
      <c r="K7485" t="s">
        <v>2262</v>
      </c>
      <c r="L7485">
        <v>1345</v>
      </c>
      <c r="M7485" t="str">
        <f>IF(Crime_analysis[[#This Row],[Victim''s Age]]&lt;13,"Child",IF(AND(Crime_analysis[[#This Row],[Victim''s Age]]&gt;13,Crime_analysis[[#This Row],[Victim''s Age]]&lt;18),"Teenager",IF(AND(Crime_analysis[[#This Row],[Victim''s Age]]&gt;=18,Crime_analysis[[#This Row],[Victim''s Age]]&lt;41),"Youth","Adult")))</f>
        <v>Youth</v>
      </c>
    </row>
    <row r="7486" spans="1:13" x14ac:dyDescent="0.35">
      <c r="A7486">
        <v>220114386</v>
      </c>
      <c r="B7486" s="1">
        <v>44729</v>
      </c>
      <c r="C7486" s="1">
        <v>44729</v>
      </c>
      <c r="D7486" t="s">
        <v>42</v>
      </c>
      <c r="E7486" t="s">
        <v>50</v>
      </c>
      <c r="F7486">
        <v>62</v>
      </c>
      <c r="G7486" t="s">
        <v>14</v>
      </c>
      <c r="H7486" t="s">
        <v>126</v>
      </c>
      <c r="I7486" t="s">
        <v>16</v>
      </c>
      <c r="J7486" t="s">
        <v>6512</v>
      </c>
      <c r="K7486" t="s">
        <v>5978</v>
      </c>
      <c r="L7486">
        <v>1730</v>
      </c>
      <c r="M7486" t="str">
        <f>IF(Crime_analysis[[#This Row],[Victim''s Age]]&lt;13,"Child",IF(AND(Crime_analysis[[#This Row],[Victim''s Age]]&gt;13,Crime_analysis[[#This Row],[Victim''s Age]]&lt;18),"Teenager",IF(AND(Crime_analysis[[#This Row],[Victim''s Age]]&gt;=18,Crime_analysis[[#This Row],[Victim''s Age]]&lt;41),"Youth","Adult")))</f>
        <v>Adult</v>
      </c>
    </row>
    <row r="7487" spans="1:13" x14ac:dyDescent="0.35">
      <c r="A7487">
        <v>220313617</v>
      </c>
      <c r="B7487" s="1">
        <v>44754</v>
      </c>
      <c r="C7487" s="1">
        <v>44754</v>
      </c>
      <c r="D7487" t="s">
        <v>12</v>
      </c>
      <c r="E7487" t="s">
        <v>171</v>
      </c>
      <c r="F7487">
        <v>33</v>
      </c>
      <c r="G7487" t="s">
        <v>14</v>
      </c>
      <c r="H7487" t="s">
        <v>15</v>
      </c>
      <c r="I7487" t="s">
        <v>16</v>
      </c>
      <c r="J7487" t="s">
        <v>6512</v>
      </c>
      <c r="K7487" t="s">
        <v>5979</v>
      </c>
      <c r="L7487">
        <v>1616</v>
      </c>
      <c r="M7487" t="str">
        <f>IF(Crime_analysis[[#This Row],[Victim''s Age]]&lt;13,"Child",IF(AND(Crime_analysis[[#This Row],[Victim''s Age]]&gt;13,Crime_analysis[[#This Row],[Victim''s Age]]&lt;18),"Teenager",IF(AND(Crime_analysis[[#This Row],[Victim''s Age]]&gt;=18,Crime_analysis[[#This Row],[Victim''s Age]]&lt;41),"Youth","Adult")))</f>
        <v>Youth</v>
      </c>
    </row>
    <row r="7488" spans="1:13" x14ac:dyDescent="0.35">
      <c r="A7488">
        <v>220411657</v>
      </c>
      <c r="B7488" s="1">
        <v>44777</v>
      </c>
      <c r="C7488" s="1">
        <v>44774</v>
      </c>
      <c r="D7488" t="s">
        <v>68</v>
      </c>
      <c r="E7488" t="s">
        <v>13</v>
      </c>
      <c r="F7488">
        <v>26</v>
      </c>
      <c r="G7488" t="s">
        <v>14</v>
      </c>
      <c r="H7488" t="s">
        <v>20</v>
      </c>
      <c r="I7488" t="s">
        <v>16</v>
      </c>
      <c r="J7488" t="s">
        <v>6512</v>
      </c>
      <c r="K7488" t="s">
        <v>5980</v>
      </c>
      <c r="L7488">
        <v>1200</v>
      </c>
      <c r="M7488" t="str">
        <f>IF(Crime_analysis[[#This Row],[Victim''s Age]]&lt;13,"Child",IF(AND(Crime_analysis[[#This Row],[Victim''s Age]]&gt;13,Crime_analysis[[#This Row],[Victim''s Age]]&lt;18),"Teenager",IF(AND(Crime_analysis[[#This Row],[Victim''s Age]]&gt;=18,Crime_analysis[[#This Row],[Victim''s Age]]&lt;41),"Youth","Adult")))</f>
        <v>Youth</v>
      </c>
    </row>
    <row r="7489" spans="1:13" x14ac:dyDescent="0.35">
      <c r="A7489">
        <v>221414026</v>
      </c>
      <c r="B7489" s="1">
        <v>44761</v>
      </c>
      <c r="C7489" s="1">
        <v>44751</v>
      </c>
      <c r="D7489" t="s">
        <v>120</v>
      </c>
      <c r="E7489" t="s">
        <v>110</v>
      </c>
      <c r="F7489">
        <v>49</v>
      </c>
      <c r="G7489" t="s">
        <v>19</v>
      </c>
      <c r="H7489" t="s">
        <v>15</v>
      </c>
      <c r="I7489" t="s">
        <v>16</v>
      </c>
      <c r="J7489" t="s">
        <v>6512</v>
      </c>
      <c r="K7489" t="s">
        <v>5877</v>
      </c>
      <c r="L7489">
        <v>2130</v>
      </c>
      <c r="M7489" t="str">
        <f>IF(Crime_analysis[[#This Row],[Victim''s Age]]&lt;13,"Child",IF(AND(Crime_analysis[[#This Row],[Victim''s Age]]&gt;13,Crime_analysis[[#This Row],[Victim''s Age]]&lt;18),"Teenager",IF(AND(Crime_analysis[[#This Row],[Victim''s Age]]&gt;=18,Crime_analysis[[#This Row],[Victim''s Age]]&lt;41),"Youth","Adult")))</f>
        <v>Adult</v>
      </c>
    </row>
    <row r="7490" spans="1:13" x14ac:dyDescent="0.35">
      <c r="A7490">
        <v>230804019</v>
      </c>
      <c r="B7490" s="1">
        <v>44926</v>
      </c>
      <c r="C7490" s="1">
        <v>44926</v>
      </c>
      <c r="D7490" t="s">
        <v>141</v>
      </c>
      <c r="E7490" t="s">
        <v>35</v>
      </c>
      <c r="F7490">
        <v>69</v>
      </c>
      <c r="G7490" t="s">
        <v>19</v>
      </c>
      <c r="H7490" t="s">
        <v>30</v>
      </c>
      <c r="I7490" t="s">
        <v>16</v>
      </c>
      <c r="J7490" t="s">
        <v>6512</v>
      </c>
      <c r="K7490" t="s">
        <v>5981</v>
      </c>
      <c r="L7490">
        <v>2016</v>
      </c>
      <c r="M7490" t="str">
        <f>IF(Crime_analysis[[#This Row],[Victim''s Age]]&lt;13,"Child",IF(AND(Crime_analysis[[#This Row],[Victim''s Age]]&gt;13,Crime_analysis[[#This Row],[Victim''s Age]]&lt;18),"Teenager",IF(AND(Crime_analysis[[#This Row],[Victim''s Age]]&gt;=18,Crime_analysis[[#This Row],[Victim''s Age]]&lt;41),"Youth","Adult")))</f>
        <v>Adult</v>
      </c>
    </row>
    <row r="7491" spans="1:13" x14ac:dyDescent="0.35">
      <c r="A7491">
        <v>220416463</v>
      </c>
      <c r="B7491" s="1">
        <v>44912</v>
      </c>
      <c r="C7491" s="1">
        <v>44911</v>
      </c>
      <c r="D7491" t="s">
        <v>68</v>
      </c>
      <c r="E7491" t="s">
        <v>50</v>
      </c>
      <c r="F7491">
        <v>41</v>
      </c>
      <c r="G7491" t="s">
        <v>14</v>
      </c>
      <c r="H7491" t="s">
        <v>62</v>
      </c>
      <c r="I7491" t="s">
        <v>16</v>
      </c>
      <c r="J7491" t="s">
        <v>6512</v>
      </c>
      <c r="K7491" t="s">
        <v>5982</v>
      </c>
      <c r="L7491">
        <v>1920</v>
      </c>
      <c r="M7491" t="str">
        <f>IF(Crime_analysis[[#This Row],[Victim''s Age]]&lt;13,"Child",IF(AND(Crime_analysis[[#This Row],[Victim''s Age]]&gt;13,Crime_analysis[[#This Row],[Victim''s Age]]&lt;18),"Teenager",IF(AND(Crime_analysis[[#This Row],[Victim''s Age]]&gt;=18,Crime_analysis[[#This Row],[Victim''s Age]]&lt;41),"Youth","Adult")))</f>
        <v>Adult</v>
      </c>
    </row>
    <row r="7492" spans="1:13" x14ac:dyDescent="0.35">
      <c r="A7492">
        <v>220125247</v>
      </c>
      <c r="B7492" s="1">
        <v>44890</v>
      </c>
      <c r="C7492" s="1">
        <v>44890</v>
      </c>
      <c r="D7492" t="s">
        <v>42</v>
      </c>
      <c r="E7492" t="s">
        <v>74</v>
      </c>
      <c r="F7492">
        <v>59</v>
      </c>
      <c r="G7492" t="s">
        <v>14</v>
      </c>
      <c r="H7492" t="s">
        <v>15</v>
      </c>
      <c r="I7492" t="s">
        <v>16</v>
      </c>
      <c r="J7492" t="s">
        <v>6512</v>
      </c>
      <c r="K7492" t="s">
        <v>5983</v>
      </c>
      <c r="L7492">
        <v>1900</v>
      </c>
      <c r="M7492" t="str">
        <f>IF(Crime_analysis[[#This Row],[Victim''s Age]]&lt;13,"Child",IF(AND(Crime_analysis[[#This Row],[Victim''s Age]]&gt;13,Crime_analysis[[#This Row],[Victim''s Age]]&lt;18),"Teenager",IF(AND(Crime_analysis[[#This Row],[Victim''s Age]]&gt;=18,Crime_analysis[[#This Row],[Victim''s Age]]&lt;41),"Youth","Adult")))</f>
        <v>Adult</v>
      </c>
    </row>
    <row r="7493" spans="1:13" x14ac:dyDescent="0.35">
      <c r="A7493">
        <v>220710289</v>
      </c>
      <c r="B7493" s="1">
        <v>44721</v>
      </c>
      <c r="C7493" s="1">
        <v>44721</v>
      </c>
      <c r="D7493" t="s">
        <v>45</v>
      </c>
      <c r="E7493" t="s">
        <v>181</v>
      </c>
      <c r="F7493">
        <v>24</v>
      </c>
      <c r="G7493" t="s">
        <v>14</v>
      </c>
      <c r="H7493" t="s">
        <v>15</v>
      </c>
      <c r="I7493" t="s">
        <v>270</v>
      </c>
      <c r="J7493" t="s">
        <v>113</v>
      </c>
      <c r="K7493" t="s">
        <v>5984</v>
      </c>
      <c r="L7493">
        <v>930</v>
      </c>
      <c r="M7493" t="str">
        <f>IF(Crime_analysis[[#This Row],[Victim''s Age]]&lt;13,"Child",IF(AND(Crime_analysis[[#This Row],[Victim''s Age]]&gt;13,Crime_analysis[[#This Row],[Victim''s Age]]&lt;18),"Teenager",IF(AND(Crime_analysis[[#This Row],[Victim''s Age]]&gt;=18,Crime_analysis[[#This Row],[Victim''s Age]]&lt;41),"Youth","Adult")))</f>
        <v>Youth</v>
      </c>
    </row>
    <row r="7494" spans="1:13" x14ac:dyDescent="0.35">
      <c r="A7494">
        <v>221420731</v>
      </c>
      <c r="B7494" s="1">
        <v>44907</v>
      </c>
      <c r="C7494" s="1">
        <v>44907</v>
      </c>
      <c r="D7494" t="s">
        <v>120</v>
      </c>
      <c r="E7494" t="s">
        <v>46</v>
      </c>
      <c r="F7494">
        <v>62</v>
      </c>
      <c r="G7494" t="s">
        <v>19</v>
      </c>
      <c r="H7494" t="s">
        <v>33</v>
      </c>
      <c r="I7494" t="s">
        <v>16</v>
      </c>
      <c r="J7494" t="s">
        <v>6512</v>
      </c>
      <c r="K7494" t="s">
        <v>4483</v>
      </c>
      <c r="L7494">
        <v>1030</v>
      </c>
      <c r="M7494" t="str">
        <f>IF(Crime_analysis[[#This Row],[Victim''s Age]]&lt;13,"Child",IF(AND(Crime_analysis[[#This Row],[Victim''s Age]]&gt;13,Crime_analysis[[#This Row],[Victim''s Age]]&lt;18),"Teenager",IF(AND(Crime_analysis[[#This Row],[Victim''s Age]]&gt;=18,Crime_analysis[[#This Row],[Victim''s Age]]&lt;41),"Youth","Adult")))</f>
        <v>Adult</v>
      </c>
    </row>
    <row r="7495" spans="1:13" x14ac:dyDescent="0.35">
      <c r="A7495">
        <v>222012304</v>
      </c>
      <c r="B7495" s="1">
        <v>44753</v>
      </c>
      <c r="C7495" s="1">
        <v>44753</v>
      </c>
      <c r="D7495" t="s">
        <v>18</v>
      </c>
      <c r="E7495" t="s">
        <v>181</v>
      </c>
      <c r="F7495">
        <v>26</v>
      </c>
      <c r="G7495" t="s">
        <v>14</v>
      </c>
      <c r="H7495" t="s">
        <v>33</v>
      </c>
      <c r="I7495" t="s">
        <v>59</v>
      </c>
      <c r="J7495" t="s">
        <v>78</v>
      </c>
      <c r="K7495" t="s">
        <v>3266</v>
      </c>
      <c r="L7495">
        <v>2300</v>
      </c>
      <c r="M7495" t="str">
        <f>IF(Crime_analysis[[#This Row],[Victim''s Age]]&lt;13,"Child",IF(AND(Crime_analysis[[#This Row],[Victim''s Age]]&gt;13,Crime_analysis[[#This Row],[Victim''s Age]]&lt;18),"Teenager",IF(AND(Crime_analysis[[#This Row],[Victim''s Age]]&gt;=18,Crime_analysis[[#This Row],[Victim''s Age]]&lt;41),"Youth","Adult")))</f>
        <v>Youth</v>
      </c>
    </row>
    <row r="7496" spans="1:13" x14ac:dyDescent="0.35">
      <c r="A7496">
        <v>221315655</v>
      </c>
      <c r="B7496" s="1">
        <v>44781</v>
      </c>
      <c r="C7496" s="1">
        <v>44779</v>
      </c>
      <c r="D7496" t="s">
        <v>52</v>
      </c>
      <c r="E7496" t="s">
        <v>687</v>
      </c>
      <c r="F7496">
        <v>30</v>
      </c>
      <c r="G7496" t="s">
        <v>19</v>
      </c>
      <c r="H7496" t="s">
        <v>20</v>
      </c>
      <c r="I7496" t="s">
        <v>1331</v>
      </c>
      <c r="J7496" t="s">
        <v>6512</v>
      </c>
      <c r="K7496" t="s">
        <v>4026</v>
      </c>
      <c r="L7496">
        <v>1400</v>
      </c>
      <c r="M7496" t="str">
        <f>IF(Crime_analysis[[#This Row],[Victim''s Age]]&lt;13,"Child",IF(AND(Crime_analysis[[#This Row],[Victim''s Age]]&gt;13,Crime_analysis[[#This Row],[Victim''s Age]]&lt;18),"Teenager",IF(AND(Crime_analysis[[#This Row],[Victim''s Age]]&gt;=18,Crime_analysis[[#This Row],[Victim''s Age]]&lt;41),"Youth","Adult")))</f>
        <v>Youth</v>
      </c>
    </row>
    <row r="7497" spans="1:13" x14ac:dyDescent="0.35">
      <c r="A7497">
        <v>220915300</v>
      </c>
      <c r="B7497" s="1">
        <v>44856</v>
      </c>
      <c r="C7497" s="1">
        <v>44837</v>
      </c>
      <c r="D7497" t="s">
        <v>65</v>
      </c>
      <c r="E7497" t="s">
        <v>13</v>
      </c>
      <c r="F7497">
        <v>36</v>
      </c>
      <c r="G7497" t="s">
        <v>19</v>
      </c>
      <c r="H7497" t="s">
        <v>33</v>
      </c>
      <c r="I7497" t="s">
        <v>16</v>
      </c>
      <c r="J7497" t="s">
        <v>6512</v>
      </c>
      <c r="K7497" t="s">
        <v>5156</v>
      </c>
      <c r="L7497">
        <v>1200</v>
      </c>
      <c r="M7497" t="str">
        <f>IF(Crime_analysis[[#This Row],[Victim''s Age]]&lt;13,"Child",IF(AND(Crime_analysis[[#This Row],[Victim''s Age]]&gt;13,Crime_analysis[[#This Row],[Victim''s Age]]&lt;18),"Teenager",IF(AND(Crime_analysis[[#This Row],[Victim''s Age]]&gt;=18,Crime_analysis[[#This Row],[Victim''s Age]]&lt;41),"Youth","Adult")))</f>
        <v>Youth</v>
      </c>
    </row>
    <row r="7498" spans="1:13" x14ac:dyDescent="0.35">
      <c r="A7498">
        <v>221011867</v>
      </c>
      <c r="B7498" s="1">
        <v>44763</v>
      </c>
      <c r="C7498" s="1">
        <v>44762</v>
      </c>
      <c r="D7498" t="s">
        <v>77</v>
      </c>
      <c r="E7498" t="s">
        <v>150</v>
      </c>
      <c r="F7498">
        <v>30</v>
      </c>
      <c r="G7498" t="s">
        <v>14</v>
      </c>
      <c r="H7498" t="s">
        <v>15</v>
      </c>
      <c r="I7498" t="s">
        <v>16</v>
      </c>
      <c r="J7498" t="s">
        <v>6512</v>
      </c>
      <c r="K7498" t="s">
        <v>593</v>
      </c>
      <c r="L7498">
        <v>1010</v>
      </c>
      <c r="M7498" t="str">
        <f>IF(Crime_analysis[[#This Row],[Victim''s Age]]&lt;13,"Child",IF(AND(Crime_analysis[[#This Row],[Victim''s Age]]&gt;13,Crime_analysis[[#This Row],[Victim''s Age]]&lt;18),"Teenager",IF(AND(Crime_analysis[[#This Row],[Victim''s Age]]&gt;=18,Crime_analysis[[#This Row],[Victim''s Age]]&lt;41),"Youth","Adult")))</f>
        <v>Youth</v>
      </c>
    </row>
    <row r="7499" spans="1:13" x14ac:dyDescent="0.35">
      <c r="A7499">
        <v>222018936</v>
      </c>
      <c r="B7499" s="1">
        <v>44910</v>
      </c>
      <c r="C7499" s="1">
        <v>44835</v>
      </c>
      <c r="D7499" t="s">
        <v>18</v>
      </c>
      <c r="E7499" t="s">
        <v>50</v>
      </c>
      <c r="F7499">
        <v>41</v>
      </c>
      <c r="G7499" t="s">
        <v>14</v>
      </c>
      <c r="H7499" t="s">
        <v>126</v>
      </c>
      <c r="I7499" t="s">
        <v>16</v>
      </c>
      <c r="J7499" t="s">
        <v>6512</v>
      </c>
      <c r="K7499" t="s">
        <v>5985</v>
      </c>
      <c r="L7499">
        <v>1800</v>
      </c>
      <c r="M7499" t="str">
        <f>IF(Crime_analysis[[#This Row],[Victim''s Age]]&lt;13,"Child",IF(AND(Crime_analysis[[#This Row],[Victim''s Age]]&gt;13,Crime_analysis[[#This Row],[Victim''s Age]]&lt;18),"Teenager",IF(AND(Crime_analysis[[#This Row],[Victim''s Age]]&gt;=18,Crime_analysis[[#This Row],[Victim''s Age]]&lt;41),"Youth","Adult")))</f>
        <v>Adult</v>
      </c>
    </row>
    <row r="7500" spans="1:13" x14ac:dyDescent="0.35">
      <c r="A7500">
        <v>221914730</v>
      </c>
      <c r="B7500" s="1">
        <v>44826</v>
      </c>
      <c r="C7500" s="1">
        <v>44824</v>
      </c>
      <c r="D7500" t="s">
        <v>32</v>
      </c>
      <c r="E7500" t="s">
        <v>181</v>
      </c>
      <c r="F7500">
        <v>28</v>
      </c>
      <c r="G7500" t="s">
        <v>19</v>
      </c>
      <c r="H7500" t="s">
        <v>20</v>
      </c>
      <c r="I7500" t="s">
        <v>59</v>
      </c>
      <c r="J7500" t="s">
        <v>78</v>
      </c>
      <c r="K7500" t="s">
        <v>5986</v>
      </c>
      <c r="L7500">
        <v>1815</v>
      </c>
      <c r="M7500" t="str">
        <f>IF(Crime_analysis[[#This Row],[Victim''s Age]]&lt;13,"Child",IF(AND(Crime_analysis[[#This Row],[Victim''s Age]]&gt;13,Crime_analysis[[#This Row],[Victim''s Age]]&lt;18),"Teenager",IF(AND(Crime_analysis[[#This Row],[Victim''s Age]]&gt;=18,Crime_analysis[[#This Row],[Victim''s Age]]&lt;41),"Youth","Adult")))</f>
        <v>Youth</v>
      </c>
    </row>
    <row r="7501" spans="1:13" x14ac:dyDescent="0.35">
      <c r="A7501">
        <v>220119426</v>
      </c>
      <c r="B7501" s="1">
        <v>44803</v>
      </c>
      <c r="C7501" s="1">
        <v>44803</v>
      </c>
      <c r="D7501" t="s">
        <v>42</v>
      </c>
      <c r="E7501" t="s">
        <v>181</v>
      </c>
      <c r="F7501">
        <v>32</v>
      </c>
      <c r="G7501" t="s">
        <v>14</v>
      </c>
      <c r="H7501" t="s">
        <v>20</v>
      </c>
      <c r="I7501" t="s">
        <v>59</v>
      </c>
      <c r="J7501" t="s">
        <v>6512</v>
      </c>
      <c r="K7501" t="s">
        <v>2450</v>
      </c>
      <c r="L7501">
        <v>1030</v>
      </c>
      <c r="M7501" t="str">
        <f>IF(Crime_analysis[[#This Row],[Victim''s Age]]&lt;13,"Child",IF(AND(Crime_analysis[[#This Row],[Victim''s Age]]&gt;13,Crime_analysis[[#This Row],[Victim''s Age]]&lt;18),"Teenager",IF(AND(Crime_analysis[[#This Row],[Victim''s Age]]&gt;=18,Crime_analysis[[#This Row],[Victim''s Age]]&lt;41),"Youth","Adult")))</f>
        <v>Youth</v>
      </c>
    </row>
    <row r="7502" spans="1:13" x14ac:dyDescent="0.35">
      <c r="A7502">
        <v>220312479</v>
      </c>
      <c r="B7502" s="1">
        <v>44731</v>
      </c>
      <c r="C7502" s="1">
        <v>44731</v>
      </c>
      <c r="D7502" t="s">
        <v>12</v>
      </c>
      <c r="E7502" t="s">
        <v>84</v>
      </c>
      <c r="F7502">
        <v>18</v>
      </c>
      <c r="G7502" t="s">
        <v>14</v>
      </c>
      <c r="H7502" t="s">
        <v>15</v>
      </c>
      <c r="I7502" t="s">
        <v>59</v>
      </c>
      <c r="J7502" t="s">
        <v>6512</v>
      </c>
      <c r="K7502" t="s">
        <v>5987</v>
      </c>
      <c r="L7502">
        <v>1150</v>
      </c>
      <c r="M7502" t="str">
        <f>IF(Crime_analysis[[#This Row],[Victim''s Age]]&lt;13,"Child",IF(AND(Crime_analysis[[#This Row],[Victim''s Age]]&gt;13,Crime_analysis[[#This Row],[Victim''s Age]]&lt;18),"Teenager",IF(AND(Crime_analysis[[#This Row],[Victim''s Age]]&gt;=18,Crime_analysis[[#This Row],[Victim''s Age]]&lt;41),"Youth","Adult")))</f>
        <v>Youth</v>
      </c>
    </row>
    <row r="7503" spans="1:13" x14ac:dyDescent="0.35">
      <c r="A7503">
        <v>220912555</v>
      </c>
      <c r="B7503" s="1">
        <v>44786</v>
      </c>
      <c r="C7503" s="1">
        <v>44785</v>
      </c>
      <c r="D7503" t="s">
        <v>65</v>
      </c>
      <c r="E7503" t="s">
        <v>122</v>
      </c>
      <c r="F7503">
        <v>58</v>
      </c>
      <c r="G7503" t="s">
        <v>14</v>
      </c>
      <c r="H7503" t="s">
        <v>20</v>
      </c>
      <c r="I7503" t="s">
        <v>16</v>
      </c>
      <c r="J7503" t="s">
        <v>78</v>
      </c>
      <c r="K7503" t="s">
        <v>4869</v>
      </c>
      <c r="L7503">
        <v>1523</v>
      </c>
      <c r="M7503" t="str">
        <f>IF(Crime_analysis[[#This Row],[Victim''s Age]]&lt;13,"Child",IF(AND(Crime_analysis[[#This Row],[Victim''s Age]]&gt;13,Crime_analysis[[#This Row],[Victim''s Age]]&lt;18),"Teenager",IF(AND(Crime_analysis[[#This Row],[Victim''s Age]]&gt;=18,Crime_analysis[[#This Row],[Victim''s Age]]&lt;41),"Youth","Adult")))</f>
        <v>Adult</v>
      </c>
    </row>
    <row r="7504" spans="1:13" x14ac:dyDescent="0.35">
      <c r="A7504">
        <v>230404015</v>
      </c>
      <c r="B7504" s="1">
        <v>44926</v>
      </c>
      <c r="C7504" s="1">
        <v>44926</v>
      </c>
      <c r="D7504" t="s">
        <v>68</v>
      </c>
      <c r="E7504" t="s">
        <v>84</v>
      </c>
      <c r="F7504">
        <v>34</v>
      </c>
      <c r="G7504" t="s">
        <v>14</v>
      </c>
      <c r="H7504" t="s">
        <v>20</v>
      </c>
      <c r="I7504" t="s">
        <v>59</v>
      </c>
      <c r="J7504" t="s">
        <v>6512</v>
      </c>
      <c r="K7504" t="s">
        <v>5988</v>
      </c>
      <c r="L7504">
        <v>2300</v>
      </c>
      <c r="M7504" t="str">
        <f>IF(Crime_analysis[[#This Row],[Victim''s Age]]&lt;13,"Child",IF(AND(Crime_analysis[[#This Row],[Victim''s Age]]&gt;13,Crime_analysis[[#This Row],[Victim''s Age]]&lt;18),"Teenager",IF(AND(Crime_analysis[[#This Row],[Victim''s Age]]&gt;=18,Crime_analysis[[#This Row],[Victim''s Age]]&lt;41),"Youth","Adult")))</f>
        <v>Youth</v>
      </c>
    </row>
    <row r="7505" spans="1:13" x14ac:dyDescent="0.35">
      <c r="A7505">
        <v>221116268</v>
      </c>
      <c r="B7505" s="1">
        <v>44878</v>
      </c>
      <c r="C7505" s="1">
        <v>44878</v>
      </c>
      <c r="D7505" t="s">
        <v>61</v>
      </c>
      <c r="E7505" t="s">
        <v>84</v>
      </c>
      <c r="F7505">
        <v>30</v>
      </c>
      <c r="G7505" t="s">
        <v>14</v>
      </c>
      <c r="H7505" t="s">
        <v>20</v>
      </c>
      <c r="I7505" t="s">
        <v>59</v>
      </c>
      <c r="J7505" t="s">
        <v>78</v>
      </c>
      <c r="K7505" t="s">
        <v>5989</v>
      </c>
      <c r="L7505">
        <v>330</v>
      </c>
      <c r="M7505" t="str">
        <f>IF(Crime_analysis[[#This Row],[Victim''s Age]]&lt;13,"Child",IF(AND(Crime_analysis[[#This Row],[Victim''s Age]]&gt;13,Crime_analysis[[#This Row],[Victim''s Age]]&lt;18),"Teenager",IF(AND(Crime_analysis[[#This Row],[Victim''s Age]]&gt;=18,Crime_analysis[[#This Row],[Victim''s Age]]&lt;41),"Youth","Adult")))</f>
        <v>Youth</v>
      </c>
    </row>
    <row r="7506" spans="1:13" x14ac:dyDescent="0.35">
      <c r="A7506">
        <v>221421154</v>
      </c>
      <c r="B7506" s="1">
        <v>44913</v>
      </c>
      <c r="C7506" s="1">
        <v>44910</v>
      </c>
      <c r="D7506" t="s">
        <v>120</v>
      </c>
      <c r="E7506" t="s">
        <v>46</v>
      </c>
      <c r="F7506">
        <v>33</v>
      </c>
      <c r="G7506" t="s">
        <v>19</v>
      </c>
      <c r="H7506" t="s">
        <v>30</v>
      </c>
      <c r="I7506" t="s">
        <v>16</v>
      </c>
      <c r="J7506" t="s">
        <v>6512</v>
      </c>
      <c r="K7506" t="s">
        <v>3887</v>
      </c>
      <c r="L7506">
        <v>1700</v>
      </c>
      <c r="M7506" t="str">
        <f>IF(Crime_analysis[[#This Row],[Victim''s Age]]&lt;13,"Child",IF(AND(Crime_analysis[[#This Row],[Victim''s Age]]&gt;13,Crime_analysis[[#This Row],[Victim''s Age]]&lt;18),"Teenager",IF(AND(Crime_analysis[[#This Row],[Victim''s Age]]&gt;=18,Crime_analysis[[#This Row],[Victim''s Age]]&lt;41),"Youth","Adult")))</f>
        <v>Youth</v>
      </c>
    </row>
    <row r="7507" spans="1:13" x14ac:dyDescent="0.35">
      <c r="A7507">
        <v>220512863</v>
      </c>
      <c r="B7507" s="1">
        <v>44796</v>
      </c>
      <c r="C7507" s="1">
        <v>44796</v>
      </c>
      <c r="D7507" t="s">
        <v>146</v>
      </c>
      <c r="E7507" t="s">
        <v>171</v>
      </c>
      <c r="F7507">
        <v>56</v>
      </c>
      <c r="G7507" t="s">
        <v>14</v>
      </c>
      <c r="H7507" t="s">
        <v>20</v>
      </c>
      <c r="I7507" t="s">
        <v>16</v>
      </c>
      <c r="J7507" t="s">
        <v>113</v>
      </c>
      <c r="K7507" t="s">
        <v>5990</v>
      </c>
      <c r="L7507">
        <v>1800</v>
      </c>
      <c r="M7507" t="str">
        <f>IF(Crime_analysis[[#This Row],[Victim''s Age]]&lt;13,"Child",IF(AND(Crime_analysis[[#This Row],[Victim''s Age]]&gt;13,Crime_analysis[[#This Row],[Victim''s Age]]&lt;18),"Teenager",IF(AND(Crime_analysis[[#This Row],[Victim''s Age]]&gt;=18,Crime_analysis[[#This Row],[Victim''s Age]]&lt;41),"Youth","Adult")))</f>
        <v>Adult</v>
      </c>
    </row>
    <row r="7508" spans="1:13" x14ac:dyDescent="0.35">
      <c r="A7508">
        <v>220816512</v>
      </c>
      <c r="B7508" s="1">
        <v>44871</v>
      </c>
      <c r="C7508" s="1">
        <v>44871</v>
      </c>
      <c r="D7508" t="s">
        <v>141</v>
      </c>
      <c r="E7508" t="s">
        <v>471</v>
      </c>
      <c r="F7508">
        <v>42</v>
      </c>
      <c r="G7508" t="s">
        <v>19</v>
      </c>
      <c r="H7508" t="s">
        <v>30</v>
      </c>
      <c r="I7508" t="s">
        <v>16</v>
      </c>
      <c r="J7508" t="s">
        <v>6512</v>
      </c>
      <c r="K7508" t="s">
        <v>5991</v>
      </c>
      <c r="L7508">
        <v>131</v>
      </c>
      <c r="M7508" t="str">
        <f>IF(Crime_analysis[[#This Row],[Victim''s Age]]&lt;13,"Child",IF(AND(Crime_analysis[[#This Row],[Victim''s Age]]&gt;13,Crime_analysis[[#This Row],[Victim''s Age]]&lt;18),"Teenager",IF(AND(Crime_analysis[[#This Row],[Victim''s Age]]&gt;=18,Crime_analysis[[#This Row],[Victim''s Age]]&lt;41),"Youth","Adult")))</f>
        <v>Adult</v>
      </c>
    </row>
    <row r="7509" spans="1:13" x14ac:dyDescent="0.35">
      <c r="A7509">
        <v>221222675</v>
      </c>
      <c r="B7509" s="1">
        <v>44861</v>
      </c>
      <c r="C7509" s="1">
        <v>44861</v>
      </c>
      <c r="D7509" t="s">
        <v>24</v>
      </c>
      <c r="E7509" t="s">
        <v>37</v>
      </c>
      <c r="F7509">
        <v>59</v>
      </c>
      <c r="G7509" t="s">
        <v>19</v>
      </c>
      <c r="H7509" t="s">
        <v>15</v>
      </c>
      <c r="I7509" t="s">
        <v>16</v>
      </c>
      <c r="J7509" t="s">
        <v>6512</v>
      </c>
      <c r="K7509" t="s">
        <v>5992</v>
      </c>
      <c r="L7509">
        <v>1130</v>
      </c>
      <c r="M7509" t="str">
        <f>IF(Crime_analysis[[#This Row],[Victim''s Age]]&lt;13,"Child",IF(AND(Crime_analysis[[#This Row],[Victim''s Age]]&gt;13,Crime_analysis[[#This Row],[Victim''s Age]]&lt;18),"Teenager",IF(AND(Crime_analysis[[#This Row],[Victim''s Age]]&gt;=18,Crime_analysis[[#This Row],[Victim''s Age]]&lt;41),"Youth","Adult")))</f>
        <v>Adult</v>
      </c>
    </row>
    <row r="7510" spans="1:13" x14ac:dyDescent="0.35">
      <c r="A7510">
        <v>222017796</v>
      </c>
      <c r="B7510" s="1">
        <v>44895</v>
      </c>
      <c r="C7510" s="1">
        <v>44895</v>
      </c>
      <c r="D7510" t="s">
        <v>18</v>
      </c>
      <c r="E7510" t="s">
        <v>181</v>
      </c>
      <c r="F7510">
        <v>34</v>
      </c>
      <c r="G7510" t="s">
        <v>14</v>
      </c>
      <c r="H7510" t="s">
        <v>30</v>
      </c>
      <c r="I7510" t="s">
        <v>59</v>
      </c>
      <c r="J7510" t="s">
        <v>78</v>
      </c>
      <c r="K7510" t="s">
        <v>3677</v>
      </c>
      <c r="L7510">
        <v>1530</v>
      </c>
      <c r="M7510" t="str">
        <f>IF(Crime_analysis[[#This Row],[Victim''s Age]]&lt;13,"Child",IF(AND(Crime_analysis[[#This Row],[Victim''s Age]]&gt;13,Crime_analysis[[#This Row],[Victim''s Age]]&lt;18),"Teenager",IF(AND(Crime_analysis[[#This Row],[Victim''s Age]]&gt;=18,Crime_analysis[[#This Row],[Victim''s Age]]&lt;41),"Youth","Adult")))</f>
        <v>Youth</v>
      </c>
    </row>
    <row r="7511" spans="1:13" x14ac:dyDescent="0.35">
      <c r="A7511">
        <v>221112587</v>
      </c>
      <c r="B7511" s="1">
        <v>44777</v>
      </c>
      <c r="C7511" s="1">
        <v>44776</v>
      </c>
      <c r="D7511" t="s">
        <v>61</v>
      </c>
      <c r="E7511" t="s">
        <v>150</v>
      </c>
      <c r="F7511">
        <v>21</v>
      </c>
      <c r="G7511" t="s">
        <v>14</v>
      </c>
      <c r="H7511" t="s">
        <v>126</v>
      </c>
      <c r="I7511" t="s">
        <v>16</v>
      </c>
      <c r="J7511" t="s">
        <v>6512</v>
      </c>
      <c r="K7511" t="s">
        <v>5993</v>
      </c>
      <c r="L7511">
        <v>2200</v>
      </c>
      <c r="M7511" t="str">
        <f>IF(Crime_analysis[[#This Row],[Victim''s Age]]&lt;13,"Child",IF(AND(Crime_analysis[[#This Row],[Victim''s Age]]&gt;13,Crime_analysis[[#This Row],[Victim''s Age]]&lt;18),"Teenager",IF(AND(Crime_analysis[[#This Row],[Victim''s Age]]&gt;=18,Crime_analysis[[#This Row],[Victim''s Age]]&lt;41),"Youth","Adult")))</f>
        <v>Youth</v>
      </c>
    </row>
    <row r="7512" spans="1:13" x14ac:dyDescent="0.35">
      <c r="A7512">
        <v>220812840</v>
      </c>
      <c r="B7512" s="1">
        <v>44776</v>
      </c>
      <c r="C7512" s="1">
        <v>44757</v>
      </c>
      <c r="D7512" t="s">
        <v>141</v>
      </c>
      <c r="E7512" t="s">
        <v>35</v>
      </c>
      <c r="F7512">
        <v>73</v>
      </c>
      <c r="G7512" t="s">
        <v>19</v>
      </c>
      <c r="H7512" t="s">
        <v>33</v>
      </c>
      <c r="I7512" t="s">
        <v>16</v>
      </c>
      <c r="J7512" t="s">
        <v>6512</v>
      </c>
      <c r="K7512" t="s">
        <v>5994</v>
      </c>
      <c r="L7512">
        <v>600</v>
      </c>
      <c r="M7512" t="str">
        <f>IF(Crime_analysis[[#This Row],[Victim''s Age]]&lt;13,"Child",IF(AND(Crime_analysis[[#This Row],[Victim''s Age]]&gt;13,Crime_analysis[[#This Row],[Victim''s Age]]&lt;18),"Teenager",IF(AND(Crime_analysis[[#This Row],[Victim''s Age]]&gt;=18,Crime_analysis[[#This Row],[Victim''s Age]]&lt;41),"Youth","Adult")))</f>
        <v>Adult</v>
      </c>
    </row>
    <row r="7513" spans="1:13" x14ac:dyDescent="0.35">
      <c r="A7513">
        <v>220616164</v>
      </c>
      <c r="B7513" s="1">
        <v>44821</v>
      </c>
      <c r="C7513" s="1">
        <v>44821</v>
      </c>
      <c r="D7513" t="s">
        <v>22</v>
      </c>
      <c r="E7513" t="s">
        <v>514</v>
      </c>
      <c r="F7513">
        <v>32</v>
      </c>
      <c r="G7513" t="s">
        <v>14</v>
      </c>
      <c r="H7513" t="s">
        <v>30</v>
      </c>
      <c r="I7513" t="s">
        <v>16</v>
      </c>
      <c r="J7513" t="s">
        <v>6512</v>
      </c>
      <c r="K7513" t="s">
        <v>260</v>
      </c>
      <c r="L7513">
        <v>5</v>
      </c>
      <c r="M7513" t="str">
        <f>IF(Crime_analysis[[#This Row],[Victim''s Age]]&lt;13,"Child",IF(AND(Crime_analysis[[#This Row],[Victim''s Age]]&gt;13,Crime_analysis[[#This Row],[Victim''s Age]]&lt;18),"Teenager",IF(AND(Crime_analysis[[#This Row],[Victim''s Age]]&gt;=18,Crime_analysis[[#This Row],[Victim''s Age]]&lt;41),"Youth","Adult")))</f>
        <v>Youth</v>
      </c>
    </row>
    <row r="7514" spans="1:13" x14ac:dyDescent="0.35">
      <c r="A7514">
        <v>220612925</v>
      </c>
      <c r="B7514" s="1">
        <v>44748</v>
      </c>
      <c r="C7514" s="1">
        <v>44745</v>
      </c>
      <c r="D7514" t="s">
        <v>22</v>
      </c>
      <c r="E7514" t="s">
        <v>13</v>
      </c>
      <c r="F7514">
        <v>23</v>
      </c>
      <c r="G7514" t="s">
        <v>14</v>
      </c>
      <c r="H7514" t="s">
        <v>15</v>
      </c>
      <c r="I7514" t="s">
        <v>16</v>
      </c>
      <c r="J7514" t="s">
        <v>6512</v>
      </c>
      <c r="K7514" t="s">
        <v>4114</v>
      </c>
      <c r="L7514">
        <v>1620</v>
      </c>
      <c r="M7514" t="str">
        <f>IF(Crime_analysis[[#This Row],[Victim''s Age]]&lt;13,"Child",IF(AND(Crime_analysis[[#This Row],[Victim''s Age]]&gt;13,Crime_analysis[[#This Row],[Victim''s Age]]&lt;18),"Teenager",IF(AND(Crime_analysis[[#This Row],[Victim''s Age]]&gt;=18,Crime_analysis[[#This Row],[Victim''s Age]]&lt;41),"Youth","Adult")))</f>
        <v>Youth</v>
      </c>
    </row>
    <row r="7515" spans="1:13" x14ac:dyDescent="0.35">
      <c r="A7515">
        <v>220917286</v>
      </c>
      <c r="B7515" s="1">
        <v>44909</v>
      </c>
      <c r="C7515" s="1">
        <v>44908</v>
      </c>
      <c r="D7515" t="s">
        <v>65</v>
      </c>
      <c r="E7515" t="s">
        <v>35</v>
      </c>
      <c r="F7515">
        <v>50</v>
      </c>
      <c r="G7515" t="s">
        <v>19</v>
      </c>
      <c r="H7515" t="s">
        <v>30</v>
      </c>
      <c r="I7515" t="s">
        <v>16</v>
      </c>
      <c r="J7515" t="s">
        <v>6512</v>
      </c>
      <c r="K7515" t="s">
        <v>5995</v>
      </c>
      <c r="L7515">
        <v>815</v>
      </c>
      <c r="M7515" t="str">
        <f>IF(Crime_analysis[[#This Row],[Victim''s Age]]&lt;13,"Child",IF(AND(Crime_analysis[[#This Row],[Victim''s Age]]&gt;13,Crime_analysis[[#This Row],[Victim''s Age]]&lt;18),"Teenager",IF(AND(Crime_analysis[[#This Row],[Victim''s Age]]&gt;=18,Crime_analysis[[#This Row],[Victim''s Age]]&lt;41),"Youth","Adult")))</f>
        <v>Adult</v>
      </c>
    </row>
    <row r="7516" spans="1:13" x14ac:dyDescent="0.35">
      <c r="A7516">
        <v>220713157</v>
      </c>
      <c r="B7516" s="1">
        <v>44794</v>
      </c>
      <c r="C7516" s="1">
        <v>44794</v>
      </c>
      <c r="D7516" t="s">
        <v>45</v>
      </c>
      <c r="E7516" t="s">
        <v>13</v>
      </c>
      <c r="F7516">
        <v>20</v>
      </c>
      <c r="G7516" t="s">
        <v>14</v>
      </c>
      <c r="H7516" t="s">
        <v>33</v>
      </c>
      <c r="I7516" t="s">
        <v>16</v>
      </c>
      <c r="J7516" t="s">
        <v>6512</v>
      </c>
      <c r="K7516" t="s">
        <v>2272</v>
      </c>
      <c r="L7516">
        <v>1745</v>
      </c>
      <c r="M7516" t="str">
        <f>IF(Crime_analysis[[#This Row],[Victim''s Age]]&lt;13,"Child",IF(AND(Crime_analysis[[#This Row],[Victim''s Age]]&gt;13,Crime_analysis[[#This Row],[Victim''s Age]]&lt;18),"Teenager",IF(AND(Crime_analysis[[#This Row],[Victim''s Age]]&gt;=18,Crime_analysis[[#This Row],[Victim''s Age]]&lt;41),"Youth","Adult")))</f>
        <v>Youth</v>
      </c>
    </row>
    <row r="7517" spans="1:13" x14ac:dyDescent="0.35">
      <c r="A7517">
        <v>220319197</v>
      </c>
      <c r="B7517" s="1">
        <v>44861</v>
      </c>
      <c r="C7517" s="1">
        <v>44861</v>
      </c>
      <c r="D7517" t="s">
        <v>12</v>
      </c>
      <c r="E7517" t="s">
        <v>160</v>
      </c>
      <c r="F7517">
        <v>26</v>
      </c>
      <c r="G7517" t="s">
        <v>14</v>
      </c>
      <c r="H7517" t="s">
        <v>15</v>
      </c>
      <c r="I7517" t="s">
        <v>59</v>
      </c>
      <c r="J7517" t="s">
        <v>78</v>
      </c>
      <c r="K7517" t="s">
        <v>5996</v>
      </c>
      <c r="L7517">
        <v>530</v>
      </c>
      <c r="M7517" t="str">
        <f>IF(Crime_analysis[[#This Row],[Victim''s Age]]&lt;13,"Child",IF(AND(Crime_analysis[[#This Row],[Victim''s Age]]&gt;13,Crime_analysis[[#This Row],[Victim''s Age]]&lt;18),"Teenager",IF(AND(Crime_analysis[[#This Row],[Victim''s Age]]&gt;=18,Crime_analysis[[#This Row],[Victim''s Age]]&lt;41),"Youth","Adult")))</f>
        <v>Youth</v>
      </c>
    </row>
    <row r="7518" spans="1:13" x14ac:dyDescent="0.35">
      <c r="A7518">
        <v>221112694</v>
      </c>
      <c r="B7518" s="1">
        <v>44787</v>
      </c>
      <c r="C7518" s="1">
        <v>44786</v>
      </c>
      <c r="D7518" t="s">
        <v>61</v>
      </c>
      <c r="E7518" t="s">
        <v>344</v>
      </c>
      <c r="F7518">
        <v>74</v>
      </c>
      <c r="G7518" t="s">
        <v>14</v>
      </c>
      <c r="H7518" t="s">
        <v>30</v>
      </c>
      <c r="I7518" t="s">
        <v>16</v>
      </c>
      <c r="J7518" t="s">
        <v>6512</v>
      </c>
      <c r="K7518" t="s">
        <v>2215</v>
      </c>
      <c r="L7518">
        <v>2000</v>
      </c>
      <c r="M7518" t="str">
        <f>IF(Crime_analysis[[#This Row],[Victim''s Age]]&lt;13,"Child",IF(AND(Crime_analysis[[#This Row],[Victim''s Age]]&gt;13,Crime_analysis[[#This Row],[Victim''s Age]]&lt;18),"Teenager",IF(AND(Crime_analysis[[#This Row],[Victim''s Age]]&gt;=18,Crime_analysis[[#This Row],[Victim''s Age]]&lt;41),"Youth","Adult")))</f>
        <v>Adult</v>
      </c>
    </row>
    <row r="7519" spans="1:13" x14ac:dyDescent="0.35">
      <c r="A7519">
        <v>221412625</v>
      </c>
      <c r="B7519" s="1">
        <v>44730</v>
      </c>
      <c r="C7519" s="1">
        <v>44730</v>
      </c>
      <c r="D7519" t="s">
        <v>120</v>
      </c>
      <c r="E7519" t="s">
        <v>181</v>
      </c>
      <c r="F7519">
        <v>41</v>
      </c>
      <c r="G7519" t="s">
        <v>19</v>
      </c>
      <c r="H7519" t="s">
        <v>92</v>
      </c>
      <c r="I7519" t="s">
        <v>59</v>
      </c>
      <c r="J7519" t="s">
        <v>6512</v>
      </c>
      <c r="K7519" t="s">
        <v>5997</v>
      </c>
      <c r="L7519">
        <v>2145</v>
      </c>
      <c r="M7519" t="str">
        <f>IF(Crime_analysis[[#This Row],[Victim''s Age]]&lt;13,"Child",IF(AND(Crime_analysis[[#This Row],[Victim''s Age]]&gt;13,Crime_analysis[[#This Row],[Victim''s Age]]&lt;18),"Teenager",IF(AND(Crime_analysis[[#This Row],[Victim''s Age]]&gt;=18,Crime_analysis[[#This Row],[Victim''s Age]]&lt;41),"Youth","Adult")))</f>
        <v>Adult</v>
      </c>
    </row>
    <row r="7520" spans="1:13" x14ac:dyDescent="0.35">
      <c r="A7520">
        <v>221224690</v>
      </c>
      <c r="B7520" s="1">
        <v>44901</v>
      </c>
      <c r="C7520" s="1">
        <v>44885</v>
      </c>
      <c r="D7520" t="s">
        <v>24</v>
      </c>
      <c r="E7520" t="s">
        <v>35</v>
      </c>
      <c r="F7520">
        <v>36</v>
      </c>
      <c r="G7520" t="s">
        <v>19</v>
      </c>
      <c r="H7520" t="s">
        <v>20</v>
      </c>
      <c r="I7520" t="s">
        <v>16</v>
      </c>
      <c r="J7520" t="s">
        <v>6512</v>
      </c>
      <c r="K7520" t="s">
        <v>5998</v>
      </c>
      <c r="L7520">
        <v>2000</v>
      </c>
      <c r="M7520" t="str">
        <f>IF(Crime_analysis[[#This Row],[Victim''s Age]]&lt;13,"Child",IF(AND(Crime_analysis[[#This Row],[Victim''s Age]]&gt;13,Crime_analysis[[#This Row],[Victim''s Age]]&lt;18),"Teenager",IF(AND(Crime_analysis[[#This Row],[Victim''s Age]]&gt;=18,Crime_analysis[[#This Row],[Victim''s Age]]&lt;41),"Youth","Adult")))</f>
        <v>Youth</v>
      </c>
    </row>
    <row r="7521" spans="1:13" x14ac:dyDescent="0.35">
      <c r="A7521">
        <v>221614945</v>
      </c>
      <c r="B7521" s="1">
        <v>44902</v>
      </c>
      <c r="C7521" s="1">
        <v>44897</v>
      </c>
      <c r="D7521" t="s">
        <v>86</v>
      </c>
      <c r="E7521" t="s">
        <v>907</v>
      </c>
      <c r="F7521">
        <v>36</v>
      </c>
      <c r="G7521" t="s">
        <v>14</v>
      </c>
      <c r="H7521" t="s">
        <v>20</v>
      </c>
      <c r="I7521" t="s">
        <v>16</v>
      </c>
      <c r="J7521" t="s">
        <v>6512</v>
      </c>
      <c r="K7521" t="s">
        <v>1244</v>
      </c>
      <c r="L7521">
        <v>800</v>
      </c>
      <c r="M7521" t="str">
        <f>IF(Crime_analysis[[#This Row],[Victim''s Age]]&lt;13,"Child",IF(AND(Crime_analysis[[#This Row],[Victim''s Age]]&gt;13,Crime_analysis[[#This Row],[Victim''s Age]]&lt;18),"Teenager",IF(AND(Crime_analysis[[#This Row],[Victim''s Age]]&gt;=18,Crime_analysis[[#This Row],[Victim''s Age]]&lt;41),"Youth","Adult")))</f>
        <v>Youth</v>
      </c>
    </row>
    <row r="7522" spans="1:13" x14ac:dyDescent="0.35">
      <c r="A7522">
        <v>220415959</v>
      </c>
      <c r="B7522" s="1">
        <v>44898</v>
      </c>
      <c r="C7522" s="1">
        <v>44898</v>
      </c>
      <c r="D7522" t="s">
        <v>68</v>
      </c>
      <c r="E7522" t="s">
        <v>181</v>
      </c>
      <c r="F7522">
        <v>15</v>
      </c>
      <c r="G7522" t="s">
        <v>19</v>
      </c>
      <c r="H7522" t="s">
        <v>20</v>
      </c>
      <c r="I7522" t="s">
        <v>59</v>
      </c>
      <c r="J7522" t="s">
        <v>6512</v>
      </c>
      <c r="K7522" t="s">
        <v>5999</v>
      </c>
      <c r="L7522">
        <v>2250</v>
      </c>
      <c r="M7522" t="str">
        <f>IF(Crime_analysis[[#This Row],[Victim''s Age]]&lt;13,"Child",IF(AND(Crime_analysis[[#This Row],[Victim''s Age]]&gt;13,Crime_analysis[[#This Row],[Victim''s Age]]&lt;18),"Teenager",IF(AND(Crime_analysis[[#This Row],[Victim''s Age]]&gt;=18,Crime_analysis[[#This Row],[Victim''s Age]]&lt;41),"Youth","Adult")))</f>
        <v>Teenager</v>
      </c>
    </row>
    <row r="7523" spans="1:13" x14ac:dyDescent="0.35">
      <c r="A7523">
        <v>221116000</v>
      </c>
      <c r="B7523" s="1">
        <v>44872</v>
      </c>
      <c r="C7523" s="1">
        <v>44840</v>
      </c>
      <c r="D7523" t="s">
        <v>61</v>
      </c>
      <c r="E7523" t="s">
        <v>13</v>
      </c>
      <c r="F7523">
        <v>45</v>
      </c>
      <c r="G7523" t="s">
        <v>19</v>
      </c>
      <c r="H7523" t="s">
        <v>20</v>
      </c>
      <c r="I7523" t="s">
        <v>16</v>
      </c>
      <c r="J7523" t="s">
        <v>6512</v>
      </c>
      <c r="K7523" t="s">
        <v>6000</v>
      </c>
      <c r="L7523">
        <v>640</v>
      </c>
      <c r="M7523" t="str">
        <f>IF(Crime_analysis[[#This Row],[Victim''s Age]]&lt;13,"Child",IF(AND(Crime_analysis[[#This Row],[Victim''s Age]]&gt;13,Crime_analysis[[#This Row],[Victim''s Age]]&lt;18),"Teenager",IF(AND(Crime_analysis[[#This Row],[Victim''s Age]]&gt;=18,Crime_analysis[[#This Row],[Victim''s Age]]&lt;41),"Youth","Adult")))</f>
        <v>Adult</v>
      </c>
    </row>
    <row r="7524" spans="1:13" x14ac:dyDescent="0.35">
      <c r="A7524">
        <v>222110794</v>
      </c>
      <c r="B7524" s="1">
        <v>44733</v>
      </c>
      <c r="C7524" s="1">
        <v>44732</v>
      </c>
      <c r="D7524" t="s">
        <v>103</v>
      </c>
      <c r="E7524" t="s">
        <v>687</v>
      </c>
      <c r="F7524">
        <v>50</v>
      </c>
      <c r="G7524" t="s">
        <v>19</v>
      </c>
      <c r="H7524" t="s">
        <v>30</v>
      </c>
      <c r="I7524" t="s">
        <v>889</v>
      </c>
      <c r="J7524" t="s">
        <v>6512</v>
      </c>
      <c r="K7524" t="s">
        <v>6001</v>
      </c>
      <c r="L7524">
        <v>10</v>
      </c>
      <c r="M7524" t="str">
        <f>IF(Crime_analysis[[#This Row],[Victim''s Age]]&lt;13,"Child",IF(AND(Crime_analysis[[#This Row],[Victim''s Age]]&gt;13,Crime_analysis[[#This Row],[Victim''s Age]]&lt;18),"Teenager",IF(AND(Crime_analysis[[#This Row],[Victim''s Age]]&gt;=18,Crime_analysis[[#This Row],[Victim''s Age]]&lt;41),"Youth","Adult")))</f>
        <v>Adult</v>
      </c>
    </row>
    <row r="7525" spans="1:13" x14ac:dyDescent="0.35">
      <c r="A7525">
        <v>220910596</v>
      </c>
      <c r="B7525" s="1">
        <v>44733</v>
      </c>
      <c r="C7525" s="1">
        <v>44730</v>
      </c>
      <c r="D7525" t="s">
        <v>65</v>
      </c>
      <c r="E7525" t="s">
        <v>156</v>
      </c>
      <c r="F7525">
        <v>21</v>
      </c>
      <c r="G7525" t="s">
        <v>14</v>
      </c>
      <c r="H7525" t="s">
        <v>30</v>
      </c>
      <c r="I7525" t="s">
        <v>16</v>
      </c>
      <c r="J7525" t="s">
        <v>6512</v>
      </c>
      <c r="K7525" t="s">
        <v>6002</v>
      </c>
      <c r="L7525">
        <v>1630</v>
      </c>
      <c r="M7525" t="str">
        <f>IF(Crime_analysis[[#This Row],[Victim''s Age]]&lt;13,"Child",IF(AND(Crime_analysis[[#This Row],[Victim''s Age]]&gt;13,Crime_analysis[[#This Row],[Victim''s Age]]&lt;18),"Teenager",IF(AND(Crime_analysis[[#This Row],[Victim''s Age]]&gt;=18,Crime_analysis[[#This Row],[Victim''s Age]]&lt;41),"Youth","Adult")))</f>
        <v>Youth</v>
      </c>
    </row>
    <row r="7526" spans="1:13" x14ac:dyDescent="0.35">
      <c r="A7526">
        <v>220910295</v>
      </c>
      <c r="B7526" s="1">
        <v>44725</v>
      </c>
      <c r="C7526" s="1">
        <v>44707</v>
      </c>
      <c r="D7526" t="s">
        <v>65</v>
      </c>
      <c r="E7526" t="s">
        <v>156</v>
      </c>
      <c r="F7526">
        <v>32</v>
      </c>
      <c r="G7526" t="s">
        <v>19</v>
      </c>
      <c r="H7526" t="s">
        <v>20</v>
      </c>
      <c r="I7526" t="s">
        <v>16</v>
      </c>
      <c r="J7526" t="s">
        <v>6512</v>
      </c>
      <c r="K7526" t="s">
        <v>2226</v>
      </c>
      <c r="L7526">
        <v>1401</v>
      </c>
      <c r="M7526" t="str">
        <f>IF(Crime_analysis[[#This Row],[Victim''s Age]]&lt;13,"Child",IF(AND(Crime_analysis[[#This Row],[Victim''s Age]]&gt;13,Crime_analysis[[#This Row],[Victim''s Age]]&lt;18),"Teenager",IF(AND(Crime_analysis[[#This Row],[Victim''s Age]]&gt;=18,Crime_analysis[[#This Row],[Victim''s Age]]&lt;41),"Youth","Adult")))</f>
        <v>Youth</v>
      </c>
    </row>
    <row r="7527" spans="1:13" x14ac:dyDescent="0.35">
      <c r="A7527">
        <v>221718263</v>
      </c>
      <c r="B7527" s="1">
        <v>44922</v>
      </c>
      <c r="C7527" s="1">
        <v>44916</v>
      </c>
      <c r="D7527" t="s">
        <v>40</v>
      </c>
      <c r="E7527" t="s">
        <v>50</v>
      </c>
      <c r="F7527">
        <v>32</v>
      </c>
      <c r="G7527" t="s">
        <v>19</v>
      </c>
      <c r="H7527" t="s">
        <v>30</v>
      </c>
      <c r="I7527" t="s">
        <v>16</v>
      </c>
      <c r="J7527" t="s">
        <v>6512</v>
      </c>
      <c r="K7527" t="s">
        <v>6003</v>
      </c>
      <c r="L7527">
        <v>300</v>
      </c>
      <c r="M7527" t="str">
        <f>IF(Crime_analysis[[#This Row],[Victim''s Age]]&lt;13,"Child",IF(AND(Crime_analysis[[#This Row],[Victim''s Age]]&gt;13,Crime_analysis[[#This Row],[Victim''s Age]]&lt;18),"Teenager",IF(AND(Crime_analysis[[#This Row],[Victim''s Age]]&gt;=18,Crime_analysis[[#This Row],[Victim''s Age]]&lt;41),"Youth","Adult")))</f>
        <v>Youth</v>
      </c>
    </row>
    <row r="7528" spans="1:13" x14ac:dyDescent="0.35">
      <c r="A7528">
        <v>221415555</v>
      </c>
      <c r="B7528" s="1">
        <v>44791</v>
      </c>
      <c r="C7528" s="1">
        <v>44791</v>
      </c>
      <c r="D7528" t="s">
        <v>120</v>
      </c>
      <c r="E7528" t="s">
        <v>46</v>
      </c>
      <c r="F7528">
        <v>44</v>
      </c>
      <c r="G7528" t="s">
        <v>19</v>
      </c>
      <c r="H7528" t="s">
        <v>15</v>
      </c>
      <c r="I7528" t="s">
        <v>270</v>
      </c>
      <c r="J7528" t="s">
        <v>78</v>
      </c>
      <c r="K7528" t="s">
        <v>2435</v>
      </c>
      <c r="L7528">
        <v>2300</v>
      </c>
      <c r="M7528" t="str">
        <f>IF(Crime_analysis[[#This Row],[Victim''s Age]]&lt;13,"Child",IF(AND(Crime_analysis[[#This Row],[Victim''s Age]]&gt;13,Crime_analysis[[#This Row],[Victim''s Age]]&lt;18),"Teenager",IF(AND(Crime_analysis[[#This Row],[Victim''s Age]]&gt;=18,Crime_analysis[[#This Row],[Victim''s Age]]&lt;41),"Youth","Adult")))</f>
        <v>Adult</v>
      </c>
    </row>
    <row r="7529" spans="1:13" x14ac:dyDescent="0.35">
      <c r="A7529">
        <v>220314911</v>
      </c>
      <c r="B7529" s="1">
        <v>44783</v>
      </c>
      <c r="C7529" s="1">
        <v>44781</v>
      </c>
      <c r="D7529" t="s">
        <v>12</v>
      </c>
      <c r="E7529" t="s">
        <v>13</v>
      </c>
      <c r="F7529">
        <v>74</v>
      </c>
      <c r="G7529" t="s">
        <v>14</v>
      </c>
      <c r="H7529" t="s">
        <v>15</v>
      </c>
      <c r="I7529" t="s">
        <v>16</v>
      </c>
      <c r="J7529" t="s">
        <v>6512</v>
      </c>
      <c r="K7529" t="s">
        <v>6004</v>
      </c>
      <c r="L7529">
        <v>1200</v>
      </c>
      <c r="M7529" t="str">
        <f>IF(Crime_analysis[[#This Row],[Victim''s Age]]&lt;13,"Child",IF(AND(Crime_analysis[[#This Row],[Victim''s Age]]&gt;13,Crime_analysis[[#This Row],[Victim''s Age]]&lt;18),"Teenager",IF(AND(Crime_analysis[[#This Row],[Victim''s Age]]&gt;=18,Crime_analysis[[#This Row],[Victim''s Age]]&lt;41),"Youth","Adult")))</f>
        <v>Adult</v>
      </c>
    </row>
    <row r="7530" spans="1:13" x14ac:dyDescent="0.35">
      <c r="A7530">
        <v>220311571</v>
      </c>
      <c r="B7530" s="1">
        <v>44713</v>
      </c>
      <c r="C7530" s="1">
        <v>44713</v>
      </c>
      <c r="D7530" t="s">
        <v>12</v>
      </c>
      <c r="E7530" t="s">
        <v>13</v>
      </c>
      <c r="F7530">
        <v>27</v>
      </c>
      <c r="G7530" t="s">
        <v>14</v>
      </c>
      <c r="H7530" t="s">
        <v>20</v>
      </c>
      <c r="I7530" t="s">
        <v>16</v>
      </c>
      <c r="J7530" t="s">
        <v>6512</v>
      </c>
      <c r="K7530" t="s">
        <v>6005</v>
      </c>
      <c r="L7530">
        <v>1</v>
      </c>
      <c r="M7530" t="str">
        <f>IF(Crime_analysis[[#This Row],[Victim''s Age]]&lt;13,"Child",IF(AND(Crime_analysis[[#This Row],[Victim''s Age]]&gt;13,Crime_analysis[[#This Row],[Victim''s Age]]&lt;18),"Teenager",IF(AND(Crime_analysis[[#This Row],[Victim''s Age]]&gt;=18,Crime_analysis[[#This Row],[Victim''s Age]]&lt;41),"Youth","Adult")))</f>
        <v>Youth</v>
      </c>
    </row>
    <row r="7531" spans="1:13" x14ac:dyDescent="0.35">
      <c r="A7531">
        <v>220410432</v>
      </c>
      <c r="B7531" s="1">
        <v>44743</v>
      </c>
      <c r="C7531" s="1">
        <v>44743</v>
      </c>
      <c r="D7531" t="s">
        <v>68</v>
      </c>
      <c r="E7531" t="s">
        <v>13</v>
      </c>
      <c r="F7531">
        <v>32</v>
      </c>
      <c r="G7531" t="s">
        <v>14</v>
      </c>
      <c r="H7531" t="s">
        <v>20</v>
      </c>
      <c r="I7531" t="s">
        <v>16</v>
      </c>
      <c r="J7531" t="s">
        <v>6512</v>
      </c>
      <c r="K7531" t="s">
        <v>6006</v>
      </c>
      <c r="L7531">
        <v>1209</v>
      </c>
      <c r="M7531" t="str">
        <f>IF(Crime_analysis[[#This Row],[Victim''s Age]]&lt;13,"Child",IF(AND(Crime_analysis[[#This Row],[Victim''s Age]]&gt;13,Crime_analysis[[#This Row],[Victim''s Age]]&lt;18),"Teenager",IF(AND(Crime_analysis[[#This Row],[Victim''s Age]]&gt;=18,Crime_analysis[[#This Row],[Victim''s Age]]&lt;41),"Youth","Adult")))</f>
        <v>Youth</v>
      </c>
    </row>
    <row r="7532" spans="1:13" x14ac:dyDescent="0.35">
      <c r="A7532">
        <v>221401348</v>
      </c>
      <c r="B7532" s="1">
        <v>44892</v>
      </c>
      <c r="C7532" s="1">
        <v>44888</v>
      </c>
      <c r="D7532" t="s">
        <v>120</v>
      </c>
      <c r="E7532" t="s">
        <v>687</v>
      </c>
      <c r="F7532">
        <v>34</v>
      </c>
      <c r="G7532" t="s">
        <v>19</v>
      </c>
      <c r="H7532" t="s">
        <v>30</v>
      </c>
      <c r="I7532" t="s">
        <v>2027</v>
      </c>
      <c r="J7532" t="s">
        <v>6512</v>
      </c>
      <c r="K7532" t="s">
        <v>2792</v>
      </c>
      <c r="L7532">
        <v>1645</v>
      </c>
      <c r="M7532" t="str">
        <f>IF(Crime_analysis[[#This Row],[Victim''s Age]]&lt;13,"Child",IF(AND(Crime_analysis[[#This Row],[Victim''s Age]]&gt;13,Crime_analysis[[#This Row],[Victim''s Age]]&lt;18),"Teenager",IF(AND(Crime_analysis[[#This Row],[Victim''s Age]]&gt;=18,Crime_analysis[[#This Row],[Victim''s Age]]&lt;41),"Youth","Adult")))</f>
        <v>Youth</v>
      </c>
    </row>
    <row r="7533" spans="1:13" x14ac:dyDescent="0.35">
      <c r="A7533">
        <v>220124091</v>
      </c>
      <c r="B7533" s="1">
        <v>44850</v>
      </c>
      <c r="C7533" s="1">
        <v>44850</v>
      </c>
      <c r="D7533" t="s">
        <v>42</v>
      </c>
      <c r="E7533" t="s">
        <v>206</v>
      </c>
      <c r="F7533">
        <v>26</v>
      </c>
      <c r="G7533" t="s">
        <v>14</v>
      </c>
      <c r="H7533" t="s">
        <v>20</v>
      </c>
      <c r="I7533" t="s">
        <v>16</v>
      </c>
      <c r="J7533" t="s">
        <v>6512</v>
      </c>
      <c r="K7533" t="s">
        <v>1476</v>
      </c>
      <c r="L7533">
        <v>54</v>
      </c>
      <c r="M7533" t="str">
        <f>IF(Crime_analysis[[#This Row],[Victim''s Age]]&lt;13,"Child",IF(AND(Crime_analysis[[#This Row],[Victim''s Age]]&gt;13,Crime_analysis[[#This Row],[Victim''s Age]]&lt;18),"Teenager",IF(AND(Crime_analysis[[#This Row],[Victim''s Age]]&gt;=18,Crime_analysis[[#This Row],[Victim''s Age]]&lt;41),"Youth","Adult")))</f>
        <v>Youth</v>
      </c>
    </row>
    <row r="7534" spans="1:13" x14ac:dyDescent="0.35">
      <c r="A7534">
        <v>220717595</v>
      </c>
      <c r="B7534" s="1">
        <v>44904</v>
      </c>
      <c r="C7534" s="1">
        <v>44855</v>
      </c>
      <c r="D7534" t="s">
        <v>45</v>
      </c>
      <c r="E7534" t="s">
        <v>35</v>
      </c>
      <c r="F7534">
        <v>49</v>
      </c>
      <c r="G7534" t="s">
        <v>19</v>
      </c>
      <c r="H7534" t="s">
        <v>15</v>
      </c>
      <c r="I7534" t="s">
        <v>16</v>
      </c>
      <c r="J7534" t="s">
        <v>6512</v>
      </c>
      <c r="K7534" t="s">
        <v>6007</v>
      </c>
      <c r="L7534">
        <v>1000</v>
      </c>
      <c r="M7534" t="str">
        <f>IF(Crime_analysis[[#This Row],[Victim''s Age]]&lt;13,"Child",IF(AND(Crime_analysis[[#This Row],[Victim''s Age]]&gt;13,Crime_analysis[[#This Row],[Victim''s Age]]&lt;18),"Teenager",IF(AND(Crime_analysis[[#This Row],[Victim''s Age]]&gt;=18,Crime_analysis[[#This Row],[Victim''s Age]]&lt;41),"Youth","Adult")))</f>
        <v>Adult</v>
      </c>
    </row>
    <row r="7535" spans="1:13" x14ac:dyDescent="0.35">
      <c r="A7535">
        <v>220812821</v>
      </c>
      <c r="B7535" s="1">
        <v>44776</v>
      </c>
      <c r="C7535" s="1">
        <v>44755</v>
      </c>
      <c r="D7535" t="s">
        <v>141</v>
      </c>
      <c r="E7535" t="s">
        <v>1753</v>
      </c>
      <c r="F7535">
        <v>51</v>
      </c>
      <c r="G7535" t="s">
        <v>14</v>
      </c>
      <c r="H7535" t="s">
        <v>30</v>
      </c>
      <c r="I7535" t="s">
        <v>16</v>
      </c>
      <c r="J7535" t="s">
        <v>78</v>
      </c>
      <c r="K7535" t="s">
        <v>6008</v>
      </c>
      <c r="L7535">
        <v>1530</v>
      </c>
      <c r="M7535" t="str">
        <f>IF(Crime_analysis[[#This Row],[Victim''s Age]]&lt;13,"Child",IF(AND(Crime_analysis[[#This Row],[Victim''s Age]]&gt;13,Crime_analysis[[#This Row],[Victim''s Age]]&lt;18),"Teenager",IF(AND(Crime_analysis[[#This Row],[Victim''s Age]]&gt;=18,Crime_analysis[[#This Row],[Victim''s Age]]&lt;41),"Youth","Adult")))</f>
        <v>Adult</v>
      </c>
    </row>
    <row r="7536" spans="1:13" x14ac:dyDescent="0.35">
      <c r="A7536">
        <v>221610102</v>
      </c>
      <c r="B7536" s="1">
        <v>44745</v>
      </c>
      <c r="C7536" s="1">
        <v>44745</v>
      </c>
      <c r="D7536" t="s">
        <v>86</v>
      </c>
      <c r="E7536" t="s">
        <v>84</v>
      </c>
      <c r="F7536">
        <v>40</v>
      </c>
      <c r="G7536" t="s">
        <v>14</v>
      </c>
      <c r="H7536" t="s">
        <v>20</v>
      </c>
      <c r="I7536" t="s">
        <v>59</v>
      </c>
      <c r="J7536" t="s">
        <v>6512</v>
      </c>
      <c r="K7536" t="s">
        <v>6009</v>
      </c>
      <c r="L7536">
        <v>2345</v>
      </c>
      <c r="M7536" t="str">
        <f>IF(Crime_analysis[[#This Row],[Victim''s Age]]&lt;13,"Child",IF(AND(Crime_analysis[[#This Row],[Victim''s Age]]&gt;13,Crime_analysis[[#This Row],[Victim''s Age]]&lt;18),"Teenager",IF(AND(Crime_analysis[[#This Row],[Victim''s Age]]&gt;=18,Crime_analysis[[#This Row],[Victim''s Age]]&lt;41),"Youth","Adult")))</f>
        <v>Youth</v>
      </c>
    </row>
    <row r="7537" spans="1:13" x14ac:dyDescent="0.35">
      <c r="A7537">
        <v>220714273</v>
      </c>
      <c r="B7537" s="1">
        <v>44821</v>
      </c>
      <c r="C7537" s="1">
        <v>44821</v>
      </c>
      <c r="D7537" t="s">
        <v>45</v>
      </c>
      <c r="E7537" t="s">
        <v>35</v>
      </c>
      <c r="F7537">
        <v>40</v>
      </c>
      <c r="G7537" t="s">
        <v>14</v>
      </c>
      <c r="H7537" t="s">
        <v>30</v>
      </c>
      <c r="I7537" t="s">
        <v>16</v>
      </c>
      <c r="J7537" t="s">
        <v>6512</v>
      </c>
      <c r="K7537" t="s">
        <v>6010</v>
      </c>
      <c r="L7537">
        <v>1630</v>
      </c>
      <c r="M7537" t="str">
        <f>IF(Crime_analysis[[#This Row],[Victim''s Age]]&lt;13,"Child",IF(AND(Crime_analysis[[#This Row],[Victim''s Age]]&gt;13,Crime_analysis[[#This Row],[Victim''s Age]]&lt;18),"Teenager",IF(AND(Crime_analysis[[#This Row],[Victim''s Age]]&gt;=18,Crime_analysis[[#This Row],[Victim''s Age]]&lt;41),"Youth","Adult")))</f>
        <v>Youth</v>
      </c>
    </row>
    <row r="7538" spans="1:13" x14ac:dyDescent="0.35">
      <c r="A7538">
        <v>221512569</v>
      </c>
      <c r="B7538" s="1">
        <v>44761</v>
      </c>
      <c r="C7538" s="1">
        <v>44758</v>
      </c>
      <c r="D7538" t="s">
        <v>29</v>
      </c>
      <c r="E7538" t="s">
        <v>46</v>
      </c>
      <c r="F7538">
        <v>69</v>
      </c>
      <c r="G7538" t="s">
        <v>14</v>
      </c>
      <c r="H7538" t="s">
        <v>30</v>
      </c>
      <c r="I7538" t="s">
        <v>16</v>
      </c>
      <c r="J7538" t="s">
        <v>6512</v>
      </c>
      <c r="K7538" t="s">
        <v>1857</v>
      </c>
      <c r="L7538">
        <v>30</v>
      </c>
      <c r="M7538" t="str">
        <f>IF(Crime_analysis[[#This Row],[Victim''s Age]]&lt;13,"Child",IF(AND(Crime_analysis[[#This Row],[Victim''s Age]]&gt;13,Crime_analysis[[#This Row],[Victim''s Age]]&lt;18),"Teenager",IF(AND(Crime_analysis[[#This Row],[Victim''s Age]]&gt;=18,Crime_analysis[[#This Row],[Victim''s Age]]&lt;41),"Youth","Adult")))</f>
        <v>Adult</v>
      </c>
    </row>
    <row r="7539" spans="1:13" x14ac:dyDescent="0.35">
      <c r="A7539">
        <v>221713920</v>
      </c>
      <c r="B7539" s="1">
        <v>44826</v>
      </c>
      <c r="C7539" s="1">
        <v>44826</v>
      </c>
      <c r="D7539" t="s">
        <v>40</v>
      </c>
      <c r="E7539" t="s">
        <v>98</v>
      </c>
      <c r="F7539">
        <v>39</v>
      </c>
      <c r="G7539" t="s">
        <v>14</v>
      </c>
      <c r="H7539" t="s">
        <v>30</v>
      </c>
      <c r="I7539" t="s">
        <v>16</v>
      </c>
      <c r="J7539" t="s">
        <v>6512</v>
      </c>
      <c r="K7539" t="s">
        <v>6011</v>
      </c>
      <c r="L7539">
        <v>2029</v>
      </c>
      <c r="M7539" t="str">
        <f>IF(Crime_analysis[[#This Row],[Victim''s Age]]&lt;13,"Child",IF(AND(Crime_analysis[[#This Row],[Victim''s Age]]&gt;13,Crime_analysis[[#This Row],[Victim''s Age]]&lt;18),"Teenager",IF(AND(Crime_analysis[[#This Row],[Victim''s Age]]&gt;=18,Crime_analysis[[#This Row],[Victim''s Age]]&lt;41),"Youth","Adult")))</f>
        <v>Youth</v>
      </c>
    </row>
    <row r="7540" spans="1:13" x14ac:dyDescent="0.35">
      <c r="A7540">
        <v>220118723</v>
      </c>
      <c r="B7540" s="1">
        <v>44794</v>
      </c>
      <c r="C7540" s="1">
        <v>44793</v>
      </c>
      <c r="D7540" t="s">
        <v>42</v>
      </c>
      <c r="E7540" t="s">
        <v>150</v>
      </c>
      <c r="F7540">
        <v>36</v>
      </c>
      <c r="G7540" t="s">
        <v>19</v>
      </c>
      <c r="H7540" t="s">
        <v>20</v>
      </c>
      <c r="I7540" t="s">
        <v>16</v>
      </c>
      <c r="J7540" t="s">
        <v>6512</v>
      </c>
      <c r="K7540" t="s">
        <v>2888</v>
      </c>
      <c r="L7540">
        <v>2019</v>
      </c>
      <c r="M7540" t="str">
        <f>IF(Crime_analysis[[#This Row],[Victim''s Age]]&lt;13,"Child",IF(AND(Crime_analysis[[#This Row],[Victim''s Age]]&gt;13,Crime_analysis[[#This Row],[Victim''s Age]]&lt;18),"Teenager",IF(AND(Crime_analysis[[#This Row],[Victim''s Age]]&gt;=18,Crime_analysis[[#This Row],[Victim''s Age]]&lt;41),"Youth","Adult")))</f>
        <v>Youth</v>
      </c>
    </row>
    <row r="7541" spans="1:13" x14ac:dyDescent="0.35">
      <c r="A7541">
        <v>220126841</v>
      </c>
      <c r="B7541" s="1">
        <v>44916</v>
      </c>
      <c r="C7541" s="1">
        <v>44911</v>
      </c>
      <c r="D7541" t="s">
        <v>42</v>
      </c>
      <c r="E7541" t="s">
        <v>50</v>
      </c>
      <c r="F7541">
        <v>27</v>
      </c>
      <c r="G7541" t="s">
        <v>14</v>
      </c>
      <c r="H7541" t="s">
        <v>33</v>
      </c>
      <c r="I7541" t="s">
        <v>16</v>
      </c>
      <c r="J7541" t="s">
        <v>6512</v>
      </c>
      <c r="K7541" t="s">
        <v>1842</v>
      </c>
      <c r="L7541">
        <v>2000</v>
      </c>
      <c r="M7541" t="str">
        <f>IF(Crime_analysis[[#This Row],[Victim''s Age]]&lt;13,"Child",IF(AND(Crime_analysis[[#This Row],[Victim''s Age]]&gt;13,Crime_analysis[[#This Row],[Victim''s Age]]&lt;18),"Teenager",IF(AND(Crime_analysis[[#This Row],[Victim''s Age]]&gt;=18,Crime_analysis[[#This Row],[Victim''s Age]]&lt;41),"Youth","Adult")))</f>
        <v>Youth</v>
      </c>
    </row>
    <row r="7542" spans="1:13" x14ac:dyDescent="0.35">
      <c r="A7542">
        <v>221820696</v>
      </c>
      <c r="B7542" s="1">
        <v>44881</v>
      </c>
      <c r="C7542" s="1">
        <v>44881</v>
      </c>
      <c r="D7542" t="s">
        <v>115</v>
      </c>
      <c r="E7542" t="s">
        <v>415</v>
      </c>
      <c r="F7542">
        <v>29</v>
      </c>
      <c r="G7542" t="s">
        <v>14</v>
      </c>
      <c r="H7542" t="s">
        <v>20</v>
      </c>
      <c r="I7542" t="s">
        <v>59</v>
      </c>
      <c r="J7542" t="s">
        <v>6512</v>
      </c>
      <c r="K7542" t="s">
        <v>6012</v>
      </c>
      <c r="L7542">
        <v>117</v>
      </c>
      <c r="M7542" t="str">
        <f>IF(Crime_analysis[[#This Row],[Victim''s Age]]&lt;13,"Child",IF(AND(Crime_analysis[[#This Row],[Victim''s Age]]&gt;13,Crime_analysis[[#This Row],[Victim''s Age]]&lt;18),"Teenager",IF(AND(Crime_analysis[[#This Row],[Victim''s Age]]&gt;=18,Crime_analysis[[#This Row],[Victim''s Age]]&lt;41),"Youth","Adult")))</f>
        <v>Youth</v>
      </c>
    </row>
    <row r="7543" spans="1:13" x14ac:dyDescent="0.35">
      <c r="A7543">
        <v>221510698</v>
      </c>
      <c r="B7543" s="1">
        <v>44718</v>
      </c>
      <c r="C7543" s="1">
        <v>44718</v>
      </c>
      <c r="D7543" t="s">
        <v>29</v>
      </c>
      <c r="E7543" t="s">
        <v>35</v>
      </c>
      <c r="F7543">
        <v>28</v>
      </c>
      <c r="G7543" t="s">
        <v>19</v>
      </c>
      <c r="H7543" t="s">
        <v>30</v>
      </c>
      <c r="I7543" t="s">
        <v>16</v>
      </c>
      <c r="J7543" t="s">
        <v>113</v>
      </c>
      <c r="K7543" t="s">
        <v>6013</v>
      </c>
      <c r="L7543">
        <v>1120</v>
      </c>
      <c r="M7543" t="str">
        <f>IF(Crime_analysis[[#This Row],[Victim''s Age]]&lt;13,"Child",IF(AND(Crime_analysis[[#This Row],[Victim''s Age]]&gt;13,Crime_analysis[[#This Row],[Victim''s Age]]&lt;18),"Teenager",IF(AND(Crime_analysis[[#This Row],[Victim''s Age]]&gt;=18,Crime_analysis[[#This Row],[Victim''s Age]]&lt;41),"Youth","Adult")))</f>
        <v>Youth</v>
      </c>
    </row>
    <row r="7544" spans="1:13" x14ac:dyDescent="0.35">
      <c r="A7544">
        <v>220618395</v>
      </c>
      <c r="B7544" s="1">
        <v>44867</v>
      </c>
      <c r="C7544" s="1">
        <v>44867</v>
      </c>
      <c r="D7544" t="s">
        <v>22</v>
      </c>
      <c r="E7544" t="s">
        <v>56</v>
      </c>
      <c r="F7544">
        <v>31</v>
      </c>
      <c r="G7544" t="s">
        <v>14</v>
      </c>
      <c r="H7544" t="s">
        <v>30</v>
      </c>
      <c r="I7544" t="s">
        <v>16</v>
      </c>
      <c r="J7544" t="s">
        <v>113</v>
      </c>
      <c r="K7544" t="s">
        <v>5873</v>
      </c>
      <c r="L7544">
        <v>1630</v>
      </c>
      <c r="M7544" t="str">
        <f>IF(Crime_analysis[[#This Row],[Victim''s Age]]&lt;13,"Child",IF(AND(Crime_analysis[[#This Row],[Victim''s Age]]&gt;13,Crime_analysis[[#This Row],[Victim''s Age]]&lt;18),"Teenager",IF(AND(Crime_analysis[[#This Row],[Victim''s Age]]&gt;=18,Crime_analysis[[#This Row],[Victim''s Age]]&lt;41),"Youth","Adult")))</f>
        <v>Youth</v>
      </c>
    </row>
    <row r="7545" spans="1:13" x14ac:dyDescent="0.35">
      <c r="A7545">
        <v>221816071</v>
      </c>
      <c r="B7545" s="1">
        <v>44793</v>
      </c>
      <c r="C7545" s="1">
        <v>44793</v>
      </c>
      <c r="D7545" t="s">
        <v>115</v>
      </c>
      <c r="E7545" t="s">
        <v>687</v>
      </c>
      <c r="F7545">
        <v>21</v>
      </c>
      <c r="G7545" t="s">
        <v>14</v>
      </c>
      <c r="H7545" t="s">
        <v>15</v>
      </c>
      <c r="I7545" t="s">
        <v>939</v>
      </c>
      <c r="J7545" t="s">
        <v>6512</v>
      </c>
      <c r="K7545" t="s">
        <v>6014</v>
      </c>
      <c r="L7545">
        <v>1630</v>
      </c>
      <c r="M7545" t="str">
        <f>IF(Crime_analysis[[#This Row],[Victim''s Age]]&lt;13,"Child",IF(AND(Crime_analysis[[#This Row],[Victim''s Age]]&gt;13,Crime_analysis[[#This Row],[Victim''s Age]]&lt;18),"Teenager",IF(AND(Crime_analysis[[#This Row],[Victim''s Age]]&gt;=18,Crime_analysis[[#This Row],[Victim''s Age]]&lt;41),"Youth","Adult")))</f>
        <v>Youth</v>
      </c>
    </row>
    <row r="7546" spans="1:13" x14ac:dyDescent="0.35">
      <c r="A7546">
        <v>220211897</v>
      </c>
      <c r="B7546" s="1">
        <v>44725</v>
      </c>
      <c r="C7546" s="1">
        <v>44719</v>
      </c>
      <c r="D7546" t="s">
        <v>26</v>
      </c>
      <c r="E7546" t="s">
        <v>13</v>
      </c>
      <c r="F7546">
        <v>66</v>
      </c>
      <c r="G7546" t="s">
        <v>19</v>
      </c>
      <c r="H7546" t="s">
        <v>30</v>
      </c>
      <c r="I7546" t="s">
        <v>16</v>
      </c>
      <c r="J7546" t="s">
        <v>6512</v>
      </c>
      <c r="K7546" t="s">
        <v>6015</v>
      </c>
      <c r="L7546">
        <v>1720</v>
      </c>
      <c r="M7546" t="str">
        <f>IF(Crime_analysis[[#This Row],[Victim''s Age]]&lt;13,"Child",IF(AND(Crime_analysis[[#This Row],[Victim''s Age]]&gt;13,Crime_analysis[[#This Row],[Victim''s Age]]&lt;18),"Teenager",IF(AND(Crime_analysis[[#This Row],[Victim''s Age]]&gt;=18,Crime_analysis[[#This Row],[Victim''s Age]]&lt;41),"Youth","Adult")))</f>
        <v>Adult</v>
      </c>
    </row>
    <row r="7547" spans="1:13" x14ac:dyDescent="0.35">
      <c r="A7547">
        <v>221518414</v>
      </c>
      <c r="B7547" s="1">
        <v>44906</v>
      </c>
      <c r="C7547" s="1">
        <v>44896</v>
      </c>
      <c r="D7547" t="s">
        <v>29</v>
      </c>
      <c r="E7547" t="s">
        <v>56</v>
      </c>
      <c r="F7547">
        <v>43</v>
      </c>
      <c r="G7547" t="s">
        <v>14</v>
      </c>
      <c r="H7547" t="s">
        <v>15</v>
      </c>
      <c r="I7547" t="s">
        <v>16</v>
      </c>
      <c r="J7547" t="s">
        <v>6512</v>
      </c>
      <c r="K7547" t="s">
        <v>6016</v>
      </c>
      <c r="L7547">
        <v>1830</v>
      </c>
      <c r="M7547" t="str">
        <f>IF(Crime_analysis[[#This Row],[Victim''s Age]]&lt;13,"Child",IF(AND(Crime_analysis[[#This Row],[Victim''s Age]]&gt;13,Crime_analysis[[#This Row],[Victim''s Age]]&lt;18),"Teenager",IF(AND(Crime_analysis[[#This Row],[Victim''s Age]]&gt;=18,Crime_analysis[[#This Row],[Victim''s Age]]&lt;41),"Youth","Adult")))</f>
        <v>Adult</v>
      </c>
    </row>
    <row r="7548" spans="1:13" x14ac:dyDescent="0.35">
      <c r="A7548">
        <v>221117362</v>
      </c>
      <c r="B7548" s="1">
        <v>44907</v>
      </c>
      <c r="C7548" s="1">
        <v>44901</v>
      </c>
      <c r="D7548" t="s">
        <v>61</v>
      </c>
      <c r="E7548" t="s">
        <v>110</v>
      </c>
      <c r="F7548">
        <v>21</v>
      </c>
      <c r="G7548" t="s">
        <v>16</v>
      </c>
      <c r="H7548" t="s">
        <v>30</v>
      </c>
      <c r="I7548" t="s">
        <v>16</v>
      </c>
      <c r="J7548" t="s">
        <v>6512</v>
      </c>
      <c r="K7548" t="s">
        <v>6017</v>
      </c>
      <c r="L7548">
        <v>1335</v>
      </c>
      <c r="M7548" t="str">
        <f>IF(Crime_analysis[[#This Row],[Victim''s Age]]&lt;13,"Child",IF(AND(Crime_analysis[[#This Row],[Victim''s Age]]&gt;13,Crime_analysis[[#This Row],[Victim''s Age]]&lt;18),"Teenager",IF(AND(Crime_analysis[[#This Row],[Victim''s Age]]&gt;=18,Crime_analysis[[#This Row],[Victim''s Age]]&lt;41),"Youth","Adult")))</f>
        <v>Youth</v>
      </c>
    </row>
    <row r="7549" spans="1:13" x14ac:dyDescent="0.35">
      <c r="A7549">
        <v>220123778</v>
      </c>
      <c r="B7549" s="1">
        <v>44867</v>
      </c>
      <c r="C7549" s="1">
        <v>44866</v>
      </c>
      <c r="D7549" t="s">
        <v>42</v>
      </c>
      <c r="E7549" t="s">
        <v>13</v>
      </c>
      <c r="F7549">
        <v>34</v>
      </c>
      <c r="G7549" t="s">
        <v>14</v>
      </c>
      <c r="H7549" t="s">
        <v>33</v>
      </c>
      <c r="I7549" t="s">
        <v>16</v>
      </c>
      <c r="J7549" t="s">
        <v>6512</v>
      </c>
      <c r="K7549" t="s">
        <v>2921</v>
      </c>
      <c r="L7549">
        <v>642</v>
      </c>
      <c r="M7549" t="str">
        <f>IF(Crime_analysis[[#This Row],[Victim''s Age]]&lt;13,"Child",IF(AND(Crime_analysis[[#This Row],[Victim''s Age]]&gt;13,Crime_analysis[[#This Row],[Victim''s Age]]&lt;18),"Teenager",IF(AND(Crime_analysis[[#This Row],[Victim''s Age]]&gt;=18,Crime_analysis[[#This Row],[Victim''s Age]]&lt;41),"Youth","Adult")))</f>
        <v>Youth</v>
      </c>
    </row>
    <row r="7550" spans="1:13" x14ac:dyDescent="0.35">
      <c r="A7550">
        <v>220116503</v>
      </c>
      <c r="B7550" s="1">
        <v>44758</v>
      </c>
      <c r="C7550" s="1">
        <v>44757</v>
      </c>
      <c r="D7550" t="s">
        <v>42</v>
      </c>
      <c r="E7550" t="s">
        <v>150</v>
      </c>
      <c r="F7550">
        <v>30</v>
      </c>
      <c r="G7550" t="s">
        <v>14</v>
      </c>
      <c r="H7550" t="s">
        <v>89</v>
      </c>
      <c r="I7550" t="s">
        <v>16</v>
      </c>
      <c r="J7550" t="s">
        <v>6512</v>
      </c>
      <c r="K7550" t="s">
        <v>2269</v>
      </c>
      <c r="L7550">
        <v>2030</v>
      </c>
      <c r="M7550" t="str">
        <f>IF(Crime_analysis[[#This Row],[Victim''s Age]]&lt;13,"Child",IF(AND(Crime_analysis[[#This Row],[Victim''s Age]]&gt;13,Crime_analysis[[#This Row],[Victim''s Age]]&lt;18),"Teenager",IF(AND(Crime_analysis[[#This Row],[Victim''s Age]]&gt;=18,Crime_analysis[[#This Row],[Victim''s Age]]&lt;41),"Youth","Adult")))</f>
        <v>Youth</v>
      </c>
    </row>
    <row r="7551" spans="1:13" x14ac:dyDescent="0.35">
      <c r="A7551">
        <v>221710895</v>
      </c>
      <c r="B7551" s="1">
        <v>44744</v>
      </c>
      <c r="C7551" s="1">
        <v>44743</v>
      </c>
      <c r="D7551" t="s">
        <v>40</v>
      </c>
      <c r="E7551" t="s">
        <v>35</v>
      </c>
      <c r="F7551">
        <v>58</v>
      </c>
      <c r="G7551" t="s">
        <v>19</v>
      </c>
      <c r="H7551" t="s">
        <v>33</v>
      </c>
      <c r="I7551" t="s">
        <v>16</v>
      </c>
      <c r="J7551" t="s">
        <v>6512</v>
      </c>
      <c r="K7551" t="s">
        <v>6018</v>
      </c>
      <c r="L7551">
        <v>915</v>
      </c>
      <c r="M7551" t="str">
        <f>IF(Crime_analysis[[#This Row],[Victim''s Age]]&lt;13,"Child",IF(AND(Crime_analysis[[#This Row],[Victim''s Age]]&gt;13,Crime_analysis[[#This Row],[Victim''s Age]]&lt;18),"Teenager",IF(AND(Crime_analysis[[#This Row],[Victim''s Age]]&gt;=18,Crime_analysis[[#This Row],[Victim''s Age]]&lt;41),"Youth","Adult")))</f>
        <v>Adult</v>
      </c>
    </row>
    <row r="7552" spans="1:13" x14ac:dyDescent="0.35">
      <c r="A7552">
        <v>220815118</v>
      </c>
      <c r="B7552" s="1">
        <v>44831</v>
      </c>
      <c r="C7552" s="1">
        <v>44826</v>
      </c>
      <c r="D7552" t="s">
        <v>141</v>
      </c>
      <c r="E7552" t="s">
        <v>471</v>
      </c>
      <c r="F7552">
        <v>55</v>
      </c>
      <c r="G7552" t="s">
        <v>14</v>
      </c>
      <c r="H7552" t="s">
        <v>15</v>
      </c>
      <c r="I7552" t="s">
        <v>16</v>
      </c>
      <c r="J7552" t="s">
        <v>6512</v>
      </c>
      <c r="K7552" t="s">
        <v>6019</v>
      </c>
      <c r="L7552">
        <v>1330</v>
      </c>
      <c r="M7552" t="str">
        <f>IF(Crime_analysis[[#This Row],[Victim''s Age]]&lt;13,"Child",IF(AND(Crime_analysis[[#This Row],[Victim''s Age]]&gt;13,Crime_analysis[[#This Row],[Victim''s Age]]&lt;18),"Teenager",IF(AND(Crime_analysis[[#This Row],[Victim''s Age]]&gt;=18,Crime_analysis[[#This Row],[Victim''s Age]]&lt;41),"Youth","Adult")))</f>
        <v>Adult</v>
      </c>
    </row>
    <row r="7553" spans="1:13" x14ac:dyDescent="0.35">
      <c r="A7553">
        <v>221614355</v>
      </c>
      <c r="B7553" s="1">
        <v>44882</v>
      </c>
      <c r="C7553" s="1">
        <v>44882</v>
      </c>
      <c r="D7553" t="s">
        <v>86</v>
      </c>
      <c r="E7553" t="s">
        <v>181</v>
      </c>
      <c r="F7553">
        <v>20</v>
      </c>
      <c r="G7553" t="s">
        <v>14</v>
      </c>
      <c r="H7553" t="s">
        <v>30</v>
      </c>
      <c r="I7553" t="s">
        <v>270</v>
      </c>
      <c r="J7553" t="s">
        <v>113</v>
      </c>
      <c r="K7553" t="s">
        <v>6020</v>
      </c>
      <c r="L7553">
        <v>1000</v>
      </c>
      <c r="M7553" t="str">
        <f>IF(Crime_analysis[[#This Row],[Victim''s Age]]&lt;13,"Child",IF(AND(Crime_analysis[[#This Row],[Victim''s Age]]&gt;13,Crime_analysis[[#This Row],[Victim''s Age]]&lt;18),"Teenager",IF(AND(Crime_analysis[[#This Row],[Victim''s Age]]&gt;=18,Crime_analysis[[#This Row],[Victim''s Age]]&lt;41),"Youth","Adult")))</f>
        <v>Youth</v>
      </c>
    </row>
    <row r="7554" spans="1:13" x14ac:dyDescent="0.35">
      <c r="A7554">
        <v>222011564</v>
      </c>
      <c r="B7554" s="1">
        <v>44730</v>
      </c>
      <c r="C7554" s="1">
        <v>44729</v>
      </c>
      <c r="D7554" t="s">
        <v>18</v>
      </c>
      <c r="E7554" t="s">
        <v>1144</v>
      </c>
      <c r="F7554">
        <v>43</v>
      </c>
      <c r="G7554" t="s">
        <v>19</v>
      </c>
      <c r="H7554" t="s">
        <v>30</v>
      </c>
      <c r="I7554" t="s">
        <v>16</v>
      </c>
      <c r="J7554" t="s">
        <v>6512</v>
      </c>
      <c r="K7554" t="s">
        <v>6021</v>
      </c>
      <c r="L7554">
        <v>1000</v>
      </c>
      <c r="M7554" t="str">
        <f>IF(Crime_analysis[[#This Row],[Victim''s Age]]&lt;13,"Child",IF(AND(Crime_analysis[[#This Row],[Victim''s Age]]&gt;13,Crime_analysis[[#This Row],[Victim''s Age]]&lt;18),"Teenager",IF(AND(Crime_analysis[[#This Row],[Victim''s Age]]&gt;=18,Crime_analysis[[#This Row],[Victim''s Age]]&lt;41),"Youth","Adult")))</f>
        <v>Adult</v>
      </c>
    </row>
    <row r="7555" spans="1:13" x14ac:dyDescent="0.35">
      <c r="A7555">
        <v>221416261</v>
      </c>
      <c r="B7555" s="1">
        <v>44812</v>
      </c>
      <c r="C7555" s="1">
        <v>44812</v>
      </c>
      <c r="D7555" t="s">
        <v>120</v>
      </c>
      <c r="E7555" t="s">
        <v>181</v>
      </c>
      <c r="F7555">
        <v>33</v>
      </c>
      <c r="G7555" t="s">
        <v>19</v>
      </c>
      <c r="H7555" t="s">
        <v>33</v>
      </c>
      <c r="I7555" t="s">
        <v>59</v>
      </c>
      <c r="J7555" t="s">
        <v>6512</v>
      </c>
      <c r="K7555" t="s">
        <v>2073</v>
      </c>
      <c r="L7555">
        <v>1630</v>
      </c>
      <c r="M7555" t="str">
        <f>IF(Crime_analysis[[#This Row],[Victim''s Age]]&lt;13,"Child",IF(AND(Crime_analysis[[#This Row],[Victim''s Age]]&gt;13,Crime_analysis[[#This Row],[Victim''s Age]]&lt;18),"Teenager",IF(AND(Crime_analysis[[#This Row],[Victim''s Age]]&gt;=18,Crime_analysis[[#This Row],[Victim''s Age]]&lt;41),"Youth","Adult")))</f>
        <v>Youth</v>
      </c>
    </row>
    <row r="7556" spans="1:13" x14ac:dyDescent="0.35">
      <c r="A7556">
        <v>222111747</v>
      </c>
      <c r="B7556" s="1">
        <v>44758</v>
      </c>
      <c r="C7556" s="1">
        <v>44758</v>
      </c>
      <c r="D7556" t="s">
        <v>103</v>
      </c>
      <c r="E7556" t="s">
        <v>415</v>
      </c>
      <c r="F7556">
        <v>37</v>
      </c>
      <c r="G7556" t="s">
        <v>14</v>
      </c>
      <c r="H7556" t="s">
        <v>20</v>
      </c>
      <c r="I7556" t="s">
        <v>59</v>
      </c>
      <c r="J7556" t="s">
        <v>113</v>
      </c>
      <c r="K7556" t="s">
        <v>6022</v>
      </c>
      <c r="L7556">
        <v>132</v>
      </c>
      <c r="M7556" t="str">
        <f>IF(Crime_analysis[[#This Row],[Victim''s Age]]&lt;13,"Child",IF(AND(Crime_analysis[[#This Row],[Victim''s Age]]&gt;13,Crime_analysis[[#This Row],[Victim''s Age]]&lt;18),"Teenager",IF(AND(Crime_analysis[[#This Row],[Victim''s Age]]&gt;=18,Crime_analysis[[#This Row],[Victim''s Age]]&lt;41),"Youth","Adult")))</f>
        <v>Youth</v>
      </c>
    </row>
    <row r="7557" spans="1:13" x14ac:dyDescent="0.35">
      <c r="A7557">
        <v>231407242</v>
      </c>
      <c r="B7557" s="1">
        <v>44835</v>
      </c>
      <c r="C7557" s="1">
        <v>44835</v>
      </c>
      <c r="D7557" t="s">
        <v>120</v>
      </c>
      <c r="E7557" t="s">
        <v>13</v>
      </c>
      <c r="F7557">
        <v>45</v>
      </c>
      <c r="G7557" t="s">
        <v>19</v>
      </c>
      <c r="H7557" t="s">
        <v>30</v>
      </c>
      <c r="I7557" t="s">
        <v>16</v>
      </c>
      <c r="J7557" t="s">
        <v>6512</v>
      </c>
      <c r="K7557" t="s">
        <v>3286</v>
      </c>
      <c r="L7557">
        <v>1645</v>
      </c>
      <c r="M7557" t="str">
        <f>IF(Crime_analysis[[#This Row],[Victim''s Age]]&lt;13,"Child",IF(AND(Crime_analysis[[#This Row],[Victim''s Age]]&gt;13,Crime_analysis[[#This Row],[Victim''s Age]]&lt;18),"Teenager",IF(AND(Crime_analysis[[#This Row],[Victim''s Age]]&gt;=18,Crime_analysis[[#This Row],[Victim''s Age]]&lt;41),"Youth","Adult")))</f>
        <v>Adult</v>
      </c>
    </row>
    <row r="7558" spans="1:13" x14ac:dyDescent="0.35">
      <c r="A7558">
        <v>221514003</v>
      </c>
      <c r="B7558" s="1">
        <v>44797</v>
      </c>
      <c r="C7558" s="1">
        <v>44773</v>
      </c>
      <c r="D7558" t="s">
        <v>29</v>
      </c>
      <c r="E7558" t="s">
        <v>13</v>
      </c>
      <c r="F7558">
        <v>42</v>
      </c>
      <c r="G7558" t="s">
        <v>14</v>
      </c>
      <c r="H7558" t="s">
        <v>20</v>
      </c>
      <c r="I7558" t="s">
        <v>16</v>
      </c>
      <c r="J7558" t="s">
        <v>6512</v>
      </c>
      <c r="K7558" t="s">
        <v>6023</v>
      </c>
      <c r="L7558">
        <v>842</v>
      </c>
      <c r="M7558" t="str">
        <f>IF(Crime_analysis[[#This Row],[Victim''s Age]]&lt;13,"Child",IF(AND(Crime_analysis[[#This Row],[Victim''s Age]]&gt;13,Crime_analysis[[#This Row],[Victim''s Age]]&lt;18),"Teenager",IF(AND(Crime_analysis[[#This Row],[Victim''s Age]]&gt;=18,Crime_analysis[[#This Row],[Victim''s Age]]&lt;41),"Youth","Adult")))</f>
        <v>Adult</v>
      </c>
    </row>
    <row r="7559" spans="1:13" x14ac:dyDescent="0.35">
      <c r="A7559">
        <v>220617439</v>
      </c>
      <c r="B7559" s="1">
        <v>44847</v>
      </c>
      <c r="C7559" s="1">
        <v>44843</v>
      </c>
      <c r="D7559" t="s">
        <v>22</v>
      </c>
      <c r="E7559" t="s">
        <v>35</v>
      </c>
      <c r="F7559">
        <v>56</v>
      </c>
      <c r="G7559" t="s">
        <v>19</v>
      </c>
      <c r="H7559" t="s">
        <v>20</v>
      </c>
      <c r="I7559" t="s">
        <v>270</v>
      </c>
      <c r="J7559" t="s">
        <v>113</v>
      </c>
      <c r="K7559" t="s">
        <v>1660</v>
      </c>
      <c r="L7559">
        <v>212</v>
      </c>
      <c r="M7559" t="str">
        <f>IF(Crime_analysis[[#This Row],[Victim''s Age]]&lt;13,"Child",IF(AND(Crime_analysis[[#This Row],[Victim''s Age]]&gt;13,Crime_analysis[[#This Row],[Victim''s Age]]&lt;18),"Teenager",IF(AND(Crime_analysis[[#This Row],[Victim''s Age]]&gt;=18,Crime_analysis[[#This Row],[Victim''s Age]]&lt;41),"Youth","Adult")))</f>
        <v>Adult</v>
      </c>
    </row>
    <row r="7560" spans="1:13" x14ac:dyDescent="0.35">
      <c r="A7560">
        <v>231405963</v>
      </c>
      <c r="B7560" s="1">
        <v>44863</v>
      </c>
      <c r="C7560" s="1">
        <v>44863</v>
      </c>
      <c r="D7560" t="s">
        <v>120</v>
      </c>
      <c r="E7560" t="s">
        <v>1144</v>
      </c>
      <c r="F7560">
        <v>26</v>
      </c>
      <c r="G7560" t="s">
        <v>19</v>
      </c>
      <c r="H7560" t="s">
        <v>30</v>
      </c>
      <c r="I7560" t="s">
        <v>16</v>
      </c>
      <c r="J7560" t="s">
        <v>6512</v>
      </c>
      <c r="K7560" t="s">
        <v>3803</v>
      </c>
      <c r="L7560">
        <v>1020</v>
      </c>
      <c r="M7560" t="str">
        <f>IF(Crime_analysis[[#This Row],[Victim''s Age]]&lt;13,"Child",IF(AND(Crime_analysis[[#This Row],[Victim''s Age]]&gt;13,Crime_analysis[[#This Row],[Victim''s Age]]&lt;18),"Teenager",IF(AND(Crime_analysis[[#This Row],[Victim''s Age]]&gt;=18,Crime_analysis[[#This Row],[Victim''s Age]]&lt;41),"Youth","Adult")))</f>
        <v>Youth</v>
      </c>
    </row>
    <row r="7561" spans="1:13" x14ac:dyDescent="0.35">
      <c r="A7561">
        <v>220912162</v>
      </c>
      <c r="B7561" s="1">
        <v>44776</v>
      </c>
      <c r="C7561" s="1">
        <v>44776</v>
      </c>
      <c r="D7561" t="s">
        <v>65</v>
      </c>
      <c r="E7561" t="s">
        <v>160</v>
      </c>
      <c r="F7561">
        <v>45</v>
      </c>
      <c r="G7561" t="s">
        <v>19</v>
      </c>
      <c r="H7561" t="s">
        <v>30</v>
      </c>
      <c r="I7561" t="s">
        <v>1940</v>
      </c>
      <c r="J7561" t="s">
        <v>78</v>
      </c>
      <c r="K7561" t="s">
        <v>371</v>
      </c>
      <c r="L7561">
        <v>700</v>
      </c>
      <c r="M7561" t="str">
        <f>IF(Crime_analysis[[#This Row],[Victim''s Age]]&lt;13,"Child",IF(AND(Crime_analysis[[#This Row],[Victim''s Age]]&gt;13,Crime_analysis[[#This Row],[Victim''s Age]]&lt;18),"Teenager",IF(AND(Crime_analysis[[#This Row],[Victim''s Age]]&gt;=18,Crime_analysis[[#This Row],[Victim''s Age]]&lt;41),"Youth","Adult")))</f>
        <v>Adult</v>
      </c>
    </row>
    <row r="7562" spans="1:13" x14ac:dyDescent="0.35">
      <c r="A7562">
        <v>221017608</v>
      </c>
      <c r="B7562" s="1">
        <v>44907</v>
      </c>
      <c r="C7562" s="1">
        <v>44905</v>
      </c>
      <c r="D7562" t="s">
        <v>77</v>
      </c>
      <c r="E7562" t="s">
        <v>50</v>
      </c>
      <c r="F7562">
        <v>27</v>
      </c>
      <c r="G7562" t="s">
        <v>19</v>
      </c>
      <c r="H7562" t="s">
        <v>30</v>
      </c>
      <c r="I7562" t="s">
        <v>16</v>
      </c>
      <c r="J7562" t="s">
        <v>6512</v>
      </c>
      <c r="K7562" t="s">
        <v>6024</v>
      </c>
      <c r="L7562">
        <v>1400</v>
      </c>
      <c r="M7562" t="str">
        <f>IF(Crime_analysis[[#This Row],[Victim''s Age]]&lt;13,"Child",IF(AND(Crime_analysis[[#This Row],[Victim''s Age]]&gt;13,Crime_analysis[[#This Row],[Victim''s Age]]&lt;18),"Teenager",IF(AND(Crime_analysis[[#This Row],[Victim''s Age]]&gt;=18,Crime_analysis[[#This Row],[Victim''s Age]]&lt;41),"Youth","Adult")))</f>
        <v>Youth</v>
      </c>
    </row>
    <row r="7563" spans="1:13" x14ac:dyDescent="0.35">
      <c r="A7563">
        <v>222015211</v>
      </c>
      <c r="B7563" s="1">
        <v>44825</v>
      </c>
      <c r="C7563" s="1">
        <v>44809</v>
      </c>
      <c r="D7563" t="s">
        <v>18</v>
      </c>
      <c r="E7563" t="s">
        <v>150</v>
      </c>
      <c r="F7563">
        <v>24</v>
      </c>
      <c r="G7563" t="s">
        <v>19</v>
      </c>
      <c r="H7563" t="s">
        <v>30</v>
      </c>
      <c r="I7563" t="s">
        <v>16</v>
      </c>
      <c r="J7563" t="s">
        <v>6512</v>
      </c>
      <c r="K7563" t="s">
        <v>6025</v>
      </c>
      <c r="L7563">
        <v>2130</v>
      </c>
      <c r="M7563" t="str">
        <f>IF(Crime_analysis[[#This Row],[Victim''s Age]]&lt;13,"Child",IF(AND(Crime_analysis[[#This Row],[Victim''s Age]]&gt;13,Crime_analysis[[#This Row],[Victim''s Age]]&lt;18),"Teenager",IF(AND(Crime_analysis[[#This Row],[Victim''s Age]]&gt;=18,Crime_analysis[[#This Row],[Victim''s Age]]&lt;41),"Youth","Adult")))</f>
        <v>Youth</v>
      </c>
    </row>
    <row r="7564" spans="1:13" x14ac:dyDescent="0.35">
      <c r="A7564">
        <v>221010225</v>
      </c>
      <c r="B7564" s="1">
        <v>44721</v>
      </c>
      <c r="C7564" s="1">
        <v>44720</v>
      </c>
      <c r="D7564" t="s">
        <v>77</v>
      </c>
      <c r="E7564" t="s">
        <v>74</v>
      </c>
      <c r="F7564">
        <v>19</v>
      </c>
      <c r="G7564" t="s">
        <v>19</v>
      </c>
      <c r="H7564" t="s">
        <v>126</v>
      </c>
      <c r="I7564" t="s">
        <v>16</v>
      </c>
      <c r="J7564" t="s">
        <v>6512</v>
      </c>
      <c r="K7564" t="s">
        <v>6026</v>
      </c>
      <c r="L7564">
        <v>1200</v>
      </c>
      <c r="M7564" t="str">
        <f>IF(Crime_analysis[[#This Row],[Victim''s Age]]&lt;13,"Child",IF(AND(Crime_analysis[[#This Row],[Victim''s Age]]&gt;13,Crime_analysis[[#This Row],[Victim''s Age]]&lt;18),"Teenager",IF(AND(Crime_analysis[[#This Row],[Victim''s Age]]&gt;=18,Crime_analysis[[#This Row],[Victim''s Age]]&lt;41),"Youth","Adult")))</f>
        <v>Youth</v>
      </c>
    </row>
    <row r="7565" spans="1:13" x14ac:dyDescent="0.35">
      <c r="A7565">
        <v>222019577</v>
      </c>
      <c r="B7565" s="1">
        <v>44917</v>
      </c>
      <c r="C7565" s="1">
        <v>44917</v>
      </c>
      <c r="D7565" t="s">
        <v>18</v>
      </c>
      <c r="E7565" t="s">
        <v>46</v>
      </c>
      <c r="F7565">
        <v>18</v>
      </c>
      <c r="G7565" t="s">
        <v>14</v>
      </c>
      <c r="H7565" t="s">
        <v>20</v>
      </c>
      <c r="I7565" t="s">
        <v>16</v>
      </c>
      <c r="J7565" t="s">
        <v>6512</v>
      </c>
      <c r="K7565" t="s">
        <v>45</v>
      </c>
      <c r="L7565">
        <v>400</v>
      </c>
      <c r="M7565" t="str">
        <f>IF(Crime_analysis[[#This Row],[Victim''s Age]]&lt;13,"Child",IF(AND(Crime_analysis[[#This Row],[Victim''s Age]]&gt;13,Crime_analysis[[#This Row],[Victim''s Age]]&lt;18),"Teenager",IF(AND(Crime_analysis[[#This Row],[Victim''s Age]]&gt;=18,Crime_analysis[[#This Row],[Victim''s Age]]&lt;41),"Youth","Adult")))</f>
        <v>Youth</v>
      </c>
    </row>
    <row r="7566" spans="1:13" x14ac:dyDescent="0.35">
      <c r="A7566">
        <v>220817221</v>
      </c>
      <c r="B7566" s="1">
        <v>44888</v>
      </c>
      <c r="C7566" s="1">
        <v>44887</v>
      </c>
      <c r="D7566" t="s">
        <v>141</v>
      </c>
      <c r="E7566" t="s">
        <v>50</v>
      </c>
      <c r="F7566">
        <v>61</v>
      </c>
      <c r="G7566" t="s">
        <v>19</v>
      </c>
      <c r="H7566" t="s">
        <v>30</v>
      </c>
      <c r="I7566" t="s">
        <v>16</v>
      </c>
      <c r="J7566" t="s">
        <v>6512</v>
      </c>
      <c r="K7566" t="s">
        <v>6027</v>
      </c>
      <c r="L7566">
        <v>1600</v>
      </c>
      <c r="M7566" t="str">
        <f>IF(Crime_analysis[[#This Row],[Victim''s Age]]&lt;13,"Child",IF(AND(Crime_analysis[[#This Row],[Victim''s Age]]&gt;13,Crime_analysis[[#This Row],[Victim''s Age]]&lt;18),"Teenager",IF(AND(Crime_analysis[[#This Row],[Victim''s Age]]&gt;=18,Crime_analysis[[#This Row],[Victim''s Age]]&lt;41),"Youth","Adult")))</f>
        <v>Adult</v>
      </c>
    </row>
    <row r="7567" spans="1:13" x14ac:dyDescent="0.35">
      <c r="A7567">
        <v>221221431</v>
      </c>
      <c r="B7567" s="1">
        <v>44845</v>
      </c>
      <c r="C7567" s="1">
        <v>44844</v>
      </c>
      <c r="D7567" t="s">
        <v>24</v>
      </c>
      <c r="E7567" t="s">
        <v>56</v>
      </c>
      <c r="F7567">
        <v>64</v>
      </c>
      <c r="G7567" t="s">
        <v>14</v>
      </c>
      <c r="H7567" t="s">
        <v>15</v>
      </c>
      <c r="I7567" t="s">
        <v>59</v>
      </c>
      <c r="J7567" t="s">
        <v>78</v>
      </c>
      <c r="K7567" t="s">
        <v>6028</v>
      </c>
      <c r="L7567">
        <v>15</v>
      </c>
      <c r="M7567" t="str">
        <f>IF(Crime_analysis[[#This Row],[Victim''s Age]]&lt;13,"Child",IF(AND(Crime_analysis[[#This Row],[Victim''s Age]]&gt;13,Crime_analysis[[#This Row],[Victim''s Age]]&lt;18),"Teenager",IF(AND(Crime_analysis[[#This Row],[Victim''s Age]]&gt;=18,Crime_analysis[[#This Row],[Victim''s Age]]&lt;41),"Youth","Adult")))</f>
        <v>Adult</v>
      </c>
    </row>
    <row r="7568" spans="1:13" x14ac:dyDescent="0.35">
      <c r="A7568">
        <v>220710044</v>
      </c>
      <c r="B7568" s="1">
        <v>44715</v>
      </c>
      <c r="C7568" s="1">
        <v>44715</v>
      </c>
      <c r="D7568" t="s">
        <v>45</v>
      </c>
      <c r="E7568" t="s">
        <v>56</v>
      </c>
      <c r="F7568">
        <v>60</v>
      </c>
      <c r="G7568" t="s">
        <v>14</v>
      </c>
      <c r="H7568" t="s">
        <v>20</v>
      </c>
      <c r="I7568" t="s">
        <v>16</v>
      </c>
      <c r="J7568" t="s">
        <v>6512</v>
      </c>
      <c r="K7568" t="s">
        <v>3355</v>
      </c>
      <c r="L7568">
        <v>1900</v>
      </c>
      <c r="M7568" t="str">
        <f>IF(Crime_analysis[[#This Row],[Victim''s Age]]&lt;13,"Child",IF(AND(Crime_analysis[[#This Row],[Victim''s Age]]&gt;13,Crime_analysis[[#This Row],[Victim''s Age]]&lt;18),"Teenager",IF(AND(Crime_analysis[[#This Row],[Victim''s Age]]&gt;=18,Crime_analysis[[#This Row],[Victim''s Age]]&lt;41),"Youth","Adult")))</f>
        <v>Adult</v>
      </c>
    </row>
    <row r="7569" spans="1:13" x14ac:dyDescent="0.35">
      <c r="A7569">
        <v>221822364</v>
      </c>
      <c r="B7569" s="1">
        <v>44913</v>
      </c>
      <c r="C7569" s="1">
        <v>44913</v>
      </c>
      <c r="D7569" t="s">
        <v>115</v>
      </c>
      <c r="E7569" t="s">
        <v>344</v>
      </c>
      <c r="F7569">
        <v>48</v>
      </c>
      <c r="G7569" t="s">
        <v>14</v>
      </c>
      <c r="H7569" t="s">
        <v>20</v>
      </c>
      <c r="I7569" t="s">
        <v>16</v>
      </c>
      <c r="J7569" t="s">
        <v>6512</v>
      </c>
      <c r="K7569" t="s">
        <v>6029</v>
      </c>
      <c r="L7569">
        <v>1530</v>
      </c>
      <c r="M7569" t="str">
        <f>IF(Crime_analysis[[#This Row],[Victim''s Age]]&lt;13,"Child",IF(AND(Crime_analysis[[#This Row],[Victim''s Age]]&gt;13,Crime_analysis[[#This Row],[Victim''s Age]]&lt;18),"Teenager",IF(AND(Crime_analysis[[#This Row],[Victim''s Age]]&gt;=18,Crime_analysis[[#This Row],[Victim''s Age]]&lt;41),"Youth","Adult")))</f>
        <v>Adult</v>
      </c>
    </row>
    <row r="7570" spans="1:13" x14ac:dyDescent="0.35">
      <c r="A7570">
        <v>221610888</v>
      </c>
      <c r="B7570" s="1">
        <v>44770</v>
      </c>
      <c r="C7570" s="1">
        <v>44770</v>
      </c>
      <c r="D7570" t="s">
        <v>86</v>
      </c>
      <c r="E7570" t="s">
        <v>687</v>
      </c>
      <c r="F7570">
        <v>19</v>
      </c>
      <c r="G7570" t="s">
        <v>19</v>
      </c>
      <c r="H7570" t="s">
        <v>20</v>
      </c>
      <c r="I7570" t="s">
        <v>416</v>
      </c>
      <c r="J7570" t="s">
        <v>6512</v>
      </c>
      <c r="K7570" t="s">
        <v>6030</v>
      </c>
      <c r="L7570">
        <v>2000</v>
      </c>
      <c r="M7570" t="str">
        <f>IF(Crime_analysis[[#This Row],[Victim''s Age]]&lt;13,"Child",IF(AND(Crime_analysis[[#This Row],[Victim''s Age]]&gt;13,Crime_analysis[[#This Row],[Victim''s Age]]&lt;18),"Teenager",IF(AND(Crime_analysis[[#This Row],[Victim''s Age]]&gt;=18,Crime_analysis[[#This Row],[Victim''s Age]]&lt;41),"Youth","Adult")))</f>
        <v>Youth</v>
      </c>
    </row>
    <row r="7571" spans="1:13" x14ac:dyDescent="0.35">
      <c r="A7571">
        <v>220616894</v>
      </c>
      <c r="B7571" s="1">
        <v>44835</v>
      </c>
      <c r="C7571" s="1">
        <v>44826</v>
      </c>
      <c r="D7571" t="s">
        <v>22</v>
      </c>
      <c r="E7571" t="s">
        <v>150</v>
      </c>
      <c r="F7571">
        <v>52</v>
      </c>
      <c r="G7571" t="s">
        <v>19</v>
      </c>
      <c r="H7571" t="s">
        <v>33</v>
      </c>
      <c r="I7571" t="s">
        <v>16</v>
      </c>
      <c r="J7571" t="s">
        <v>6512</v>
      </c>
      <c r="K7571" t="s">
        <v>4435</v>
      </c>
      <c r="L7571">
        <v>2000</v>
      </c>
      <c r="M7571" t="str">
        <f>IF(Crime_analysis[[#This Row],[Victim''s Age]]&lt;13,"Child",IF(AND(Crime_analysis[[#This Row],[Victim''s Age]]&gt;13,Crime_analysis[[#This Row],[Victim''s Age]]&lt;18),"Teenager",IF(AND(Crime_analysis[[#This Row],[Victim''s Age]]&gt;=18,Crime_analysis[[#This Row],[Victim''s Age]]&lt;41),"Youth","Adult")))</f>
        <v>Adult</v>
      </c>
    </row>
    <row r="7572" spans="1:13" x14ac:dyDescent="0.35">
      <c r="A7572">
        <v>220409807</v>
      </c>
      <c r="B7572" s="1">
        <v>44725</v>
      </c>
      <c r="C7572" s="1">
        <v>44724</v>
      </c>
      <c r="D7572" t="s">
        <v>68</v>
      </c>
      <c r="E7572" t="s">
        <v>110</v>
      </c>
      <c r="F7572">
        <v>18</v>
      </c>
      <c r="G7572" t="s">
        <v>14</v>
      </c>
      <c r="H7572" t="s">
        <v>20</v>
      </c>
      <c r="I7572" t="s">
        <v>16</v>
      </c>
      <c r="J7572" t="s">
        <v>6512</v>
      </c>
      <c r="K7572" t="s">
        <v>3162</v>
      </c>
      <c r="L7572">
        <v>2000</v>
      </c>
      <c r="M7572" t="str">
        <f>IF(Crime_analysis[[#This Row],[Victim''s Age]]&lt;13,"Child",IF(AND(Crime_analysis[[#This Row],[Victim''s Age]]&gt;13,Crime_analysis[[#This Row],[Victim''s Age]]&lt;18),"Teenager",IF(AND(Crime_analysis[[#This Row],[Victim''s Age]]&gt;=18,Crime_analysis[[#This Row],[Victim''s Age]]&lt;41),"Youth","Adult")))</f>
        <v>Youth</v>
      </c>
    </row>
    <row r="7573" spans="1:13" x14ac:dyDescent="0.35">
      <c r="A7573">
        <v>221214084</v>
      </c>
      <c r="B7573" s="1">
        <v>44731</v>
      </c>
      <c r="C7573" s="1">
        <v>44729</v>
      </c>
      <c r="D7573" t="s">
        <v>24</v>
      </c>
      <c r="E7573" t="s">
        <v>56</v>
      </c>
      <c r="F7573">
        <v>65</v>
      </c>
      <c r="G7573" t="s">
        <v>14</v>
      </c>
      <c r="H7573" t="s">
        <v>15</v>
      </c>
      <c r="I7573" t="s">
        <v>16</v>
      </c>
      <c r="J7573" t="s">
        <v>6512</v>
      </c>
      <c r="K7573" t="s">
        <v>6005</v>
      </c>
      <c r="L7573">
        <v>2030</v>
      </c>
      <c r="M7573" t="str">
        <f>IF(Crime_analysis[[#This Row],[Victim''s Age]]&lt;13,"Child",IF(AND(Crime_analysis[[#This Row],[Victim''s Age]]&gt;13,Crime_analysis[[#This Row],[Victim''s Age]]&lt;18),"Teenager",IF(AND(Crime_analysis[[#This Row],[Victim''s Age]]&gt;=18,Crime_analysis[[#This Row],[Victim''s Age]]&lt;41),"Youth","Adult")))</f>
        <v>Adult</v>
      </c>
    </row>
    <row r="7574" spans="1:13" x14ac:dyDescent="0.35">
      <c r="A7574">
        <v>222019434</v>
      </c>
      <c r="B7574" s="1">
        <v>44915</v>
      </c>
      <c r="C7574" s="1">
        <v>44915</v>
      </c>
      <c r="D7574" t="s">
        <v>18</v>
      </c>
      <c r="E7574" t="s">
        <v>687</v>
      </c>
      <c r="F7574">
        <v>44</v>
      </c>
      <c r="G7574" t="s">
        <v>19</v>
      </c>
      <c r="H7574" t="s">
        <v>15</v>
      </c>
      <c r="I7574" t="s">
        <v>2027</v>
      </c>
      <c r="J7574" t="s">
        <v>113</v>
      </c>
      <c r="K7574" t="s">
        <v>2139</v>
      </c>
      <c r="L7574">
        <v>800</v>
      </c>
      <c r="M7574" t="str">
        <f>IF(Crime_analysis[[#This Row],[Victim''s Age]]&lt;13,"Child",IF(AND(Crime_analysis[[#This Row],[Victim''s Age]]&gt;13,Crime_analysis[[#This Row],[Victim''s Age]]&lt;18),"Teenager",IF(AND(Crime_analysis[[#This Row],[Victim''s Age]]&gt;=18,Crime_analysis[[#This Row],[Victim''s Age]]&lt;41),"Youth","Adult")))</f>
        <v>Adult</v>
      </c>
    </row>
    <row r="7575" spans="1:13" x14ac:dyDescent="0.35">
      <c r="A7575">
        <v>231704265</v>
      </c>
      <c r="B7575" s="1">
        <v>44933</v>
      </c>
      <c r="C7575" s="1">
        <v>44923</v>
      </c>
      <c r="D7575" t="s">
        <v>40</v>
      </c>
      <c r="E7575" t="s">
        <v>35</v>
      </c>
      <c r="F7575">
        <v>36</v>
      </c>
      <c r="G7575" t="s">
        <v>19</v>
      </c>
      <c r="H7575" t="s">
        <v>30</v>
      </c>
      <c r="I7575" t="s">
        <v>16</v>
      </c>
      <c r="J7575" t="s">
        <v>6512</v>
      </c>
      <c r="K7575" t="s">
        <v>3389</v>
      </c>
      <c r="L7575">
        <v>1100</v>
      </c>
      <c r="M7575" t="str">
        <f>IF(Crime_analysis[[#This Row],[Victim''s Age]]&lt;13,"Child",IF(AND(Crime_analysis[[#This Row],[Victim''s Age]]&gt;13,Crime_analysis[[#This Row],[Victim''s Age]]&lt;18),"Teenager",IF(AND(Crime_analysis[[#This Row],[Victim''s Age]]&gt;=18,Crime_analysis[[#This Row],[Victim''s Age]]&lt;41),"Youth","Adult")))</f>
        <v>Youth</v>
      </c>
    </row>
    <row r="7576" spans="1:13" x14ac:dyDescent="0.35">
      <c r="A7576">
        <v>221112844</v>
      </c>
      <c r="B7576" s="1">
        <v>44789</v>
      </c>
      <c r="C7576" s="1">
        <v>44784</v>
      </c>
      <c r="D7576" t="s">
        <v>61</v>
      </c>
      <c r="E7576" t="s">
        <v>46</v>
      </c>
      <c r="F7576">
        <v>24</v>
      </c>
      <c r="G7576" t="s">
        <v>19</v>
      </c>
      <c r="H7576" t="s">
        <v>20</v>
      </c>
      <c r="I7576" t="s">
        <v>16</v>
      </c>
      <c r="J7576" t="s">
        <v>6512</v>
      </c>
      <c r="K7576" t="s">
        <v>6031</v>
      </c>
      <c r="L7576">
        <v>1420</v>
      </c>
      <c r="M7576" t="str">
        <f>IF(Crime_analysis[[#This Row],[Victim''s Age]]&lt;13,"Child",IF(AND(Crime_analysis[[#This Row],[Victim''s Age]]&gt;13,Crime_analysis[[#This Row],[Victim''s Age]]&lt;18),"Teenager",IF(AND(Crime_analysis[[#This Row],[Victim''s Age]]&gt;=18,Crime_analysis[[#This Row],[Victim''s Age]]&lt;41),"Youth","Adult")))</f>
        <v>Youth</v>
      </c>
    </row>
    <row r="7577" spans="1:13" x14ac:dyDescent="0.35">
      <c r="A7577">
        <v>221817959</v>
      </c>
      <c r="B7577" s="1">
        <v>44829</v>
      </c>
      <c r="C7577" s="1">
        <v>44829</v>
      </c>
      <c r="D7577" t="s">
        <v>115</v>
      </c>
      <c r="E7577" t="s">
        <v>160</v>
      </c>
      <c r="F7577">
        <v>42</v>
      </c>
      <c r="G7577" t="s">
        <v>14</v>
      </c>
      <c r="H7577" t="s">
        <v>15</v>
      </c>
      <c r="I7577" t="s">
        <v>5182</v>
      </c>
      <c r="J7577" t="s">
        <v>6512</v>
      </c>
      <c r="K7577" t="s">
        <v>1750</v>
      </c>
      <c r="L7577">
        <v>1600</v>
      </c>
      <c r="M7577" t="str">
        <f>IF(Crime_analysis[[#This Row],[Victim''s Age]]&lt;13,"Child",IF(AND(Crime_analysis[[#This Row],[Victim''s Age]]&gt;13,Crime_analysis[[#This Row],[Victim''s Age]]&lt;18),"Teenager",IF(AND(Crime_analysis[[#This Row],[Victim''s Age]]&gt;=18,Crime_analysis[[#This Row],[Victim''s Age]]&lt;41),"Youth","Adult")))</f>
        <v>Adult</v>
      </c>
    </row>
    <row r="7578" spans="1:13" x14ac:dyDescent="0.35">
      <c r="A7578">
        <v>221220156</v>
      </c>
      <c r="B7578" s="1">
        <v>44826</v>
      </c>
      <c r="C7578" s="1">
        <v>44826</v>
      </c>
      <c r="D7578" t="s">
        <v>24</v>
      </c>
      <c r="E7578" t="s">
        <v>687</v>
      </c>
      <c r="F7578">
        <v>17</v>
      </c>
      <c r="G7578" t="s">
        <v>14</v>
      </c>
      <c r="H7578" t="s">
        <v>30</v>
      </c>
      <c r="I7578" t="s">
        <v>6032</v>
      </c>
      <c r="J7578" t="s">
        <v>6513</v>
      </c>
      <c r="K7578" t="s">
        <v>1946</v>
      </c>
      <c r="L7578">
        <v>2040</v>
      </c>
      <c r="M7578" t="str">
        <f>IF(Crime_analysis[[#This Row],[Victim''s Age]]&lt;13,"Child",IF(AND(Crime_analysis[[#This Row],[Victim''s Age]]&gt;13,Crime_analysis[[#This Row],[Victim''s Age]]&lt;18),"Teenager",IF(AND(Crime_analysis[[#This Row],[Victim''s Age]]&gt;=18,Crime_analysis[[#This Row],[Victim''s Age]]&lt;41),"Youth","Adult")))</f>
        <v>Teenager</v>
      </c>
    </row>
    <row r="7579" spans="1:13" x14ac:dyDescent="0.35">
      <c r="A7579">
        <v>220716762</v>
      </c>
      <c r="B7579" s="1">
        <v>44884</v>
      </c>
      <c r="C7579" s="1">
        <v>44884</v>
      </c>
      <c r="D7579" t="s">
        <v>45</v>
      </c>
      <c r="E7579" t="s">
        <v>56</v>
      </c>
      <c r="F7579">
        <v>60</v>
      </c>
      <c r="G7579" t="s">
        <v>19</v>
      </c>
      <c r="H7579" t="s">
        <v>30</v>
      </c>
      <c r="I7579" t="s">
        <v>16</v>
      </c>
      <c r="J7579" t="s">
        <v>6512</v>
      </c>
      <c r="K7579" t="s">
        <v>6033</v>
      </c>
      <c r="L7579">
        <v>430</v>
      </c>
      <c r="M7579" t="str">
        <f>IF(Crime_analysis[[#This Row],[Victim''s Age]]&lt;13,"Child",IF(AND(Crime_analysis[[#This Row],[Victim''s Age]]&gt;13,Crime_analysis[[#This Row],[Victim''s Age]]&lt;18),"Teenager",IF(AND(Crime_analysis[[#This Row],[Victim''s Age]]&gt;=18,Crime_analysis[[#This Row],[Victim''s Age]]&lt;41),"Youth","Adult")))</f>
        <v>Adult</v>
      </c>
    </row>
    <row r="7580" spans="1:13" x14ac:dyDescent="0.35">
      <c r="A7580">
        <v>220913009</v>
      </c>
      <c r="B7580" s="1">
        <v>44798</v>
      </c>
      <c r="C7580" s="1">
        <v>44785</v>
      </c>
      <c r="D7580" t="s">
        <v>65</v>
      </c>
      <c r="E7580" t="s">
        <v>46</v>
      </c>
      <c r="F7580">
        <v>35</v>
      </c>
      <c r="G7580" t="s">
        <v>19</v>
      </c>
      <c r="H7580" t="s">
        <v>20</v>
      </c>
      <c r="I7580" t="s">
        <v>16</v>
      </c>
      <c r="J7580" t="s">
        <v>6512</v>
      </c>
      <c r="K7580" t="s">
        <v>1020</v>
      </c>
      <c r="L7580">
        <v>1333</v>
      </c>
      <c r="M7580" t="str">
        <f>IF(Crime_analysis[[#This Row],[Victim''s Age]]&lt;13,"Child",IF(AND(Crime_analysis[[#This Row],[Victim''s Age]]&gt;13,Crime_analysis[[#This Row],[Victim''s Age]]&lt;18),"Teenager",IF(AND(Crime_analysis[[#This Row],[Victim''s Age]]&gt;=18,Crime_analysis[[#This Row],[Victim''s Age]]&lt;41),"Youth","Adult")))</f>
        <v>Youth</v>
      </c>
    </row>
    <row r="7581" spans="1:13" x14ac:dyDescent="0.35">
      <c r="A7581">
        <v>221100871</v>
      </c>
      <c r="B7581" s="1">
        <v>44811</v>
      </c>
      <c r="C7581" s="1">
        <v>44811</v>
      </c>
      <c r="D7581" t="s">
        <v>61</v>
      </c>
      <c r="E7581" t="s">
        <v>687</v>
      </c>
      <c r="F7581">
        <v>37</v>
      </c>
      <c r="G7581" t="s">
        <v>19</v>
      </c>
      <c r="H7581" t="s">
        <v>20</v>
      </c>
      <c r="I7581" t="s">
        <v>1940</v>
      </c>
      <c r="J7581" t="s">
        <v>113</v>
      </c>
      <c r="K7581" t="s">
        <v>6034</v>
      </c>
      <c r="L7581">
        <v>1210</v>
      </c>
      <c r="M7581" t="str">
        <f>IF(Crime_analysis[[#This Row],[Victim''s Age]]&lt;13,"Child",IF(AND(Crime_analysis[[#This Row],[Victim''s Age]]&gt;13,Crime_analysis[[#This Row],[Victim''s Age]]&lt;18),"Teenager",IF(AND(Crime_analysis[[#This Row],[Victim''s Age]]&gt;=18,Crime_analysis[[#This Row],[Victim''s Age]]&lt;41),"Youth","Adult")))</f>
        <v>Youth</v>
      </c>
    </row>
    <row r="7582" spans="1:13" x14ac:dyDescent="0.35">
      <c r="A7582">
        <v>220715220</v>
      </c>
      <c r="B7582" s="1">
        <v>44845</v>
      </c>
      <c r="C7582" s="1">
        <v>44843</v>
      </c>
      <c r="D7582" t="s">
        <v>45</v>
      </c>
      <c r="E7582" t="s">
        <v>50</v>
      </c>
      <c r="F7582">
        <v>73</v>
      </c>
      <c r="G7582" t="s">
        <v>14</v>
      </c>
      <c r="H7582" t="s">
        <v>221</v>
      </c>
      <c r="I7582" t="s">
        <v>16</v>
      </c>
      <c r="J7582" t="s">
        <v>6512</v>
      </c>
      <c r="K7582" t="s">
        <v>6035</v>
      </c>
      <c r="L7582">
        <v>1100</v>
      </c>
      <c r="M7582" t="str">
        <f>IF(Crime_analysis[[#This Row],[Victim''s Age]]&lt;13,"Child",IF(AND(Crime_analysis[[#This Row],[Victim''s Age]]&gt;13,Crime_analysis[[#This Row],[Victim''s Age]]&lt;18),"Teenager",IF(AND(Crime_analysis[[#This Row],[Victim''s Age]]&gt;=18,Crime_analysis[[#This Row],[Victim''s Age]]&lt;41),"Youth","Adult")))</f>
        <v>Adult</v>
      </c>
    </row>
    <row r="7583" spans="1:13" x14ac:dyDescent="0.35">
      <c r="A7583">
        <v>221512797</v>
      </c>
      <c r="B7583" s="1">
        <v>44765</v>
      </c>
      <c r="C7583" s="1">
        <v>44764</v>
      </c>
      <c r="D7583" t="s">
        <v>29</v>
      </c>
      <c r="E7583" t="s">
        <v>150</v>
      </c>
      <c r="F7583">
        <v>50</v>
      </c>
      <c r="G7583" t="s">
        <v>14</v>
      </c>
      <c r="H7583" t="s">
        <v>20</v>
      </c>
      <c r="I7583" t="s">
        <v>16</v>
      </c>
      <c r="J7583" t="s">
        <v>6512</v>
      </c>
      <c r="K7583" t="s">
        <v>6036</v>
      </c>
      <c r="L7583">
        <v>2040</v>
      </c>
      <c r="M7583" t="str">
        <f>IF(Crime_analysis[[#This Row],[Victim''s Age]]&lt;13,"Child",IF(AND(Crime_analysis[[#This Row],[Victim''s Age]]&gt;13,Crime_analysis[[#This Row],[Victim''s Age]]&lt;18),"Teenager",IF(AND(Crime_analysis[[#This Row],[Victim''s Age]]&gt;=18,Crime_analysis[[#This Row],[Victim''s Age]]&lt;41),"Youth","Adult")))</f>
        <v>Adult</v>
      </c>
    </row>
    <row r="7584" spans="1:13" x14ac:dyDescent="0.35">
      <c r="A7584">
        <v>221716079</v>
      </c>
      <c r="B7584" s="1">
        <v>44862</v>
      </c>
      <c r="C7584" s="1">
        <v>44862</v>
      </c>
      <c r="D7584" t="s">
        <v>40</v>
      </c>
      <c r="E7584" t="s">
        <v>150</v>
      </c>
      <c r="F7584">
        <v>24</v>
      </c>
      <c r="G7584" t="s">
        <v>14</v>
      </c>
      <c r="H7584" t="s">
        <v>20</v>
      </c>
      <c r="I7584" t="s">
        <v>16</v>
      </c>
      <c r="J7584" t="s">
        <v>6512</v>
      </c>
      <c r="K7584" t="s">
        <v>6037</v>
      </c>
      <c r="L7584">
        <v>430</v>
      </c>
      <c r="M7584" t="str">
        <f>IF(Crime_analysis[[#This Row],[Victim''s Age]]&lt;13,"Child",IF(AND(Crime_analysis[[#This Row],[Victim''s Age]]&gt;13,Crime_analysis[[#This Row],[Victim''s Age]]&lt;18),"Teenager",IF(AND(Crime_analysis[[#This Row],[Victim''s Age]]&gt;=18,Crime_analysis[[#This Row],[Victim''s Age]]&lt;41),"Youth","Adult")))</f>
        <v>Youth</v>
      </c>
    </row>
    <row r="7585" spans="1:13" x14ac:dyDescent="0.35">
      <c r="A7585">
        <v>221419547</v>
      </c>
      <c r="B7585" s="1">
        <v>44833</v>
      </c>
      <c r="C7585" s="1">
        <v>44833</v>
      </c>
      <c r="D7585" t="s">
        <v>120</v>
      </c>
      <c r="E7585" t="s">
        <v>50</v>
      </c>
      <c r="F7585">
        <v>71</v>
      </c>
      <c r="G7585" t="s">
        <v>19</v>
      </c>
      <c r="H7585" t="s">
        <v>30</v>
      </c>
      <c r="I7585" t="s">
        <v>16</v>
      </c>
      <c r="J7585" t="s">
        <v>6512</v>
      </c>
      <c r="K7585" t="s">
        <v>6038</v>
      </c>
      <c r="L7585">
        <v>100</v>
      </c>
      <c r="M7585" t="str">
        <f>IF(Crime_analysis[[#This Row],[Victim''s Age]]&lt;13,"Child",IF(AND(Crime_analysis[[#This Row],[Victim''s Age]]&gt;13,Crime_analysis[[#This Row],[Victim''s Age]]&lt;18),"Teenager",IF(AND(Crime_analysis[[#This Row],[Victim''s Age]]&gt;=18,Crime_analysis[[#This Row],[Victim''s Age]]&lt;41),"Youth","Adult")))</f>
        <v>Adult</v>
      </c>
    </row>
    <row r="7586" spans="1:13" x14ac:dyDescent="0.35">
      <c r="A7586">
        <v>231404359</v>
      </c>
      <c r="B7586" s="1">
        <v>44929</v>
      </c>
      <c r="C7586" s="1">
        <v>44916</v>
      </c>
      <c r="D7586" t="s">
        <v>120</v>
      </c>
      <c r="E7586" t="s">
        <v>50</v>
      </c>
      <c r="F7586">
        <v>36</v>
      </c>
      <c r="G7586" t="s">
        <v>14</v>
      </c>
      <c r="H7586" t="s">
        <v>20</v>
      </c>
      <c r="I7586" t="s">
        <v>16</v>
      </c>
      <c r="J7586" t="s">
        <v>6512</v>
      </c>
      <c r="K7586" t="s">
        <v>6039</v>
      </c>
      <c r="L7586">
        <v>15</v>
      </c>
      <c r="M7586" t="str">
        <f>IF(Crime_analysis[[#This Row],[Victim''s Age]]&lt;13,"Child",IF(AND(Crime_analysis[[#This Row],[Victim''s Age]]&gt;13,Crime_analysis[[#This Row],[Victim''s Age]]&lt;18),"Teenager",IF(AND(Crime_analysis[[#This Row],[Victim''s Age]]&gt;=18,Crime_analysis[[#This Row],[Victim''s Age]]&lt;41),"Youth","Adult")))</f>
        <v>Youth</v>
      </c>
    </row>
    <row r="7587" spans="1:13" x14ac:dyDescent="0.35">
      <c r="A7587">
        <v>221217279</v>
      </c>
      <c r="B7587" s="1">
        <v>44782</v>
      </c>
      <c r="C7587" s="1">
        <v>44782</v>
      </c>
      <c r="D7587" t="s">
        <v>24</v>
      </c>
      <c r="E7587" t="s">
        <v>517</v>
      </c>
      <c r="F7587">
        <v>23</v>
      </c>
      <c r="G7587" t="s">
        <v>19</v>
      </c>
      <c r="H7587" t="s">
        <v>20</v>
      </c>
      <c r="I7587" t="s">
        <v>2005</v>
      </c>
      <c r="J7587" t="s">
        <v>6512</v>
      </c>
      <c r="K7587" t="s">
        <v>6040</v>
      </c>
      <c r="L7587">
        <v>2250</v>
      </c>
      <c r="M7587" t="str">
        <f>IF(Crime_analysis[[#This Row],[Victim''s Age]]&lt;13,"Child",IF(AND(Crime_analysis[[#This Row],[Victim''s Age]]&gt;13,Crime_analysis[[#This Row],[Victim''s Age]]&lt;18),"Teenager",IF(AND(Crime_analysis[[#This Row],[Victim''s Age]]&gt;=18,Crime_analysis[[#This Row],[Victim''s Age]]&lt;41),"Youth","Adult")))</f>
        <v>Youth</v>
      </c>
    </row>
    <row r="7588" spans="1:13" x14ac:dyDescent="0.35">
      <c r="A7588">
        <v>222117777</v>
      </c>
      <c r="B7588" s="1">
        <v>44909</v>
      </c>
      <c r="C7588" s="1">
        <v>44909</v>
      </c>
      <c r="D7588" t="s">
        <v>103</v>
      </c>
      <c r="E7588" t="s">
        <v>181</v>
      </c>
      <c r="F7588">
        <v>74</v>
      </c>
      <c r="G7588" t="s">
        <v>14</v>
      </c>
      <c r="H7588" t="s">
        <v>20</v>
      </c>
      <c r="I7588" t="s">
        <v>59</v>
      </c>
      <c r="J7588" t="s">
        <v>78</v>
      </c>
      <c r="K7588" t="s">
        <v>6041</v>
      </c>
      <c r="L7588">
        <v>1900</v>
      </c>
      <c r="M7588" t="str">
        <f>IF(Crime_analysis[[#This Row],[Victim''s Age]]&lt;13,"Child",IF(AND(Crime_analysis[[#This Row],[Victim''s Age]]&gt;13,Crime_analysis[[#This Row],[Victim''s Age]]&lt;18),"Teenager",IF(AND(Crime_analysis[[#This Row],[Victim''s Age]]&gt;=18,Crime_analysis[[#This Row],[Victim''s Age]]&lt;41),"Youth","Adult")))</f>
        <v>Adult</v>
      </c>
    </row>
    <row r="7589" spans="1:13" x14ac:dyDescent="0.35">
      <c r="A7589">
        <v>221517027</v>
      </c>
      <c r="B7589" s="1">
        <v>44870</v>
      </c>
      <c r="C7589" s="1">
        <v>44862</v>
      </c>
      <c r="D7589" t="s">
        <v>29</v>
      </c>
      <c r="E7589" t="s">
        <v>150</v>
      </c>
      <c r="F7589">
        <v>23</v>
      </c>
      <c r="G7589" t="s">
        <v>19</v>
      </c>
      <c r="H7589" t="s">
        <v>30</v>
      </c>
      <c r="I7589" t="s">
        <v>16</v>
      </c>
      <c r="J7589" t="s">
        <v>6512</v>
      </c>
      <c r="K7589" t="s">
        <v>6042</v>
      </c>
      <c r="L7589">
        <v>1000</v>
      </c>
      <c r="M7589" t="str">
        <f>IF(Crime_analysis[[#This Row],[Victim''s Age]]&lt;13,"Child",IF(AND(Crime_analysis[[#This Row],[Victim''s Age]]&gt;13,Crime_analysis[[#This Row],[Victim''s Age]]&lt;18),"Teenager",IF(AND(Crime_analysis[[#This Row],[Victim''s Age]]&gt;=18,Crime_analysis[[#This Row],[Victim''s Age]]&lt;41),"Youth","Adult")))</f>
        <v>Youth</v>
      </c>
    </row>
    <row r="7590" spans="1:13" x14ac:dyDescent="0.35">
      <c r="A7590">
        <v>221600880</v>
      </c>
      <c r="B7590" s="1">
        <v>44898</v>
      </c>
      <c r="C7590" s="1">
        <v>44898</v>
      </c>
      <c r="D7590" t="s">
        <v>86</v>
      </c>
      <c r="E7590" t="s">
        <v>35</v>
      </c>
      <c r="F7590">
        <v>42</v>
      </c>
      <c r="G7590" t="s">
        <v>14</v>
      </c>
      <c r="H7590" t="s">
        <v>20</v>
      </c>
      <c r="I7590" t="s">
        <v>3139</v>
      </c>
      <c r="J7590" t="s">
        <v>113</v>
      </c>
      <c r="K7590" t="s">
        <v>6043</v>
      </c>
      <c r="L7590">
        <v>1</v>
      </c>
      <c r="M7590" t="str">
        <f>IF(Crime_analysis[[#This Row],[Victim''s Age]]&lt;13,"Child",IF(AND(Crime_analysis[[#This Row],[Victim''s Age]]&gt;13,Crime_analysis[[#This Row],[Victim''s Age]]&lt;18),"Teenager",IF(AND(Crime_analysis[[#This Row],[Victim''s Age]]&gt;=18,Crime_analysis[[#This Row],[Victim''s Age]]&lt;41),"Youth","Adult")))</f>
        <v>Adult</v>
      </c>
    </row>
    <row r="7591" spans="1:13" x14ac:dyDescent="0.35">
      <c r="A7591">
        <v>221010070</v>
      </c>
      <c r="B7591" s="1">
        <v>44718</v>
      </c>
      <c r="C7591" s="1">
        <v>44700</v>
      </c>
      <c r="D7591" t="s">
        <v>77</v>
      </c>
      <c r="E7591" t="s">
        <v>13</v>
      </c>
      <c r="F7591">
        <v>44</v>
      </c>
      <c r="G7591" t="s">
        <v>19</v>
      </c>
      <c r="H7591" t="s">
        <v>30</v>
      </c>
      <c r="I7591" t="s">
        <v>16</v>
      </c>
      <c r="J7591" t="s">
        <v>6512</v>
      </c>
      <c r="K7591" t="s">
        <v>6044</v>
      </c>
      <c r="L7591">
        <v>1200</v>
      </c>
      <c r="M7591" t="str">
        <f>IF(Crime_analysis[[#This Row],[Victim''s Age]]&lt;13,"Child",IF(AND(Crime_analysis[[#This Row],[Victim''s Age]]&gt;13,Crime_analysis[[#This Row],[Victim''s Age]]&lt;18),"Teenager",IF(AND(Crime_analysis[[#This Row],[Victim''s Age]]&gt;=18,Crime_analysis[[#This Row],[Victim''s Age]]&lt;41),"Youth","Adult")))</f>
        <v>Adult</v>
      </c>
    </row>
    <row r="7592" spans="1:13" x14ac:dyDescent="0.35">
      <c r="A7592">
        <v>220620438</v>
      </c>
      <c r="B7592" s="1">
        <v>44916</v>
      </c>
      <c r="C7592" s="1">
        <v>44911</v>
      </c>
      <c r="D7592" t="s">
        <v>22</v>
      </c>
      <c r="E7592" t="s">
        <v>46</v>
      </c>
      <c r="F7592">
        <v>38</v>
      </c>
      <c r="G7592" t="s">
        <v>19</v>
      </c>
      <c r="H7592" t="s">
        <v>30</v>
      </c>
      <c r="I7592" t="s">
        <v>16</v>
      </c>
      <c r="J7592" t="s">
        <v>6512</v>
      </c>
      <c r="K7592" t="s">
        <v>6045</v>
      </c>
      <c r="L7592">
        <v>1110</v>
      </c>
      <c r="M7592" t="str">
        <f>IF(Crime_analysis[[#This Row],[Victim''s Age]]&lt;13,"Child",IF(AND(Crime_analysis[[#This Row],[Victim''s Age]]&gt;13,Crime_analysis[[#This Row],[Victim''s Age]]&lt;18),"Teenager",IF(AND(Crime_analysis[[#This Row],[Victim''s Age]]&gt;=18,Crime_analysis[[#This Row],[Victim''s Age]]&lt;41),"Youth","Adult")))</f>
        <v>Youth</v>
      </c>
    </row>
    <row r="7593" spans="1:13" x14ac:dyDescent="0.35">
      <c r="A7593">
        <v>220316590</v>
      </c>
      <c r="B7593" s="1">
        <v>44814</v>
      </c>
      <c r="C7593" s="1">
        <v>44814</v>
      </c>
      <c r="D7593" t="s">
        <v>12</v>
      </c>
      <c r="E7593" t="s">
        <v>56</v>
      </c>
      <c r="F7593">
        <v>21</v>
      </c>
      <c r="G7593" t="s">
        <v>16</v>
      </c>
      <c r="H7593" t="s">
        <v>92</v>
      </c>
      <c r="I7593" t="s">
        <v>16</v>
      </c>
      <c r="J7593" t="s">
        <v>6512</v>
      </c>
      <c r="K7593" t="s">
        <v>3774</v>
      </c>
      <c r="L7593">
        <v>836</v>
      </c>
      <c r="M7593" t="str">
        <f>IF(Crime_analysis[[#This Row],[Victim''s Age]]&lt;13,"Child",IF(AND(Crime_analysis[[#This Row],[Victim''s Age]]&gt;13,Crime_analysis[[#This Row],[Victim''s Age]]&lt;18),"Teenager",IF(AND(Crime_analysis[[#This Row],[Victim''s Age]]&gt;=18,Crime_analysis[[#This Row],[Victim''s Age]]&lt;41),"Youth","Adult")))</f>
        <v>Youth</v>
      </c>
    </row>
    <row r="7594" spans="1:13" x14ac:dyDescent="0.35">
      <c r="A7594">
        <v>220124280</v>
      </c>
      <c r="B7594" s="1">
        <v>44876</v>
      </c>
      <c r="C7594" s="1">
        <v>44876</v>
      </c>
      <c r="D7594" t="s">
        <v>42</v>
      </c>
      <c r="E7594" t="s">
        <v>46</v>
      </c>
      <c r="F7594">
        <v>39</v>
      </c>
      <c r="G7594" t="s">
        <v>19</v>
      </c>
      <c r="H7594" t="s">
        <v>30</v>
      </c>
      <c r="I7594" t="s">
        <v>16</v>
      </c>
      <c r="J7594" t="s">
        <v>6512</v>
      </c>
      <c r="K7594" t="s">
        <v>6046</v>
      </c>
      <c r="L7594">
        <v>1330</v>
      </c>
      <c r="M7594" t="str">
        <f>IF(Crime_analysis[[#This Row],[Victim''s Age]]&lt;13,"Child",IF(AND(Crime_analysis[[#This Row],[Victim''s Age]]&gt;13,Crime_analysis[[#This Row],[Victim''s Age]]&lt;18),"Teenager",IF(AND(Crime_analysis[[#This Row],[Victim''s Age]]&gt;=18,Crime_analysis[[#This Row],[Victim''s Age]]&lt;41),"Youth","Adult")))</f>
        <v>Youth</v>
      </c>
    </row>
    <row r="7595" spans="1:13" x14ac:dyDescent="0.35">
      <c r="A7595">
        <v>220120774</v>
      </c>
      <c r="B7595" s="1">
        <v>44821</v>
      </c>
      <c r="C7595" s="1">
        <v>44820</v>
      </c>
      <c r="D7595" t="s">
        <v>42</v>
      </c>
      <c r="E7595" t="s">
        <v>181</v>
      </c>
      <c r="F7595">
        <v>54</v>
      </c>
      <c r="G7595" t="s">
        <v>19</v>
      </c>
      <c r="H7595" t="s">
        <v>20</v>
      </c>
      <c r="I7595" t="s">
        <v>59</v>
      </c>
      <c r="J7595" t="s">
        <v>6512</v>
      </c>
      <c r="K7595" t="s">
        <v>6047</v>
      </c>
      <c r="L7595">
        <v>1900</v>
      </c>
      <c r="M7595" t="str">
        <f>IF(Crime_analysis[[#This Row],[Victim''s Age]]&lt;13,"Child",IF(AND(Crime_analysis[[#This Row],[Victim''s Age]]&gt;13,Crime_analysis[[#This Row],[Victim''s Age]]&lt;18),"Teenager",IF(AND(Crime_analysis[[#This Row],[Victim''s Age]]&gt;=18,Crime_analysis[[#This Row],[Victim''s Age]]&lt;41),"Youth","Adult")))</f>
        <v>Adult</v>
      </c>
    </row>
    <row r="7596" spans="1:13" x14ac:dyDescent="0.35">
      <c r="A7596">
        <v>220716743</v>
      </c>
      <c r="B7596" s="1">
        <v>44884</v>
      </c>
      <c r="C7596" s="1">
        <v>44883</v>
      </c>
      <c r="D7596" t="s">
        <v>45</v>
      </c>
      <c r="E7596" t="s">
        <v>156</v>
      </c>
      <c r="F7596">
        <v>21</v>
      </c>
      <c r="G7596" t="s">
        <v>16</v>
      </c>
      <c r="H7596" t="s">
        <v>92</v>
      </c>
      <c r="I7596" t="s">
        <v>16</v>
      </c>
      <c r="J7596" t="s">
        <v>6512</v>
      </c>
      <c r="K7596" t="s">
        <v>1909</v>
      </c>
      <c r="L7596">
        <v>1900</v>
      </c>
      <c r="M7596" t="str">
        <f>IF(Crime_analysis[[#This Row],[Victim''s Age]]&lt;13,"Child",IF(AND(Crime_analysis[[#This Row],[Victim''s Age]]&gt;13,Crime_analysis[[#This Row],[Victim''s Age]]&lt;18),"Teenager",IF(AND(Crime_analysis[[#This Row],[Victim''s Age]]&gt;=18,Crime_analysis[[#This Row],[Victim''s Age]]&lt;41),"Youth","Adult")))</f>
        <v>Youth</v>
      </c>
    </row>
    <row r="7597" spans="1:13" x14ac:dyDescent="0.35">
      <c r="A7597">
        <v>220217777</v>
      </c>
      <c r="B7597" s="1">
        <v>44835</v>
      </c>
      <c r="C7597" s="1">
        <v>44835</v>
      </c>
      <c r="D7597" t="s">
        <v>26</v>
      </c>
      <c r="E7597" t="s">
        <v>320</v>
      </c>
      <c r="F7597">
        <v>31</v>
      </c>
      <c r="G7597" t="s">
        <v>19</v>
      </c>
      <c r="H7597" t="s">
        <v>20</v>
      </c>
      <c r="I7597" t="s">
        <v>38</v>
      </c>
      <c r="J7597" t="s">
        <v>113</v>
      </c>
      <c r="K7597" t="s">
        <v>5688</v>
      </c>
      <c r="L7597">
        <v>1720</v>
      </c>
      <c r="M7597" t="str">
        <f>IF(Crime_analysis[[#This Row],[Victim''s Age]]&lt;13,"Child",IF(AND(Crime_analysis[[#This Row],[Victim''s Age]]&gt;13,Crime_analysis[[#This Row],[Victim''s Age]]&lt;18),"Teenager",IF(AND(Crime_analysis[[#This Row],[Victim''s Age]]&gt;=18,Crime_analysis[[#This Row],[Victim''s Age]]&lt;41),"Youth","Adult")))</f>
        <v>Youth</v>
      </c>
    </row>
    <row r="7598" spans="1:13" x14ac:dyDescent="0.35">
      <c r="A7598">
        <v>231606988</v>
      </c>
      <c r="B7598" s="1">
        <v>45021</v>
      </c>
      <c r="C7598" s="1">
        <v>44866</v>
      </c>
      <c r="D7598" t="s">
        <v>86</v>
      </c>
      <c r="E7598" t="s">
        <v>13</v>
      </c>
      <c r="F7598">
        <v>35</v>
      </c>
      <c r="G7598" t="s">
        <v>19</v>
      </c>
      <c r="H7598" t="s">
        <v>2473</v>
      </c>
      <c r="I7598" t="s">
        <v>16</v>
      </c>
      <c r="J7598" t="s">
        <v>6512</v>
      </c>
      <c r="K7598" t="s">
        <v>6048</v>
      </c>
      <c r="L7598">
        <v>1</v>
      </c>
      <c r="M7598" t="str">
        <f>IF(Crime_analysis[[#This Row],[Victim''s Age]]&lt;13,"Child",IF(AND(Crime_analysis[[#This Row],[Victim''s Age]]&gt;13,Crime_analysis[[#This Row],[Victim''s Age]]&lt;18),"Teenager",IF(AND(Crime_analysis[[#This Row],[Victim''s Age]]&gt;=18,Crime_analysis[[#This Row],[Victim''s Age]]&lt;41),"Youth","Adult")))</f>
        <v>Youth</v>
      </c>
    </row>
    <row r="7599" spans="1:13" x14ac:dyDescent="0.35">
      <c r="A7599">
        <v>222111971</v>
      </c>
      <c r="B7599" s="1">
        <v>44763</v>
      </c>
      <c r="C7599" s="1">
        <v>44763</v>
      </c>
      <c r="D7599" t="s">
        <v>103</v>
      </c>
      <c r="E7599" t="s">
        <v>84</v>
      </c>
      <c r="F7599">
        <v>20</v>
      </c>
      <c r="G7599" t="s">
        <v>14</v>
      </c>
      <c r="H7599" t="s">
        <v>20</v>
      </c>
      <c r="I7599" t="s">
        <v>59</v>
      </c>
      <c r="J7599" t="s">
        <v>6512</v>
      </c>
      <c r="K7599" t="s">
        <v>6049</v>
      </c>
      <c r="L7599">
        <v>1949</v>
      </c>
      <c r="M7599" t="str">
        <f>IF(Crime_analysis[[#This Row],[Victim''s Age]]&lt;13,"Child",IF(AND(Crime_analysis[[#This Row],[Victim''s Age]]&gt;13,Crime_analysis[[#This Row],[Victim''s Age]]&lt;18),"Teenager",IF(AND(Crime_analysis[[#This Row],[Victim''s Age]]&gt;=18,Crime_analysis[[#This Row],[Victim''s Age]]&lt;41),"Youth","Adult")))</f>
        <v>Youth</v>
      </c>
    </row>
    <row r="7600" spans="1:13" x14ac:dyDescent="0.35">
      <c r="A7600">
        <v>220201014</v>
      </c>
      <c r="B7600" s="1">
        <v>44870</v>
      </c>
      <c r="C7600" s="1">
        <v>44870</v>
      </c>
      <c r="D7600" t="s">
        <v>26</v>
      </c>
      <c r="E7600" t="s">
        <v>415</v>
      </c>
      <c r="F7600">
        <v>26</v>
      </c>
      <c r="G7600" t="s">
        <v>19</v>
      </c>
      <c r="H7600" t="s">
        <v>126</v>
      </c>
      <c r="I7600" t="s">
        <v>59</v>
      </c>
      <c r="J7600" t="s">
        <v>6512</v>
      </c>
      <c r="K7600" t="s">
        <v>285</v>
      </c>
      <c r="L7600">
        <v>30</v>
      </c>
      <c r="M7600" t="str">
        <f>IF(Crime_analysis[[#This Row],[Victim''s Age]]&lt;13,"Child",IF(AND(Crime_analysis[[#This Row],[Victim''s Age]]&gt;13,Crime_analysis[[#This Row],[Victim''s Age]]&lt;18),"Teenager",IF(AND(Crime_analysis[[#This Row],[Victim''s Age]]&gt;=18,Crime_analysis[[#This Row],[Victim''s Age]]&lt;41),"Youth","Adult")))</f>
        <v>Youth</v>
      </c>
    </row>
    <row r="7601" spans="1:13" x14ac:dyDescent="0.35">
      <c r="A7601">
        <v>221711656</v>
      </c>
      <c r="B7601" s="1">
        <v>44769</v>
      </c>
      <c r="C7601" s="1">
        <v>44769</v>
      </c>
      <c r="D7601" t="s">
        <v>40</v>
      </c>
      <c r="E7601" t="s">
        <v>2984</v>
      </c>
      <c r="F7601">
        <v>34</v>
      </c>
      <c r="G7601" t="s">
        <v>14</v>
      </c>
      <c r="H7601" t="s">
        <v>20</v>
      </c>
      <c r="I7601" t="s">
        <v>1653</v>
      </c>
      <c r="J7601" t="s">
        <v>113</v>
      </c>
      <c r="K7601" t="s">
        <v>4349</v>
      </c>
      <c r="L7601">
        <v>2245</v>
      </c>
      <c r="M7601" t="str">
        <f>IF(Crime_analysis[[#This Row],[Victim''s Age]]&lt;13,"Child",IF(AND(Crime_analysis[[#This Row],[Victim''s Age]]&gt;13,Crime_analysis[[#This Row],[Victim''s Age]]&lt;18),"Teenager",IF(AND(Crime_analysis[[#This Row],[Victim''s Age]]&gt;=18,Crime_analysis[[#This Row],[Victim''s Age]]&lt;41),"Youth","Adult")))</f>
        <v>Youth</v>
      </c>
    </row>
    <row r="7602" spans="1:13" x14ac:dyDescent="0.35">
      <c r="A7602">
        <v>220613684</v>
      </c>
      <c r="B7602" s="1">
        <v>44765</v>
      </c>
      <c r="C7602" s="1">
        <v>44765</v>
      </c>
      <c r="D7602" t="s">
        <v>22</v>
      </c>
      <c r="E7602" t="s">
        <v>181</v>
      </c>
      <c r="F7602">
        <v>37</v>
      </c>
      <c r="G7602" t="s">
        <v>14</v>
      </c>
      <c r="H7602" t="s">
        <v>20</v>
      </c>
      <c r="I7602" t="s">
        <v>59</v>
      </c>
      <c r="J7602" t="s">
        <v>6512</v>
      </c>
      <c r="K7602" t="s">
        <v>1393</v>
      </c>
      <c r="L7602">
        <v>140</v>
      </c>
      <c r="M7602" t="str">
        <f>IF(Crime_analysis[[#This Row],[Victim''s Age]]&lt;13,"Child",IF(AND(Crime_analysis[[#This Row],[Victim''s Age]]&gt;13,Crime_analysis[[#This Row],[Victim''s Age]]&lt;18),"Teenager",IF(AND(Crime_analysis[[#This Row],[Victim''s Age]]&gt;=18,Crime_analysis[[#This Row],[Victim''s Age]]&lt;41),"Youth","Adult")))</f>
        <v>Youth</v>
      </c>
    </row>
    <row r="7603" spans="1:13" x14ac:dyDescent="0.35">
      <c r="A7603">
        <v>220211262</v>
      </c>
      <c r="B7603" s="1">
        <v>44714</v>
      </c>
      <c r="C7603" s="1">
        <v>44714</v>
      </c>
      <c r="D7603" t="s">
        <v>26</v>
      </c>
      <c r="E7603" t="s">
        <v>13</v>
      </c>
      <c r="F7603">
        <v>46</v>
      </c>
      <c r="G7603" t="s">
        <v>14</v>
      </c>
      <c r="H7603" t="s">
        <v>20</v>
      </c>
      <c r="I7603" t="s">
        <v>16</v>
      </c>
      <c r="J7603" t="s">
        <v>6512</v>
      </c>
      <c r="K7603" t="s">
        <v>230</v>
      </c>
      <c r="L7603">
        <v>245</v>
      </c>
      <c r="M7603" t="str">
        <f>IF(Crime_analysis[[#This Row],[Victim''s Age]]&lt;13,"Child",IF(AND(Crime_analysis[[#This Row],[Victim''s Age]]&gt;13,Crime_analysis[[#This Row],[Victim''s Age]]&lt;18),"Teenager",IF(AND(Crime_analysis[[#This Row],[Victim''s Age]]&gt;=18,Crime_analysis[[#This Row],[Victim''s Age]]&lt;41),"Youth","Adult")))</f>
        <v>Adult</v>
      </c>
    </row>
    <row r="7604" spans="1:13" x14ac:dyDescent="0.35">
      <c r="A7604">
        <v>220717952</v>
      </c>
      <c r="B7604" s="1">
        <v>44914</v>
      </c>
      <c r="C7604" s="1">
        <v>44913</v>
      </c>
      <c r="D7604" t="s">
        <v>45</v>
      </c>
      <c r="E7604" t="s">
        <v>150</v>
      </c>
      <c r="F7604">
        <v>28</v>
      </c>
      <c r="G7604" t="s">
        <v>14</v>
      </c>
      <c r="H7604" t="s">
        <v>126</v>
      </c>
      <c r="I7604" t="s">
        <v>16</v>
      </c>
      <c r="J7604" t="s">
        <v>6512</v>
      </c>
      <c r="K7604" t="s">
        <v>6050</v>
      </c>
      <c r="L7604">
        <v>1125</v>
      </c>
      <c r="M7604" t="str">
        <f>IF(Crime_analysis[[#This Row],[Victim''s Age]]&lt;13,"Child",IF(AND(Crime_analysis[[#This Row],[Victim''s Age]]&gt;13,Crime_analysis[[#This Row],[Victim''s Age]]&lt;18),"Teenager",IF(AND(Crime_analysis[[#This Row],[Victim''s Age]]&gt;=18,Crime_analysis[[#This Row],[Victim''s Age]]&lt;41),"Youth","Adult")))</f>
        <v>Youth</v>
      </c>
    </row>
    <row r="7605" spans="1:13" x14ac:dyDescent="0.35">
      <c r="A7605">
        <v>221010598</v>
      </c>
      <c r="B7605" s="1">
        <v>44731</v>
      </c>
      <c r="C7605" s="1">
        <v>44731</v>
      </c>
      <c r="D7605" t="s">
        <v>77</v>
      </c>
      <c r="E7605" t="s">
        <v>84</v>
      </c>
      <c r="F7605">
        <v>36</v>
      </c>
      <c r="G7605" t="s">
        <v>14</v>
      </c>
      <c r="H7605" t="s">
        <v>20</v>
      </c>
      <c r="I7605" t="s">
        <v>59</v>
      </c>
      <c r="J7605" t="s">
        <v>113</v>
      </c>
      <c r="K7605" t="s">
        <v>5535</v>
      </c>
      <c r="L7605">
        <v>1900</v>
      </c>
      <c r="M7605" t="str">
        <f>IF(Crime_analysis[[#This Row],[Victim''s Age]]&lt;13,"Child",IF(AND(Crime_analysis[[#This Row],[Victim''s Age]]&gt;13,Crime_analysis[[#This Row],[Victim''s Age]]&lt;18),"Teenager",IF(AND(Crime_analysis[[#This Row],[Victim''s Age]]&gt;=18,Crime_analysis[[#This Row],[Victim''s Age]]&lt;41),"Youth","Adult")))</f>
        <v>Youth</v>
      </c>
    </row>
    <row r="7606" spans="1:13" x14ac:dyDescent="0.35">
      <c r="A7606">
        <v>220315799</v>
      </c>
      <c r="B7606" s="1">
        <v>44798</v>
      </c>
      <c r="C7606" s="1">
        <v>44798</v>
      </c>
      <c r="D7606" t="s">
        <v>12</v>
      </c>
      <c r="E7606" t="s">
        <v>122</v>
      </c>
      <c r="F7606">
        <v>63</v>
      </c>
      <c r="G7606" t="s">
        <v>14</v>
      </c>
      <c r="H7606" t="s">
        <v>20</v>
      </c>
      <c r="I7606" t="s">
        <v>16</v>
      </c>
      <c r="J7606" t="s">
        <v>6512</v>
      </c>
      <c r="K7606" t="s">
        <v>6051</v>
      </c>
      <c r="L7606">
        <v>2100</v>
      </c>
      <c r="M7606" t="str">
        <f>IF(Crime_analysis[[#This Row],[Victim''s Age]]&lt;13,"Child",IF(AND(Crime_analysis[[#This Row],[Victim''s Age]]&gt;13,Crime_analysis[[#This Row],[Victim''s Age]]&lt;18),"Teenager",IF(AND(Crime_analysis[[#This Row],[Victim''s Age]]&gt;=18,Crime_analysis[[#This Row],[Victim''s Age]]&lt;41),"Youth","Adult")))</f>
        <v>Adult</v>
      </c>
    </row>
    <row r="7607" spans="1:13" x14ac:dyDescent="0.35">
      <c r="A7607">
        <v>221016555</v>
      </c>
      <c r="B7607" s="1">
        <v>44881</v>
      </c>
      <c r="C7607" s="1">
        <v>44881</v>
      </c>
      <c r="D7607" t="s">
        <v>77</v>
      </c>
      <c r="E7607" t="s">
        <v>50</v>
      </c>
      <c r="F7607">
        <v>36</v>
      </c>
      <c r="G7607" t="s">
        <v>14</v>
      </c>
      <c r="H7607" t="s">
        <v>15</v>
      </c>
      <c r="I7607" t="s">
        <v>16</v>
      </c>
      <c r="J7607" t="s">
        <v>6512</v>
      </c>
      <c r="K7607" t="s">
        <v>2370</v>
      </c>
      <c r="L7607">
        <v>730</v>
      </c>
      <c r="M7607" t="str">
        <f>IF(Crime_analysis[[#This Row],[Victim''s Age]]&lt;13,"Child",IF(AND(Crime_analysis[[#This Row],[Victim''s Age]]&gt;13,Crime_analysis[[#This Row],[Victim''s Age]]&lt;18),"Teenager",IF(AND(Crime_analysis[[#This Row],[Victim''s Age]]&gt;=18,Crime_analysis[[#This Row],[Victim''s Age]]&lt;41),"Youth","Adult")))</f>
        <v>Youth</v>
      </c>
    </row>
    <row r="7608" spans="1:13" x14ac:dyDescent="0.35">
      <c r="A7608">
        <v>220917517</v>
      </c>
      <c r="B7608" s="1">
        <v>44916</v>
      </c>
      <c r="C7608" s="1">
        <v>44912</v>
      </c>
      <c r="D7608" t="s">
        <v>65</v>
      </c>
      <c r="E7608" t="s">
        <v>35</v>
      </c>
      <c r="F7608">
        <v>53</v>
      </c>
      <c r="G7608" t="s">
        <v>19</v>
      </c>
      <c r="H7608" t="s">
        <v>20</v>
      </c>
      <c r="I7608" t="s">
        <v>16</v>
      </c>
      <c r="J7608" t="s">
        <v>6512</v>
      </c>
      <c r="K7608" t="s">
        <v>6052</v>
      </c>
      <c r="L7608">
        <v>500</v>
      </c>
      <c r="M7608" t="str">
        <f>IF(Crime_analysis[[#This Row],[Victim''s Age]]&lt;13,"Child",IF(AND(Crime_analysis[[#This Row],[Victim''s Age]]&gt;13,Crime_analysis[[#This Row],[Victim''s Age]]&lt;18),"Teenager",IF(AND(Crime_analysis[[#This Row],[Victim''s Age]]&gt;=18,Crime_analysis[[#This Row],[Victim''s Age]]&lt;41),"Youth","Adult")))</f>
        <v>Adult</v>
      </c>
    </row>
    <row r="7609" spans="1:13" x14ac:dyDescent="0.35">
      <c r="A7609">
        <v>220816059</v>
      </c>
      <c r="B7609" s="1">
        <v>44860</v>
      </c>
      <c r="C7609" s="1">
        <v>44839</v>
      </c>
      <c r="D7609" t="s">
        <v>141</v>
      </c>
      <c r="E7609" t="s">
        <v>37</v>
      </c>
      <c r="F7609">
        <v>78</v>
      </c>
      <c r="G7609" t="s">
        <v>14</v>
      </c>
      <c r="H7609" t="s">
        <v>30</v>
      </c>
      <c r="I7609" t="s">
        <v>59</v>
      </c>
      <c r="J7609" t="s">
        <v>113</v>
      </c>
      <c r="K7609" t="s">
        <v>6053</v>
      </c>
      <c r="L7609">
        <v>800</v>
      </c>
      <c r="M7609" t="str">
        <f>IF(Crime_analysis[[#This Row],[Victim''s Age]]&lt;13,"Child",IF(AND(Crime_analysis[[#This Row],[Victim''s Age]]&gt;13,Crime_analysis[[#This Row],[Victim''s Age]]&lt;18),"Teenager",IF(AND(Crime_analysis[[#This Row],[Victim''s Age]]&gt;=18,Crime_analysis[[#This Row],[Victim''s Age]]&lt;41),"Youth","Adult")))</f>
        <v>Adult</v>
      </c>
    </row>
    <row r="7610" spans="1:13" x14ac:dyDescent="0.35">
      <c r="A7610">
        <v>220612614</v>
      </c>
      <c r="B7610" s="1">
        <v>44744</v>
      </c>
      <c r="C7610" s="1">
        <v>44744</v>
      </c>
      <c r="D7610" t="s">
        <v>22</v>
      </c>
      <c r="E7610" t="s">
        <v>110</v>
      </c>
      <c r="F7610">
        <v>31</v>
      </c>
      <c r="G7610" t="s">
        <v>14</v>
      </c>
      <c r="H7610" t="s">
        <v>89</v>
      </c>
      <c r="I7610" t="s">
        <v>16</v>
      </c>
      <c r="J7610" t="s">
        <v>6512</v>
      </c>
      <c r="K7610" t="s">
        <v>6054</v>
      </c>
      <c r="L7610">
        <v>230</v>
      </c>
      <c r="M7610" t="str">
        <f>IF(Crime_analysis[[#This Row],[Victim''s Age]]&lt;13,"Child",IF(AND(Crime_analysis[[#This Row],[Victim''s Age]]&gt;13,Crime_analysis[[#This Row],[Victim''s Age]]&lt;18),"Teenager",IF(AND(Crime_analysis[[#This Row],[Victim''s Age]]&gt;=18,Crime_analysis[[#This Row],[Victim''s Age]]&lt;41),"Youth","Adult")))</f>
        <v>Youth</v>
      </c>
    </row>
    <row r="7611" spans="1:13" x14ac:dyDescent="0.35">
      <c r="A7611">
        <v>220613292</v>
      </c>
      <c r="B7611" s="1">
        <v>44758</v>
      </c>
      <c r="C7611" s="1">
        <v>44758</v>
      </c>
      <c r="D7611" t="s">
        <v>22</v>
      </c>
      <c r="E7611" t="s">
        <v>687</v>
      </c>
      <c r="F7611">
        <v>28</v>
      </c>
      <c r="G7611" t="s">
        <v>14</v>
      </c>
      <c r="H7611" t="s">
        <v>30</v>
      </c>
      <c r="I7611" t="s">
        <v>1331</v>
      </c>
      <c r="J7611" t="s">
        <v>6512</v>
      </c>
      <c r="K7611" t="s">
        <v>22</v>
      </c>
      <c r="L7611">
        <v>1300</v>
      </c>
      <c r="M7611" t="str">
        <f>IF(Crime_analysis[[#This Row],[Victim''s Age]]&lt;13,"Child",IF(AND(Crime_analysis[[#This Row],[Victim''s Age]]&gt;13,Crime_analysis[[#This Row],[Victim''s Age]]&lt;18),"Teenager",IF(AND(Crime_analysis[[#This Row],[Victim''s Age]]&gt;=18,Crime_analysis[[#This Row],[Victim''s Age]]&lt;41),"Youth","Adult")))</f>
        <v>Youth</v>
      </c>
    </row>
    <row r="7612" spans="1:13" x14ac:dyDescent="0.35">
      <c r="A7612">
        <v>222111046</v>
      </c>
      <c r="B7612" s="1">
        <v>44738</v>
      </c>
      <c r="C7612" s="1">
        <v>44587</v>
      </c>
      <c r="D7612" t="s">
        <v>103</v>
      </c>
      <c r="E7612" t="s">
        <v>35</v>
      </c>
      <c r="F7612">
        <v>63</v>
      </c>
      <c r="G7612" t="s">
        <v>19</v>
      </c>
      <c r="H7612" t="s">
        <v>30</v>
      </c>
      <c r="I7612" t="s">
        <v>16</v>
      </c>
      <c r="J7612" t="s">
        <v>6512</v>
      </c>
      <c r="K7612" t="s">
        <v>6055</v>
      </c>
      <c r="L7612">
        <v>1500</v>
      </c>
      <c r="M7612" t="str">
        <f>IF(Crime_analysis[[#This Row],[Victim''s Age]]&lt;13,"Child",IF(AND(Crime_analysis[[#This Row],[Victim''s Age]]&gt;13,Crime_analysis[[#This Row],[Victim''s Age]]&lt;18),"Teenager",IF(AND(Crime_analysis[[#This Row],[Victim''s Age]]&gt;=18,Crime_analysis[[#This Row],[Victim''s Age]]&lt;41),"Youth","Adult")))</f>
        <v>Adult</v>
      </c>
    </row>
    <row r="7613" spans="1:13" x14ac:dyDescent="0.35">
      <c r="A7613">
        <v>221821112</v>
      </c>
      <c r="B7613" s="1">
        <v>44890</v>
      </c>
      <c r="C7613" s="1">
        <v>44890</v>
      </c>
      <c r="D7613" t="s">
        <v>115</v>
      </c>
      <c r="E7613" t="s">
        <v>84</v>
      </c>
      <c r="F7613">
        <v>29</v>
      </c>
      <c r="G7613" t="s">
        <v>14</v>
      </c>
      <c r="H7613" t="s">
        <v>20</v>
      </c>
      <c r="I7613" t="s">
        <v>59</v>
      </c>
      <c r="J7613" t="s">
        <v>78</v>
      </c>
      <c r="K7613" t="s">
        <v>4621</v>
      </c>
      <c r="L7613">
        <v>345</v>
      </c>
      <c r="M7613" t="str">
        <f>IF(Crime_analysis[[#This Row],[Victim''s Age]]&lt;13,"Child",IF(AND(Crime_analysis[[#This Row],[Victim''s Age]]&gt;13,Crime_analysis[[#This Row],[Victim''s Age]]&lt;18),"Teenager",IF(AND(Crime_analysis[[#This Row],[Victim''s Age]]&gt;=18,Crime_analysis[[#This Row],[Victim''s Age]]&lt;41),"Youth","Adult")))</f>
        <v>Youth</v>
      </c>
    </row>
    <row r="7614" spans="1:13" x14ac:dyDescent="0.35">
      <c r="A7614">
        <v>220715544</v>
      </c>
      <c r="B7614" s="1">
        <v>44855</v>
      </c>
      <c r="C7614" s="1">
        <v>44854</v>
      </c>
      <c r="D7614" t="s">
        <v>45</v>
      </c>
      <c r="E7614" t="s">
        <v>56</v>
      </c>
      <c r="F7614">
        <v>36</v>
      </c>
      <c r="G7614" t="s">
        <v>19</v>
      </c>
      <c r="H7614" t="s">
        <v>30</v>
      </c>
      <c r="I7614" t="s">
        <v>59</v>
      </c>
      <c r="J7614" t="s">
        <v>6512</v>
      </c>
      <c r="K7614" t="s">
        <v>5818</v>
      </c>
      <c r="L7614">
        <v>945</v>
      </c>
      <c r="M7614" t="str">
        <f>IF(Crime_analysis[[#This Row],[Victim''s Age]]&lt;13,"Child",IF(AND(Crime_analysis[[#This Row],[Victim''s Age]]&gt;13,Crime_analysis[[#This Row],[Victim''s Age]]&lt;18),"Teenager",IF(AND(Crime_analysis[[#This Row],[Victim''s Age]]&gt;=18,Crime_analysis[[#This Row],[Victim''s Age]]&lt;41),"Youth","Adult")))</f>
        <v>Youth</v>
      </c>
    </row>
    <row r="7615" spans="1:13" x14ac:dyDescent="0.35">
      <c r="A7615">
        <v>220612167</v>
      </c>
      <c r="B7615" s="1">
        <v>44736</v>
      </c>
      <c r="C7615" s="1">
        <v>44735</v>
      </c>
      <c r="D7615" t="s">
        <v>22</v>
      </c>
      <c r="E7615" t="s">
        <v>181</v>
      </c>
      <c r="F7615">
        <v>30</v>
      </c>
      <c r="G7615" t="s">
        <v>19</v>
      </c>
      <c r="H7615" t="s">
        <v>15</v>
      </c>
      <c r="I7615" t="s">
        <v>59</v>
      </c>
      <c r="J7615" t="s">
        <v>6512</v>
      </c>
      <c r="K7615" t="s">
        <v>6056</v>
      </c>
      <c r="L7615">
        <v>2330</v>
      </c>
      <c r="M7615" t="str">
        <f>IF(Crime_analysis[[#This Row],[Victim''s Age]]&lt;13,"Child",IF(AND(Crime_analysis[[#This Row],[Victim''s Age]]&gt;13,Crime_analysis[[#This Row],[Victim''s Age]]&lt;18),"Teenager",IF(AND(Crime_analysis[[#This Row],[Victim''s Age]]&gt;=18,Crime_analysis[[#This Row],[Victim''s Age]]&lt;41),"Youth","Adult")))</f>
        <v>Youth</v>
      </c>
    </row>
    <row r="7616" spans="1:13" x14ac:dyDescent="0.35">
      <c r="A7616">
        <v>221015454</v>
      </c>
      <c r="B7616" s="1">
        <v>44854</v>
      </c>
      <c r="C7616" s="1">
        <v>44852</v>
      </c>
      <c r="D7616" t="s">
        <v>77</v>
      </c>
      <c r="E7616" t="s">
        <v>46</v>
      </c>
      <c r="F7616">
        <v>13</v>
      </c>
      <c r="G7616" t="s">
        <v>19</v>
      </c>
      <c r="H7616" t="s">
        <v>15</v>
      </c>
      <c r="I7616" t="s">
        <v>16</v>
      </c>
      <c r="J7616" t="s">
        <v>6512</v>
      </c>
      <c r="K7616" t="s">
        <v>5828</v>
      </c>
      <c r="L7616">
        <v>1200</v>
      </c>
      <c r="M7616" t="str">
        <f>IF(Crime_analysis[[#This Row],[Victim''s Age]]&lt;13,"Child",IF(AND(Crime_analysis[[#This Row],[Victim''s Age]]&gt;13,Crime_analysis[[#This Row],[Victim''s Age]]&lt;18),"Teenager",IF(AND(Crime_analysis[[#This Row],[Victim''s Age]]&gt;=18,Crime_analysis[[#This Row],[Victim''s Age]]&lt;41),"Youth","Adult")))</f>
        <v>Adult</v>
      </c>
    </row>
    <row r="7617" spans="1:13" x14ac:dyDescent="0.35">
      <c r="A7617">
        <v>221812315</v>
      </c>
      <c r="B7617" s="1">
        <v>44719</v>
      </c>
      <c r="C7617" s="1">
        <v>44719</v>
      </c>
      <c r="D7617" t="s">
        <v>115</v>
      </c>
      <c r="E7617" t="s">
        <v>181</v>
      </c>
      <c r="F7617">
        <v>36</v>
      </c>
      <c r="G7617" t="s">
        <v>14</v>
      </c>
      <c r="H7617" t="s">
        <v>15</v>
      </c>
      <c r="I7617" t="s">
        <v>59</v>
      </c>
      <c r="J7617" t="s">
        <v>6512</v>
      </c>
      <c r="K7617" t="s">
        <v>6057</v>
      </c>
      <c r="L7617">
        <v>1230</v>
      </c>
      <c r="M7617" t="str">
        <f>IF(Crime_analysis[[#This Row],[Victim''s Age]]&lt;13,"Child",IF(AND(Crime_analysis[[#This Row],[Victim''s Age]]&gt;13,Crime_analysis[[#This Row],[Victim''s Age]]&lt;18),"Teenager",IF(AND(Crime_analysis[[#This Row],[Victim''s Age]]&gt;=18,Crime_analysis[[#This Row],[Victim''s Age]]&lt;41),"Youth","Adult")))</f>
        <v>Youth</v>
      </c>
    </row>
    <row r="7618" spans="1:13" x14ac:dyDescent="0.35">
      <c r="A7618">
        <v>220511509</v>
      </c>
      <c r="B7618" s="1">
        <v>44761</v>
      </c>
      <c r="C7618" s="1">
        <v>44748</v>
      </c>
      <c r="D7618" t="s">
        <v>146</v>
      </c>
      <c r="E7618" t="s">
        <v>13</v>
      </c>
      <c r="F7618">
        <v>62</v>
      </c>
      <c r="G7618" t="s">
        <v>14</v>
      </c>
      <c r="H7618" t="s">
        <v>20</v>
      </c>
      <c r="I7618" t="s">
        <v>16</v>
      </c>
      <c r="J7618" t="s">
        <v>6512</v>
      </c>
      <c r="K7618" t="s">
        <v>6058</v>
      </c>
      <c r="L7618">
        <v>1825</v>
      </c>
      <c r="M7618" t="str">
        <f>IF(Crime_analysis[[#This Row],[Victim''s Age]]&lt;13,"Child",IF(AND(Crime_analysis[[#This Row],[Victim''s Age]]&gt;13,Crime_analysis[[#This Row],[Victim''s Age]]&lt;18),"Teenager",IF(AND(Crime_analysis[[#This Row],[Victim''s Age]]&gt;=18,Crime_analysis[[#This Row],[Victim''s Age]]&lt;41),"Youth","Adult")))</f>
        <v>Adult</v>
      </c>
    </row>
    <row r="7619" spans="1:13" x14ac:dyDescent="0.35">
      <c r="A7619">
        <v>220715536</v>
      </c>
      <c r="B7619" s="1">
        <v>44853</v>
      </c>
      <c r="C7619" s="1">
        <v>44853</v>
      </c>
      <c r="D7619" t="s">
        <v>45</v>
      </c>
      <c r="E7619" t="s">
        <v>50</v>
      </c>
      <c r="F7619">
        <v>37</v>
      </c>
      <c r="G7619" t="s">
        <v>19</v>
      </c>
      <c r="H7619" t="s">
        <v>30</v>
      </c>
      <c r="I7619" t="s">
        <v>16</v>
      </c>
      <c r="J7619" t="s">
        <v>6512</v>
      </c>
      <c r="K7619" t="s">
        <v>6059</v>
      </c>
      <c r="L7619">
        <v>300</v>
      </c>
      <c r="M7619" t="str">
        <f>IF(Crime_analysis[[#This Row],[Victim''s Age]]&lt;13,"Child",IF(AND(Crime_analysis[[#This Row],[Victim''s Age]]&gt;13,Crime_analysis[[#This Row],[Victim''s Age]]&lt;18),"Teenager",IF(AND(Crime_analysis[[#This Row],[Victim''s Age]]&gt;=18,Crime_analysis[[#This Row],[Victim''s Age]]&lt;41),"Youth","Adult")))</f>
        <v>Youth</v>
      </c>
    </row>
    <row r="7620" spans="1:13" x14ac:dyDescent="0.35">
      <c r="A7620">
        <v>220123375</v>
      </c>
      <c r="B7620" s="1">
        <v>44862</v>
      </c>
      <c r="C7620" s="1">
        <v>44862</v>
      </c>
      <c r="D7620" t="s">
        <v>42</v>
      </c>
      <c r="E7620" t="s">
        <v>156</v>
      </c>
      <c r="F7620">
        <v>25</v>
      </c>
      <c r="G7620" t="s">
        <v>19</v>
      </c>
      <c r="H7620" t="s">
        <v>20</v>
      </c>
      <c r="I7620" t="s">
        <v>16</v>
      </c>
      <c r="J7620" t="s">
        <v>6512</v>
      </c>
      <c r="K7620" t="s">
        <v>3176</v>
      </c>
      <c r="L7620">
        <v>1450</v>
      </c>
      <c r="M7620" t="str">
        <f>IF(Crime_analysis[[#This Row],[Victim''s Age]]&lt;13,"Child",IF(AND(Crime_analysis[[#This Row],[Victim''s Age]]&gt;13,Crime_analysis[[#This Row],[Victim''s Age]]&lt;18),"Teenager",IF(AND(Crime_analysis[[#This Row],[Victim''s Age]]&gt;=18,Crime_analysis[[#This Row],[Victim''s Age]]&lt;41),"Youth","Adult")))</f>
        <v>Youth</v>
      </c>
    </row>
    <row r="7621" spans="1:13" x14ac:dyDescent="0.35">
      <c r="A7621">
        <v>222018645</v>
      </c>
      <c r="B7621" s="1">
        <v>44813</v>
      </c>
      <c r="C7621" s="1">
        <v>44808</v>
      </c>
      <c r="D7621" t="s">
        <v>18</v>
      </c>
      <c r="E7621" t="s">
        <v>50</v>
      </c>
      <c r="F7621">
        <v>28</v>
      </c>
      <c r="G7621" t="s">
        <v>14</v>
      </c>
      <c r="H7621" t="s">
        <v>80</v>
      </c>
      <c r="I7621" t="s">
        <v>16</v>
      </c>
      <c r="J7621" t="s">
        <v>6512</v>
      </c>
      <c r="K7621" t="s">
        <v>1710</v>
      </c>
      <c r="L7621">
        <v>2000</v>
      </c>
      <c r="M7621" t="str">
        <f>IF(Crime_analysis[[#This Row],[Victim''s Age]]&lt;13,"Child",IF(AND(Crime_analysis[[#This Row],[Victim''s Age]]&gt;13,Crime_analysis[[#This Row],[Victim''s Age]]&lt;18),"Teenager",IF(AND(Crime_analysis[[#This Row],[Victim''s Age]]&gt;=18,Crime_analysis[[#This Row],[Victim''s Age]]&lt;41),"Youth","Adult")))</f>
        <v>Youth</v>
      </c>
    </row>
    <row r="7622" spans="1:13" x14ac:dyDescent="0.35">
      <c r="A7622">
        <v>220117210</v>
      </c>
      <c r="B7622" s="1">
        <v>44773</v>
      </c>
      <c r="C7622" s="1">
        <v>44773</v>
      </c>
      <c r="D7622" t="s">
        <v>42</v>
      </c>
      <c r="E7622" t="s">
        <v>687</v>
      </c>
      <c r="F7622">
        <v>23</v>
      </c>
      <c r="G7622" t="s">
        <v>14</v>
      </c>
      <c r="H7622" t="s">
        <v>20</v>
      </c>
      <c r="I7622" t="s">
        <v>321</v>
      </c>
      <c r="J7622" t="s">
        <v>6512</v>
      </c>
      <c r="K7622" t="s">
        <v>6060</v>
      </c>
      <c r="L7622">
        <v>30</v>
      </c>
      <c r="M7622" t="str">
        <f>IF(Crime_analysis[[#This Row],[Victim''s Age]]&lt;13,"Child",IF(AND(Crime_analysis[[#This Row],[Victim''s Age]]&gt;13,Crime_analysis[[#This Row],[Victim''s Age]]&lt;18),"Teenager",IF(AND(Crime_analysis[[#This Row],[Victim''s Age]]&gt;=18,Crime_analysis[[#This Row],[Victim''s Age]]&lt;41),"Youth","Adult")))</f>
        <v>Youth</v>
      </c>
    </row>
    <row r="7623" spans="1:13" x14ac:dyDescent="0.35">
      <c r="A7623">
        <v>221115418</v>
      </c>
      <c r="B7623" s="1">
        <v>44857</v>
      </c>
      <c r="C7623" s="1">
        <v>44854</v>
      </c>
      <c r="D7623" t="s">
        <v>61</v>
      </c>
      <c r="E7623" t="s">
        <v>110</v>
      </c>
      <c r="F7623">
        <v>34</v>
      </c>
      <c r="G7623" t="s">
        <v>14</v>
      </c>
      <c r="H7623" t="s">
        <v>33</v>
      </c>
      <c r="I7623" t="s">
        <v>16</v>
      </c>
      <c r="J7623" t="s">
        <v>6512</v>
      </c>
      <c r="K7623" t="s">
        <v>6061</v>
      </c>
      <c r="L7623">
        <v>230</v>
      </c>
      <c r="M7623" t="str">
        <f>IF(Crime_analysis[[#This Row],[Victim''s Age]]&lt;13,"Child",IF(AND(Crime_analysis[[#This Row],[Victim''s Age]]&gt;13,Crime_analysis[[#This Row],[Victim''s Age]]&lt;18),"Teenager",IF(AND(Crime_analysis[[#This Row],[Victim''s Age]]&gt;=18,Crime_analysis[[#This Row],[Victim''s Age]]&lt;41),"Youth","Adult")))</f>
        <v>Youth</v>
      </c>
    </row>
    <row r="7624" spans="1:13" x14ac:dyDescent="0.35">
      <c r="A7624">
        <v>220221527</v>
      </c>
      <c r="B7624" s="1">
        <v>44905</v>
      </c>
      <c r="C7624" s="1">
        <v>44867</v>
      </c>
      <c r="D7624" t="s">
        <v>26</v>
      </c>
      <c r="E7624" t="s">
        <v>13</v>
      </c>
      <c r="F7624">
        <v>47</v>
      </c>
      <c r="G7624" t="s">
        <v>14</v>
      </c>
      <c r="H7624" t="s">
        <v>30</v>
      </c>
      <c r="I7624" t="s">
        <v>16</v>
      </c>
      <c r="J7624" t="s">
        <v>6512</v>
      </c>
      <c r="K7624" t="s">
        <v>555</v>
      </c>
      <c r="L7624">
        <v>900</v>
      </c>
      <c r="M7624" t="str">
        <f>IF(Crime_analysis[[#This Row],[Victim''s Age]]&lt;13,"Child",IF(AND(Crime_analysis[[#This Row],[Victim''s Age]]&gt;13,Crime_analysis[[#This Row],[Victim''s Age]]&lt;18),"Teenager",IF(AND(Crime_analysis[[#This Row],[Victim''s Age]]&gt;=18,Crime_analysis[[#This Row],[Victim''s Age]]&lt;41),"Youth","Adult")))</f>
        <v>Adult</v>
      </c>
    </row>
    <row r="7625" spans="1:13" x14ac:dyDescent="0.35">
      <c r="A7625">
        <v>221515307</v>
      </c>
      <c r="B7625" s="1">
        <v>44828</v>
      </c>
      <c r="C7625" s="1">
        <v>44827</v>
      </c>
      <c r="D7625" t="s">
        <v>29</v>
      </c>
      <c r="E7625" t="s">
        <v>150</v>
      </c>
      <c r="F7625">
        <v>37</v>
      </c>
      <c r="G7625" t="s">
        <v>19</v>
      </c>
      <c r="H7625" t="s">
        <v>33</v>
      </c>
      <c r="I7625" t="s">
        <v>16</v>
      </c>
      <c r="J7625" t="s">
        <v>6512</v>
      </c>
      <c r="K7625" t="s">
        <v>3517</v>
      </c>
      <c r="L7625">
        <v>2000</v>
      </c>
      <c r="M7625" t="str">
        <f>IF(Crime_analysis[[#This Row],[Victim''s Age]]&lt;13,"Child",IF(AND(Crime_analysis[[#This Row],[Victim''s Age]]&gt;13,Crime_analysis[[#This Row],[Victim''s Age]]&lt;18),"Teenager",IF(AND(Crime_analysis[[#This Row],[Victim''s Age]]&gt;=18,Crime_analysis[[#This Row],[Victim''s Age]]&lt;41),"Youth","Adult")))</f>
        <v>Youth</v>
      </c>
    </row>
    <row r="7626" spans="1:13" x14ac:dyDescent="0.35">
      <c r="A7626">
        <v>221222133</v>
      </c>
      <c r="B7626" s="1">
        <v>44856</v>
      </c>
      <c r="C7626" s="1">
        <v>44848</v>
      </c>
      <c r="D7626" t="s">
        <v>24</v>
      </c>
      <c r="E7626" t="s">
        <v>35</v>
      </c>
      <c r="F7626">
        <v>45</v>
      </c>
      <c r="G7626" t="s">
        <v>14</v>
      </c>
      <c r="H7626" t="s">
        <v>20</v>
      </c>
      <c r="I7626" t="s">
        <v>16</v>
      </c>
      <c r="J7626" t="s">
        <v>6512</v>
      </c>
      <c r="K7626" t="s">
        <v>2150</v>
      </c>
      <c r="L7626">
        <v>1600</v>
      </c>
      <c r="M7626" t="str">
        <f>IF(Crime_analysis[[#This Row],[Victim''s Age]]&lt;13,"Child",IF(AND(Crime_analysis[[#This Row],[Victim''s Age]]&gt;13,Crime_analysis[[#This Row],[Victim''s Age]]&lt;18),"Teenager",IF(AND(Crime_analysis[[#This Row],[Victim''s Age]]&gt;=18,Crime_analysis[[#This Row],[Victim''s Age]]&lt;41),"Youth","Adult")))</f>
        <v>Adult</v>
      </c>
    </row>
    <row r="7627" spans="1:13" x14ac:dyDescent="0.35">
      <c r="A7627">
        <v>221016868</v>
      </c>
      <c r="B7627" s="1">
        <v>44890</v>
      </c>
      <c r="C7627" s="1">
        <v>44890</v>
      </c>
      <c r="D7627" t="s">
        <v>77</v>
      </c>
      <c r="E7627" t="s">
        <v>181</v>
      </c>
      <c r="F7627">
        <v>23</v>
      </c>
      <c r="G7627" t="s">
        <v>19</v>
      </c>
      <c r="H7627" t="s">
        <v>33</v>
      </c>
      <c r="I7627" t="s">
        <v>59</v>
      </c>
      <c r="J7627" t="s">
        <v>6512</v>
      </c>
      <c r="K7627" t="s">
        <v>772</v>
      </c>
      <c r="L7627">
        <v>14</v>
      </c>
      <c r="M7627" t="str">
        <f>IF(Crime_analysis[[#This Row],[Victim''s Age]]&lt;13,"Child",IF(AND(Crime_analysis[[#This Row],[Victim''s Age]]&gt;13,Crime_analysis[[#This Row],[Victim''s Age]]&lt;18),"Teenager",IF(AND(Crime_analysis[[#This Row],[Victim''s Age]]&gt;=18,Crime_analysis[[#This Row],[Victim''s Age]]&lt;41),"Youth","Adult")))</f>
        <v>Youth</v>
      </c>
    </row>
    <row r="7628" spans="1:13" x14ac:dyDescent="0.35">
      <c r="A7628">
        <v>221010297</v>
      </c>
      <c r="B7628" s="1">
        <v>44722</v>
      </c>
      <c r="C7628" s="1">
        <v>44722</v>
      </c>
      <c r="D7628" t="s">
        <v>77</v>
      </c>
      <c r="E7628" t="s">
        <v>84</v>
      </c>
      <c r="F7628">
        <v>26</v>
      </c>
      <c r="G7628" t="s">
        <v>19</v>
      </c>
      <c r="H7628" t="s">
        <v>20</v>
      </c>
      <c r="I7628" t="s">
        <v>59</v>
      </c>
      <c r="J7628" t="s">
        <v>78</v>
      </c>
      <c r="K7628" t="s">
        <v>6062</v>
      </c>
      <c r="L7628">
        <v>2150</v>
      </c>
      <c r="M7628" t="str">
        <f>IF(Crime_analysis[[#This Row],[Victim''s Age]]&lt;13,"Child",IF(AND(Crime_analysis[[#This Row],[Victim''s Age]]&gt;13,Crime_analysis[[#This Row],[Victim''s Age]]&lt;18),"Teenager",IF(AND(Crime_analysis[[#This Row],[Victim''s Age]]&gt;=18,Crime_analysis[[#This Row],[Victim''s Age]]&lt;41),"Youth","Adult")))</f>
        <v>Youth</v>
      </c>
    </row>
    <row r="7629" spans="1:13" x14ac:dyDescent="0.35">
      <c r="A7629">
        <v>220317424</v>
      </c>
      <c r="B7629" s="1">
        <v>44831</v>
      </c>
      <c r="C7629" s="1">
        <v>44830</v>
      </c>
      <c r="D7629" t="s">
        <v>12</v>
      </c>
      <c r="E7629" t="s">
        <v>160</v>
      </c>
      <c r="F7629">
        <v>27</v>
      </c>
      <c r="G7629" t="s">
        <v>14</v>
      </c>
      <c r="H7629" t="s">
        <v>15</v>
      </c>
      <c r="I7629" t="s">
        <v>59</v>
      </c>
      <c r="J7629" t="s">
        <v>78</v>
      </c>
      <c r="K7629" t="s">
        <v>4644</v>
      </c>
      <c r="L7629">
        <v>2130</v>
      </c>
      <c r="M7629" t="str">
        <f>IF(Crime_analysis[[#This Row],[Victim''s Age]]&lt;13,"Child",IF(AND(Crime_analysis[[#This Row],[Victim''s Age]]&gt;13,Crime_analysis[[#This Row],[Victim''s Age]]&lt;18),"Teenager",IF(AND(Crime_analysis[[#This Row],[Victim''s Age]]&gt;=18,Crime_analysis[[#This Row],[Victim''s Age]]&lt;41),"Youth","Adult")))</f>
        <v>Youth</v>
      </c>
    </row>
    <row r="7630" spans="1:13" x14ac:dyDescent="0.35">
      <c r="A7630">
        <v>221800741</v>
      </c>
      <c r="B7630" s="1">
        <v>44788</v>
      </c>
      <c r="C7630" s="1">
        <v>44788</v>
      </c>
      <c r="D7630" t="s">
        <v>115</v>
      </c>
      <c r="E7630" t="s">
        <v>517</v>
      </c>
      <c r="F7630">
        <v>44</v>
      </c>
      <c r="G7630" t="s">
        <v>14</v>
      </c>
      <c r="H7630" t="s">
        <v>15</v>
      </c>
      <c r="I7630" t="s">
        <v>939</v>
      </c>
      <c r="J7630" t="s">
        <v>6513</v>
      </c>
      <c r="K7630" t="s">
        <v>6063</v>
      </c>
      <c r="L7630">
        <v>1330</v>
      </c>
      <c r="M7630" t="str">
        <f>IF(Crime_analysis[[#This Row],[Victim''s Age]]&lt;13,"Child",IF(AND(Crime_analysis[[#This Row],[Victim''s Age]]&gt;13,Crime_analysis[[#This Row],[Victim''s Age]]&lt;18),"Teenager",IF(AND(Crime_analysis[[#This Row],[Victim''s Age]]&gt;=18,Crime_analysis[[#This Row],[Victim''s Age]]&lt;41),"Youth","Adult")))</f>
        <v>Adult</v>
      </c>
    </row>
    <row r="7631" spans="1:13" x14ac:dyDescent="0.35">
      <c r="A7631">
        <v>220915444</v>
      </c>
      <c r="B7631" s="1">
        <v>44860</v>
      </c>
      <c r="C7631" s="1">
        <v>44859</v>
      </c>
      <c r="D7631" t="s">
        <v>65</v>
      </c>
      <c r="E7631" t="s">
        <v>84</v>
      </c>
      <c r="F7631">
        <v>47</v>
      </c>
      <c r="G7631" t="s">
        <v>19</v>
      </c>
      <c r="H7631" t="s">
        <v>20</v>
      </c>
      <c r="I7631" t="s">
        <v>59</v>
      </c>
      <c r="J7631" t="s">
        <v>113</v>
      </c>
      <c r="K7631" t="s">
        <v>5570</v>
      </c>
      <c r="L7631">
        <v>2030</v>
      </c>
      <c r="M7631" t="str">
        <f>IF(Crime_analysis[[#This Row],[Victim''s Age]]&lt;13,"Child",IF(AND(Crime_analysis[[#This Row],[Victim''s Age]]&gt;13,Crime_analysis[[#This Row],[Victim''s Age]]&lt;18),"Teenager",IF(AND(Crime_analysis[[#This Row],[Victim''s Age]]&gt;=18,Crime_analysis[[#This Row],[Victim''s Age]]&lt;41),"Youth","Adult")))</f>
        <v>Adult</v>
      </c>
    </row>
    <row r="7632" spans="1:13" x14ac:dyDescent="0.35">
      <c r="A7632">
        <v>221711227</v>
      </c>
      <c r="B7632" s="1">
        <v>44730</v>
      </c>
      <c r="C7632" s="1">
        <v>44714</v>
      </c>
      <c r="D7632" t="s">
        <v>40</v>
      </c>
      <c r="E7632" t="s">
        <v>13</v>
      </c>
      <c r="F7632">
        <v>59</v>
      </c>
      <c r="G7632" t="s">
        <v>19</v>
      </c>
      <c r="H7632" t="s">
        <v>30</v>
      </c>
      <c r="I7632" t="s">
        <v>16</v>
      </c>
      <c r="J7632" t="s">
        <v>6512</v>
      </c>
      <c r="K7632" t="s">
        <v>6064</v>
      </c>
      <c r="L7632">
        <v>1159</v>
      </c>
      <c r="M7632" t="str">
        <f>IF(Crime_analysis[[#This Row],[Victim''s Age]]&lt;13,"Child",IF(AND(Crime_analysis[[#This Row],[Victim''s Age]]&gt;13,Crime_analysis[[#This Row],[Victim''s Age]]&lt;18),"Teenager",IF(AND(Crime_analysis[[#This Row],[Victim''s Age]]&gt;=18,Crime_analysis[[#This Row],[Victim''s Age]]&lt;41),"Youth","Adult")))</f>
        <v>Adult</v>
      </c>
    </row>
    <row r="7633" spans="1:13" x14ac:dyDescent="0.35">
      <c r="A7633">
        <v>220816801</v>
      </c>
      <c r="B7633" s="1">
        <v>44878</v>
      </c>
      <c r="C7633" s="1">
        <v>44878</v>
      </c>
      <c r="D7633" t="s">
        <v>141</v>
      </c>
      <c r="E7633" t="s">
        <v>84</v>
      </c>
      <c r="F7633">
        <v>21</v>
      </c>
      <c r="G7633" t="s">
        <v>14</v>
      </c>
      <c r="H7633" t="s">
        <v>15</v>
      </c>
      <c r="I7633" t="s">
        <v>59</v>
      </c>
      <c r="J7633" t="s">
        <v>6512</v>
      </c>
      <c r="K7633" t="s">
        <v>6065</v>
      </c>
      <c r="L7633">
        <v>1900</v>
      </c>
      <c r="M7633" t="str">
        <f>IF(Crime_analysis[[#This Row],[Victim''s Age]]&lt;13,"Child",IF(AND(Crime_analysis[[#This Row],[Victim''s Age]]&gt;13,Crime_analysis[[#This Row],[Victim''s Age]]&lt;18),"Teenager",IF(AND(Crime_analysis[[#This Row],[Victim''s Age]]&gt;=18,Crime_analysis[[#This Row],[Victim''s Age]]&lt;41),"Youth","Adult")))</f>
        <v>Youth</v>
      </c>
    </row>
    <row r="7634" spans="1:13" x14ac:dyDescent="0.35">
      <c r="A7634">
        <v>221015568</v>
      </c>
      <c r="B7634" s="1">
        <v>44857</v>
      </c>
      <c r="C7634" s="1">
        <v>44857</v>
      </c>
      <c r="D7634" t="s">
        <v>77</v>
      </c>
      <c r="E7634" t="s">
        <v>415</v>
      </c>
      <c r="F7634">
        <v>36</v>
      </c>
      <c r="G7634" t="s">
        <v>19</v>
      </c>
      <c r="H7634" t="s">
        <v>20</v>
      </c>
      <c r="I7634" t="s">
        <v>59</v>
      </c>
      <c r="J7634" t="s">
        <v>78</v>
      </c>
      <c r="K7634" t="s">
        <v>6066</v>
      </c>
      <c r="L7634">
        <v>1930</v>
      </c>
      <c r="M7634" t="str">
        <f>IF(Crime_analysis[[#This Row],[Victim''s Age]]&lt;13,"Child",IF(AND(Crime_analysis[[#This Row],[Victim''s Age]]&gt;13,Crime_analysis[[#This Row],[Victim''s Age]]&lt;18),"Teenager",IF(AND(Crime_analysis[[#This Row],[Victim''s Age]]&gt;=18,Crime_analysis[[#This Row],[Victim''s Age]]&lt;41),"Youth","Adult")))</f>
        <v>Youth</v>
      </c>
    </row>
    <row r="7635" spans="1:13" x14ac:dyDescent="0.35">
      <c r="A7635">
        <v>221915240</v>
      </c>
      <c r="B7635" s="1">
        <v>44837</v>
      </c>
      <c r="C7635" s="1">
        <v>44836</v>
      </c>
      <c r="D7635" t="s">
        <v>32</v>
      </c>
      <c r="E7635" t="s">
        <v>50</v>
      </c>
      <c r="F7635">
        <v>38</v>
      </c>
      <c r="G7635" t="s">
        <v>14</v>
      </c>
      <c r="H7635" t="s">
        <v>20</v>
      </c>
      <c r="I7635" t="s">
        <v>16</v>
      </c>
      <c r="J7635" t="s">
        <v>6512</v>
      </c>
      <c r="K7635" t="s">
        <v>6067</v>
      </c>
      <c r="L7635">
        <v>1900</v>
      </c>
      <c r="M7635" t="str">
        <f>IF(Crime_analysis[[#This Row],[Victim''s Age]]&lt;13,"Child",IF(AND(Crime_analysis[[#This Row],[Victim''s Age]]&gt;13,Crime_analysis[[#This Row],[Victim''s Age]]&lt;18),"Teenager",IF(AND(Crime_analysis[[#This Row],[Victim''s Age]]&gt;=18,Crime_analysis[[#This Row],[Victim''s Age]]&lt;41),"Youth","Adult")))</f>
        <v>Youth</v>
      </c>
    </row>
    <row r="7636" spans="1:13" x14ac:dyDescent="0.35">
      <c r="A7636">
        <v>221612507</v>
      </c>
      <c r="B7636" s="1">
        <v>44820</v>
      </c>
      <c r="C7636" s="1">
        <v>44819</v>
      </c>
      <c r="D7636" t="s">
        <v>86</v>
      </c>
      <c r="E7636" t="s">
        <v>56</v>
      </c>
      <c r="F7636">
        <v>30</v>
      </c>
      <c r="G7636" t="s">
        <v>14</v>
      </c>
      <c r="H7636" t="s">
        <v>20</v>
      </c>
      <c r="I7636" t="s">
        <v>16</v>
      </c>
      <c r="J7636" t="s">
        <v>6512</v>
      </c>
      <c r="K7636" t="s">
        <v>6068</v>
      </c>
      <c r="L7636">
        <v>515</v>
      </c>
      <c r="M7636" t="str">
        <f>IF(Crime_analysis[[#This Row],[Victim''s Age]]&lt;13,"Child",IF(AND(Crime_analysis[[#This Row],[Victim''s Age]]&gt;13,Crime_analysis[[#This Row],[Victim''s Age]]&lt;18),"Teenager",IF(AND(Crime_analysis[[#This Row],[Victim''s Age]]&gt;=18,Crime_analysis[[#This Row],[Victim''s Age]]&lt;41),"Youth","Adult")))</f>
        <v>Youth</v>
      </c>
    </row>
    <row r="7637" spans="1:13" x14ac:dyDescent="0.35">
      <c r="A7637">
        <v>221418222</v>
      </c>
      <c r="B7637" s="1">
        <v>44855</v>
      </c>
      <c r="C7637" s="1">
        <v>44854</v>
      </c>
      <c r="D7637" t="s">
        <v>120</v>
      </c>
      <c r="E7637" t="s">
        <v>181</v>
      </c>
      <c r="F7637">
        <v>9</v>
      </c>
      <c r="G7637" t="s">
        <v>19</v>
      </c>
      <c r="H7637" t="s">
        <v>30</v>
      </c>
      <c r="I7637" t="s">
        <v>59</v>
      </c>
      <c r="J7637" t="s">
        <v>6512</v>
      </c>
      <c r="K7637" t="s">
        <v>6069</v>
      </c>
      <c r="L7637">
        <v>1800</v>
      </c>
      <c r="M7637" t="str">
        <f>IF(Crime_analysis[[#This Row],[Victim''s Age]]&lt;13,"Child",IF(AND(Crime_analysis[[#This Row],[Victim''s Age]]&gt;13,Crime_analysis[[#This Row],[Victim''s Age]]&lt;18),"Teenager",IF(AND(Crime_analysis[[#This Row],[Victim''s Age]]&gt;=18,Crime_analysis[[#This Row],[Victim''s Age]]&lt;41),"Youth","Adult")))</f>
        <v>Child</v>
      </c>
    </row>
    <row r="7638" spans="1:13" x14ac:dyDescent="0.35">
      <c r="A7638">
        <v>221512260</v>
      </c>
      <c r="B7638" s="1">
        <v>44755</v>
      </c>
      <c r="C7638" s="1">
        <v>44755</v>
      </c>
      <c r="D7638" t="s">
        <v>29</v>
      </c>
      <c r="E7638" t="s">
        <v>56</v>
      </c>
      <c r="F7638">
        <v>29</v>
      </c>
      <c r="G7638" t="s">
        <v>14</v>
      </c>
      <c r="H7638" t="s">
        <v>15</v>
      </c>
      <c r="I7638" t="s">
        <v>16</v>
      </c>
      <c r="J7638" t="s">
        <v>6512</v>
      </c>
      <c r="K7638" t="s">
        <v>6070</v>
      </c>
      <c r="L7638">
        <v>1430</v>
      </c>
      <c r="M7638" t="str">
        <f>IF(Crime_analysis[[#This Row],[Victim''s Age]]&lt;13,"Child",IF(AND(Crime_analysis[[#This Row],[Victim''s Age]]&gt;13,Crime_analysis[[#This Row],[Victim''s Age]]&lt;18),"Teenager",IF(AND(Crime_analysis[[#This Row],[Victim''s Age]]&gt;=18,Crime_analysis[[#This Row],[Victim''s Age]]&lt;41),"Youth","Adult")))</f>
        <v>Youth</v>
      </c>
    </row>
    <row r="7639" spans="1:13" x14ac:dyDescent="0.35">
      <c r="A7639">
        <v>221225435</v>
      </c>
      <c r="B7639" s="1">
        <v>44911</v>
      </c>
      <c r="C7639" s="1">
        <v>44898</v>
      </c>
      <c r="D7639" t="s">
        <v>24</v>
      </c>
      <c r="E7639" t="s">
        <v>13</v>
      </c>
      <c r="F7639">
        <v>31</v>
      </c>
      <c r="G7639" t="s">
        <v>14</v>
      </c>
      <c r="H7639" t="s">
        <v>15</v>
      </c>
      <c r="I7639" t="s">
        <v>16</v>
      </c>
      <c r="J7639" t="s">
        <v>6512</v>
      </c>
      <c r="K7639" t="s">
        <v>6071</v>
      </c>
      <c r="L7639">
        <v>624</v>
      </c>
      <c r="M7639" t="str">
        <f>IF(Crime_analysis[[#This Row],[Victim''s Age]]&lt;13,"Child",IF(AND(Crime_analysis[[#This Row],[Victim''s Age]]&gt;13,Crime_analysis[[#This Row],[Victim''s Age]]&lt;18),"Teenager",IF(AND(Crime_analysis[[#This Row],[Victim''s Age]]&gt;=18,Crime_analysis[[#This Row],[Victim''s Age]]&lt;41),"Youth","Adult")))</f>
        <v>Youth</v>
      </c>
    </row>
    <row r="7640" spans="1:13" x14ac:dyDescent="0.35">
      <c r="A7640">
        <v>220715922</v>
      </c>
      <c r="B7640" s="1">
        <v>44863</v>
      </c>
      <c r="C7640" s="1">
        <v>44863</v>
      </c>
      <c r="D7640" t="s">
        <v>45</v>
      </c>
      <c r="E7640" t="s">
        <v>50</v>
      </c>
      <c r="F7640">
        <v>36</v>
      </c>
      <c r="G7640" t="s">
        <v>14</v>
      </c>
      <c r="H7640" t="s">
        <v>20</v>
      </c>
      <c r="I7640" t="s">
        <v>16</v>
      </c>
      <c r="J7640" t="s">
        <v>6512</v>
      </c>
      <c r="K7640" t="s">
        <v>1909</v>
      </c>
      <c r="L7640">
        <v>1500</v>
      </c>
      <c r="M7640" t="str">
        <f>IF(Crime_analysis[[#This Row],[Victim''s Age]]&lt;13,"Child",IF(AND(Crime_analysis[[#This Row],[Victim''s Age]]&gt;13,Crime_analysis[[#This Row],[Victim''s Age]]&lt;18),"Teenager",IF(AND(Crime_analysis[[#This Row],[Victim''s Age]]&gt;=18,Crime_analysis[[#This Row],[Victim''s Age]]&lt;41),"Youth","Adult")))</f>
        <v>Youth</v>
      </c>
    </row>
    <row r="7641" spans="1:13" x14ac:dyDescent="0.35">
      <c r="A7641">
        <v>222018778</v>
      </c>
      <c r="B7641" s="1">
        <v>44819</v>
      </c>
      <c r="C7641" s="1">
        <v>44818</v>
      </c>
      <c r="D7641" t="s">
        <v>18</v>
      </c>
      <c r="E7641" t="s">
        <v>150</v>
      </c>
      <c r="F7641">
        <v>24</v>
      </c>
      <c r="G7641" t="s">
        <v>19</v>
      </c>
      <c r="H7641" t="s">
        <v>89</v>
      </c>
      <c r="I7641" t="s">
        <v>16</v>
      </c>
      <c r="J7641" t="s">
        <v>6512</v>
      </c>
      <c r="K7641" t="s">
        <v>6072</v>
      </c>
      <c r="L7641">
        <v>2000</v>
      </c>
      <c r="M7641" t="str">
        <f>IF(Crime_analysis[[#This Row],[Victim''s Age]]&lt;13,"Child",IF(AND(Crime_analysis[[#This Row],[Victim''s Age]]&gt;13,Crime_analysis[[#This Row],[Victim''s Age]]&lt;18),"Teenager",IF(AND(Crime_analysis[[#This Row],[Victim''s Age]]&gt;=18,Crime_analysis[[#This Row],[Victim''s Age]]&lt;41),"Youth","Adult")))</f>
        <v>Youth</v>
      </c>
    </row>
    <row r="7642" spans="1:13" x14ac:dyDescent="0.35">
      <c r="A7642">
        <v>220126427</v>
      </c>
      <c r="B7642" s="1">
        <v>44910</v>
      </c>
      <c r="C7642" s="1">
        <v>44910</v>
      </c>
      <c r="D7642" t="s">
        <v>42</v>
      </c>
      <c r="E7642" t="s">
        <v>517</v>
      </c>
      <c r="F7642">
        <v>57</v>
      </c>
      <c r="G7642" t="s">
        <v>19</v>
      </c>
      <c r="H7642" t="s">
        <v>20</v>
      </c>
      <c r="I7642" t="s">
        <v>939</v>
      </c>
      <c r="J7642" t="s">
        <v>6512</v>
      </c>
      <c r="K7642" t="s">
        <v>2499</v>
      </c>
      <c r="L7642">
        <v>1545</v>
      </c>
      <c r="M7642" t="str">
        <f>IF(Crime_analysis[[#This Row],[Victim''s Age]]&lt;13,"Child",IF(AND(Crime_analysis[[#This Row],[Victim''s Age]]&gt;13,Crime_analysis[[#This Row],[Victim''s Age]]&lt;18),"Teenager",IF(AND(Crime_analysis[[#This Row],[Victim''s Age]]&gt;=18,Crime_analysis[[#This Row],[Victim''s Age]]&lt;41),"Youth","Adult")))</f>
        <v>Adult</v>
      </c>
    </row>
    <row r="7643" spans="1:13" x14ac:dyDescent="0.35">
      <c r="A7643">
        <v>221224525</v>
      </c>
      <c r="B7643" s="1">
        <v>44898</v>
      </c>
      <c r="C7643" s="1">
        <v>44898</v>
      </c>
      <c r="D7643" t="s">
        <v>24</v>
      </c>
      <c r="E7643" t="s">
        <v>84</v>
      </c>
      <c r="F7643">
        <v>47</v>
      </c>
      <c r="G7643" t="s">
        <v>14</v>
      </c>
      <c r="H7643" t="s">
        <v>15</v>
      </c>
      <c r="I7643" t="s">
        <v>59</v>
      </c>
      <c r="J7643" t="s">
        <v>6512</v>
      </c>
      <c r="K7643" t="s">
        <v>6073</v>
      </c>
      <c r="L7643">
        <v>1030</v>
      </c>
      <c r="M7643" t="str">
        <f>IF(Crime_analysis[[#This Row],[Victim''s Age]]&lt;13,"Child",IF(AND(Crime_analysis[[#This Row],[Victim''s Age]]&gt;13,Crime_analysis[[#This Row],[Victim''s Age]]&lt;18),"Teenager",IF(AND(Crime_analysis[[#This Row],[Victim''s Age]]&gt;=18,Crime_analysis[[#This Row],[Victim''s Age]]&lt;41),"Youth","Adult")))</f>
        <v>Adult</v>
      </c>
    </row>
    <row r="7644" spans="1:13" x14ac:dyDescent="0.35">
      <c r="A7644">
        <v>220612646</v>
      </c>
      <c r="B7644" s="1">
        <v>44745</v>
      </c>
      <c r="C7644" s="1">
        <v>44745</v>
      </c>
      <c r="D7644" t="s">
        <v>22</v>
      </c>
      <c r="E7644" t="s">
        <v>320</v>
      </c>
      <c r="F7644">
        <v>31</v>
      </c>
      <c r="G7644" t="s">
        <v>19</v>
      </c>
      <c r="H7644" t="s">
        <v>30</v>
      </c>
      <c r="I7644" t="s">
        <v>38</v>
      </c>
      <c r="J7644" t="s">
        <v>113</v>
      </c>
      <c r="K7644" t="s">
        <v>1393</v>
      </c>
      <c r="L7644">
        <v>1030</v>
      </c>
      <c r="M7644" t="str">
        <f>IF(Crime_analysis[[#This Row],[Victim''s Age]]&lt;13,"Child",IF(AND(Crime_analysis[[#This Row],[Victim''s Age]]&gt;13,Crime_analysis[[#This Row],[Victim''s Age]]&lt;18),"Teenager",IF(AND(Crime_analysis[[#This Row],[Victim''s Age]]&gt;=18,Crime_analysis[[#This Row],[Victim''s Age]]&lt;41),"Youth","Adult")))</f>
        <v>Youth</v>
      </c>
    </row>
    <row r="7645" spans="1:13" x14ac:dyDescent="0.35">
      <c r="A7645">
        <v>220216255</v>
      </c>
      <c r="B7645" s="1">
        <v>44804</v>
      </c>
      <c r="C7645" s="1">
        <v>44803</v>
      </c>
      <c r="D7645" t="s">
        <v>26</v>
      </c>
      <c r="E7645" t="s">
        <v>471</v>
      </c>
      <c r="F7645">
        <v>55</v>
      </c>
      <c r="G7645" t="s">
        <v>19</v>
      </c>
      <c r="H7645" t="s">
        <v>30</v>
      </c>
      <c r="I7645" t="s">
        <v>16</v>
      </c>
      <c r="J7645" t="s">
        <v>6512</v>
      </c>
      <c r="K7645" t="s">
        <v>45</v>
      </c>
      <c r="L7645">
        <v>2330</v>
      </c>
      <c r="M7645" t="str">
        <f>IF(Crime_analysis[[#This Row],[Victim''s Age]]&lt;13,"Child",IF(AND(Crime_analysis[[#This Row],[Victim''s Age]]&gt;13,Crime_analysis[[#This Row],[Victim''s Age]]&lt;18),"Teenager",IF(AND(Crime_analysis[[#This Row],[Victim''s Age]]&gt;=18,Crime_analysis[[#This Row],[Victim''s Age]]&lt;41),"Youth","Adult")))</f>
        <v>Adult</v>
      </c>
    </row>
    <row r="7646" spans="1:13" x14ac:dyDescent="0.35">
      <c r="A7646">
        <v>221912607</v>
      </c>
      <c r="B7646" s="1">
        <v>44773</v>
      </c>
      <c r="C7646" s="1">
        <v>44771</v>
      </c>
      <c r="D7646" t="s">
        <v>32</v>
      </c>
      <c r="E7646" t="s">
        <v>181</v>
      </c>
      <c r="F7646">
        <v>60</v>
      </c>
      <c r="G7646" t="s">
        <v>19</v>
      </c>
      <c r="H7646" t="s">
        <v>30</v>
      </c>
      <c r="I7646" t="s">
        <v>59</v>
      </c>
      <c r="J7646" t="s">
        <v>113</v>
      </c>
      <c r="K7646" t="s">
        <v>6074</v>
      </c>
      <c r="L7646">
        <v>2000</v>
      </c>
      <c r="M7646" t="str">
        <f>IF(Crime_analysis[[#This Row],[Victim''s Age]]&lt;13,"Child",IF(AND(Crime_analysis[[#This Row],[Victim''s Age]]&gt;13,Crime_analysis[[#This Row],[Victim''s Age]]&lt;18),"Teenager",IF(AND(Crime_analysis[[#This Row],[Victim''s Age]]&gt;=18,Crime_analysis[[#This Row],[Victim''s Age]]&lt;41),"Youth","Adult")))</f>
        <v>Adult</v>
      </c>
    </row>
    <row r="7647" spans="1:13" x14ac:dyDescent="0.35">
      <c r="A7647">
        <v>221318016</v>
      </c>
      <c r="B7647" s="1">
        <v>44824</v>
      </c>
      <c r="C7647" s="1">
        <v>44824</v>
      </c>
      <c r="D7647" t="s">
        <v>52</v>
      </c>
      <c r="E7647" t="s">
        <v>122</v>
      </c>
      <c r="F7647">
        <v>41</v>
      </c>
      <c r="G7647" t="s">
        <v>14</v>
      </c>
      <c r="H7647" t="s">
        <v>20</v>
      </c>
      <c r="I7647" t="s">
        <v>16</v>
      </c>
      <c r="J7647" t="s">
        <v>78</v>
      </c>
      <c r="K7647" t="s">
        <v>6075</v>
      </c>
      <c r="L7647">
        <v>1919</v>
      </c>
      <c r="M7647" t="str">
        <f>IF(Crime_analysis[[#This Row],[Victim''s Age]]&lt;13,"Child",IF(AND(Crime_analysis[[#This Row],[Victim''s Age]]&gt;13,Crime_analysis[[#This Row],[Victim''s Age]]&lt;18),"Teenager",IF(AND(Crime_analysis[[#This Row],[Victim''s Age]]&gt;=18,Crime_analysis[[#This Row],[Victim''s Age]]&lt;41),"Youth","Adult")))</f>
        <v>Adult</v>
      </c>
    </row>
    <row r="7648" spans="1:13" x14ac:dyDescent="0.35">
      <c r="A7648">
        <v>221216024</v>
      </c>
      <c r="B7648" s="1">
        <v>44748</v>
      </c>
      <c r="C7648" s="1">
        <v>44744</v>
      </c>
      <c r="D7648" t="s">
        <v>24</v>
      </c>
      <c r="E7648" t="s">
        <v>13</v>
      </c>
      <c r="F7648">
        <v>32</v>
      </c>
      <c r="G7648" t="s">
        <v>14</v>
      </c>
      <c r="H7648" t="s">
        <v>15</v>
      </c>
      <c r="I7648" t="s">
        <v>16</v>
      </c>
      <c r="J7648" t="s">
        <v>6512</v>
      </c>
      <c r="K7648" t="s">
        <v>6076</v>
      </c>
      <c r="L7648">
        <v>122</v>
      </c>
      <c r="M7648" t="str">
        <f>IF(Crime_analysis[[#This Row],[Victim''s Age]]&lt;13,"Child",IF(AND(Crime_analysis[[#This Row],[Victim''s Age]]&gt;13,Crime_analysis[[#This Row],[Victim''s Age]]&lt;18),"Teenager",IF(AND(Crime_analysis[[#This Row],[Victim''s Age]]&gt;=18,Crime_analysis[[#This Row],[Victim''s Age]]&lt;41),"Youth","Adult")))</f>
        <v>Youth</v>
      </c>
    </row>
    <row r="7649" spans="1:13" x14ac:dyDescent="0.35">
      <c r="A7649">
        <v>220313647</v>
      </c>
      <c r="B7649" s="1">
        <v>44755</v>
      </c>
      <c r="C7649" s="1">
        <v>44755</v>
      </c>
      <c r="D7649" t="s">
        <v>12</v>
      </c>
      <c r="E7649" t="s">
        <v>98</v>
      </c>
      <c r="F7649">
        <v>22</v>
      </c>
      <c r="G7649" t="s">
        <v>14</v>
      </c>
      <c r="H7649" t="s">
        <v>30</v>
      </c>
      <c r="I7649" t="s">
        <v>99</v>
      </c>
      <c r="J7649" t="s">
        <v>6512</v>
      </c>
      <c r="K7649" t="s">
        <v>6077</v>
      </c>
      <c r="L7649">
        <v>130</v>
      </c>
      <c r="M7649" t="str">
        <f>IF(Crime_analysis[[#This Row],[Victim''s Age]]&lt;13,"Child",IF(AND(Crime_analysis[[#This Row],[Victim''s Age]]&gt;13,Crime_analysis[[#This Row],[Victim''s Age]]&lt;18),"Teenager",IF(AND(Crime_analysis[[#This Row],[Victim''s Age]]&gt;=18,Crime_analysis[[#This Row],[Victim''s Age]]&lt;41),"Youth","Adult")))</f>
        <v>Youth</v>
      </c>
    </row>
    <row r="7650" spans="1:13" x14ac:dyDescent="0.35">
      <c r="A7650">
        <v>221717593</v>
      </c>
      <c r="B7650" s="1">
        <v>44906</v>
      </c>
      <c r="C7650" s="1">
        <v>44758</v>
      </c>
      <c r="D7650" t="s">
        <v>40</v>
      </c>
      <c r="E7650" t="s">
        <v>662</v>
      </c>
      <c r="F7650">
        <v>24</v>
      </c>
      <c r="G7650" t="s">
        <v>19</v>
      </c>
      <c r="H7650" t="s">
        <v>20</v>
      </c>
      <c r="I7650" t="s">
        <v>16</v>
      </c>
      <c r="J7650" t="s">
        <v>6512</v>
      </c>
      <c r="K7650" t="s">
        <v>4261</v>
      </c>
      <c r="L7650">
        <v>1120</v>
      </c>
      <c r="M7650" t="str">
        <f>IF(Crime_analysis[[#This Row],[Victim''s Age]]&lt;13,"Child",IF(AND(Crime_analysis[[#This Row],[Victim''s Age]]&gt;13,Crime_analysis[[#This Row],[Victim''s Age]]&lt;18),"Teenager",IF(AND(Crime_analysis[[#This Row],[Victim''s Age]]&gt;=18,Crime_analysis[[#This Row],[Victim''s Age]]&lt;41),"Youth","Adult")))</f>
        <v>Youth</v>
      </c>
    </row>
    <row r="7651" spans="1:13" x14ac:dyDescent="0.35">
      <c r="A7651">
        <v>220124319</v>
      </c>
      <c r="B7651" s="1">
        <v>44876</v>
      </c>
      <c r="C7651" s="1">
        <v>44876</v>
      </c>
      <c r="D7651" t="s">
        <v>42</v>
      </c>
      <c r="E7651" t="s">
        <v>181</v>
      </c>
      <c r="F7651">
        <v>50</v>
      </c>
      <c r="G7651" t="s">
        <v>14</v>
      </c>
      <c r="H7651" t="s">
        <v>126</v>
      </c>
      <c r="I7651" t="s">
        <v>59</v>
      </c>
      <c r="J7651" t="s">
        <v>6512</v>
      </c>
      <c r="K7651" t="s">
        <v>2732</v>
      </c>
      <c r="L7651">
        <v>1925</v>
      </c>
      <c r="M7651" t="str">
        <f>IF(Crime_analysis[[#This Row],[Victim''s Age]]&lt;13,"Child",IF(AND(Crime_analysis[[#This Row],[Victim''s Age]]&gt;13,Crime_analysis[[#This Row],[Victim''s Age]]&lt;18),"Teenager",IF(AND(Crime_analysis[[#This Row],[Victim''s Age]]&gt;=18,Crime_analysis[[#This Row],[Victim''s Age]]&lt;41),"Youth","Adult")))</f>
        <v>Adult</v>
      </c>
    </row>
    <row r="7652" spans="1:13" x14ac:dyDescent="0.35">
      <c r="A7652">
        <v>220620343</v>
      </c>
      <c r="B7652" s="1">
        <v>44914</v>
      </c>
      <c r="C7652" s="1">
        <v>44910</v>
      </c>
      <c r="D7652" t="s">
        <v>22</v>
      </c>
      <c r="E7652" t="s">
        <v>13</v>
      </c>
      <c r="F7652">
        <v>52</v>
      </c>
      <c r="G7652" t="s">
        <v>14</v>
      </c>
      <c r="H7652" t="s">
        <v>30</v>
      </c>
      <c r="I7652" t="s">
        <v>16</v>
      </c>
      <c r="J7652" t="s">
        <v>6512</v>
      </c>
      <c r="K7652" t="s">
        <v>3565</v>
      </c>
      <c r="L7652">
        <v>1700</v>
      </c>
      <c r="M7652" t="str">
        <f>IF(Crime_analysis[[#This Row],[Victim''s Age]]&lt;13,"Child",IF(AND(Crime_analysis[[#This Row],[Victim''s Age]]&gt;13,Crime_analysis[[#This Row],[Victim''s Age]]&lt;18),"Teenager",IF(AND(Crime_analysis[[#This Row],[Victim''s Age]]&gt;=18,Crime_analysis[[#This Row],[Victim''s Age]]&lt;41),"Youth","Adult")))</f>
        <v>Adult</v>
      </c>
    </row>
    <row r="7653" spans="1:13" x14ac:dyDescent="0.35">
      <c r="A7653">
        <v>221716358</v>
      </c>
      <c r="B7653" s="1">
        <v>44856</v>
      </c>
      <c r="C7653" s="1">
        <v>44845</v>
      </c>
      <c r="D7653" t="s">
        <v>40</v>
      </c>
      <c r="E7653" t="s">
        <v>150</v>
      </c>
      <c r="F7653">
        <v>68</v>
      </c>
      <c r="G7653" t="s">
        <v>19</v>
      </c>
      <c r="H7653" t="s">
        <v>30</v>
      </c>
      <c r="I7653" t="s">
        <v>16</v>
      </c>
      <c r="J7653" t="s">
        <v>6512</v>
      </c>
      <c r="K7653" t="s">
        <v>3044</v>
      </c>
      <c r="L7653">
        <v>2200</v>
      </c>
      <c r="M7653" t="str">
        <f>IF(Crime_analysis[[#This Row],[Victim''s Age]]&lt;13,"Child",IF(AND(Crime_analysis[[#This Row],[Victim''s Age]]&gt;13,Crime_analysis[[#This Row],[Victim''s Age]]&lt;18),"Teenager",IF(AND(Crime_analysis[[#This Row],[Victim''s Age]]&gt;=18,Crime_analysis[[#This Row],[Victim''s Age]]&lt;41),"Youth","Adult")))</f>
        <v>Adult</v>
      </c>
    </row>
    <row r="7654" spans="1:13" x14ac:dyDescent="0.35">
      <c r="A7654">
        <v>221215954</v>
      </c>
      <c r="B7654" s="1">
        <v>44748</v>
      </c>
      <c r="C7654" s="1">
        <v>44746</v>
      </c>
      <c r="D7654" t="s">
        <v>24</v>
      </c>
      <c r="E7654" t="s">
        <v>110</v>
      </c>
      <c r="F7654">
        <v>21</v>
      </c>
      <c r="G7654" t="s">
        <v>14</v>
      </c>
      <c r="H7654" t="s">
        <v>15</v>
      </c>
      <c r="I7654" t="s">
        <v>16</v>
      </c>
      <c r="J7654" t="s">
        <v>6512</v>
      </c>
      <c r="K7654" t="s">
        <v>2214</v>
      </c>
      <c r="L7654">
        <v>900</v>
      </c>
      <c r="M7654" t="str">
        <f>IF(Crime_analysis[[#This Row],[Victim''s Age]]&lt;13,"Child",IF(AND(Crime_analysis[[#This Row],[Victim''s Age]]&gt;13,Crime_analysis[[#This Row],[Victim''s Age]]&lt;18),"Teenager",IF(AND(Crime_analysis[[#This Row],[Victim''s Age]]&gt;=18,Crime_analysis[[#This Row],[Victim''s Age]]&lt;41),"Youth","Adult")))</f>
        <v>Youth</v>
      </c>
    </row>
    <row r="7655" spans="1:13" x14ac:dyDescent="0.35">
      <c r="A7655">
        <v>220214553</v>
      </c>
      <c r="B7655" s="1">
        <v>44782</v>
      </c>
      <c r="C7655" s="1">
        <v>44782</v>
      </c>
      <c r="D7655" t="s">
        <v>26</v>
      </c>
      <c r="E7655" t="s">
        <v>181</v>
      </c>
      <c r="F7655">
        <v>20</v>
      </c>
      <c r="G7655" t="s">
        <v>14</v>
      </c>
      <c r="H7655" t="s">
        <v>20</v>
      </c>
      <c r="I7655" t="s">
        <v>59</v>
      </c>
      <c r="J7655" t="s">
        <v>6512</v>
      </c>
      <c r="K7655" t="s">
        <v>2926</v>
      </c>
      <c r="L7655">
        <v>1025</v>
      </c>
      <c r="M7655" t="str">
        <f>IF(Crime_analysis[[#This Row],[Victim''s Age]]&lt;13,"Child",IF(AND(Crime_analysis[[#This Row],[Victim''s Age]]&gt;13,Crime_analysis[[#This Row],[Victim''s Age]]&lt;18),"Teenager",IF(AND(Crime_analysis[[#This Row],[Victim''s Age]]&gt;=18,Crime_analysis[[#This Row],[Victim''s Age]]&lt;41),"Youth","Adult")))</f>
        <v>Youth</v>
      </c>
    </row>
    <row r="7656" spans="1:13" x14ac:dyDescent="0.35">
      <c r="A7656">
        <v>221415082</v>
      </c>
      <c r="B7656" s="1">
        <v>44769</v>
      </c>
      <c r="C7656" s="1">
        <v>44769</v>
      </c>
      <c r="D7656" t="s">
        <v>120</v>
      </c>
      <c r="E7656" t="s">
        <v>50</v>
      </c>
      <c r="F7656">
        <v>39</v>
      </c>
      <c r="G7656" t="s">
        <v>19</v>
      </c>
      <c r="H7656" t="s">
        <v>30</v>
      </c>
      <c r="I7656" t="s">
        <v>16</v>
      </c>
      <c r="J7656" t="s">
        <v>6512</v>
      </c>
      <c r="K7656" t="s">
        <v>6078</v>
      </c>
      <c r="L7656">
        <v>2335</v>
      </c>
      <c r="M7656" t="str">
        <f>IF(Crime_analysis[[#This Row],[Victim''s Age]]&lt;13,"Child",IF(AND(Crime_analysis[[#This Row],[Victim''s Age]]&gt;13,Crime_analysis[[#This Row],[Victim''s Age]]&lt;18),"Teenager",IF(AND(Crime_analysis[[#This Row],[Victim''s Age]]&gt;=18,Crime_analysis[[#This Row],[Victim''s Age]]&lt;41),"Youth","Adult")))</f>
        <v>Youth</v>
      </c>
    </row>
    <row r="7657" spans="1:13" x14ac:dyDescent="0.35">
      <c r="A7657">
        <v>222013697</v>
      </c>
      <c r="B7657" s="1">
        <v>44782</v>
      </c>
      <c r="C7657" s="1">
        <v>44782</v>
      </c>
      <c r="D7657" t="s">
        <v>18</v>
      </c>
      <c r="E7657" t="s">
        <v>122</v>
      </c>
      <c r="F7657">
        <v>63</v>
      </c>
      <c r="G7657" t="s">
        <v>14</v>
      </c>
      <c r="H7657" t="s">
        <v>33</v>
      </c>
      <c r="I7657" t="s">
        <v>99</v>
      </c>
      <c r="J7657" t="s">
        <v>6512</v>
      </c>
      <c r="K7657" t="s">
        <v>6079</v>
      </c>
      <c r="L7657">
        <v>1045</v>
      </c>
      <c r="M7657" t="str">
        <f>IF(Crime_analysis[[#This Row],[Victim''s Age]]&lt;13,"Child",IF(AND(Crime_analysis[[#This Row],[Victim''s Age]]&gt;13,Crime_analysis[[#This Row],[Victim''s Age]]&lt;18),"Teenager",IF(AND(Crime_analysis[[#This Row],[Victim''s Age]]&gt;=18,Crime_analysis[[#This Row],[Victim''s Age]]&lt;41),"Youth","Adult")))</f>
        <v>Adult</v>
      </c>
    </row>
    <row r="7658" spans="1:13" x14ac:dyDescent="0.35">
      <c r="A7658">
        <v>220711390</v>
      </c>
      <c r="B7658" s="1">
        <v>44750</v>
      </c>
      <c r="C7658" s="1">
        <v>44750</v>
      </c>
      <c r="D7658" t="s">
        <v>45</v>
      </c>
      <c r="E7658" t="s">
        <v>150</v>
      </c>
      <c r="F7658">
        <v>39</v>
      </c>
      <c r="G7658" t="s">
        <v>14</v>
      </c>
      <c r="H7658" t="s">
        <v>30</v>
      </c>
      <c r="I7658" t="s">
        <v>16</v>
      </c>
      <c r="J7658" t="s">
        <v>6512</v>
      </c>
      <c r="K7658" t="s">
        <v>2678</v>
      </c>
      <c r="L7658">
        <v>1200</v>
      </c>
      <c r="M7658" t="str">
        <f>IF(Crime_analysis[[#This Row],[Victim''s Age]]&lt;13,"Child",IF(AND(Crime_analysis[[#This Row],[Victim''s Age]]&gt;13,Crime_analysis[[#This Row],[Victim''s Age]]&lt;18),"Teenager",IF(AND(Crime_analysis[[#This Row],[Victim''s Age]]&gt;=18,Crime_analysis[[#This Row],[Victim''s Age]]&lt;41),"Youth","Adult")))</f>
        <v>Youth</v>
      </c>
    </row>
    <row r="7659" spans="1:13" x14ac:dyDescent="0.35">
      <c r="A7659">
        <v>220910220</v>
      </c>
      <c r="B7659" s="1">
        <v>44724</v>
      </c>
      <c r="C7659" s="1">
        <v>44722</v>
      </c>
      <c r="D7659" t="s">
        <v>65</v>
      </c>
      <c r="E7659" t="s">
        <v>181</v>
      </c>
      <c r="F7659">
        <v>31</v>
      </c>
      <c r="G7659" t="s">
        <v>19</v>
      </c>
      <c r="H7659" t="s">
        <v>30</v>
      </c>
      <c r="I7659" t="s">
        <v>59</v>
      </c>
      <c r="J7659" t="s">
        <v>6512</v>
      </c>
      <c r="K7659" t="s">
        <v>1952</v>
      </c>
      <c r="L7659">
        <v>2040</v>
      </c>
      <c r="M7659" t="str">
        <f>IF(Crime_analysis[[#This Row],[Victim''s Age]]&lt;13,"Child",IF(AND(Crime_analysis[[#This Row],[Victim''s Age]]&gt;13,Crime_analysis[[#This Row],[Victim''s Age]]&lt;18),"Teenager",IF(AND(Crime_analysis[[#This Row],[Victim''s Age]]&gt;=18,Crime_analysis[[#This Row],[Victim''s Age]]&lt;41),"Youth","Adult")))</f>
        <v>Youth</v>
      </c>
    </row>
    <row r="7660" spans="1:13" x14ac:dyDescent="0.35">
      <c r="A7660">
        <v>221111403</v>
      </c>
      <c r="B7660" s="1">
        <v>44753</v>
      </c>
      <c r="C7660" s="1">
        <v>44752</v>
      </c>
      <c r="D7660" t="s">
        <v>61</v>
      </c>
      <c r="E7660" t="s">
        <v>150</v>
      </c>
      <c r="F7660">
        <v>35</v>
      </c>
      <c r="G7660" t="s">
        <v>14</v>
      </c>
      <c r="H7660" t="s">
        <v>20</v>
      </c>
      <c r="I7660" t="s">
        <v>16</v>
      </c>
      <c r="J7660" t="s">
        <v>78</v>
      </c>
      <c r="K7660" t="s">
        <v>653</v>
      </c>
      <c r="L7660">
        <v>920</v>
      </c>
      <c r="M7660" t="str">
        <f>IF(Crime_analysis[[#This Row],[Victim''s Age]]&lt;13,"Child",IF(AND(Crime_analysis[[#This Row],[Victim''s Age]]&gt;13,Crime_analysis[[#This Row],[Victim''s Age]]&lt;18),"Teenager",IF(AND(Crime_analysis[[#This Row],[Victim''s Age]]&gt;=18,Crime_analysis[[#This Row],[Victim''s Age]]&lt;41),"Youth","Adult")))</f>
        <v>Youth</v>
      </c>
    </row>
    <row r="7661" spans="1:13" x14ac:dyDescent="0.35">
      <c r="A7661">
        <v>220116638</v>
      </c>
      <c r="B7661" s="1">
        <v>44760</v>
      </c>
      <c r="C7661" s="1">
        <v>44759</v>
      </c>
      <c r="D7661" t="s">
        <v>42</v>
      </c>
      <c r="E7661" t="s">
        <v>56</v>
      </c>
      <c r="F7661">
        <v>31</v>
      </c>
      <c r="G7661" t="s">
        <v>19</v>
      </c>
      <c r="H7661" t="s">
        <v>30</v>
      </c>
      <c r="I7661" t="s">
        <v>16</v>
      </c>
      <c r="J7661" t="s">
        <v>6512</v>
      </c>
      <c r="K7661" t="s">
        <v>2219</v>
      </c>
      <c r="L7661">
        <v>2127</v>
      </c>
      <c r="M7661" t="str">
        <f>IF(Crime_analysis[[#This Row],[Victim''s Age]]&lt;13,"Child",IF(AND(Crime_analysis[[#This Row],[Victim''s Age]]&gt;13,Crime_analysis[[#This Row],[Victim''s Age]]&lt;18),"Teenager",IF(AND(Crime_analysis[[#This Row],[Victim''s Age]]&gt;=18,Crime_analysis[[#This Row],[Victim''s Age]]&lt;41),"Youth","Adult")))</f>
        <v>Youth</v>
      </c>
    </row>
    <row r="7662" spans="1:13" x14ac:dyDescent="0.35">
      <c r="A7662">
        <v>221322631</v>
      </c>
      <c r="B7662" s="1">
        <v>44914</v>
      </c>
      <c r="C7662" s="1">
        <v>44896</v>
      </c>
      <c r="D7662" t="s">
        <v>52</v>
      </c>
      <c r="E7662" t="s">
        <v>13</v>
      </c>
      <c r="F7662">
        <v>46</v>
      </c>
      <c r="G7662" t="s">
        <v>14</v>
      </c>
      <c r="H7662" t="s">
        <v>20</v>
      </c>
      <c r="I7662" t="s">
        <v>16</v>
      </c>
      <c r="J7662" t="s">
        <v>6512</v>
      </c>
      <c r="K7662" t="s">
        <v>6080</v>
      </c>
      <c r="L7662">
        <v>1850</v>
      </c>
      <c r="M7662" t="str">
        <f>IF(Crime_analysis[[#This Row],[Victim''s Age]]&lt;13,"Child",IF(AND(Crime_analysis[[#This Row],[Victim''s Age]]&gt;13,Crime_analysis[[#This Row],[Victim''s Age]]&lt;18),"Teenager",IF(AND(Crime_analysis[[#This Row],[Victim''s Age]]&gt;=18,Crime_analysis[[#This Row],[Victim''s Age]]&lt;41),"Youth","Adult")))</f>
        <v>Adult</v>
      </c>
    </row>
    <row r="7663" spans="1:13" x14ac:dyDescent="0.35">
      <c r="A7663">
        <v>220320253</v>
      </c>
      <c r="B7663" s="1">
        <v>44879</v>
      </c>
      <c r="C7663" s="1">
        <v>44878</v>
      </c>
      <c r="D7663" t="s">
        <v>12</v>
      </c>
      <c r="E7663" t="s">
        <v>181</v>
      </c>
      <c r="F7663">
        <v>43</v>
      </c>
      <c r="G7663" t="s">
        <v>19</v>
      </c>
      <c r="H7663" t="s">
        <v>20</v>
      </c>
      <c r="I7663" t="s">
        <v>59</v>
      </c>
      <c r="J7663" t="s">
        <v>6512</v>
      </c>
      <c r="K7663" t="s">
        <v>4976</v>
      </c>
      <c r="L7663">
        <v>1900</v>
      </c>
      <c r="M7663" t="str">
        <f>IF(Crime_analysis[[#This Row],[Victim''s Age]]&lt;13,"Child",IF(AND(Crime_analysis[[#This Row],[Victim''s Age]]&gt;13,Crime_analysis[[#This Row],[Victim''s Age]]&lt;18),"Teenager",IF(AND(Crime_analysis[[#This Row],[Victim''s Age]]&gt;=18,Crime_analysis[[#This Row],[Victim''s Age]]&lt;41),"Youth","Adult")))</f>
        <v>Adult</v>
      </c>
    </row>
    <row r="7664" spans="1:13" x14ac:dyDescent="0.35">
      <c r="A7664">
        <v>221013391</v>
      </c>
      <c r="B7664" s="1">
        <v>44802</v>
      </c>
      <c r="C7664" s="1">
        <v>44801</v>
      </c>
      <c r="D7664" t="s">
        <v>77</v>
      </c>
      <c r="E7664" t="s">
        <v>150</v>
      </c>
      <c r="F7664">
        <v>22</v>
      </c>
      <c r="G7664" t="s">
        <v>14</v>
      </c>
      <c r="H7664" t="s">
        <v>20</v>
      </c>
      <c r="I7664" t="s">
        <v>16</v>
      </c>
      <c r="J7664" t="s">
        <v>6512</v>
      </c>
      <c r="K7664" t="s">
        <v>5344</v>
      </c>
      <c r="L7664">
        <v>2130</v>
      </c>
      <c r="M7664" t="str">
        <f>IF(Crime_analysis[[#This Row],[Victim''s Age]]&lt;13,"Child",IF(AND(Crime_analysis[[#This Row],[Victim''s Age]]&gt;13,Crime_analysis[[#This Row],[Victim''s Age]]&lt;18),"Teenager",IF(AND(Crime_analysis[[#This Row],[Victim''s Age]]&gt;=18,Crime_analysis[[#This Row],[Victim''s Age]]&lt;41),"Youth","Adult")))</f>
        <v>Youth</v>
      </c>
    </row>
    <row r="7665" spans="1:13" x14ac:dyDescent="0.35">
      <c r="A7665">
        <v>221511723</v>
      </c>
      <c r="B7665" s="1">
        <v>44741</v>
      </c>
      <c r="C7665" s="1">
        <v>44741</v>
      </c>
      <c r="D7665" t="s">
        <v>29</v>
      </c>
      <c r="E7665" t="s">
        <v>35</v>
      </c>
      <c r="F7665">
        <v>63</v>
      </c>
      <c r="G7665" t="s">
        <v>14</v>
      </c>
      <c r="H7665" t="s">
        <v>30</v>
      </c>
      <c r="I7665" t="s">
        <v>16</v>
      </c>
      <c r="J7665" t="s">
        <v>6512</v>
      </c>
      <c r="K7665" t="s">
        <v>6081</v>
      </c>
      <c r="L7665">
        <v>930</v>
      </c>
      <c r="M7665" t="str">
        <f>IF(Crime_analysis[[#This Row],[Victim''s Age]]&lt;13,"Child",IF(AND(Crime_analysis[[#This Row],[Victim''s Age]]&gt;13,Crime_analysis[[#This Row],[Victim''s Age]]&lt;18),"Teenager",IF(AND(Crime_analysis[[#This Row],[Victim''s Age]]&gt;=18,Crime_analysis[[#This Row],[Victim''s Age]]&lt;41),"Youth","Adult")))</f>
        <v>Adult</v>
      </c>
    </row>
    <row r="7666" spans="1:13" x14ac:dyDescent="0.35">
      <c r="A7666">
        <v>221817933</v>
      </c>
      <c r="B7666" s="1">
        <v>44829</v>
      </c>
      <c r="C7666" s="1">
        <v>44827</v>
      </c>
      <c r="D7666" t="s">
        <v>115</v>
      </c>
      <c r="E7666" t="s">
        <v>150</v>
      </c>
      <c r="F7666">
        <v>53</v>
      </c>
      <c r="G7666" t="s">
        <v>14</v>
      </c>
      <c r="H7666" t="s">
        <v>15</v>
      </c>
      <c r="I7666" t="s">
        <v>16</v>
      </c>
      <c r="J7666" t="s">
        <v>6512</v>
      </c>
      <c r="K7666" t="s">
        <v>6082</v>
      </c>
      <c r="L7666">
        <v>2022</v>
      </c>
      <c r="M7666" t="str">
        <f>IF(Crime_analysis[[#This Row],[Victim''s Age]]&lt;13,"Child",IF(AND(Crime_analysis[[#This Row],[Victim''s Age]]&gt;13,Crime_analysis[[#This Row],[Victim''s Age]]&lt;18),"Teenager",IF(AND(Crime_analysis[[#This Row],[Victim''s Age]]&gt;=18,Crime_analysis[[#This Row],[Victim''s Age]]&lt;41),"Youth","Adult")))</f>
        <v>Adult</v>
      </c>
    </row>
    <row r="7667" spans="1:13" x14ac:dyDescent="0.35">
      <c r="A7667">
        <v>220213054</v>
      </c>
      <c r="B7667" s="1">
        <v>44752</v>
      </c>
      <c r="C7667" s="1">
        <v>44747</v>
      </c>
      <c r="D7667" t="s">
        <v>26</v>
      </c>
      <c r="E7667" t="s">
        <v>181</v>
      </c>
      <c r="F7667">
        <v>30</v>
      </c>
      <c r="G7667" t="s">
        <v>14</v>
      </c>
      <c r="H7667" t="s">
        <v>30</v>
      </c>
      <c r="I7667" t="s">
        <v>59</v>
      </c>
      <c r="J7667" t="s">
        <v>6512</v>
      </c>
      <c r="K7667" t="s">
        <v>85</v>
      </c>
      <c r="L7667">
        <v>1600</v>
      </c>
      <c r="M7667" t="str">
        <f>IF(Crime_analysis[[#This Row],[Victim''s Age]]&lt;13,"Child",IF(AND(Crime_analysis[[#This Row],[Victim''s Age]]&gt;13,Crime_analysis[[#This Row],[Victim''s Age]]&lt;18),"Teenager",IF(AND(Crime_analysis[[#This Row],[Victim''s Age]]&gt;=18,Crime_analysis[[#This Row],[Victim''s Age]]&lt;41),"Youth","Adult")))</f>
        <v>Youth</v>
      </c>
    </row>
    <row r="7668" spans="1:13" x14ac:dyDescent="0.35">
      <c r="A7668">
        <v>220717260</v>
      </c>
      <c r="B7668" s="1">
        <v>44897</v>
      </c>
      <c r="C7668" s="1">
        <v>44889</v>
      </c>
      <c r="D7668" t="s">
        <v>45</v>
      </c>
      <c r="E7668" t="s">
        <v>13</v>
      </c>
      <c r="F7668">
        <v>31</v>
      </c>
      <c r="G7668" t="s">
        <v>14</v>
      </c>
      <c r="H7668" t="s">
        <v>33</v>
      </c>
      <c r="I7668" t="s">
        <v>16</v>
      </c>
      <c r="J7668" t="s">
        <v>6512</v>
      </c>
      <c r="K7668" t="s">
        <v>6083</v>
      </c>
      <c r="L7668">
        <v>2000</v>
      </c>
      <c r="M7668" t="str">
        <f>IF(Crime_analysis[[#This Row],[Victim''s Age]]&lt;13,"Child",IF(AND(Crime_analysis[[#This Row],[Victim''s Age]]&gt;13,Crime_analysis[[#This Row],[Victim''s Age]]&lt;18),"Teenager",IF(AND(Crime_analysis[[#This Row],[Victim''s Age]]&gt;=18,Crime_analysis[[#This Row],[Victim''s Age]]&lt;41),"Youth","Adult")))</f>
        <v>Youth</v>
      </c>
    </row>
    <row r="7669" spans="1:13" x14ac:dyDescent="0.35">
      <c r="A7669">
        <v>231010593</v>
      </c>
      <c r="B7669" s="1">
        <v>45099</v>
      </c>
      <c r="C7669" s="1">
        <v>44732</v>
      </c>
      <c r="D7669" t="s">
        <v>77</v>
      </c>
      <c r="E7669" t="s">
        <v>50</v>
      </c>
      <c r="F7669">
        <v>43</v>
      </c>
      <c r="G7669" t="s">
        <v>19</v>
      </c>
      <c r="H7669" t="s">
        <v>20</v>
      </c>
      <c r="I7669" t="s">
        <v>16</v>
      </c>
      <c r="J7669" t="s">
        <v>6512</v>
      </c>
      <c r="K7669" t="s">
        <v>6084</v>
      </c>
      <c r="L7669">
        <v>1720</v>
      </c>
      <c r="M7669" t="str">
        <f>IF(Crime_analysis[[#This Row],[Victim''s Age]]&lt;13,"Child",IF(AND(Crime_analysis[[#This Row],[Victim''s Age]]&gt;13,Crime_analysis[[#This Row],[Victim''s Age]]&lt;18),"Teenager",IF(AND(Crime_analysis[[#This Row],[Victim''s Age]]&gt;=18,Crime_analysis[[#This Row],[Victim''s Age]]&lt;41),"Youth","Adult")))</f>
        <v>Adult</v>
      </c>
    </row>
    <row r="7670" spans="1:13" x14ac:dyDescent="0.35">
      <c r="A7670">
        <v>220616312</v>
      </c>
      <c r="B7670" s="1">
        <v>44824</v>
      </c>
      <c r="C7670" s="1">
        <v>44824</v>
      </c>
      <c r="D7670" t="s">
        <v>22</v>
      </c>
      <c r="E7670" t="s">
        <v>687</v>
      </c>
      <c r="F7670">
        <v>67</v>
      </c>
      <c r="G7670" t="s">
        <v>19</v>
      </c>
      <c r="H7670" t="s">
        <v>15</v>
      </c>
      <c r="I7670" t="s">
        <v>1331</v>
      </c>
      <c r="J7670" t="s">
        <v>6512</v>
      </c>
      <c r="K7670" t="s">
        <v>6085</v>
      </c>
      <c r="L7670">
        <v>1510</v>
      </c>
      <c r="M7670" t="str">
        <f>IF(Crime_analysis[[#This Row],[Victim''s Age]]&lt;13,"Child",IF(AND(Crime_analysis[[#This Row],[Victim''s Age]]&gt;13,Crime_analysis[[#This Row],[Victim''s Age]]&lt;18),"Teenager",IF(AND(Crime_analysis[[#This Row],[Victim''s Age]]&gt;=18,Crime_analysis[[#This Row],[Victim''s Age]]&lt;41),"Youth","Adult")))</f>
        <v>Adult</v>
      </c>
    </row>
    <row r="7671" spans="1:13" x14ac:dyDescent="0.35">
      <c r="A7671">
        <v>221918466</v>
      </c>
      <c r="B7671" s="1">
        <v>44923</v>
      </c>
      <c r="C7671" s="1">
        <v>44923</v>
      </c>
      <c r="D7671" t="s">
        <v>32</v>
      </c>
      <c r="E7671" t="s">
        <v>84</v>
      </c>
      <c r="F7671">
        <v>36</v>
      </c>
      <c r="G7671" t="s">
        <v>14</v>
      </c>
      <c r="H7671" t="s">
        <v>20</v>
      </c>
      <c r="I7671" t="s">
        <v>2247</v>
      </c>
      <c r="J7671" t="s">
        <v>6512</v>
      </c>
      <c r="K7671" t="s">
        <v>6086</v>
      </c>
      <c r="L7671">
        <v>200</v>
      </c>
      <c r="M7671" t="str">
        <f>IF(Crime_analysis[[#This Row],[Victim''s Age]]&lt;13,"Child",IF(AND(Crime_analysis[[#This Row],[Victim''s Age]]&gt;13,Crime_analysis[[#This Row],[Victim''s Age]]&lt;18),"Teenager",IF(AND(Crime_analysis[[#This Row],[Victim''s Age]]&gt;=18,Crime_analysis[[#This Row],[Victim''s Age]]&lt;41),"Youth","Adult")))</f>
        <v>Youth</v>
      </c>
    </row>
    <row r="7672" spans="1:13" x14ac:dyDescent="0.35">
      <c r="A7672">
        <v>221916224</v>
      </c>
      <c r="B7672" s="1">
        <v>44863</v>
      </c>
      <c r="C7672" s="1">
        <v>44863</v>
      </c>
      <c r="D7672" t="s">
        <v>32</v>
      </c>
      <c r="E7672" t="s">
        <v>37</v>
      </c>
      <c r="F7672">
        <v>18</v>
      </c>
      <c r="G7672" t="s">
        <v>14</v>
      </c>
      <c r="H7672" t="s">
        <v>20</v>
      </c>
      <c r="I7672" t="s">
        <v>16</v>
      </c>
      <c r="J7672" t="s">
        <v>6512</v>
      </c>
      <c r="K7672" t="s">
        <v>2452</v>
      </c>
      <c r="L7672">
        <v>1615</v>
      </c>
      <c r="M7672" t="str">
        <f>IF(Crime_analysis[[#This Row],[Victim''s Age]]&lt;13,"Child",IF(AND(Crime_analysis[[#This Row],[Victim''s Age]]&gt;13,Crime_analysis[[#This Row],[Victim''s Age]]&lt;18),"Teenager",IF(AND(Crime_analysis[[#This Row],[Victim''s Age]]&gt;=18,Crime_analysis[[#This Row],[Victim''s Age]]&lt;41),"Youth","Adult")))</f>
        <v>Youth</v>
      </c>
    </row>
    <row r="7673" spans="1:13" x14ac:dyDescent="0.35">
      <c r="A7673">
        <v>222110105</v>
      </c>
      <c r="B7673" s="1">
        <v>44716</v>
      </c>
      <c r="C7673" s="1">
        <v>44716</v>
      </c>
      <c r="D7673" t="s">
        <v>103</v>
      </c>
      <c r="E7673" t="s">
        <v>150</v>
      </c>
      <c r="F7673">
        <v>54</v>
      </c>
      <c r="G7673" t="s">
        <v>19</v>
      </c>
      <c r="H7673" t="s">
        <v>20</v>
      </c>
      <c r="I7673" t="s">
        <v>16</v>
      </c>
      <c r="J7673" t="s">
        <v>6512</v>
      </c>
      <c r="K7673" t="s">
        <v>6087</v>
      </c>
      <c r="L7673">
        <v>1130</v>
      </c>
      <c r="M7673" t="str">
        <f>IF(Crime_analysis[[#This Row],[Victim''s Age]]&lt;13,"Child",IF(AND(Crime_analysis[[#This Row],[Victim''s Age]]&gt;13,Crime_analysis[[#This Row],[Victim''s Age]]&lt;18),"Teenager",IF(AND(Crime_analysis[[#This Row],[Victim''s Age]]&gt;=18,Crime_analysis[[#This Row],[Victim''s Age]]&lt;41),"Youth","Adult")))</f>
        <v>Adult</v>
      </c>
    </row>
    <row r="7674" spans="1:13" x14ac:dyDescent="0.35">
      <c r="A7674">
        <v>220319250</v>
      </c>
      <c r="B7674" s="1">
        <v>44862</v>
      </c>
      <c r="C7674" s="1">
        <v>44861</v>
      </c>
      <c r="D7674" t="s">
        <v>12</v>
      </c>
      <c r="E7674" t="s">
        <v>110</v>
      </c>
      <c r="F7674">
        <v>39</v>
      </c>
      <c r="G7674" t="s">
        <v>14</v>
      </c>
      <c r="H7674" t="s">
        <v>15</v>
      </c>
      <c r="I7674" t="s">
        <v>16</v>
      </c>
      <c r="J7674" t="s">
        <v>6512</v>
      </c>
      <c r="K7674" t="s">
        <v>6088</v>
      </c>
      <c r="L7674">
        <v>1209</v>
      </c>
      <c r="M7674" t="str">
        <f>IF(Crime_analysis[[#This Row],[Victim''s Age]]&lt;13,"Child",IF(AND(Crime_analysis[[#This Row],[Victim''s Age]]&gt;13,Crime_analysis[[#This Row],[Victim''s Age]]&lt;18),"Teenager",IF(AND(Crime_analysis[[#This Row],[Victim''s Age]]&gt;=18,Crime_analysis[[#This Row],[Victim''s Age]]&lt;41),"Youth","Adult")))</f>
        <v>Youth</v>
      </c>
    </row>
    <row r="7675" spans="1:13" x14ac:dyDescent="0.35">
      <c r="A7675">
        <v>221218808</v>
      </c>
      <c r="B7675" s="1">
        <v>44805</v>
      </c>
      <c r="C7675" s="1">
        <v>44805</v>
      </c>
      <c r="D7675" t="s">
        <v>24</v>
      </c>
      <c r="E7675" t="s">
        <v>415</v>
      </c>
      <c r="F7675">
        <v>36</v>
      </c>
      <c r="G7675" t="s">
        <v>14</v>
      </c>
      <c r="H7675" t="s">
        <v>15</v>
      </c>
      <c r="I7675" t="s">
        <v>59</v>
      </c>
      <c r="J7675" t="s">
        <v>6512</v>
      </c>
      <c r="K7675" t="s">
        <v>6089</v>
      </c>
      <c r="L7675">
        <v>1000</v>
      </c>
      <c r="M7675" t="str">
        <f>IF(Crime_analysis[[#This Row],[Victim''s Age]]&lt;13,"Child",IF(AND(Crime_analysis[[#This Row],[Victim''s Age]]&gt;13,Crime_analysis[[#This Row],[Victim''s Age]]&lt;18),"Teenager",IF(AND(Crime_analysis[[#This Row],[Victim''s Age]]&gt;=18,Crime_analysis[[#This Row],[Victim''s Age]]&lt;41),"Youth","Adult")))</f>
        <v>Youth</v>
      </c>
    </row>
    <row r="7676" spans="1:13" x14ac:dyDescent="0.35">
      <c r="A7676">
        <v>221318003</v>
      </c>
      <c r="B7676" s="1">
        <v>44824</v>
      </c>
      <c r="C7676" s="1">
        <v>44824</v>
      </c>
      <c r="D7676" t="s">
        <v>52</v>
      </c>
      <c r="E7676" t="s">
        <v>687</v>
      </c>
      <c r="F7676">
        <v>42</v>
      </c>
      <c r="G7676" t="s">
        <v>19</v>
      </c>
      <c r="H7676" t="s">
        <v>20</v>
      </c>
      <c r="I7676" t="s">
        <v>1653</v>
      </c>
      <c r="J7676" t="s">
        <v>6512</v>
      </c>
      <c r="K7676" t="s">
        <v>6090</v>
      </c>
      <c r="L7676">
        <v>2250</v>
      </c>
      <c r="M7676" t="str">
        <f>IF(Crime_analysis[[#This Row],[Victim''s Age]]&lt;13,"Child",IF(AND(Crime_analysis[[#This Row],[Victim''s Age]]&gt;13,Crime_analysis[[#This Row],[Victim''s Age]]&lt;18),"Teenager",IF(AND(Crime_analysis[[#This Row],[Victim''s Age]]&gt;=18,Crime_analysis[[#This Row],[Victim''s Age]]&lt;41),"Youth","Adult")))</f>
        <v>Adult</v>
      </c>
    </row>
    <row r="7677" spans="1:13" x14ac:dyDescent="0.35">
      <c r="A7677">
        <v>220713512</v>
      </c>
      <c r="B7677" s="1">
        <v>44803</v>
      </c>
      <c r="C7677" s="1">
        <v>44800</v>
      </c>
      <c r="D7677" t="s">
        <v>45</v>
      </c>
      <c r="E7677" t="s">
        <v>150</v>
      </c>
      <c r="F7677">
        <v>63</v>
      </c>
      <c r="G7677" t="s">
        <v>19</v>
      </c>
      <c r="H7677" t="s">
        <v>33</v>
      </c>
      <c r="I7677" t="s">
        <v>16</v>
      </c>
      <c r="J7677" t="s">
        <v>6512</v>
      </c>
      <c r="K7677" t="s">
        <v>6091</v>
      </c>
      <c r="L7677">
        <v>1900</v>
      </c>
      <c r="M7677" t="str">
        <f>IF(Crime_analysis[[#This Row],[Victim''s Age]]&lt;13,"Child",IF(AND(Crime_analysis[[#This Row],[Victim''s Age]]&gt;13,Crime_analysis[[#This Row],[Victim''s Age]]&lt;18),"Teenager",IF(AND(Crime_analysis[[#This Row],[Victim''s Age]]&gt;=18,Crime_analysis[[#This Row],[Victim''s Age]]&lt;41),"Youth","Adult")))</f>
        <v>Adult</v>
      </c>
    </row>
    <row r="7678" spans="1:13" x14ac:dyDescent="0.35">
      <c r="A7678">
        <v>221713909</v>
      </c>
      <c r="B7678" s="1">
        <v>44826</v>
      </c>
      <c r="C7678" s="1">
        <v>44820</v>
      </c>
      <c r="D7678" t="s">
        <v>40</v>
      </c>
      <c r="E7678" t="s">
        <v>181</v>
      </c>
      <c r="F7678">
        <v>13</v>
      </c>
      <c r="G7678" t="s">
        <v>14</v>
      </c>
      <c r="H7678" t="s">
        <v>33</v>
      </c>
      <c r="I7678" t="s">
        <v>59</v>
      </c>
      <c r="J7678" t="s">
        <v>6512</v>
      </c>
      <c r="K7678" t="s">
        <v>6092</v>
      </c>
      <c r="L7678">
        <v>1400</v>
      </c>
      <c r="M7678" t="str">
        <f>IF(Crime_analysis[[#This Row],[Victim''s Age]]&lt;13,"Child",IF(AND(Crime_analysis[[#This Row],[Victim''s Age]]&gt;13,Crime_analysis[[#This Row],[Victim''s Age]]&lt;18),"Teenager",IF(AND(Crime_analysis[[#This Row],[Victim''s Age]]&gt;=18,Crime_analysis[[#This Row],[Victim''s Age]]&lt;41),"Youth","Adult")))</f>
        <v>Adult</v>
      </c>
    </row>
    <row r="7679" spans="1:13" x14ac:dyDescent="0.35">
      <c r="A7679">
        <v>220901180</v>
      </c>
      <c r="B7679" s="1">
        <v>44903</v>
      </c>
      <c r="C7679" s="1">
        <v>44902</v>
      </c>
      <c r="D7679" t="s">
        <v>65</v>
      </c>
      <c r="E7679" t="s">
        <v>687</v>
      </c>
      <c r="F7679">
        <v>15</v>
      </c>
      <c r="G7679" t="s">
        <v>19</v>
      </c>
      <c r="H7679" t="s">
        <v>20</v>
      </c>
      <c r="I7679" t="s">
        <v>889</v>
      </c>
      <c r="J7679" t="s">
        <v>6513</v>
      </c>
      <c r="K7679" t="s">
        <v>5562</v>
      </c>
      <c r="L7679">
        <v>1620</v>
      </c>
      <c r="M7679" t="str">
        <f>IF(Crime_analysis[[#This Row],[Victim''s Age]]&lt;13,"Child",IF(AND(Crime_analysis[[#This Row],[Victim''s Age]]&gt;13,Crime_analysis[[#This Row],[Victim''s Age]]&lt;18),"Teenager",IF(AND(Crime_analysis[[#This Row],[Victim''s Age]]&gt;=18,Crime_analysis[[#This Row],[Victim''s Age]]&lt;41),"Youth","Adult")))</f>
        <v>Teenager</v>
      </c>
    </row>
    <row r="7680" spans="1:13" x14ac:dyDescent="0.35">
      <c r="A7680">
        <v>221116655</v>
      </c>
      <c r="B7680" s="1">
        <v>44888</v>
      </c>
      <c r="C7680" s="1">
        <v>44886</v>
      </c>
      <c r="D7680" t="s">
        <v>61</v>
      </c>
      <c r="E7680" t="s">
        <v>150</v>
      </c>
      <c r="F7680">
        <v>39</v>
      </c>
      <c r="G7680" t="s">
        <v>14</v>
      </c>
      <c r="H7680" t="s">
        <v>20</v>
      </c>
      <c r="I7680" t="s">
        <v>16</v>
      </c>
      <c r="J7680" t="s">
        <v>6512</v>
      </c>
      <c r="K7680" t="s">
        <v>6093</v>
      </c>
      <c r="L7680">
        <v>1601</v>
      </c>
      <c r="M7680" t="str">
        <f>IF(Crime_analysis[[#This Row],[Victim''s Age]]&lt;13,"Child",IF(AND(Crime_analysis[[#This Row],[Victim''s Age]]&gt;13,Crime_analysis[[#This Row],[Victim''s Age]]&lt;18),"Teenager",IF(AND(Crime_analysis[[#This Row],[Victim''s Age]]&gt;=18,Crime_analysis[[#This Row],[Victim''s Age]]&lt;41),"Youth","Adult")))</f>
        <v>Youth</v>
      </c>
    </row>
    <row r="7681" spans="1:13" x14ac:dyDescent="0.35">
      <c r="A7681">
        <v>221717954</v>
      </c>
      <c r="B7681" s="1">
        <v>44912</v>
      </c>
      <c r="C7681" s="1">
        <v>44900</v>
      </c>
      <c r="D7681" t="s">
        <v>40</v>
      </c>
      <c r="E7681" t="s">
        <v>46</v>
      </c>
      <c r="F7681">
        <v>38</v>
      </c>
      <c r="G7681" t="s">
        <v>19</v>
      </c>
      <c r="H7681" t="s">
        <v>30</v>
      </c>
      <c r="I7681" t="s">
        <v>16</v>
      </c>
      <c r="J7681" t="s">
        <v>6512</v>
      </c>
      <c r="K7681" t="s">
        <v>6094</v>
      </c>
      <c r="L7681">
        <v>1054</v>
      </c>
      <c r="M7681" t="str">
        <f>IF(Crime_analysis[[#This Row],[Victim''s Age]]&lt;13,"Child",IF(AND(Crime_analysis[[#This Row],[Victim''s Age]]&gt;13,Crime_analysis[[#This Row],[Victim''s Age]]&lt;18),"Teenager",IF(AND(Crime_analysis[[#This Row],[Victim''s Age]]&gt;=18,Crime_analysis[[#This Row],[Victim''s Age]]&lt;41),"Youth","Adult")))</f>
        <v>Youth</v>
      </c>
    </row>
    <row r="7682" spans="1:13" x14ac:dyDescent="0.35">
      <c r="A7682">
        <v>221518972</v>
      </c>
      <c r="B7682" s="1">
        <v>44917</v>
      </c>
      <c r="C7682" s="1">
        <v>44917</v>
      </c>
      <c r="D7682" t="s">
        <v>29</v>
      </c>
      <c r="E7682" t="s">
        <v>150</v>
      </c>
      <c r="F7682">
        <v>48</v>
      </c>
      <c r="G7682" t="s">
        <v>19</v>
      </c>
      <c r="H7682" t="s">
        <v>20</v>
      </c>
      <c r="I7682" t="s">
        <v>16</v>
      </c>
      <c r="J7682" t="s">
        <v>6512</v>
      </c>
      <c r="K7682" t="s">
        <v>411</v>
      </c>
      <c r="L7682">
        <v>1300</v>
      </c>
      <c r="M7682" t="str">
        <f>IF(Crime_analysis[[#This Row],[Victim''s Age]]&lt;13,"Child",IF(AND(Crime_analysis[[#This Row],[Victim''s Age]]&gt;13,Crime_analysis[[#This Row],[Victim''s Age]]&lt;18),"Teenager",IF(AND(Crime_analysis[[#This Row],[Victim''s Age]]&gt;=18,Crime_analysis[[#This Row],[Victim''s Age]]&lt;41),"Youth","Adult")))</f>
        <v>Adult</v>
      </c>
    </row>
    <row r="7683" spans="1:13" x14ac:dyDescent="0.35">
      <c r="A7683">
        <v>220220411</v>
      </c>
      <c r="B7683" s="1">
        <v>44883</v>
      </c>
      <c r="C7683" s="1">
        <v>44883</v>
      </c>
      <c r="D7683" t="s">
        <v>26</v>
      </c>
      <c r="E7683" t="s">
        <v>35</v>
      </c>
      <c r="F7683">
        <v>76</v>
      </c>
      <c r="G7683" t="s">
        <v>14</v>
      </c>
      <c r="H7683" t="s">
        <v>33</v>
      </c>
      <c r="I7683" t="s">
        <v>16</v>
      </c>
      <c r="J7683" t="s">
        <v>6512</v>
      </c>
      <c r="K7683" t="s">
        <v>6095</v>
      </c>
      <c r="L7683">
        <v>1000</v>
      </c>
      <c r="M7683" t="str">
        <f>IF(Crime_analysis[[#This Row],[Victim''s Age]]&lt;13,"Child",IF(AND(Crime_analysis[[#This Row],[Victim''s Age]]&gt;13,Crime_analysis[[#This Row],[Victim''s Age]]&lt;18),"Teenager",IF(AND(Crime_analysis[[#This Row],[Victim''s Age]]&gt;=18,Crime_analysis[[#This Row],[Victim''s Age]]&lt;41),"Youth","Adult")))</f>
        <v>Adult</v>
      </c>
    </row>
    <row r="7684" spans="1:13" x14ac:dyDescent="0.35">
      <c r="A7684">
        <v>220413254</v>
      </c>
      <c r="B7684" s="1">
        <v>44821</v>
      </c>
      <c r="C7684" s="1">
        <v>44816</v>
      </c>
      <c r="D7684" t="s">
        <v>68</v>
      </c>
      <c r="E7684" t="s">
        <v>13</v>
      </c>
      <c r="F7684">
        <v>32</v>
      </c>
      <c r="G7684" t="s">
        <v>14</v>
      </c>
      <c r="H7684" t="s">
        <v>20</v>
      </c>
      <c r="I7684" t="s">
        <v>16</v>
      </c>
      <c r="J7684" t="s">
        <v>6512</v>
      </c>
      <c r="K7684" t="s">
        <v>6096</v>
      </c>
      <c r="L7684">
        <v>401</v>
      </c>
      <c r="M7684" t="str">
        <f>IF(Crime_analysis[[#This Row],[Victim''s Age]]&lt;13,"Child",IF(AND(Crime_analysis[[#This Row],[Victim''s Age]]&gt;13,Crime_analysis[[#This Row],[Victim''s Age]]&lt;18),"Teenager",IF(AND(Crime_analysis[[#This Row],[Victim''s Age]]&gt;=18,Crime_analysis[[#This Row],[Victim''s Age]]&lt;41),"Youth","Adult")))</f>
        <v>Youth</v>
      </c>
    </row>
    <row r="7685" spans="1:13" x14ac:dyDescent="0.35">
      <c r="A7685">
        <v>221510677</v>
      </c>
      <c r="B7685" s="1">
        <v>44714</v>
      </c>
      <c r="C7685" s="1">
        <v>44621</v>
      </c>
      <c r="D7685" t="s">
        <v>29</v>
      </c>
      <c r="E7685" t="s">
        <v>84</v>
      </c>
      <c r="F7685">
        <v>53</v>
      </c>
      <c r="G7685" t="s">
        <v>14</v>
      </c>
      <c r="H7685" t="s">
        <v>33</v>
      </c>
      <c r="I7685" t="s">
        <v>59</v>
      </c>
      <c r="J7685" t="s">
        <v>78</v>
      </c>
      <c r="K7685" t="s">
        <v>6097</v>
      </c>
      <c r="L7685">
        <v>300</v>
      </c>
      <c r="M7685" t="str">
        <f>IF(Crime_analysis[[#This Row],[Victim''s Age]]&lt;13,"Child",IF(AND(Crime_analysis[[#This Row],[Victim''s Age]]&gt;13,Crime_analysis[[#This Row],[Victim''s Age]]&lt;18),"Teenager",IF(AND(Crime_analysis[[#This Row],[Victim''s Age]]&gt;=18,Crime_analysis[[#This Row],[Victim''s Age]]&lt;41),"Youth","Adult")))</f>
        <v>Adult</v>
      </c>
    </row>
    <row r="7686" spans="1:13" x14ac:dyDescent="0.35">
      <c r="A7686">
        <v>221612887</v>
      </c>
      <c r="B7686" s="1">
        <v>44834</v>
      </c>
      <c r="C7686" s="1">
        <v>44834</v>
      </c>
      <c r="D7686" t="s">
        <v>86</v>
      </c>
      <c r="E7686" t="s">
        <v>471</v>
      </c>
      <c r="F7686">
        <v>37</v>
      </c>
      <c r="G7686" t="s">
        <v>14</v>
      </c>
      <c r="H7686" t="s">
        <v>20</v>
      </c>
      <c r="I7686" t="s">
        <v>16</v>
      </c>
      <c r="J7686" t="s">
        <v>6512</v>
      </c>
      <c r="K7686" t="s">
        <v>2808</v>
      </c>
      <c r="L7686">
        <v>1600</v>
      </c>
      <c r="M7686" t="str">
        <f>IF(Crime_analysis[[#This Row],[Victim''s Age]]&lt;13,"Child",IF(AND(Crime_analysis[[#This Row],[Victim''s Age]]&gt;13,Crime_analysis[[#This Row],[Victim''s Age]]&lt;18),"Teenager",IF(AND(Crime_analysis[[#This Row],[Victim''s Age]]&gt;=18,Crime_analysis[[#This Row],[Victim''s Age]]&lt;41),"Youth","Adult")))</f>
        <v>Youth</v>
      </c>
    </row>
    <row r="7687" spans="1:13" x14ac:dyDescent="0.35">
      <c r="A7687">
        <v>220619790</v>
      </c>
      <c r="B7687" s="1">
        <v>44901</v>
      </c>
      <c r="C7687" s="1">
        <v>44901</v>
      </c>
      <c r="D7687" t="s">
        <v>22</v>
      </c>
      <c r="E7687" t="s">
        <v>181</v>
      </c>
      <c r="F7687">
        <v>24</v>
      </c>
      <c r="G7687" t="s">
        <v>14</v>
      </c>
      <c r="H7687" t="s">
        <v>20</v>
      </c>
      <c r="I7687" t="s">
        <v>59</v>
      </c>
      <c r="J7687" t="s">
        <v>6512</v>
      </c>
      <c r="K7687" t="s">
        <v>6098</v>
      </c>
      <c r="L7687">
        <v>1315</v>
      </c>
      <c r="M7687" t="str">
        <f>IF(Crime_analysis[[#This Row],[Victim''s Age]]&lt;13,"Child",IF(AND(Crime_analysis[[#This Row],[Victim''s Age]]&gt;13,Crime_analysis[[#This Row],[Victim''s Age]]&lt;18),"Teenager",IF(AND(Crime_analysis[[#This Row],[Victim''s Age]]&gt;=18,Crime_analysis[[#This Row],[Victim''s Age]]&lt;41),"Youth","Adult")))</f>
        <v>Youth</v>
      </c>
    </row>
    <row r="7688" spans="1:13" x14ac:dyDescent="0.35">
      <c r="A7688">
        <v>220817112</v>
      </c>
      <c r="B7688" s="1">
        <v>44866</v>
      </c>
      <c r="C7688" s="1">
        <v>44866</v>
      </c>
      <c r="D7688" t="s">
        <v>141</v>
      </c>
      <c r="E7688" t="s">
        <v>150</v>
      </c>
      <c r="F7688">
        <v>33</v>
      </c>
      <c r="G7688" t="s">
        <v>19</v>
      </c>
      <c r="H7688" t="s">
        <v>30</v>
      </c>
      <c r="I7688" t="s">
        <v>16</v>
      </c>
      <c r="J7688" t="s">
        <v>6512</v>
      </c>
      <c r="K7688" t="s">
        <v>6099</v>
      </c>
      <c r="L7688">
        <v>1900</v>
      </c>
      <c r="M7688" t="str">
        <f>IF(Crime_analysis[[#This Row],[Victim''s Age]]&lt;13,"Child",IF(AND(Crime_analysis[[#This Row],[Victim''s Age]]&gt;13,Crime_analysis[[#This Row],[Victim''s Age]]&lt;18),"Teenager",IF(AND(Crime_analysis[[#This Row],[Victim''s Age]]&gt;=18,Crime_analysis[[#This Row],[Victim''s Age]]&lt;41),"Youth","Adult")))</f>
        <v>Youth</v>
      </c>
    </row>
    <row r="7689" spans="1:13" x14ac:dyDescent="0.35">
      <c r="A7689">
        <v>221517057</v>
      </c>
      <c r="B7689" s="1">
        <v>44870</v>
      </c>
      <c r="C7689" s="1">
        <v>44868</v>
      </c>
      <c r="D7689" t="s">
        <v>29</v>
      </c>
      <c r="E7689" t="s">
        <v>1144</v>
      </c>
      <c r="F7689">
        <v>61</v>
      </c>
      <c r="G7689" t="s">
        <v>19</v>
      </c>
      <c r="H7689" t="s">
        <v>30</v>
      </c>
      <c r="I7689" t="s">
        <v>16</v>
      </c>
      <c r="J7689" t="s">
        <v>6512</v>
      </c>
      <c r="K7689" t="s">
        <v>6100</v>
      </c>
      <c r="L7689">
        <v>1900</v>
      </c>
      <c r="M7689" t="str">
        <f>IF(Crime_analysis[[#This Row],[Victim''s Age]]&lt;13,"Child",IF(AND(Crime_analysis[[#This Row],[Victim''s Age]]&gt;13,Crime_analysis[[#This Row],[Victim''s Age]]&lt;18),"Teenager",IF(AND(Crime_analysis[[#This Row],[Victim''s Age]]&gt;=18,Crime_analysis[[#This Row],[Victim''s Age]]&lt;41),"Youth","Adult")))</f>
        <v>Adult</v>
      </c>
    </row>
    <row r="7690" spans="1:13" x14ac:dyDescent="0.35">
      <c r="A7690">
        <v>220811013</v>
      </c>
      <c r="B7690" s="1">
        <v>44733</v>
      </c>
      <c r="C7690" s="1">
        <v>44733</v>
      </c>
      <c r="D7690" t="s">
        <v>141</v>
      </c>
      <c r="E7690" t="s">
        <v>320</v>
      </c>
      <c r="F7690">
        <v>32</v>
      </c>
      <c r="G7690" t="s">
        <v>14</v>
      </c>
      <c r="H7690" t="s">
        <v>20</v>
      </c>
      <c r="I7690" t="s">
        <v>59</v>
      </c>
      <c r="J7690" t="s">
        <v>6512</v>
      </c>
      <c r="K7690" t="s">
        <v>4404</v>
      </c>
      <c r="L7690">
        <v>1132</v>
      </c>
      <c r="M7690" t="str">
        <f>IF(Crime_analysis[[#This Row],[Victim''s Age]]&lt;13,"Child",IF(AND(Crime_analysis[[#This Row],[Victim''s Age]]&gt;13,Crime_analysis[[#This Row],[Victim''s Age]]&lt;18),"Teenager",IF(AND(Crime_analysis[[#This Row],[Victim''s Age]]&gt;=18,Crime_analysis[[#This Row],[Victim''s Age]]&lt;41),"Youth","Adult")))</f>
        <v>Youth</v>
      </c>
    </row>
    <row r="7691" spans="1:13" x14ac:dyDescent="0.35">
      <c r="A7691">
        <v>220913248</v>
      </c>
      <c r="B7691" s="1">
        <v>44804</v>
      </c>
      <c r="C7691" s="1">
        <v>44803</v>
      </c>
      <c r="D7691" t="s">
        <v>65</v>
      </c>
      <c r="E7691" t="s">
        <v>181</v>
      </c>
      <c r="F7691">
        <v>45</v>
      </c>
      <c r="G7691" t="s">
        <v>19</v>
      </c>
      <c r="H7691" t="s">
        <v>20</v>
      </c>
      <c r="I7691" t="s">
        <v>59</v>
      </c>
      <c r="J7691" t="s">
        <v>6512</v>
      </c>
      <c r="K7691" t="s">
        <v>3299</v>
      </c>
      <c r="L7691">
        <v>2240</v>
      </c>
      <c r="M7691" t="str">
        <f>IF(Crime_analysis[[#This Row],[Victim''s Age]]&lt;13,"Child",IF(AND(Crime_analysis[[#This Row],[Victim''s Age]]&gt;13,Crime_analysis[[#This Row],[Victim''s Age]]&lt;18),"Teenager",IF(AND(Crime_analysis[[#This Row],[Victim''s Age]]&gt;=18,Crime_analysis[[#This Row],[Victim''s Age]]&lt;41),"Youth","Adult")))</f>
        <v>Adult</v>
      </c>
    </row>
    <row r="7692" spans="1:13" x14ac:dyDescent="0.35">
      <c r="A7692">
        <v>220618795</v>
      </c>
      <c r="B7692" s="1">
        <v>44875</v>
      </c>
      <c r="C7692" s="1">
        <v>44874</v>
      </c>
      <c r="D7692" t="s">
        <v>22</v>
      </c>
      <c r="E7692" t="s">
        <v>46</v>
      </c>
      <c r="F7692">
        <v>64</v>
      </c>
      <c r="G7692" t="s">
        <v>19</v>
      </c>
      <c r="H7692" t="s">
        <v>20</v>
      </c>
      <c r="I7692" t="s">
        <v>16</v>
      </c>
      <c r="J7692" t="s">
        <v>6512</v>
      </c>
      <c r="K7692" t="s">
        <v>5788</v>
      </c>
      <c r="L7692">
        <v>900</v>
      </c>
      <c r="M7692" t="str">
        <f>IF(Crime_analysis[[#This Row],[Victim''s Age]]&lt;13,"Child",IF(AND(Crime_analysis[[#This Row],[Victim''s Age]]&gt;13,Crime_analysis[[#This Row],[Victim''s Age]]&lt;18),"Teenager",IF(AND(Crime_analysis[[#This Row],[Victim''s Age]]&gt;=18,Crime_analysis[[#This Row],[Victim''s Age]]&lt;41),"Youth","Adult")))</f>
        <v>Adult</v>
      </c>
    </row>
    <row r="7693" spans="1:13" x14ac:dyDescent="0.35">
      <c r="A7693">
        <v>220815420</v>
      </c>
      <c r="B7693" s="1">
        <v>44844</v>
      </c>
      <c r="C7693" s="1">
        <v>44844</v>
      </c>
      <c r="D7693" t="s">
        <v>141</v>
      </c>
      <c r="E7693" t="s">
        <v>98</v>
      </c>
      <c r="F7693">
        <v>38</v>
      </c>
      <c r="G7693" t="s">
        <v>19</v>
      </c>
      <c r="H7693" t="s">
        <v>30</v>
      </c>
      <c r="I7693" t="s">
        <v>16</v>
      </c>
      <c r="J7693" t="s">
        <v>6512</v>
      </c>
      <c r="K7693" t="s">
        <v>3215</v>
      </c>
      <c r="L7693">
        <v>1015</v>
      </c>
      <c r="M7693" t="str">
        <f>IF(Crime_analysis[[#This Row],[Victim''s Age]]&lt;13,"Child",IF(AND(Crime_analysis[[#This Row],[Victim''s Age]]&gt;13,Crime_analysis[[#This Row],[Victim''s Age]]&lt;18),"Teenager",IF(AND(Crime_analysis[[#This Row],[Victim''s Age]]&gt;=18,Crime_analysis[[#This Row],[Victim''s Age]]&lt;41),"Youth","Adult")))</f>
        <v>Youth</v>
      </c>
    </row>
    <row r="7694" spans="1:13" x14ac:dyDescent="0.35">
      <c r="A7694">
        <v>221101040</v>
      </c>
      <c r="B7694" s="1">
        <v>44924</v>
      </c>
      <c r="C7694" s="1">
        <v>44923</v>
      </c>
      <c r="D7694" t="s">
        <v>61</v>
      </c>
      <c r="E7694" t="s">
        <v>192</v>
      </c>
      <c r="F7694">
        <v>65</v>
      </c>
      <c r="G7694" t="s">
        <v>19</v>
      </c>
      <c r="H7694" t="s">
        <v>30</v>
      </c>
      <c r="I7694" t="s">
        <v>16</v>
      </c>
      <c r="J7694" t="s">
        <v>6512</v>
      </c>
      <c r="K7694" t="s">
        <v>6101</v>
      </c>
      <c r="L7694">
        <v>1330</v>
      </c>
      <c r="M7694" t="str">
        <f>IF(Crime_analysis[[#This Row],[Victim''s Age]]&lt;13,"Child",IF(AND(Crime_analysis[[#This Row],[Victim''s Age]]&gt;13,Crime_analysis[[#This Row],[Victim''s Age]]&lt;18),"Teenager",IF(AND(Crime_analysis[[#This Row],[Victim''s Age]]&gt;=18,Crime_analysis[[#This Row],[Victim''s Age]]&lt;41),"Youth","Adult")))</f>
        <v>Adult</v>
      </c>
    </row>
    <row r="7695" spans="1:13" x14ac:dyDescent="0.35">
      <c r="A7695">
        <v>221214969</v>
      </c>
      <c r="B7695" s="1">
        <v>44743</v>
      </c>
      <c r="C7695" s="1">
        <v>44743</v>
      </c>
      <c r="D7695" t="s">
        <v>24</v>
      </c>
      <c r="E7695" t="s">
        <v>320</v>
      </c>
      <c r="F7695">
        <v>23</v>
      </c>
      <c r="G7695" t="s">
        <v>19</v>
      </c>
      <c r="H7695" t="s">
        <v>20</v>
      </c>
      <c r="I7695" t="s">
        <v>38</v>
      </c>
      <c r="J7695" t="s">
        <v>6512</v>
      </c>
      <c r="K7695" t="s">
        <v>6102</v>
      </c>
      <c r="L7695">
        <v>1300</v>
      </c>
      <c r="M7695" t="str">
        <f>IF(Crime_analysis[[#This Row],[Victim''s Age]]&lt;13,"Child",IF(AND(Crime_analysis[[#This Row],[Victim''s Age]]&gt;13,Crime_analysis[[#This Row],[Victim''s Age]]&lt;18),"Teenager",IF(AND(Crime_analysis[[#This Row],[Victim''s Age]]&gt;=18,Crime_analysis[[#This Row],[Victim''s Age]]&lt;41),"Youth","Adult")))</f>
        <v>Youth</v>
      </c>
    </row>
    <row r="7696" spans="1:13" x14ac:dyDescent="0.35">
      <c r="A7696">
        <v>221716254</v>
      </c>
      <c r="B7696" s="1">
        <v>44881</v>
      </c>
      <c r="C7696" s="1">
        <v>44880</v>
      </c>
      <c r="D7696" t="s">
        <v>40</v>
      </c>
      <c r="E7696" t="s">
        <v>150</v>
      </c>
      <c r="F7696">
        <v>24</v>
      </c>
      <c r="G7696" t="s">
        <v>14</v>
      </c>
      <c r="H7696" t="s">
        <v>20</v>
      </c>
      <c r="I7696" t="s">
        <v>16</v>
      </c>
      <c r="J7696" t="s">
        <v>6512</v>
      </c>
      <c r="K7696" t="s">
        <v>4280</v>
      </c>
      <c r="L7696">
        <v>1700</v>
      </c>
      <c r="M7696" t="str">
        <f>IF(Crime_analysis[[#This Row],[Victim''s Age]]&lt;13,"Child",IF(AND(Crime_analysis[[#This Row],[Victim''s Age]]&gt;13,Crime_analysis[[#This Row],[Victim''s Age]]&lt;18),"Teenager",IF(AND(Crime_analysis[[#This Row],[Victim''s Age]]&gt;=18,Crime_analysis[[#This Row],[Victim''s Age]]&lt;41),"Youth","Adult")))</f>
        <v>Youth</v>
      </c>
    </row>
    <row r="7697" spans="1:13" x14ac:dyDescent="0.35">
      <c r="A7697">
        <v>220913172</v>
      </c>
      <c r="B7697" s="1">
        <v>44802</v>
      </c>
      <c r="C7697" s="1">
        <v>44801</v>
      </c>
      <c r="D7697" t="s">
        <v>65</v>
      </c>
      <c r="E7697" t="s">
        <v>181</v>
      </c>
      <c r="F7697">
        <v>39</v>
      </c>
      <c r="G7697" t="s">
        <v>14</v>
      </c>
      <c r="H7697" t="s">
        <v>20</v>
      </c>
      <c r="I7697" t="s">
        <v>59</v>
      </c>
      <c r="J7697" t="s">
        <v>6512</v>
      </c>
      <c r="K7697" t="s">
        <v>940</v>
      </c>
      <c r="L7697">
        <v>1715</v>
      </c>
      <c r="M7697" t="str">
        <f>IF(Crime_analysis[[#This Row],[Victim''s Age]]&lt;13,"Child",IF(AND(Crime_analysis[[#This Row],[Victim''s Age]]&gt;13,Crime_analysis[[#This Row],[Victim''s Age]]&lt;18),"Teenager",IF(AND(Crime_analysis[[#This Row],[Victim''s Age]]&gt;=18,Crime_analysis[[#This Row],[Victim''s Age]]&lt;41),"Youth","Adult")))</f>
        <v>Youth</v>
      </c>
    </row>
    <row r="7698" spans="1:13" x14ac:dyDescent="0.35">
      <c r="A7698">
        <v>222015255</v>
      </c>
      <c r="B7698" s="1">
        <v>44828</v>
      </c>
      <c r="C7698" s="1">
        <v>44710</v>
      </c>
      <c r="D7698" t="s">
        <v>18</v>
      </c>
      <c r="E7698" t="s">
        <v>110</v>
      </c>
      <c r="F7698">
        <v>20</v>
      </c>
      <c r="G7698" t="s">
        <v>19</v>
      </c>
      <c r="H7698" t="s">
        <v>15</v>
      </c>
      <c r="I7698" t="s">
        <v>16</v>
      </c>
      <c r="J7698" t="s">
        <v>6512</v>
      </c>
      <c r="K7698" t="s">
        <v>6103</v>
      </c>
      <c r="L7698">
        <v>400</v>
      </c>
      <c r="M7698" t="str">
        <f>IF(Crime_analysis[[#This Row],[Victim''s Age]]&lt;13,"Child",IF(AND(Crime_analysis[[#This Row],[Victim''s Age]]&gt;13,Crime_analysis[[#This Row],[Victim''s Age]]&lt;18),"Teenager",IF(AND(Crime_analysis[[#This Row],[Victim''s Age]]&gt;=18,Crime_analysis[[#This Row],[Victim''s Age]]&lt;41),"Youth","Adult")))</f>
        <v>Youth</v>
      </c>
    </row>
    <row r="7699" spans="1:13" x14ac:dyDescent="0.35">
      <c r="A7699">
        <v>221014796</v>
      </c>
      <c r="B7699" s="1">
        <v>44837</v>
      </c>
      <c r="C7699" s="1">
        <v>44835</v>
      </c>
      <c r="D7699" t="s">
        <v>77</v>
      </c>
      <c r="E7699" t="s">
        <v>13</v>
      </c>
      <c r="F7699">
        <v>57</v>
      </c>
      <c r="G7699" t="s">
        <v>14</v>
      </c>
      <c r="H7699" t="s">
        <v>30</v>
      </c>
      <c r="I7699" t="s">
        <v>16</v>
      </c>
      <c r="J7699" t="s">
        <v>6512</v>
      </c>
      <c r="K7699" t="s">
        <v>6104</v>
      </c>
      <c r="L7699">
        <v>800</v>
      </c>
      <c r="M7699" t="str">
        <f>IF(Crime_analysis[[#This Row],[Victim''s Age]]&lt;13,"Child",IF(AND(Crime_analysis[[#This Row],[Victim''s Age]]&gt;13,Crime_analysis[[#This Row],[Victim''s Age]]&lt;18),"Teenager",IF(AND(Crime_analysis[[#This Row],[Victim''s Age]]&gt;=18,Crime_analysis[[#This Row],[Victim''s Age]]&lt;41),"Youth","Adult")))</f>
        <v>Adult</v>
      </c>
    </row>
    <row r="7700" spans="1:13" x14ac:dyDescent="0.35">
      <c r="A7700">
        <v>220710083</v>
      </c>
      <c r="B7700" s="1">
        <v>44718</v>
      </c>
      <c r="C7700" s="1">
        <v>44718</v>
      </c>
      <c r="D7700" t="s">
        <v>45</v>
      </c>
      <c r="E7700" t="s">
        <v>192</v>
      </c>
      <c r="F7700">
        <v>41</v>
      </c>
      <c r="G7700" t="s">
        <v>14</v>
      </c>
      <c r="H7700" t="s">
        <v>30</v>
      </c>
      <c r="I7700" t="s">
        <v>16</v>
      </c>
      <c r="J7700" t="s">
        <v>6512</v>
      </c>
      <c r="K7700" t="s">
        <v>6105</v>
      </c>
      <c r="L7700">
        <v>10</v>
      </c>
      <c r="M7700" t="str">
        <f>IF(Crime_analysis[[#This Row],[Victim''s Age]]&lt;13,"Child",IF(AND(Crime_analysis[[#This Row],[Victim''s Age]]&gt;13,Crime_analysis[[#This Row],[Victim''s Age]]&lt;18),"Teenager",IF(AND(Crime_analysis[[#This Row],[Victim''s Age]]&gt;=18,Crime_analysis[[#This Row],[Victim''s Age]]&lt;41),"Youth","Adult")))</f>
        <v>Adult</v>
      </c>
    </row>
    <row r="7701" spans="1:13" x14ac:dyDescent="0.35">
      <c r="A7701">
        <v>221313522</v>
      </c>
      <c r="B7701" s="1">
        <v>44739</v>
      </c>
      <c r="C7701" s="1">
        <v>44739</v>
      </c>
      <c r="D7701" t="s">
        <v>52</v>
      </c>
      <c r="E7701" t="s">
        <v>344</v>
      </c>
      <c r="F7701">
        <v>33</v>
      </c>
      <c r="G7701" t="s">
        <v>19</v>
      </c>
      <c r="H7701" t="s">
        <v>20</v>
      </c>
      <c r="I7701" t="s">
        <v>16</v>
      </c>
      <c r="J7701" t="s">
        <v>78</v>
      </c>
      <c r="K7701" t="s">
        <v>5699</v>
      </c>
      <c r="L7701">
        <v>2350</v>
      </c>
      <c r="M7701" t="str">
        <f>IF(Crime_analysis[[#This Row],[Victim''s Age]]&lt;13,"Child",IF(AND(Crime_analysis[[#This Row],[Victim''s Age]]&gt;13,Crime_analysis[[#This Row],[Victim''s Age]]&lt;18),"Teenager",IF(AND(Crime_analysis[[#This Row],[Victim''s Age]]&gt;=18,Crime_analysis[[#This Row],[Victim''s Age]]&lt;41),"Youth","Adult")))</f>
        <v>Youth</v>
      </c>
    </row>
    <row r="7702" spans="1:13" x14ac:dyDescent="0.35">
      <c r="A7702">
        <v>220411653</v>
      </c>
      <c r="B7702" s="1">
        <v>44777</v>
      </c>
      <c r="C7702" s="1">
        <v>44777</v>
      </c>
      <c r="D7702" t="s">
        <v>68</v>
      </c>
      <c r="E7702" t="s">
        <v>181</v>
      </c>
      <c r="F7702">
        <v>17</v>
      </c>
      <c r="G7702" t="s">
        <v>14</v>
      </c>
      <c r="H7702" t="s">
        <v>20</v>
      </c>
      <c r="I7702" t="s">
        <v>59</v>
      </c>
      <c r="J7702" t="s">
        <v>6512</v>
      </c>
      <c r="K7702" t="s">
        <v>6106</v>
      </c>
      <c r="L7702">
        <v>1620</v>
      </c>
      <c r="M7702" t="str">
        <f>IF(Crime_analysis[[#This Row],[Victim''s Age]]&lt;13,"Child",IF(AND(Crime_analysis[[#This Row],[Victim''s Age]]&gt;13,Crime_analysis[[#This Row],[Victim''s Age]]&lt;18),"Teenager",IF(AND(Crime_analysis[[#This Row],[Victim''s Age]]&gt;=18,Crime_analysis[[#This Row],[Victim''s Age]]&lt;41),"Youth","Adult")))</f>
        <v>Teenager</v>
      </c>
    </row>
    <row r="7703" spans="1:13" x14ac:dyDescent="0.35">
      <c r="A7703">
        <v>220120790</v>
      </c>
      <c r="B7703" s="1">
        <v>44822</v>
      </c>
      <c r="C7703" s="1">
        <v>44822</v>
      </c>
      <c r="D7703" t="s">
        <v>42</v>
      </c>
      <c r="E7703" t="s">
        <v>687</v>
      </c>
      <c r="F7703">
        <v>73</v>
      </c>
      <c r="G7703" t="s">
        <v>19</v>
      </c>
      <c r="H7703" t="s">
        <v>15</v>
      </c>
      <c r="I7703" t="s">
        <v>1907</v>
      </c>
      <c r="J7703" t="s">
        <v>6512</v>
      </c>
      <c r="K7703" t="s">
        <v>2219</v>
      </c>
      <c r="L7703">
        <v>1300</v>
      </c>
      <c r="M7703" t="str">
        <f>IF(Crime_analysis[[#This Row],[Victim''s Age]]&lt;13,"Child",IF(AND(Crime_analysis[[#This Row],[Victim''s Age]]&gt;13,Crime_analysis[[#This Row],[Victim''s Age]]&lt;18),"Teenager",IF(AND(Crime_analysis[[#This Row],[Victim''s Age]]&gt;=18,Crime_analysis[[#This Row],[Victim''s Age]]&lt;41),"Youth","Adult")))</f>
        <v>Adult</v>
      </c>
    </row>
    <row r="7704" spans="1:13" x14ac:dyDescent="0.35">
      <c r="A7704">
        <v>221512079</v>
      </c>
      <c r="B7704" s="1">
        <v>44751</v>
      </c>
      <c r="C7704" s="1">
        <v>44751</v>
      </c>
      <c r="D7704" t="s">
        <v>29</v>
      </c>
      <c r="E7704" t="s">
        <v>35</v>
      </c>
      <c r="F7704">
        <v>34</v>
      </c>
      <c r="G7704" t="s">
        <v>19</v>
      </c>
      <c r="H7704" t="s">
        <v>30</v>
      </c>
      <c r="I7704" t="s">
        <v>16</v>
      </c>
      <c r="J7704" t="s">
        <v>6512</v>
      </c>
      <c r="K7704" t="s">
        <v>6107</v>
      </c>
      <c r="L7704">
        <v>450</v>
      </c>
      <c r="M7704" t="str">
        <f>IF(Crime_analysis[[#This Row],[Victim''s Age]]&lt;13,"Child",IF(AND(Crime_analysis[[#This Row],[Victim''s Age]]&gt;13,Crime_analysis[[#This Row],[Victim''s Age]]&lt;18),"Teenager",IF(AND(Crime_analysis[[#This Row],[Victim''s Age]]&gt;=18,Crime_analysis[[#This Row],[Victim''s Age]]&lt;41),"Youth","Adult")))</f>
        <v>Youth</v>
      </c>
    </row>
    <row r="7705" spans="1:13" x14ac:dyDescent="0.35">
      <c r="A7705">
        <v>221017403</v>
      </c>
      <c r="B7705" s="1">
        <v>44903</v>
      </c>
      <c r="C7705" s="1">
        <v>44903</v>
      </c>
      <c r="D7705" t="s">
        <v>77</v>
      </c>
      <c r="E7705" t="s">
        <v>320</v>
      </c>
      <c r="F7705">
        <v>26</v>
      </c>
      <c r="G7705" t="s">
        <v>14</v>
      </c>
      <c r="H7705" t="s">
        <v>15</v>
      </c>
      <c r="I7705" t="s">
        <v>38</v>
      </c>
      <c r="J7705" t="s">
        <v>113</v>
      </c>
      <c r="K7705" t="s">
        <v>5165</v>
      </c>
      <c r="L7705">
        <v>340</v>
      </c>
      <c r="M7705" t="str">
        <f>IF(Crime_analysis[[#This Row],[Victim''s Age]]&lt;13,"Child",IF(AND(Crime_analysis[[#This Row],[Victim''s Age]]&gt;13,Crime_analysis[[#This Row],[Victim''s Age]]&lt;18),"Teenager",IF(AND(Crime_analysis[[#This Row],[Victim''s Age]]&gt;=18,Crime_analysis[[#This Row],[Victim''s Age]]&lt;41),"Youth","Adult")))</f>
        <v>Youth</v>
      </c>
    </row>
    <row r="7706" spans="1:13" x14ac:dyDescent="0.35">
      <c r="A7706">
        <v>222013351</v>
      </c>
      <c r="B7706" s="1">
        <v>44772</v>
      </c>
      <c r="C7706" s="1">
        <v>44772</v>
      </c>
      <c r="D7706" t="s">
        <v>18</v>
      </c>
      <c r="E7706" t="s">
        <v>687</v>
      </c>
      <c r="F7706">
        <v>43</v>
      </c>
      <c r="G7706" t="s">
        <v>19</v>
      </c>
      <c r="H7706" t="s">
        <v>33</v>
      </c>
      <c r="I7706" t="s">
        <v>2027</v>
      </c>
      <c r="J7706" t="s">
        <v>6512</v>
      </c>
      <c r="K7706" t="s">
        <v>6108</v>
      </c>
      <c r="L7706">
        <v>810</v>
      </c>
      <c r="M7706" t="str">
        <f>IF(Crime_analysis[[#This Row],[Victim''s Age]]&lt;13,"Child",IF(AND(Crime_analysis[[#This Row],[Victim''s Age]]&gt;13,Crime_analysis[[#This Row],[Victim''s Age]]&lt;18),"Teenager",IF(AND(Crime_analysis[[#This Row],[Victim''s Age]]&gt;=18,Crime_analysis[[#This Row],[Victim''s Age]]&lt;41),"Youth","Adult")))</f>
        <v>Adult</v>
      </c>
    </row>
    <row r="7707" spans="1:13" x14ac:dyDescent="0.35">
      <c r="A7707">
        <v>221819454</v>
      </c>
      <c r="B7707" s="1">
        <v>44855</v>
      </c>
      <c r="C7707" s="1">
        <v>44855</v>
      </c>
      <c r="D7707" t="s">
        <v>115</v>
      </c>
      <c r="E7707" t="s">
        <v>320</v>
      </c>
      <c r="F7707">
        <v>30</v>
      </c>
      <c r="G7707" t="s">
        <v>19</v>
      </c>
      <c r="H7707" t="s">
        <v>20</v>
      </c>
      <c r="I7707" t="s">
        <v>38</v>
      </c>
      <c r="J7707" t="s">
        <v>6512</v>
      </c>
      <c r="K7707" t="s">
        <v>365</v>
      </c>
      <c r="L7707">
        <v>1513</v>
      </c>
      <c r="M7707" t="str">
        <f>IF(Crime_analysis[[#This Row],[Victim''s Age]]&lt;13,"Child",IF(AND(Crime_analysis[[#This Row],[Victim''s Age]]&gt;13,Crime_analysis[[#This Row],[Victim''s Age]]&lt;18),"Teenager",IF(AND(Crime_analysis[[#This Row],[Victim''s Age]]&gt;=18,Crime_analysis[[#This Row],[Victim''s Age]]&lt;41),"Youth","Adult")))</f>
        <v>Youth</v>
      </c>
    </row>
    <row r="7708" spans="1:13" x14ac:dyDescent="0.35">
      <c r="A7708">
        <v>222115927</v>
      </c>
      <c r="B7708" s="1">
        <v>44861</v>
      </c>
      <c r="C7708" s="1">
        <v>44861</v>
      </c>
      <c r="D7708" t="s">
        <v>103</v>
      </c>
      <c r="E7708" t="s">
        <v>1980</v>
      </c>
      <c r="F7708">
        <v>61</v>
      </c>
      <c r="G7708" t="s">
        <v>19</v>
      </c>
      <c r="H7708" t="s">
        <v>20</v>
      </c>
      <c r="I7708" t="s">
        <v>270</v>
      </c>
      <c r="J7708" t="s">
        <v>6512</v>
      </c>
      <c r="K7708" t="s">
        <v>5219</v>
      </c>
      <c r="L7708">
        <v>945</v>
      </c>
      <c r="M7708" t="str">
        <f>IF(Crime_analysis[[#This Row],[Victim''s Age]]&lt;13,"Child",IF(AND(Crime_analysis[[#This Row],[Victim''s Age]]&gt;13,Crime_analysis[[#This Row],[Victim''s Age]]&lt;18),"Teenager",IF(AND(Crime_analysis[[#This Row],[Victim''s Age]]&gt;=18,Crime_analysis[[#This Row],[Victim''s Age]]&lt;41),"Youth","Adult")))</f>
        <v>Adult</v>
      </c>
    </row>
    <row r="7709" spans="1:13" x14ac:dyDescent="0.35">
      <c r="A7709">
        <v>230305170</v>
      </c>
      <c r="B7709" s="1">
        <v>44950</v>
      </c>
      <c r="C7709" s="1">
        <v>44897</v>
      </c>
      <c r="D7709" t="s">
        <v>12</v>
      </c>
      <c r="E7709" t="s">
        <v>13</v>
      </c>
      <c r="F7709">
        <v>73</v>
      </c>
      <c r="G7709" t="s">
        <v>14</v>
      </c>
      <c r="H7709" t="s">
        <v>15</v>
      </c>
      <c r="I7709" t="s">
        <v>16</v>
      </c>
      <c r="J7709" t="s">
        <v>6512</v>
      </c>
      <c r="K7709" t="s">
        <v>1808</v>
      </c>
      <c r="L7709">
        <v>730</v>
      </c>
      <c r="M7709" t="str">
        <f>IF(Crime_analysis[[#This Row],[Victim''s Age]]&lt;13,"Child",IF(AND(Crime_analysis[[#This Row],[Victim''s Age]]&gt;13,Crime_analysis[[#This Row],[Victim''s Age]]&lt;18),"Teenager",IF(AND(Crime_analysis[[#This Row],[Victim''s Age]]&gt;=18,Crime_analysis[[#This Row],[Victim''s Age]]&lt;41),"Youth","Adult")))</f>
        <v>Adult</v>
      </c>
    </row>
    <row r="7710" spans="1:13" x14ac:dyDescent="0.35">
      <c r="A7710">
        <v>220114471</v>
      </c>
      <c r="B7710" s="1">
        <v>44727</v>
      </c>
      <c r="C7710" s="1">
        <v>44727</v>
      </c>
      <c r="D7710" t="s">
        <v>42</v>
      </c>
      <c r="E7710" t="s">
        <v>150</v>
      </c>
      <c r="F7710">
        <v>47</v>
      </c>
      <c r="G7710" t="s">
        <v>19</v>
      </c>
      <c r="H7710" t="s">
        <v>15</v>
      </c>
      <c r="I7710" t="s">
        <v>16</v>
      </c>
      <c r="J7710" t="s">
        <v>6512</v>
      </c>
      <c r="K7710" t="s">
        <v>5155</v>
      </c>
      <c r="L7710">
        <v>1947</v>
      </c>
      <c r="M7710" t="str">
        <f>IF(Crime_analysis[[#This Row],[Victim''s Age]]&lt;13,"Child",IF(AND(Crime_analysis[[#This Row],[Victim''s Age]]&gt;13,Crime_analysis[[#This Row],[Victim''s Age]]&lt;18),"Teenager",IF(AND(Crime_analysis[[#This Row],[Victim''s Age]]&gt;=18,Crime_analysis[[#This Row],[Victim''s Age]]&lt;41),"Youth","Adult")))</f>
        <v>Adult</v>
      </c>
    </row>
    <row r="7711" spans="1:13" x14ac:dyDescent="0.35">
      <c r="A7711">
        <v>220613848</v>
      </c>
      <c r="B7711" s="1">
        <v>44771</v>
      </c>
      <c r="C7711" s="1">
        <v>44771</v>
      </c>
      <c r="D7711" t="s">
        <v>22</v>
      </c>
      <c r="E7711" t="s">
        <v>181</v>
      </c>
      <c r="F7711">
        <v>26</v>
      </c>
      <c r="G7711" t="s">
        <v>14</v>
      </c>
      <c r="H7711" t="s">
        <v>20</v>
      </c>
      <c r="I7711" t="s">
        <v>59</v>
      </c>
      <c r="J7711" t="s">
        <v>78</v>
      </c>
      <c r="K7711" t="s">
        <v>380</v>
      </c>
      <c r="L7711">
        <v>215</v>
      </c>
      <c r="M7711" t="str">
        <f>IF(Crime_analysis[[#This Row],[Victim''s Age]]&lt;13,"Child",IF(AND(Crime_analysis[[#This Row],[Victim''s Age]]&gt;13,Crime_analysis[[#This Row],[Victim''s Age]]&lt;18),"Teenager",IF(AND(Crime_analysis[[#This Row],[Victim''s Age]]&gt;=18,Crime_analysis[[#This Row],[Victim''s Age]]&lt;41),"Youth","Adult")))</f>
        <v>Youth</v>
      </c>
    </row>
    <row r="7712" spans="1:13" x14ac:dyDescent="0.35">
      <c r="A7712">
        <v>220120328</v>
      </c>
      <c r="B7712" s="1">
        <v>44816</v>
      </c>
      <c r="C7712" s="1">
        <v>44816</v>
      </c>
      <c r="D7712" t="s">
        <v>42</v>
      </c>
      <c r="E7712" t="s">
        <v>687</v>
      </c>
      <c r="F7712">
        <v>54</v>
      </c>
      <c r="G7712" t="s">
        <v>19</v>
      </c>
      <c r="H7712" t="s">
        <v>15</v>
      </c>
      <c r="I7712" t="s">
        <v>321</v>
      </c>
      <c r="J7712" t="s">
        <v>6512</v>
      </c>
      <c r="K7712" t="s">
        <v>1152</v>
      </c>
      <c r="L7712">
        <v>1940</v>
      </c>
      <c r="M7712" t="str">
        <f>IF(Crime_analysis[[#This Row],[Victim''s Age]]&lt;13,"Child",IF(AND(Crime_analysis[[#This Row],[Victim''s Age]]&gt;13,Crime_analysis[[#This Row],[Victim''s Age]]&lt;18),"Teenager",IF(AND(Crime_analysis[[#This Row],[Victim''s Age]]&gt;=18,Crime_analysis[[#This Row],[Victim''s Age]]&lt;41),"Youth","Adult")))</f>
        <v>Adult</v>
      </c>
    </row>
    <row r="7713" spans="1:13" x14ac:dyDescent="0.35">
      <c r="A7713">
        <v>221514277</v>
      </c>
      <c r="B7713" s="1">
        <v>44803</v>
      </c>
      <c r="C7713" s="1">
        <v>44802</v>
      </c>
      <c r="D7713" t="s">
        <v>29</v>
      </c>
      <c r="E7713" t="s">
        <v>46</v>
      </c>
      <c r="F7713">
        <v>32</v>
      </c>
      <c r="G7713" t="s">
        <v>14</v>
      </c>
      <c r="H7713" t="s">
        <v>33</v>
      </c>
      <c r="I7713" t="s">
        <v>16</v>
      </c>
      <c r="J7713" t="s">
        <v>6512</v>
      </c>
      <c r="K7713" t="s">
        <v>6109</v>
      </c>
      <c r="L7713">
        <v>745</v>
      </c>
      <c r="M7713" t="str">
        <f>IF(Crime_analysis[[#This Row],[Victim''s Age]]&lt;13,"Child",IF(AND(Crime_analysis[[#This Row],[Victim''s Age]]&gt;13,Crime_analysis[[#This Row],[Victim''s Age]]&lt;18),"Teenager",IF(AND(Crime_analysis[[#This Row],[Victim''s Age]]&gt;=18,Crime_analysis[[#This Row],[Victim''s Age]]&lt;41),"Youth","Adult")))</f>
        <v>Youth</v>
      </c>
    </row>
    <row r="7714" spans="1:13" x14ac:dyDescent="0.35">
      <c r="A7714">
        <v>221214579</v>
      </c>
      <c r="B7714" s="1">
        <v>44737</v>
      </c>
      <c r="C7714" s="1">
        <v>44737</v>
      </c>
      <c r="D7714" t="s">
        <v>24</v>
      </c>
      <c r="E7714" t="s">
        <v>35</v>
      </c>
      <c r="F7714">
        <v>66</v>
      </c>
      <c r="G7714" t="s">
        <v>14</v>
      </c>
      <c r="H7714" t="s">
        <v>15</v>
      </c>
      <c r="I7714" t="s">
        <v>59</v>
      </c>
      <c r="J7714" t="s">
        <v>6512</v>
      </c>
      <c r="K7714" t="s">
        <v>6110</v>
      </c>
      <c r="L7714">
        <v>1445</v>
      </c>
      <c r="M7714" t="str">
        <f>IF(Crime_analysis[[#This Row],[Victim''s Age]]&lt;13,"Child",IF(AND(Crime_analysis[[#This Row],[Victim''s Age]]&gt;13,Crime_analysis[[#This Row],[Victim''s Age]]&lt;18),"Teenager",IF(AND(Crime_analysis[[#This Row],[Victim''s Age]]&gt;=18,Crime_analysis[[#This Row],[Victim''s Age]]&lt;41),"Youth","Adult")))</f>
        <v>Adult</v>
      </c>
    </row>
    <row r="7715" spans="1:13" x14ac:dyDescent="0.35">
      <c r="A7715">
        <v>221813805</v>
      </c>
      <c r="B7715" s="1">
        <v>44747</v>
      </c>
      <c r="C7715" s="1">
        <v>44744</v>
      </c>
      <c r="D7715" t="s">
        <v>115</v>
      </c>
      <c r="E7715" t="s">
        <v>13</v>
      </c>
      <c r="F7715">
        <v>27</v>
      </c>
      <c r="G7715" t="s">
        <v>14</v>
      </c>
      <c r="H7715" t="s">
        <v>15</v>
      </c>
      <c r="I7715" t="s">
        <v>16</v>
      </c>
      <c r="J7715" t="s">
        <v>6512</v>
      </c>
      <c r="K7715" t="s">
        <v>2268</v>
      </c>
      <c r="L7715">
        <v>1213</v>
      </c>
      <c r="M7715" t="str">
        <f>IF(Crime_analysis[[#This Row],[Victim''s Age]]&lt;13,"Child",IF(AND(Crime_analysis[[#This Row],[Victim''s Age]]&gt;13,Crime_analysis[[#This Row],[Victim''s Age]]&lt;18),"Teenager",IF(AND(Crime_analysis[[#This Row],[Victim''s Age]]&gt;=18,Crime_analysis[[#This Row],[Victim''s Age]]&lt;41),"Youth","Adult")))</f>
        <v>Youth</v>
      </c>
    </row>
    <row r="7716" spans="1:13" x14ac:dyDescent="0.35">
      <c r="A7716">
        <v>220120935</v>
      </c>
      <c r="B7716" s="1">
        <v>44823</v>
      </c>
      <c r="C7716" s="1">
        <v>44816</v>
      </c>
      <c r="D7716" t="s">
        <v>42</v>
      </c>
      <c r="E7716" t="s">
        <v>156</v>
      </c>
      <c r="F7716">
        <v>24</v>
      </c>
      <c r="G7716" t="s">
        <v>19</v>
      </c>
      <c r="H7716" t="s">
        <v>20</v>
      </c>
      <c r="I7716" t="s">
        <v>16</v>
      </c>
      <c r="J7716" t="s">
        <v>6512</v>
      </c>
      <c r="K7716" t="s">
        <v>1931</v>
      </c>
      <c r="L7716">
        <v>1520</v>
      </c>
      <c r="M7716" t="str">
        <f>IF(Crime_analysis[[#This Row],[Victim''s Age]]&lt;13,"Child",IF(AND(Crime_analysis[[#This Row],[Victim''s Age]]&gt;13,Crime_analysis[[#This Row],[Victim''s Age]]&lt;18),"Teenager",IF(AND(Crime_analysis[[#This Row],[Victim''s Age]]&gt;=18,Crime_analysis[[#This Row],[Victim''s Age]]&lt;41),"Youth","Adult")))</f>
        <v>Youth</v>
      </c>
    </row>
    <row r="7717" spans="1:13" x14ac:dyDescent="0.35">
      <c r="A7717">
        <v>220810566</v>
      </c>
      <c r="B7717" s="1">
        <v>44720</v>
      </c>
      <c r="C7717" s="1">
        <v>44720</v>
      </c>
      <c r="D7717" t="s">
        <v>141</v>
      </c>
      <c r="E7717" t="s">
        <v>46</v>
      </c>
      <c r="F7717">
        <v>44</v>
      </c>
      <c r="G7717" t="s">
        <v>19</v>
      </c>
      <c r="H7717" t="s">
        <v>30</v>
      </c>
      <c r="I7717" t="s">
        <v>16</v>
      </c>
      <c r="J7717" t="s">
        <v>6512</v>
      </c>
      <c r="K7717" t="s">
        <v>886</v>
      </c>
      <c r="L7717">
        <v>1750</v>
      </c>
      <c r="M7717" t="str">
        <f>IF(Crime_analysis[[#This Row],[Victim''s Age]]&lt;13,"Child",IF(AND(Crime_analysis[[#This Row],[Victim''s Age]]&gt;13,Crime_analysis[[#This Row],[Victim''s Age]]&lt;18),"Teenager",IF(AND(Crime_analysis[[#This Row],[Victim''s Age]]&gt;=18,Crime_analysis[[#This Row],[Victim''s Age]]&lt;41),"Youth","Adult")))</f>
        <v>Adult</v>
      </c>
    </row>
    <row r="7718" spans="1:13" x14ac:dyDescent="0.35">
      <c r="A7718">
        <v>221221333</v>
      </c>
      <c r="B7718" s="1">
        <v>44836</v>
      </c>
      <c r="C7718" s="1">
        <v>44836</v>
      </c>
      <c r="D7718" t="s">
        <v>24</v>
      </c>
      <c r="E7718" t="s">
        <v>13</v>
      </c>
      <c r="F7718">
        <v>41</v>
      </c>
      <c r="G7718" t="s">
        <v>14</v>
      </c>
      <c r="H7718" t="s">
        <v>15</v>
      </c>
      <c r="I7718" t="s">
        <v>16</v>
      </c>
      <c r="J7718" t="s">
        <v>6512</v>
      </c>
      <c r="K7718" t="s">
        <v>6111</v>
      </c>
      <c r="L7718">
        <v>645</v>
      </c>
      <c r="M7718" t="str">
        <f>IF(Crime_analysis[[#This Row],[Victim''s Age]]&lt;13,"Child",IF(AND(Crime_analysis[[#This Row],[Victim''s Age]]&gt;13,Crime_analysis[[#This Row],[Victim''s Age]]&lt;18),"Teenager",IF(AND(Crime_analysis[[#This Row],[Victim''s Age]]&gt;=18,Crime_analysis[[#This Row],[Victim''s Age]]&lt;41),"Youth","Adult")))</f>
        <v>Adult</v>
      </c>
    </row>
    <row r="7719" spans="1:13" x14ac:dyDescent="0.35">
      <c r="A7719">
        <v>220617762</v>
      </c>
      <c r="B7719" s="1">
        <v>44850</v>
      </c>
      <c r="C7719" s="1">
        <v>44850</v>
      </c>
      <c r="D7719" t="s">
        <v>22</v>
      </c>
      <c r="E7719" t="s">
        <v>46</v>
      </c>
      <c r="F7719">
        <v>51</v>
      </c>
      <c r="G7719" t="s">
        <v>14</v>
      </c>
      <c r="H7719" t="s">
        <v>30</v>
      </c>
      <c r="I7719" t="s">
        <v>16</v>
      </c>
      <c r="J7719" t="s">
        <v>6512</v>
      </c>
      <c r="K7719" t="s">
        <v>3169</v>
      </c>
      <c r="L7719">
        <v>1622</v>
      </c>
      <c r="M7719" t="str">
        <f>IF(Crime_analysis[[#This Row],[Victim''s Age]]&lt;13,"Child",IF(AND(Crime_analysis[[#This Row],[Victim''s Age]]&gt;13,Crime_analysis[[#This Row],[Victim''s Age]]&lt;18),"Teenager",IF(AND(Crime_analysis[[#This Row],[Victim''s Age]]&gt;=18,Crime_analysis[[#This Row],[Victim''s Age]]&lt;41),"Youth","Adult")))</f>
        <v>Adult</v>
      </c>
    </row>
    <row r="7720" spans="1:13" x14ac:dyDescent="0.35">
      <c r="A7720">
        <v>222016555</v>
      </c>
      <c r="B7720" s="1">
        <v>44866</v>
      </c>
      <c r="C7720" s="1">
        <v>44866</v>
      </c>
      <c r="D7720" t="s">
        <v>18</v>
      </c>
      <c r="E7720" t="s">
        <v>84</v>
      </c>
      <c r="F7720">
        <v>21</v>
      </c>
      <c r="G7720" t="s">
        <v>19</v>
      </c>
      <c r="H7720" t="s">
        <v>33</v>
      </c>
      <c r="I7720" t="s">
        <v>59</v>
      </c>
      <c r="J7720" t="s">
        <v>113</v>
      </c>
      <c r="K7720" t="s">
        <v>493</v>
      </c>
      <c r="L7720">
        <v>1100</v>
      </c>
      <c r="M7720" t="str">
        <f>IF(Crime_analysis[[#This Row],[Victim''s Age]]&lt;13,"Child",IF(AND(Crime_analysis[[#This Row],[Victim''s Age]]&gt;13,Crime_analysis[[#This Row],[Victim''s Age]]&lt;18),"Teenager",IF(AND(Crime_analysis[[#This Row],[Victim''s Age]]&gt;=18,Crime_analysis[[#This Row],[Victim''s Age]]&lt;41),"Youth","Adult")))</f>
        <v>Youth</v>
      </c>
    </row>
    <row r="7721" spans="1:13" x14ac:dyDescent="0.35">
      <c r="A7721">
        <v>221115271</v>
      </c>
      <c r="B7721" s="1">
        <v>44853</v>
      </c>
      <c r="C7721" s="1">
        <v>44849</v>
      </c>
      <c r="D7721" t="s">
        <v>61</v>
      </c>
      <c r="E7721" t="s">
        <v>181</v>
      </c>
      <c r="F7721">
        <v>17</v>
      </c>
      <c r="G7721" t="s">
        <v>19</v>
      </c>
      <c r="H7721" t="s">
        <v>20</v>
      </c>
      <c r="I7721" t="s">
        <v>59</v>
      </c>
      <c r="J7721" t="s">
        <v>6512</v>
      </c>
      <c r="K7721" t="s">
        <v>6112</v>
      </c>
      <c r="L7721">
        <v>2200</v>
      </c>
      <c r="M7721" t="str">
        <f>IF(Crime_analysis[[#This Row],[Victim''s Age]]&lt;13,"Child",IF(AND(Crime_analysis[[#This Row],[Victim''s Age]]&gt;13,Crime_analysis[[#This Row],[Victim''s Age]]&lt;18),"Teenager",IF(AND(Crime_analysis[[#This Row],[Victim''s Age]]&gt;=18,Crime_analysis[[#This Row],[Victim''s Age]]&lt;41),"Youth","Adult")))</f>
        <v>Teenager</v>
      </c>
    </row>
    <row r="7722" spans="1:13" x14ac:dyDescent="0.35">
      <c r="A7722">
        <v>221818887</v>
      </c>
      <c r="B7722" s="1">
        <v>44845</v>
      </c>
      <c r="C7722" s="1">
        <v>44842</v>
      </c>
      <c r="D7722" t="s">
        <v>115</v>
      </c>
      <c r="E7722" t="s">
        <v>517</v>
      </c>
      <c r="F7722">
        <v>41</v>
      </c>
      <c r="G7722" t="s">
        <v>14</v>
      </c>
      <c r="H7722" t="s">
        <v>20</v>
      </c>
      <c r="I7722" t="s">
        <v>416</v>
      </c>
      <c r="J7722" t="s">
        <v>6512</v>
      </c>
      <c r="K7722" t="s">
        <v>6113</v>
      </c>
      <c r="L7722">
        <v>1230</v>
      </c>
      <c r="M7722" t="str">
        <f>IF(Crime_analysis[[#This Row],[Victim''s Age]]&lt;13,"Child",IF(AND(Crime_analysis[[#This Row],[Victim''s Age]]&gt;13,Crime_analysis[[#This Row],[Victim''s Age]]&lt;18),"Teenager",IF(AND(Crime_analysis[[#This Row],[Victim''s Age]]&gt;=18,Crime_analysis[[#This Row],[Victim''s Age]]&lt;41),"Youth","Adult")))</f>
        <v>Adult</v>
      </c>
    </row>
    <row r="7723" spans="1:13" x14ac:dyDescent="0.35">
      <c r="A7723">
        <v>221821891</v>
      </c>
      <c r="B7723" s="1">
        <v>44903</v>
      </c>
      <c r="C7723" s="1">
        <v>44903</v>
      </c>
      <c r="D7723" t="s">
        <v>115</v>
      </c>
      <c r="E7723" t="s">
        <v>13</v>
      </c>
      <c r="F7723">
        <v>28</v>
      </c>
      <c r="G7723" t="s">
        <v>19</v>
      </c>
      <c r="H7723" t="s">
        <v>30</v>
      </c>
      <c r="I7723" t="s">
        <v>16</v>
      </c>
      <c r="J7723" t="s">
        <v>6512</v>
      </c>
      <c r="K7723" t="s">
        <v>5417</v>
      </c>
      <c r="L7723">
        <v>1244</v>
      </c>
      <c r="M7723" t="str">
        <f>IF(Crime_analysis[[#This Row],[Victim''s Age]]&lt;13,"Child",IF(AND(Crime_analysis[[#This Row],[Victim''s Age]]&gt;13,Crime_analysis[[#This Row],[Victim''s Age]]&lt;18),"Teenager",IF(AND(Crime_analysis[[#This Row],[Victim''s Age]]&gt;=18,Crime_analysis[[#This Row],[Victim''s Age]]&lt;41),"Youth","Adult")))</f>
        <v>Youth</v>
      </c>
    </row>
    <row r="7724" spans="1:13" x14ac:dyDescent="0.35">
      <c r="A7724">
        <v>221816827</v>
      </c>
      <c r="B7724" s="1">
        <v>44808</v>
      </c>
      <c r="C7724" s="1">
        <v>44807</v>
      </c>
      <c r="D7724" t="s">
        <v>115</v>
      </c>
      <c r="E7724" t="s">
        <v>13</v>
      </c>
      <c r="F7724">
        <v>42</v>
      </c>
      <c r="G7724" t="s">
        <v>19</v>
      </c>
      <c r="H7724" t="s">
        <v>15</v>
      </c>
      <c r="I7724" t="s">
        <v>16</v>
      </c>
      <c r="J7724" t="s">
        <v>6512</v>
      </c>
      <c r="K7724" t="s">
        <v>545</v>
      </c>
      <c r="L7724">
        <v>2222</v>
      </c>
      <c r="M7724" t="str">
        <f>IF(Crime_analysis[[#This Row],[Victim''s Age]]&lt;13,"Child",IF(AND(Crime_analysis[[#This Row],[Victim''s Age]]&gt;13,Crime_analysis[[#This Row],[Victim''s Age]]&lt;18),"Teenager",IF(AND(Crime_analysis[[#This Row],[Victim''s Age]]&gt;=18,Crime_analysis[[#This Row],[Victim''s Age]]&lt;41),"Youth","Adult")))</f>
        <v>Adult</v>
      </c>
    </row>
    <row r="7725" spans="1:13" x14ac:dyDescent="0.35">
      <c r="A7725">
        <v>220115452</v>
      </c>
      <c r="B7725" s="1">
        <v>44744</v>
      </c>
      <c r="C7725" s="1">
        <v>44743</v>
      </c>
      <c r="D7725" t="s">
        <v>42</v>
      </c>
      <c r="E7725" t="s">
        <v>150</v>
      </c>
      <c r="F7725">
        <v>33</v>
      </c>
      <c r="G7725" t="s">
        <v>19</v>
      </c>
      <c r="H7725" t="s">
        <v>30</v>
      </c>
      <c r="I7725" t="s">
        <v>16</v>
      </c>
      <c r="J7725" t="s">
        <v>6512</v>
      </c>
      <c r="K7725" t="s">
        <v>6114</v>
      </c>
      <c r="L7725">
        <v>1900</v>
      </c>
      <c r="M7725" t="str">
        <f>IF(Crime_analysis[[#This Row],[Victim''s Age]]&lt;13,"Child",IF(AND(Crime_analysis[[#This Row],[Victim''s Age]]&gt;13,Crime_analysis[[#This Row],[Victim''s Age]]&lt;18),"Teenager",IF(AND(Crime_analysis[[#This Row],[Victim''s Age]]&gt;=18,Crime_analysis[[#This Row],[Victim''s Age]]&lt;41),"Youth","Adult")))</f>
        <v>Youth</v>
      </c>
    </row>
    <row r="7726" spans="1:13" x14ac:dyDescent="0.35">
      <c r="A7726">
        <v>220615754</v>
      </c>
      <c r="B7726" s="1">
        <v>44813</v>
      </c>
      <c r="C7726" s="1">
        <v>44813</v>
      </c>
      <c r="D7726" t="s">
        <v>22</v>
      </c>
      <c r="E7726" t="s">
        <v>636</v>
      </c>
      <c r="F7726">
        <v>19</v>
      </c>
      <c r="G7726" t="s">
        <v>14</v>
      </c>
      <c r="H7726" t="s">
        <v>30</v>
      </c>
      <c r="I7726" t="s">
        <v>416</v>
      </c>
      <c r="J7726" t="s">
        <v>6512</v>
      </c>
      <c r="K7726" t="s">
        <v>4995</v>
      </c>
      <c r="L7726">
        <v>340</v>
      </c>
      <c r="M7726" t="str">
        <f>IF(Crime_analysis[[#This Row],[Victim''s Age]]&lt;13,"Child",IF(AND(Crime_analysis[[#This Row],[Victim''s Age]]&gt;13,Crime_analysis[[#This Row],[Victim''s Age]]&lt;18),"Teenager",IF(AND(Crime_analysis[[#This Row],[Victim''s Age]]&gt;=18,Crime_analysis[[#This Row],[Victim''s Age]]&lt;41),"Youth","Adult")))</f>
        <v>Youth</v>
      </c>
    </row>
    <row r="7727" spans="1:13" x14ac:dyDescent="0.35">
      <c r="A7727">
        <v>220617417</v>
      </c>
      <c r="B7727" s="1">
        <v>44846</v>
      </c>
      <c r="C7727" s="1">
        <v>44846</v>
      </c>
      <c r="D7727" t="s">
        <v>22</v>
      </c>
      <c r="E7727" t="s">
        <v>320</v>
      </c>
      <c r="F7727">
        <v>29</v>
      </c>
      <c r="G7727" t="s">
        <v>19</v>
      </c>
      <c r="H7727" t="s">
        <v>20</v>
      </c>
      <c r="I7727" t="s">
        <v>38</v>
      </c>
      <c r="J7727" t="s">
        <v>113</v>
      </c>
      <c r="K7727" t="s">
        <v>6115</v>
      </c>
      <c r="L7727">
        <v>1230</v>
      </c>
      <c r="M7727" t="str">
        <f>IF(Crime_analysis[[#This Row],[Victim''s Age]]&lt;13,"Child",IF(AND(Crime_analysis[[#This Row],[Victim''s Age]]&gt;13,Crime_analysis[[#This Row],[Victim''s Age]]&lt;18),"Teenager",IF(AND(Crime_analysis[[#This Row],[Victim''s Age]]&gt;=18,Crime_analysis[[#This Row],[Victim''s Age]]&lt;41),"Youth","Adult")))</f>
        <v>Youth</v>
      </c>
    </row>
    <row r="7728" spans="1:13" x14ac:dyDescent="0.35">
      <c r="A7728">
        <v>220220729</v>
      </c>
      <c r="B7728" s="1">
        <v>44891</v>
      </c>
      <c r="C7728" s="1">
        <v>44891</v>
      </c>
      <c r="D7728" t="s">
        <v>26</v>
      </c>
      <c r="E7728" t="s">
        <v>46</v>
      </c>
      <c r="F7728">
        <v>38</v>
      </c>
      <c r="G7728" t="s">
        <v>19</v>
      </c>
      <c r="H7728" t="s">
        <v>30</v>
      </c>
      <c r="I7728" t="s">
        <v>16</v>
      </c>
      <c r="J7728" t="s">
        <v>6512</v>
      </c>
      <c r="K7728" t="s">
        <v>6116</v>
      </c>
      <c r="L7728">
        <v>1630</v>
      </c>
      <c r="M7728" t="str">
        <f>IF(Crime_analysis[[#This Row],[Victim''s Age]]&lt;13,"Child",IF(AND(Crime_analysis[[#This Row],[Victim''s Age]]&gt;13,Crime_analysis[[#This Row],[Victim''s Age]]&lt;18),"Teenager",IF(AND(Crime_analysis[[#This Row],[Victim''s Age]]&gt;=18,Crime_analysis[[#This Row],[Victim''s Age]]&lt;41),"Youth","Adult")))</f>
        <v>Youth</v>
      </c>
    </row>
    <row r="7729" spans="1:13" x14ac:dyDescent="0.35">
      <c r="A7729">
        <v>221414703</v>
      </c>
      <c r="B7729" s="1">
        <v>44772</v>
      </c>
      <c r="C7729" s="1">
        <v>44772</v>
      </c>
      <c r="D7729" t="s">
        <v>120</v>
      </c>
      <c r="E7729" t="s">
        <v>344</v>
      </c>
      <c r="F7729">
        <v>62</v>
      </c>
      <c r="G7729" t="s">
        <v>19</v>
      </c>
      <c r="H7729" t="s">
        <v>126</v>
      </c>
      <c r="I7729" t="s">
        <v>16</v>
      </c>
      <c r="J7729" t="s">
        <v>78</v>
      </c>
      <c r="K7729" t="s">
        <v>6117</v>
      </c>
      <c r="L7729">
        <v>1130</v>
      </c>
      <c r="M7729" t="str">
        <f>IF(Crime_analysis[[#This Row],[Victim''s Age]]&lt;13,"Child",IF(AND(Crime_analysis[[#This Row],[Victim''s Age]]&gt;13,Crime_analysis[[#This Row],[Victim''s Age]]&lt;18),"Teenager",IF(AND(Crime_analysis[[#This Row],[Victim''s Age]]&gt;=18,Crime_analysis[[#This Row],[Victim''s Age]]&lt;41),"Youth","Adult")))</f>
        <v>Adult</v>
      </c>
    </row>
    <row r="7730" spans="1:13" x14ac:dyDescent="0.35">
      <c r="A7730">
        <v>220411851</v>
      </c>
      <c r="B7730" s="1">
        <v>44782</v>
      </c>
      <c r="C7730" s="1">
        <v>44782</v>
      </c>
      <c r="D7730" t="s">
        <v>68</v>
      </c>
      <c r="E7730" t="s">
        <v>181</v>
      </c>
      <c r="F7730">
        <v>28</v>
      </c>
      <c r="G7730" t="s">
        <v>14</v>
      </c>
      <c r="H7730" t="s">
        <v>20</v>
      </c>
      <c r="I7730" t="s">
        <v>59</v>
      </c>
      <c r="J7730" t="s">
        <v>78</v>
      </c>
      <c r="K7730" t="s">
        <v>6118</v>
      </c>
      <c r="L7730">
        <v>2030</v>
      </c>
      <c r="M7730" t="str">
        <f>IF(Crime_analysis[[#This Row],[Victim''s Age]]&lt;13,"Child",IF(AND(Crime_analysis[[#This Row],[Victim''s Age]]&gt;13,Crime_analysis[[#This Row],[Victim''s Age]]&lt;18),"Teenager",IF(AND(Crime_analysis[[#This Row],[Victim''s Age]]&gt;=18,Crime_analysis[[#This Row],[Victim''s Age]]&lt;41),"Youth","Adult")))</f>
        <v>Youth</v>
      </c>
    </row>
    <row r="7731" spans="1:13" x14ac:dyDescent="0.35">
      <c r="A7731">
        <v>230609907</v>
      </c>
      <c r="B7731" s="1">
        <v>45063</v>
      </c>
      <c r="C7731" s="1">
        <v>44885</v>
      </c>
      <c r="D7731" t="s">
        <v>22</v>
      </c>
      <c r="E7731" t="s">
        <v>160</v>
      </c>
      <c r="F7731">
        <v>24</v>
      </c>
      <c r="G7731" t="s">
        <v>14</v>
      </c>
      <c r="H7731" t="s">
        <v>20</v>
      </c>
      <c r="I7731" t="s">
        <v>59</v>
      </c>
      <c r="J7731" t="s">
        <v>78</v>
      </c>
      <c r="K7731" t="s">
        <v>3959</v>
      </c>
      <c r="L7731">
        <v>2330</v>
      </c>
      <c r="M7731" t="str">
        <f>IF(Crime_analysis[[#This Row],[Victim''s Age]]&lt;13,"Child",IF(AND(Crime_analysis[[#This Row],[Victim''s Age]]&gt;13,Crime_analysis[[#This Row],[Victim''s Age]]&lt;18),"Teenager",IF(AND(Crime_analysis[[#This Row],[Victim''s Age]]&gt;=18,Crime_analysis[[#This Row],[Victim''s Age]]&lt;41),"Youth","Adult")))</f>
        <v>Youth</v>
      </c>
    </row>
    <row r="7732" spans="1:13" x14ac:dyDescent="0.35">
      <c r="A7732">
        <v>222112681</v>
      </c>
      <c r="B7732" s="1">
        <v>44749</v>
      </c>
      <c r="C7732" s="1">
        <v>44749</v>
      </c>
      <c r="D7732" t="s">
        <v>103</v>
      </c>
      <c r="E7732" t="s">
        <v>46</v>
      </c>
      <c r="F7732">
        <v>38</v>
      </c>
      <c r="G7732" t="s">
        <v>14</v>
      </c>
      <c r="H7732" t="s">
        <v>30</v>
      </c>
      <c r="I7732" t="s">
        <v>16</v>
      </c>
      <c r="J7732" t="s">
        <v>6512</v>
      </c>
      <c r="K7732" t="s">
        <v>6119</v>
      </c>
      <c r="L7732">
        <v>1815</v>
      </c>
      <c r="M7732" t="str">
        <f>IF(Crime_analysis[[#This Row],[Victim''s Age]]&lt;13,"Child",IF(AND(Crime_analysis[[#This Row],[Victim''s Age]]&gt;13,Crime_analysis[[#This Row],[Victim''s Age]]&lt;18),"Teenager",IF(AND(Crime_analysis[[#This Row],[Victim''s Age]]&gt;=18,Crime_analysis[[#This Row],[Victim''s Age]]&lt;41),"Youth","Adult")))</f>
        <v>Youth</v>
      </c>
    </row>
    <row r="7733" spans="1:13" x14ac:dyDescent="0.35">
      <c r="A7733">
        <v>220116332</v>
      </c>
      <c r="B7733" s="1">
        <v>44757</v>
      </c>
      <c r="C7733" s="1">
        <v>44741</v>
      </c>
      <c r="D7733" t="s">
        <v>42</v>
      </c>
      <c r="E7733" t="s">
        <v>50</v>
      </c>
      <c r="F7733">
        <v>78</v>
      </c>
      <c r="G7733" t="s">
        <v>19</v>
      </c>
      <c r="H7733" t="s">
        <v>80</v>
      </c>
      <c r="I7733" t="s">
        <v>16</v>
      </c>
      <c r="J7733" t="s">
        <v>6512</v>
      </c>
      <c r="K7733" t="s">
        <v>6120</v>
      </c>
      <c r="L7733">
        <v>1200</v>
      </c>
      <c r="M7733" t="str">
        <f>IF(Crime_analysis[[#This Row],[Victim''s Age]]&lt;13,"Child",IF(AND(Crime_analysis[[#This Row],[Victim''s Age]]&gt;13,Crime_analysis[[#This Row],[Victim''s Age]]&lt;18),"Teenager",IF(AND(Crime_analysis[[#This Row],[Victim''s Age]]&gt;=18,Crime_analysis[[#This Row],[Victim''s Age]]&lt;41),"Youth","Adult")))</f>
        <v>Adult</v>
      </c>
    </row>
    <row r="7734" spans="1:13" x14ac:dyDescent="0.35">
      <c r="A7734">
        <v>220516868</v>
      </c>
      <c r="B7734" s="1">
        <v>44903</v>
      </c>
      <c r="C7734" s="1">
        <v>44896</v>
      </c>
      <c r="D7734" t="s">
        <v>146</v>
      </c>
      <c r="E7734" t="s">
        <v>13</v>
      </c>
      <c r="F7734">
        <v>57</v>
      </c>
      <c r="G7734" t="s">
        <v>14</v>
      </c>
      <c r="H7734" t="s">
        <v>20</v>
      </c>
      <c r="I7734" t="s">
        <v>16</v>
      </c>
      <c r="J7734" t="s">
        <v>6512</v>
      </c>
      <c r="K7734" t="s">
        <v>6121</v>
      </c>
      <c r="L7734">
        <v>821</v>
      </c>
      <c r="M7734" t="str">
        <f>IF(Crime_analysis[[#This Row],[Victim''s Age]]&lt;13,"Child",IF(AND(Crime_analysis[[#This Row],[Victim''s Age]]&gt;13,Crime_analysis[[#This Row],[Victim''s Age]]&lt;18),"Teenager",IF(AND(Crime_analysis[[#This Row],[Victim''s Age]]&gt;=18,Crime_analysis[[#This Row],[Victim''s Age]]&lt;41),"Youth","Adult")))</f>
        <v>Adult</v>
      </c>
    </row>
    <row r="7735" spans="1:13" x14ac:dyDescent="0.35">
      <c r="A7735">
        <v>221316044</v>
      </c>
      <c r="B7735" s="1">
        <v>44788</v>
      </c>
      <c r="C7735" s="1">
        <v>44783</v>
      </c>
      <c r="D7735" t="s">
        <v>52</v>
      </c>
      <c r="E7735" t="s">
        <v>84</v>
      </c>
      <c r="F7735">
        <v>45</v>
      </c>
      <c r="G7735" t="s">
        <v>14</v>
      </c>
      <c r="H7735" t="s">
        <v>15</v>
      </c>
      <c r="I7735" t="s">
        <v>59</v>
      </c>
      <c r="J7735" t="s">
        <v>6512</v>
      </c>
      <c r="K7735" t="s">
        <v>432</v>
      </c>
      <c r="L7735">
        <v>1100</v>
      </c>
      <c r="M7735" t="str">
        <f>IF(Crime_analysis[[#This Row],[Victim''s Age]]&lt;13,"Child",IF(AND(Crime_analysis[[#This Row],[Victim''s Age]]&gt;13,Crime_analysis[[#This Row],[Victim''s Age]]&lt;18),"Teenager",IF(AND(Crime_analysis[[#This Row],[Victim''s Age]]&gt;=18,Crime_analysis[[#This Row],[Victim''s Age]]&lt;41),"Youth","Adult")))</f>
        <v>Adult</v>
      </c>
    </row>
    <row r="7736" spans="1:13" x14ac:dyDescent="0.35">
      <c r="A7736">
        <v>221314183</v>
      </c>
      <c r="B7736" s="1">
        <v>44747</v>
      </c>
      <c r="C7736" s="1">
        <v>44745</v>
      </c>
      <c r="D7736" t="s">
        <v>52</v>
      </c>
      <c r="E7736" t="s">
        <v>13</v>
      </c>
      <c r="F7736">
        <v>30</v>
      </c>
      <c r="G7736" t="s">
        <v>14</v>
      </c>
      <c r="H7736" t="s">
        <v>20</v>
      </c>
      <c r="I7736" t="s">
        <v>16</v>
      </c>
      <c r="J7736" t="s">
        <v>6512</v>
      </c>
      <c r="K7736" t="s">
        <v>6122</v>
      </c>
      <c r="L7736">
        <v>10</v>
      </c>
      <c r="M7736" t="str">
        <f>IF(Crime_analysis[[#This Row],[Victim''s Age]]&lt;13,"Child",IF(AND(Crime_analysis[[#This Row],[Victim''s Age]]&gt;13,Crime_analysis[[#This Row],[Victim''s Age]]&lt;18),"Teenager",IF(AND(Crime_analysis[[#This Row],[Victim''s Age]]&gt;=18,Crime_analysis[[#This Row],[Victim''s Age]]&lt;41),"Youth","Adult")))</f>
        <v>Youth</v>
      </c>
    </row>
    <row r="7737" spans="1:13" x14ac:dyDescent="0.35">
      <c r="A7737">
        <v>220510855</v>
      </c>
      <c r="B7737" s="1">
        <v>44743</v>
      </c>
      <c r="C7737" s="1">
        <v>44741</v>
      </c>
      <c r="D7737" t="s">
        <v>146</v>
      </c>
      <c r="E7737" t="s">
        <v>56</v>
      </c>
      <c r="F7737">
        <v>64</v>
      </c>
      <c r="G7737" t="s">
        <v>14</v>
      </c>
      <c r="H7737" t="s">
        <v>15</v>
      </c>
      <c r="I7737" t="s">
        <v>16</v>
      </c>
      <c r="J7737" t="s">
        <v>6512</v>
      </c>
      <c r="K7737" t="s">
        <v>6123</v>
      </c>
      <c r="L7737">
        <v>2000</v>
      </c>
      <c r="M7737" t="str">
        <f>IF(Crime_analysis[[#This Row],[Victim''s Age]]&lt;13,"Child",IF(AND(Crime_analysis[[#This Row],[Victim''s Age]]&gt;13,Crime_analysis[[#This Row],[Victim''s Age]]&lt;18),"Teenager",IF(AND(Crime_analysis[[#This Row],[Victim''s Age]]&gt;=18,Crime_analysis[[#This Row],[Victim''s Age]]&lt;41),"Youth","Adult")))</f>
        <v>Adult</v>
      </c>
    </row>
    <row r="7738" spans="1:13" x14ac:dyDescent="0.35">
      <c r="A7738">
        <v>220114611</v>
      </c>
      <c r="B7738" s="1">
        <v>44732</v>
      </c>
      <c r="C7738" s="1">
        <v>44732</v>
      </c>
      <c r="D7738" t="s">
        <v>42</v>
      </c>
      <c r="E7738" t="s">
        <v>687</v>
      </c>
      <c r="F7738">
        <v>35</v>
      </c>
      <c r="G7738" t="s">
        <v>14</v>
      </c>
      <c r="H7738" t="s">
        <v>20</v>
      </c>
      <c r="I7738" t="s">
        <v>2247</v>
      </c>
      <c r="J7738" t="s">
        <v>6512</v>
      </c>
      <c r="K7738" t="s">
        <v>1346</v>
      </c>
      <c r="L7738">
        <v>1515</v>
      </c>
      <c r="M7738" t="str">
        <f>IF(Crime_analysis[[#This Row],[Victim''s Age]]&lt;13,"Child",IF(AND(Crime_analysis[[#This Row],[Victim''s Age]]&gt;13,Crime_analysis[[#This Row],[Victim''s Age]]&lt;18),"Teenager",IF(AND(Crime_analysis[[#This Row],[Victim''s Age]]&gt;=18,Crime_analysis[[#This Row],[Victim''s Age]]&lt;41),"Youth","Adult")))</f>
        <v>Youth</v>
      </c>
    </row>
    <row r="7739" spans="1:13" x14ac:dyDescent="0.35">
      <c r="A7739">
        <v>221214926</v>
      </c>
      <c r="B7739" s="1">
        <v>44743</v>
      </c>
      <c r="C7739" s="1">
        <v>44743</v>
      </c>
      <c r="D7739" t="s">
        <v>24</v>
      </c>
      <c r="E7739" t="s">
        <v>84</v>
      </c>
      <c r="F7739">
        <v>29</v>
      </c>
      <c r="G7739" t="s">
        <v>19</v>
      </c>
      <c r="H7739" t="s">
        <v>15</v>
      </c>
      <c r="I7739" t="s">
        <v>59</v>
      </c>
      <c r="J7739" t="s">
        <v>6512</v>
      </c>
      <c r="K7739" t="s">
        <v>4847</v>
      </c>
      <c r="L7739">
        <v>1700</v>
      </c>
      <c r="M7739" t="str">
        <f>IF(Crime_analysis[[#This Row],[Victim''s Age]]&lt;13,"Child",IF(AND(Crime_analysis[[#This Row],[Victim''s Age]]&gt;13,Crime_analysis[[#This Row],[Victim''s Age]]&lt;18),"Teenager",IF(AND(Crime_analysis[[#This Row],[Victim''s Age]]&gt;=18,Crime_analysis[[#This Row],[Victim''s Age]]&lt;41),"Youth","Adult")))</f>
        <v>Youth</v>
      </c>
    </row>
    <row r="7740" spans="1:13" x14ac:dyDescent="0.35">
      <c r="A7740">
        <v>222113928</v>
      </c>
      <c r="B7740" s="1">
        <v>44810</v>
      </c>
      <c r="C7740" s="1">
        <v>44803</v>
      </c>
      <c r="D7740" t="s">
        <v>103</v>
      </c>
      <c r="E7740" t="s">
        <v>13</v>
      </c>
      <c r="F7740">
        <v>63</v>
      </c>
      <c r="G7740" t="s">
        <v>19</v>
      </c>
      <c r="H7740" t="s">
        <v>30</v>
      </c>
      <c r="I7740" t="s">
        <v>16</v>
      </c>
      <c r="J7740" t="s">
        <v>6512</v>
      </c>
      <c r="K7740" t="s">
        <v>6124</v>
      </c>
      <c r="L7740">
        <v>1</v>
      </c>
      <c r="M7740" t="str">
        <f>IF(Crime_analysis[[#This Row],[Victim''s Age]]&lt;13,"Child",IF(AND(Crime_analysis[[#This Row],[Victim''s Age]]&gt;13,Crime_analysis[[#This Row],[Victim''s Age]]&lt;18),"Teenager",IF(AND(Crime_analysis[[#This Row],[Victim''s Age]]&gt;=18,Crime_analysis[[#This Row],[Victim''s Age]]&lt;41),"Youth","Adult")))</f>
        <v>Adult</v>
      </c>
    </row>
    <row r="7741" spans="1:13" x14ac:dyDescent="0.35">
      <c r="A7741">
        <v>220412314</v>
      </c>
      <c r="B7741" s="1">
        <v>44795</v>
      </c>
      <c r="C7741" s="1">
        <v>44795</v>
      </c>
      <c r="D7741" t="s">
        <v>68</v>
      </c>
      <c r="E7741" t="s">
        <v>1005</v>
      </c>
      <c r="F7741">
        <v>24</v>
      </c>
      <c r="G7741" t="s">
        <v>19</v>
      </c>
      <c r="H7741" t="s">
        <v>20</v>
      </c>
      <c r="I7741" t="s">
        <v>1869</v>
      </c>
      <c r="J7741" t="s">
        <v>6512</v>
      </c>
      <c r="K7741" t="s">
        <v>6125</v>
      </c>
      <c r="L7741">
        <v>1010</v>
      </c>
      <c r="M7741" t="str">
        <f>IF(Crime_analysis[[#This Row],[Victim''s Age]]&lt;13,"Child",IF(AND(Crime_analysis[[#This Row],[Victim''s Age]]&gt;13,Crime_analysis[[#This Row],[Victim''s Age]]&lt;18),"Teenager",IF(AND(Crime_analysis[[#This Row],[Victim''s Age]]&gt;=18,Crime_analysis[[#This Row],[Victim''s Age]]&lt;41),"Youth","Adult")))</f>
        <v>Youth</v>
      </c>
    </row>
    <row r="7742" spans="1:13" x14ac:dyDescent="0.35">
      <c r="A7742">
        <v>231505316</v>
      </c>
      <c r="B7742" s="1">
        <v>44959</v>
      </c>
      <c r="C7742" s="1">
        <v>44919</v>
      </c>
      <c r="D7742" t="s">
        <v>29</v>
      </c>
      <c r="E7742" t="s">
        <v>84</v>
      </c>
      <c r="F7742">
        <v>29</v>
      </c>
      <c r="G7742" t="s">
        <v>14</v>
      </c>
      <c r="H7742" t="s">
        <v>15</v>
      </c>
      <c r="I7742" t="s">
        <v>59</v>
      </c>
      <c r="J7742" t="s">
        <v>78</v>
      </c>
      <c r="K7742" t="s">
        <v>6126</v>
      </c>
      <c r="L7742">
        <v>700</v>
      </c>
      <c r="M7742" t="str">
        <f>IF(Crime_analysis[[#This Row],[Victim''s Age]]&lt;13,"Child",IF(AND(Crime_analysis[[#This Row],[Victim''s Age]]&gt;13,Crime_analysis[[#This Row],[Victim''s Age]]&lt;18),"Teenager",IF(AND(Crime_analysis[[#This Row],[Victim''s Age]]&gt;=18,Crime_analysis[[#This Row],[Victim''s Age]]&lt;41),"Youth","Adult")))</f>
        <v>Youth</v>
      </c>
    </row>
    <row r="7743" spans="1:13" x14ac:dyDescent="0.35">
      <c r="A7743">
        <v>221321875</v>
      </c>
      <c r="B7743" s="1">
        <v>44898</v>
      </c>
      <c r="C7743" s="1">
        <v>44898</v>
      </c>
      <c r="D7743" t="s">
        <v>52</v>
      </c>
      <c r="E7743" t="s">
        <v>415</v>
      </c>
      <c r="F7743">
        <v>56</v>
      </c>
      <c r="G7743" t="s">
        <v>19</v>
      </c>
      <c r="H7743" t="s">
        <v>33</v>
      </c>
      <c r="I7743" t="s">
        <v>270</v>
      </c>
      <c r="J7743" t="s">
        <v>6512</v>
      </c>
      <c r="K7743" t="s">
        <v>6127</v>
      </c>
      <c r="L7743">
        <v>1400</v>
      </c>
      <c r="M7743" t="str">
        <f>IF(Crime_analysis[[#This Row],[Victim''s Age]]&lt;13,"Child",IF(AND(Crime_analysis[[#This Row],[Victim''s Age]]&gt;13,Crime_analysis[[#This Row],[Victim''s Age]]&lt;18),"Teenager",IF(AND(Crime_analysis[[#This Row],[Victim''s Age]]&gt;=18,Crime_analysis[[#This Row],[Victim''s Age]]&lt;41),"Youth","Adult")))</f>
        <v>Adult</v>
      </c>
    </row>
    <row r="7744" spans="1:13" x14ac:dyDescent="0.35">
      <c r="A7744">
        <v>221117465</v>
      </c>
      <c r="B7744" s="1">
        <v>44909</v>
      </c>
      <c r="C7744" s="1">
        <v>44908</v>
      </c>
      <c r="D7744" t="s">
        <v>61</v>
      </c>
      <c r="E7744" t="s">
        <v>471</v>
      </c>
      <c r="F7744">
        <v>74</v>
      </c>
      <c r="G7744" t="s">
        <v>19</v>
      </c>
      <c r="H7744" t="s">
        <v>30</v>
      </c>
      <c r="I7744" t="s">
        <v>16</v>
      </c>
      <c r="J7744" t="s">
        <v>6512</v>
      </c>
      <c r="K7744" t="s">
        <v>6128</v>
      </c>
      <c r="L7744">
        <v>1710</v>
      </c>
      <c r="M7744" t="str">
        <f>IF(Crime_analysis[[#This Row],[Victim''s Age]]&lt;13,"Child",IF(AND(Crime_analysis[[#This Row],[Victim''s Age]]&gt;13,Crime_analysis[[#This Row],[Victim''s Age]]&lt;18),"Teenager",IF(AND(Crime_analysis[[#This Row],[Victim''s Age]]&gt;=18,Crime_analysis[[#This Row],[Victim''s Age]]&lt;41),"Youth","Adult")))</f>
        <v>Adult</v>
      </c>
    </row>
    <row r="7745" spans="1:13" x14ac:dyDescent="0.35">
      <c r="A7745">
        <v>220800974</v>
      </c>
      <c r="B7745" s="1">
        <v>44841</v>
      </c>
      <c r="C7745" s="1">
        <v>44841</v>
      </c>
      <c r="D7745" t="s">
        <v>141</v>
      </c>
      <c r="E7745" t="s">
        <v>517</v>
      </c>
      <c r="F7745">
        <v>20</v>
      </c>
      <c r="G7745" t="s">
        <v>19</v>
      </c>
      <c r="H7745" t="s">
        <v>30</v>
      </c>
      <c r="I7745" t="s">
        <v>2275</v>
      </c>
      <c r="J7745" t="s">
        <v>6512</v>
      </c>
      <c r="K7745" t="s">
        <v>6129</v>
      </c>
      <c r="L7745">
        <v>2145</v>
      </c>
      <c r="M7745" t="str">
        <f>IF(Crime_analysis[[#This Row],[Victim''s Age]]&lt;13,"Child",IF(AND(Crime_analysis[[#This Row],[Victim''s Age]]&gt;13,Crime_analysis[[#This Row],[Victim''s Age]]&lt;18),"Teenager",IF(AND(Crime_analysis[[#This Row],[Victim''s Age]]&gt;=18,Crime_analysis[[#This Row],[Victim''s Age]]&lt;41),"Youth","Adult")))</f>
        <v>Youth</v>
      </c>
    </row>
    <row r="7746" spans="1:13" x14ac:dyDescent="0.35">
      <c r="A7746">
        <v>221916722</v>
      </c>
      <c r="B7746" s="1">
        <v>44875</v>
      </c>
      <c r="C7746" s="1">
        <v>44801</v>
      </c>
      <c r="D7746" t="s">
        <v>32</v>
      </c>
      <c r="E7746" t="s">
        <v>110</v>
      </c>
      <c r="F7746">
        <v>46</v>
      </c>
      <c r="G7746" t="s">
        <v>19</v>
      </c>
      <c r="H7746" t="s">
        <v>92</v>
      </c>
      <c r="I7746" t="s">
        <v>16</v>
      </c>
      <c r="J7746" t="s">
        <v>6512</v>
      </c>
      <c r="K7746" t="s">
        <v>2452</v>
      </c>
      <c r="L7746">
        <v>1200</v>
      </c>
      <c r="M7746" t="str">
        <f>IF(Crime_analysis[[#This Row],[Victim''s Age]]&lt;13,"Child",IF(AND(Crime_analysis[[#This Row],[Victim''s Age]]&gt;13,Crime_analysis[[#This Row],[Victim''s Age]]&lt;18),"Teenager",IF(AND(Crime_analysis[[#This Row],[Victim''s Age]]&gt;=18,Crime_analysis[[#This Row],[Victim''s Age]]&lt;41),"Youth","Adult")))</f>
        <v>Adult</v>
      </c>
    </row>
    <row r="7747" spans="1:13" x14ac:dyDescent="0.35">
      <c r="A7747">
        <v>220512499</v>
      </c>
      <c r="B7747" s="1">
        <v>44786</v>
      </c>
      <c r="C7747" s="1">
        <v>44786</v>
      </c>
      <c r="D7747" t="s">
        <v>146</v>
      </c>
      <c r="E7747" t="s">
        <v>687</v>
      </c>
      <c r="F7747">
        <v>54</v>
      </c>
      <c r="G7747" t="s">
        <v>14</v>
      </c>
      <c r="H7747" t="s">
        <v>20</v>
      </c>
      <c r="I7747" t="s">
        <v>2325</v>
      </c>
      <c r="J7747" t="s">
        <v>6512</v>
      </c>
      <c r="K7747" t="s">
        <v>6130</v>
      </c>
      <c r="L7747">
        <v>2000</v>
      </c>
      <c r="M7747" t="str">
        <f>IF(Crime_analysis[[#This Row],[Victim''s Age]]&lt;13,"Child",IF(AND(Crime_analysis[[#This Row],[Victim''s Age]]&gt;13,Crime_analysis[[#This Row],[Victim''s Age]]&lt;18),"Teenager",IF(AND(Crime_analysis[[#This Row],[Victim''s Age]]&gt;=18,Crime_analysis[[#This Row],[Victim''s Age]]&lt;41),"Youth","Adult")))</f>
        <v>Adult</v>
      </c>
    </row>
    <row r="7748" spans="1:13" x14ac:dyDescent="0.35">
      <c r="A7748">
        <v>222114885</v>
      </c>
      <c r="B7748" s="1">
        <v>44834</v>
      </c>
      <c r="C7748" s="1">
        <v>44834</v>
      </c>
      <c r="D7748" t="s">
        <v>103</v>
      </c>
      <c r="E7748" t="s">
        <v>156</v>
      </c>
      <c r="F7748">
        <v>50</v>
      </c>
      <c r="G7748" t="s">
        <v>19</v>
      </c>
      <c r="H7748" t="s">
        <v>30</v>
      </c>
      <c r="I7748" t="s">
        <v>16</v>
      </c>
      <c r="J7748" t="s">
        <v>6512</v>
      </c>
      <c r="K7748" t="s">
        <v>6131</v>
      </c>
      <c r="L7748">
        <v>1320</v>
      </c>
      <c r="M7748" t="str">
        <f>IF(Crime_analysis[[#This Row],[Victim''s Age]]&lt;13,"Child",IF(AND(Crime_analysis[[#This Row],[Victim''s Age]]&gt;13,Crime_analysis[[#This Row],[Victim''s Age]]&lt;18),"Teenager",IF(AND(Crime_analysis[[#This Row],[Victim''s Age]]&gt;=18,Crime_analysis[[#This Row],[Victim''s Age]]&lt;41),"Youth","Adult")))</f>
        <v>Adult</v>
      </c>
    </row>
    <row r="7749" spans="1:13" x14ac:dyDescent="0.35">
      <c r="A7749">
        <v>221610818</v>
      </c>
      <c r="B7749" s="1">
        <v>44768</v>
      </c>
      <c r="C7749" s="1">
        <v>44759</v>
      </c>
      <c r="D7749" t="s">
        <v>86</v>
      </c>
      <c r="E7749" t="s">
        <v>13</v>
      </c>
      <c r="F7749">
        <v>39</v>
      </c>
      <c r="G7749" t="s">
        <v>19</v>
      </c>
      <c r="H7749" t="s">
        <v>20</v>
      </c>
      <c r="I7749" t="s">
        <v>16</v>
      </c>
      <c r="J7749" t="s">
        <v>6512</v>
      </c>
      <c r="K7749" t="s">
        <v>6132</v>
      </c>
      <c r="L7749">
        <v>1200</v>
      </c>
      <c r="M7749" t="str">
        <f>IF(Crime_analysis[[#This Row],[Victim''s Age]]&lt;13,"Child",IF(AND(Crime_analysis[[#This Row],[Victim''s Age]]&gt;13,Crime_analysis[[#This Row],[Victim''s Age]]&lt;18),"Teenager",IF(AND(Crime_analysis[[#This Row],[Victim''s Age]]&gt;=18,Crime_analysis[[#This Row],[Victim''s Age]]&lt;41),"Youth","Adult")))</f>
        <v>Youth</v>
      </c>
    </row>
    <row r="7750" spans="1:13" x14ac:dyDescent="0.35">
      <c r="A7750">
        <v>220716786</v>
      </c>
      <c r="B7750" s="1">
        <v>44885</v>
      </c>
      <c r="C7750" s="1">
        <v>44885</v>
      </c>
      <c r="D7750" t="s">
        <v>45</v>
      </c>
      <c r="E7750" t="s">
        <v>160</v>
      </c>
      <c r="F7750">
        <v>23</v>
      </c>
      <c r="G7750" t="s">
        <v>14</v>
      </c>
      <c r="H7750" t="s">
        <v>15</v>
      </c>
      <c r="I7750" t="s">
        <v>59</v>
      </c>
      <c r="J7750" t="s">
        <v>6512</v>
      </c>
      <c r="K7750" t="s">
        <v>6133</v>
      </c>
      <c r="L7750">
        <v>45</v>
      </c>
      <c r="M7750" t="str">
        <f>IF(Crime_analysis[[#This Row],[Victim''s Age]]&lt;13,"Child",IF(AND(Crime_analysis[[#This Row],[Victim''s Age]]&gt;13,Crime_analysis[[#This Row],[Victim''s Age]]&lt;18),"Teenager",IF(AND(Crime_analysis[[#This Row],[Victim''s Age]]&gt;=18,Crime_analysis[[#This Row],[Victim''s Age]]&lt;41),"Youth","Adult")))</f>
        <v>Youth</v>
      </c>
    </row>
    <row r="7751" spans="1:13" x14ac:dyDescent="0.35">
      <c r="A7751">
        <v>220127258</v>
      </c>
      <c r="B7751" s="1">
        <v>44923</v>
      </c>
      <c r="C7751" s="1">
        <v>44923</v>
      </c>
      <c r="D7751" t="s">
        <v>42</v>
      </c>
      <c r="E7751" t="s">
        <v>46</v>
      </c>
      <c r="F7751">
        <v>24</v>
      </c>
      <c r="G7751" t="s">
        <v>19</v>
      </c>
      <c r="H7751" t="s">
        <v>62</v>
      </c>
      <c r="I7751" t="s">
        <v>16</v>
      </c>
      <c r="J7751" t="s">
        <v>6512</v>
      </c>
      <c r="K7751" t="s">
        <v>972</v>
      </c>
      <c r="L7751">
        <v>1735</v>
      </c>
      <c r="M7751" t="str">
        <f>IF(Crime_analysis[[#This Row],[Victim''s Age]]&lt;13,"Child",IF(AND(Crime_analysis[[#This Row],[Victim''s Age]]&gt;13,Crime_analysis[[#This Row],[Victim''s Age]]&lt;18),"Teenager",IF(AND(Crime_analysis[[#This Row],[Victim''s Age]]&gt;=18,Crime_analysis[[#This Row],[Victim''s Age]]&lt;41),"Youth","Adult")))</f>
        <v>Youth</v>
      </c>
    </row>
    <row r="7752" spans="1:13" x14ac:dyDescent="0.35">
      <c r="A7752">
        <v>220218219</v>
      </c>
      <c r="B7752" s="1">
        <v>44842</v>
      </c>
      <c r="C7752" s="1">
        <v>44842</v>
      </c>
      <c r="D7752" t="s">
        <v>26</v>
      </c>
      <c r="E7752" t="s">
        <v>517</v>
      </c>
      <c r="F7752">
        <v>33</v>
      </c>
      <c r="G7752" t="s">
        <v>19</v>
      </c>
      <c r="H7752" t="s">
        <v>15</v>
      </c>
      <c r="I7752" t="s">
        <v>270</v>
      </c>
      <c r="J7752" t="s">
        <v>78</v>
      </c>
      <c r="K7752" t="s">
        <v>4050</v>
      </c>
      <c r="L7752">
        <v>2230</v>
      </c>
      <c r="M7752" t="str">
        <f>IF(Crime_analysis[[#This Row],[Victim''s Age]]&lt;13,"Child",IF(AND(Crime_analysis[[#This Row],[Victim''s Age]]&gt;13,Crime_analysis[[#This Row],[Victim''s Age]]&lt;18),"Teenager",IF(AND(Crime_analysis[[#This Row],[Victim''s Age]]&gt;=18,Crime_analysis[[#This Row],[Victim''s Age]]&lt;41),"Youth","Adult")))</f>
        <v>Youth</v>
      </c>
    </row>
    <row r="7753" spans="1:13" x14ac:dyDescent="0.35">
      <c r="A7753">
        <v>230504750</v>
      </c>
      <c r="B7753" s="1">
        <v>44945</v>
      </c>
      <c r="C7753" s="1">
        <v>44902</v>
      </c>
      <c r="D7753" t="s">
        <v>146</v>
      </c>
      <c r="E7753" t="s">
        <v>13</v>
      </c>
      <c r="F7753">
        <v>62</v>
      </c>
      <c r="G7753" t="s">
        <v>14</v>
      </c>
      <c r="H7753" t="s">
        <v>20</v>
      </c>
      <c r="I7753" t="s">
        <v>16</v>
      </c>
      <c r="J7753" t="s">
        <v>6512</v>
      </c>
      <c r="K7753" t="s">
        <v>6134</v>
      </c>
      <c r="L7753">
        <v>617</v>
      </c>
      <c r="M7753" t="str">
        <f>IF(Crime_analysis[[#This Row],[Victim''s Age]]&lt;13,"Child",IF(AND(Crime_analysis[[#This Row],[Victim''s Age]]&gt;13,Crime_analysis[[#This Row],[Victim''s Age]]&lt;18),"Teenager",IF(AND(Crime_analysis[[#This Row],[Victim''s Age]]&gt;=18,Crime_analysis[[#This Row],[Victim''s Age]]&lt;41),"Youth","Adult")))</f>
        <v>Adult</v>
      </c>
    </row>
    <row r="7754" spans="1:13" x14ac:dyDescent="0.35">
      <c r="A7754">
        <v>222019171</v>
      </c>
      <c r="B7754" s="1">
        <v>44878</v>
      </c>
      <c r="C7754" s="1">
        <v>44877</v>
      </c>
      <c r="D7754" t="s">
        <v>18</v>
      </c>
      <c r="E7754" t="s">
        <v>150</v>
      </c>
      <c r="F7754">
        <v>31</v>
      </c>
      <c r="G7754" t="s">
        <v>19</v>
      </c>
      <c r="H7754" t="s">
        <v>80</v>
      </c>
      <c r="I7754" t="s">
        <v>16</v>
      </c>
      <c r="J7754" t="s">
        <v>6512</v>
      </c>
      <c r="K7754" t="s">
        <v>1849</v>
      </c>
      <c r="L7754">
        <v>2200</v>
      </c>
      <c r="M7754" t="str">
        <f>IF(Crime_analysis[[#This Row],[Victim''s Age]]&lt;13,"Child",IF(AND(Crime_analysis[[#This Row],[Victim''s Age]]&gt;13,Crime_analysis[[#This Row],[Victim''s Age]]&lt;18),"Teenager",IF(AND(Crime_analysis[[#This Row],[Victim''s Age]]&gt;=18,Crime_analysis[[#This Row],[Victim''s Age]]&lt;41),"Youth","Adult")))</f>
        <v>Youth</v>
      </c>
    </row>
    <row r="7755" spans="1:13" x14ac:dyDescent="0.35">
      <c r="A7755">
        <v>220510337</v>
      </c>
      <c r="B7755" s="1">
        <v>44730</v>
      </c>
      <c r="C7755" s="1">
        <v>44729</v>
      </c>
      <c r="D7755" t="s">
        <v>146</v>
      </c>
      <c r="E7755" t="s">
        <v>56</v>
      </c>
      <c r="F7755">
        <v>43</v>
      </c>
      <c r="G7755" t="s">
        <v>14</v>
      </c>
      <c r="H7755" t="s">
        <v>20</v>
      </c>
      <c r="I7755" t="s">
        <v>16</v>
      </c>
      <c r="J7755" t="s">
        <v>6512</v>
      </c>
      <c r="K7755" t="s">
        <v>3438</v>
      </c>
      <c r="L7755">
        <v>2245</v>
      </c>
      <c r="M7755" t="str">
        <f>IF(Crime_analysis[[#This Row],[Victim''s Age]]&lt;13,"Child",IF(AND(Crime_analysis[[#This Row],[Victim''s Age]]&gt;13,Crime_analysis[[#This Row],[Victim''s Age]]&lt;18),"Teenager",IF(AND(Crime_analysis[[#This Row],[Victim''s Age]]&gt;=18,Crime_analysis[[#This Row],[Victim''s Age]]&lt;41),"Youth","Adult")))</f>
        <v>Adult</v>
      </c>
    </row>
    <row r="7756" spans="1:13" x14ac:dyDescent="0.35">
      <c r="A7756">
        <v>221816213</v>
      </c>
      <c r="B7756" s="1">
        <v>44761</v>
      </c>
      <c r="C7756" s="1">
        <v>44743</v>
      </c>
      <c r="D7756" t="s">
        <v>115</v>
      </c>
      <c r="E7756" t="s">
        <v>13</v>
      </c>
      <c r="F7756">
        <v>27</v>
      </c>
      <c r="G7756" t="s">
        <v>14</v>
      </c>
      <c r="H7756" t="s">
        <v>15</v>
      </c>
      <c r="I7756" t="s">
        <v>16</v>
      </c>
      <c r="J7756" t="s">
        <v>6512</v>
      </c>
      <c r="K7756" t="s">
        <v>6135</v>
      </c>
      <c r="L7756">
        <v>1207</v>
      </c>
      <c r="M7756" t="str">
        <f>IF(Crime_analysis[[#This Row],[Victim''s Age]]&lt;13,"Child",IF(AND(Crime_analysis[[#This Row],[Victim''s Age]]&gt;13,Crime_analysis[[#This Row],[Victim''s Age]]&lt;18),"Teenager",IF(AND(Crime_analysis[[#This Row],[Victim''s Age]]&gt;=18,Crime_analysis[[#This Row],[Victim''s Age]]&lt;41),"Youth","Adult")))</f>
        <v>Youth</v>
      </c>
    </row>
    <row r="7757" spans="1:13" x14ac:dyDescent="0.35">
      <c r="A7757">
        <v>220314421</v>
      </c>
      <c r="B7757" s="1">
        <v>44771</v>
      </c>
      <c r="C7757" s="1">
        <v>44771</v>
      </c>
      <c r="D7757" t="s">
        <v>12</v>
      </c>
      <c r="E7757" t="s">
        <v>687</v>
      </c>
      <c r="F7757">
        <v>45</v>
      </c>
      <c r="G7757" t="s">
        <v>19</v>
      </c>
      <c r="H7757" t="s">
        <v>15</v>
      </c>
      <c r="I7757" t="s">
        <v>1907</v>
      </c>
      <c r="J7757" t="s">
        <v>78</v>
      </c>
      <c r="K7757" t="s">
        <v>6136</v>
      </c>
      <c r="L7757">
        <v>1330</v>
      </c>
      <c r="M7757" t="str">
        <f>IF(Crime_analysis[[#This Row],[Victim''s Age]]&lt;13,"Child",IF(AND(Crime_analysis[[#This Row],[Victim''s Age]]&gt;13,Crime_analysis[[#This Row],[Victim''s Age]]&lt;18),"Teenager",IF(AND(Crime_analysis[[#This Row],[Victim''s Age]]&gt;=18,Crime_analysis[[#This Row],[Victim''s Age]]&lt;41),"Youth","Adult")))</f>
        <v>Adult</v>
      </c>
    </row>
    <row r="7758" spans="1:13" x14ac:dyDescent="0.35">
      <c r="A7758">
        <v>222117351</v>
      </c>
      <c r="B7758" s="1">
        <v>44899</v>
      </c>
      <c r="C7758" s="1">
        <v>44890</v>
      </c>
      <c r="D7758" t="s">
        <v>103</v>
      </c>
      <c r="E7758" t="s">
        <v>35</v>
      </c>
      <c r="F7758">
        <v>65</v>
      </c>
      <c r="G7758" t="s">
        <v>14</v>
      </c>
      <c r="H7758" t="s">
        <v>15</v>
      </c>
      <c r="I7758" t="s">
        <v>16</v>
      </c>
      <c r="J7758" t="s">
        <v>6512</v>
      </c>
      <c r="K7758" t="s">
        <v>6137</v>
      </c>
      <c r="L7758">
        <v>1100</v>
      </c>
      <c r="M7758" t="str">
        <f>IF(Crime_analysis[[#This Row],[Victim''s Age]]&lt;13,"Child",IF(AND(Crime_analysis[[#This Row],[Victim''s Age]]&gt;13,Crime_analysis[[#This Row],[Victim''s Age]]&lt;18),"Teenager",IF(AND(Crime_analysis[[#This Row],[Victim''s Age]]&gt;=18,Crime_analysis[[#This Row],[Victim''s Age]]&lt;41),"Youth","Adult")))</f>
        <v>Adult</v>
      </c>
    </row>
    <row r="7759" spans="1:13" x14ac:dyDescent="0.35">
      <c r="A7759">
        <v>220613656</v>
      </c>
      <c r="B7759" s="1">
        <v>44767</v>
      </c>
      <c r="C7759" s="1">
        <v>44766</v>
      </c>
      <c r="D7759" t="s">
        <v>22</v>
      </c>
      <c r="E7759" t="s">
        <v>320</v>
      </c>
      <c r="F7759">
        <v>47</v>
      </c>
      <c r="G7759" t="s">
        <v>19</v>
      </c>
      <c r="H7759" t="s">
        <v>20</v>
      </c>
      <c r="I7759" t="s">
        <v>38</v>
      </c>
      <c r="J7759" t="s">
        <v>113</v>
      </c>
      <c r="K7759" t="s">
        <v>4656</v>
      </c>
      <c r="L7759">
        <v>2100</v>
      </c>
      <c r="M7759" t="str">
        <f>IF(Crime_analysis[[#This Row],[Victim''s Age]]&lt;13,"Child",IF(AND(Crime_analysis[[#This Row],[Victim''s Age]]&gt;13,Crime_analysis[[#This Row],[Victim''s Age]]&lt;18),"Teenager",IF(AND(Crime_analysis[[#This Row],[Victim''s Age]]&gt;=18,Crime_analysis[[#This Row],[Victim''s Age]]&lt;41),"Youth","Adult")))</f>
        <v>Adult</v>
      </c>
    </row>
    <row r="7760" spans="1:13" x14ac:dyDescent="0.35">
      <c r="A7760">
        <v>222112303</v>
      </c>
      <c r="B7760" s="1">
        <v>44772</v>
      </c>
      <c r="C7760" s="1">
        <v>44772</v>
      </c>
      <c r="D7760" t="s">
        <v>103</v>
      </c>
      <c r="E7760" t="s">
        <v>84</v>
      </c>
      <c r="F7760">
        <v>31</v>
      </c>
      <c r="G7760" t="s">
        <v>14</v>
      </c>
      <c r="H7760" t="s">
        <v>30</v>
      </c>
      <c r="I7760" t="s">
        <v>59</v>
      </c>
      <c r="J7760" t="s">
        <v>6512</v>
      </c>
      <c r="K7760" t="s">
        <v>6138</v>
      </c>
      <c r="L7760">
        <v>2130</v>
      </c>
      <c r="M7760" t="str">
        <f>IF(Crime_analysis[[#This Row],[Victim''s Age]]&lt;13,"Child",IF(AND(Crime_analysis[[#This Row],[Victim''s Age]]&gt;13,Crime_analysis[[#This Row],[Victim''s Age]]&lt;18),"Teenager",IF(AND(Crime_analysis[[#This Row],[Victim''s Age]]&gt;=18,Crime_analysis[[#This Row],[Victim''s Age]]&lt;41),"Youth","Adult")))</f>
        <v>Youth</v>
      </c>
    </row>
    <row r="7761" spans="1:13" x14ac:dyDescent="0.35">
      <c r="A7761">
        <v>221917349</v>
      </c>
      <c r="B7761" s="1">
        <v>44893</v>
      </c>
      <c r="C7761" s="1">
        <v>44893</v>
      </c>
      <c r="D7761" t="s">
        <v>32</v>
      </c>
      <c r="E7761" t="s">
        <v>122</v>
      </c>
      <c r="F7761">
        <v>45</v>
      </c>
      <c r="G7761" t="s">
        <v>19</v>
      </c>
      <c r="H7761" t="s">
        <v>20</v>
      </c>
      <c r="I7761" t="s">
        <v>16</v>
      </c>
      <c r="J7761" t="s">
        <v>78</v>
      </c>
      <c r="K7761" t="s">
        <v>2164</v>
      </c>
      <c r="L7761">
        <v>2030</v>
      </c>
      <c r="M7761" t="str">
        <f>IF(Crime_analysis[[#This Row],[Victim''s Age]]&lt;13,"Child",IF(AND(Crime_analysis[[#This Row],[Victim''s Age]]&gt;13,Crime_analysis[[#This Row],[Victim''s Age]]&lt;18),"Teenager",IF(AND(Crime_analysis[[#This Row],[Victim''s Age]]&gt;=18,Crime_analysis[[#This Row],[Victim''s Age]]&lt;41),"Youth","Adult")))</f>
        <v>Adult</v>
      </c>
    </row>
    <row r="7762" spans="1:13" x14ac:dyDescent="0.35">
      <c r="A7762">
        <v>220916010</v>
      </c>
      <c r="B7762" s="1">
        <v>44876</v>
      </c>
      <c r="C7762" s="1">
        <v>44875</v>
      </c>
      <c r="D7762" t="s">
        <v>65</v>
      </c>
      <c r="E7762" t="s">
        <v>415</v>
      </c>
      <c r="F7762">
        <v>44</v>
      </c>
      <c r="G7762" t="s">
        <v>14</v>
      </c>
      <c r="H7762" t="s">
        <v>33</v>
      </c>
      <c r="I7762" t="s">
        <v>59</v>
      </c>
      <c r="J7762" t="s">
        <v>113</v>
      </c>
      <c r="K7762" t="s">
        <v>5039</v>
      </c>
      <c r="L7762">
        <v>1745</v>
      </c>
      <c r="M7762" t="str">
        <f>IF(Crime_analysis[[#This Row],[Victim''s Age]]&lt;13,"Child",IF(AND(Crime_analysis[[#This Row],[Victim''s Age]]&gt;13,Crime_analysis[[#This Row],[Victim''s Age]]&lt;18),"Teenager",IF(AND(Crime_analysis[[#This Row],[Victim''s Age]]&gt;=18,Crime_analysis[[#This Row],[Victim''s Age]]&lt;41),"Youth","Adult")))</f>
        <v>Adult</v>
      </c>
    </row>
    <row r="7763" spans="1:13" x14ac:dyDescent="0.35">
      <c r="A7763">
        <v>221516361</v>
      </c>
      <c r="B7763" s="1">
        <v>44855</v>
      </c>
      <c r="C7763" s="1">
        <v>44855</v>
      </c>
      <c r="D7763" t="s">
        <v>29</v>
      </c>
      <c r="E7763" t="s">
        <v>687</v>
      </c>
      <c r="F7763">
        <v>24</v>
      </c>
      <c r="G7763" t="s">
        <v>19</v>
      </c>
      <c r="H7763" t="s">
        <v>20</v>
      </c>
      <c r="I7763" t="s">
        <v>59</v>
      </c>
      <c r="J7763" t="s">
        <v>78</v>
      </c>
      <c r="K7763" t="s">
        <v>6139</v>
      </c>
      <c r="L7763">
        <v>700</v>
      </c>
      <c r="M7763" t="str">
        <f>IF(Crime_analysis[[#This Row],[Victim''s Age]]&lt;13,"Child",IF(AND(Crime_analysis[[#This Row],[Victim''s Age]]&gt;13,Crime_analysis[[#This Row],[Victim''s Age]]&lt;18),"Teenager",IF(AND(Crime_analysis[[#This Row],[Victim''s Age]]&gt;=18,Crime_analysis[[#This Row],[Victim''s Age]]&lt;41),"Youth","Adult")))</f>
        <v>Youth</v>
      </c>
    </row>
    <row r="7764" spans="1:13" x14ac:dyDescent="0.35">
      <c r="A7764">
        <v>220115587</v>
      </c>
      <c r="B7764" s="1">
        <v>44746</v>
      </c>
      <c r="C7764" s="1">
        <v>44746</v>
      </c>
      <c r="D7764" t="s">
        <v>42</v>
      </c>
      <c r="E7764" t="s">
        <v>687</v>
      </c>
      <c r="F7764">
        <v>30</v>
      </c>
      <c r="G7764" t="s">
        <v>19</v>
      </c>
      <c r="H7764" t="s">
        <v>30</v>
      </c>
      <c r="I7764" t="s">
        <v>2014</v>
      </c>
      <c r="J7764" t="s">
        <v>6512</v>
      </c>
      <c r="K7764" t="s">
        <v>2298</v>
      </c>
      <c r="L7764">
        <v>1750</v>
      </c>
      <c r="M7764" t="str">
        <f>IF(Crime_analysis[[#This Row],[Victim''s Age]]&lt;13,"Child",IF(AND(Crime_analysis[[#This Row],[Victim''s Age]]&gt;13,Crime_analysis[[#This Row],[Victim''s Age]]&lt;18),"Teenager",IF(AND(Crime_analysis[[#This Row],[Victim''s Age]]&gt;=18,Crime_analysis[[#This Row],[Victim''s Age]]&lt;41),"Youth","Adult")))</f>
        <v>Youth</v>
      </c>
    </row>
    <row r="7765" spans="1:13" x14ac:dyDescent="0.35">
      <c r="A7765">
        <v>220912084</v>
      </c>
      <c r="B7765" s="1">
        <v>44774</v>
      </c>
      <c r="C7765" s="1">
        <v>44774</v>
      </c>
      <c r="D7765" t="s">
        <v>65</v>
      </c>
      <c r="E7765" t="s">
        <v>181</v>
      </c>
      <c r="F7765">
        <v>35</v>
      </c>
      <c r="G7765" t="s">
        <v>14</v>
      </c>
      <c r="H7765" t="s">
        <v>30</v>
      </c>
      <c r="I7765" t="s">
        <v>59</v>
      </c>
      <c r="J7765" t="s">
        <v>78</v>
      </c>
      <c r="K7765" t="s">
        <v>2503</v>
      </c>
      <c r="L7765">
        <v>1810</v>
      </c>
      <c r="M7765" t="str">
        <f>IF(Crime_analysis[[#This Row],[Victim''s Age]]&lt;13,"Child",IF(AND(Crime_analysis[[#This Row],[Victim''s Age]]&gt;13,Crime_analysis[[#This Row],[Victim''s Age]]&lt;18),"Teenager",IF(AND(Crime_analysis[[#This Row],[Victim''s Age]]&gt;=18,Crime_analysis[[#This Row],[Victim''s Age]]&lt;41),"Youth","Adult")))</f>
        <v>Youth</v>
      </c>
    </row>
    <row r="7766" spans="1:13" x14ac:dyDescent="0.35">
      <c r="A7766">
        <v>221220234</v>
      </c>
      <c r="B7766" s="1">
        <v>44828</v>
      </c>
      <c r="C7766" s="1">
        <v>44828</v>
      </c>
      <c r="D7766" t="s">
        <v>24</v>
      </c>
      <c r="E7766" t="s">
        <v>46</v>
      </c>
      <c r="F7766">
        <v>39</v>
      </c>
      <c r="G7766" t="s">
        <v>14</v>
      </c>
      <c r="H7766" t="s">
        <v>15</v>
      </c>
      <c r="I7766" t="s">
        <v>59</v>
      </c>
      <c r="J7766" t="s">
        <v>6512</v>
      </c>
      <c r="K7766" t="s">
        <v>4777</v>
      </c>
      <c r="L7766">
        <v>2100</v>
      </c>
      <c r="M7766" t="str">
        <f>IF(Crime_analysis[[#This Row],[Victim''s Age]]&lt;13,"Child",IF(AND(Crime_analysis[[#This Row],[Victim''s Age]]&gt;13,Crime_analysis[[#This Row],[Victim''s Age]]&lt;18),"Teenager",IF(AND(Crime_analysis[[#This Row],[Victim''s Age]]&gt;=18,Crime_analysis[[#This Row],[Victim''s Age]]&lt;41),"Youth","Adult")))</f>
        <v>Youth</v>
      </c>
    </row>
    <row r="7767" spans="1:13" x14ac:dyDescent="0.35">
      <c r="A7767">
        <v>220316911</v>
      </c>
      <c r="B7767" s="1">
        <v>44820</v>
      </c>
      <c r="C7767" s="1">
        <v>44820</v>
      </c>
      <c r="D7767" t="s">
        <v>12</v>
      </c>
      <c r="E7767" t="s">
        <v>687</v>
      </c>
      <c r="F7767">
        <v>32</v>
      </c>
      <c r="G7767" t="s">
        <v>19</v>
      </c>
      <c r="H7767" t="s">
        <v>15</v>
      </c>
      <c r="I7767" t="s">
        <v>4443</v>
      </c>
      <c r="J7767" t="s">
        <v>6512</v>
      </c>
      <c r="K7767" t="s">
        <v>6140</v>
      </c>
      <c r="L7767">
        <v>1730</v>
      </c>
      <c r="M7767" t="str">
        <f>IF(Crime_analysis[[#This Row],[Victim''s Age]]&lt;13,"Child",IF(AND(Crime_analysis[[#This Row],[Victim''s Age]]&gt;13,Crime_analysis[[#This Row],[Victim''s Age]]&lt;18),"Teenager",IF(AND(Crime_analysis[[#This Row],[Victim''s Age]]&gt;=18,Crime_analysis[[#This Row],[Victim''s Age]]&lt;41),"Youth","Adult")))</f>
        <v>Youth</v>
      </c>
    </row>
    <row r="7768" spans="1:13" x14ac:dyDescent="0.35">
      <c r="A7768">
        <v>220516428</v>
      </c>
      <c r="B7768" s="1">
        <v>44894</v>
      </c>
      <c r="C7768" s="1">
        <v>44894</v>
      </c>
      <c r="D7768" t="s">
        <v>146</v>
      </c>
      <c r="E7768" t="s">
        <v>56</v>
      </c>
      <c r="F7768">
        <v>51</v>
      </c>
      <c r="G7768" t="s">
        <v>14</v>
      </c>
      <c r="H7768" t="s">
        <v>15</v>
      </c>
      <c r="I7768" t="s">
        <v>16</v>
      </c>
      <c r="J7768" t="s">
        <v>78</v>
      </c>
      <c r="K7768" t="s">
        <v>6141</v>
      </c>
      <c r="L7768">
        <v>1945</v>
      </c>
      <c r="M7768" t="str">
        <f>IF(Crime_analysis[[#This Row],[Victim''s Age]]&lt;13,"Child",IF(AND(Crime_analysis[[#This Row],[Victim''s Age]]&gt;13,Crime_analysis[[#This Row],[Victim''s Age]]&lt;18),"Teenager",IF(AND(Crime_analysis[[#This Row],[Victim''s Age]]&gt;=18,Crime_analysis[[#This Row],[Victim''s Age]]&lt;41),"Youth","Adult")))</f>
        <v>Adult</v>
      </c>
    </row>
    <row r="7769" spans="1:13" x14ac:dyDescent="0.35">
      <c r="A7769">
        <v>231704115</v>
      </c>
      <c r="B7769" s="1">
        <v>44929</v>
      </c>
      <c r="C7769" s="1">
        <v>44922</v>
      </c>
      <c r="D7769" t="s">
        <v>40</v>
      </c>
      <c r="E7769" t="s">
        <v>35</v>
      </c>
      <c r="F7769">
        <v>38</v>
      </c>
      <c r="G7769" t="s">
        <v>19</v>
      </c>
      <c r="H7769" t="s">
        <v>20</v>
      </c>
      <c r="I7769" t="s">
        <v>16</v>
      </c>
      <c r="J7769" t="s">
        <v>6512</v>
      </c>
      <c r="K7769" t="s">
        <v>6142</v>
      </c>
      <c r="L7769">
        <v>1430</v>
      </c>
      <c r="M7769" t="str">
        <f>IF(Crime_analysis[[#This Row],[Victim''s Age]]&lt;13,"Child",IF(AND(Crime_analysis[[#This Row],[Victim''s Age]]&gt;13,Crime_analysis[[#This Row],[Victim''s Age]]&lt;18),"Teenager",IF(AND(Crime_analysis[[#This Row],[Victim''s Age]]&gt;=18,Crime_analysis[[#This Row],[Victim''s Age]]&lt;41),"Youth","Adult")))</f>
        <v>Youth</v>
      </c>
    </row>
    <row r="7770" spans="1:13" x14ac:dyDescent="0.35">
      <c r="A7770">
        <v>220612697</v>
      </c>
      <c r="B7770" s="1">
        <v>44746</v>
      </c>
      <c r="C7770" s="1">
        <v>44746</v>
      </c>
      <c r="D7770" t="s">
        <v>22</v>
      </c>
      <c r="E7770" t="s">
        <v>84</v>
      </c>
      <c r="F7770">
        <v>27</v>
      </c>
      <c r="G7770" t="s">
        <v>14</v>
      </c>
      <c r="H7770" t="s">
        <v>30</v>
      </c>
      <c r="I7770" t="s">
        <v>59</v>
      </c>
      <c r="J7770" t="s">
        <v>78</v>
      </c>
      <c r="K7770" t="s">
        <v>6143</v>
      </c>
      <c r="L7770">
        <v>1130</v>
      </c>
      <c r="M7770" t="str">
        <f>IF(Crime_analysis[[#This Row],[Victim''s Age]]&lt;13,"Child",IF(AND(Crime_analysis[[#This Row],[Victim''s Age]]&gt;13,Crime_analysis[[#This Row],[Victim''s Age]]&lt;18),"Teenager",IF(AND(Crime_analysis[[#This Row],[Victim''s Age]]&gt;=18,Crime_analysis[[#This Row],[Victim''s Age]]&lt;41),"Youth","Adult")))</f>
        <v>Youth</v>
      </c>
    </row>
    <row r="7771" spans="1:13" x14ac:dyDescent="0.35">
      <c r="A7771">
        <v>221213633</v>
      </c>
      <c r="B7771" s="1">
        <v>44723</v>
      </c>
      <c r="C7771" s="1">
        <v>44723</v>
      </c>
      <c r="D7771" t="s">
        <v>24</v>
      </c>
      <c r="E7771" t="s">
        <v>181</v>
      </c>
      <c r="F7771">
        <v>35</v>
      </c>
      <c r="G7771" t="s">
        <v>14</v>
      </c>
      <c r="H7771" t="s">
        <v>15</v>
      </c>
      <c r="I7771" t="s">
        <v>59</v>
      </c>
      <c r="J7771" t="s">
        <v>6512</v>
      </c>
      <c r="K7771" t="s">
        <v>6144</v>
      </c>
      <c r="L7771">
        <v>1700</v>
      </c>
      <c r="M7771" t="str">
        <f>IF(Crime_analysis[[#This Row],[Victim''s Age]]&lt;13,"Child",IF(AND(Crime_analysis[[#This Row],[Victim''s Age]]&gt;13,Crime_analysis[[#This Row],[Victim''s Age]]&lt;18),"Teenager",IF(AND(Crime_analysis[[#This Row],[Victim''s Age]]&gt;=18,Crime_analysis[[#This Row],[Victim''s Age]]&lt;41),"Youth","Adult")))</f>
        <v>Youth</v>
      </c>
    </row>
    <row r="7772" spans="1:13" x14ac:dyDescent="0.35">
      <c r="A7772">
        <v>221813759</v>
      </c>
      <c r="B7772" s="1">
        <v>44747</v>
      </c>
      <c r="C7772" s="1">
        <v>44746</v>
      </c>
      <c r="D7772" t="s">
        <v>115</v>
      </c>
      <c r="E7772" t="s">
        <v>181</v>
      </c>
      <c r="F7772">
        <v>18</v>
      </c>
      <c r="G7772" t="s">
        <v>14</v>
      </c>
      <c r="H7772" t="s">
        <v>20</v>
      </c>
      <c r="I7772" t="s">
        <v>59</v>
      </c>
      <c r="J7772" t="s">
        <v>6512</v>
      </c>
      <c r="K7772" t="s">
        <v>6145</v>
      </c>
      <c r="L7772">
        <v>1455</v>
      </c>
      <c r="M7772" t="str">
        <f>IF(Crime_analysis[[#This Row],[Victim''s Age]]&lt;13,"Child",IF(AND(Crime_analysis[[#This Row],[Victim''s Age]]&gt;13,Crime_analysis[[#This Row],[Victim''s Age]]&lt;18),"Teenager",IF(AND(Crime_analysis[[#This Row],[Victim''s Age]]&gt;=18,Crime_analysis[[#This Row],[Victim''s Age]]&lt;41),"Youth","Adult")))</f>
        <v>Youth</v>
      </c>
    </row>
    <row r="7773" spans="1:13" x14ac:dyDescent="0.35">
      <c r="A7773">
        <v>220212663</v>
      </c>
      <c r="B7773" s="1">
        <v>44742</v>
      </c>
      <c r="C7773" s="1">
        <v>44713</v>
      </c>
      <c r="D7773" t="s">
        <v>26</v>
      </c>
      <c r="E7773" t="s">
        <v>37</v>
      </c>
      <c r="F7773">
        <v>75</v>
      </c>
      <c r="G7773" t="s">
        <v>19</v>
      </c>
      <c r="H7773" t="s">
        <v>15</v>
      </c>
      <c r="I7773" t="s">
        <v>16</v>
      </c>
      <c r="J7773" t="s">
        <v>6512</v>
      </c>
      <c r="K7773" t="s">
        <v>4029</v>
      </c>
      <c r="L7773">
        <v>1200</v>
      </c>
      <c r="M7773" t="str">
        <f>IF(Crime_analysis[[#This Row],[Victim''s Age]]&lt;13,"Child",IF(AND(Crime_analysis[[#This Row],[Victim''s Age]]&gt;13,Crime_analysis[[#This Row],[Victim''s Age]]&lt;18),"Teenager",IF(AND(Crime_analysis[[#This Row],[Victim''s Age]]&gt;=18,Crime_analysis[[#This Row],[Victim''s Age]]&lt;41),"Youth","Adult")))</f>
        <v>Adult</v>
      </c>
    </row>
    <row r="7774" spans="1:13" x14ac:dyDescent="0.35">
      <c r="A7774">
        <v>220812971</v>
      </c>
      <c r="B7774" s="1">
        <v>44779</v>
      </c>
      <c r="C7774" s="1">
        <v>44779</v>
      </c>
      <c r="D7774" t="s">
        <v>141</v>
      </c>
      <c r="E7774" t="s">
        <v>181</v>
      </c>
      <c r="F7774">
        <v>62</v>
      </c>
      <c r="G7774" t="s">
        <v>14</v>
      </c>
      <c r="H7774" t="s">
        <v>30</v>
      </c>
      <c r="I7774" t="s">
        <v>59</v>
      </c>
      <c r="J7774" t="s">
        <v>6512</v>
      </c>
      <c r="K7774" t="s">
        <v>1440</v>
      </c>
      <c r="L7774">
        <v>650</v>
      </c>
      <c r="M7774" t="str">
        <f>IF(Crime_analysis[[#This Row],[Victim''s Age]]&lt;13,"Child",IF(AND(Crime_analysis[[#This Row],[Victim''s Age]]&gt;13,Crime_analysis[[#This Row],[Victim''s Age]]&lt;18),"Teenager",IF(AND(Crime_analysis[[#This Row],[Victim''s Age]]&gt;=18,Crime_analysis[[#This Row],[Victim''s Age]]&lt;41),"Youth","Adult")))</f>
        <v>Adult</v>
      </c>
    </row>
    <row r="7775" spans="1:13" x14ac:dyDescent="0.35">
      <c r="A7775">
        <v>221111498</v>
      </c>
      <c r="B7775" s="1">
        <v>44755</v>
      </c>
      <c r="C7775" s="1">
        <v>44755</v>
      </c>
      <c r="D7775" t="s">
        <v>61</v>
      </c>
      <c r="E7775" t="s">
        <v>181</v>
      </c>
      <c r="F7775">
        <v>52</v>
      </c>
      <c r="G7775" t="s">
        <v>19</v>
      </c>
      <c r="H7775" t="s">
        <v>20</v>
      </c>
      <c r="I7775" t="s">
        <v>59</v>
      </c>
      <c r="J7775" t="s">
        <v>6512</v>
      </c>
      <c r="K7775" t="s">
        <v>6146</v>
      </c>
      <c r="L7775">
        <v>1555</v>
      </c>
      <c r="M7775" t="str">
        <f>IF(Crime_analysis[[#This Row],[Victim''s Age]]&lt;13,"Child",IF(AND(Crime_analysis[[#This Row],[Victim''s Age]]&gt;13,Crime_analysis[[#This Row],[Victim''s Age]]&lt;18),"Teenager",IF(AND(Crime_analysis[[#This Row],[Victim''s Age]]&gt;=18,Crime_analysis[[#This Row],[Victim''s Age]]&lt;41),"Youth","Adult")))</f>
        <v>Adult</v>
      </c>
    </row>
    <row r="7776" spans="1:13" x14ac:dyDescent="0.35">
      <c r="A7776">
        <v>220318573</v>
      </c>
      <c r="B7776" s="1">
        <v>44850</v>
      </c>
      <c r="C7776" s="1">
        <v>44850</v>
      </c>
      <c r="D7776" t="s">
        <v>12</v>
      </c>
      <c r="E7776" t="s">
        <v>50</v>
      </c>
      <c r="F7776">
        <v>64</v>
      </c>
      <c r="G7776" t="s">
        <v>19</v>
      </c>
      <c r="H7776" t="s">
        <v>15</v>
      </c>
      <c r="I7776" t="s">
        <v>16</v>
      </c>
      <c r="J7776" t="s">
        <v>6512</v>
      </c>
      <c r="K7776" t="s">
        <v>6147</v>
      </c>
      <c r="L7776">
        <v>910</v>
      </c>
      <c r="M7776" t="str">
        <f>IF(Crime_analysis[[#This Row],[Victim''s Age]]&lt;13,"Child",IF(AND(Crime_analysis[[#This Row],[Victim''s Age]]&gt;13,Crime_analysis[[#This Row],[Victim''s Age]]&lt;18),"Teenager",IF(AND(Crime_analysis[[#This Row],[Victim''s Age]]&gt;=18,Crime_analysis[[#This Row],[Victim''s Age]]&lt;41),"Youth","Adult")))</f>
        <v>Adult</v>
      </c>
    </row>
    <row r="7777" spans="1:13" x14ac:dyDescent="0.35">
      <c r="A7777">
        <v>220619772</v>
      </c>
      <c r="B7777" s="1">
        <v>44900</v>
      </c>
      <c r="C7777" s="1">
        <v>44898</v>
      </c>
      <c r="D7777" t="s">
        <v>22</v>
      </c>
      <c r="E7777" t="s">
        <v>13</v>
      </c>
      <c r="F7777">
        <v>37</v>
      </c>
      <c r="G7777" t="s">
        <v>14</v>
      </c>
      <c r="H7777" t="s">
        <v>15</v>
      </c>
      <c r="I7777" t="s">
        <v>16</v>
      </c>
      <c r="J7777" t="s">
        <v>6512</v>
      </c>
      <c r="K7777" t="s">
        <v>6148</v>
      </c>
      <c r="L7777">
        <v>1</v>
      </c>
      <c r="M7777" t="str">
        <f>IF(Crime_analysis[[#This Row],[Victim''s Age]]&lt;13,"Child",IF(AND(Crime_analysis[[#This Row],[Victim''s Age]]&gt;13,Crime_analysis[[#This Row],[Victim''s Age]]&lt;18),"Teenager",IF(AND(Crime_analysis[[#This Row],[Victim''s Age]]&gt;=18,Crime_analysis[[#This Row],[Victim''s Age]]&lt;41),"Youth","Adult")))</f>
        <v>Youth</v>
      </c>
    </row>
    <row r="7778" spans="1:13" x14ac:dyDescent="0.35">
      <c r="A7778">
        <v>220515202</v>
      </c>
      <c r="B7778" s="1">
        <v>44858</v>
      </c>
      <c r="C7778" s="1">
        <v>44858</v>
      </c>
      <c r="D7778" t="s">
        <v>146</v>
      </c>
      <c r="E7778" t="s">
        <v>415</v>
      </c>
      <c r="F7778">
        <v>56</v>
      </c>
      <c r="G7778" t="s">
        <v>19</v>
      </c>
      <c r="H7778" t="s">
        <v>20</v>
      </c>
      <c r="I7778" t="s">
        <v>416</v>
      </c>
      <c r="J7778" t="s">
        <v>6512</v>
      </c>
      <c r="K7778" t="s">
        <v>6149</v>
      </c>
      <c r="L7778">
        <v>1300</v>
      </c>
      <c r="M7778" t="str">
        <f>IF(Crime_analysis[[#This Row],[Victim''s Age]]&lt;13,"Child",IF(AND(Crime_analysis[[#This Row],[Victim''s Age]]&gt;13,Crime_analysis[[#This Row],[Victim''s Age]]&lt;18),"Teenager",IF(AND(Crime_analysis[[#This Row],[Victim''s Age]]&gt;=18,Crime_analysis[[#This Row],[Victim''s Age]]&lt;41),"Youth","Adult")))</f>
        <v>Adult</v>
      </c>
    </row>
    <row r="7779" spans="1:13" x14ac:dyDescent="0.35">
      <c r="A7779">
        <v>220118686</v>
      </c>
      <c r="B7779" s="1">
        <v>44793</v>
      </c>
      <c r="C7779" s="1">
        <v>44793</v>
      </c>
      <c r="D7779" t="s">
        <v>42</v>
      </c>
      <c r="E7779" t="s">
        <v>46</v>
      </c>
      <c r="F7779">
        <v>21</v>
      </c>
      <c r="G7779" t="s">
        <v>14</v>
      </c>
      <c r="H7779" t="s">
        <v>33</v>
      </c>
      <c r="I7779" t="s">
        <v>16</v>
      </c>
      <c r="J7779" t="s">
        <v>6512</v>
      </c>
      <c r="K7779" t="s">
        <v>3759</v>
      </c>
      <c r="L7779">
        <v>100</v>
      </c>
      <c r="M7779" t="str">
        <f>IF(Crime_analysis[[#This Row],[Victim''s Age]]&lt;13,"Child",IF(AND(Crime_analysis[[#This Row],[Victim''s Age]]&gt;13,Crime_analysis[[#This Row],[Victim''s Age]]&lt;18),"Teenager",IF(AND(Crime_analysis[[#This Row],[Victim''s Age]]&gt;=18,Crime_analysis[[#This Row],[Victim''s Age]]&lt;41),"Youth","Adult")))</f>
        <v>Youth</v>
      </c>
    </row>
    <row r="7780" spans="1:13" x14ac:dyDescent="0.35">
      <c r="A7780">
        <v>220901150</v>
      </c>
      <c r="B7780" s="1">
        <v>44887</v>
      </c>
      <c r="C7780" s="1">
        <v>44886</v>
      </c>
      <c r="D7780" t="s">
        <v>65</v>
      </c>
      <c r="E7780" t="s">
        <v>56</v>
      </c>
      <c r="F7780">
        <v>37</v>
      </c>
      <c r="G7780" t="s">
        <v>19</v>
      </c>
      <c r="H7780" t="s">
        <v>20</v>
      </c>
      <c r="I7780" t="s">
        <v>16</v>
      </c>
      <c r="J7780" t="s">
        <v>113</v>
      </c>
      <c r="K7780" t="s">
        <v>5807</v>
      </c>
      <c r="L7780">
        <v>1630</v>
      </c>
      <c r="M7780" t="str">
        <f>IF(Crime_analysis[[#This Row],[Victim''s Age]]&lt;13,"Child",IF(AND(Crime_analysis[[#This Row],[Victim''s Age]]&gt;13,Crime_analysis[[#This Row],[Victim''s Age]]&lt;18),"Teenager",IF(AND(Crime_analysis[[#This Row],[Victim''s Age]]&gt;=18,Crime_analysis[[#This Row],[Victim''s Age]]&lt;41),"Youth","Adult")))</f>
        <v>Youth</v>
      </c>
    </row>
    <row r="7781" spans="1:13" x14ac:dyDescent="0.35">
      <c r="A7781">
        <v>220617768</v>
      </c>
      <c r="B7781" s="1">
        <v>44851</v>
      </c>
      <c r="C7781" s="1">
        <v>44850</v>
      </c>
      <c r="D7781" t="s">
        <v>22</v>
      </c>
      <c r="E7781" t="s">
        <v>471</v>
      </c>
      <c r="F7781">
        <v>26</v>
      </c>
      <c r="G7781" t="s">
        <v>16</v>
      </c>
      <c r="H7781" t="s">
        <v>30</v>
      </c>
      <c r="I7781" t="s">
        <v>16</v>
      </c>
      <c r="J7781" t="s">
        <v>6512</v>
      </c>
      <c r="K7781" t="s">
        <v>3364</v>
      </c>
      <c r="L7781">
        <v>1630</v>
      </c>
      <c r="M7781" t="str">
        <f>IF(Crime_analysis[[#This Row],[Victim''s Age]]&lt;13,"Child",IF(AND(Crime_analysis[[#This Row],[Victim''s Age]]&gt;13,Crime_analysis[[#This Row],[Victim''s Age]]&lt;18),"Teenager",IF(AND(Crime_analysis[[#This Row],[Victim''s Age]]&gt;=18,Crime_analysis[[#This Row],[Victim''s Age]]&lt;41),"Youth","Adult")))</f>
        <v>Youth</v>
      </c>
    </row>
    <row r="7782" spans="1:13" x14ac:dyDescent="0.35">
      <c r="A7782">
        <v>220316734</v>
      </c>
      <c r="B7782" s="1">
        <v>44817</v>
      </c>
      <c r="C7782" s="1">
        <v>44817</v>
      </c>
      <c r="D7782" t="s">
        <v>12</v>
      </c>
      <c r="E7782" t="s">
        <v>181</v>
      </c>
      <c r="F7782">
        <v>55</v>
      </c>
      <c r="G7782" t="s">
        <v>19</v>
      </c>
      <c r="H7782" t="s">
        <v>20</v>
      </c>
      <c r="I7782" t="s">
        <v>59</v>
      </c>
      <c r="J7782" t="s">
        <v>6512</v>
      </c>
      <c r="K7782" t="s">
        <v>6150</v>
      </c>
      <c r="L7782">
        <v>1445</v>
      </c>
      <c r="M7782" t="str">
        <f>IF(Crime_analysis[[#This Row],[Victim''s Age]]&lt;13,"Child",IF(AND(Crime_analysis[[#This Row],[Victim''s Age]]&gt;13,Crime_analysis[[#This Row],[Victim''s Age]]&lt;18),"Teenager",IF(AND(Crime_analysis[[#This Row],[Victim''s Age]]&gt;=18,Crime_analysis[[#This Row],[Victim''s Age]]&lt;41),"Youth","Adult")))</f>
        <v>Adult</v>
      </c>
    </row>
    <row r="7783" spans="1:13" x14ac:dyDescent="0.35">
      <c r="A7783">
        <v>220120720</v>
      </c>
      <c r="B7783" s="1">
        <v>44820</v>
      </c>
      <c r="C7783" s="1">
        <v>44820</v>
      </c>
      <c r="D7783" t="s">
        <v>42</v>
      </c>
      <c r="E7783" t="s">
        <v>150</v>
      </c>
      <c r="F7783">
        <v>29</v>
      </c>
      <c r="G7783" t="s">
        <v>19</v>
      </c>
      <c r="H7783" t="s">
        <v>20</v>
      </c>
      <c r="I7783" t="s">
        <v>16</v>
      </c>
      <c r="J7783" t="s">
        <v>6512</v>
      </c>
      <c r="K7783" t="s">
        <v>2397</v>
      </c>
      <c r="L7783">
        <v>1700</v>
      </c>
      <c r="M7783" t="str">
        <f>IF(Crime_analysis[[#This Row],[Victim''s Age]]&lt;13,"Child",IF(AND(Crime_analysis[[#This Row],[Victim''s Age]]&gt;13,Crime_analysis[[#This Row],[Victim''s Age]]&lt;18),"Teenager",IF(AND(Crime_analysis[[#This Row],[Victim''s Age]]&gt;=18,Crime_analysis[[#This Row],[Victim''s Age]]&lt;41),"Youth","Adult")))</f>
        <v>Youth</v>
      </c>
    </row>
    <row r="7784" spans="1:13" x14ac:dyDescent="0.35">
      <c r="A7784">
        <v>221813589</v>
      </c>
      <c r="B7784" s="1">
        <v>44744</v>
      </c>
      <c r="C7784" s="1">
        <v>44743</v>
      </c>
      <c r="D7784" t="s">
        <v>115</v>
      </c>
      <c r="E7784" t="s">
        <v>181</v>
      </c>
      <c r="F7784">
        <v>24</v>
      </c>
      <c r="G7784" t="s">
        <v>14</v>
      </c>
      <c r="H7784" t="s">
        <v>20</v>
      </c>
      <c r="I7784" t="s">
        <v>59</v>
      </c>
      <c r="J7784" t="s">
        <v>6512</v>
      </c>
      <c r="K7784" t="s">
        <v>6151</v>
      </c>
      <c r="L7784">
        <v>2230</v>
      </c>
      <c r="M7784" t="str">
        <f>IF(Crime_analysis[[#This Row],[Victim''s Age]]&lt;13,"Child",IF(AND(Crime_analysis[[#This Row],[Victim''s Age]]&gt;13,Crime_analysis[[#This Row],[Victim''s Age]]&lt;18),"Teenager",IF(AND(Crime_analysis[[#This Row],[Victim''s Age]]&gt;=18,Crime_analysis[[#This Row],[Victim''s Age]]&lt;41),"Youth","Adult")))</f>
        <v>Youth</v>
      </c>
    </row>
    <row r="7785" spans="1:13" x14ac:dyDescent="0.35">
      <c r="A7785">
        <v>221821462</v>
      </c>
      <c r="B7785" s="1">
        <v>44896</v>
      </c>
      <c r="C7785" s="1">
        <v>44896</v>
      </c>
      <c r="D7785" t="s">
        <v>115</v>
      </c>
      <c r="E7785" t="s">
        <v>181</v>
      </c>
      <c r="F7785">
        <v>30</v>
      </c>
      <c r="G7785" t="s">
        <v>19</v>
      </c>
      <c r="H7785" t="s">
        <v>15</v>
      </c>
      <c r="I7785" t="s">
        <v>59</v>
      </c>
      <c r="J7785" t="s">
        <v>6512</v>
      </c>
      <c r="K7785" t="s">
        <v>3225</v>
      </c>
      <c r="L7785">
        <v>650</v>
      </c>
      <c r="M7785" t="str">
        <f>IF(Crime_analysis[[#This Row],[Victim''s Age]]&lt;13,"Child",IF(AND(Crime_analysis[[#This Row],[Victim''s Age]]&gt;13,Crime_analysis[[#This Row],[Victim''s Age]]&lt;18),"Teenager",IF(AND(Crime_analysis[[#This Row],[Victim''s Age]]&gt;=18,Crime_analysis[[#This Row],[Victim''s Age]]&lt;41),"Youth","Adult")))</f>
        <v>Youth</v>
      </c>
    </row>
    <row r="7786" spans="1:13" x14ac:dyDescent="0.35">
      <c r="A7786">
        <v>220316886</v>
      </c>
      <c r="B7786" s="1">
        <v>44820</v>
      </c>
      <c r="C7786" s="1">
        <v>44805</v>
      </c>
      <c r="D7786" t="s">
        <v>12</v>
      </c>
      <c r="E7786" t="s">
        <v>13</v>
      </c>
      <c r="F7786">
        <v>31</v>
      </c>
      <c r="G7786" t="s">
        <v>19</v>
      </c>
      <c r="H7786" t="s">
        <v>15</v>
      </c>
      <c r="I7786" t="s">
        <v>16</v>
      </c>
      <c r="J7786" t="s">
        <v>6512</v>
      </c>
      <c r="K7786" t="s">
        <v>1924</v>
      </c>
      <c r="L7786">
        <v>1155</v>
      </c>
      <c r="M7786" t="str">
        <f>IF(Crime_analysis[[#This Row],[Victim''s Age]]&lt;13,"Child",IF(AND(Crime_analysis[[#This Row],[Victim''s Age]]&gt;13,Crime_analysis[[#This Row],[Victim''s Age]]&lt;18),"Teenager",IF(AND(Crime_analysis[[#This Row],[Victim''s Age]]&gt;=18,Crime_analysis[[#This Row],[Victim''s Age]]&lt;41),"Youth","Adult")))</f>
        <v>Youth</v>
      </c>
    </row>
    <row r="7787" spans="1:13" x14ac:dyDescent="0.35">
      <c r="A7787">
        <v>220119858</v>
      </c>
      <c r="B7787" s="1">
        <v>44810</v>
      </c>
      <c r="C7787" s="1">
        <v>44809</v>
      </c>
      <c r="D7787" t="s">
        <v>42</v>
      </c>
      <c r="E7787" t="s">
        <v>687</v>
      </c>
      <c r="F7787">
        <v>61</v>
      </c>
      <c r="G7787" t="s">
        <v>14</v>
      </c>
      <c r="H7787" t="s">
        <v>30</v>
      </c>
      <c r="I7787" t="s">
        <v>2027</v>
      </c>
      <c r="J7787" t="s">
        <v>6512</v>
      </c>
      <c r="K7787" t="s">
        <v>4248</v>
      </c>
      <c r="L7787">
        <v>1800</v>
      </c>
      <c r="M7787" t="str">
        <f>IF(Crime_analysis[[#This Row],[Victim''s Age]]&lt;13,"Child",IF(AND(Crime_analysis[[#This Row],[Victim''s Age]]&gt;13,Crime_analysis[[#This Row],[Victim''s Age]]&lt;18),"Teenager",IF(AND(Crime_analysis[[#This Row],[Victim''s Age]]&gt;=18,Crime_analysis[[#This Row],[Victim''s Age]]&lt;41),"Youth","Adult")))</f>
        <v>Adult</v>
      </c>
    </row>
    <row r="7788" spans="1:13" x14ac:dyDescent="0.35">
      <c r="A7788">
        <v>221512178</v>
      </c>
      <c r="B7788" s="1">
        <v>44754</v>
      </c>
      <c r="C7788" s="1">
        <v>44754</v>
      </c>
      <c r="D7788" t="s">
        <v>29</v>
      </c>
      <c r="E7788" t="s">
        <v>687</v>
      </c>
      <c r="F7788">
        <v>72</v>
      </c>
      <c r="G7788" t="s">
        <v>19</v>
      </c>
      <c r="H7788" t="s">
        <v>30</v>
      </c>
      <c r="I7788" t="s">
        <v>270</v>
      </c>
      <c r="J7788" t="s">
        <v>6512</v>
      </c>
      <c r="K7788" t="s">
        <v>6152</v>
      </c>
      <c r="L7788">
        <v>600</v>
      </c>
      <c r="M7788" t="str">
        <f>IF(Crime_analysis[[#This Row],[Victim''s Age]]&lt;13,"Child",IF(AND(Crime_analysis[[#This Row],[Victim''s Age]]&gt;13,Crime_analysis[[#This Row],[Victim''s Age]]&lt;18),"Teenager",IF(AND(Crime_analysis[[#This Row],[Victim''s Age]]&gt;=18,Crime_analysis[[#This Row],[Victim''s Age]]&lt;41),"Youth","Adult")))</f>
        <v>Adult</v>
      </c>
    </row>
    <row r="7789" spans="1:13" x14ac:dyDescent="0.35">
      <c r="A7789">
        <v>220213744</v>
      </c>
      <c r="B7789" s="1">
        <v>44765</v>
      </c>
      <c r="C7789" s="1">
        <v>44765</v>
      </c>
      <c r="D7789" t="s">
        <v>26</v>
      </c>
      <c r="E7789" t="s">
        <v>181</v>
      </c>
      <c r="F7789">
        <v>54</v>
      </c>
      <c r="G7789" t="s">
        <v>14</v>
      </c>
      <c r="H7789" t="s">
        <v>30</v>
      </c>
      <c r="I7789" t="s">
        <v>270</v>
      </c>
      <c r="J7789" t="s">
        <v>6512</v>
      </c>
      <c r="K7789" t="s">
        <v>2408</v>
      </c>
      <c r="L7789">
        <v>1540</v>
      </c>
      <c r="M7789" t="str">
        <f>IF(Crime_analysis[[#This Row],[Victim''s Age]]&lt;13,"Child",IF(AND(Crime_analysis[[#This Row],[Victim''s Age]]&gt;13,Crime_analysis[[#This Row],[Victim''s Age]]&lt;18),"Teenager",IF(AND(Crime_analysis[[#This Row],[Victim''s Age]]&gt;=18,Crime_analysis[[#This Row],[Victim''s Age]]&lt;41),"Youth","Adult")))</f>
        <v>Adult</v>
      </c>
    </row>
    <row r="7790" spans="1:13" x14ac:dyDescent="0.35">
      <c r="A7790">
        <v>221518639</v>
      </c>
      <c r="B7790" s="1">
        <v>44911</v>
      </c>
      <c r="C7790" s="1">
        <v>44910</v>
      </c>
      <c r="D7790" t="s">
        <v>29</v>
      </c>
      <c r="E7790" t="s">
        <v>50</v>
      </c>
      <c r="F7790">
        <v>22</v>
      </c>
      <c r="G7790" t="s">
        <v>14</v>
      </c>
      <c r="H7790" t="s">
        <v>33</v>
      </c>
      <c r="I7790" t="s">
        <v>16</v>
      </c>
      <c r="J7790" t="s">
        <v>6512</v>
      </c>
      <c r="K7790" t="s">
        <v>6153</v>
      </c>
      <c r="L7790">
        <v>100</v>
      </c>
      <c r="M7790" t="str">
        <f>IF(Crime_analysis[[#This Row],[Victim''s Age]]&lt;13,"Child",IF(AND(Crime_analysis[[#This Row],[Victim''s Age]]&gt;13,Crime_analysis[[#This Row],[Victim''s Age]]&lt;18),"Teenager",IF(AND(Crime_analysis[[#This Row],[Victim''s Age]]&gt;=18,Crime_analysis[[#This Row],[Victim''s Age]]&lt;41),"Youth","Adult")))</f>
        <v>Youth</v>
      </c>
    </row>
    <row r="7791" spans="1:13" x14ac:dyDescent="0.35">
      <c r="A7791">
        <v>221916771</v>
      </c>
      <c r="B7791" s="1">
        <v>44877</v>
      </c>
      <c r="C7791" s="1">
        <v>44877</v>
      </c>
      <c r="D7791" t="s">
        <v>32</v>
      </c>
      <c r="E7791" t="s">
        <v>84</v>
      </c>
      <c r="F7791">
        <v>55</v>
      </c>
      <c r="G7791" t="s">
        <v>14</v>
      </c>
      <c r="H7791" t="s">
        <v>20</v>
      </c>
      <c r="I7791" t="s">
        <v>59</v>
      </c>
      <c r="J7791" t="s">
        <v>6512</v>
      </c>
      <c r="K7791" t="s">
        <v>6154</v>
      </c>
      <c r="L7791">
        <v>645</v>
      </c>
      <c r="M7791" t="str">
        <f>IF(Crime_analysis[[#This Row],[Victim''s Age]]&lt;13,"Child",IF(AND(Crime_analysis[[#This Row],[Victim''s Age]]&gt;13,Crime_analysis[[#This Row],[Victim''s Age]]&lt;18),"Teenager",IF(AND(Crime_analysis[[#This Row],[Victim''s Age]]&gt;=18,Crime_analysis[[#This Row],[Victim''s Age]]&lt;41),"Youth","Adult")))</f>
        <v>Adult</v>
      </c>
    </row>
    <row r="7792" spans="1:13" x14ac:dyDescent="0.35">
      <c r="A7792">
        <v>220126585</v>
      </c>
      <c r="B7792" s="1">
        <v>44913</v>
      </c>
      <c r="C7792" s="1">
        <v>44911</v>
      </c>
      <c r="D7792" t="s">
        <v>42</v>
      </c>
      <c r="E7792" t="s">
        <v>415</v>
      </c>
      <c r="F7792">
        <v>30</v>
      </c>
      <c r="G7792" t="s">
        <v>19</v>
      </c>
      <c r="H7792" t="s">
        <v>30</v>
      </c>
      <c r="I7792" t="s">
        <v>59</v>
      </c>
      <c r="J7792" t="s">
        <v>6512</v>
      </c>
      <c r="K7792" t="s">
        <v>3158</v>
      </c>
      <c r="L7792">
        <v>1700</v>
      </c>
      <c r="M7792" t="str">
        <f>IF(Crime_analysis[[#This Row],[Victim''s Age]]&lt;13,"Child",IF(AND(Crime_analysis[[#This Row],[Victim''s Age]]&gt;13,Crime_analysis[[#This Row],[Victim''s Age]]&lt;18),"Teenager",IF(AND(Crime_analysis[[#This Row],[Victim''s Age]]&gt;=18,Crime_analysis[[#This Row],[Victim''s Age]]&lt;41),"Youth","Adult")))</f>
        <v>Youth</v>
      </c>
    </row>
    <row r="7793" spans="1:13" x14ac:dyDescent="0.35">
      <c r="A7793">
        <v>220125733</v>
      </c>
      <c r="B7793" s="1">
        <v>44899</v>
      </c>
      <c r="C7793" s="1">
        <v>44899</v>
      </c>
      <c r="D7793" t="s">
        <v>42</v>
      </c>
      <c r="E7793" t="s">
        <v>156</v>
      </c>
      <c r="F7793">
        <v>20</v>
      </c>
      <c r="G7793" t="s">
        <v>19</v>
      </c>
      <c r="H7793" t="s">
        <v>20</v>
      </c>
      <c r="I7793" t="s">
        <v>16</v>
      </c>
      <c r="J7793" t="s">
        <v>6512</v>
      </c>
      <c r="K7793" t="s">
        <v>2023</v>
      </c>
      <c r="L7793">
        <v>1436</v>
      </c>
      <c r="M7793" t="str">
        <f>IF(Crime_analysis[[#This Row],[Victim''s Age]]&lt;13,"Child",IF(AND(Crime_analysis[[#This Row],[Victim''s Age]]&gt;13,Crime_analysis[[#This Row],[Victim''s Age]]&lt;18),"Teenager",IF(AND(Crime_analysis[[#This Row],[Victim''s Age]]&gt;=18,Crime_analysis[[#This Row],[Victim''s Age]]&lt;41),"Youth","Adult")))</f>
        <v>Youth</v>
      </c>
    </row>
    <row r="7794" spans="1:13" x14ac:dyDescent="0.35">
      <c r="A7794">
        <v>221316355</v>
      </c>
      <c r="B7794" s="1">
        <v>44793</v>
      </c>
      <c r="C7794" s="1">
        <v>44793</v>
      </c>
      <c r="D7794" t="s">
        <v>52</v>
      </c>
      <c r="E7794" t="s">
        <v>50</v>
      </c>
      <c r="F7794">
        <v>25</v>
      </c>
      <c r="G7794" t="s">
        <v>19</v>
      </c>
      <c r="H7794" t="s">
        <v>62</v>
      </c>
      <c r="I7794" t="s">
        <v>16</v>
      </c>
      <c r="J7794" t="s">
        <v>6512</v>
      </c>
      <c r="K7794" t="s">
        <v>6155</v>
      </c>
      <c r="L7794">
        <v>1935</v>
      </c>
      <c r="M7794" t="str">
        <f>IF(Crime_analysis[[#This Row],[Victim''s Age]]&lt;13,"Child",IF(AND(Crime_analysis[[#This Row],[Victim''s Age]]&gt;13,Crime_analysis[[#This Row],[Victim''s Age]]&lt;18),"Teenager",IF(AND(Crime_analysis[[#This Row],[Victim''s Age]]&gt;=18,Crime_analysis[[#This Row],[Victim''s Age]]&lt;41),"Youth","Adult")))</f>
        <v>Youth</v>
      </c>
    </row>
    <row r="7795" spans="1:13" x14ac:dyDescent="0.35">
      <c r="A7795">
        <v>221912157</v>
      </c>
      <c r="B7795" s="1">
        <v>44760</v>
      </c>
      <c r="C7795" s="1">
        <v>44758</v>
      </c>
      <c r="D7795" t="s">
        <v>32</v>
      </c>
      <c r="E7795" t="s">
        <v>50</v>
      </c>
      <c r="F7795">
        <v>38</v>
      </c>
      <c r="G7795" t="s">
        <v>19</v>
      </c>
      <c r="H7795" t="s">
        <v>20</v>
      </c>
      <c r="I7795" t="s">
        <v>16</v>
      </c>
      <c r="J7795" t="s">
        <v>6512</v>
      </c>
      <c r="K7795" t="s">
        <v>6156</v>
      </c>
      <c r="L7795">
        <v>1530</v>
      </c>
      <c r="M7795" t="str">
        <f>IF(Crime_analysis[[#This Row],[Victim''s Age]]&lt;13,"Child",IF(AND(Crime_analysis[[#This Row],[Victim''s Age]]&gt;13,Crime_analysis[[#This Row],[Victim''s Age]]&lt;18),"Teenager",IF(AND(Crime_analysis[[#This Row],[Victim''s Age]]&gt;=18,Crime_analysis[[#This Row],[Victim''s Age]]&lt;41),"Youth","Adult")))</f>
        <v>Youth</v>
      </c>
    </row>
    <row r="7796" spans="1:13" x14ac:dyDescent="0.35">
      <c r="A7796">
        <v>221820378</v>
      </c>
      <c r="B7796" s="1">
        <v>44873</v>
      </c>
      <c r="C7796" s="1">
        <v>44873</v>
      </c>
      <c r="D7796" t="s">
        <v>115</v>
      </c>
      <c r="E7796" t="s">
        <v>687</v>
      </c>
      <c r="F7796">
        <v>35</v>
      </c>
      <c r="G7796" t="s">
        <v>14</v>
      </c>
      <c r="H7796" t="s">
        <v>15</v>
      </c>
      <c r="I7796" t="s">
        <v>2027</v>
      </c>
      <c r="J7796" t="s">
        <v>78</v>
      </c>
      <c r="K7796" t="s">
        <v>6157</v>
      </c>
      <c r="L7796">
        <v>1245</v>
      </c>
      <c r="M7796" t="str">
        <f>IF(Crime_analysis[[#This Row],[Victim''s Age]]&lt;13,"Child",IF(AND(Crime_analysis[[#This Row],[Victim''s Age]]&gt;13,Crime_analysis[[#This Row],[Victim''s Age]]&lt;18),"Teenager",IF(AND(Crime_analysis[[#This Row],[Victim''s Age]]&gt;=18,Crime_analysis[[#This Row],[Victim''s Age]]&lt;41),"Youth","Adult")))</f>
        <v>Youth</v>
      </c>
    </row>
    <row r="7797" spans="1:13" x14ac:dyDescent="0.35">
      <c r="A7797">
        <v>231805530</v>
      </c>
      <c r="B7797" s="1">
        <v>44956</v>
      </c>
      <c r="C7797" s="1">
        <v>44894</v>
      </c>
      <c r="D7797" t="s">
        <v>115</v>
      </c>
      <c r="E7797" t="s">
        <v>50</v>
      </c>
      <c r="F7797">
        <v>22</v>
      </c>
      <c r="G7797" t="s">
        <v>14</v>
      </c>
      <c r="H7797" t="s">
        <v>15</v>
      </c>
      <c r="I7797" t="s">
        <v>16</v>
      </c>
      <c r="J7797" t="s">
        <v>6512</v>
      </c>
      <c r="K7797" t="s">
        <v>6158</v>
      </c>
      <c r="L7797">
        <v>1100</v>
      </c>
      <c r="M7797" t="str">
        <f>IF(Crime_analysis[[#This Row],[Victim''s Age]]&lt;13,"Child",IF(AND(Crime_analysis[[#This Row],[Victim''s Age]]&gt;13,Crime_analysis[[#This Row],[Victim''s Age]]&lt;18),"Teenager",IF(AND(Crime_analysis[[#This Row],[Victim''s Age]]&gt;=18,Crime_analysis[[#This Row],[Victim''s Age]]&lt;41),"Youth","Adult")))</f>
        <v>Youth</v>
      </c>
    </row>
    <row r="7798" spans="1:13" x14ac:dyDescent="0.35">
      <c r="A7798">
        <v>220510190</v>
      </c>
      <c r="B7798" s="1">
        <v>44726</v>
      </c>
      <c r="C7798" s="1">
        <v>44726</v>
      </c>
      <c r="D7798" t="s">
        <v>146</v>
      </c>
      <c r="E7798" t="s">
        <v>56</v>
      </c>
      <c r="F7798">
        <v>43</v>
      </c>
      <c r="G7798" t="s">
        <v>14</v>
      </c>
      <c r="H7798" t="s">
        <v>15</v>
      </c>
      <c r="I7798" t="s">
        <v>16</v>
      </c>
      <c r="J7798" t="s">
        <v>78</v>
      </c>
      <c r="K7798" t="s">
        <v>6159</v>
      </c>
      <c r="L7798">
        <v>1730</v>
      </c>
      <c r="M7798" t="str">
        <f>IF(Crime_analysis[[#This Row],[Victim''s Age]]&lt;13,"Child",IF(AND(Crime_analysis[[#This Row],[Victim''s Age]]&gt;13,Crime_analysis[[#This Row],[Victim''s Age]]&lt;18),"Teenager",IF(AND(Crime_analysis[[#This Row],[Victim''s Age]]&gt;=18,Crime_analysis[[#This Row],[Victim''s Age]]&lt;41),"Youth","Adult")))</f>
        <v>Adult</v>
      </c>
    </row>
    <row r="7799" spans="1:13" x14ac:dyDescent="0.35">
      <c r="A7799">
        <v>221513401</v>
      </c>
      <c r="B7799" s="1">
        <v>44780</v>
      </c>
      <c r="C7799" s="1">
        <v>44763</v>
      </c>
      <c r="D7799" t="s">
        <v>29</v>
      </c>
      <c r="E7799" t="s">
        <v>56</v>
      </c>
      <c r="F7799">
        <v>25</v>
      </c>
      <c r="G7799" t="s">
        <v>14</v>
      </c>
      <c r="H7799" t="s">
        <v>20</v>
      </c>
      <c r="I7799" t="s">
        <v>16</v>
      </c>
      <c r="J7799" t="s">
        <v>6512</v>
      </c>
      <c r="K7799" t="s">
        <v>6160</v>
      </c>
      <c r="L7799">
        <v>1830</v>
      </c>
      <c r="M7799" t="str">
        <f>IF(Crime_analysis[[#This Row],[Victim''s Age]]&lt;13,"Child",IF(AND(Crime_analysis[[#This Row],[Victim''s Age]]&gt;13,Crime_analysis[[#This Row],[Victim''s Age]]&lt;18),"Teenager",IF(AND(Crime_analysis[[#This Row],[Victim''s Age]]&gt;=18,Crime_analysis[[#This Row],[Victim''s Age]]&lt;41),"Youth","Adult")))</f>
        <v>Youth</v>
      </c>
    </row>
    <row r="7800" spans="1:13" x14ac:dyDescent="0.35">
      <c r="A7800">
        <v>221225243</v>
      </c>
      <c r="B7800" s="1">
        <v>44896</v>
      </c>
      <c r="C7800" s="1">
        <v>44896</v>
      </c>
      <c r="D7800" t="s">
        <v>24</v>
      </c>
      <c r="E7800" t="s">
        <v>13</v>
      </c>
      <c r="F7800">
        <v>45</v>
      </c>
      <c r="G7800" t="s">
        <v>14</v>
      </c>
      <c r="H7800" t="s">
        <v>15</v>
      </c>
      <c r="I7800" t="s">
        <v>16</v>
      </c>
      <c r="J7800" t="s">
        <v>6512</v>
      </c>
      <c r="K7800" t="s">
        <v>6161</v>
      </c>
      <c r="L7800">
        <v>830</v>
      </c>
      <c r="M7800" t="str">
        <f>IF(Crime_analysis[[#This Row],[Victim''s Age]]&lt;13,"Child",IF(AND(Crime_analysis[[#This Row],[Victim''s Age]]&gt;13,Crime_analysis[[#This Row],[Victim''s Age]]&lt;18),"Teenager",IF(AND(Crime_analysis[[#This Row],[Victim''s Age]]&gt;=18,Crime_analysis[[#This Row],[Victim''s Age]]&lt;41),"Youth","Adult")))</f>
        <v>Adult</v>
      </c>
    </row>
    <row r="7801" spans="1:13" x14ac:dyDescent="0.35">
      <c r="A7801">
        <v>221213818</v>
      </c>
      <c r="B7801" s="1">
        <v>44725</v>
      </c>
      <c r="C7801" s="1">
        <v>44725</v>
      </c>
      <c r="D7801" t="s">
        <v>24</v>
      </c>
      <c r="E7801" t="s">
        <v>344</v>
      </c>
      <c r="F7801">
        <v>25</v>
      </c>
      <c r="G7801" t="s">
        <v>14</v>
      </c>
      <c r="H7801" t="s">
        <v>15</v>
      </c>
      <c r="I7801" t="s">
        <v>16</v>
      </c>
      <c r="J7801" t="s">
        <v>6512</v>
      </c>
      <c r="K7801" t="s">
        <v>6162</v>
      </c>
      <c r="L7801">
        <v>1400</v>
      </c>
      <c r="M7801" t="str">
        <f>IF(Crime_analysis[[#This Row],[Victim''s Age]]&lt;13,"Child",IF(AND(Crime_analysis[[#This Row],[Victim''s Age]]&gt;13,Crime_analysis[[#This Row],[Victim''s Age]]&lt;18),"Teenager",IF(AND(Crime_analysis[[#This Row],[Victim''s Age]]&gt;=18,Crime_analysis[[#This Row],[Victim''s Age]]&lt;41),"Youth","Adult")))</f>
        <v>Youth</v>
      </c>
    </row>
    <row r="7802" spans="1:13" x14ac:dyDescent="0.35">
      <c r="A7802">
        <v>221611080</v>
      </c>
      <c r="B7802" s="1">
        <v>44776</v>
      </c>
      <c r="C7802" s="1">
        <v>44775</v>
      </c>
      <c r="D7802" t="s">
        <v>86</v>
      </c>
      <c r="E7802" t="s">
        <v>687</v>
      </c>
      <c r="F7802">
        <v>35</v>
      </c>
      <c r="G7802" t="s">
        <v>19</v>
      </c>
      <c r="H7802" t="s">
        <v>20</v>
      </c>
      <c r="I7802" t="s">
        <v>1869</v>
      </c>
      <c r="J7802" t="s">
        <v>6512</v>
      </c>
      <c r="K7802" t="s">
        <v>6163</v>
      </c>
      <c r="L7802">
        <v>2000</v>
      </c>
      <c r="M7802" t="str">
        <f>IF(Crime_analysis[[#This Row],[Victim''s Age]]&lt;13,"Child",IF(AND(Crime_analysis[[#This Row],[Victim''s Age]]&gt;13,Crime_analysis[[#This Row],[Victim''s Age]]&lt;18),"Teenager",IF(AND(Crime_analysis[[#This Row],[Victim''s Age]]&gt;=18,Crime_analysis[[#This Row],[Victim''s Age]]&lt;41),"Youth","Adult")))</f>
        <v>Youth</v>
      </c>
    </row>
    <row r="7803" spans="1:13" x14ac:dyDescent="0.35">
      <c r="A7803">
        <v>230308478</v>
      </c>
      <c r="B7803" s="1">
        <v>45013</v>
      </c>
      <c r="C7803" s="1">
        <v>44648</v>
      </c>
      <c r="D7803" t="s">
        <v>12</v>
      </c>
      <c r="E7803" t="s">
        <v>56</v>
      </c>
      <c r="F7803">
        <v>44</v>
      </c>
      <c r="G7803" t="s">
        <v>19</v>
      </c>
      <c r="H7803" t="s">
        <v>20</v>
      </c>
      <c r="I7803" t="s">
        <v>416</v>
      </c>
      <c r="J7803" t="s">
        <v>6512</v>
      </c>
      <c r="K7803" t="s">
        <v>1932</v>
      </c>
      <c r="L7803">
        <v>1150</v>
      </c>
      <c r="M7803" t="str">
        <f>IF(Crime_analysis[[#This Row],[Victim''s Age]]&lt;13,"Child",IF(AND(Crime_analysis[[#This Row],[Victim''s Age]]&gt;13,Crime_analysis[[#This Row],[Victim''s Age]]&lt;18),"Teenager",IF(AND(Crime_analysis[[#This Row],[Victim''s Age]]&gt;=18,Crime_analysis[[#This Row],[Victim''s Age]]&lt;41),"Youth","Adult")))</f>
        <v>Adult</v>
      </c>
    </row>
    <row r="7804" spans="1:13" x14ac:dyDescent="0.35">
      <c r="A7804">
        <v>220213305</v>
      </c>
      <c r="B7804" s="1">
        <v>44757</v>
      </c>
      <c r="C7804" s="1">
        <v>44757</v>
      </c>
      <c r="D7804" t="s">
        <v>26</v>
      </c>
      <c r="E7804" t="s">
        <v>415</v>
      </c>
      <c r="F7804">
        <v>32</v>
      </c>
      <c r="G7804" t="s">
        <v>19</v>
      </c>
      <c r="H7804" t="s">
        <v>20</v>
      </c>
      <c r="I7804" t="s">
        <v>38</v>
      </c>
      <c r="J7804" t="s">
        <v>6512</v>
      </c>
      <c r="K7804" t="s">
        <v>285</v>
      </c>
      <c r="L7804">
        <v>215</v>
      </c>
      <c r="M7804" t="str">
        <f>IF(Crime_analysis[[#This Row],[Victim''s Age]]&lt;13,"Child",IF(AND(Crime_analysis[[#This Row],[Victim''s Age]]&gt;13,Crime_analysis[[#This Row],[Victim''s Age]]&lt;18),"Teenager",IF(AND(Crime_analysis[[#This Row],[Victim''s Age]]&gt;=18,Crime_analysis[[#This Row],[Victim''s Age]]&lt;41),"Youth","Adult")))</f>
        <v>Youth</v>
      </c>
    </row>
    <row r="7805" spans="1:13" x14ac:dyDescent="0.35">
      <c r="A7805">
        <v>220213255</v>
      </c>
      <c r="B7805" s="1">
        <v>44755</v>
      </c>
      <c r="C7805" s="1">
        <v>44683</v>
      </c>
      <c r="D7805" t="s">
        <v>26</v>
      </c>
      <c r="E7805" t="s">
        <v>13</v>
      </c>
      <c r="F7805">
        <v>30</v>
      </c>
      <c r="G7805" t="s">
        <v>19</v>
      </c>
      <c r="H7805" t="s">
        <v>15</v>
      </c>
      <c r="I7805" t="s">
        <v>16</v>
      </c>
      <c r="J7805" t="s">
        <v>6512</v>
      </c>
      <c r="K7805" t="s">
        <v>6164</v>
      </c>
      <c r="L7805">
        <v>1</v>
      </c>
      <c r="M7805" t="str">
        <f>IF(Crime_analysis[[#This Row],[Victim''s Age]]&lt;13,"Child",IF(AND(Crime_analysis[[#This Row],[Victim''s Age]]&gt;13,Crime_analysis[[#This Row],[Victim''s Age]]&lt;18),"Teenager",IF(AND(Crime_analysis[[#This Row],[Victim''s Age]]&gt;=18,Crime_analysis[[#This Row],[Victim''s Age]]&lt;41),"Youth","Adult")))</f>
        <v>Youth</v>
      </c>
    </row>
    <row r="7806" spans="1:13" x14ac:dyDescent="0.35">
      <c r="A7806">
        <v>220612755</v>
      </c>
      <c r="B7806" s="1">
        <v>44747</v>
      </c>
      <c r="C7806" s="1">
        <v>44747</v>
      </c>
      <c r="D7806" t="s">
        <v>22</v>
      </c>
      <c r="E7806" t="s">
        <v>181</v>
      </c>
      <c r="F7806">
        <v>22</v>
      </c>
      <c r="G7806" t="s">
        <v>14</v>
      </c>
      <c r="H7806" t="s">
        <v>15</v>
      </c>
      <c r="I7806" t="s">
        <v>59</v>
      </c>
      <c r="J7806" t="s">
        <v>6512</v>
      </c>
      <c r="K7806" t="s">
        <v>2076</v>
      </c>
      <c r="L7806">
        <v>1845</v>
      </c>
      <c r="M7806" t="str">
        <f>IF(Crime_analysis[[#This Row],[Victim''s Age]]&lt;13,"Child",IF(AND(Crime_analysis[[#This Row],[Victim''s Age]]&gt;13,Crime_analysis[[#This Row],[Victim''s Age]]&lt;18),"Teenager",IF(AND(Crime_analysis[[#This Row],[Victim''s Age]]&gt;=18,Crime_analysis[[#This Row],[Victim''s Age]]&lt;41),"Youth","Adult")))</f>
        <v>Youth</v>
      </c>
    </row>
    <row r="7807" spans="1:13" x14ac:dyDescent="0.35">
      <c r="A7807">
        <v>221712454</v>
      </c>
      <c r="B7807" s="1">
        <v>44791</v>
      </c>
      <c r="C7807" s="1">
        <v>44791</v>
      </c>
      <c r="D7807" t="s">
        <v>40</v>
      </c>
      <c r="E7807" t="s">
        <v>35</v>
      </c>
      <c r="F7807">
        <v>48</v>
      </c>
      <c r="G7807" t="s">
        <v>19</v>
      </c>
      <c r="H7807" t="s">
        <v>30</v>
      </c>
      <c r="I7807" t="s">
        <v>16</v>
      </c>
      <c r="J7807" t="s">
        <v>6512</v>
      </c>
      <c r="K7807" t="s">
        <v>6165</v>
      </c>
      <c r="L7807">
        <v>1447</v>
      </c>
      <c r="M7807" t="str">
        <f>IF(Crime_analysis[[#This Row],[Victim''s Age]]&lt;13,"Child",IF(AND(Crime_analysis[[#This Row],[Victim''s Age]]&gt;13,Crime_analysis[[#This Row],[Victim''s Age]]&lt;18),"Teenager",IF(AND(Crime_analysis[[#This Row],[Victim''s Age]]&gt;=18,Crime_analysis[[#This Row],[Victim''s Age]]&lt;41),"Youth","Adult")))</f>
        <v>Adult</v>
      </c>
    </row>
    <row r="7808" spans="1:13" x14ac:dyDescent="0.35">
      <c r="A7808">
        <v>221218071</v>
      </c>
      <c r="B7808" s="1">
        <v>44779</v>
      </c>
      <c r="C7808" s="1">
        <v>44776</v>
      </c>
      <c r="D7808" t="s">
        <v>24</v>
      </c>
      <c r="E7808" t="s">
        <v>110</v>
      </c>
      <c r="F7808">
        <v>54</v>
      </c>
      <c r="G7808" t="s">
        <v>14</v>
      </c>
      <c r="H7808" t="s">
        <v>15</v>
      </c>
      <c r="I7808" t="s">
        <v>16</v>
      </c>
      <c r="J7808" t="s">
        <v>6512</v>
      </c>
      <c r="K7808" t="s">
        <v>6166</v>
      </c>
      <c r="L7808">
        <v>300</v>
      </c>
      <c r="M7808" t="str">
        <f>IF(Crime_analysis[[#This Row],[Victim''s Age]]&lt;13,"Child",IF(AND(Crime_analysis[[#This Row],[Victim''s Age]]&gt;13,Crime_analysis[[#This Row],[Victim''s Age]]&lt;18),"Teenager",IF(AND(Crime_analysis[[#This Row],[Victim''s Age]]&gt;=18,Crime_analysis[[#This Row],[Victim''s Age]]&lt;41),"Youth","Adult")))</f>
        <v>Adult</v>
      </c>
    </row>
    <row r="7809" spans="1:13" x14ac:dyDescent="0.35">
      <c r="A7809">
        <v>220219129</v>
      </c>
      <c r="B7809" s="1">
        <v>44858</v>
      </c>
      <c r="C7809" s="1">
        <v>44858</v>
      </c>
      <c r="D7809" t="s">
        <v>26</v>
      </c>
      <c r="E7809" t="s">
        <v>84</v>
      </c>
      <c r="F7809">
        <v>34</v>
      </c>
      <c r="G7809" t="s">
        <v>14</v>
      </c>
      <c r="H7809" t="s">
        <v>20</v>
      </c>
      <c r="I7809" t="s">
        <v>59</v>
      </c>
      <c r="J7809" t="s">
        <v>6512</v>
      </c>
      <c r="K7809" t="s">
        <v>2232</v>
      </c>
      <c r="L7809">
        <v>1330</v>
      </c>
      <c r="M7809" t="str">
        <f>IF(Crime_analysis[[#This Row],[Victim''s Age]]&lt;13,"Child",IF(AND(Crime_analysis[[#This Row],[Victim''s Age]]&gt;13,Crime_analysis[[#This Row],[Victim''s Age]]&lt;18),"Teenager",IF(AND(Crime_analysis[[#This Row],[Victim''s Age]]&gt;=18,Crime_analysis[[#This Row],[Victim''s Age]]&lt;41),"Youth","Adult")))</f>
        <v>Youth</v>
      </c>
    </row>
    <row r="7810" spans="1:13" x14ac:dyDescent="0.35">
      <c r="A7810">
        <v>221223732</v>
      </c>
      <c r="B7810" s="1">
        <v>44882</v>
      </c>
      <c r="C7810" s="1">
        <v>44882</v>
      </c>
      <c r="D7810" t="s">
        <v>24</v>
      </c>
      <c r="E7810" t="s">
        <v>517</v>
      </c>
      <c r="F7810">
        <v>47</v>
      </c>
      <c r="G7810" t="s">
        <v>19</v>
      </c>
      <c r="H7810" t="s">
        <v>15</v>
      </c>
      <c r="I7810" t="s">
        <v>416</v>
      </c>
      <c r="J7810" t="s">
        <v>78</v>
      </c>
      <c r="K7810" t="s">
        <v>6167</v>
      </c>
      <c r="L7810">
        <v>1430</v>
      </c>
      <c r="M7810" t="str">
        <f>IF(Crime_analysis[[#This Row],[Victim''s Age]]&lt;13,"Child",IF(AND(Crime_analysis[[#This Row],[Victim''s Age]]&gt;13,Crime_analysis[[#This Row],[Victim''s Age]]&lt;18),"Teenager",IF(AND(Crime_analysis[[#This Row],[Victim''s Age]]&gt;=18,Crime_analysis[[#This Row],[Victim''s Age]]&lt;41),"Youth","Adult")))</f>
        <v>Adult</v>
      </c>
    </row>
    <row r="7811" spans="1:13" x14ac:dyDescent="0.35">
      <c r="A7811">
        <v>220510211</v>
      </c>
      <c r="B7811" s="1">
        <v>44727</v>
      </c>
      <c r="C7811" s="1">
        <v>44727</v>
      </c>
      <c r="D7811" t="s">
        <v>146</v>
      </c>
      <c r="E7811" t="s">
        <v>98</v>
      </c>
      <c r="F7811">
        <v>61</v>
      </c>
      <c r="G7811" t="s">
        <v>14</v>
      </c>
      <c r="H7811" t="s">
        <v>33</v>
      </c>
      <c r="I7811" t="s">
        <v>16</v>
      </c>
      <c r="J7811" t="s">
        <v>113</v>
      </c>
      <c r="K7811" t="s">
        <v>6168</v>
      </c>
      <c r="L7811">
        <v>930</v>
      </c>
      <c r="M7811" t="str">
        <f>IF(Crime_analysis[[#This Row],[Victim''s Age]]&lt;13,"Child",IF(AND(Crime_analysis[[#This Row],[Victim''s Age]]&gt;13,Crime_analysis[[#This Row],[Victim''s Age]]&lt;18),"Teenager",IF(AND(Crime_analysis[[#This Row],[Victim''s Age]]&gt;=18,Crime_analysis[[#This Row],[Victim''s Age]]&lt;41),"Youth","Adult")))</f>
        <v>Adult</v>
      </c>
    </row>
    <row r="7812" spans="1:13" x14ac:dyDescent="0.35">
      <c r="A7812">
        <v>220125753</v>
      </c>
      <c r="B7812" s="1">
        <v>44899</v>
      </c>
      <c r="C7812" s="1">
        <v>44899</v>
      </c>
      <c r="D7812" t="s">
        <v>42</v>
      </c>
      <c r="E7812" t="s">
        <v>150</v>
      </c>
      <c r="F7812">
        <v>28</v>
      </c>
      <c r="G7812" t="s">
        <v>19</v>
      </c>
      <c r="H7812" t="s">
        <v>20</v>
      </c>
      <c r="I7812" t="s">
        <v>16</v>
      </c>
      <c r="J7812" t="s">
        <v>6512</v>
      </c>
      <c r="K7812" t="s">
        <v>6169</v>
      </c>
      <c r="L7812">
        <v>1645</v>
      </c>
      <c r="M7812" t="str">
        <f>IF(Crime_analysis[[#This Row],[Victim''s Age]]&lt;13,"Child",IF(AND(Crime_analysis[[#This Row],[Victim''s Age]]&gt;13,Crime_analysis[[#This Row],[Victim''s Age]]&lt;18),"Teenager",IF(AND(Crime_analysis[[#This Row],[Victim''s Age]]&gt;=18,Crime_analysis[[#This Row],[Victim''s Age]]&lt;41),"Youth","Adult")))</f>
        <v>Youth</v>
      </c>
    </row>
    <row r="7813" spans="1:13" x14ac:dyDescent="0.35">
      <c r="A7813">
        <v>221417381</v>
      </c>
      <c r="B7813" s="1">
        <v>44829</v>
      </c>
      <c r="C7813" s="1">
        <v>44829</v>
      </c>
      <c r="D7813" t="s">
        <v>120</v>
      </c>
      <c r="E7813" t="s">
        <v>687</v>
      </c>
      <c r="F7813">
        <v>38</v>
      </c>
      <c r="G7813" t="s">
        <v>19</v>
      </c>
      <c r="H7813" t="s">
        <v>20</v>
      </c>
      <c r="I7813" t="s">
        <v>1869</v>
      </c>
      <c r="J7813" t="s">
        <v>6512</v>
      </c>
      <c r="K7813" t="s">
        <v>4821</v>
      </c>
      <c r="L7813">
        <v>120</v>
      </c>
      <c r="M7813" t="str">
        <f>IF(Crime_analysis[[#This Row],[Victim''s Age]]&lt;13,"Child",IF(AND(Crime_analysis[[#This Row],[Victim''s Age]]&gt;13,Crime_analysis[[#This Row],[Victim''s Age]]&lt;18),"Teenager",IF(AND(Crime_analysis[[#This Row],[Victim''s Age]]&gt;=18,Crime_analysis[[#This Row],[Victim''s Age]]&lt;41),"Youth","Adult")))</f>
        <v>Youth</v>
      </c>
    </row>
    <row r="7814" spans="1:13" x14ac:dyDescent="0.35">
      <c r="A7814">
        <v>220810675</v>
      </c>
      <c r="B7814" s="1">
        <v>44724</v>
      </c>
      <c r="C7814" s="1">
        <v>44724</v>
      </c>
      <c r="D7814" t="s">
        <v>141</v>
      </c>
      <c r="E7814" t="s">
        <v>84</v>
      </c>
      <c r="F7814">
        <v>44</v>
      </c>
      <c r="G7814" t="s">
        <v>14</v>
      </c>
      <c r="H7814" t="s">
        <v>20</v>
      </c>
      <c r="I7814" t="s">
        <v>59</v>
      </c>
      <c r="J7814" t="s">
        <v>78</v>
      </c>
      <c r="K7814" t="s">
        <v>6170</v>
      </c>
      <c r="L7814">
        <v>1140</v>
      </c>
      <c r="M7814" t="str">
        <f>IF(Crime_analysis[[#This Row],[Victim''s Age]]&lt;13,"Child",IF(AND(Crime_analysis[[#This Row],[Victim''s Age]]&gt;13,Crime_analysis[[#This Row],[Victim''s Age]]&lt;18),"Teenager",IF(AND(Crime_analysis[[#This Row],[Victim''s Age]]&gt;=18,Crime_analysis[[#This Row],[Victim''s Age]]&lt;41),"Youth","Adult")))</f>
        <v>Adult</v>
      </c>
    </row>
    <row r="7815" spans="1:13" x14ac:dyDescent="0.35">
      <c r="A7815">
        <v>220812659</v>
      </c>
      <c r="B7815" s="1">
        <v>44772</v>
      </c>
      <c r="C7815" s="1">
        <v>44720</v>
      </c>
      <c r="D7815" t="s">
        <v>141</v>
      </c>
      <c r="E7815" t="s">
        <v>35</v>
      </c>
      <c r="F7815">
        <v>41</v>
      </c>
      <c r="G7815" t="s">
        <v>19</v>
      </c>
      <c r="H7815" t="s">
        <v>15</v>
      </c>
      <c r="I7815" t="s">
        <v>16</v>
      </c>
      <c r="J7815" t="s">
        <v>6512</v>
      </c>
      <c r="K7815" t="s">
        <v>6171</v>
      </c>
      <c r="L7815">
        <v>1330</v>
      </c>
      <c r="M7815" t="str">
        <f>IF(Crime_analysis[[#This Row],[Victim''s Age]]&lt;13,"Child",IF(AND(Crime_analysis[[#This Row],[Victim''s Age]]&gt;13,Crime_analysis[[#This Row],[Victim''s Age]]&lt;18),"Teenager",IF(AND(Crime_analysis[[#This Row],[Victim''s Age]]&gt;=18,Crime_analysis[[#This Row],[Victim''s Age]]&lt;41),"Youth","Adult")))</f>
        <v>Adult</v>
      </c>
    </row>
    <row r="7816" spans="1:13" x14ac:dyDescent="0.35">
      <c r="A7816">
        <v>220717599</v>
      </c>
      <c r="B7816" s="1">
        <v>44904</v>
      </c>
      <c r="C7816" s="1">
        <v>44904</v>
      </c>
      <c r="D7816" t="s">
        <v>45</v>
      </c>
      <c r="E7816" t="s">
        <v>35</v>
      </c>
      <c r="F7816">
        <v>85</v>
      </c>
      <c r="G7816" t="s">
        <v>14</v>
      </c>
      <c r="H7816" t="s">
        <v>30</v>
      </c>
      <c r="I7816" t="s">
        <v>16</v>
      </c>
      <c r="J7816" t="s">
        <v>6512</v>
      </c>
      <c r="K7816" t="s">
        <v>6172</v>
      </c>
      <c r="L7816">
        <v>1700</v>
      </c>
      <c r="M7816" t="str">
        <f>IF(Crime_analysis[[#This Row],[Victim''s Age]]&lt;13,"Child",IF(AND(Crime_analysis[[#This Row],[Victim''s Age]]&gt;13,Crime_analysis[[#This Row],[Victim''s Age]]&lt;18),"Teenager",IF(AND(Crime_analysis[[#This Row],[Victim''s Age]]&gt;=18,Crime_analysis[[#This Row],[Victim''s Age]]&lt;41),"Youth","Adult")))</f>
        <v>Adult</v>
      </c>
    </row>
    <row r="7817" spans="1:13" x14ac:dyDescent="0.35">
      <c r="A7817">
        <v>221115555</v>
      </c>
      <c r="B7817" s="1">
        <v>44860</v>
      </c>
      <c r="C7817" s="1">
        <v>44860</v>
      </c>
      <c r="D7817" t="s">
        <v>61</v>
      </c>
      <c r="E7817" t="s">
        <v>122</v>
      </c>
      <c r="F7817">
        <v>32</v>
      </c>
      <c r="G7817" t="s">
        <v>14</v>
      </c>
      <c r="H7817" t="s">
        <v>20</v>
      </c>
      <c r="I7817" t="s">
        <v>16</v>
      </c>
      <c r="J7817" t="s">
        <v>78</v>
      </c>
      <c r="K7817" t="s">
        <v>6173</v>
      </c>
      <c r="L7817">
        <v>828</v>
      </c>
      <c r="M7817" t="str">
        <f>IF(Crime_analysis[[#This Row],[Victim''s Age]]&lt;13,"Child",IF(AND(Crime_analysis[[#This Row],[Victim''s Age]]&gt;13,Crime_analysis[[#This Row],[Victim''s Age]]&lt;18),"Teenager",IF(AND(Crime_analysis[[#This Row],[Victim''s Age]]&gt;=18,Crime_analysis[[#This Row],[Victim''s Age]]&lt;41),"Youth","Adult")))</f>
        <v>Youth</v>
      </c>
    </row>
    <row r="7818" spans="1:13" x14ac:dyDescent="0.35">
      <c r="A7818">
        <v>221314529</v>
      </c>
      <c r="B7818" s="1">
        <v>44757</v>
      </c>
      <c r="C7818" s="1">
        <v>44754</v>
      </c>
      <c r="D7818" t="s">
        <v>52</v>
      </c>
      <c r="E7818" t="s">
        <v>84</v>
      </c>
      <c r="F7818">
        <v>25</v>
      </c>
      <c r="G7818" t="s">
        <v>14</v>
      </c>
      <c r="H7818" t="s">
        <v>20</v>
      </c>
      <c r="I7818" t="s">
        <v>59</v>
      </c>
      <c r="J7818" t="s">
        <v>6512</v>
      </c>
      <c r="K7818" t="s">
        <v>253</v>
      </c>
      <c r="L7818">
        <v>2200</v>
      </c>
      <c r="M7818" t="str">
        <f>IF(Crime_analysis[[#This Row],[Victim''s Age]]&lt;13,"Child",IF(AND(Crime_analysis[[#This Row],[Victim''s Age]]&gt;13,Crime_analysis[[#This Row],[Victim''s Age]]&lt;18),"Teenager",IF(AND(Crime_analysis[[#This Row],[Victim''s Age]]&gt;=18,Crime_analysis[[#This Row],[Victim''s Age]]&lt;41),"Youth","Adult")))</f>
        <v>Youth</v>
      </c>
    </row>
    <row r="7819" spans="1:13" x14ac:dyDescent="0.35">
      <c r="A7819">
        <v>222113987</v>
      </c>
      <c r="B7819" s="1">
        <v>44811</v>
      </c>
      <c r="C7819" s="1">
        <v>44811</v>
      </c>
      <c r="D7819" t="s">
        <v>103</v>
      </c>
      <c r="E7819" t="s">
        <v>181</v>
      </c>
      <c r="F7819">
        <v>27</v>
      </c>
      <c r="G7819" t="s">
        <v>14</v>
      </c>
      <c r="H7819" t="s">
        <v>33</v>
      </c>
      <c r="I7819" t="s">
        <v>59</v>
      </c>
      <c r="J7819" t="s">
        <v>6512</v>
      </c>
      <c r="K7819" t="s">
        <v>6174</v>
      </c>
      <c r="L7819">
        <v>2040</v>
      </c>
      <c r="M7819" t="str">
        <f>IF(Crime_analysis[[#This Row],[Victim''s Age]]&lt;13,"Child",IF(AND(Crime_analysis[[#This Row],[Victim''s Age]]&gt;13,Crime_analysis[[#This Row],[Victim''s Age]]&lt;18),"Teenager",IF(AND(Crime_analysis[[#This Row],[Victim''s Age]]&gt;=18,Crime_analysis[[#This Row],[Victim''s Age]]&lt;41),"Youth","Adult")))</f>
        <v>Youth</v>
      </c>
    </row>
    <row r="7820" spans="1:13" x14ac:dyDescent="0.35">
      <c r="A7820">
        <v>221016375</v>
      </c>
      <c r="B7820" s="1">
        <v>44875</v>
      </c>
      <c r="C7820" s="1">
        <v>44873</v>
      </c>
      <c r="D7820" t="s">
        <v>77</v>
      </c>
      <c r="E7820" t="s">
        <v>74</v>
      </c>
      <c r="F7820">
        <v>39</v>
      </c>
      <c r="G7820" t="s">
        <v>14</v>
      </c>
      <c r="H7820" t="s">
        <v>33</v>
      </c>
      <c r="I7820" t="s">
        <v>16</v>
      </c>
      <c r="J7820" t="s">
        <v>6512</v>
      </c>
      <c r="K7820" t="s">
        <v>4496</v>
      </c>
      <c r="L7820">
        <v>841</v>
      </c>
      <c r="M7820" t="str">
        <f>IF(Crime_analysis[[#This Row],[Victim''s Age]]&lt;13,"Child",IF(AND(Crime_analysis[[#This Row],[Victim''s Age]]&gt;13,Crime_analysis[[#This Row],[Victim''s Age]]&lt;18),"Teenager",IF(AND(Crime_analysis[[#This Row],[Victim''s Age]]&gt;=18,Crime_analysis[[#This Row],[Victim''s Age]]&lt;41),"Youth","Adult")))</f>
        <v>Youth</v>
      </c>
    </row>
    <row r="7821" spans="1:13" x14ac:dyDescent="0.35">
      <c r="A7821">
        <v>220120403</v>
      </c>
      <c r="B7821" s="1">
        <v>44817</v>
      </c>
      <c r="C7821" s="1">
        <v>44816</v>
      </c>
      <c r="D7821" t="s">
        <v>42</v>
      </c>
      <c r="E7821" t="s">
        <v>471</v>
      </c>
      <c r="F7821">
        <v>29</v>
      </c>
      <c r="G7821" t="s">
        <v>14</v>
      </c>
      <c r="H7821" t="s">
        <v>126</v>
      </c>
      <c r="I7821" t="s">
        <v>16</v>
      </c>
      <c r="J7821" t="s">
        <v>6512</v>
      </c>
      <c r="K7821" t="s">
        <v>1797</v>
      </c>
      <c r="L7821">
        <v>640</v>
      </c>
      <c r="M7821" t="str">
        <f>IF(Crime_analysis[[#This Row],[Victim''s Age]]&lt;13,"Child",IF(AND(Crime_analysis[[#This Row],[Victim''s Age]]&gt;13,Crime_analysis[[#This Row],[Victim''s Age]]&lt;18),"Teenager",IF(AND(Crime_analysis[[#This Row],[Victim''s Age]]&gt;=18,Crime_analysis[[#This Row],[Victim''s Age]]&lt;41),"Youth","Adult")))</f>
        <v>Youth</v>
      </c>
    </row>
    <row r="7822" spans="1:13" x14ac:dyDescent="0.35">
      <c r="A7822">
        <v>220124745</v>
      </c>
      <c r="B7822" s="1">
        <v>44885</v>
      </c>
      <c r="C7822" s="1">
        <v>44885</v>
      </c>
      <c r="D7822" t="s">
        <v>42</v>
      </c>
      <c r="E7822" t="s">
        <v>181</v>
      </c>
      <c r="F7822">
        <v>31</v>
      </c>
      <c r="G7822" t="s">
        <v>19</v>
      </c>
      <c r="H7822" t="s">
        <v>20</v>
      </c>
      <c r="I7822" t="s">
        <v>59</v>
      </c>
      <c r="J7822" t="s">
        <v>6512</v>
      </c>
      <c r="K7822" t="s">
        <v>3759</v>
      </c>
      <c r="L7822">
        <v>220</v>
      </c>
      <c r="M7822" t="str">
        <f>IF(Crime_analysis[[#This Row],[Victim''s Age]]&lt;13,"Child",IF(AND(Crime_analysis[[#This Row],[Victim''s Age]]&gt;13,Crime_analysis[[#This Row],[Victim''s Age]]&lt;18),"Teenager",IF(AND(Crime_analysis[[#This Row],[Victim''s Age]]&gt;=18,Crime_analysis[[#This Row],[Victim''s Age]]&lt;41),"Youth","Adult")))</f>
        <v>Youth</v>
      </c>
    </row>
    <row r="7823" spans="1:13" x14ac:dyDescent="0.35">
      <c r="A7823">
        <v>220512514</v>
      </c>
      <c r="B7823" s="1">
        <v>44787</v>
      </c>
      <c r="C7823" s="1">
        <v>44787</v>
      </c>
      <c r="D7823" t="s">
        <v>146</v>
      </c>
      <c r="E7823" t="s">
        <v>84</v>
      </c>
      <c r="F7823">
        <v>22</v>
      </c>
      <c r="G7823" t="s">
        <v>14</v>
      </c>
      <c r="H7823" t="s">
        <v>15</v>
      </c>
      <c r="I7823" t="s">
        <v>59</v>
      </c>
      <c r="J7823" t="s">
        <v>113</v>
      </c>
      <c r="K7823" t="s">
        <v>6175</v>
      </c>
      <c r="L7823">
        <v>930</v>
      </c>
      <c r="M7823" t="str">
        <f>IF(Crime_analysis[[#This Row],[Victim''s Age]]&lt;13,"Child",IF(AND(Crime_analysis[[#This Row],[Victim''s Age]]&gt;13,Crime_analysis[[#This Row],[Victim''s Age]]&lt;18),"Teenager",IF(AND(Crime_analysis[[#This Row],[Victim''s Age]]&gt;=18,Crime_analysis[[#This Row],[Victim''s Age]]&lt;41),"Youth","Adult")))</f>
        <v>Youth</v>
      </c>
    </row>
    <row r="7824" spans="1:13" x14ac:dyDescent="0.35">
      <c r="A7824">
        <v>220911410</v>
      </c>
      <c r="B7824" s="1">
        <v>44755</v>
      </c>
      <c r="C7824" s="1">
        <v>44753</v>
      </c>
      <c r="D7824" t="s">
        <v>65</v>
      </c>
      <c r="E7824" t="s">
        <v>35</v>
      </c>
      <c r="F7824">
        <v>28</v>
      </c>
      <c r="G7824" t="s">
        <v>14</v>
      </c>
      <c r="H7824" t="s">
        <v>20</v>
      </c>
      <c r="I7824" t="s">
        <v>16</v>
      </c>
      <c r="J7824" t="s">
        <v>6512</v>
      </c>
      <c r="K7824" t="s">
        <v>5399</v>
      </c>
      <c r="L7824">
        <v>2200</v>
      </c>
      <c r="M7824" t="str">
        <f>IF(Crime_analysis[[#This Row],[Victim''s Age]]&lt;13,"Child",IF(AND(Crime_analysis[[#This Row],[Victim''s Age]]&gt;13,Crime_analysis[[#This Row],[Victim''s Age]]&lt;18),"Teenager",IF(AND(Crime_analysis[[#This Row],[Victim''s Age]]&gt;=18,Crime_analysis[[#This Row],[Victim''s Age]]&lt;41),"Youth","Adult")))</f>
        <v>Youth</v>
      </c>
    </row>
    <row r="7825" spans="1:13" x14ac:dyDescent="0.35">
      <c r="A7825">
        <v>220215472</v>
      </c>
      <c r="B7825" s="1">
        <v>44802</v>
      </c>
      <c r="C7825" s="1">
        <v>44802</v>
      </c>
      <c r="D7825" t="s">
        <v>26</v>
      </c>
      <c r="E7825" t="s">
        <v>98</v>
      </c>
      <c r="F7825">
        <v>50</v>
      </c>
      <c r="G7825" t="s">
        <v>14</v>
      </c>
      <c r="H7825" t="s">
        <v>30</v>
      </c>
      <c r="I7825" t="s">
        <v>16</v>
      </c>
      <c r="J7825" t="s">
        <v>113</v>
      </c>
      <c r="K7825" t="s">
        <v>6176</v>
      </c>
      <c r="L7825">
        <v>1025</v>
      </c>
      <c r="M7825" t="str">
        <f>IF(Crime_analysis[[#This Row],[Victim''s Age]]&lt;13,"Child",IF(AND(Crime_analysis[[#This Row],[Victim''s Age]]&gt;13,Crime_analysis[[#This Row],[Victim''s Age]]&lt;18),"Teenager",IF(AND(Crime_analysis[[#This Row],[Victim''s Age]]&gt;=18,Crime_analysis[[#This Row],[Victim''s Age]]&lt;41),"Youth","Adult")))</f>
        <v>Adult</v>
      </c>
    </row>
    <row r="7826" spans="1:13" x14ac:dyDescent="0.35">
      <c r="A7826">
        <v>220614582</v>
      </c>
      <c r="B7826" s="1">
        <v>44786</v>
      </c>
      <c r="C7826" s="1">
        <v>44786</v>
      </c>
      <c r="D7826" t="s">
        <v>22</v>
      </c>
      <c r="E7826" t="s">
        <v>687</v>
      </c>
      <c r="F7826">
        <v>92</v>
      </c>
      <c r="G7826" t="s">
        <v>19</v>
      </c>
      <c r="H7826" t="s">
        <v>30</v>
      </c>
      <c r="I7826" t="s">
        <v>59</v>
      </c>
      <c r="J7826" t="s">
        <v>113</v>
      </c>
      <c r="K7826" t="s">
        <v>1982</v>
      </c>
      <c r="L7826">
        <v>20</v>
      </c>
      <c r="M7826" t="str">
        <f>IF(Crime_analysis[[#This Row],[Victim''s Age]]&lt;13,"Child",IF(AND(Crime_analysis[[#This Row],[Victim''s Age]]&gt;13,Crime_analysis[[#This Row],[Victim''s Age]]&lt;18),"Teenager",IF(AND(Crime_analysis[[#This Row],[Victim''s Age]]&gt;=18,Crime_analysis[[#This Row],[Victim''s Age]]&lt;41),"Youth","Adult")))</f>
        <v>Adult</v>
      </c>
    </row>
    <row r="7827" spans="1:13" x14ac:dyDescent="0.35">
      <c r="A7827">
        <v>221314460</v>
      </c>
      <c r="B7827" s="1">
        <v>44754</v>
      </c>
      <c r="C7827" s="1">
        <v>44745</v>
      </c>
      <c r="D7827" t="s">
        <v>52</v>
      </c>
      <c r="E7827" t="s">
        <v>13</v>
      </c>
      <c r="F7827">
        <v>43</v>
      </c>
      <c r="G7827" t="s">
        <v>14</v>
      </c>
      <c r="H7827" t="s">
        <v>20</v>
      </c>
      <c r="I7827" t="s">
        <v>16</v>
      </c>
      <c r="J7827" t="s">
        <v>6512</v>
      </c>
      <c r="K7827" t="s">
        <v>6177</v>
      </c>
      <c r="L7827">
        <v>53</v>
      </c>
      <c r="M7827" t="str">
        <f>IF(Crime_analysis[[#This Row],[Victim''s Age]]&lt;13,"Child",IF(AND(Crime_analysis[[#This Row],[Victim''s Age]]&gt;13,Crime_analysis[[#This Row],[Victim''s Age]]&lt;18),"Teenager",IF(AND(Crime_analysis[[#This Row],[Victim''s Age]]&gt;=18,Crime_analysis[[#This Row],[Victim''s Age]]&lt;41),"Youth","Adult")))</f>
        <v>Adult</v>
      </c>
    </row>
    <row r="7828" spans="1:13" x14ac:dyDescent="0.35">
      <c r="A7828">
        <v>220220513</v>
      </c>
      <c r="B7828" s="1">
        <v>44886</v>
      </c>
      <c r="C7828" s="1">
        <v>44884</v>
      </c>
      <c r="D7828" t="s">
        <v>26</v>
      </c>
      <c r="E7828" t="s">
        <v>84</v>
      </c>
      <c r="F7828">
        <v>26</v>
      </c>
      <c r="G7828" t="s">
        <v>14</v>
      </c>
      <c r="H7828" t="s">
        <v>20</v>
      </c>
      <c r="I7828" t="s">
        <v>59</v>
      </c>
      <c r="J7828" t="s">
        <v>78</v>
      </c>
      <c r="K7828" t="s">
        <v>1011</v>
      </c>
      <c r="L7828">
        <v>1100</v>
      </c>
      <c r="M7828" t="str">
        <f>IF(Crime_analysis[[#This Row],[Victim''s Age]]&lt;13,"Child",IF(AND(Crime_analysis[[#This Row],[Victim''s Age]]&gt;13,Crime_analysis[[#This Row],[Victim''s Age]]&lt;18),"Teenager",IF(AND(Crime_analysis[[#This Row],[Victim''s Age]]&gt;=18,Crime_analysis[[#This Row],[Victim''s Age]]&lt;41),"Youth","Adult")))</f>
        <v>Youth</v>
      </c>
    </row>
    <row r="7829" spans="1:13" x14ac:dyDescent="0.35">
      <c r="A7829">
        <v>221910421</v>
      </c>
      <c r="B7829" s="1">
        <v>44717</v>
      </c>
      <c r="C7829" s="1">
        <v>44717</v>
      </c>
      <c r="D7829" t="s">
        <v>32</v>
      </c>
      <c r="E7829" t="s">
        <v>98</v>
      </c>
      <c r="F7829">
        <v>46</v>
      </c>
      <c r="G7829" t="s">
        <v>19</v>
      </c>
      <c r="H7829" t="s">
        <v>92</v>
      </c>
      <c r="I7829" t="s">
        <v>16</v>
      </c>
      <c r="J7829" t="s">
        <v>6512</v>
      </c>
      <c r="K7829" t="s">
        <v>6178</v>
      </c>
      <c r="L7829">
        <v>940</v>
      </c>
      <c r="M7829" t="str">
        <f>IF(Crime_analysis[[#This Row],[Victim''s Age]]&lt;13,"Child",IF(AND(Crime_analysis[[#This Row],[Victim''s Age]]&gt;13,Crime_analysis[[#This Row],[Victim''s Age]]&lt;18),"Teenager",IF(AND(Crime_analysis[[#This Row],[Victim''s Age]]&gt;=18,Crime_analysis[[#This Row],[Victim''s Age]]&lt;41),"Youth","Adult")))</f>
        <v>Adult</v>
      </c>
    </row>
    <row r="7830" spans="1:13" x14ac:dyDescent="0.35">
      <c r="A7830">
        <v>231809236</v>
      </c>
      <c r="B7830" s="1">
        <v>45035</v>
      </c>
      <c r="C7830" s="1">
        <v>44920</v>
      </c>
      <c r="D7830" t="s">
        <v>115</v>
      </c>
      <c r="E7830" t="s">
        <v>110</v>
      </c>
      <c r="F7830">
        <v>56</v>
      </c>
      <c r="G7830" t="s">
        <v>14</v>
      </c>
      <c r="H7830" t="s">
        <v>20</v>
      </c>
      <c r="I7830" t="s">
        <v>16</v>
      </c>
      <c r="J7830" t="s">
        <v>6512</v>
      </c>
      <c r="K7830" t="s">
        <v>6179</v>
      </c>
      <c r="L7830">
        <v>1200</v>
      </c>
      <c r="M7830" t="str">
        <f>IF(Crime_analysis[[#This Row],[Victim''s Age]]&lt;13,"Child",IF(AND(Crime_analysis[[#This Row],[Victim''s Age]]&gt;13,Crime_analysis[[#This Row],[Victim''s Age]]&lt;18),"Teenager",IF(AND(Crime_analysis[[#This Row],[Victim''s Age]]&gt;=18,Crime_analysis[[#This Row],[Victim''s Age]]&lt;41),"Youth","Adult")))</f>
        <v>Adult</v>
      </c>
    </row>
    <row r="7831" spans="1:13" x14ac:dyDescent="0.35">
      <c r="A7831">
        <v>220412061</v>
      </c>
      <c r="B7831" s="1">
        <v>44788</v>
      </c>
      <c r="C7831" s="1">
        <v>44788</v>
      </c>
      <c r="D7831" t="s">
        <v>68</v>
      </c>
      <c r="E7831" t="s">
        <v>84</v>
      </c>
      <c r="F7831">
        <v>34</v>
      </c>
      <c r="G7831" t="s">
        <v>14</v>
      </c>
      <c r="H7831" t="s">
        <v>33</v>
      </c>
      <c r="I7831" t="s">
        <v>59</v>
      </c>
      <c r="J7831" t="s">
        <v>6512</v>
      </c>
      <c r="K7831" t="s">
        <v>6180</v>
      </c>
      <c r="L7831">
        <v>715</v>
      </c>
      <c r="M7831" t="str">
        <f>IF(Crime_analysis[[#This Row],[Victim''s Age]]&lt;13,"Child",IF(AND(Crime_analysis[[#This Row],[Victim''s Age]]&gt;13,Crime_analysis[[#This Row],[Victim''s Age]]&lt;18),"Teenager",IF(AND(Crime_analysis[[#This Row],[Victim''s Age]]&gt;=18,Crime_analysis[[#This Row],[Victim''s Age]]&lt;41),"Youth","Adult")))</f>
        <v>Youth</v>
      </c>
    </row>
    <row r="7832" spans="1:13" x14ac:dyDescent="0.35">
      <c r="A7832">
        <v>221610634</v>
      </c>
      <c r="B7832" s="1">
        <v>44763</v>
      </c>
      <c r="C7832" s="1">
        <v>44763</v>
      </c>
      <c r="D7832" t="s">
        <v>86</v>
      </c>
      <c r="E7832" t="s">
        <v>35</v>
      </c>
      <c r="F7832">
        <v>48</v>
      </c>
      <c r="G7832" t="s">
        <v>14</v>
      </c>
      <c r="H7832" t="s">
        <v>20</v>
      </c>
      <c r="I7832" t="s">
        <v>16</v>
      </c>
      <c r="J7832" t="s">
        <v>78</v>
      </c>
      <c r="K7832" t="s">
        <v>6181</v>
      </c>
      <c r="L7832">
        <v>300</v>
      </c>
      <c r="M7832" t="str">
        <f>IF(Crime_analysis[[#This Row],[Victim''s Age]]&lt;13,"Child",IF(AND(Crime_analysis[[#This Row],[Victim''s Age]]&gt;13,Crime_analysis[[#This Row],[Victim''s Age]]&lt;18),"Teenager",IF(AND(Crime_analysis[[#This Row],[Victim''s Age]]&gt;=18,Crime_analysis[[#This Row],[Victim''s Age]]&lt;41),"Youth","Adult")))</f>
        <v>Adult</v>
      </c>
    </row>
    <row r="7833" spans="1:13" x14ac:dyDescent="0.35">
      <c r="A7833">
        <v>221512791</v>
      </c>
      <c r="B7833" s="1">
        <v>44768</v>
      </c>
      <c r="C7833" s="1">
        <v>44767</v>
      </c>
      <c r="D7833" t="s">
        <v>29</v>
      </c>
      <c r="E7833" t="s">
        <v>56</v>
      </c>
      <c r="F7833">
        <v>28</v>
      </c>
      <c r="G7833" t="s">
        <v>14</v>
      </c>
      <c r="H7833" t="s">
        <v>15</v>
      </c>
      <c r="I7833" t="s">
        <v>16</v>
      </c>
      <c r="J7833" t="s">
        <v>6512</v>
      </c>
      <c r="K7833" t="s">
        <v>396</v>
      </c>
      <c r="L7833">
        <v>2355</v>
      </c>
      <c r="M7833" t="str">
        <f>IF(Crime_analysis[[#This Row],[Victim''s Age]]&lt;13,"Child",IF(AND(Crime_analysis[[#This Row],[Victim''s Age]]&gt;13,Crime_analysis[[#This Row],[Victim''s Age]]&lt;18),"Teenager",IF(AND(Crime_analysis[[#This Row],[Victim''s Age]]&gt;=18,Crime_analysis[[#This Row],[Victim''s Age]]&lt;41),"Youth","Adult")))</f>
        <v>Youth</v>
      </c>
    </row>
    <row r="7834" spans="1:13" x14ac:dyDescent="0.35">
      <c r="A7834">
        <v>220118913</v>
      </c>
      <c r="B7834" s="1">
        <v>44795</v>
      </c>
      <c r="C7834" s="1">
        <v>44795</v>
      </c>
      <c r="D7834" t="s">
        <v>42</v>
      </c>
      <c r="E7834" t="s">
        <v>344</v>
      </c>
      <c r="F7834">
        <v>39</v>
      </c>
      <c r="G7834" t="s">
        <v>19</v>
      </c>
      <c r="H7834" t="s">
        <v>221</v>
      </c>
      <c r="I7834" t="s">
        <v>16</v>
      </c>
      <c r="J7834" t="s">
        <v>6512</v>
      </c>
      <c r="K7834" t="s">
        <v>1939</v>
      </c>
      <c r="L7834">
        <v>505</v>
      </c>
      <c r="M7834" t="str">
        <f>IF(Crime_analysis[[#This Row],[Victim''s Age]]&lt;13,"Child",IF(AND(Crime_analysis[[#This Row],[Victim''s Age]]&gt;13,Crime_analysis[[#This Row],[Victim''s Age]]&lt;18),"Teenager",IF(AND(Crime_analysis[[#This Row],[Victim''s Age]]&gt;=18,Crime_analysis[[#This Row],[Victim''s Age]]&lt;41),"Youth","Adult")))</f>
        <v>Youth</v>
      </c>
    </row>
    <row r="7835" spans="1:13" x14ac:dyDescent="0.35">
      <c r="A7835">
        <v>220126420</v>
      </c>
      <c r="B7835" s="1">
        <v>44910</v>
      </c>
      <c r="C7835" s="1">
        <v>44910</v>
      </c>
      <c r="D7835" t="s">
        <v>42</v>
      </c>
      <c r="E7835" t="s">
        <v>965</v>
      </c>
      <c r="F7835">
        <v>28</v>
      </c>
      <c r="G7835" t="s">
        <v>14</v>
      </c>
      <c r="H7835" t="s">
        <v>15</v>
      </c>
      <c r="I7835" t="s">
        <v>38</v>
      </c>
      <c r="J7835" t="s">
        <v>6512</v>
      </c>
      <c r="K7835" t="s">
        <v>238</v>
      </c>
      <c r="L7835">
        <v>510</v>
      </c>
      <c r="M7835" t="str">
        <f>IF(Crime_analysis[[#This Row],[Victim''s Age]]&lt;13,"Child",IF(AND(Crime_analysis[[#This Row],[Victim''s Age]]&gt;13,Crime_analysis[[#This Row],[Victim''s Age]]&lt;18),"Teenager",IF(AND(Crime_analysis[[#This Row],[Victim''s Age]]&gt;=18,Crime_analysis[[#This Row],[Victim''s Age]]&lt;41),"Youth","Adult")))</f>
        <v>Youth</v>
      </c>
    </row>
    <row r="7836" spans="1:13" x14ac:dyDescent="0.35">
      <c r="A7836">
        <v>221401019</v>
      </c>
      <c r="B7836" s="1">
        <v>44780</v>
      </c>
      <c r="C7836" s="1">
        <v>44780</v>
      </c>
      <c r="D7836" t="s">
        <v>120</v>
      </c>
      <c r="E7836" t="s">
        <v>181</v>
      </c>
      <c r="F7836">
        <v>38</v>
      </c>
      <c r="G7836" t="s">
        <v>19</v>
      </c>
      <c r="H7836" t="s">
        <v>20</v>
      </c>
      <c r="I7836" t="s">
        <v>59</v>
      </c>
      <c r="J7836" t="s">
        <v>6513</v>
      </c>
      <c r="K7836" t="s">
        <v>6182</v>
      </c>
      <c r="L7836">
        <v>1830</v>
      </c>
      <c r="M7836" t="str">
        <f>IF(Crime_analysis[[#This Row],[Victim''s Age]]&lt;13,"Child",IF(AND(Crime_analysis[[#This Row],[Victim''s Age]]&gt;13,Crime_analysis[[#This Row],[Victim''s Age]]&lt;18),"Teenager",IF(AND(Crime_analysis[[#This Row],[Victim''s Age]]&gt;=18,Crime_analysis[[#This Row],[Victim''s Age]]&lt;41),"Youth","Adult")))</f>
        <v>Youth</v>
      </c>
    </row>
    <row r="7837" spans="1:13" x14ac:dyDescent="0.35">
      <c r="A7837">
        <v>221515722</v>
      </c>
      <c r="B7837" s="1">
        <v>44838</v>
      </c>
      <c r="C7837" s="1">
        <v>44827</v>
      </c>
      <c r="D7837" t="s">
        <v>29</v>
      </c>
      <c r="E7837" t="s">
        <v>50</v>
      </c>
      <c r="F7837">
        <v>22</v>
      </c>
      <c r="G7837" t="s">
        <v>14</v>
      </c>
      <c r="H7837" t="s">
        <v>126</v>
      </c>
      <c r="I7837" t="s">
        <v>16</v>
      </c>
      <c r="J7837" t="s">
        <v>6512</v>
      </c>
      <c r="K7837" t="s">
        <v>6183</v>
      </c>
      <c r="L7837">
        <v>1800</v>
      </c>
      <c r="M7837" t="str">
        <f>IF(Crime_analysis[[#This Row],[Victim''s Age]]&lt;13,"Child",IF(AND(Crime_analysis[[#This Row],[Victim''s Age]]&gt;13,Crime_analysis[[#This Row],[Victim''s Age]]&lt;18),"Teenager",IF(AND(Crime_analysis[[#This Row],[Victim''s Age]]&gt;=18,Crime_analysis[[#This Row],[Victim''s Age]]&lt;41),"Youth","Adult")))</f>
        <v>Youth</v>
      </c>
    </row>
    <row r="7838" spans="1:13" x14ac:dyDescent="0.35">
      <c r="A7838">
        <v>221514329</v>
      </c>
      <c r="B7838" s="1">
        <v>44804</v>
      </c>
      <c r="C7838" s="1">
        <v>44804</v>
      </c>
      <c r="D7838" t="s">
        <v>29</v>
      </c>
      <c r="E7838" t="s">
        <v>181</v>
      </c>
      <c r="F7838">
        <v>40</v>
      </c>
      <c r="G7838" t="s">
        <v>19</v>
      </c>
      <c r="H7838" t="s">
        <v>33</v>
      </c>
      <c r="I7838" t="s">
        <v>270</v>
      </c>
      <c r="J7838" t="s">
        <v>78</v>
      </c>
      <c r="K7838" t="s">
        <v>6184</v>
      </c>
      <c r="L7838">
        <v>1245</v>
      </c>
      <c r="M7838" t="str">
        <f>IF(Crime_analysis[[#This Row],[Victim''s Age]]&lt;13,"Child",IF(AND(Crime_analysis[[#This Row],[Victim''s Age]]&gt;13,Crime_analysis[[#This Row],[Victim''s Age]]&lt;18),"Teenager",IF(AND(Crime_analysis[[#This Row],[Victim''s Age]]&gt;=18,Crime_analysis[[#This Row],[Victim''s Age]]&lt;41),"Youth","Adult")))</f>
        <v>Youth</v>
      </c>
    </row>
    <row r="7839" spans="1:13" x14ac:dyDescent="0.35">
      <c r="A7839">
        <v>222113359</v>
      </c>
      <c r="B7839" s="1">
        <v>44795</v>
      </c>
      <c r="C7839" s="1">
        <v>44795</v>
      </c>
      <c r="D7839" t="s">
        <v>103</v>
      </c>
      <c r="E7839" t="s">
        <v>211</v>
      </c>
      <c r="F7839">
        <v>46</v>
      </c>
      <c r="G7839" t="s">
        <v>14</v>
      </c>
      <c r="H7839" t="s">
        <v>20</v>
      </c>
      <c r="I7839" t="s">
        <v>16</v>
      </c>
      <c r="J7839" t="s">
        <v>113</v>
      </c>
      <c r="K7839" t="s">
        <v>6185</v>
      </c>
      <c r="L7839">
        <v>2005</v>
      </c>
      <c r="M7839" t="str">
        <f>IF(Crime_analysis[[#This Row],[Victim''s Age]]&lt;13,"Child",IF(AND(Crime_analysis[[#This Row],[Victim''s Age]]&gt;13,Crime_analysis[[#This Row],[Victim''s Age]]&lt;18),"Teenager",IF(AND(Crime_analysis[[#This Row],[Victim''s Age]]&gt;=18,Crime_analysis[[#This Row],[Victim''s Age]]&lt;41),"Youth","Adult")))</f>
        <v>Adult</v>
      </c>
    </row>
    <row r="7840" spans="1:13" x14ac:dyDescent="0.35">
      <c r="A7840">
        <v>220515432</v>
      </c>
      <c r="B7840" s="1">
        <v>44852</v>
      </c>
      <c r="C7840" s="1">
        <v>44841</v>
      </c>
      <c r="D7840" t="s">
        <v>146</v>
      </c>
      <c r="E7840" t="s">
        <v>50</v>
      </c>
      <c r="F7840">
        <v>64</v>
      </c>
      <c r="G7840" t="s">
        <v>14</v>
      </c>
      <c r="H7840" t="s">
        <v>14</v>
      </c>
      <c r="I7840" t="s">
        <v>16</v>
      </c>
      <c r="J7840" t="s">
        <v>6512</v>
      </c>
      <c r="K7840" t="s">
        <v>6186</v>
      </c>
      <c r="L7840">
        <v>2130</v>
      </c>
      <c r="M7840" t="str">
        <f>IF(Crime_analysis[[#This Row],[Victim''s Age]]&lt;13,"Child",IF(AND(Crime_analysis[[#This Row],[Victim''s Age]]&gt;13,Crime_analysis[[#This Row],[Victim''s Age]]&lt;18),"Teenager",IF(AND(Crime_analysis[[#This Row],[Victim''s Age]]&gt;=18,Crime_analysis[[#This Row],[Victim''s Age]]&lt;41),"Youth","Adult")))</f>
        <v>Adult</v>
      </c>
    </row>
    <row r="7841" spans="1:13" x14ac:dyDescent="0.35">
      <c r="A7841">
        <v>222110785</v>
      </c>
      <c r="B7841" s="1">
        <v>44733</v>
      </c>
      <c r="C7841" s="1">
        <v>44733</v>
      </c>
      <c r="D7841" t="s">
        <v>103</v>
      </c>
      <c r="E7841" t="s">
        <v>84</v>
      </c>
      <c r="F7841">
        <v>29</v>
      </c>
      <c r="G7841" t="s">
        <v>14</v>
      </c>
      <c r="H7841" t="s">
        <v>15</v>
      </c>
      <c r="I7841" t="s">
        <v>59</v>
      </c>
      <c r="J7841" t="s">
        <v>78</v>
      </c>
      <c r="K7841" t="s">
        <v>6187</v>
      </c>
      <c r="L7841">
        <v>200</v>
      </c>
      <c r="M7841" t="str">
        <f>IF(Crime_analysis[[#This Row],[Victim''s Age]]&lt;13,"Child",IF(AND(Crime_analysis[[#This Row],[Victim''s Age]]&gt;13,Crime_analysis[[#This Row],[Victim''s Age]]&lt;18),"Teenager",IF(AND(Crime_analysis[[#This Row],[Victim''s Age]]&gt;=18,Crime_analysis[[#This Row],[Victim''s Age]]&lt;41),"Youth","Adult")))</f>
        <v>Youth</v>
      </c>
    </row>
    <row r="7842" spans="1:13" x14ac:dyDescent="0.35">
      <c r="A7842">
        <v>221314662</v>
      </c>
      <c r="B7842" s="1">
        <v>44760</v>
      </c>
      <c r="C7842" s="1">
        <v>44760</v>
      </c>
      <c r="D7842" t="s">
        <v>52</v>
      </c>
      <c r="E7842" t="s">
        <v>181</v>
      </c>
      <c r="F7842">
        <v>32</v>
      </c>
      <c r="G7842" t="s">
        <v>14</v>
      </c>
      <c r="H7842" t="s">
        <v>20</v>
      </c>
      <c r="I7842" t="s">
        <v>59</v>
      </c>
      <c r="J7842" t="s">
        <v>6512</v>
      </c>
      <c r="K7842" t="s">
        <v>444</v>
      </c>
      <c r="L7842">
        <v>825</v>
      </c>
      <c r="M7842" t="str">
        <f>IF(Crime_analysis[[#This Row],[Victim''s Age]]&lt;13,"Child",IF(AND(Crime_analysis[[#This Row],[Victim''s Age]]&gt;13,Crime_analysis[[#This Row],[Victim''s Age]]&lt;18),"Teenager",IF(AND(Crime_analysis[[#This Row],[Victim''s Age]]&gt;=18,Crime_analysis[[#This Row],[Victim''s Age]]&lt;41),"Youth","Adult")))</f>
        <v>Youth</v>
      </c>
    </row>
    <row r="7843" spans="1:13" x14ac:dyDescent="0.35">
      <c r="A7843">
        <v>221511898</v>
      </c>
      <c r="B7843" s="1">
        <v>44747</v>
      </c>
      <c r="C7843" s="1">
        <v>44747</v>
      </c>
      <c r="D7843" t="s">
        <v>29</v>
      </c>
      <c r="E7843" t="s">
        <v>181</v>
      </c>
      <c r="F7843">
        <v>23</v>
      </c>
      <c r="G7843" t="s">
        <v>14</v>
      </c>
      <c r="H7843" t="s">
        <v>30</v>
      </c>
      <c r="I7843" t="s">
        <v>59</v>
      </c>
      <c r="J7843" t="s">
        <v>113</v>
      </c>
      <c r="K7843" t="s">
        <v>6188</v>
      </c>
      <c r="L7843">
        <v>955</v>
      </c>
      <c r="M7843" t="str">
        <f>IF(Crime_analysis[[#This Row],[Victim''s Age]]&lt;13,"Child",IF(AND(Crime_analysis[[#This Row],[Victim''s Age]]&gt;13,Crime_analysis[[#This Row],[Victim''s Age]]&lt;18),"Teenager",IF(AND(Crime_analysis[[#This Row],[Victim''s Age]]&gt;=18,Crime_analysis[[#This Row],[Victim''s Age]]&lt;41),"Youth","Adult")))</f>
        <v>Youth</v>
      </c>
    </row>
    <row r="7844" spans="1:13" x14ac:dyDescent="0.35">
      <c r="A7844">
        <v>221216187</v>
      </c>
      <c r="B7844" s="1">
        <v>44754</v>
      </c>
      <c r="C7844" s="1">
        <v>44748</v>
      </c>
      <c r="D7844" t="s">
        <v>24</v>
      </c>
      <c r="E7844" t="s">
        <v>13</v>
      </c>
      <c r="F7844">
        <v>59</v>
      </c>
      <c r="G7844" t="s">
        <v>19</v>
      </c>
      <c r="H7844" t="s">
        <v>20</v>
      </c>
      <c r="I7844" t="s">
        <v>16</v>
      </c>
      <c r="J7844" t="s">
        <v>6512</v>
      </c>
      <c r="K7844" t="s">
        <v>6189</v>
      </c>
      <c r="L7844">
        <v>1207</v>
      </c>
      <c r="M7844" t="str">
        <f>IF(Crime_analysis[[#This Row],[Victim''s Age]]&lt;13,"Child",IF(AND(Crime_analysis[[#This Row],[Victim''s Age]]&gt;13,Crime_analysis[[#This Row],[Victim''s Age]]&lt;18),"Teenager",IF(AND(Crime_analysis[[#This Row],[Victim''s Age]]&gt;=18,Crime_analysis[[#This Row],[Victim''s Age]]&lt;41),"Youth","Adult")))</f>
        <v>Adult</v>
      </c>
    </row>
    <row r="7845" spans="1:13" x14ac:dyDescent="0.35">
      <c r="A7845">
        <v>220716905</v>
      </c>
      <c r="B7845" s="1">
        <v>44888</v>
      </c>
      <c r="C7845" s="1">
        <v>44888</v>
      </c>
      <c r="D7845" t="s">
        <v>45</v>
      </c>
      <c r="E7845" t="s">
        <v>150</v>
      </c>
      <c r="F7845">
        <v>39</v>
      </c>
      <c r="G7845" t="s">
        <v>19</v>
      </c>
      <c r="H7845" t="s">
        <v>20</v>
      </c>
      <c r="I7845" t="s">
        <v>16</v>
      </c>
      <c r="J7845" t="s">
        <v>6512</v>
      </c>
      <c r="K7845" t="s">
        <v>1909</v>
      </c>
      <c r="L7845">
        <v>1740</v>
      </c>
      <c r="M7845" t="str">
        <f>IF(Crime_analysis[[#This Row],[Victim''s Age]]&lt;13,"Child",IF(AND(Crime_analysis[[#This Row],[Victim''s Age]]&gt;13,Crime_analysis[[#This Row],[Victim''s Age]]&lt;18),"Teenager",IF(AND(Crime_analysis[[#This Row],[Victim''s Age]]&gt;=18,Crime_analysis[[#This Row],[Victim''s Age]]&lt;41),"Youth","Adult")))</f>
        <v>Youth</v>
      </c>
    </row>
    <row r="7846" spans="1:13" x14ac:dyDescent="0.35">
      <c r="A7846">
        <v>222011642</v>
      </c>
      <c r="B7846" s="1">
        <v>44738</v>
      </c>
      <c r="C7846" s="1">
        <v>44738</v>
      </c>
      <c r="D7846" t="s">
        <v>18</v>
      </c>
      <c r="E7846" t="s">
        <v>181</v>
      </c>
      <c r="F7846">
        <v>29</v>
      </c>
      <c r="G7846" t="s">
        <v>19</v>
      </c>
      <c r="H7846" t="s">
        <v>80</v>
      </c>
      <c r="I7846" t="s">
        <v>59</v>
      </c>
      <c r="J7846" t="s">
        <v>6512</v>
      </c>
      <c r="K7846" t="s">
        <v>6190</v>
      </c>
      <c r="L7846">
        <v>30</v>
      </c>
      <c r="M7846" t="str">
        <f>IF(Crime_analysis[[#This Row],[Victim''s Age]]&lt;13,"Child",IF(AND(Crime_analysis[[#This Row],[Victim''s Age]]&gt;13,Crime_analysis[[#This Row],[Victim''s Age]]&lt;18),"Teenager",IF(AND(Crime_analysis[[#This Row],[Victim''s Age]]&gt;=18,Crime_analysis[[#This Row],[Victim''s Age]]&lt;41),"Youth","Adult")))</f>
        <v>Youth</v>
      </c>
    </row>
    <row r="7847" spans="1:13" x14ac:dyDescent="0.35">
      <c r="A7847">
        <v>220514075</v>
      </c>
      <c r="B7847" s="1">
        <v>44828</v>
      </c>
      <c r="C7847" s="1">
        <v>44714</v>
      </c>
      <c r="D7847" t="s">
        <v>146</v>
      </c>
      <c r="E7847" t="s">
        <v>46</v>
      </c>
      <c r="F7847">
        <v>32</v>
      </c>
      <c r="G7847" t="s">
        <v>19</v>
      </c>
      <c r="H7847" t="s">
        <v>30</v>
      </c>
      <c r="I7847" t="s">
        <v>16</v>
      </c>
      <c r="J7847" t="s">
        <v>6512</v>
      </c>
      <c r="K7847" t="s">
        <v>6191</v>
      </c>
      <c r="L7847">
        <v>1200</v>
      </c>
      <c r="M7847" t="str">
        <f>IF(Crime_analysis[[#This Row],[Victim''s Age]]&lt;13,"Child",IF(AND(Crime_analysis[[#This Row],[Victim''s Age]]&gt;13,Crime_analysis[[#This Row],[Victim''s Age]]&lt;18),"Teenager",IF(AND(Crime_analysis[[#This Row],[Victim''s Age]]&gt;=18,Crime_analysis[[#This Row],[Victim''s Age]]&lt;41),"Youth","Adult")))</f>
        <v>Youth</v>
      </c>
    </row>
    <row r="7848" spans="1:13" x14ac:dyDescent="0.35">
      <c r="A7848">
        <v>221912419</v>
      </c>
      <c r="B7848" s="1">
        <v>44767</v>
      </c>
      <c r="C7848" s="1">
        <v>44682</v>
      </c>
      <c r="D7848" t="s">
        <v>32</v>
      </c>
      <c r="E7848" t="s">
        <v>13</v>
      </c>
      <c r="F7848">
        <v>34</v>
      </c>
      <c r="G7848" t="s">
        <v>14</v>
      </c>
      <c r="H7848" t="s">
        <v>15</v>
      </c>
      <c r="I7848" t="s">
        <v>16</v>
      </c>
      <c r="J7848" t="s">
        <v>6512</v>
      </c>
      <c r="K7848" t="s">
        <v>6192</v>
      </c>
      <c r="L7848">
        <v>1200</v>
      </c>
      <c r="M7848" t="str">
        <f>IF(Crime_analysis[[#This Row],[Victim''s Age]]&lt;13,"Child",IF(AND(Crime_analysis[[#This Row],[Victim''s Age]]&gt;13,Crime_analysis[[#This Row],[Victim''s Age]]&lt;18),"Teenager",IF(AND(Crime_analysis[[#This Row],[Victim''s Age]]&gt;=18,Crime_analysis[[#This Row],[Victim''s Age]]&lt;41),"Youth","Adult")))</f>
        <v>Youth</v>
      </c>
    </row>
    <row r="7849" spans="1:13" x14ac:dyDescent="0.35">
      <c r="A7849">
        <v>220618524</v>
      </c>
      <c r="B7849" s="1">
        <v>44871</v>
      </c>
      <c r="C7849" s="1">
        <v>44870</v>
      </c>
      <c r="D7849" t="s">
        <v>22</v>
      </c>
      <c r="E7849" t="s">
        <v>181</v>
      </c>
      <c r="F7849">
        <v>29</v>
      </c>
      <c r="G7849" t="s">
        <v>14</v>
      </c>
      <c r="H7849" t="s">
        <v>15</v>
      </c>
      <c r="I7849" t="s">
        <v>270</v>
      </c>
      <c r="J7849" t="s">
        <v>6512</v>
      </c>
      <c r="K7849" t="s">
        <v>1971</v>
      </c>
      <c r="L7849">
        <v>110</v>
      </c>
      <c r="M7849" t="str">
        <f>IF(Crime_analysis[[#This Row],[Victim''s Age]]&lt;13,"Child",IF(AND(Crime_analysis[[#This Row],[Victim''s Age]]&gt;13,Crime_analysis[[#This Row],[Victim''s Age]]&lt;18),"Teenager",IF(AND(Crime_analysis[[#This Row],[Victim''s Age]]&gt;=18,Crime_analysis[[#This Row],[Victim''s Age]]&lt;41),"Youth","Adult")))</f>
        <v>Youth</v>
      </c>
    </row>
    <row r="7850" spans="1:13" x14ac:dyDescent="0.35">
      <c r="A7850">
        <v>220126790</v>
      </c>
      <c r="B7850" s="1">
        <v>44916</v>
      </c>
      <c r="C7850" s="1">
        <v>44916</v>
      </c>
      <c r="D7850" t="s">
        <v>42</v>
      </c>
      <c r="E7850" t="s">
        <v>517</v>
      </c>
      <c r="F7850">
        <v>23</v>
      </c>
      <c r="G7850" t="s">
        <v>19</v>
      </c>
      <c r="H7850" t="s">
        <v>20</v>
      </c>
      <c r="I7850" t="s">
        <v>3189</v>
      </c>
      <c r="J7850" t="s">
        <v>78</v>
      </c>
      <c r="K7850" t="s">
        <v>6193</v>
      </c>
      <c r="L7850">
        <v>730</v>
      </c>
      <c r="M7850" t="str">
        <f>IF(Crime_analysis[[#This Row],[Victim''s Age]]&lt;13,"Child",IF(AND(Crime_analysis[[#This Row],[Victim''s Age]]&gt;13,Crime_analysis[[#This Row],[Victim''s Age]]&lt;18),"Teenager",IF(AND(Crime_analysis[[#This Row],[Victim''s Age]]&gt;=18,Crime_analysis[[#This Row],[Victim''s Age]]&lt;41),"Youth","Adult")))</f>
        <v>Youth</v>
      </c>
    </row>
    <row r="7851" spans="1:13" x14ac:dyDescent="0.35">
      <c r="A7851">
        <v>221817577</v>
      </c>
      <c r="B7851" s="1">
        <v>44822</v>
      </c>
      <c r="C7851" s="1">
        <v>44822</v>
      </c>
      <c r="D7851" t="s">
        <v>115</v>
      </c>
      <c r="E7851" t="s">
        <v>84</v>
      </c>
      <c r="F7851">
        <v>38</v>
      </c>
      <c r="G7851" t="s">
        <v>14</v>
      </c>
      <c r="H7851" t="s">
        <v>15</v>
      </c>
      <c r="I7851" t="s">
        <v>59</v>
      </c>
      <c r="J7851" t="s">
        <v>6512</v>
      </c>
      <c r="K7851" t="s">
        <v>6194</v>
      </c>
      <c r="L7851">
        <v>1215</v>
      </c>
      <c r="M7851" t="str">
        <f>IF(Crime_analysis[[#This Row],[Victim''s Age]]&lt;13,"Child",IF(AND(Crime_analysis[[#This Row],[Victim''s Age]]&gt;13,Crime_analysis[[#This Row],[Victim''s Age]]&lt;18),"Teenager",IF(AND(Crime_analysis[[#This Row],[Victim''s Age]]&gt;=18,Crime_analysis[[#This Row],[Victim''s Age]]&lt;41),"Youth","Adult")))</f>
        <v>Youth</v>
      </c>
    </row>
    <row r="7852" spans="1:13" x14ac:dyDescent="0.35">
      <c r="A7852">
        <v>220514280</v>
      </c>
      <c r="B7852" s="1">
        <v>44833</v>
      </c>
      <c r="C7852" s="1">
        <v>44833</v>
      </c>
      <c r="D7852" t="s">
        <v>146</v>
      </c>
      <c r="E7852" t="s">
        <v>181</v>
      </c>
      <c r="F7852">
        <v>48</v>
      </c>
      <c r="G7852" t="s">
        <v>14</v>
      </c>
      <c r="H7852" t="s">
        <v>15</v>
      </c>
      <c r="I7852" t="s">
        <v>59</v>
      </c>
      <c r="J7852" t="s">
        <v>6512</v>
      </c>
      <c r="K7852" t="s">
        <v>6195</v>
      </c>
      <c r="L7852">
        <v>1500</v>
      </c>
      <c r="M7852" t="str">
        <f>IF(Crime_analysis[[#This Row],[Victim''s Age]]&lt;13,"Child",IF(AND(Crime_analysis[[#This Row],[Victim''s Age]]&gt;13,Crime_analysis[[#This Row],[Victim''s Age]]&lt;18),"Teenager",IF(AND(Crime_analysis[[#This Row],[Victim''s Age]]&gt;=18,Crime_analysis[[#This Row],[Victim''s Age]]&lt;41),"Youth","Adult")))</f>
        <v>Adult</v>
      </c>
    </row>
    <row r="7853" spans="1:13" x14ac:dyDescent="0.35">
      <c r="A7853">
        <v>222117591</v>
      </c>
      <c r="B7853" s="1">
        <v>44906</v>
      </c>
      <c r="C7853" s="1">
        <v>44906</v>
      </c>
      <c r="D7853" t="s">
        <v>103</v>
      </c>
      <c r="E7853" t="s">
        <v>907</v>
      </c>
      <c r="F7853">
        <v>69</v>
      </c>
      <c r="G7853" t="s">
        <v>14</v>
      </c>
      <c r="H7853" t="s">
        <v>30</v>
      </c>
      <c r="I7853" t="s">
        <v>16</v>
      </c>
      <c r="J7853" t="s">
        <v>6512</v>
      </c>
      <c r="K7853" t="s">
        <v>6196</v>
      </c>
      <c r="L7853">
        <v>344</v>
      </c>
      <c r="M7853" t="str">
        <f>IF(Crime_analysis[[#This Row],[Victim''s Age]]&lt;13,"Child",IF(AND(Crime_analysis[[#This Row],[Victim''s Age]]&gt;13,Crime_analysis[[#This Row],[Victim''s Age]]&lt;18),"Teenager",IF(AND(Crime_analysis[[#This Row],[Victim''s Age]]&gt;=18,Crime_analysis[[#This Row],[Victim''s Age]]&lt;41),"Youth","Adult")))</f>
        <v>Adult</v>
      </c>
    </row>
    <row r="7854" spans="1:13" x14ac:dyDescent="0.35">
      <c r="A7854">
        <v>221416561</v>
      </c>
      <c r="B7854" s="1">
        <v>44821</v>
      </c>
      <c r="C7854" s="1">
        <v>44821</v>
      </c>
      <c r="D7854" t="s">
        <v>120</v>
      </c>
      <c r="E7854" t="s">
        <v>150</v>
      </c>
      <c r="F7854">
        <v>35</v>
      </c>
      <c r="G7854" t="s">
        <v>19</v>
      </c>
      <c r="H7854" t="s">
        <v>30</v>
      </c>
      <c r="I7854" t="s">
        <v>16</v>
      </c>
      <c r="J7854" t="s">
        <v>6512</v>
      </c>
      <c r="K7854" t="s">
        <v>6197</v>
      </c>
      <c r="L7854">
        <v>325</v>
      </c>
      <c r="M7854" t="str">
        <f>IF(Crime_analysis[[#This Row],[Victim''s Age]]&lt;13,"Child",IF(AND(Crime_analysis[[#This Row],[Victim''s Age]]&gt;13,Crime_analysis[[#This Row],[Victim''s Age]]&lt;18),"Teenager",IF(AND(Crime_analysis[[#This Row],[Victim''s Age]]&gt;=18,Crime_analysis[[#This Row],[Victim''s Age]]&lt;41),"Youth","Adult")))</f>
        <v>Youth</v>
      </c>
    </row>
    <row r="7855" spans="1:13" x14ac:dyDescent="0.35">
      <c r="A7855">
        <v>222112742</v>
      </c>
      <c r="B7855" s="1">
        <v>44781</v>
      </c>
      <c r="C7855" s="1">
        <v>44781</v>
      </c>
      <c r="D7855" t="s">
        <v>103</v>
      </c>
      <c r="E7855" t="s">
        <v>110</v>
      </c>
      <c r="F7855">
        <v>29</v>
      </c>
      <c r="G7855" t="s">
        <v>14</v>
      </c>
      <c r="H7855" t="s">
        <v>33</v>
      </c>
      <c r="I7855" t="s">
        <v>16</v>
      </c>
      <c r="J7855" t="s">
        <v>6512</v>
      </c>
      <c r="K7855" t="s">
        <v>358</v>
      </c>
      <c r="L7855">
        <v>200</v>
      </c>
      <c r="M7855" t="str">
        <f>IF(Crime_analysis[[#This Row],[Victim''s Age]]&lt;13,"Child",IF(AND(Crime_analysis[[#This Row],[Victim''s Age]]&gt;13,Crime_analysis[[#This Row],[Victim''s Age]]&lt;18),"Teenager",IF(AND(Crime_analysis[[#This Row],[Victim''s Age]]&gt;=18,Crime_analysis[[#This Row],[Victim''s Age]]&lt;41),"Youth","Adult")))</f>
        <v>Youth</v>
      </c>
    </row>
    <row r="7856" spans="1:13" x14ac:dyDescent="0.35">
      <c r="A7856">
        <v>221010204</v>
      </c>
      <c r="B7856" s="1">
        <v>44720</v>
      </c>
      <c r="C7856" s="1">
        <v>44720</v>
      </c>
      <c r="D7856" t="s">
        <v>77</v>
      </c>
      <c r="E7856" t="s">
        <v>320</v>
      </c>
      <c r="F7856">
        <v>74</v>
      </c>
      <c r="G7856" t="s">
        <v>19</v>
      </c>
      <c r="H7856" t="s">
        <v>30</v>
      </c>
      <c r="I7856" t="s">
        <v>16</v>
      </c>
      <c r="J7856" t="s">
        <v>6512</v>
      </c>
      <c r="K7856" t="s">
        <v>6198</v>
      </c>
      <c r="L7856">
        <v>1700</v>
      </c>
      <c r="M7856" t="str">
        <f>IF(Crime_analysis[[#This Row],[Victim''s Age]]&lt;13,"Child",IF(AND(Crime_analysis[[#This Row],[Victim''s Age]]&gt;13,Crime_analysis[[#This Row],[Victim''s Age]]&lt;18),"Teenager",IF(AND(Crime_analysis[[#This Row],[Victim''s Age]]&gt;=18,Crime_analysis[[#This Row],[Victim''s Age]]&lt;41),"Youth","Adult")))</f>
        <v>Adult</v>
      </c>
    </row>
    <row r="7857" spans="1:13" x14ac:dyDescent="0.35">
      <c r="A7857">
        <v>230404551</v>
      </c>
      <c r="B7857" s="1">
        <v>44943</v>
      </c>
      <c r="C7857" s="1">
        <v>44578</v>
      </c>
      <c r="D7857" t="s">
        <v>68</v>
      </c>
      <c r="E7857" t="s">
        <v>320</v>
      </c>
      <c r="F7857">
        <v>43</v>
      </c>
      <c r="G7857" t="s">
        <v>19</v>
      </c>
      <c r="H7857" t="s">
        <v>20</v>
      </c>
      <c r="I7857" t="s">
        <v>59</v>
      </c>
      <c r="J7857" t="s">
        <v>6512</v>
      </c>
      <c r="K7857" t="s">
        <v>6199</v>
      </c>
      <c r="L7857">
        <v>1430</v>
      </c>
      <c r="M7857" t="str">
        <f>IF(Crime_analysis[[#This Row],[Victim''s Age]]&lt;13,"Child",IF(AND(Crime_analysis[[#This Row],[Victim''s Age]]&gt;13,Crime_analysis[[#This Row],[Victim''s Age]]&lt;18),"Teenager",IF(AND(Crime_analysis[[#This Row],[Victim''s Age]]&gt;=18,Crime_analysis[[#This Row],[Victim''s Age]]&lt;41),"Youth","Adult")))</f>
        <v>Adult</v>
      </c>
    </row>
    <row r="7858" spans="1:13" x14ac:dyDescent="0.35">
      <c r="A7858">
        <v>221317101</v>
      </c>
      <c r="B7858" s="1">
        <v>44808</v>
      </c>
      <c r="C7858" s="1">
        <v>44803</v>
      </c>
      <c r="D7858" t="s">
        <v>52</v>
      </c>
      <c r="E7858" t="s">
        <v>46</v>
      </c>
      <c r="F7858">
        <v>25</v>
      </c>
      <c r="G7858" t="s">
        <v>14</v>
      </c>
      <c r="H7858" t="s">
        <v>20</v>
      </c>
      <c r="I7858" t="s">
        <v>16</v>
      </c>
      <c r="J7858" t="s">
        <v>6512</v>
      </c>
      <c r="K7858" t="s">
        <v>6200</v>
      </c>
      <c r="L7858">
        <v>140</v>
      </c>
      <c r="M7858" t="str">
        <f>IF(Crime_analysis[[#This Row],[Victim''s Age]]&lt;13,"Child",IF(AND(Crime_analysis[[#This Row],[Victim''s Age]]&gt;13,Crime_analysis[[#This Row],[Victim''s Age]]&lt;18),"Teenager",IF(AND(Crime_analysis[[#This Row],[Victim''s Age]]&gt;=18,Crime_analysis[[#This Row],[Victim''s Age]]&lt;41),"Youth","Adult")))</f>
        <v>Youth</v>
      </c>
    </row>
    <row r="7859" spans="1:13" x14ac:dyDescent="0.35">
      <c r="A7859">
        <v>221911758</v>
      </c>
      <c r="B7859" s="1">
        <v>44751</v>
      </c>
      <c r="C7859" s="1">
        <v>44751</v>
      </c>
      <c r="D7859" t="s">
        <v>32</v>
      </c>
      <c r="E7859" t="s">
        <v>84</v>
      </c>
      <c r="F7859">
        <v>26</v>
      </c>
      <c r="G7859" t="s">
        <v>14</v>
      </c>
      <c r="H7859" t="s">
        <v>20</v>
      </c>
      <c r="I7859" t="s">
        <v>59</v>
      </c>
      <c r="J7859" t="s">
        <v>6512</v>
      </c>
      <c r="K7859" t="s">
        <v>6201</v>
      </c>
      <c r="L7859">
        <v>1115</v>
      </c>
      <c r="M7859" t="str">
        <f>IF(Crime_analysis[[#This Row],[Victim''s Age]]&lt;13,"Child",IF(AND(Crime_analysis[[#This Row],[Victim''s Age]]&gt;13,Crime_analysis[[#This Row],[Victim''s Age]]&lt;18),"Teenager",IF(AND(Crime_analysis[[#This Row],[Victim''s Age]]&gt;=18,Crime_analysis[[#This Row],[Victim''s Age]]&lt;41),"Youth","Adult")))</f>
        <v>Youth</v>
      </c>
    </row>
    <row r="7860" spans="1:13" x14ac:dyDescent="0.35">
      <c r="A7860">
        <v>221115238</v>
      </c>
      <c r="B7860" s="1">
        <v>44852</v>
      </c>
      <c r="C7860" s="1">
        <v>44852</v>
      </c>
      <c r="D7860" t="s">
        <v>61</v>
      </c>
      <c r="E7860" t="s">
        <v>50</v>
      </c>
      <c r="F7860">
        <v>41</v>
      </c>
      <c r="G7860" t="s">
        <v>14</v>
      </c>
      <c r="H7860" t="s">
        <v>20</v>
      </c>
      <c r="I7860" t="s">
        <v>16</v>
      </c>
      <c r="J7860" t="s">
        <v>6512</v>
      </c>
      <c r="K7860" t="s">
        <v>6202</v>
      </c>
      <c r="L7860">
        <v>338</v>
      </c>
      <c r="M7860" t="str">
        <f>IF(Crime_analysis[[#This Row],[Victim''s Age]]&lt;13,"Child",IF(AND(Crime_analysis[[#This Row],[Victim''s Age]]&gt;13,Crime_analysis[[#This Row],[Victim''s Age]]&lt;18),"Teenager",IF(AND(Crime_analysis[[#This Row],[Victim''s Age]]&gt;=18,Crime_analysis[[#This Row],[Victim''s Age]]&lt;41),"Youth","Adult")))</f>
        <v>Adult</v>
      </c>
    </row>
    <row r="7861" spans="1:13" x14ac:dyDescent="0.35">
      <c r="A7861">
        <v>220221182</v>
      </c>
      <c r="B7861" s="1">
        <v>44900</v>
      </c>
      <c r="C7861" s="1">
        <v>44900</v>
      </c>
      <c r="D7861" t="s">
        <v>26</v>
      </c>
      <c r="E7861" t="s">
        <v>35</v>
      </c>
      <c r="F7861">
        <v>35</v>
      </c>
      <c r="G7861" t="s">
        <v>14</v>
      </c>
      <c r="H7861" t="s">
        <v>20</v>
      </c>
      <c r="I7861" t="s">
        <v>16</v>
      </c>
      <c r="J7861" t="s">
        <v>6512</v>
      </c>
      <c r="K7861" t="s">
        <v>6203</v>
      </c>
      <c r="L7861">
        <v>710</v>
      </c>
      <c r="M7861" t="str">
        <f>IF(Crime_analysis[[#This Row],[Victim''s Age]]&lt;13,"Child",IF(AND(Crime_analysis[[#This Row],[Victim''s Age]]&gt;13,Crime_analysis[[#This Row],[Victim''s Age]]&lt;18),"Teenager",IF(AND(Crime_analysis[[#This Row],[Victim''s Age]]&gt;=18,Crime_analysis[[#This Row],[Victim''s Age]]&lt;41),"Youth","Adult")))</f>
        <v>Youth</v>
      </c>
    </row>
    <row r="7862" spans="1:13" x14ac:dyDescent="0.35">
      <c r="A7862">
        <v>220913391</v>
      </c>
      <c r="B7862" s="1">
        <v>44806</v>
      </c>
      <c r="C7862" s="1">
        <v>44806</v>
      </c>
      <c r="D7862" t="s">
        <v>65</v>
      </c>
      <c r="E7862" t="s">
        <v>35</v>
      </c>
      <c r="F7862">
        <v>27</v>
      </c>
      <c r="G7862" t="s">
        <v>19</v>
      </c>
      <c r="H7862" t="s">
        <v>20</v>
      </c>
      <c r="I7862" t="s">
        <v>16</v>
      </c>
      <c r="J7862" t="s">
        <v>6512</v>
      </c>
      <c r="K7862" t="s">
        <v>6204</v>
      </c>
      <c r="L7862">
        <v>300</v>
      </c>
      <c r="M7862" t="str">
        <f>IF(Crime_analysis[[#This Row],[Victim''s Age]]&lt;13,"Child",IF(AND(Crime_analysis[[#This Row],[Victim''s Age]]&gt;13,Crime_analysis[[#This Row],[Victim''s Age]]&lt;18),"Teenager",IF(AND(Crime_analysis[[#This Row],[Victim''s Age]]&gt;=18,Crime_analysis[[#This Row],[Victim''s Age]]&lt;41),"Youth","Adult")))</f>
        <v>Youth</v>
      </c>
    </row>
    <row r="7863" spans="1:13" x14ac:dyDescent="0.35">
      <c r="A7863">
        <v>221614222</v>
      </c>
      <c r="B7863" s="1">
        <v>44876</v>
      </c>
      <c r="C7863" s="1">
        <v>44876</v>
      </c>
      <c r="D7863" t="s">
        <v>86</v>
      </c>
      <c r="E7863" t="s">
        <v>35</v>
      </c>
      <c r="F7863">
        <v>17</v>
      </c>
      <c r="G7863" t="s">
        <v>14</v>
      </c>
      <c r="H7863" t="s">
        <v>20</v>
      </c>
      <c r="I7863" t="s">
        <v>16</v>
      </c>
      <c r="J7863" t="s">
        <v>6512</v>
      </c>
      <c r="K7863" t="s">
        <v>5557</v>
      </c>
      <c r="L7863">
        <v>2045</v>
      </c>
      <c r="M7863" t="str">
        <f>IF(Crime_analysis[[#This Row],[Victim''s Age]]&lt;13,"Child",IF(AND(Crime_analysis[[#This Row],[Victim''s Age]]&gt;13,Crime_analysis[[#This Row],[Victim''s Age]]&lt;18),"Teenager",IF(AND(Crime_analysis[[#This Row],[Victim''s Age]]&gt;=18,Crime_analysis[[#This Row],[Victim''s Age]]&lt;41),"Youth","Adult")))</f>
        <v>Teenager</v>
      </c>
    </row>
    <row r="7864" spans="1:13" x14ac:dyDescent="0.35">
      <c r="A7864">
        <v>220118554</v>
      </c>
      <c r="B7864" s="1">
        <v>44791</v>
      </c>
      <c r="C7864" s="1">
        <v>44774</v>
      </c>
      <c r="D7864" t="s">
        <v>42</v>
      </c>
      <c r="E7864" t="s">
        <v>13</v>
      </c>
      <c r="F7864">
        <v>40</v>
      </c>
      <c r="G7864" t="s">
        <v>14</v>
      </c>
      <c r="H7864" t="s">
        <v>15</v>
      </c>
      <c r="I7864" t="s">
        <v>16</v>
      </c>
      <c r="J7864" t="s">
        <v>6512</v>
      </c>
      <c r="K7864" t="s">
        <v>888</v>
      </c>
      <c r="L7864">
        <v>1230</v>
      </c>
      <c r="M7864" t="str">
        <f>IF(Crime_analysis[[#This Row],[Victim''s Age]]&lt;13,"Child",IF(AND(Crime_analysis[[#This Row],[Victim''s Age]]&gt;13,Crime_analysis[[#This Row],[Victim''s Age]]&lt;18),"Teenager",IF(AND(Crime_analysis[[#This Row],[Victim''s Age]]&gt;=18,Crime_analysis[[#This Row],[Victim''s Age]]&lt;41),"Youth","Adult")))</f>
        <v>Youth</v>
      </c>
    </row>
    <row r="7865" spans="1:13" x14ac:dyDescent="0.35">
      <c r="A7865">
        <v>221615138</v>
      </c>
      <c r="B7865" s="1">
        <v>44909</v>
      </c>
      <c r="C7865" s="1">
        <v>44898</v>
      </c>
      <c r="D7865" t="s">
        <v>86</v>
      </c>
      <c r="E7865" t="s">
        <v>13</v>
      </c>
      <c r="F7865">
        <v>22</v>
      </c>
      <c r="G7865" t="s">
        <v>14</v>
      </c>
      <c r="H7865" t="s">
        <v>33</v>
      </c>
      <c r="I7865" t="s">
        <v>16</v>
      </c>
      <c r="J7865" t="s">
        <v>6512</v>
      </c>
      <c r="K7865" t="s">
        <v>6205</v>
      </c>
      <c r="L7865">
        <v>630</v>
      </c>
      <c r="M7865" t="str">
        <f>IF(Crime_analysis[[#This Row],[Victim''s Age]]&lt;13,"Child",IF(AND(Crime_analysis[[#This Row],[Victim''s Age]]&gt;13,Crime_analysis[[#This Row],[Victim''s Age]]&lt;18),"Teenager",IF(AND(Crime_analysis[[#This Row],[Victim''s Age]]&gt;=18,Crime_analysis[[#This Row],[Victim''s Age]]&lt;41),"Youth","Adult")))</f>
        <v>Youth</v>
      </c>
    </row>
    <row r="7866" spans="1:13" x14ac:dyDescent="0.35">
      <c r="A7866">
        <v>221321511</v>
      </c>
      <c r="B7866" s="1">
        <v>44891</v>
      </c>
      <c r="C7866" s="1">
        <v>44891</v>
      </c>
      <c r="D7866" t="s">
        <v>52</v>
      </c>
      <c r="E7866" t="s">
        <v>122</v>
      </c>
      <c r="F7866">
        <v>23</v>
      </c>
      <c r="G7866" t="s">
        <v>14</v>
      </c>
      <c r="H7866" t="s">
        <v>15</v>
      </c>
      <c r="I7866" t="s">
        <v>16</v>
      </c>
      <c r="J7866" t="s">
        <v>78</v>
      </c>
      <c r="K7866" t="s">
        <v>6206</v>
      </c>
      <c r="L7866">
        <v>200</v>
      </c>
      <c r="M7866" t="str">
        <f>IF(Crime_analysis[[#This Row],[Victim''s Age]]&lt;13,"Child",IF(AND(Crime_analysis[[#This Row],[Victim''s Age]]&gt;13,Crime_analysis[[#This Row],[Victim''s Age]]&lt;18),"Teenager",IF(AND(Crime_analysis[[#This Row],[Victim''s Age]]&gt;=18,Crime_analysis[[#This Row],[Victim''s Age]]&lt;41),"Youth","Adult")))</f>
        <v>Youth</v>
      </c>
    </row>
    <row r="7867" spans="1:13" x14ac:dyDescent="0.35">
      <c r="A7867">
        <v>220715805</v>
      </c>
      <c r="B7867" s="1">
        <v>44861</v>
      </c>
      <c r="C7867" s="1">
        <v>44860</v>
      </c>
      <c r="D7867" t="s">
        <v>45</v>
      </c>
      <c r="E7867" t="s">
        <v>56</v>
      </c>
      <c r="F7867">
        <v>71</v>
      </c>
      <c r="G7867" t="s">
        <v>19</v>
      </c>
      <c r="H7867" t="s">
        <v>80</v>
      </c>
      <c r="I7867" t="s">
        <v>16</v>
      </c>
      <c r="J7867" t="s">
        <v>6512</v>
      </c>
      <c r="K7867" t="s">
        <v>6207</v>
      </c>
      <c r="L7867">
        <v>610</v>
      </c>
      <c r="M7867" t="str">
        <f>IF(Crime_analysis[[#This Row],[Victim''s Age]]&lt;13,"Child",IF(AND(Crime_analysis[[#This Row],[Victim''s Age]]&gt;13,Crime_analysis[[#This Row],[Victim''s Age]]&lt;18),"Teenager",IF(AND(Crime_analysis[[#This Row],[Victim''s Age]]&gt;=18,Crime_analysis[[#This Row],[Victim''s Age]]&lt;41),"Youth","Adult")))</f>
        <v>Adult</v>
      </c>
    </row>
    <row r="7868" spans="1:13" x14ac:dyDescent="0.35">
      <c r="A7868">
        <v>221419892</v>
      </c>
      <c r="B7868" s="1">
        <v>44902</v>
      </c>
      <c r="C7868" s="1">
        <v>44902</v>
      </c>
      <c r="D7868" t="s">
        <v>120</v>
      </c>
      <c r="E7868" t="s">
        <v>50</v>
      </c>
      <c r="F7868">
        <v>73</v>
      </c>
      <c r="G7868" t="s">
        <v>14</v>
      </c>
      <c r="H7868" t="s">
        <v>20</v>
      </c>
      <c r="I7868" t="s">
        <v>16</v>
      </c>
      <c r="J7868" t="s">
        <v>6512</v>
      </c>
      <c r="K7868" t="s">
        <v>6208</v>
      </c>
      <c r="L7868">
        <v>300</v>
      </c>
      <c r="M7868" t="str">
        <f>IF(Crime_analysis[[#This Row],[Victim''s Age]]&lt;13,"Child",IF(AND(Crime_analysis[[#This Row],[Victim''s Age]]&gt;13,Crime_analysis[[#This Row],[Victim''s Age]]&lt;18),"Teenager",IF(AND(Crime_analysis[[#This Row],[Victim''s Age]]&gt;=18,Crime_analysis[[#This Row],[Victim''s Age]]&lt;41),"Youth","Adult")))</f>
        <v>Adult</v>
      </c>
    </row>
    <row r="7869" spans="1:13" x14ac:dyDescent="0.35">
      <c r="A7869">
        <v>222113263</v>
      </c>
      <c r="B7869" s="1">
        <v>44792</v>
      </c>
      <c r="C7869" s="1">
        <v>44792</v>
      </c>
      <c r="D7869" t="s">
        <v>103</v>
      </c>
      <c r="E7869" t="s">
        <v>517</v>
      </c>
      <c r="F7869">
        <v>69</v>
      </c>
      <c r="G7869" t="s">
        <v>19</v>
      </c>
      <c r="H7869" t="s">
        <v>30</v>
      </c>
      <c r="I7869" t="s">
        <v>1869</v>
      </c>
      <c r="J7869" t="s">
        <v>78</v>
      </c>
      <c r="K7869" t="s">
        <v>5219</v>
      </c>
      <c r="L7869">
        <v>1300</v>
      </c>
      <c r="M7869" t="str">
        <f>IF(Crime_analysis[[#This Row],[Victim''s Age]]&lt;13,"Child",IF(AND(Crime_analysis[[#This Row],[Victim''s Age]]&gt;13,Crime_analysis[[#This Row],[Victim''s Age]]&lt;18),"Teenager",IF(AND(Crime_analysis[[#This Row],[Victim''s Age]]&gt;=18,Crime_analysis[[#This Row],[Victim''s Age]]&lt;41),"Youth","Adult")))</f>
        <v>Adult</v>
      </c>
    </row>
    <row r="7870" spans="1:13" x14ac:dyDescent="0.35">
      <c r="A7870">
        <v>220314751</v>
      </c>
      <c r="B7870" s="1">
        <v>44778</v>
      </c>
      <c r="C7870" s="1">
        <v>44769</v>
      </c>
      <c r="D7870" t="s">
        <v>12</v>
      </c>
      <c r="E7870" t="s">
        <v>46</v>
      </c>
      <c r="F7870">
        <v>50</v>
      </c>
      <c r="G7870" t="s">
        <v>19</v>
      </c>
      <c r="H7870" t="s">
        <v>15</v>
      </c>
      <c r="I7870" t="s">
        <v>16</v>
      </c>
      <c r="J7870" t="s">
        <v>6512</v>
      </c>
      <c r="K7870" t="s">
        <v>6209</v>
      </c>
      <c r="L7870">
        <v>1859</v>
      </c>
      <c r="M7870" t="str">
        <f>IF(Crime_analysis[[#This Row],[Victim''s Age]]&lt;13,"Child",IF(AND(Crime_analysis[[#This Row],[Victim''s Age]]&gt;13,Crime_analysis[[#This Row],[Victim''s Age]]&lt;18),"Teenager",IF(AND(Crime_analysis[[#This Row],[Victim''s Age]]&gt;=18,Crime_analysis[[#This Row],[Victim''s Age]]&lt;41),"Youth","Adult")))</f>
        <v>Adult</v>
      </c>
    </row>
    <row r="7871" spans="1:13" x14ac:dyDescent="0.35">
      <c r="A7871">
        <v>221314666</v>
      </c>
      <c r="B7871" s="1">
        <v>44760</v>
      </c>
      <c r="C7871" s="1">
        <v>44760</v>
      </c>
      <c r="D7871" t="s">
        <v>52</v>
      </c>
      <c r="E7871" t="s">
        <v>84</v>
      </c>
      <c r="F7871">
        <v>19</v>
      </c>
      <c r="G7871" t="s">
        <v>14</v>
      </c>
      <c r="H7871" t="s">
        <v>15</v>
      </c>
      <c r="I7871" t="s">
        <v>59</v>
      </c>
      <c r="J7871" t="s">
        <v>6512</v>
      </c>
      <c r="K7871" t="s">
        <v>6210</v>
      </c>
      <c r="L7871">
        <v>225</v>
      </c>
      <c r="M7871" t="str">
        <f>IF(Crime_analysis[[#This Row],[Victim''s Age]]&lt;13,"Child",IF(AND(Crime_analysis[[#This Row],[Victim''s Age]]&gt;13,Crime_analysis[[#This Row],[Victim''s Age]]&lt;18),"Teenager",IF(AND(Crime_analysis[[#This Row],[Victim''s Age]]&gt;=18,Crime_analysis[[#This Row],[Victim''s Age]]&lt;41),"Youth","Adult")))</f>
        <v>Youth</v>
      </c>
    </row>
    <row r="7872" spans="1:13" x14ac:dyDescent="0.35">
      <c r="A7872">
        <v>220910178</v>
      </c>
      <c r="B7872" s="1">
        <v>44722</v>
      </c>
      <c r="C7872" s="1">
        <v>44721</v>
      </c>
      <c r="D7872" t="s">
        <v>65</v>
      </c>
      <c r="E7872" t="s">
        <v>415</v>
      </c>
      <c r="F7872">
        <v>38</v>
      </c>
      <c r="G7872" t="s">
        <v>14</v>
      </c>
      <c r="H7872" t="s">
        <v>20</v>
      </c>
      <c r="I7872" t="s">
        <v>416</v>
      </c>
      <c r="J7872" t="s">
        <v>113</v>
      </c>
      <c r="K7872" t="s">
        <v>6211</v>
      </c>
      <c r="L7872">
        <v>1915</v>
      </c>
      <c r="M7872" t="str">
        <f>IF(Crime_analysis[[#This Row],[Victim''s Age]]&lt;13,"Child",IF(AND(Crime_analysis[[#This Row],[Victim''s Age]]&gt;13,Crime_analysis[[#This Row],[Victim''s Age]]&lt;18),"Teenager",IF(AND(Crime_analysis[[#This Row],[Victim''s Age]]&gt;=18,Crime_analysis[[#This Row],[Victim''s Age]]&lt;41),"Youth","Adult")))</f>
        <v>Youth</v>
      </c>
    </row>
    <row r="7873" spans="1:13" x14ac:dyDescent="0.35">
      <c r="A7873">
        <v>221917669</v>
      </c>
      <c r="B7873" s="1">
        <v>44902</v>
      </c>
      <c r="C7873" s="1">
        <v>44902</v>
      </c>
      <c r="D7873" t="s">
        <v>32</v>
      </c>
      <c r="E7873" t="s">
        <v>415</v>
      </c>
      <c r="F7873">
        <v>29</v>
      </c>
      <c r="G7873" t="s">
        <v>14</v>
      </c>
      <c r="H7873" t="s">
        <v>15</v>
      </c>
      <c r="I7873" t="s">
        <v>59</v>
      </c>
      <c r="J7873" t="s">
        <v>6512</v>
      </c>
      <c r="K7873" t="s">
        <v>6212</v>
      </c>
      <c r="L7873">
        <v>1130</v>
      </c>
      <c r="M7873" t="str">
        <f>IF(Crime_analysis[[#This Row],[Victim''s Age]]&lt;13,"Child",IF(AND(Crime_analysis[[#This Row],[Victim''s Age]]&gt;13,Crime_analysis[[#This Row],[Victim''s Age]]&lt;18),"Teenager",IF(AND(Crime_analysis[[#This Row],[Victim''s Age]]&gt;=18,Crime_analysis[[#This Row],[Victim''s Age]]&lt;41),"Youth","Adult")))</f>
        <v>Youth</v>
      </c>
    </row>
    <row r="7874" spans="1:13" x14ac:dyDescent="0.35">
      <c r="A7874">
        <v>220416369</v>
      </c>
      <c r="B7874" s="1">
        <v>44910</v>
      </c>
      <c r="C7874" s="1">
        <v>44908</v>
      </c>
      <c r="D7874" t="s">
        <v>68</v>
      </c>
      <c r="E7874" t="s">
        <v>50</v>
      </c>
      <c r="F7874">
        <v>51</v>
      </c>
      <c r="G7874" t="s">
        <v>19</v>
      </c>
      <c r="H7874" t="s">
        <v>62</v>
      </c>
      <c r="I7874" t="s">
        <v>16</v>
      </c>
      <c r="J7874" t="s">
        <v>6512</v>
      </c>
      <c r="K7874" t="s">
        <v>4735</v>
      </c>
      <c r="L7874">
        <v>2200</v>
      </c>
      <c r="M7874" t="str">
        <f>IF(Crime_analysis[[#This Row],[Victim''s Age]]&lt;13,"Child",IF(AND(Crime_analysis[[#This Row],[Victim''s Age]]&gt;13,Crime_analysis[[#This Row],[Victim''s Age]]&lt;18),"Teenager",IF(AND(Crime_analysis[[#This Row],[Victim''s Age]]&gt;=18,Crime_analysis[[#This Row],[Victim''s Age]]&lt;41),"Youth","Adult")))</f>
        <v>Adult</v>
      </c>
    </row>
    <row r="7875" spans="1:13" x14ac:dyDescent="0.35">
      <c r="A7875">
        <v>220715780</v>
      </c>
      <c r="B7875" s="1">
        <v>44861</v>
      </c>
      <c r="C7875" s="1">
        <v>44860</v>
      </c>
      <c r="D7875" t="s">
        <v>45</v>
      </c>
      <c r="E7875" t="s">
        <v>122</v>
      </c>
      <c r="F7875">
        <v>43</v>
      </c>
      <c r="G7875" t="s">
        <v>14</v>
      </c>
      <c r="H7875" t="s">
        <v>33</v>
      </c>
      <c r="I7875" t="s">
        <v>16</v>
      </c>
      <c r="J7875" t="s">
        <v>113</v>
      </c>
      <c r="K7875" t="s">
        <v>2877</v>
      </c>
      <c r="L7875">
        <v>2015</v>
      </c>
      <c r="M7875" t="str">
        <f>IF(Crime_analysis[[#This Row],[Victim''s Age]]&lt;13,"Child",IF(AND(Crime_analysis[[#This Row],[Victim''s Age]]&gt;13,Crime_analysis[[#This Row],[Victim''s Age]]&lt;18),"Teenager",IF(AND(Crime_analysis[[#This Row],[Victim''s Age]]&gt;=18,Crime_analysis[[#This Row],[Victim''s Age]]&lt;41),"Youth","Adult")))</f>
        <v>Adult</v>
      </c>
    </row>
    <row r="7876" spans="1:13" x14ac:dyDescent="0.35">
      <c r="A7876">
        <v>221511985</v>
      </c>
      <c r="B7876" s="1">
        <v>44749</v>
      </c>
      <c r="C7876" s="1">
        <v>44749</v>
      </c>
      <c r="D7876" t="s">
        <v>29</v>
      </c>
      <c r="E7876" t="s">
        <v>181</v>
      </c>
      <c r="F7876">
        <v>60</v>
      </c>
      <c r="G7876" t="s">
        <v>19</v>
      </c>
      <c r="H7876" t="s">
        <v>30</v>
      </c>
      <c r="I7876" t="s">
        <v>59</v>
      </c>
      <c r="J7876" t="s">
        <v>6512</v>
      </c>
      <c r="K7876" t="s">
        <v>6213</v>
      </c>
      <c r="L7876">
        <v>1800</v>
      </c>
      <c r="M7876" t="str">
        <f>IF(Crime_analysis[[#This Row],[Victim''s Age]]&lt;13,"Child",IF(AND(Crime_analysis[[#This Row],[Victim''s Age]]&gt;13,Crime_analysis[[#This Row],[Victim''s Age]]&lt;18),"Teenager",IF(AND(Crime_analysis[[#This Row],[Victim''s Age]]&gt;=18,Crime_analysis[[#This Row],[Victim''s Age]]&lt;41),"Youth","Adult")))</f>
        <v>Adult</v>
      </c>
    </row>
    <row r="7877" spans="1:13" x14ac:dyDescent="0.35">
      <c r="A7877">
        <v>222117613</v>
      </c>
      <c r="B7877" s="1">
        <v>44905</v>
      </c>
      <c r="C7877" s="1">
        <v>44904</v>
      </c>
      <c r="D7877" t="s">
        <v>103</v>
      </c>
      <c r="E7877" t="s">
        <v>13</v>
      </c>
      <c r="F7877">
        <v>36</v>
      </c>
      <c r="G7877" t="s">
        <v>19</v>
      </c>
      <c r="H7877" t="s">
        <v>20</v>
      </c>
      <c r="I7877" t="s">
        <v>16</v>
      </c>
      <c r="J7877" t="s">
        <v>6512</v>
      </c>
      <c r="K7877" t="s">
        <v>6214</v>
      </c>
      <c r="L7877">
        <v>810</v>
      </c>
      <c r="M7877" t="str">
        <f>IF(Crime_analysis[[#This Row],[Victim''s Age]]&lt;13,"Child",IF(AND(Crime_analysis[[#This Row],[Victim''s Age]]&gt;13,Crime_analysis[[#This Row],[Victim''s Age]]&lt;18),"Teenager",IF(AND(Crime_analysis[[#This Row],[Victim''s Age]]&gt;=18,Crime_analysis[[#This Row],[Victim''s Age]]&lt;41),"Youth","Adult")))</f>
        <v>Youth</v>
      </c>
    </row>
    <row r="7878" spans="1:13" x14ac:dyDescent="0.35">
      <c r="A7878">
        <v>220511138</v>
      </c>
      <c r="B7878" s="1">
        <v>44751</v>
      </c>
      <c r="C7878" s="1">
        <v>44751</v>
      </c>
      <c r="D7878" t="s">
        <v>146</v>
      </c>
      <c r="E7878" t="s">
        <v>84</v>
      </c>
      <c r="F7878">
        <v>48</v>
      </c>
      <c r="G7878" t="s">
        <v>14</v>
      </c>
      <c r="H7878" t="s">
        <v>15</v>
      </c>
      <c r="I7878" t="s">
        <v>59</v>
      </c>
      <c r="J7878" t="s">
        <v>78</v>
      </c>
      <c r="K7878" t="s">
        <v>5139</v>
      </c>
      <c r="L7878">
        <v>1615</v>
      </c>
      <c r="M7878" t="str">
        <f>IF(Crime_analysis[[#This Row],[Victim''s Age]]&lt;13,"Child",IF(AND(Crime_analysis[[#This Row],[Victim''s Age]]&gt;13,Crime_analysis[[#This Row],[Victim''s Age]]&lt;18),"Teenager",IF(AND(Crime_analysis[[#This Row],[Victim''s Age]]&gt;=18,Crime_analysis[[#This Row],[Victim''s Age]]&lt;41),"Youth","Adult")))</f>
        <v>Adult</v>
      </c>
    </row>
    <row r="7879" spans="1:13" x14ac:dyDescent="0.35">
      <c r="A7879">
        <v>221514837</v>
      </c>
      <c r="B7879" s="1">
        <v>44811</v>
      </c>
      <c r="C7879" s="1">
        <v>44811</v>
      </c>
      <c r="D7879" t="s">
        <v>29</v>
      </c>
      <c r="E7879" t="s">
        <v>13</v>
      </c>
      <c r="F7879">
        <v>45</v>
      </c>
      <c r="G7879" t="s">
        <v>19</v>
      </c>
      <c r="H7879" t="s">
        <v>20</v>
      </c>
      <c r="I7879" t="s">
        <v>16</v>
      </c>
      <c r="J7879" t="s">
        <v>6512</v>
      </c>
      <c r="K7879" t="s">
        <v>6215</v>
      </c>
      <c r="L7879">
        <v>533</v>
      </c>
      <c r="M7879" t="str">
        <f>IF(Crime_analysis[[#This Row],[Victim''s Age]]&lt;13,"Child",IF(AND(Crime_analysis[[#This Row],[Victim''s Age]]&gt;13,Crime_analysis[[#This Row],[Victim''s Age]]&lt;18),"Teenager",IF(AND(Crime_analysis[[#This Row],[Victim''s Age]]&gt;=18,Crime_analysis[[#This Row],[Victim''s Age]]&lt;41),"Youth","Adult")))</f>
        <v>Adult</v>
      </c>
    </row>
    <row r="7880" spans="1:13" x14ac:dyDescent="0.35">
      <c r="A7880">
        <v>220413482</v>
      </c>
      <c r="B7880" s="1">
        <v>44827</v>
      </c>
      <c r="C7880" s="1">
        <v>44827</v>
      </c>
      <c r="D7880" t="s">
        <v>68</v>
      </c>
      <c r="E7880" t="s">
        <v>84</v>
      </c>
      <c r="F7880">
        <v>18</v>
      </c>
      <c r="G7880" t="s">
        <v>14</v>
      </c>
      <c r="H7880" t="s">
        <v>20</v>
      </c>
      <c r="I7880" t="s">
        <v>59</v>
      </c>
      <c r="J7880" t="s">
        <v>113</v>
      </c>
      <c r="K7880" t="s">
        <v>6216</v>
      </c>
      <c r="L7880">
        <v>800</v>
      </c>
      <c r="M7880" t="str">
        <f>IF(Crime_analysis[[#This Row],[Victim''s Age]]&lt;13,"Child",IF(AND(Crime_analysis[[#This Row],[Victim''s Age]]&gt;13,Crime_analysis[[#This Row],[Victim''s Age]]&lt;18),"Teenager",IF(AND(Crime_analysis[[#This Row],[Victim''s Age]]&gt;=18,Crime_analysis[[#This Row],[Victim''s Age]]&lt;41),"Youth","Adult")))</f>
        <v>Youth</v>
      </c>
    </row>
    <row r="7881" spans="1:13" x14ac:dyDescent="0.35">
      <c r="A7881">
        <v>221322028</v>
      </c>
      <c r="B7881" s="1">
        <v>44899</v>
      </c>
      <c r="C7881" s="1">
        <v>44899</v>
      </c>
      <c r="D7881" t="s">
        <v>52</v>
      </c>
      <c r="E7881" t="s">
        <v>181</v>
      </c>
      <c r="F7881">
        <v>12</v>
      </c>
      <c r="G7881" t="s">
        <v>14</v>
      </c>
      <c r="H7881" t="s">
        <v>20</v>
      </c>
      <c r="I7881" t="s">
        <v>59</v>
      </c>
      <c r="J7881" t="s">
        <v>6512</v>
      </c>
      <c r="K7881" t="s">
        <v>6217</v>
      </c>
      <c r="L7881">
        <v>2240</v>
      </c>
      <c r="M7881" t="str">
        <f>IF(Crime_analysis[[#This Row],[Victim''s Age]]&lt;13,"Child",IF(AND(Crime_analysis[[#This Row],[Victim''s Age]]&gt;13,Crime_analysis[[#This Row],[Victim''s Age]]&lt;18),"Teenager",IF(AND(Crime_analysis[[#This Row],[Victim''s Age]]&gt;=18,Crime_analysis[[#This Row],[Victim''s Age]]&lt;41),"Youth","Adult")))</f>
        <v>Child</v>
      </c>
    </row>
    <row r="7882" spans="1:13" x14ac:dyDescent="0.35">
      <c r="A7882">
        <v>220812802</v>
      </c>
      <c r="B7882" s="1">
        <v>44776</v>
      </c>
      <c r="C7882" s="1">
        <v>44776</v>
      </c>
      <c r="D7882" t="s">
        <v>141</v>
      </c>
      <c r="E7882" t="s">
        <v>2694</v>
      </c>
      <c r="F7882">
        <v>54</v>
      </c>
      <c r="G7882" t="s">
        <v>19</v>
      </c>
      <c r="H7882" t="s">
        <v>30</v>
      </c>
      <c r="I7882" t="s">
        <v>321</v>
      </c>
      <c r="J7882" t="s">
        <v>6512</v>
      </c>
      <c r="K7882" t="s">
        <v>6218</v>
      </c>
      <c r="L7882">
        <v>1210</v>
      </c>
      <c r="M7882" t="str">
        <f>IF(Crime_analysis[[#This Row],[Victim''s Age]]&lt;13,"Child",IF(AND(Crime_analysis[[#This Row],[Victim''s Age]]&gt;13,Crime_analysis[[#This Row],[Victim''s Age]]&lt;18),"Teenager",IF(AND(Crime_analysis[[#This Row],[Victim''s Age]]&gt;=18,Crime_analysis[[#This Row],[Victim''s Age]]&lt;41),"Youth","Adult")))</f>
        <v>Adult</v>
      </c>
    </row>
    <row r="7883" spans="1:13" x14ac:dyDescent="0.35">
      <c r="A7883">
        <v>222116645</v>
      </c>
      <c r="B7883" s="1">
        <v>44880</v>
      </c>
      <c r="C7883" s="1">
        <v>44880</v>
      </c>
      <c r="D7883" t="s">
        <v>103</v>
      </c>
      <c r="E7883" t="s">
        <v>3064</v>
      </c>
      <c r="F7883">
        <v>44</v>
      </c>
      <c r="G7883" t="s">
        <v>19</v>
      </c>
      <c r="H7883" t="s">
        <v>30</v>
      </c>
      <c r="I7883" t="s">
        <v>59</v>
      </c>
      <c r="J7883" t="s">
        <v>6512</v>
      </c>
      <c r="K7883" t="s">
        <v>6219</v>
      </c>
      <c r="L7883">
        <v>10</v>
      </c>
      <c r="M7883" t="str">
        <f>IF(Crime_analysis[[#This Row],[Victim''s Age]]&lt;13,"Child",IF(AND(Crime_analysis[[#This Row],[Victim''s Age]]&gt;13,Crime_analysis[[#This Row],[Victim''s Age]]&lt;18),"Teenager",IF(AND(Crime_analysis[[#This Row],[Victim''s Age]]&gt;=18,Crime_analysis[[#This Row],[Victim''s Age]]&lt;41),"Youth","Adult")))</f>
        <v>Adult</v>
      </c>
    </row>
    <row r="7884" spans="1:13" x14ac:dyDescent="0.35">
      <c r="A7884">
        <v>221515608</v>
      </c>
      <c r="B7884" s="1">
        <v>44836</v>
      </c>
      <c r="C7884" s="1">
        <v>44836</v>
      </c>
      <c r="D7884" t="s">
        <v>29</v>
      </c>
      <c r="E7884" t="s">
        <v>181</v>
      </c>
      <c r="F7884">
        <v>67</v>
      </c>
      <c r="G7884" t="s">
        <v>14</v>
      </c>
      <c r="H7884" t="s">
        <v>20</v>
      </c>
      <c r="I7884" t="s">
        <v>59</v>
      </c>
      <c r="J7884" t="s">
        <v>6512</v>
      </c>
      <c r="K7884" t="s">
        <v>3602</v>
      </c>
      <c r="L7884">
        <v>1915</v>
      </c>
      <c r="M7884" t="str">
        <f>IF(Crime_analysis[[#This Row],[Victim''s Age]]&lt;13,"Child",IF(AND(Crime_analysis[[#This Row],[Victim''s Age]]&gt;13,Crime_analysis[[#This Row],[Victim''s Age]]&lt;18),"Teenager",IF(AND(Crime_analysis[[#This Row],[Victim''s Age]]&gt;=18,Crime_analysis[[#This Row],[Victim''s Age]]&lt;41),"Youth","Adult")))</f>
        <v>Adult</v>
      </c>
    </row>
    <row r="7885" spans="1:13" x14ac:dyDescent="0.35">
      <c r="A7885">
        <v>222111517</v>
      </c>
      <c r="B7885" s="1">
        <v>44751</v>
      </c>
      <c r="C7885" s="1">
        <v>44750</v>
      </c>
      <c r="D7885" t="s">
        <v>103</v>
      </c>
      <c r="E7885" t="s">
        <v>181</v>
      </c>
      <c r="F7885">
        <v>59</v>
      </c>
      <c r="G7885" t="s">
        <v>19</v>
      </c>
      <c r="H7885" t="s">
        <v>30</v>
      </c>
      <c r="I7885" t="s">
        <v>59</v>
      </c>
      <c r="J7885" t="s">
        <v>113</v>
      </c>
      <c r="K7885" t="s">
        <v>6220</v>
      </c>
      <c r="L7885">
        <v>2000</v>
      </c>
      <c r="M7885" t="str">
        <f>IF(Crime_analysis[[#This Row],[Victim''s Age]]&lt;13,"Child",IF(AND(Crime_analysis[[#This Row],[Victim''s Age]]&gt;13,Crime_analysis[[#This Row],[Victim''s Age]]&lt;18),"Teenager",IF(AND(Crime_analysis[[#This Row],[Victim''s Age]]&gt;=18,Crime_analysis[[#This Row],[Victim''s Age]]&lt;41),"Youth","Adult")))</f>
        <v>Adult</v>
      </c>
    </row>
    <row r="7886" spans="1:13" x14ac:dyDescent="0.35">
      <c r="A7886">
        <v>220123213</v>
      </c>
      <c r="B7886" s="1">
        <v>44859</v>
      </c>
      <c r="C7886" s="1">
        <v>44859</v>
      </c>
      <c r="D7886" t="s">
        <v>42</v>
      </c>
      <c r="E7886" t="s">
        <v>687</v>
      </c>
      <c r="F7886">
        <v>34</v>
      </c>
      <c r="G7886" t="s">
        <v>19</v>
      </c>
      <c r="H7886" t="s">
        <v>20</v>
      </c>
      <c r="I7886" t="s">
        <v>59</v>
      </c>
      <c r="J7886" t="s">
        <v>78</v>
      </c>
      <c r="K7886" t="s">
        <v>3759</v>
      </c>
      <c r="L7886">
        <v>1430</v>
      </c>
      <c r="M7886" t="str">
        <f>IF(Crime_analysis[[#This Row],[Victim''s Age]]&lt;13,"Child",IF(AND(Crime_analysis[[#This Row],[Victim''s Age]]&gt;13,Crime_analysis[[#This Row],[Victim''s Age]]&lt;18),"Teenager",IF(AND(Crime_analysis[[#This Row],[Victim''s Age]]&gt;=18,Crime_analysis[[#This Row],[Victim''s Age]]&lt;41),"Youth","Adult")))</f>
        <v>Youth</v>
      </c>
    </row>
    <row r="7887" spans="1:13" x14ac:dyDescent="0.35">
      <c r="A7887">
        <v>230204714</v>
      </c>
      <c r="B7887" s="1">
        <v>44927</v>
      </c>
      <c r="C7887" s="1">
        <v>44562</v>
      </c>
      <c r="D7887" t="s">
        <v>26</v>
      </c>
      <c r="E7887" t="s">
        <v>150</v>
      </c>
      <c r="F7887">
        <v>25</v>
      </c>
      <c r="G7887" t="s">
        <v>14</v>
      </c>
      <c r="H7887" t="s">
        <v>62</v>
      </c>
      <c r="I7887" t="s">
        <v>16</v>
      </c>
      <c r="J7887" t="s">
        <v>6512</v>
      </c>
      <c r="K7887" t="s">
        <v>392</v>
      </c>
      <c r="L7887">
        <v>640</v>
      </c>
      <c r="M7887" t="str">
        <f>IF(Crime_analysis[[#This Row],[Victim''s Age]]&lt;13,"Child",IF(AND(Crime_analysis[[#This Row],[Victim''s Age]]&gt;13,Crime_analysis[[#This Row],[Victim''s Age]]&lt;18),"Teenager",IF(AND(Crime_analysis[[#This Row],[Victim''s Age]]&gt;=18,Crime_analysis[[#This Row],[Victim''s Age]]&lt;41),"Youth","Adult")))</f>
        <v>Youth</v>
      </c>
    </row>
    <row r="7888" spans="1:13" x14ac:dyDescent="0.35">
      <c r="A7888">
        <v>221315151</v>
      </c>
      <c r="B7888" s="1">
        <v>44771</v>
      </c>
      <c r="C7888" s="1">
        <v>44770</v>
      </c>
      <c r="D7888" t="s">
        <v>52</v>
      </c>
      <c r="E7888" t="s">
        <v>56</v>
      </c>
      <c r="F7888">
        <v>52</v>
      </c>
      <c r="G7888" t="s">
        <v>19</v>
      </c>
      <c r="H7888" t="s">
        <v>20</v>
      </c>
      <c r="I7888" t="s">
        <v>16</v>
      </c>
      <c r="J7888" t="s">
        <v>6512</v>
      </c>
      <c r="K7888" t="s">
        <v>6221</v>
      </c>
      <c r="L7888">
        <v>58</v>
      </c>
      <c r="M7888" t="str">
        <f>IF(Crime_analysis[[#This Row],[Victim''s Age]]&lt;13,"Child",IF(AND(Crime_analysis[[#This Row],[Victim''s Age]]&gt;13,Crime_analysis[[#This Row],[Victim''s Age]]&lt;18),"Teenager",IF(AND(Crime_analysis[[#This Row],[Victim''s Age]]&gt;=18,Crime_analysis[[#This Row],[Victim''s Age]]&lt;41),"Youth","Adult")))</f>
        <v>Adult</v>
      </c>
    </row>
    <row r="7889" spans="1:13" x14ac:dyDescent="0.35">
      <c r="A7889">
        <v>221714274</v>
      </c>
      <c r="B7889" s="1">
        <v>44836</v>
      </c>
      <c r="C7889" s="1">
        <v>44835</v>
      </c>
      <c r="D7889" t="s">
        <v>40</v>
      </c>
      <c r="E7889" t="s">
        <v>344</v>
      </c>
      <c r="F7889">
        <v>64</v>
      </c>
      <c r="G7889" t="s">
        <v>14</v>
      </c>
      <c r="H7889" t="s">
        <v>33</v>
      </c>
      <c r="I7889" t="s">
        <v>16</v>
      </c>
      <c r="J7889" t="s">
        <v>6512</v>
      </c>
      <c r="K7889" t="s">
        <v>6222</v>
      </c>
      <c r="L7889">
        <v>2200</v>
      </c>
      <c r="M7889" t="str">
        <f>IF(Crime_analysis[[#This Row],[Victim''s Age]]&lt;13,"Child",IF(AND(Crime_analysis[[#This Row],[Victim''s Age]]&gt;13,Crime_analysis[[#This Row],[Victim''s Age]]&lt;18),"Teenager",IF(AND(Crime_analysis[[#This Row],[Victim''s Age]]&gt;=18,Crime_analysis[[#This Row],[Victim''s Age]]&lt;41),"Youth","Adult")))</f>
        <v>Adult</v>
      </c>
    </row>
    <row r="7890" spans="1:13" x14ac:dyDescent="0.35">
      <c r="A7890">
        <v>221418715</v>
      </c>
      <c r="B7890" s="1">
        <v>44874</v>
      </c>
      <c r="C7890" s="1">
        <v>44874</v>
      </c>
      <c r="D7890" t="s">
        <v>120</v>
      </c>
      <c r="E7890" t="s">
        <v>150</v>
      </c>
      <c r="F7890">
        <v>44</v>
      </c>
      <c r="G7890" t="s">
        <v>19</v>
      </c>
      <c r="H7890" t="s">
        <v>20</v>
      </c>
      <c r="I7890" t="s">
        <v>16</v>
      </c>
      <c r="J7890" t="s">
        <v>6512</v>
      </c>
      <c r="K7890" t="s">
        <v>1894</v>
      </c>
      <c r="L7890">
        <v>920</v>
      </c>
      <c r="M7890" t="str">
        <f>IF(Crime_analysis[[#This Row],[Victim''s Age]]&lt;13,"Child",IF(AND(Crime_analysis[[#This Row],[Victim''s Age]]&gt;13,Crime_analysis[[#This Row],[Victim''s Age]]&lt;18),"Teenager",IF(AND(Crime_analysis[[#This Row],[Victim''s Age]]&gt;=18,Crime_analysis[[#This Row],[Victim''s Age]]&lt;41),"Youth","Adult")))</f>
        <v>Adult</v>
      </c>
    </row>
    <row r="7891" spans="1:13" x14ac:dyDescent="0.35">
      <c r="A7891">
        <v>220618087</v>
      </c>
      <c r="B7891" s="1">
        <v>44858</v>
      </c>
      <c r="C7891" s="1">
        <v>44857</v>
      </c>
      <c r="D7891" t="s">
        <v>22</v>
      </c>
      <c r="E7891" t="s">
        <v>56</v>
      </c>
      <c r="F7891">
        <v>20</v>
      </c>
      <c r="G7891" t="s">
        <v>14</v>
      </c>
      <c r="H7891" t="s">
        <v>30</v>
      </c>
      <c r="I7891" t="s">
        <v>16</v>
      </c>
      <c r="J7891" t="s">
        <v>6512</v>
      </c>
      <c r="K7891" t="s">
        <v>6223</v>
      </c>
      <c r="L7891">
        <v>2130</v>
      </c>
      <c r="M7891" t="str">
        <f>IF(Crime_analysis[[#This Row],[Victim''s Age]]&lt;13,"Child",IF(AND(Crime_analysis[[#This Row],[Victim''s Age]]&gt;13,Crime_analysis[[#This Row],[Victim''s Age]]&lt;18),"Teenager",IF(AND(Crime_analysis[[#This Row],[Victim''s Age]]&gt;=18,Crime_analysis[[#This Row],[Victim''s Age]]&lt;41),"Youth","Adult")))</f>
        <v>Youth</v>
      </c>
    </row>
    <row r="7892" spans="1:13" x14ac:dyDescent="0.35">
      <c r="A7892">
        <v>221821285</v>
      </c>
      <c r="B7892" s="1">
        <v>44891</v>
      </c>
      <c r="C7892" s="1">
        <v>44890</v>
      </c>
      <c r="D7892" t="s">
        <v>115</v>
      </c>
      <c r="E7892" t="s">
        <v>150</v>
      </c>
      <c r="F7892">
        <v>20</v>
      </c>
      <c r="G7892" t="s">
        <v>19</v>
      </c>
      <c r="H7892" t="s">
        <v>20</v>
      </c>
      <c r="I7892" t="s">
        <v>16</v>
      </c>
      <c r="J7892" t="s">
        <v>6512</v>
      </c>
      <c r="K7892" t="s">
        <v>6224</v>
      </c>
      <c r="L7892">
        <v>2200</v>
      </c>
      <c r="M7892" t="str">
        <f>IF(Crime_analysis[[#This Row],[Victim''s Age]]&lt;13,"Child",IF(AND(Crime_analysis[[#This Row],[Victim''s Age]]&gt;13,Crime_analysis[[#This Row],[Victim''s Age]]&lt;18),"Teenager",IF(AND(Crime_analysis[[#This Row],[Victim''s Age]]&gt;=18,Crime_analysis[[#This Row],[Victim''s Age]]&lt;41),"Youth","Adult")))</f>
        <v>Youth</v>
      </c>
    </row>
    <row r="7893" spans="1:13" x14ac:dyDescent="0.35">
      <c r="A7893">
        <v>220321836</v>
      </c>
      <c r="B7893" s="1">
        <v>44909</v>
      </c>
      <c r="C7893" s="1">
        <v>44909</v>
      </c>
      <c r="D7893" t="s">
        <v>12</v>
      </c>
      <c r="E7893" t="s">
        <v>35</v>
      </c>
      <c r="F7893">
        <v>43</v>
      </c>
      <c r="G7893" t="s">
        <v>14</v>
      </c>
      <c r="H7893" t="s">
        <v>15</v>
      </c>
      <c r="I7893" t="s">
        <v>16</v>
      </c>
      <c r="J7893" t="s">
        <v>78</v>
      </c>
      <c r="K7893" t="s">
        <v>3388</v>
      </c>
      <c r="L7893">
        <v>515</v>
      </c>
      <c r="M7893" t="str">
        <f>IF(Crime_analysis[[#This Row],[Victim''s Age]]&lt;13,"Child",IF(AND(Crime_analysis[[#This Row],[Victim''s Age]]&gt;13,Crime_analysis[[#This Row],[Victim''s Age]]&lt;18),"Teenager",IF(AND(Crime_analysis[[#This Row],[Victim''s Age]]&gt;=18,Crime_analysis[[#This Row],[Victim''s Age]]&lt;41),"Youth","Adult")))</f>
        <v>Adult</v>
      </c>
    </row>
    <row r="7894" spans="1:13" x14ac:dyDescent="0.35">
      <c r="A7894">
        <v>220316003</v>
      </c>
      <c r="B7894" s="1">
        <v>44804</v>
      </c>
      <c r="C7894" s="1">
        <v>44799</v>
      </c>
      <c r="D7894" t="s">
        <v>12</v>
      </c>
      <c r="E7894" t="s">
        <v>84</v>
      </c>
      <c r="F7894">
        <v>21</v>
      </c>
      <c r="G7894" t="s">
        <v>14</v>
      </c>
      <c r="H7894" t="s">
        <v>15</v>
      </c>
      <c r="I7894" t="s">
        <v>59</v>
      </c>
      <c r="J7894" t="s">
        <v>6512</v>
      </c>
      <c r="K7894" t="s">
        <v>6225</v>
      </c>
      <c r="L7894">
        <v>1200</v>
      </c>
      <c r="M7894" t="str">
        <f>IF(Crime_analysis[[#This Row],[Victim''s Age]]&lt;13,"Child",IF(AND(Crime_analysis[[#This Row],[Victim''s Age]]&gt;13,Crime_analysis[[#This Row],[Victim''s Age]]&lt;18),"Teenager",IF(AND(Crime_analysis[[#This Row],[Victim''s Age]]&gt;=18,Crime_analysis[[#This Row],[Victim''s Age]]&lt;41),"Youth","Adult")))</f>
        <v>Youth</v>
      </c>
    </row>
    <row r="7895" spans="1:13" x14ac:dyDescent="0.35">
      <c r="A7895">
        <v>220713729</v>
      </c>
      <c r="B7895" s="1">
        <v>44808</v>
      </c>
      <c r="C7895" s="1">
        <v>44808</v>
      </c>
      <c r="D7895" t="s">
        <v>45</v>
      </c>
      <c r="E7895" t="s">
        <v>181</v>
      </c>
      <c r="F7895">
        <v>37</v>
      </c>
      <c r="G7895" t="s">
        <v>19</v>
      </c>
      <c r="H7895" t="s">
        <v>33</v>
      </c>
      <c r="I7895" t="s">
        <v>59</v>
      </c>
      <c r="J7895" t="s">
        <v>6512</v>
      </c>
      <c r="K7895" t="s">
        <v>3245</v>
      </c>
      <c r="L7895">
        <v>1652</v>
      </c>
      <c r="M7895" t="str">
        <f>IF(Crime_analysis[[#This Row],[Victim''s Age]]&lt;13,"Child",IF(AND(Crime_analysis[[#This Row],[Victim''s Age]]&gt;13,Crime_analysis[[#This Row],[Victim''s Age]]&lt;18),"Teenager",IF(AND(Crime_analysis[[#This Row],[Victim''s Age]]&gt;=18,Crime_analysis[[#This Row],[Victim''s Age]]&lt;41),"Youth","Adult")))</f>
        <v>Youth</v>
      </c>
    </row>
    <row r="7896" spans="1:13" x14ac:dyDescent="0.35">
      <c r="A7896">
        <v>221110060</v>
      </c>
      <c r="B7896" s="1">
        <v>44718</v>
      </c>
      <c r="C7896" s="1">
        <v>44717</v>
      </c>
      <c r="D7896" t="s">
        <v>61</v>
      </c>
      <c r="E7896" t="s">
        <v>181</v>
      </c>
      <c r="F7896">
        <v>59</v>
      </c>
      <c r="G7896" t="s">
        <v>19</v>
      </c>
      <c r="H7896" t="s">
        <v>30</v>
      </c>
      <c r="I7896" t="s">
        <v>59</v>
      </c>
      <c r="J7896" t="s">
        <v>78</v>
      </c>
      <c r="K7896" t="s">
        <v>3839</v>
      </c>
      <c r="L7896">
        <v>1900</v>
      </c>
      <c r="M7896" t="str">
        <f>IF(Crime_analysis[[#This Row],[Victim''s Age]]&lt;13,"Child",IF(AND(Crime_analysis[[#This Row],[Victim''s Age]]&gt;13,Crime_analysis[[#This Row],[Victim''s Age]]&lt;18),"Teenager",IF(AND(Crime_analysis[[#This Row],[Victim''s Age]]&gt;=18,Crime_analysis[[#This Row],[Victim''s Age]]&lt;41),"Youth","Adult")))</f>
        <v>Adult</v>
      </c>
    </row>
    <row r="7897" spans="1:13" x14ac:dyDescent="0.35">
      <c r="A7897">
        <v>220619083</v>
      </c>
      <c r="B7897" s="1">
        <v>44879</v>
      </c>
      <c r="C7897" s="1">
        <v>44852</v>
      </c>
      <c r="D7897" t="s">
        <v>22</v>
      </c>
      <c r="E7897" t="s">
        <v>110</v>
      </c>
      <c r="F7897">
        <v>19</v>
      </c>
      <c r="G7897" t="s">
        <v>19</v>
      </c>
      <c r="H7897" t="s">
        <v>30</v>
      </c>
      <c r="I7897" t="s">
        <v>16</v>
      </c>
      <c r="J7897" t="s">
        <v>6512</v>
      </c>
      <c r="K7897" t="s">
        <v>6226</v>
      </c>
      <c r="L7897">
        <v>1435</v>
      </c>
      <c r="M7897" t="str">
        <f>IF(Crime_analysis[[#This Row],[Victim''s Age]]&lt;13,"Child",IF(AND(Crime_analysis[[#This Row],[Victim''s Age]]&gt;13,Crime_analysis[[#This Row],[Victim''s Age]]&lt;18),"Teenager",IF(AND(Crime_analysis[[#This Row],[Victim''s Age]]&gt;=18,Crime_analysis[[#This Row],[Victim''s Age]]&lt;41),"Youth","Adult")))</f>
        <v>Youth</v>
      </c>
    </row>
    <row r="7898" spans="1:13" x14ac:dyDescent="0.35">
      <c r="A7898">
        <v>220513804</v>
      </c>
      <c r="B7898" s="1">
        <v>44821</v>
      </c>
      <c r="C7898" s="1">
        <v>44821</v>
      </c>
      <c r="D7898" t="s">
        <v>146</v>
      </c>
      <c r="E7898" t="s">
        <v>171</v>
      </c>
      <c r="F7898">
        <v>42</v>
      </c>
      <c r="G7898" t="s">
        <v>14</v>
      </c>
      <c r="H7898" t="s">
        <v>20</v>
      </c>
      <c r="I7898" t="s">
        <v>16</v>
      </c>
      <c r="J7898" t="s">
        <v>6512</v>
      </c>
      <c r="K7898" t="s">
        <v>6227</v>
      </c>
      <c r="L7898">
        <v>30</v>
      </c>
      <c r="M7898" t="str">
        <f>IF(Crime_analysis[[#This Row],[Victim''s Age]]&lt;13,"Child",IF(AND(Crime_analysis[[#This Row],[Victim''s Age]]&gt;13,Crime_analysis[[#This Row],[Victim''s Age]]&lt;18),"Teenager",IF(AND(Crime_analysis[[#This Row],[Victim''s Age]]&gt;=18,Crime_analysis[[#This Row],[Victim''s Age]]&lt;41),"Youth","Adult")))</f>
        <v>Adult</v>
      </c>
    </row>
    <row r="7899" spans="1:13" x14ac:dyDescent="0.35">
      <c r="A7899">
        <v>220811434</v>
      </c>
      <c r="B7899" s="1">
        <v>44740</v>
      </c>
      <c r="C7899" s="1">
        <v>44739</v>
      </c>
      <c r="D7899" t="s">
        <v>141</v>
      </c>
      <c r="E7899" t="s">
        <v>13</v>
      </c>
      <c r="F7899">
        <v>61</v>
      </c>
      <c r="G7899" t="s">
        <v>14</v>
      </c>
      <c r="H7899" t="s">
        <v>30</v>
      </c>
      <c r="I7899" t="s">
        <v>16</v>
      </c>
      <c r="J7899" t="s">
        <v>6512</v>
      </c>
      <c r="K7899" t="s">
        <v>6228</v>
      </c>
      <c r="L7899">
        <v>1415</v>
      </c>
      <c r="M7899" t="str">
        <f>IF(Crime_analysis[[#This Row],[Victim''s Age]]&lt;13,"Child",IF(AND(Crime_analysis[[#This Row],[Victim''s Age]]&gt;13,Crime_analysis[[#This Row],[Victim''s Age]]&lt;18),"Teenager",IF(AND(Crime_analysis[[#This Row],[Victim''s Age]]&gt;=18,Crime_analysis[[#This Row],[Victim''s Age]]&lt;41),"Youth","Adult")))</f>
        <v>Adult</v>
      </c>
    </row>
    <row r="7900" spans="1:13" x14ac:dyDescent="0.35">
      <c r="A7900">
        <v>221214459</v>
      </c>
      <c r="B7900" s="1">
        <v>44735</v>
      </c>
      <c r="C7900" s="1">
        <v>44735</v>
      </c>
      <c r="D7900" t="s">
        <v>24</v>
      </c>
      <c r="E7900" t="s">
        <v>687</v>
      </c>
      <c r="F7900">
        <v>35</v>
      </c>
      <c r="G7900" t="s">
        <v>19</v>
      </c>
      <c r="H7900" t="s">
        <v>30</v>
      </c>
      <c r="I7900" t="s">
        <v>270</v>
      </c>
      <c r="J7900" t="s">
        <v>6512</v>
      </c>
      <c r="K7900" t="s">
        <v>3651</v>
      </c>
      <c r="L7900">
        <v>920</v>
      </c>
      <c r="M7900" t="str">
        <f>IF(Crime_analysis[[#This Row],[Victim''s Age]]&lt;13,"Child",IF(AND(Crime_analysis[[#This Row],[Victim''s Age]]&gt;13,Crime_analysis[[#This Row],[Victim''s Age]]&lt;18),"Teenager",IF(AND(Crime_analysis[[#This Row],[Victim''s Age]]&gt;=18,Crime_analysis[[#This Row],[Victim''s Age]]&lt;41),"Youth","Adult")))</f>
        <v>Youth</v>
      </c>
    </row>
    <row r="7901" spans="1:13" x14ac:dyDescent="0.35">
      <c r="A7901">
        <v>220814732</v>
      </c>
      <c r="B7901" s="1">
        <v>44823</v>
      </c>
      <c r="C7901" s="1">
        <v>44823</v>
      </c>
      <c r="D7901" t="s">
        <v>141</v>
      </c>
      <c r="E7901" t="s">
        <v>35</v>
      </c>
      <c r="F7901">
        <v>54</v>
      </c>
      <c r="G7901" t="s">
        <v>19</v>
      </c>
      <c r="H7901" t="s">
        <v>30</v>
      </c>
      <c r="I7901" t="s">
        <v>270</v>
      </c>
      <c r="J7901" t="s">
        <v>6512</v>
      </c>
      <c r="K7901" t="s">
        <v>6229</v>
      </c>
      <c r="L7901">
        <v>1000</v>
      </c>
      <c r="M7901" t="str">
        <f>IF(Crime_analysis[[#This Row],[Victim''s Age]]&lt;13,"Child",IF(AND(Crime_analysis[[#This Row],[Victim''s Age]]&gt;13,Crime_analysis[[#This Row],[Victim''s Age]]&lt;18),"Teenager",IF(AND(Crime_analysis[[#This Row],[Victim''s Age]]&gt;=18,Crime_analysis[[#This Row],[Victim''s Age]]&lt;41),"Youth","Adult")))</f>
        <v>Adult</v>
      </c>
    </row>
    <row r="7902" spans="1:13" x14ac:dyDescent="0.35">
      <c r="A7902">
        <v>220714533</v>
      </c>
      <c r="B7902" s="1">
        <v>44830</v>
      </c>
      <c r="C7902" s="1">
        <v>44830</v>
      </c>
      <c r="D7902" t="s">
        <v>45</v>
      </c>
      <c r="E7902" t="s">
        <v>687</v>
      </c>
      <c r="F7902">
        <v>41</v>
      </c>
      <c r="G7902" t="s">
        <v>19</v>
      </c>
      <c r="H7902" t="s">
        <v>30</v>
      </c>
      <c r="I7902" t="s">
        <v>416</v>
      </c>
      <c r="J7902" t="s">
        <v>6512</v>
      </c>
      <c r="K7902" t="s">
        <v>1860</v>
      </c>
      <c r="L7902">
        <v>555</v>
      </c>
      <c r="M7902" t="str">
        <f>IF(Crime_analysis[[#This Row],[Victim''s Age]]&lt;13,"Child",IF(AND(Crime_analysis[[#This Row],[Victim''s Age]]&gt;13,Crime_analysis[[#This Row],[Victim''s Age]]&lt;18),"Teenager",IF(AND(Crime_analysis[[#This Row],[Victim''s Age]]&gt;=18,Crime_analysis[[#This Row],[Victim''s Age]]&lt;41),"Youth","Adult")))</f>
        <v>Adult</v>
      </c>
    </row>
    <row r="7903" spans="1:13" x14ac:dyDescent="0.35">
      <c r="A7903">
        <v>231104103</v>
      </c>
      <c r="B7903" s="1">
        <v>44930</v>
      </c>
      <c r="C7903" s="1">
        <v>44917</v>
      </c>
      <c r="D7903" t="s">
        <v>61</v>
      </c>
      <c r="E7903" t="s">
        <v>110</v>
      </c>
      <c r="F7903">
        <v>61</v>
      </c>
      <c r="G7903" t="s">
        <v>14</v>
      </c>
      <c r="H7903" t="s">
        <v>30</v>
      </c>
      <c r="I7903" t="s">
        <v>16</v>
      </c>
      <c r="J7903" t="s">
        <v>6512</v>
      </c>
      <c r="K7903" t="s">
        <v>6230</v>
      </c>
      <c r="L7903">
        <v>2300</v>
      </c>
      <c r="M7903" t="str">
        <f>IF(Crime_analysis[[#This Row],[Victim''s Age]]&lt;13,"Child",IF(AND(Crime_analysis[[#This Row],[Victim''s Age]]&gt;13,Crime_analysis[[#This Row],[Victim''s Age]]&lt;18),"Teenager",IF(AND(Crime_analysis[[#This Row],[Victim''s Age]]&gt;=18,Crime_analysis[[#This Row],[Victim''s Age]]&lt;41),"Youth","Adult")))</f>
        <v>Adult</v>
      </c>
    </row>
    <row r="7904" spans="1:13" x14ac:dyDescent="0.35">
      <c r="A7904">
        <v>220516063</v>
      </c>
      <c r="B7904" s="1">
        <v>44875</v>
      </c>
      <c r="C7904" s="1">
        <v>44868</v>
      </c>
      <c r="D7904" t="s">
        <v>146</v>
      </c>
      <c r="E7904" t="s">
        <v>46</v>
      </c>
      <c r="F7904">
        <v>44</v>
      </c>
      <c r="G7904" t="s">
        <v>14</v>
      </c>
      <c r="H7904" t="s">
        <v>33</v>
      </c>
      <c r="I7904" t="s">
        <v>16</v>
      </c>
      <c r="J7904" t="s">
        <v>6512</v>
      </c>
      <c r="K7904" t="s">
        <v>6231</v>
      </c>
      <c r="L7904">
        <v>1200</v>
      </c>
      <c r="M7904" t="str">
        <f>IF(Crime_analysis[[#This Row],[Victim''s Age]]&lt;13,"Child",IF(AND(Crime_analysis[[#This Row],[Victim''s Age]]&gt;13,Crime_analysis[[#This Row],[Victim''s Age]]&lt;18),"Teenager",IF(AND(Crime_analysis[[#This Row],[Victim''s Age]]&gt;=18,Crime_analysis[[#This Row],[Victim''s Age]]&lt;41),"Youth","Adult")))</f>
        <v>Adult</v>
      </c>
    </row>
    <row r="7905" spans="1:13" x14ac:dyDescent="0.35">
      <c r="A7905">
        <v>220216439</v>
      </c>
      <c r="B7905" s="1">
        <v>44814</v>
      </c>
      <c r="C7905" s="1">
        <v>44813</v>
      </c>
      <c r="D7905" t="s">
        <v>26</v>
      </c>
      <c r="E7905" t="s">
        <v>50</v>
      </c>
      <c r="F7905">
        <v>26</v>
      </c>
      <c r="G7905" t="s">
        <v>19</v>
      </c>
      <c r="H7905" t="s">
        <v>30</v>
      </c>
      <c r="I7905" t="s">
        <v>16</v>
      </c>
      <c r="J7905" t="s">
        <v>6512</v>
      </c>
      <c r="K7905" t="s">
        <v>6232</v>
      </c>
      <c r="L7905">
        <v>830</v>
      </c>
      <c r="M7905" t="str">
        <f>IF(Crime_analysis[[#This Row],[Victim''s Age]]&lt;13,"Child",IF(AND(Crime_analysis[[#This Row],[Victim''s Age]]&gt;13,Crime_analysis[[#This Row],[Victim''s Age]]&lt;18),"Teenager",IF(AND(Crime_analysis[[#This Row],[Victim''s Age]]&gt;=18,Crime_analysis[[#This Row],[Victim''s Age]]&lt;41),"Youth","Adult")))</f>
        <v>Youth</v>
      </c>
    </row>
    <row r="7906" spans="1:13" x14ac:dyDescent="0.35">
      <c r="A7906">
        <v>220613737</v>
      </c>
      <c r="B7906" s="1">
        <v>44768</v>
      </c>
      <c r="C7906" s="1">
        <v>44768</v>
      </c>
      <c r="D7906" t="s">
        <v>22</v>
      </c>
      <c r="E7906" t="s">
        <v>181</v>
      </c>
      <c r="F7906">
        <v>62</v>
      </c>
      <c r="G7906" t="s">
        <v>19</v>
      </c>
      <c r="H7906" t="s">
        <v>30</v>
      </c>
      <c r="I7906" t="s">
        <v>59</v>
      </c>
      <c r="J7906" t="s">
        <v>6512</v>
      </c>
      <c r="K7906" t="s">
        <v>5115</v>
      </c>
      <c r="L7906">
        <v>2210</v>
      </c>
      <c r="M7906" t="str">
        <f>IF(Crime_analysis[[#This Row],[Victim''s Age]]&lt;13,"Child",IF(AND(Crime_analysis[[#This Row],[Victim''s Age]]&gt;13,Crime_analysis[[#This Row],[Victim''s Age]]&lt;18),"Teenager",IF(AND(Crime_analysis[[#This Row],[Victim''s Age]]&gt;=18,Crime_analysis[[#This Row],[Victim''s Age]]&lt;41),"Youth","Adult")))</f>
        <v>Adult</v>
      </c>
    </row>
    <row r="7907" spans="1:13" x14ac:dyDescent="0.35">
      <c r="A7907">
        <v>220912167</v>
      </c>
      <c r="B7907" s="1">
        <v>44776</v>
      </c>
      <c r="C7907" s="1">
        <v>44768</v>
      </c>
      <c r="D7907" t="s">
        <v>65</v>
      </c>
      <c r="E7907" t="s">
        <v>122</v>
      </c>
      <c r="F7907">
        <v>64</v>
      </c>
      <c r="G7907" t="s">
        <v>19</v>
      </c>
      <c r="H7907" t="s">
        <v>20</v>
      </c>
      <c r="I7907" t="s">
        <v>16</v>
      </c>
      <c r="J7907" t="s">
        <v>78</v>
      </c>
      <c r="K7907" t="s">
        <v>6233</v>
      </c>
      <c r="L7907">
        <v>1730</v>
      </c>
      <c r="M7907" t="str">
        <f>IF(Crime_analysis[[#This Row],[Victim''s Age]]&lt;13,"Child",IF(AND(Crime_analysis[[#This Row],[Victim''s Age]]&gt;13,Crime_analysis[[#This Row],[Victim''s Age]]&lt;18),"Teenager",IF(AND(Crime_analysis[[#This Row],[Victim''s Age]]&gt;=18,Crime_analysis[[#This Row],[Victim''s Age]]&lt;41),"Youth","Adult")))</f>
        <v>Adult</v>
      </c>
    </row>
    <row r="7908" spans="1:13" x14ac:dyDescent="0.35">
      <c r="A7908">
        <v>221415123</v>
      </c>
      <c r="B7908" s="1">
        <v>44771</v>
      </c>
      <c r="C7908" s="1">
        <v>44770</v>
      </c>
      <c r="D7908" t="s">
        <v>120</v>
      </c>
      <c r="E7908" t="s">
        <v>46</v>
      </c>
      <c r="F7908">
        <v>45</v>
      </c>
      <c r="G7908" t="s">
        <v>19</v>
      </c>
      <c r="H7908" t="s">
        <v>30</v>
      </c>
      <c r="I7908" t="s">
        <v>16</v>
      </c>
      <c r="J7908" t="s">
        <v>6512</v>
      </c>
      <c r="K7908" t="s">
        <v>6234</v>
      </c>
      <c r="L7908">
        <v>2000</v>
      </c>
      <c r="M7908" t="str">
        <f>IF(Crime_analysis[[#This Row],[Victim''s Age]]&lt;13,"Child",IF(AND(Crime_analysis[[#This Row],[Victim''s Age]]&gt;13,Crime_analysis[[#This Row],[Victim''s Age]]&lt;18),"Teenager",IF(AND(Crime_analysis[[#This Row],[Victim''s Age]]&gt;=18,Crime_analysis[[#This Row],[Victim''s Age]]&lt;41),"Youth","Adult")))</f>
        <v>Adult</v>
      </c>
    </row>
    <row r="7909" spans="1:13" x14ac:dyDescent="0.35">
      <c r="A7909">
        <v>220114886</v>
      </c>
      <c r="B7909" s="1">
        <v>44734</v>
      </c>
      <c r="C7909" s="1">
        <v>44734</v>
      </c>
      <c r="D7909" t="s">
        <v>42</v>
      </c>
      <c r="E7909" t="s">
        <v>56</v>
      </c>
      <c r="F7909">
        <v>38</v>
      </c>
      <c r="G7909" t="s">
        <v>19</v>
      </c>
      <c r="H7909" t="s">
        <v>30</v>
      </c>
      <c r="I7909" t="s">
        <v>16</v>
      </c>
      <c r="J7909" t="s">
        <v>6512</v>
      </c>
      <c r="K7909" t="s">
        <v>5243</v>
      </c>
      <c r="L7909">
        <v>1915</v>
      </c>
      <c r="M7909" t="str">
        <f>IF(Crime_analysis[[#This Row],[Victim''s Age]]&lt;13,"Child",IF(AND(Crime_analysis[[#This Row],[Victim''s Age]]&gt;13,Crime_analysis[[#This Row],[Victim''s Age]]&lt;18),"Teenager",IF(AND(Crime_analysis[[#This Row],[Victim''s Age]]&gt;=18,Crime_analysis[[#This Row],[Victim''s Age]]&lt;41),"Youth","Adult")))</f>
        <v>Youth</v>
      </c>
    </row>
    <row r="7910" spans="1:13" x14ac:dyDescent="0.35">
      <c r="A7910">
        <v>220122174</v>
      </c>
      <c r="B7910" s="1">
        <v>44843</v>
      </c>
      <c r="C7910" s="1">
        <v>44843</v>
      </c>
      <c r="D7910" t="s">
        <v>42</v>
      </c>
      <c r="E7910" t="s">
        <v>687</v>
      </c>
      <c r="F7910">
        <v>47</v>
      </c>
      <c r="G7910" t="s">
        <v>19</v>
      </c>
      <c r="H7910" t="s">
        <v>15</v>
      </c>
      <c r="I7910" t="s">
        <v>321</v>
      </c>
      <c r="J7910" t="s">
        <v>6512</v>
      </c>
      <c r="K7910" t="s">
        <v>3158</v>
      </c>
      <c r="L7910">
        <v>1610</v>
      </c>
      <c r="M7910" t="str">
        <f>IF(Crime_analysis[[#This Row],[Victim''s Age]]&lt;13,"Child",IF(AND(Crime_analysis[[#This Row],[Victim''s Age]]&gt;13,Crime_analysis[[#This Row],[Victim''s Age]]&lt;18),"Teenager",IF(AND(Crime_analysis[[#This Row],[Victim''s Age]]&gt;=18,Crime_analysis[[#This Row],[Victim''s Age]]&lt;41),"Youth","Adult")))</f>
        <v>Adult</v>
      </c>
    </row>
    <row r="7911" spans="1:13" x14ac:dyDescent="0.35">
      <c r="A7911">
        <v>220509865</v>
      </c>
      <c r="B7911" s="1">
        <v>44716</v>
      </c>
      <c r="C7911" s="1">
        <v>44706</v>
      </c>
      <c r="D7911" t="s">
        <v>146</v>
      </c>
      <c r="E7911" t="s">
        <v>46</v>
      </c>
      <c r="F7911">
        <v>58</v>
      </c>
      <c r="G7911" t="s">
        <v>19</v>
      </c>
      <c r="H7911" t="s">
        <v>20</v>
      </c>
      <c r="I7911" t="s">
        <v>16</v>
      </c>
      <c r="J7911" t="s">
        <v>6512</v>
      </c>
      <c r="K7911" t="s">
        <v>6235</v>
      </c>
      <c r="L7911">
        <v>312</v>
      </c>
      <c r="M7911" t="str">
        <f>IF(Crime_analysis[[#This Row],[Victim''s Age]]&lt;13,"Child",IF(AND(Crime_analysis[[#This Row],[Victim''s Age]]&gt;13,Crime_analysis[[#This Row],[Victim''s Age]]&lt;18),"Teenager",IF(AND(Crime_analysis[[#This Row],[Victim''s Age]]&gt;=18,Crime_analysis[[#This Row],[Victim''s Age]]&lt;41),"Youth","Adult")))</f>
        <v>Adult</v>
      </c>
    </row>
    <row r="7912" spans="1:13" x14ac:dyDescent="0.35">
      <c r="A7912">
        <v>221213418</v>
      </c>
      <c r="B7912" s="1">
        <v>44720</v>
      </c>
      <c r="C7912" s="1">
        <v>44720</v>
      </c>
      <c r="D7912" t="s">
        <v>24</v>
      </c>
      <c r="E7912" t="s">
        <v>687</v>
      </c>
      <c r="F7912">
        <v>25</v>
      </c>
      <c r="G7912" t="s">
        <v>19</v>
      </c>
      <c r="H7912" t="s">
        <v>20</v>
      </c>
      <c r="I7912" t="s">
        <v>3139</v>
      </c>
      <c r="J7912" t="s">
        <v>6512</v>
      </c>
      <c r="K7912" t="s">
        <v>6236</v>
      </c>
      <c r="L7912">
        <v>700</v>
      </c>
      <c r="M7912" t="str">
        <f>IF(Crime_analysis[[#This Row],[Victim''s Age]]&lt;13,"Child",IF(AND(Crime_analysis[[#This Row],[Victim''s Age]]&gt;13,Crime_analysis[[#This Row],[Victim''s Age]]&lt;18),"Teenager",IF(AND(Crime_analysis[[#This Row],[Victim''s Age]]&gt;=18,Crime_analysis[[#This Row],[Victim''s Age]]&lt;41),"Youth","Adult")))</f>
        <v>Youth</v>
      </c>
    </row>
    <row r="7913" spans="1:13" x14ac:dyDescent="0.35">
      <c r="A7913">
        <v>221013914</v>
      </c>
      <c r="B7913" s="1">
        <v>44816</v>
      </c>
      <c r="C7913" s="1">
        <v>44816</v>
      </c>
      <c r="D7913" t="s">
        <v>77</v>
      </c>
      <c r="E7913" t="s">
        <v>84</v>
      </c>
      <c r="F7913">
        <v>30</v>
      </c>
      <c r="G7913" t="s">
        <v>19</v>
      </c>
      <c r="H7913" t="s">
        <v>33</v>
      </c>
      <c r="I7913" t="s">
        <v>59</v>
      </c>
      <c r="J7913" t="s">
        <v>113</v>
      </c>
      <c r="K7913" t="s">
        <v>4000</v>
      </c>
      <c r="L7913">
        <v>1000</v>
      </c>
      <c r="M7913" t="str">
        <f>IF(Crime_analysis[[#This Row],[Victim''s Age]]&lt;13,"Child",IF(AND(Crime_analysis[[#This Row],[Victim''s Age]]&gt;13,Crime_analysis[[#This Row],[Victim''s Age]]&lt;18),"Teenager",IF(AND(Crime_analysis[[#This Row],[Victim''s Age]]&gt;=18,Crime_analysis[[#This Row],[Victim''s Age]]&lt;41),"Youth","Adult")))</f>
        <v>Youth</v>
      </c>
    </row>
    <row r="7914" spans="1:13" x14ac:dyDescent="0.35">
      <c r="A7914">
        <v>220413795</v>
      </c>
      <c r="B7914" s="1">
        <v>44835</v>
      </c>
      <c r="C7914" s="1">
        <v>44835</v>
      </c>
      <c r="D7914" t="s">
        <v>68</v>
      </c>
      <c r="E7914" t="s">
        <v>181</v>
      </c>
      <c r="F7914">
        <v>36</v>
      </c>
      <c r="G7914" t="s">
        <v>14</v>
      </c>
      <c r="H7914" t="s">
        <v>20</v>
      </c>
      <c r="I7914" t="s">
        <v>59</v>
      </c>
      <c r="J7914" t="s">
        <v>6514</v>
      </c>
      <c r="K7914" t="s">
        <v>6237</v>
      </c>
      <c r="L7914">
        <v>1930</v>
      </c>
      <c r="M7914" t="str">
        <f>IF(Crime_analysis[[#This Row],[Victim''s Age]]&lt;13,"Child",IF(AND(Crime_analysis[[#This Row],[Victim''s Age]]&gt;13,Crime_analysis[[#This Row],[Victim''s Age]]&lt;18),"Teenager",IF(AND(Crime_analysis[[#This Row],[Victim''s Age]]&gt;=18,Crime_analysis[[#This Row],[Victim''s Age]]&lt;41),"Youth","Adult")))</f>
        <v>Youth</v>
      </c>
    </row>
    <row r="7915" spans="1:13" x14ac:dyDescent="0.35">
      <c r="A7915">
        <v>221116685</v>
      </c>
      <c r="B7915" s="1">
        <v>44889</v>
      </c>
      <c r="C7915" s="1">
        <v>44889</v>
      </c>
      <c r="D7915" t="s">
        <v>61</v>
      </c>
      <c r="E7915" t="s">
        <v>783</v>
      </c>
      <c r="F7915">
        <v>27</v>
      </c>
      <c r="G7915" t="s">
        <v>14</v>
      </c>
      <c r="H7915" t="s">
        <v>20</v>
      </c>
      <c r="I7915" t="s">
        <v>16</v>
      </c>
      <c r="J7915" t="s">
        <v>6512</v>
      </c>
      <c r="K7915" t="s">
        <v>6238</v>
      </c>
      <c r="L7915">
        <v>615</v>
      </c>
      <c r="M7915" t="str">
        <f>IF(Crime_analysis[[#This Row],[Victim''s Age]]&lt;13,"Child",IF(AND(Crime_analysis[[#This Row],[Victim''s Age]]&gt;13,Crime_analysis[[#This Row],[Victim''s Age]]&lt;18),"Teenager",IF(AND(Crime_analysis[[#This Row],[Victim''s Age]]&gt;=18,Crime_analysis[[#This Row],[Victim''s Age]]&lt;41),"Youth","Adult")))</f>
        <v>Youth</v>
      </c>
    </row>
    <row r="7916" spans="1:13" x14ac:dyDescent="0.35">
      <c r="A7916">
        <v>221011356</v>
      </c>
      <c r="B7916" s="1">
        <v>44749</v>
      </c>
      <c r="C7916" s="1">
        <v>44748</v>
      </c>
      <c r="D7916" t="s">
        <v>77</v>
      </c>
      <c r="E7916" t="s">
        <v>98</v>
      </c>
      <c r="F7916">
        <v>33</v>
      </c>
      <c r="G7916" t="s">
        <v>14</v>
      </c>
      <c r="H7916" t="s">
        <v>33</v>
      </c>
      <c r="I7916" t="s">
        <v>16</v>
      </c>
      <c r="J7916" t="s">
        <v>6512</v>
      </c>
      <c r="K7916" t="s">
        <v>6239</v>
      </c>
      <c r="L7916">
        <v>2050</v>
      </c>
      <c r="M7916" t="str">
        <f>IF(Crime_analysis[[#This Row],[Victim''s Age]]&lt;13,"Child",IF(AND(Crime_analysis[[#This Row],[Victim''s Age]]&gt;13,Crime_analysis[[#This Row],[Victim''s Age]]&lt;18),"Teenager",IF(AND(Crime_analysis[[#This Row],[Victim''s Age]]&gt;=18,Crime_analysis[[#This Row],[Victim''s Age]]&lt;41),"Youth","Adult")))</f>
        <v>Youth</v>
      </c>
    </row>
    <row r="7917" spans="1:13" x14ac:dyDescent="0.35">
      <c r="A7917">
        <v>221715726</v>
      </c>
      <c r="B7917" s="1">
        <v>44870</v>
      </c>
      <c r="C7917" s="1">
        <v>44870</v>
      </c>
      <c r="D7917" t="s">
        <v>40</v>
      </c>
      <c r="E7917" t="s">
        <v>517</v>
      </c>
      <c r="F7917">
        <v>61</v>
      </c>
      <c r="G7917" t="s">
        <v>19</v>
      </c>
      <c r="H7917" t="s">
        <v>30</v>
      </c>
      <c r="I7917" t="s">
        <v>38</v>
      </c>
      <c r="J7917" t="s">
        <v>6512</v>
      </c>
      <c r="K7917" t="s">
        <v>6240</v>
      </c>
      <c r="L7917">
        <v>1907</v>
      </c>
      <c r="M7917" t="str">
        <f>IF(Crime_analysis[[#This Row],[Victim''s Age]]&lt;13,"Child",IF(AND(Crime_analysis[[#This Row],[Victim''s Age]]&gt;13,Crime_analysis[[#This Row],[Victim''s Age]]&lt;18),"Teenager",IF(AND(Crime_analysis[[#This Row],[Victim''s Age]]&gt;=18,Crime_analysis[[#This Row],[Victim''s Age]]&lt;41),"Youth","Adult")))</f>
        <v>Adult</v>
      </c>
    </row>
    <row r="7918" spans="1:13" x14ac:dyDescent="0.35">
      <c r="A7918">
        <v>220815960</v>
      </c>
      <c r="B7918" s="1">
        <v>44853</v>
      </c>
      <c r="C7918" s="1">
        <v>44852</v>
      </c>
      <c r="D7918" t="s">
        <v>141</v>
      </c>
      <c r="E7918" t="s">
        <v>471</v>
      </c>
      <c r="F7918">
        <v>48</v>
      </c>
      <c r="G7918" t="s">
        <v>14</v>
      </c>
      <c r="H7918" t="s">
        <v>30</v>
      </c>
      <c r="I7918" t="s">
        <v>16</v>
      </c>
      <c r="J7918" t="s">
        <v>6512</v>
      </c>
      <c r="K7918" t="s">
        <v>6241</v>
      </c>
      <c r="L7918">
        <v>2000</v>
      </c>
      <c r="M7918" t="str">
        <f>IF(Crime_analysis[[#This Row],[Victim''s Age]]&lt;13,"Child",IF(AND(Crime_analysis[[#This Row],[Victim''s Age]]&gt;13,Crime_analysis[[#This Row],[Victim''s Age]]&lt;18),"Teenager",IF(AND(Crime_analysis[[#This Row],[Victim''s Age]]&gt;=18,Crime_analysis[[#This Row],[Victim''s Age]]&lt;41),"Youth","Adult")))</f>
        <v>Adult</v>
      </c>
    </row>
    <row r="7919" spans="1:13" x14ac:dyDescent="0.35">
      <c r="A7919">
        <v>221412701</v>
      </c>
      <c r="B7919" s="1">
        <v>44732</v>
      </c>
      <c r="C7919" s="1">
        <v>44729</v>
      </c>
      <c r="D7919" t="s">
        <v>120</v>
      </c>
      <c r="E7919" t="s">
        <v>50</v>
      </c>
      <c r="F7919">
        <v>68</v>
      </c>
      <c r="G7919" t="s">
        <v>19</v>
      </c>
      <c r="H7919" t="s">
        <v>30</v>
      </c>
      <c r="I7919" t="s">
        <v>16</v>
      </c>
      <c r="J7919" t="s">
        <v>6512</v>
      </c>
      <c r="K7919" t="s">
        <v>6242</v>
      </c>
      <c r="L7919">
        <v>800</v>
      </c>
      <c r="M7919" t="str">
        <f>IF(Crime_analysis[[#This Row],[Victim''s Age]]&lt;13,"Child",IF(AND(Crime_analysis[[#This Row],[Victim''s Age]]&gt;13,Crime_analysis[[#This Row],[Victim''s Age]]&lt;18),"Teenager",IF(AND(Crime_analysis[[#This Row],[Victim''s Age]]&gt;=18,Crime_analysis[[#This Row],[Victim''s Age]]&lt;41),"Youth","Adult")))</f>
        <v>Adult</v>
      </c>
    </row>
    <row r="7920" spans="1:13" x14ac:dyDescent="0.35">
      <c r="A7920">
        <v>221612709</v>
      </c>
      <c r="B7920" s="1">
        <v>44828</v>
      </c>
      <c r="C7920" s="1">
        <v>44828</v>
      </c>
      <c r="D7920" t="s">
        <v>86</v>
      </c>
      <c r="E7920" t="s">
        <v>181</v>
      </c>
      <c r="F7920">
        <v>53</v>
      </c>
      <c r="G7920" t="s">
        <v>19</v>
      </c>
      <c r="H7920" t="s">
        <v>20</v>
      </c>
      <c r="I7920" t="s">
        <v>270</v>
      </c>
      <c r="J7920" t="s">
        <v>78</v>
      </c>
      <c r="K7920" t="s">
        <v>1567</v>
      </c>
      <c r="L7920">
        <v>1900</v>
      </c>
      <c r="M7920" t="str">
        <f>IF(Crime_analysis[[#This Row],[Victim''s Age]]&lt;13,"Child",IF(AND(Crime_analysis[[#This Row],[Victim''s Age]]&gt;13,Crime_analysis[[#This Row],[Victim''s Age]]&lt;18),"Teenager",IF(AND(Crime_analysis[[#This Row],[Victim''s Age]]&gt;=18,Crime_analysis[[#This Row],[Victim''s Age]]&lt;41),"Youth","Adult")))</f>
        <v>Adult</v>
      </c>
    </row>
    <row r="7921" spans="1:13" x14ac:dyDescent="0.35">
      <c r="A7921">
        <v>220221496</v>
      </c>
      <c r="B7921" s="1">
        <v>44894</v>
      </c>
      <c r="C7921" s="1">
        <v>44886</v>
      </c>
      <c r="D7921" t="s">
        <v>26</v>
      </c>
      <c r="E7921" t="s">
        <v>46</v>
      </c>
      <c r="F7921">
        <v>68</v>
      </c>
      <c r="G7921" t="s">
        <v>19</v>
      </c>
      <c r="H7921" t="s">
        <v>30</v>
      </c>
      <c r="I7921" t="s">
        <v>16</v>
      </c>
      <c r="J7921" t="s">
        <v>6512</v>
      </c>
      <c r="K7921" t="s">
        <v>374</v>
      </c>
      <c r="L7921">
        <v>1410</v>
      </c>
      <c r="M7921" t="str">
        <f>IF(Crime_analysis[[#This Row],[Victim''s Age]]&lt;13,"Child",IF(AND(Crime_analysis[[#This Row],[Victim''s Age]]&gt;13,Crime_analysis[[#This Row],[Victim''s Age]]&lt;18),"Teenager",IF(AND(Crime_analysis[[#This Row],[Victim''s Age]]&gt;=18,Crime_analysis[[#This Row],[Victim''s Age]]&lt;41),"Youth","Adult")))</f>
        <v>Adult</v>
      </c>
    </row>
    <row r="7922" spans="1:13" x14ac:dyDescent="0.35">
      <c r="A7922">
        <v>220611785</v>
      </c>
      <c r="B7922" s="1">
        <v>44725</v>
      </c>
      <c r="C7922" s="1">
        <v>44724</v>
      </c>
      <c r="D7922" t="s">
        <v>22</v>
      </c>
      <c r="E7922" t="s">
        <v>206</v>
      </c>
      <c r="F7922">
        <v>31</v>
      </c>
      <c r="G7922" t="s">
        <v>19</v>
      </c>
      <c r="H7922" t="s">
        <v>30</v>
      </c>
      <c r="I7922" t="s">
        <v>16</v>
      </c>
      <c r="J7922" t="s">
        <v>6512</v>
      </c>
      <c r="K7922" t="s">
        <v>4392</v>
      </c>
      <c r="L7922">
        <v>1700</v>
      </c>
      <c r="M7922" t="str">
        <f>IF(Crime_analysis[[#This Row],[Victim''s Age]]&lt;13,"Child",IF(AND(Crime_analysis[[#This Row],[Victim''s Age]]&gt;13,Crime_analysis[[#This Row],[Victim''s Age]]&lt;18),"Teenager",IF(AND(Crime_analysis[[#This Row],[Victim''s Age]]&gt;=18,Crime_analysis[[#This Row],[Victim''s Age]]&lt;41),"Youth","Adult")))</f>
        <v>Youth</v>
      </c>
    </row>
    <row r="7923" spans="1:13" x14ac:dyDescent="0.35">
      <c r="A7923">
        <v>221513704</v>
      </c>
      <c r="B7923" s="1">
        <v>44790</v>
      </c>
      <c r="C7923" s="1">
        <v>44788</v>
      </c>
      <c r="D7923" t="s">
        <v>29</v>
      </c>
      <c r="E7923" t="s">
        <v>156</v>
      </c>
      <c r="F7923">
        <v>23</v>
      </c>
      <c r="G7923" t="s">
        <v>19</v>
      </c>
      <c r="H7923" t="s">
        <v>20</v>
      </c>
      <c r="I7923" t="s">
        <v>16</v>
      </c>
      <c r="J7923" t="s">
        <v>6512</v>
      </c>
      <c r="K7923" t="s">
        <v>6152</v>
      </c>
      <c r="L7923">
        <v>1825</v>
      </c>
      <c r="M7923" t="str">
        <f>IF(Crime_analysis[[#This Row],[Victim''s Age]]&lt;13,"Child",IF(AND(Crime_analysis[[#This Row],[Victim''s Age]]&gt;13,Crime_analysis[[#This Row],[Victim''s Age]]&lt;18),"Teenager",IF(AND(Crime_analysis[[#This Row],[Victim''s Age]]&gt;=18,Crime_analysis[[#This Row],[Victim''s Age]]&lt;41),"Youth","Adult")))</f>
        <v>Youth</v>
      </c>
    </row>
    <row r="7924" spans="1:13" x14ac:dyDescent="0.35">
      <c r="A7924">
        <v>220513197</v>
      </c>
      <c r="B7924" s="1">
        <v>44805</v>
      </c>
      <c r="C7924" s="1">
        <v>44805</v>
      </c>
      <c r="D7924" t="s">
        <v>146</v>
      </c>
      <c r="E7924" t="s">
        <v>181</v>
      </c>
      <c r="F7924">
        <v>61</v>
      </c>
      <c r="G7924" t="s">
        <v>19</v>
      </c>
      <c r="H7924" t="s">
        <v>15</v>
      </c>
      <c r="I7924" t="s">
        <v>59</v>
      </c>
      <c r="J7924" t="s">
        <v>6512</v>
      </c>
      <c r="K7924" t="s">
        <v>6243</v>
      </c>
      <c r="L7924">
        <v>740</v>
      </c>
      <c r="M7924" t="str">
        <f>IF(Crime_analysis[[#This Row],[Victim''s Age]]&lt;13,"Child",IF(AND(Crime_analysis[[#This Row],[Victim''s Age]]&gt;13,Crime_analysis[[#This Row],[Victim''s Age]]&lt;18),"Teenager",IF(AND(Crime_analysis[[#This Row],[Victim''s Age]]&gt;=18,Crime_analysis[[#This Row],[Victim''s Age]]&lt;41),"Youth","Adult")))</f>
        <v>Adult</v>
      </c>
    </row>
    <row r="7925" spans="1:13" x14ac:dyDescent="0.35">
      <c r="A7925">
        <v>221413464</v>
      </c>
      <c r="B7925" s="1">
        <v>44738</v>
      </c>
      <c r="C7925" s="1">
        <v>44738</v>
      </c>
      <c r="D7925" t="s">
        <v>120</v>
      </c>
      <c r="E7925" t="s">
        <v>46</v>
      </c>
      <c r="F7925">
        <v>37</v>
      </c>
      <c r="G7925" t="s">
        <v>14</v>
      </c>
      <c r="H7925" t="s">
        <v>33</v>
      </c>
      <c r="I7925" t="s">
        <v>16</v>
      </c>
      <c r="J7925" t="s">
        <v>6512</v>
      </c>
      <c r="K7925" t="s">
        <v>2435</v>
      </c>
      <c r="L7925">
        <v>1330</v>
      </c>
      <c r="M7925" t="str">
        <f>IF(Crime_analysis[[#This Row],[Victim''s Age]]&lt;13,"Child",IF(AND(Crime_analysis[[#This Row],[Victim''s Age]]&gt;13,Crime_analysis[[#This Row],[Victim''s Age]]&lt;18),"Teenager",IF(AND(Crime_analysis[[#This Row],[Victim''s Age]]&gt;=18,Crime_analysis[[#This Row],[Victim''s Age]]&lt;41),"Youth","Adult")))</f>
        <v>Youth</v>
      </c>
    </row>
    <row r="7926" spans="1:13" x14ac:dyDescent="0.35">
      <c r="A7926">
        <v>220220568</v>
      </c>
      <c r="B7926" s="1">
        <v>44885</v>
      </c>
      <c r="C7926" s="1">
        <v>44885</v>
      </c>
      <c r="D7926" t="s">
        <v>26</v>
      </c>
      <c r="E7926" t="s">
        <v>50</v>
      </c>
      <c r="F7926">
        <v>36</v>
      </c>
      <c r="G7926" t="s">
        <v>14</v>
      </c>
      <c r="H7926" t="s">
        <v>30</v>
      </c>
      <c r="I7926" t="s">
        <v>16</v>
      </c>
      <c r="J7926" t="s">
        <v>6512</v>
      </c>
      <c r="K7926" t="s">
        <v>6244</v>
      </c>
      <c r="L7926">
        <v>1015</v>
      </c>
      <c r="M7926" t="str">
        <f>IF(Crime_analysis[[#This Row],[Victim''s Age]]&lt;13,"Child",IF(AND(Crime_analysis[[#This Row],[Victim''s Age]]&gt;13,Crime_analysis[[#This Row],[Victim''s Age]]&lt;18),"Teenager",IF(AND(Crime_analysis[[#This Row],[Victim''s Age]]&gt;=18,Crime_analysis[[#This Row],[Victim''s Age]]&lt;41),"Youth","Adult")))</f>
        <v>Youth</v>
      </c>
    </row>
    <row r="7927" spans="1:13" x14ac:dyDescent="0.35">
      <c r="A7927">
        <v>222114163</v>
      </c>
      <c r="B7927" s="1">
        <v>44815</v>
      </c>
      <c r="C7927" s="1">
        <v>44815</v>
      </c>
      <c r="D7927" t="s">
        <v>103</v>
      </c>
      <c r="E7927" t="s">
        <v>181</v>
      </c>
      <c r="F7927">
        <v>54</v>
      </c>
      <c r="G7927" t="s">
        <v>19</v>
      </c>
      <c r="H7927" t="s">
        <v>33</v>
      </c>
      <c r="I7927" t="s">
        <v>59</v>
      </c>
      <c r="J7927" t="s">
        <v>6512</v>
      </c>
      <c r="K7927" t="s">
        <v>742</v>
      </c>
      <c r="L7927">
        <v>2110</v>
      </c>
      <c r="M7927" t="str">
        <f>IF(Crime_analysis[[#This Row],[Victim''s Age]]&lt;13,"Child",IF(AND(Crime_analysis[[#This Row],[Victim''s Age]]&gt;13,Crime_analysis[[#This Row],[Victim''s Age]]&lt;18),"Teenager",IF(AND(Crime_analysis[[#This Row],[Victim''s Age]]&gt;=18,Crime_analysis[[#This Row],[Victim''s Age]]&lt;41),"Youth","Adult")))</f>
        <v>Adult</v>
      </c>
    </row>
    <row r="7928" spans="1:13" x14ac:dyDescent="0.35">
      <c r="A7928">
        <v>221816518</v>
      </c>
      <c r="B7928" s="1">
        <v>44802</v>
      </c>
      <c r="C7928" s="1">
        <v>44774</v>
      </c>
      <c r="D7928" t="s">
        <v>115</v>
      </c>
      <c r="E7928" t="s">
        <v>13</v>
      </c>
      <c r="F7928">
        <v>64</v>
      </c>
      <c r="G7928" t="s">
        <v>19</v>
      </c>
      <c r="H7928" t="s">
        <v>15</v>
      </c>
      <c r="I7928" t="s">
        <v>16</v>
      </c>
      <c r="J7928" t="s">
        <v>6512</v>
      </c>
      <c r="K7928" t="s">
        <v>6245</v>
      </c>
      <c r="L7928">
        <v>1200</v>
      </c>
      <c r="M7928" t="str">
        <f>IF(Crime_analysis[[#This Row],[Victim''s Age]]&lt;13,"Child",IF(AND(Crime_analysis[[#This Row],[Victim''s Age]]&gt;13,Crime_analysis[[#This Row],[Victim''s Age]]&lt;18),"Teenager",IF(AND(Crime_analysis[[#This Row],[Victim''s Age]]&gt;=18,Crime_analysis[[#This Row],[Victim''s Age]]&lt;41),"Youth","Adult")))</f>
        <v>Adult</v>
      </c>
    </row>
    <row r="7929" spans="1:13" x14ac:dyDescent="0.35">
      <c r="A7929">
        <v>221213208</v>
      </c>
      <c r="B7929" s="1">
        <v>44716</v>
      </c>
      <c r="C7929" s="1">
        <v>44716</v>
      </c>
      <c r="D7929" t="s">
        <v>24</v>
      </c>
      <c r="E7929" t="s">
        <v>56</v>
      </c>
      <c r="F7929">
        <v>61</v>
      </c>
      <c r="G7929" t="s">
        <v>19</v>
      </c>
      <c r="H7929" t="s">
        <v>20</v>
      </c>
      <c r="I7929" t="s">
        <v>59</v>
      </c>
      <c r="J7929" t="s">
        <v>6512</v>
      </c>
      <c r="K7929" t="s">
        <v>5149</v>
      </c>
      <c r="L7929">
        <v>1740</v>
      </c>
      <c r="M7929" t="str">
        <f>IF(Crime_analysis[[#This Row],[Victim''s Age]]&lt;13,"Child",IF(AND(Crime_analysis[[#This Row],[Victim''s Age]]&gt;13,Crime_analysis[[#This Row],[Victim''s Age]]&lt;18),"Teenager",IF(AND(Crime_analysis[[#This Row],[Victim''s Age]]&gt;=18,Crime_analysis[[#This Row],[Victim''s Age]]&lt;41),"Youth","Adult")))</f>
        <v>Adult</v>
      </c>
    </row>
    <row r="7930" spans="1:13" x14ac:dyDescent="0.35">
      <c r="A7930">
        <v>221608988</v>
      </c>
      <c r="B7930" s="1">
        <v>44713</v>
      </c>
      <c r="C7930" s="1">
        <v>44713</v>
      </c>
      <c r="D7930" t="s">
        <v>86</v>
      </c>
      <c r="E7930" t="s">
        <v>13</v>
      </c>
      <c r="F7930">
        <v>40</v>
      </c>
      <c r="G7930" t="s">
        <v>14</v>
      </c>
      <c r="H7930" t="s">
        <v>20</v>
      </c>
      <c r="I7930" t="s">
        <v>16</v>
      </c>
      <c r="J7930" t="s">
        <v>6512</v>
      </c>
      <c r="K7930" t="s">
        <v>3722</v>
      </c>
      <c r="L7930">
        <v>500</v>
      </c>
      <c r="M7930" t="str">
        <f>IF(Crime_analysis[[#This Row],[Victim''s Age]]&lt;13,"Child",IF(AND(Crime_analysis[[#This Row],[Victim''s Age]]&gt;13,Crime_analysis[[#This Row],[Victim''s Age]]&lt;18),"Teenager",IF(AND(Crime_analysis[[#This Row],[Victim''s Age]]&gt;=18,Crime_analysis[[#This Row],[Victim''s Age]]&lt;41),"Youth","Adult")))</f>
        <v>Youth</v>
      </c>
    </row>
    <row r="7931" spans="1:13" x14ac:dyDescent="0.35">
      <c r="A7931">
        <v>221612981</v>
      </c>
      <c r="B7931" s="1">
        <v>44837</v>
      </c>
      <c r="C7931" s="1">
        <v>44834</v>
      </c>
      <c r="D7931" t="s">
        <v>86</v>
      </c>
      <c r="E7931" t="s">
        <v>46</v>
      </c>
      <c r="F7931">
        <v>35</v>
      </c>
      <c r="G7931" t="s">
        <v>19</v>
      </c>
      <c r="H7931" t="s">
        <v>20</v>
      </c>
      <c r="I7931" t="s">
        <v>16</v>
      </c>
      <c r="J7931" t="s">
        <v>6512</v>
      </c>
      <c r="K7931" t="s">
        <v>6246</v>
      </c>
      <c r="L7931">
        <v>1430</v>
      </c>
      <c r="M7931" t="str">
        <f>IF(Crime_analysis[[#This Row],[Victim''s Age]]&lt;13,"Child",IF(AND(Crime_analysis[[#This Row],[Victim''s Age]]&gt;13,Crime_analysis[[#This Row],[Victim''s Age]]&lt;18),"Teenager",IF(AND(Crime_analysis[[#This Row],[Victim''s Age]]&gt;=18,Crime_analysis[[#This Row],[Victim''s Age]]&lt;41),"Youth","Adult")))</f>
        <v>Youth</v>
      </c>
    </row>
    <row r="7932" spans="1:13" x14ac:dyDescent="0.35">
      <c r="A7932">
        <v>220810432</v>
      </c>
      <c r="B7932" s="1">
        <v>44713</v>
      </c>
      <c r="C7932" s="1">
        <v>44713</v>
      </c>
      <c r="D7932" t="s">
        <v>141</v>
      </c>
      <c r="E7932" t="s">
        <v>56</v>
      </c>
      <c r="F7932">
        <v>21</v>
      </c>
      <c r="G7932" t="s">
        <v>14</v>
      </c>
      <c r="H7932" t="s">
        <v>20</v>
      </c>
      <c r="I7932" t="s">
        <v>16</v>
      </c>
      <c r="J7932" t="s">
        <v>78</v>
      </c>
      <c r="K7932" t="s">
        <v>6247</v>
      </c>
      <c r="L7932">
        <v>1545</v>
      </c>
      <c r="M7932" t="str">
        <f>IF(Crime_analysis[[#This Row],[Victim''s Age]]&lt;13,"Child",IF(AND(Crime_analysis[[#This Row],[Victim''s Age]]&gt;13,Crime_analysis[[#This Row],[Victim''s Age]]&lt;18),"Teenager",IF(AND(Crime_analysis[[#This Row],[Victim''s Age]]&gt;=18,Crime_analysis[[#This Row],[Victim''s Age]]&lt;41),"Youth","Adult")))</f>
        <v>Youth</v>
      </c>
    </row>
    <row r="7933" spans="1:13" x14ac:dyDescent="0.35">
      <c r="A7933">
        <v>220515241</v>
      </c>
      <c r="B7933" s="1">
        <v>44858</v>
      </c>
      <c r="C7933" s="1">
        <v>44856</v>
      </c>
      <c r="D7933" t="s">
        <v>146</v>
      </c>
      <c r="E7933" t="s">
        <v>344</v>
      </c>
      <c r="F7933">
        <v>50</v>
      </c>
      <c r="G7933" t="s">
        <v>19</v>
      </c>
      <c r="H7933" t="s">
        <v>33</v>
      </c>
      <c r="I7933" t="s">
        <v>16</v>
      </c>
      <c r="J7933" t="s">
        <v>6512</v>
      </c>
      <c r="K7933" t="s">
        <v>6248</v>
      </c>
      <c r="L7933">
        <v>1200</v>
      </c>
      <c r="M7933" t="str">
        <f>IF(Crime_analysis[[#This Row],[Victim''s Age]]&lt;13,"Child",IF(AND(Crime_analysis[[#This Row],[Victim''s Age]]&gt;13,Crime_analysis[[#This Row],[Victim''s Age]]&lt;18),"Teenager",IF(AND(Crime_analysis[[#This Row],[Victim''s Age]]&gt;=18,Crime_analysis[[#This Row],[Victim''s Age]]&lt;41),"Youth","Adult")))</f>
        <v>Adult</v>
      </c>
    </row>
    <row r="7934" spans="1:13" x14ac:dyDescent="0.35">
      <c r="A7934">
        <v>221614764</v>
      </c>
      <c r="B7934" s="1">
        <v>44896</v>
      </c>
      <c r="C7934" s="1">
        <v>44894</v>
      </c>
      <c r="D7934" t="s">
        <v>86</v>
      </c>
      <c r="E7934" t="s">
        <v>46</v>
      </c>
      <c r="F7934">
        <v>64</v>
      </c>
      <c r="G7934" t="s">
        <v>14</v>
      </c>
      <c r="H7934" t="s">
        <v>30</v>
      </c>
      <c r="I7934" t="s">
        <v>16</v>
      </c>
      <c r="J7934" t="s">
        <v>6512</v>
      </c>
      <c r="K7934" t="s">
        <v>6249</v>
      </c>
      <c r="L7934">
        <v>800</v>
      </c>
      <c r="M7934" t="str">
        <f>IF(Crime_analysis[[#This Row],[Victim''s Age]]&lt;13,"Child",IF(AND(Crime_analysis[[#This Row],[Victim''s Age]]&gt;13,Crime_analysis[[#This Row],[Victim''s Age]]&lt;18),"Teenager",IF(AND(Crime_analysis[[#This Row],[Victim''s Age]]&gt;=18,Crime_analysis[[#This Row],[Victim''s Age]]&lt;41),"Youth","Adult")))</f>
        <v>Adult</v>
      </c>
    </row>
    <row r="7935" spans="1:13" x14ac:dyDescent="0.35">
      <c r="A7935">
        <v>221610691</v>
      </c>
      <c r="B7935" s="1">
        <v>44764</v>
      </c>
      <c r="C7935" s="1">
        <v>44744</v>
      </c>
      <c r="D7935" t="s">
        <v>86</v>
      </c>
      <c r="E7935" t="s">
        <v>13</v>
      </c>
      <c r="F7935">
        <v>39</v>
      </c>
      <c r="G7935" t="s">
        <v>14</v>
      </c>
      <c r="H7935" t="s">
        <v>20</v>
      </c>
      <c r="I7935" t="s">
        <v>16</v>
      </c>
      <c r="J7935" t="s">
        <v>6512</v>
      </c>
      <c r="K7935" t="s">
        <v>6250</v>
      </c>
      <c r="L7935">
        <v>35</v>
      </c>
      <c r="M7935" t="str">
        <f>IF(Crime_analysis[[#This Row],[Victim''s Age]]&lt;13,"Child",IF(AND(Crime_analysis[[#This Row],[Victim''s Age]]&gt;13,Crime_analysis[[#This Row],[Victim''s Age]]&lt;18),"Teenager",IF(AND(Crime_analysis[[#This Row],[Victim''s Age]]&gt;=18,Crime_analysis[[#This Row],[Victim''s Age]]&lt;41),"Youth","Adult")))</f>
        <v>Youth</v>
      </c>
    </row>
    <row r="7936" spans="1:13" x14ac:dyDescent="0.35">
      <c r="A7936">
        <v>221611223</v>
      </c>
      <c r="B7936" s="1">
        <v>44781</v>
      </c>
      <c r="C7936" s="1">
        <v>44781</v>
      </c>
      <c r="D7936" t="s">
        <v>86</v>
      </c>
      <c r="E7936" t="s">
        <v>517</v>
      </c>
      <c r="F7936">
        <v>21</v>
      </c>
      <c r="G7936" t="s">
        <v>19</v>
      </c>
      <c r="H7936" t="s">
        <v>33</v>
      </c>
      <c r="I7936" t="s">
        <v>939</v>
      </c>
      <c r="J7936" t="s">
        <v>6512</v>
      </c>
      <c r="K7936" t="s">
        <v>3196</v>
      </c>
      <c r="L7936">
        <v>1415</v>
      </c>
      <c r="M7936" t="str">
        <f>IF(Crime_analysis[[#This Row],[Victim''s Age]]&lt;13,"Child",IF(AND(Crime_analysis[[#This Row],[Victim''s Age]]&gt;13,Crime_analysis[[#This Row],[Victim''s Age]]&lt;18),"Teenager",IF(AND(Crime_analysis[[#This Row],[Victim''s Age]]&gt;=18,Crime_analysis[[#This Row],[Victim''s Age]]&lt;41),"Youth","Adult")))</f>
        <v>Youth</v>
      </c>
    </row>
    <row r="7937" spans="1:13" x14ac:dyDescent="0.35">
      <c r="A7937">
        <v>220114343</v>
      </c>
      <c r="B7937" s="1">
        <v>44729</v>
      </c>
      <c r="C7937" s="1">
        <v>44729</v>
      </c>
      <c r="D7937" t="s">
        <v>42</v>
      </c>
      <c r="E7937" t="s">
        <v>320</v>
      </c>
      <c r="F7937">
        <v>31</v>
      </c>
      <c r="G7937" t="s">
        <v>19</v>
      </c>
      <c r="H7937" t="s">
        <v>15</v>
      </c>
      <c r="I7937" t="s">
        <v>38</v>
      </c>
      <c r="J7937" t="s">
        <v>6512</v>
      </c>
      <c r="K7937" t="s">
        <v>6251</v>
      </c>
      <c r="L7937">
        <v>1000</v>
      </c>
      <c r="M7937" t="str">
        <f>IF(Crime_analysis[[#This Row],[Victim''s Age]]&lt;13,"Child",IF(AND(Crime_analysis[[#This Row],[Victim''s Age]]&gt;13,Crime_analysis[[#This Row],[Victim''s Age]]&lt;18),"Teenager",IF(AND(Crime_analysis[[#This Row],[Victim''s Age]]&gt;=18,Crime_analysis[[#This Row],[Victim''s Age]]&lt;41),"Youth","Adult")))</f>
        <v>Youth</v>
      </c>
    </row>
    <row r="7938" spans="1:13" x14ac:dyDescent="0.35">
      <c r="A7938">
        <v>221815190</v>
      </c>
      <c r="B7938" s="1">
        <v>44775</v>
      </c>
      <c r="C7938" s="1">
        <v>44772</v>
      </c>
      <c r="D7938" t="s">
        <v>115</v>
      </c>
      <c r="E7938" t="s">
        <v>46</v>
      </c>
      <c r="F7938">
        <v>22</v>
      </c>
      <c r="G7938" t="s">
        <v>14</v>
      </c>
      <c r="H7938" t="s">
        <v>15</v>
      </c>
      <c r="I7938" t="s">
        <v>16</v>
      </c>
      <c r="J7938" t="s">
        <v>6512</v>
      </c>
      <c r="K7938" t="s">
        <v>4387</v>
      </c>
      <c r="L7938">
        <v>100</v>
      </c>
      <c r="M7938" t="str">
        <f>IF(Crime_analysis[[#This Row],[Victim''s Age]]&lt;13,"Child",IF(AND(Crime_analysis[[#This Row],[Victim''s Age]]&gt;13,Crime_analysis[[#This Row],[Victim''s Age]]&lt;18),"Teenager",IF(AND(Crime_analysis[[#This Row],[Victim''s Age]]&gt;=18,Crime_analysis[[#This Row],[Victim''s Age]]&lt;41),"Youth","Adult")))</f>
        <v>Youth</v>
      </c>
    </row>
    <row r="7939" spans="1:13" x14ac:dyDescent="0.35">
      <c r="A7939">
        <v>221610252</v>
      </c>
      <c r="B7939" s="1">
        <v>44750</v>
      </c>
      <c r="C7939" s="1">
        <v>44750</v>
      </c>
      <c r="D7939" t="s">
        <v>86</v>
      </c>
      <c r="E7939" t="s">
        <v>1980</v>
      </c>
      <c r="F7939">
        <v>78</v>
      </c>
      <c r="G7939" t="s">
        <v>14</v>
      </c>
      <c r="H7939" t="s">
        <v>20</v>
      </c>
      <c r="I7939" t="s">
        <v>59</v>
      </c>
      <c r="J7939" t="s">
        <v>78</v>
      </c>
      <c r="K7939" t="s">
        <v>6252</v>
      </c>
      <c r="L7939">
        <v>1330</v>
      </c>
      <c r="M7939" t="str">
        <f>IF(Crime_analysis[[#This Row],[Victim''s Age]]&lt;13,"Child",IF(AND(Crime_analysis[[#This Row],[Victim''s Age]]&gt;13,Crime_analysis[[#This Row],[Victim''s Age]]&lt;18),"Teenager",IF(AND(Crime_analysis[[#This Row],[Victim''s Age]]&gt;=18,Crime_analysis[[#This Row],[Victim''s Age]]&lt;41),"Youth","Adult")))</f>
        <v>Adult</v>
      </c>
    </row>
    <row r="7940" spans="1:13" x14ac:dyDescent="0.35">
      <c r="A7940">
        <v>222115085</v>
      </c>
      <c r="B7940" s="1">
        <v>44840</v>
      </c>
      <c r="C7940" s="1">
        <v>44840</v>
      </c>
      <c r="D7940" t="s">
        <v>103</v>
      </c>
      <c r="E7940" t="s">
        <v>181</v>
      </c>
      <c r="F7940">
        <v>32</v>
      </c>
      <c r="G7940" t="s">
        <v>14</v>
      </c>
      <c r="H7940" t="s">
        <v>20</v>
      </c>
      <c r="I7940" t="s">
        <v>59</v>
      </c>
      <c r="J7940" t="s">
        <v>6512</v>
      </c>
      <c r="K7940" t="s">
        <v>6253</v>
      </c>
      <c r="L7940">
        <v>1800</v>
      </c>
      <c r="M7940" t="str">
        <f>IF(Crime_analysis[[#This Row],[Victim''s Age]]&lt;13,"Child",IF(AND(Crime_analysis[[#This Row],[Victim''s Age]]&gt;13,Crime_analysis[[#This Row],[Victim''s Age]]&lt;18),"Teenager",IF(AND(Crime_analysis[[#This Row],[Victim''s Age]]&gt;=18,Crime_analysis[[#This Row],[Victim''s Age]]&lt;41),"Youth","Adult")))</f>
        <v>Youth</v>
      </c>
    </row>
    <row r="7941" spans="1:13" x14ac:dyDescent="0.35">
      <c r="A7941">
        <v>221225062</v>
      </c>
      <c r="B7941" s="1">
        <v>44896</v>
      </c>
      <c r="C7941" s="1">
        <v>44896</v>
      </c>
      <c r="D7941" t="s">
        <v>24</v>
      </c>
      <c r="E7941" t="s">
        <v>13</v>
      </c>
      <c r="F7941">
        <v>49</v>
      </c>
      <c r="G7941" t="s">
        <v>14</v>
      </c>
      <c r="H7941" t="s">
        <v>15</v>
      </c>
      <c r="I7941" t="s">
        <v>16</v>
      </c>
      <c r="J7941" t="s">
        <v>6512</v>
      </c>
      <c r="K7941" t="s">
        <v>6254</v>
      </c>
      <c r="L7941">
        <v>621</v>
      </c>
      <c r="M7941" t="str">
        <f>IF(Crime_analysis[[#This Row],[Victim''s Age]]&lt;13,"Child",IF(AND(Crime_analysis[[#This Row],[Victim''s Age]]&gt;13,Crime_analysis[[#This Row],[Victim''s Age]]&lt;18),"Teenager",IF(AND(Crime_analysis[[#This Row],[Victim''s Age]]&gt;=18,Crime_analysis[[#This Row],[Victim''s Age]]&lt;41),"Youth","Adult")))</f>
        <v>Adult</v>
      </c>
    </row>
    <row r="7942" spans="1:13" x14ac:dyDescent="0.35">
      <c r="A7942">
        <v>221320706</v>
      </c>
      <c r="B7942" s="1">
        <v>44875</v>
      </c>
      <c r="C7942" s="1">
        <v>44873</v>
      </c>
      <c r="D7942" t="s">
        <v>52</v>
      </c>
      <c r="E7942" t="s">
        <v>150</v>
      </c>
      <c r="F7942">
        <v>51</v>
      </c>
      <c r="G7942" t="s">
        <v>19</v>
      </c>
      <c r="H7942" t="s">
        <v>30</v>
      </c>
      <c r="I7942" t="s">
        <v>16</v>
      </c>
      <c r="J7942" t="s">
        <v>6512</v>
      </c>
      <c r="K7942" t="s">
        <v>618</v>
      </c>
      <c r="L7942">
        <v>1010</v>
      </c>
      <c r="M7942" t="str">
        <f>IF(Crime_analysis[[#This Row],[Victim''s Age]]&lt;13,"Child",IF(AND(Crime_analysis[[#This Row],[Victim''s Age]]&gt;13,Crime_analysis[[#This Row],[Victim''s Age]]&lt;18),"Teenager",IF(AND(Crime_analysis[[#This Row],[Victim''s Age]]&gt;=18,Crime_analysis[[#This Row],[Victim''s Age]]&lt;41),"Youth","Adult")))</f>
        <v>Adult</v>
      </c>
    </row>
    <row r="7943" spans="1:13" x14ac:dyDescent="0.35">
      <c r="A7943">
        <v>221716637</v>
      </c>
      <c r="B7943" s="1">
        <v>44889</v>
      </c>
      <c r="C7943" s="1">
        <v>44889</v>
      </c>
      <c r="D7943" t="s">
        <v>40</v>
      </c>
      <c r="E7943" t="s">
        <v>56</v>
      </c>
      <c r="F7943">
        <v>45</v>
      </c>
      <c r="G7943" t="s">
        <v>14</v>
      </c>
      <c r="H7943" t="s">
        <v>33</v>
      </c>
      <c r="I7943" t="s">
        <v>1653</v>
      </c>
      <c r="J7943" t="s">
        <v>113</v>
      </c>
      <c r="K7943" t="s">
        <v>3757</v>
      </c>
      <c r="L7943">
        <v>1200</v>
      </c>
      <c r="M7943" t="str">
        <f>IF(Crime_analysis[[#This Row],[Victim''s Age]]&lt;13,"Child",IF(AND(Crime_analysis[[#This Row],[Victim''s Age]]&gt;13,Crime_analysis[[#This Row],[Victim''s Age]]&lt;18),"Teenager",IF(AND(Crime_analysis[[#This Row],[Victim''s Age]]&gt;=18,Crime_analysis[[#This Row],[Victim''s Age]]&lt;41),"Youth","Adult")))</f>
        <v>Adult</v>
      </c>
    </row>
    <row r="7944" spans="1:13" x14ac:dyDescent="0.35">
      <c r="A7944">
        <v>231708741</v>
      </c>
      <c r="B7944" s="1">
        <v>45042</v>
      </c>
      <c r="C7944" s="1">
        <v>44865</v>
      </c>
      <c r="D7944" t="s">
        <v>40</v>
      </c>
      <c r="E7944" t="s">
        <v>13</v>
      </c>
      <c r="F7944">
        <v>30</v>
      </c>
      <c r="G7944" t="s">
        <v>19</v>
      </c>
      <c r="H7944" t="s">
        <v>30</v>
      </c>
      <c r="I7944" t="s">
        <v>16</v>
      </c>
      <c r="J7944" t="s">
        <v>6512</v>
      </c>
      <c r="K7944" t="s">
        <v>6255</v>
      </c>
      <c r="L7944">
        <v>1200</v>
      </c>
      <c r="M7944" t="str">
        <f>IF(Crime_analysis[[#This Row],[Victim''s Age]]&lt;13,"Child",IF(AND(Crime_analysis[[#This Row],[Victim''s Age]]&gt;13,Crime_analysis[[#This Row],[Victim''s Age]]&lt;18),"Teenager",IF(AND(Crime_analysis[[#This Row],[Victim''s Age]]&gt;=18,Crime_analysis[[#This Row],[Victim''s Age]]&lt;41),"Youth","Adult")))</f>
        <v>Youth</v>
      </c>
    </row>
    <row r="7945" spans="1:13" x14ac:dyDescent="0.35">
      <c r="A7945">
        <v>220911768</v>
      </c>
      <c r="B7945" s="1">
        <v>44765</v>
      </c>
      <c r="C7945" s="1">
        <v>44759</v>
      </c>
      <c r="D7945" t="s">
        <v>65</v>
      </c>
      <c r="E7945" t="s">
        <v>50</v>
      </c>
      <c r="F7945">
        <v>26</v>
      </c>
      <c r="G7945" t="s">
        <v>19</v>
      </c>
      <c r="H7945" t="s">
        <v>30</v>
      </c>
      <c r="I7945" t="s">
        <v>16</v>
      </c>
      <c r="J7945" t="s">
        <v>6512</v>
      </c>
      <c r="K7945" t="s">
        <v>2226</v>
      </c>
      <c r="L7945">
        <v>1955</v>
      </c>
      <c r="M7945" t="str">
        <f>IF(Crime_analysis[[#This Row],[Victim''s Age]]&lt;13,"Child",IF(AND(Crime_analysis[[#This Row],[Victim''s Age]]&gt;13,Crime_analysis[[#This Row],[Victim''s Age]]&lt;18),"Teenager",IF(AND(Crime_analysis[[#This Row],[Victim''s Age]]&gt;=18,Crime_analysis[[#This Row],[Victim''s Age]]&lt;41),"Youth","Adult")))</f>
        <v>Youth</v>
      </c>
    </row>
    <row r="7946" spans="1:13" x14ac:dyDescent="0.35">
      <c r="A7946">
        <v>220916612</v>
      </c>
      <c r="B7946" s="1">
        <v>44892</v>
      </c>
      <c r="C7946" s="1">
        <v>44892</v>
      </c>
      <c r="D7946" t="s">
        <v>65</v>
      </c>
      <c r="E7946" t="s">
        <v>415</v>
      </c>
      <c r="F7946">
        <v>45</v>
      </c>
      <c r="G7946" t="s">
        <v>19</v>
      </c>
      <c r="H7946" t="s">
        <v>20</v>
      </c>
      <c r="I7946" t="s">
        <v>889</v>
      </c>
      <c r="J7946" t="s">
        <v>6512</v>
      </c>
      <c r="K7946" t="s">
        <v>6256</v>
      </c>
      <c r="L7946">
        <v>1310</v>
      </c>
      <c r="M7946" t="str">
        <f>IF(Crime_analysis[[#This Row],[Victim''s Age]]&lt;13,"Child",IF(AND(Crime_analysis[[#This Row],[Victim''s Age]]&gt;13,Crime_analysis[[#This Row],[Victim''s Age]]&lt;18),"Teenager",IF(AND(Crime_analysis[[#This Row],[Victim''s Age]]&gt;=18,Crime_analysis[[#This Row],[Victim''s Age]]&lt;41),"Youth","Adult")))</f>
        <v>Adult</v>
      </c>
    </row>
    <row r="7947" spans="1:13" x14ac:dyDescent="0.35">
      <c r="A7947">
        <v>220413136</v>
      </c>
      <c r="B7947" s="1">
        <v>44817</v>
      </c>
      <c r="C7947" s="1">
        <v>44669</v>
      </c>
      <c r="D7947" t="s">
        <v>68</v>
      </c>
      <c r="E7947" t="s">
        <v>13</v>
      </c>
      <c r="F7947">
        <v>39</v>
      </c>
      <c r="G7947" t="s">
        <v>19</v>
      </c>
      <c r="H7947" t="s">
        <v>20</v>
      </c>
      <c r="I7947" t="s">
        <v>16</v>
      </c>
      <c r="J7947" t="s">
        <v>6512</v>
      </c>
      <c r="K7947" t="s">
        <v>6257</v>
      </c>
      <c r="L7947">
        <v>1540</v>
      </c>
      <c r="M7947" t="str">
        <f>IF(Crime_analysis[[#This Row],[Victim''s Age]]&lt;13,"Child",IF(AND(Crime_analysis[[#This Row],[Victim''s Age]]&gt;13,Crime_analysis[[#This Row],[Victim''s Age]]&lt;18),"Teenager",IF(AND(Crime_analysis[[#This Row],[Victim''s Age]]&gt;=18,Crime_analysis[[#This Row],[Victim''s Age]]&lt;41),"Youth","Adult")))</f>
        <v>Youth</v>
      </c>
    </row>
    <row r="7948" spans="1:13" x14ac:dyDescent="0.35">
      <c r="A7948">
        <v>220116019</v>
      </c>
      <c r="B7948" s="1">
        <v>44751</v>
      </c>
      <c r="C7948" s="1">
        <v>44751</v>
      </c>
      <c r="D7948" t="s">
        <v>42</v>
      </c>
      <c r="E7948" t="s">
        <v>150</v>
      </c>
      <c r="F7948">
        <v>29</v>
      </c>
      <c r="G7948" t="s">
        <v>19</v>
      </c>
      <c r="H7948" t="s">
        <v>14</v>
      </c>
      <c r="I7948" t="s">
        <v>16</v>
      </c>
      <c r="J7948" t="s">
        <v>6512</v>
      </c>
      <c r="K7948" t="s">
        <v>3893</v>
      </c>
      <c r="L7948">
        <v>600</v>
      </c>
      <c r="M7948" t="str">
        <f>IF(Crime_analysis[[#This Row],[Victim''s Age]]&lt;13,"Child",IF(AND(Crime_analysis[[#This Row],[Victim''s Age]]&gt;13,Crime_analysis[[#This Row],[Victim''s Age]]&lt;18),"Teenager",IF(AND(Crime_analysis[[#This Row],[Victim''s Age]]&gt;=18,Crime_analysis[[#This Row],[Victim''s Age]]&lt;41),"Youth","Adult")))</f>
        <v>Youth</v>
      </c>
    </row>
    <row r="7949" spans="1:13" x14ac:dyDescent="0.35">
      <c r="A7949">
        <v>220318778</v>
      </c>
      <c r="B7949" s="1">
        <v>44845</v>
      </c>
      <c r="C7949" s="1">
        <v>44843</v>
      </c>
      <c r="D7949" t="s">
        <v>12</v>
      </c>
      <c r="E7949" t="s">
        <v>110</v>
      </c>
      <c r="F7949">
        <v>46</v>
      </c>
      <c r="G7949" t="s">
        <v>16</v>
      </c>
      <c r="H7949" t="s">
        <v>30</v>
      </c>
      <c r="I7949" t="s">
        <v>16</v>
      </c>
      <c r="J7949" t="s">
        <v>6512</v>
      </c>
      <c r="K7949" t="s">
        <v>3770</v>
      </c>
      <c r="L7949">
        <v>315</v>
      </c>
      <c r="M7949" t="str">
        <f>IF(Crime_analysis[[#This Row],[Victim''s Age]]&lt;13,"Child",IF(AND(Crime_analysis[[#This Row],[Victim''s Age]]&gt;13,Crime_analysis[[#This Row],[Victim''s Age]]&lt;18),"Teenager",IF(AND(Crime_analysis[[#This Row],[Victim''s Age]]&gt;=18,Crime_analysis[[#This Row],[Victim''s Age]]&lt;41),"Youth","Adult")))</f>
        <v>Adult</v>
      </c>
    </row>
    <row r="7950" spans="1:13" x14ac:dyDescent="0.35">
      <c r="A7950">
        <v>220200782</v>
      </c>
      <c r="B7950" s="1">
        <v>44717</v>
      </c>
      <c r="C7950" s="1">
        <v>44715</v>
      </c>
      <c r="D7950" t="s">
        <v>26</v>
      </c>
      <c r="E7950" t="s">
        <v>37</v>
      </c>
      <c r="F7950">
        <v>32</v>
      </c>
      <c r="G7950" t="s">
        <v>14</v>
      </c>
      <c r="H7950" t="s">
        <v>30</v>
      </c>
      <c r="I7950" t="s">
        <v>16</v>
      </c>
      <c r="J7950" t="s">
        <v>6512</v>
      </c>
      <c r="K7950" t="s">
        <v>6258</v>
      </c>
      <c r="L7950">
        <v>2100</v>
      </c>
      <c r="M7950" t="str">
        <f>IF(Crime_analysis[[#This Row],[Victim''s Age]]&lt;13,"Child",IF(AND(Crime_analysis[[#This Row],[Victim''s Age]]&gt;13,Crime_analysis[[#This Row],[Victim''s Age]]&lt;18),"Teenager",IF(AND(Crime_analysis[[#This Row],[Victim''s Age]]&gt;=18,Crime_analysis[[#This Row],[Victim''s Age]]&lt;41),"Youth","Adult")))</f>
        <v>Youth</v>
      </c>
    </row>
    <row r="7951" spans="1:13" x14ac:dyDescent="0.35">
      <c r="A7951">
        <v>220410698</v>
      </c>
      <c r="B7951" s="1">
        <v>44752</v>
      </c>
      <c r="C7951" s="1">
        <v>44752</v>
      </c>
      <c r="D7951" t="s">
        <v>68</v>
      </c>
      <c r="E7951" t="s">
        <v>1005</v>
      </c>
      <c r="F7951">
        <v>31</v>
      </c>
      <c r="G7951" t="s">
        <v>19</v>
      </c>
      <c r="H7951" t="s">
        <v>20</v>
      </c>
      <c r="I7951" t="s">
        <v>2275</v>
      </c>
      <c r="J7951" t="s">
        <v>113</v>
      </c>
      <c r="K7951" t="s">
        <v>1929</v>
      </c>
      <c r="L7951">
        <v>810</v>
      </c>
      <c r="M7951" t="str">
        <f>IF(Crime_analysis[[#This Row],[Victim''s Age]]&lt;13,"Child",IF(AND(Crime_analysis[[#This Row],[Victim''s Age]]&gt;13,Crime_analysis[[#This Row],[Victim''s Age]]&lt;18),"Teenager",IF(AND(Crime_analysis[[#This Row],[Victim''s Age]]&gt;=18,Crime_analysis[[#This Row],[Victim''s Age]]&lt;41),"Youth","Adult")))</f>
        <v>Youth</v>
      </c>
    </row>
    <row r="7952" spans="1:13" x14ac:dyDescent="0.35">
      <c r="A7952">
        <v>231304667</v>
      </c>
      <c r="B7952" s="1">
        <v>44939</v>
      </c>
      <c r="C7952" s="1">
        <v>44918</v>
      </c>
      <c r="D7952" t="s">
        <v>52</v>
      </c>
      <c r="E7952" t="s">
        <v>56</v>
      </c>
      <c r="F7952">
        <v>32</v>
      </c>
      <c r="G7952" t="s">
        <v>19</v>
      </c>
      <c r="H7952" t="s">
        <v>15</v>
      </c>
      <c r="I7952" t="s">
        <v>16</v>
      </c>
      <c r="J7952" t="s">
        <v>6512</v>
      </c>
      <c r="K7952" t="s">
        <v>6259</v>
      </c>
      <c r="L7952">
        <v>845</v>
      </c>
      <c r="M7952" t="str">
        <f>IF(Crime_analysis[[#This Row],[Victim''s Age]]&lt;13,"Child",IF(AND(Crime_analysis[[#This Row],[Victim''s Age]]&gt;13,Crime_analysis[[#This Row],[Victim''s Age]]&lt;18),"Teenager",IF(AND(Crime_analysis[[#This Row],[Victim''s Age]]&gt;=18,Crime_analysis[[#This Row],[Victim''s Age]]&lt;41),"Youth","Adult")))</f>
        <v>Youth</v>
      </c>
    </row>
    <row r="7953" spans="1:13" x14ac:dyDescent="0.35">
      <c r="A7953">
        <v>221813580</v>
      </c>
      <c r="B7953" s="1">
        <v>44744</v>
      </c>
      <c r="C7953" s="1">
        <v>44744</v>
      </c>
      <c r="D7953" t="s">
        <v>115</v>
      </c>
      <c r="E7953" t="s">
        <v>160</v>
      </c>
      <c r="F7953">
        <v>26</v>
      </c>
      <c r="G7953" t="s">
        <v>14</v>
      </c>
      <c r="H7953" t="s">
        <v>15</v>
      </c>
      <c r="I7953" t="s">
        <v>59</v>
      </c>
      <c r="J7953" t="s">
        <v>6512</v>
      </c>
      <c r="K7953" t="s">
        <v>6260</v>
      </c>
      <c r="L7953">
        <v>30</v>
      </c>
      <c r="M7953" t="str">
        <f>IF(Crime_analysis[[#This Row],[Victim''s Age]]&lt;13,"Child",IF(AND(Crime_analysis[[#This Row],[Victim''s Age]]&gt;13,Crime_analysis[[#This Row],[Victim''s Age]]&lt;18),"Teenager",IF(AND(Crime_analysis[[#This Row],[Victim''s Age]]&gt;=18,Crime_analysis[[#This Row],[Victim''s Age]]&lt;41),"Youth","Adult")))</f>
        <v>Youth</v>
      </c>
    </row>
    <row r="7954" spans="1:13" x14ac:dyDescent="0.35">
      <c r="A7954">
        <v>221219138</v>
      </c>
      <c r="B7954" s="1">
        <v>44811</v>
      </c>
      <c r="C7954" s="1">
        <v>44811</v>
      </c>
      <c r="D7954" t="s">
        <v>24</v>
      </c>
      <c r="E7954" t="s">
        <v>687</v>
      </c>
      <c r="F7954">
        <v>58</v>
      </c>
      <c r="G7954" t="s">
        <v>19</v>
      </c>
      <c r="H7954" t="s">
        <v>15</v>
      </c>
      <c r="I7954" t="s">
        <v>2022</v>
      </c>
      <c r="J7954" t="s">
        <v>6512</v>
      </c>
      <c r="K7954" t="s">
        <v>887</v>
      </c>
      <c r="L7954">
        <v>350</v>
      </c>
      <c r="M7954" t="str">
        <f>IF(Crime_analysis[[#This Row],[Victim''s Age]]&lt;13,"Child",IF(AND(Crime_analysis[[#This Row],[Victim''s Age]]&gt;13,Crime_analysis[[#This Row],[Victim''s Age]]&lt;18),"Teenager",IF(AND(Crime_analysis[[#This Row],[Victim''s Age]]&gt;=18,Crime_analysis[[#This Row],[Victim''s Age]]&lt;41),"Youth","Adult")))</f>
        <v>Adult</v>
      </c>
    </row>
    <row r="7955" spans="1:13" x14ac:dyDescent="0.35">
      <c r="A7955">
        <v>220614030</v>
      </c>
      <c r="B7955" s="1">
        <v>44774</v>
      </c>
      <c r="C7955" s="1">
        <v>44774</v>
      </c>
      <c r="D7955" t="s">
        <v>22</v>
      </c>
      <c r="E7955" t="s">
        <v>415</v>
      </c>
      <c r="F7955">
        <v>25</v>
      </c>
      <c r="G7955" t="s">
        <v>14</v>
      </c>
      <c r="H7955" t="s">
        <v>15</v>
      </c>
      <c r="I7955" t="s">
        <v>59</v>
      </c>
      <c r="J7955" t="s">
        <v>6512</v>
      </c>
      <c r="K7955" t="s">
        <v>3043</v>
      </c>
      <c r="L7955">
        <v>430</v>
      </c>
      <c r="M7955" t="str">
        <f>IF(Crime_analysis[[#This Row],[Victim''s Age]]&lt;13,"Child",IF(AND(Crime_analysis[[#This Row],[Victim''s Age]]&gt;13,Crime_analysis[[#This Row],[Victim''s Age]]&lt;18),"Teenager",IF(AND(Crime_analysis[[#This Row],[Victim''s Age]]&gt;=18,Crime_analysis[[#This Row],[Victim''s Age]]&lt;41),"Youth","Adult")))</f>
        <v>Youth</v>
      </c>
    </row>
    <row r="7956" spans="1:13" x14ac:dyDescent="0.35">
      <c r="A7956">
        <v>220121076</v>
      </c>
      <c r="B7956" s="1">
        <v>44826</v>
      </c>
      <c r="C7956" s="1">
        <v>44825</v>
      </c>
      <c r="D7956" t="s">
        <v>42</v>
      </c>
      <c r="E7956" t="s">
        <v>13</v>
      </c>
      <c r="F7956">
        <v>25</v>
      </c>
      <c r="G7956" t="s">
        <v>19</v>
      </c>
      <c r="H7956" t="s">
        <v>20</v>
      </c>
      <c r="I7956" t="s">
        <v>16</v>
      </c>
      <c r="J7956" t="s">
        <v>6512</v>
      </c>
      <c r="K7956" t="s">
        <v>6261</v>
      </c>
      <c r="L7956">
        <v>814</v>
      </c>
      <c r="M7956" t="str">
        <f>IF(Crime_analysis[[#This Row],[Victim''s Age]]&lt;13,"Child",IF(AND(Crime_analysis[[#This Row],[Victim''s Age]]&gt;13,Crime_analysis[[#This Row],[Victim''s Age]]&lt;18),"Teenager",IF(AND(Crime_analysis[[#This Row],[Victim''s Age]]&gt;=18,Crime_analysis[[#This Row],[Victim''s Age]]&lt;41),"Youth","Adult")))</f>
        <v>Youth</v>
      </c>
    </row>
    <row r="7957" spans="1:13" x14ac:dyDescent="0.35">
      <c r="A7957">
        <v>222118334</v>
      </c>
      <c r="B7957" s="1">
        <v>44926</v>
      </c>
      <c r="C7957" s="1">
        <v>44926</v>
      </c>
      <c r="D7957" t="s">
        <v>103</v>
      </c>
      <c r="E7957" t="s">
        <v>56</v>
      </c>
      <c r="F7957">
        <v>48</v>
      </c>
      <c r="G7957" t="s">
        <v>19</v>
      </c>
      <c r="H7957" t="s">
        <v>20</v>
      </c>
      <c r="I7957" t="s">
        <v>16</v>
      </c>
      <c r="J7957" t="s">
        <v>113</v>
      </c>
      <c r="K7957" t="s">
        <v>6262</v>
      </c>
      <c r="L7957">
        <v>50</v>
      </c>
      <c r="M7957" t="str">
        <f>IF(Crime_analysis[[#This Row],[Victim''s Age]]&lt;13,"Child",IF(AND(Crime_analysis[[#This Row],[Victim''s Age]]&gt;13,Crime_analysis[[#This Row],[Victim''s Age]]&lt;18),"Teenager",IF(AND(Crime_analysis[[#This Row],[Victim''s Age]]&gt;=18,Crime_analysis[[#This Row],[Victim''s Age]]&lt;41),"Youth","Adult")))</f>
        <v>Adult</v>
      </c>
    </row>
    <row r="7958" spans="1:13" x14ac:dyDescent="0.35">
      <c r="A7958">
        <v>221200698</v>
      </c>
      <c r="B7958" s="1">
        <v>44723</v>
      </c>
      <c r="C7958" s="1">
        <v>44723</v>
      </c>
      <c r="D7958" t="s">
        <v>24</v>
      </c>
      <c r="E7958" t="s">
        <v>687</v>
      </c>
      <c r="F7958">
        <v>20</v>
      </c>
      <c r="G7958" t="s">
        <v>19</v>
      </c>
      <c r="H7958" t="s">
        <v>20</v>
      </c>
      <c r="I7958" t="s">
        <v>1869</v>
      </c>
      <c r="J7958" t="s">
        <v>113</v>
      </c>
      <c r="K7958" t="s">
        <v>6263</v>
      </c>
      <c r="L7958">
        <v>2</v>
      </c>
      <c r="M7958" t="str">
        <f>IF(Crime_analysis[[#This Row],[Victim''s Age]]&lt;13,"Child",IF(AND(Crime_analysis[[#This Row],[Victim''s Age]]&gt;13,Crime_analysis[[#This Row],[Victim''s Age]]&lt;18),"Teenager",IF(AND(Crime_analysis[[#This Row],[Victim''s Age]]&gt;=18,Crime_analysis[[#This Row],[Victim''s Age]]&lt;41),"Youth","Adult")))</f>
        <v>Youth</v>
      </c>
    </row>
    <row r="7959" spans="1:13" x14ac:dyDescent="0.35">
      <c r="A7959">
        <v>221000888</v>
      </c>
      <c r="B7959" s="1">
        <v>44830</v>
      </c>
      <c r="C7959" s="1">
        <v>44830</v>
      </c>
      <c r="D7959" t="s">
        <v>77</v>
      </c>
      <c r="E7959" t="s">
        <v>35</v>
      </c>
      <c r="F7959">
        <v>29</v>
      </c>
      <c r="G7959" t="s">
        <v>19</v>
      </c>
      <c r="H7959" t="s">
        <v>33</v>
      </c>
      <c r="I7959" t="s">
        <v>16</v>
      </c>
      <c r="J7959" t="s">
        <v>6512</v>
      </c>
      <c r="K7959" t="s">
        <v>6264</v>
      </c>
      <c r="L7959">
        <v>1900</v>
      </c>
      <c r="M7959" t="str">
        <f>IF(Crime_analysis[[#This Row],[Victim''s Age]]&lt;13,"Child",IF(AND(Crime_analysis[[#This Row],[Victim''s Age]]&gt;13,Crime_analysis[[#This Row],[Victim''s Age]]&lt;18),"Teenager",IF(AND(Crime_analysis[[#This Row],[Victim''s Age]]&gt;=18,Crime_analysis[[#This Row],[Victim''s Age]]&lt;41),"Youth","Adult")))</f>
        <v>Youth</v>
      </c>
    </row>
    <row r="7960" spans="1:13" x14ac:dyDescent="0.35">
      <c r="A7960">
        <v>221114857</v>
      </c>
      <c r="B7960" s="1">
        <v>44843</v>
      </c>
      <c r="C7960" s="1">
        <v>44842</v>
      </c>
      <c r="D7960" t="s">
        <v>61</v>
      </c>
      <c r="E7960" t="s">
        <v>84</v>
      </c>
      <c r="F7960">
        <v>31</v>
      </c>
      <c r="G7960" t="s">
        <v>14</v>
      </c>
      <c r="H7960" t="s">
        <v>20</v>
      </c>
      <c r="I7960" t="s">
        <v>270</v>
      </c>
      <c r="J7960" t="s">
        <v>78</v>
      </c>
      <c r="K7960" t="s">
        <v>6265</v>
      </c>
      <c r="L7960">
        <v>1020</v>
      </c>
      <c r="M7960" t="str">
        <f>IF(Crime_analysis[[#This Row],[Victim''s Age]]&lt;13,"Child",IF(AND(Crime_analysis[[#This Row],[Victim''s Age]]&gt;13,Crime_analysis[[#This Row],[Victim''s Age]]&lt;18),"Teenager",IF(AND(Crime_analysis[[#This Row],[Victim''s Age]]&gt;=18,Crime_analysis[[#This Row],[Victim''s Age]]&lt;41),"Youth","Adult")))</f>
        <v>Youth</v>
      </c>
    </row>
    <row r="7961" spans="1:13" x14ac:dyDescent="0.35">
      <c r="A7961">
        <v>220216939</v>
      </c>
      <c r="B7961" s="1">
        <v>44819</v>
      </c>
      <c r="C7961" s="1">
        <v>44818</v>
      </c>
      <c r="D7961" t="s">
        <v>26</v>
      </c>
      <c r="E7961" t="s">
        <v>150</v>
      </c>
      <c r="F7961">
        <v>31</v>
      </c>
      <c r="G7961" t="s">
        <v>19</v>
      </c>
      <c r="H7961" t="s">
        <v>20</v>
      </c>
      <c r="I7961" t="s">
        <v>16</v>
      </c>
      <c r="J7961" t="s">
        <v>6512</v>
      </c>
      <c r="K7961" t="s">
        <v>4879</v>
      </c>
      <c r="L7961">
        <v>1900</v>
      </c>
      <c r="M7961" t="str">
        <f>IF(Crime_analysis[[#This Row],[Victim''s Age]]&lt;13,"Child",IF(AND(Crime_analysis[[#This Row],[Victim''s Age]]&gt;13,Crime_analysis[[#This Row],[Victim''s Age]]&lt;18),"Teenager",IF(AND(Crime_analysis[[#This Row],[Victim''s Age]]&gt;=18,Crime_analysis[[#This Row],[Victim''s Age]]&lt;41),"Youth","Adult")))</f>
        <v>Youth</v>
      </c>
    </row>
    <row r="7962" spans="1:13" x14ac:dyDescent="0.35">
      <c r="A7962">
        <v>220410819</v>
      </c>
      <c r="B7962" s="1">
        <v>44755</v>
      </c>
      <c r="C7962" s="1">
        <v>44755</v>
      </c>
      <c r="D7962" t="s">
        <v>68</v>
      </c>
      <c r="E7962" t="s">
        <v>181</v>
      </c>
      <c r="F7962">
        <v>15</v>
      </c>
      <c r="G7962" t="s">
        <v>14</v>
      </c>
      <c r="H7962" t="s">
        <v>20</v>
      </c>
      <c r="I7962" t="s">
        <v>59</v>
      </c>
      <c r="J7962" t="s">
        <v>6512</v>
      </c>
      <c r="K7962" t="s">
        <v>6266</v>
      </c>
      <c r="L7962">
        <v>1110</v>
      </c>
      <c r="M7962" t="str">
        <f>IF(Crime_analysis[[#This Row],[Victim''s Age]]&lt;13,"Child",IF(AND(Crime_analysis[[#This Row],[Victim''s Age]]&gt;13,Crime_analysis[[#This Row],[Victim''s Age]]&lt;18),"Teenager",IF(AND(Crime_analysis[[#This Row],[Victim''s Age]]&gt;=18,Crime_analysis[[#This Row],[Victim''s Age]]&lt;41),"Youth","Adult")))</f>
        <v>Teenager</v>
      </c>
    </row>
    <row r="7963" spans="1:13" x14ac:dyDescent="0.35">
      <c r="A7963">
        <v>222117913</v>
      </c>
      <c r="B7963" s="1">
        <v>44913</v>
      </c>
      <c r="C7963" s="1">
        <v>44913</v>
      </c>
      <c r="D7963" t="s">
        <v>103</v>
      </c>
      <c r="E7963" t="s">
        <v>150</v>
      </c>
      <c r="F7963">
        <v>27</v>
      </c>
      <c r="G7963" t="s">
        <v>19</v>
      </c>
      <c r="H7963" t="s">
        <v>30</v>
      </c>
      <c r="I7963" t="s">
        <v>16</v>
      </c>
      <c r="J7963" t="s">
        <v>6512</v>
      </c>
      <c r="K7963" t="s">
        <v>6267</v>
      </c>
      <c r="L7963">
        <v>200</v>
      </c>
      <c r="M7963" t="str">
        <f>IF(Crime_analysis[[#This Row],[Victim''s Age]]&lt;13,"Child",IF(AND(Crime_analysis[[#This Row],[Victim''s Age]]&gt;13,Crime_analysis[[#This Row],[Victim''s Age]]&lt;18),"Teenager",IF(AND(Crime_analysis[[#This Row],[Victim''s Age]]&gt;=18,Crime_analysis[[#This Row],[Victim''s Age]]&lt;41),"Youth","Adult")))</f>
        <v>Youth</v>
      </c>
    </row>
    <row r="7964" spans="1:13" x14ac:dyDescent="0.35">
      <c r="A7964">
        <v>220913906</v>
      </c>
      <c r="B7964" s="1">
        <v>44820</v>
      </c>
      <c r="C7964" s="1">
        <v>44818</v>
      </c>
      <c r="D7964" t="s">
        <v>65</v>
      </c>
      <c r="E7964" t="s">
        <v>56</v>
      </c>
      <c r="F7964">
        <v>55</v>
      </c>
      <c r="G7964" t="s">
        <v>14</v>
      </c>
      <c r="H7964" t="s">
        <v>30</v>
      </c>
      <c r="I7964" t="s">
        <v>16</v>
      </c>
      <c r="J7964" t="s">
        <v>6512</v>
      </c>
      <c r="K7964" t="s">
        <v>2332</v>
      </c>
      <c r="L7964">
        <v>630</v>
      </c>
      <c r="M7964" t="str">
        <f>IF(Crime_analysis[[#This Row],[Victim''s Age]]&lt;13,"Child",IF(AND(Crime_analysis[[#This Row],[Victim''s Age]]&gt;13,Crime_analysis[[#This Row],[Victim''s Age]]&lt;18),"Teenager",IF(AND(Crime_analysis[[#This Row],[Victim''s Age]]&gt;=18,Crime_analysis[[#This Row],[Victim''s Age]]&lt;41),"Youth","Adult")))</f>
        <v>Adult</v>
      </c>
    </row>
    <row r="7965" spans="1:13" x14ac:dyDescent="0.35">
      <c r="A7965">
        <v>221500955</v>
      </c>
      <c r="B7965" s="1">
        <v>44774</v>
      </c>
      <c r="C7965" s="1">
        <v>44774</v>
      </c>
      <c r="D7965" t="s">
        <v>29</v>
      </c>
      <c r="E7965" t="s">
        <v>415</v>
      </c>
      <c r="F7965">
        <v>62</v>
      </c>
      <c r="G7965" t="s">
        <v>19</v>
      </c>
      <c r="H7965" t="s">
        <v>15</v>
      </c>
      <c r="I7965" t="s">
        <v>270</v>
      </c>
      <c r="J7965" t="s">
        <v>78</v>
      </c>
      <c r="K7965" t="s">
        <v>1625</v>
      </c>
      <c r="L7965">
        <v>230</v>
      </c>
      <c r="M7965" t="str">
        <f>IF(Crime_analysis[[#This Row],[Victim''s Age]]&lt;13,"Child",IF(AND(Crime_analysis[[#This Row],[Victim''s Age]]&gt;13,Crime_analysis[[#This Row],[Victim''s Age]]&lt;18),"Teenager",IF(AND(Crime_analysis[[#This Row],[Victim''s Age]]&gt;=18,Crime_analysis[[#This Row],[Victim''s Age]]&lt;41),"Youth","Adult")))</f>
        <v>Adult</v>
      </c>
    </row>
    <row r="7966" spans="1:13" x14ac:dyDescent="0.35">
      <c r="A7966">
        <v>222012836</v>
      </c>
      <c r="B7966" s="1">
        <v>44773</v>
      </c>
      <c r="C7966" s="1">
        <v>44773</v>
      </c>
      <c r="D7966" t="s">
        <v>18</v>
      </c>
      <c r="E7966" t="s">
        <v>160</v>
      </c>
      <c r="F7966">
        <v>28</v>
      </c>
      <c r="G7966" t="s">
        <v>14</v>
      </c>
      <c r="H7966" t="s">
        <v>30</v>
      </c>
      <c r="I7966" t="s">
        <v>59</v>
      </c>
      <c r="J7966" t="s">
        <v>78</v>
      </c>
      <c r="K7966" t="s">
        <v>3326</v>
      </c>
      <c r="L7966">
        <v>1020</v>
      </c>
      <c r="M7966" t="str">
        <f>IF(Crime_analysis[[#This Row],[Victim''s Age]]&lt;13,"Child",IF(AND(Crime_analysis[[#This Row],[Victim''s Age]]&gt;13,Crime_analysis[[#This Row],[Victim''s Age]]&lt;18),"Teenager",IF(AND(Crime_analysis[[#This Row],[Victim''s Age]]&gt;=18,Crime_analysis[[#This Row],[Victim''s Age]]&lt;41),"Youth","Adult")))</f>
        <v>Youth</v>
      </c>
    </row>
    <row r="7967" spans="1:13" x14ac:dyDescent="0.35">
      <c r="A7967">
        <v>221314941</v>
      </c>
      <c r="B7967" s="1">
        <v>44767</v>
      </c>
      <c r="C7967" s="1">
        <v>44766</v>
      </c>
      <c r="D7967" t="s">
        <v>52</v>
      </c>
      <c r="E7967" t="s">
        <v>415</v>
      </c>
      <c r="F7967">
        <v>54</v>
      </c>
      <c r="G7967" t="s">
        <v>19</v>
      </c>
      <c r="H7967" t="s">
        <v>30</v>
      </c>
      <c r="I7967" t="s">
        <v>59</v>
      </c>
      <c r="J7967" t="s">
        <v>6512</v>
      </c>
      <c r="K7967" t="s">
        <v>3921</v>
      </c>
      <c r="L7967">
        <v>30</v>
      </c>
      <c r="M7967" t="str">
        <f>IF(Crime_analysis[[#This Row],[Victim''s Age]]&lt;13,"Child",IF(AND(Crime_analysis[[#This Row],[Victim''s Age]]&gt;13,Crime_analysis[[#This Row],[Victim''s Age]]&lt;18),"Teenager",IF(AND(Crime_analysis[[#This Row],[Victim''s Age]]&gt;=18,Crime_analysis[[#This Row],[Victim''s Age]]&lt;41),"Youth","Adult")))</f>
        <v>Adult</v>
      </c>
    </row>
    <row r="7968" spans="1:13" x14ac:dyDescent="0.35">
      <c r="A7968">
        <v>231008079</v>
      </c>
      <c r="B7968" s="1">
        <v>45033</v>
      </c>
      <c r="C7968" s="1">
        <v>44880</v>
      </c>
      <c r="D7968" t="s">
        <v>77</v>
      </c>
      <c r="E7968" t="s">
        <v>13</v>
      </c>
      <c r="F7968">
        <v>83</v>
      </c>
      <c r="G7968" t="s">
        <v>14</v>
      </c>
      <c r="H7968" t="s">
        <v>30</v>
      </c>
      <c r="I7968" t="s">
        <v>16</v>
      </c>
      <c r="J7968" t="s">
        <v>6512</v>
      </c>
      <c r="K7968" t="s">
        <v>6268</v>
      </c>
      <c r="L7968">
        <v>1200</v>
      </c>
      <c r="M7968" t="str">
        <f>IF(Crime_analysis[[#This Row],[Victim''s Age]]&lt;13,"Child",IF(AND(Crime_analysis[[#This Row],[Victim''s Age]]&gt;13,Crime_analysis[[#This Row],[Victim''s Age]]&lt;18),"Teenager",IF(AND(Crime_analysis[[#This Row],[Victim''s Age]]&gt;=18,Crime_analysis[[#This Row],[Victim''s Age]]&lt;41),"Youth","Adult")))</f>
        <v>Adult</v>
      </c>
    </row>
    <row r="7969" spans="1:13" x14ac:dyDescent="0.35">
      <c r="A7969">
        <v>221817849</v>
      </c>
      <c r="B7969" s="1">
        <v>44826</v>
      </c>
      <c r="C7969" s="1">
        <v>44820</v>
      </c>
      <c r="D7969" t="s">
        <v>115</v>
      </c>
      <c r="E7969" t="s">
        <v>320</v>
      </c>
      <c r="F7969">
        <v>50</v>
      </c>
      <c r="G7969" t="s">
        <v>14</v>
      </c>
      <c r="H7969" t="s">
        <v>15</v>
      </c>
      <c r="I7969" t="s">
        <v>38</v>
      </c>
      <c r="J7969" t="s">
        <v>6512</v>
      </c>
      <c r="K7969" t="s">
        <v>2249</v>
      </c>
      <c r="L7969">
        <v>1400</v>
      </c>
      <c r="M7969" t="str">
        <f>IF(Crime_analysis[[#This Row],[Victim''s Age]]&lt;13,"Child",IF(AND(Crime_analysis[[#This Row],[Victim''s Age]]&gt;13,Crime_analysis[[#This Row],[Victim''s Age]]&lt;18),"Teenager",IF(AND(Crime_analysis[[#This Row],[Victim''s Age]]&gt;=18,Crime_analysis[[#This Row],[Victim''s Age]]&lt;41),"Youth","Adult")))</f>
        <v>Adult</v>
      </c>
    </row>
    <row r="7970" spans="1:13" x14ac:dyDescent="0.35">
      <c r="A7970">
        <v>221415071</v>
      </c>
      <c r="B7970" s="1">
        <v>44737</v>
      </c>
      <c r="C7970" s="1">
        <v>44737</v>
      </c>
      <c r="D7970" t="s">
        <v>120</v>
      </c>
      <c r="E7970" t="s">
        <v>110</v>
      </c>
      <c r="F7970">
        <v>27</v>
      </c>
      <c r="G7970" t="s">
        <v>19</v>
      </c>
      <c r="H7970" t="s">
        <v>30</v>
      </c>
      <c r="I7970" t="s">
        <v>16</v>
      </c>
      <c r="J7970" t="s">
        <v>6512</v>
      </c>
      <c r="K7970" t="s">
        <v>5062</v>
      </c>
      <c r="L7970">
        <v>115</v>
      </c>
      <c r="M7970" t="str">
        <f>IF(Crime_analysis[[#This Row],[Victim''s Age]]&lt;13,"Child",IF(AND(Crime_analysis[[#This Row],[Victim''s Age]]&gt;13,Crime_analysis[[#This Row],[Victim''s Age]]&lt;18),"Teenager",IF(AND(Crime_analysis[[#This Row],[Victim''s Age]]&gt;=18,Crime_analysis[[#This Row],[Victim''s Age]]&lt;41),"Youth","Adult")))</f>
        <v>Youth</v>
      </c>
    </row>
    <row r="7971" spans="1:13" x14ac:dyDescent="0.35">
      <c r="A7971">
        <v>221213833</v>
      </c>
      <c r="B7971" s="1">
        <v>44726</v>
      </c>
      <c r="C7971" s="1">
        <v>44726</v>
      </c>
      <c r="D7971" t="s">
        <v>24</v>
      </c>
      <c r="E7971" t="s">
        <v>687</v>
      </c>
      <c r="F7971">
        <v>34</v>
      </c>
      <c r="G7971" t="s">
        <v>14</v>
      </c>
      <c r="H7971" t="s">
        <v>15</v>
      </c>
      <c r="I7971" t="s">
        <v>939</v>
      </c>
      <c r="J7971" t="s">
        <v>6512</v>
      </c>
      <c r="K7971" t="s">
        <v>1535</v>
      </c>
      <c r="L7971">
        <v>1815</v>
      </c>
      <c r="M7971" t="str">
        <f>IF(Crime_analysis[[#This Row],[Victim''s Age]]&lt;13,"Child",IF(AND(Crime_analysis[[#This Row],[Victim''s Age]]&gt;13,Crime_analysis[[#This Row],[Victim''s Age]]&lt;18),"Teenager",IF(AND(Crime_analysis[[#This Row],[Victim''s Age]]&gt;=18,Crime_analysis[[#This Row],[Victim''s Age]]&lt;41),"Youth","Adult")))</f>
        <v>Youth</v>
      </c>
    </row>
    <row r="7972" spans="1:13" x14ac:dyDescent="0.35">
      <c r="A7972">
        <v>221717428</v>
      </c>
      <c r="B7972" s="1">
        <v>44903</v>
      </c>
      <c r="C7972" s="1">
        <v>44843</v>
      </c>
      <c r="D7972" t="s">
        <v>40</v>
      </c>
      <c r="E7972" t="s">
        <v>56</v>
      </c>
      <c r="F7972">
        <v>42</v>
      </c>
      <c r="G7972" t="s">
        <v>14</v>
      </c>
      <c r="H7972" t="s">
        <v>20</v>
      </c>
      <c r="I7972" t="s">
        <v>16</v>
      </c>
      <c r="J7972" t="s">
        <v>6512</v>
      </c>
      <c r="K7972" t="s">
        <v>6269</v>
      </c>
      <c r="L7972">
        <v>2000</v>
      </c>
      <c r="M7972" t="str">
        <f>IF(Crime_analysis[[#This Row],[Victim''s Age]]&lt;13,"Child",IF(AND(Crime_analysis[[#This Row],[Victim''s Age]]&gt;13,Crime_analysis[[#This Row],[Victim''s Age]]&lt;18),"Teenager",IF(AND(Crime_analysis[[#This Row],[Victim''s Age]]&gt;=18,Crime_analysis[[#This Row],[Victim''s Age]]&lt;41),"Youth","Adult")))</f>
        <v>Adult</v>
      </c>
    </row>
    <row r="7973" spans="1:13" x14ac:dyDescent="0.35">
      <c r="A7973">
        <v>220815053</v>
      </c>
      <c r="B7973" s="1">
        <v>44825</v>
      </c>
      <c r="C7973" s="1">
        <v>44821</v>
      </c>
      <c r="D7973" t="s">
        <v>141</v>
      </c>
      <c r="E7973" t="s">
        <v>91</v>
      </c>
      <c r="F7973">
        <v>27</v>
      </c>
      <c r="G7973" t="s">
        <v>14</v>
      </c>
      <c r="H7973" t="s">
        <v>15</v>
      </c>
      <c r="I7973" t="s">
        <v>16</v>
      </c>
      <c r="J7973" t="s">
        <v>6512</v>
      </c>
      <c r="K7973" t="s">
        <v>2437</v>
      </c>
      <c r="L7973">
        <v>1245</v>
      </c>
      <c r="M7973" t="str">
        <f>IF(Crime_analysis[[#This Row],[Victim''s Age]]&lt;13,"Child",IF(AND(Crime_analysis[[#This Row],[Victim''s Age]]&gt;13,Crime_analysis[[#This Row],[Victim''s Age]]&lt;18),"Teenager",IF(AND(Crime_analysis[[#This Row],[Victim''s Age]]&gt;=18,Crime_analysis[[#This Row],[Victim''s Age]]&lt;41),"Youth","Adult")))</f>
        <v>Youth</v>
      </c>
    </row>
    <row r="7974" spans="1:13" x14ac:dyDescent="0.35">
      <c r="A7974">
        <v>221314024</v>
      </c>
      <c r="B7974" s="1">
        <v>44748</v>
      </c>
      <c r="C7974" s="1">
        <v>44745</v>
      </c>
      <c r="D7974" t="s">
        <v>52</v>
      </c>
      <c r="E7974" t="s">
        <v>56</v>
      </c>
      <c r="F7974">
        <v>74</v>
      </c>
      <c r="G7974" t="s">
        <v>19</v>
      </c>
      <c r="H7974" t="s">
        <v>30</v>
      </c>
      <c r="I7974" t="s">
        <v>16</v>
      </c>
      <c r="J7974" t="s">
        <v>6512</v>
      </c>
      <c r="K7974" t="s">
        <v>5099</v>
      </c>
      <c r="L7974">
        <v>1620</v>
      </c>
      <c r="M7974" t="str">
        <f>IF(Crime_analysis[[#This Row],[Victim''s Age]]&lt;13,"Child",IF(AND(Crime_analysis[[#This Row],[Victim''s Age]]&gt;13,Crime_analysis[[#This Row],[Victim''s Age]]&lt;18),"Teenager",IF(AND(Crime_analysis[[#This Row],[Victim''s Age]]&gt;=18,Crime_analysis[[#This Row],[Victim''s Age]]&lt;41),"Youth","Adult")))</f>
        <v>Adult</v>
      </c>
    </row>
    <row r="7975" spans="1:13" x14ac:dyDescent="0.35">
      <c r="A7975">
        <v>221512730</v>
      </c>
      <c r="B7975" s="1">
        <v>44767</v>
      </c>
      <c r="C7975" s="1">
        <v>44767</v>
      </c>
      <c r="D7975" t="s">
        <v>29</v>
      </c>
      <c r="E7975" t="s">
        <v>13</v>
      </c>
      <c r="F7975">
        <v>22</v>
      </c>
      <c r="G7975" t="s">
        <v>19</v>
      </c>
      <c r="H7975" t="s">
        <v>14</v>
      </c>
      <c r="I7975" t="s">
        <v>16</v>
      </c>
      <c r="J7975" t="s">
        <v>6512</v>
      </c>
      <c r="K7975" t="s">
        <v>6270</v>
      </c>
      <c r="L7975">
        <v>218</v>
      </c>
      <c r="M7975" t="str">
        <f>IF(Crime_analysis[[#This Row],[Victim''s Age]]&lt;13,"Child",IF(AND(Crime_analysis[[#This Row],[Victim''s Age]]&gt;13,Crime_analysis[[#This Row],[Victim''s Age]]&lt;18),"Teenager",IF(AND(Crime_analysis[[#This Row],[Victim''s Age]]&gt;=18,Crime_analysis[[#This Row],[Victim''s Age]]&lt;41),"Youth","Adult")))</f>
        <v>Youth</v>
      </c>
    </row>
    <row r="7976" spans="1:13" x14ac:dyDescent="0.35">
      <c r="A7976">
        <v>220400850</v>
      </c>
      <c r="B7976" s="1">
        <v>44731</v>
      </c>
      <c r="C7976" s="1">
        <v>44731</v>
      </c>
      <c r="D7976" t="s">
        <v>68</v>
      </c>
      <c r="E7976" t="s">
        <v>181</v>
      </c>
      <c r="F7976">
        <v>29</v>
      </c>
      <c r="G7976" t="s">
        <v>19</v>
      </c>
      <c r="H7976" t="s">
        <v>33</v>
      </c>
      <c r="I7976" t="s">
        <v>59</v>
      </c>
      <c r="J7976" t="s">
        <v>6512</v>
      </c>
      <c r="K7976" t="s">
        <v>6271</v>
      </c>
      <c r="L7976">
        <v>1130</v>
      </c>
      <c r="M7976" t="str">
        <f>IF(Crime_analysis[[#This Row],[Victim''s Age]]&lt;13,"Child",IF(AND(Crime_analysis[[#This Row],[Victim''s Age]]&gt;13,Crime_analysis[[#This Row],[Victim''s Age]]&lt;18),"Teenager",IF(AND(Crime_analysis[[#This Row],[Victim''s Age]]&gt;=18,Crime_analysis[[#This Row],[Victim''s Age]]&lt;41),"Youth","Adult")))</f>
        <v>Youth</v>
      </c>
    </row>
    <row r="7977" spans="1:13" x14ac:dyDescent="0.35">
      <c r="A7977">
        <v>220220031</v>
      </c>
      <c r="B7977" s="1">
        <v>44875</v>
      </c>
      <c r="C7977" s="1">
        <v>44875</v>
      </c>
      <c r="D7977" t="s">
        <v>26</v>
      </c>
      <c r="E7977" t="s">
        <v>122</v>
      </c>
      <c r="F7977">
        <v>43</v>
      </c>
      <c r="G7977" t="s">
        <v>19</v>
      </c>
      <c r="H7977" t="s">
        <v>20</v>
      </c>
      <c r="I7977" t="s">
        <v>16</v>
      </c>
      <c r="J7977" t="s">
        <v>78</v>
      </c>
      <c r="K7977" t="s">
        <v>1901</v>
      </c>
      <c r="L7977">
        <v>730</v>
      </c>
      <c r="M7977" t="str">
        <f>IF(Crime_analysis[[#This Row],[Victim''s Age]]&lt;13,"Child",IF(AND(Crime_analysis[[#This Row],[Victim''s Age]]&gt;13,Crime_analysis[[#This Row],[Victim''s Age]]&lt;18),"Teenager",IF(AND(Crime_analysis[[#This Row],[Victim''s Age]]&gt;=18,Crime_analysis[[#This Row],[Victim''s Age]]&lt;41),"Youth","Adult")))</f>
        <v>Adult</v>
      </c>
    </row>
    <row r="7978" spans="1:13" x14ac:dyDescent="0.35">
      <c r="A7978">
        <v>221821778</v>
      </c>
      <c r="B7978" s="1">
        <v>44901</v>
      </c>
      <c r="C7978" s="1">
        <v>44897</v>
      </c>
      <c r="D7978" t="s">
        <v>115</v>
      </c>
      <c r="E7978" t="s">
        <v>13</v>
      </c>
      <c r="F7978">
        <v>36</v>
      </c>
      <c r="G7978" t="s">
        <v>14</v>
      </c>
      <c r="H7978" t="s">
        <v>15</v>
      </c>
      <c r="I7978" t="s">
        <v>16</v>
      </c>
      <c r="J7978" t="s">
        <v>6512</v>
      </c>
      <c r="K7978" t="s">
        <v>6272</v>
      </c>
      <c r="L7978">
        <v>1524</v>
      </c>
      <c r="M7978" t="str">
        <f>IF(Crime_analysis[[#This Row],[Victim''s Age]]&lt;13,"Child",IF(AND(Crime_analysis[[#This Row],[Victim''s Age]]&gt;13,Crime_analysis[[#This Row],[Victim''s Age]]&lt;18),"Teenager",IF(AND(Crime_analysis[[#This Row],[Victim''s Age]]&gt;=18,Crime_analysis[[#This Row],[Victim''s Age]]&lt;41),"Youth","Adult")))</f>
        <v>Youth</v>
      </c>
    </row>
    <row r="7979" spans="1:13" x14ac:dyDescent="0.35">
      <c r="A7979">
        <v>220320276</v>
      </c>
      <c r="B7979" s="1">
        <v>44879</v>
      </c>
      <c r="C7979" s="1">
        <v>44878</v>
      </c>
      <c r="D7979" t="s">
        <v>12</v>
      </c>
      <c r="E7979" t="s">
        <v>56</v>
      </c>
      <c r="F7979">
        <v>38</v>
      </c>
      <c r="G7979" t="s">
        <v>14</v>
      </c>
      <c r="H7979" t="s">
        <v>15</v>
      </c>
      <c r="I7979" t="s">
        <v>16</v>
      </c>
      <c r="J7979" t="s">
        <v>6512</v>
      </c>
      <c r="K7979" t="s">
        <v>6273</v>
      </c>
      <c r="L7979">
        <v>1005</v>
      </c>
      <c r="M7979" t="str">
        <f>IF(Crime_analysis[[#This Row],[Victim''s Age]]&lt;13,"Child",IF(AND(Crime_analysis[[#This Row],[Victim''s Age]]&gt;13,Crime_analysis[[#This Row],[Victim''s Age]]&lt;18),"Teenager",IF(AND(Crime_analysis[[#This Row],[Victim''s Age]]&gt;=18,Crime_analysis[[#This Row],[Victim''s Age]]&lt;41),"Youth","Adult")))</f>
        <v>Youth</v>
      </c>
    </row>
    <row r="7980" spans="1:13" x14ac:dyDescent="0.35">
      <c r="A7980">
        <v>221412800</v>
      </c>
      <c r="B7980" s="1">
        <v>44728</v>
      </c>
      <c r="C7980" s="1">
        <v>44728</v>
      </c>
      <c r="D7980" t="s">
        <v>120</v>
      </c>
      <c r="E7980" t="s">
        <v>56</v>
      </c>
      <c r="F7980">
        <v>25</v>
      </c>
      <c r="G7980" t="s">
        <v>14</v>
      </c>
      <c r="H7980" t="s">
        <v>30</v>
      </c>
      <c r="I7980" t="s">
        <v>16</v>
      </c>
      <c r="J7980" t="s">
        <v>6512</v>
      </c>
      <c r="K7980" t="s">
        <v>6274</v>
      </c>
      <c r="L7980">
        <v>900</v>
      </c>
      <c r="M7980" t="str">
        <f>IF(Crime_analysis[[#This Row],[Victim''s Age]]&lt;13,"Child",IF(AND(Crime_analysis[[#This Row],[Victim''s Age]]&gt;13,Crime_analysis[[#This Row],[Victim''s Age]]&lt;18),"Teenager",IF(AND(Crime_analysis[[#This Row],[Victim''s Age]]&gt;=18,Crime_analysis[[#This Row],[Victim''s Age]]&lt;41),"Youth","Adult")))</f>
        <v>Youth</v>
      </c>
    </row>
    <row r="7981" spans="1:13" x14ac:dyDescent="0.35">
      <c r="A7981">
        <v>222110990</v>
      </c>
      <c r="B7981" s="1">
        <v>44738</v>
      </c>
      <c r="C7981" s="1">
        <v>44737</v>
      </c>
      <c r="D7981" t="s">
        <v>103</v>
      </c>
      <c r="E7981" t="s">
        <v>50</v>
      </c>
      <c r="F7981">
        <v>60</v>
      </c>
      <c r="G7981" t="s">
        <v>19</v>
      </c>
      <c r="H7981" t="s">
        <v>30</v>
      </c>
      <c r="I7981" t="s">
        <v>16</v>
      </c>
      <c r="J7981" t="s">
        <v>6512</v>
      </c>
      <c r="K7981" t="s">
        <v>6275</v>
      </c>
      <c r="L7981">
        <v>2300</v>
      </c>
      <c r="M7981" t="str">
        <f>IF(Crime_analysis[[#This Row],[Victim''s Age]]&lt;13,"Child",IF(AND(Crime_analysis[[#This Row],[Victim''s Age]]&gt;13,Crime_analysis[[#This Row],[Victim''s Age]]&lt;18),"Teenager",IF(AND(Crime_analysis[[#This Row],[Victim''s Age]]&gt;=18,Crime_analysis[[#This Row],[Victim''s Age]]&lt;41),"Youth","Adult")))</f>
        <v>Adult</v>
      </c>
    </row>
    <row r="7982" spans="1:13" x14ac:dyDescent="0.35">
      <c r="A7982">
        <v>220514778</v>
      </c>
      <c r="B7982" s="1">
        <v>44844</v>
      </c>
      <c r="C7982" s="1">
        <v>44827</v>
      </c>
      <c r="D7982" t="s">
        <v>146</v>
      </c>
      <c r="E7982" t="s">
        <v>13</v>
      </c>
      <c r="F7982">
        <v>44</v>
      </c>
      <c r="G7982" t="s">
        <v>19</v>
      </c>
      <c r="H7982" t="s">
        <v>20</v>
      </c>
      <c r="I7982" t="s">
        <v>16</v>
      </c>
      <c r="J7982" t="s">
        <v>6512</v>
      </c>
      <c r="K7982" t="s">
        <v>6276</v>
      </c>
      <c r="L7982">
        <v>1200</v>
      </c>
      <c r="M7982" t="str">
        <f>IF(Crime_analysis[[#This Row],[Victim''s Age]]&lt;13,"Child",IF(AND(Crime_analysis[[#This Row],[Victim''s Age]]&gt;13,Crime_analysis[[#This Row],[Victim''s Age]]&lt;18),"Teenager",IF(AND(Crime_analysis[[#This Row],[Victim''s Age]]&gt;=18,Crime_analysis[[#This Row],[Victim''s Age]]&lt;41),"Youth","Adult")))</f>
        <v>Adult</v>
      </c>
    </row>
    <row r="7983" spans="1:13" x14ac:dyDescent="0.35">
      <c r="A7983">
        <v>222111892</v>
      </c>
      <c r="B7983" s="1">
        <v>44761</v>
      </c>
      <c r="C7983" s="1">
        <v>44760</v>
      </c>
      <c r="D7983" t="s">
        <v>103</v>
      </c>
      <c r="E7983" t="s">
        <v>110</v>
      </c>
      <c r="F7983">
        <v>27</v>
      </c>
      <c r="G7983" t="s">
        <v>19</v>
      </c>
      <c r="H7983" t="s">
        <v>20</v>
      </c>
      <c r="I7983" t="s">
        <v>16</v>
      </c>
      <c r="J7983" t="s">
        <v>6512</v>
      </c>
      <c r="K7983" t="s">
        <v>1107</v>
      </c>
      <c r="L7983">
        <v>1900</v>
      </c>
      <c r="M7983" t="str">
        <f>IF(Crime_analysis[[#This Row],[Victim''s Age]]&lt;13,"Child",IF(AND(Crime_analysis[[#This Row],[Victim''s Age]]&gt;13,Crime_analysis[[#This Row],[Victim''s Age]]&lt;18),"Teenager",IF(AND(Crime_analysis[[#This Row],[Victim''s Age]]&gt;=18,Crime_analysis[[#This Row],[Victim''s Age]]&lt;41),"Youth","Adult")))</f>
        <v>Youth</v>
      </c>
    </row>
    <row r="7984" spans="1:13" x14ac:dyDescent="0.35">
      <c r="A7984">
        <v>230804446</v>
      </c>
      <c r="B7984" s="1">
        <v>44921</v>
      </c>
      <c r="C7984" s="1">
        <v>44921</v>
      </c>
      <c r="D7984" t="s">
        <v>141</v>
      </c>
      <c r="E7984" t="s">
        <v>50</v>
      </c>
      <c r="F7984">
        <v>40</v>
      </c>
      <c r="G7984" t="s">
        <v>14</v>
      </c>
      <c r="H7984" t="s">
        <v>20</v>
      </c>
      <c r="I7984" t="s">
        <v>16</v>
      </c>
      <c r="J7984" t="s">
        <v>6512</v>
      </c>
      <c r="K7984" t="s">
        <v>6277</v>
      </c>
      <c r="L7984">
        <v>1300</v>
      </c>
      <c r="M7984" t="str">
        <f>IF(Crime_analysis[[#This Row],[Victim''s Age]]&lt;13,"Child",IF(AND(Crime_analysis[[#This Row],[Victim''s Age]]&gt;13,Crime_analysis[[#This Row],[Victim''s Age]]&lt;18),"Teenager",IF(AND(Crime_analysis[[#This Row],[Victim''s Age]]&gt;=18,Crime_analysis[[#This Row],[Victim''s Age]]&lt;41),"Youth","Adult")))</f>
        <v>Youth</v>
      </c>
    </row>
    <row r="7985" spans="1:13" x14ac:dyDescent="0.35">
      <c r="A7985">
        <v>220415391</v>
      </c>
      <c r="B7985" s="1">
        <v>44879</v>
      </c>
      <c r="C7985" s="1">
        <v>44879</v>
      </c>
      <c r="D7985" t="s">
        <v>68</v>
      </c>
      <c r="E7985" t="s">
        <v>84</v>
      </c>
      <c r="F7985">
        <v>50</v>
      </c>
      <c r="G7985" t="s">
        <v>14</v>
      </c>
      <c r="H7985" t="s">
        <v>20</v>
      </c>
      <c r="I7985" t="s">
        <v>59</v>
      </c>
      <c r="J7985" t="s">
        <v>78</v>
      </c>
      <c r="K7985" t="s">
        <v>6278</v>
      </c>
      <c r="L7985">
        <v>1730</v>
      </c>
      <c r="M7985" t="str">
        <f>IF(Crime_analysis[[#This Row],[Victim''s Age]]&lt;13,"Child",IF(AND(Crime_analysis[[#This Row],[Victim''s Age]]&gt;13,Crime_analysis[[#This Row],[Victim''s Age]]&lt;18),"Teenager",IF(AND(Crime_analysis[[#This Row],[Victim''s Age]]&gt;=18,Crime_analysis[[#This Row],[Victim''s Age]]&lt;41),"Youth","Adult")))</f>
        <v>Adult</v>
      </c>
    </row>
    <row r="7986" spans="1:13" x14ac:dyDescent="0.35">
      <c r="A7986">
        <v>221117226</v>
      </c>
      <c r="B7986" s="1">
        <v>44903</v>
      </c>
      <c r="C7986" s="1">
        <v>44902</v>
      </c>
      <c r="D7986" t="s">
        <v>61</v>
      </c>
      <c r="E7986" t="s">
        <v>46</v>
      </c>
      <c r="F7986">
        <v>34</v>
      </c>
      <c r="G7986" t="s">
        <v>19</v>
      </c>
      <c r="H7986" t="s">
        <v>33</v>
      </c>
      <c r="I7986" t="s">
        <v>16</v>
      </c>
      <c r="J7986" t="s">
        <v>6512</v>
      </c>
      <c r="K7986" t="s">
        <v>4511</v>
      </c>
      <c r="L7986">
        <v>445</v>
      </c>
      <c r="M7986" t="str">
        <f>IF(Crime_analysis[[#This Row],[Victim''s Age]]&lt;13,"Child",IF(AND(Crime_analysis[[#This Row],[Victim''s Age]]&gt;13,Crime_analysis[[#This Row],[Victim''s Age]]&lt;18),"Teenager",IF(AND(Crime_analysis[[#This Row],[Victim''s Age]]&gt;=18,Crime_analysis[[#This Row],[Victim''s Age]]&lt;41),"Youth","Adult")))</f>
        <v>Youth</v>
      </c>
    </row>
    <row r="7987" spans="1:13" x14ac:dyDescent="0.35">
      <c r="A7987">
        <v>220811398</v>
      </c>
      <c r="B7987" s="1">
        <v>44739</v>
      </c>
      <c r="C7987" s="1">
        <v>44735</v>
      </c>
      <c r="D7987" t="s">
        <v>141</v>
      </c>
      <c r="E7987" t="s">
        <v>13</v>
      </c>
      <c r="F7987">
        <v>48</v>
      </c>
      <c r="G7987" t="s">
        <v>14</v>
      </c>
      <c r="H7987" t="s">
        <v>15</v>
      </c>
      <c r="I7987" t="s">
        <v>16</v>
      </c>
      <c r="J7987" t="s">
        <v>6512</v>
      </c>
      <c r="K7987" t="s">
        <v>5967</v>
      </c>
      <c r="L7987">
        <v>339</v>
      </c>
      <c r="M7987" t="str">
        <f>IF(Crime_analysis[[#This Row],[Victim''s Age]]&lt;13,"Child",IF(AND(Crime_analysis[[#This Row],[Victim''s Age]]&gt;13,Crime_analysis[[#This Row],[Victim''s Age]]&lt;18),"Teenager",IF(AND(Crime_analysis[[#This Row],[Victim''s Age]]&gt;=18,Crime_analysis[[#This Row],[Victim''s Age]]&lt;41),"Youth","Adult")))</f>
        <v>Adult</v>
      </c>
    </row>
    <row r="7988" spans="1:13" x14ac:dyDescent="0.35">
      <c r="A7988">
        <v>220811840</v>
      </c>
      <c r="B7988" s="1">
        <v>44754</v>
      </c>
      <c r="C7988" s="1">
        <v>44702</v>
      </c>
      <c r="D7988" t="s">
        <v>141</v>
      </c>
      <c r="E7988" t="s">
        <v>56</v>
      </c>
      <c r="F7988">
        <v>53</v>
      </c>
      <c r="G7988" t="s">
        <v>14</v>
      </c>
      <c r="H7988" t="s">
        <v>30</v>
      </c>
      <c r="I7988" t="s">
        <v>16</v>
      </c>
      <c r="J7988" t="s">
        <v>6512</v>
      </c>
      <c r="K7988" t="s">
        <v>1140</v>
      </c>
      <c r="L7988">
        <v>1600</v>
      </c>
      <c r="M7988" t="str">
        <f>IF(Crime_analysis[[#This Row],[Victim''s Age]]&lt;13,"Child",IF(AND(Crime_analysis[[#This Row],[Victim''s Age]]&gt;13,Crime_analysis[[#This Row],[Victim''s Age]]&lt;18),"Teenager",IF(AND(Crime_analysis[[#This Row],[Victim''s Age]]&gt;=18,Crime_analysis[[#This Row],[Victim''s Age]]&lt;41),"Youth","Adult")))</f>
        <v>Adult</v>
      </c>
    </row>
    <row r="7989" spans="1:13" x14ac:dyDescent="0.35">
      <c r="A7989">
        <v>221414318</v>
      </c>
      <c r="B7989" s="1">
        <v>44769</v>
      </c>
      <c r="C7989" s="1">
        <v>44759</v>
      </c>
      <c r="D7989" t="s">
        <v>120</v>
      </c>
      <c r="E7989" t="s">
        <v>320</v>
      </c>
      <c r="F7989">
        <v>23</v>
      </c>
      <c r="G7989" t="s">
        <v>14</v>
      </c>
      <c r="H7989" t="s">
        <v>33</v>
      </c>
      <c r="I7989" t="s">
        <v>38</v>
      </c>
      <c r="J7989" t="s">
        <v>78</v>
      </c>
      <c r="K7989" t="s">
        <v>3166</v>
      </c>
      <c r="L7989">
        <v>1200</v>
      </c>
      <c r="M7989" t="str">
        <f>IF(Crime_analysis[[#This Row],[Victim''s Age]]&lt;13,"Child",IF(AND(Crime_analysis[[#This Row],[Victim''s Age]]&gt;13,Crime_analysis[[#This Row],[Victim''s Age]]&lt;18),"Teenager",IF(AND(Crime_analysis[[#This Row],[Victim''s Age]]&gt;=18,Crime_analysis[[#This Row],[Victim''s Age]]&lt;41),"Youth","Adult")))</f>
        <v>Youth</v>
      </c>
    </row>
    <row r="7990" spans="1:13" x14ac:dyDescent="0.35">
      <c r="A7990">
        <v>220321221</v>
      </c>
      <c r="B7990" s="1">
        <v>44897</v>
      </c>
      <c r="C7990" s="1">
        <v>44897</v>
      </c>
      <c r="D7990" t="s">
        <v>12</v>
      </c>
      <c r="E7990" t="s">
        <v>13</v>
      </c>
      <c r="F7990">
        <v>34</v>
      </c>
      <c r="G7990" t="s">
        <v>14</v>
      </c>
      <c r="H7990" t="s">
        <v>20</v>
      </c>
      <c r="I7990" t="s">
        <v>16</v>
      </c>
      <c r="J7990" t="s">
        <v>6512</v>
      </c>
      <c r="K7990" t="s">
        <v>6279</v>
      </c>
      <c r="L7990">
        <v>600</v>
      </c>
      <c r="M7990" t="str">
        <f>IF(Crime_analysis[[#This Row],[Victim''s Age]]&lt;13,"Child",IF(AND(Crime_analysis[[#This Row],[Victim''s Age]]&gt;13,Crime_analysis[[#This Row],[Victim''s Age]]&lt;18),"Teenager",IF(AND(Crime_analysis[[#This Row],[Victim''s Age]]&gt;=18,Crime_analysis[[#This Row],[Victim''s Age]]&lt;41),"Youth","Adult")))</f>
        <v>Youth</v>
      </c>
    </row>
    <row r="7991" spans="1:13" x14ac:dyDescent="0.35">
      <c r="A7991">
        <v>220411407</v>
      </c>
      <c r="B7991" s="1">
        <v>44771</v>
      </c>
      <c r="C7991" s="1">
        <v>44770</v>
      </c>
      <c r="D7991" t="s">
        <v>68</v>
      </c>
      <c r="E7991" t="s">
        <v>50</v>
      </c>
      <c r="F7991">
        <v>33</v>
      </c>
      <c r="G7991" t="s">
        <v>14</v>
      </c>
      <c r="H7991" t="s">
        <v>20</v>
      </c>
      <c r="I7991" t="s">
        <v>16</v>
      </c>
      <c r="J7991" t="s">
        <v>6512</v>
      </c>
      <c r="K7991" t="s">
        <v>6280</v>
      </c>
      <c r="L7991">
        <v>1130</v>
      </c>
      <c r="M7991" t="str">
        <f>IF(Crime_analysis[[#This Row],[Victim''s Age]]&lt;13,"Child",IF(AND(Crime_analysis[[#This Row],[Victim''s Age]]&gt;13,Crime_analysis[[#This Row],[Victim''s Age]]&lt;18),"Teenager",IF(AND(Crime_analysis[[#This Row],[Victim''s Age]]&gt;=18,Crime_analysis[[#This Row],[Victim''s Age]]&lt;41),"Youth","Adult")))</f>
        <v>Youth</v>
      </c>
    </row>
    <row r="7992" spans="1:13" x14ac:dyDescent="0.35">
      <c r="A7992">
        <v>220914050</v>
      </c>
      <c r="B7992" s="1">
        <v>44824</v>
      </c>
      <c r="C7992" s="1">
        <v>44820</v>
      </c>
      <c r="D7992" t="s">
        <v>65</v>
      </c>
      <c r="E7992" t="s">
        <v>50</v>
      </c>
      <c r="F7992">
        <v>58</v>
      </c>
      <c r="G7992" t="s">
        <v>14</v>
      </c>
      <c r="H7992" t="s">
        <v>15</v>
      </c>
      <c r="I7992" t="s">
        <v>16</v>
      </c>
      <c r="J7992" t="s">
        <v>6512</v>
      </c>
      <c r="K7992" t="s">
        <v>6281</v>
      </c>
      <c r="L7992">
        <v>1530</v>
      </c>
      <c r="M7992" t="str">
        <f>IF(Crime_analysis[[#This Row],[Victim''s Age]]&lt;13,"Child",IF(AND(Crime_analysis[[#This Row],[Victim''s Age]]&gt;13,Crime_analysis[[#This Row],[Victim''s Age]]&lt;18),"Teenager",IF(AND(Crime_analysis[[#This Row],[Victim''s Age]]&gt;=18,Crime_analysis[[#This Row],[Victim''s Age]]&lt;41),"Youth","Adult")))</f>
        <v>Adult</v>
      </c>
    </row>
    <row r="7993" spans="1:13" x14ac:dyDescent="0.35">
      <c r="A7993">
        <v>220114793</v>
      </c>
      <c r="B7993" s="1">
        <v>44735</v>
      </c>
      <c r="C7993" s="1">
        <v>44734</v>
      </c>
      <c r="D7993" t="s">
        <v>42</v>
      </c>
      <c r="E7993" t="s">
        <v>56</v>
      </c>
      <c r="F7993">
        <v>58</v>
      </c>
      <c r="G7993" t="s">
        <v>14</v>
      </c>
      <c r="H7993" t="s">
        <v>20</v>
      </c>
      <c r="I7993" t="s">
        <v>16</v>
      </c>
      <c r="J7993" t="s">
        <v>6512</v>
      </c>
      <c r="K7993" t="s">
        <v>4372</v>
      </c>
      <c r="L7993">
        <v>2130</v>
      </c>
      <c r="M7993" t="str">
        <f>IF(Crime_analysis[[#This Row],[Victim''s Age]]&lt;13,"Child",IF(AND(Crime_analysis[[#This Row],[Victim''s Age]]&gt;13,Crime_analysis[[#This Row],[Victim''s Age]]&lt;18),"Teenager",IF(AND(Crime_analysis[[#This Row],[Victim''s Age]]&gt;=18,Crime_analysis[[#This Row],[Victim''s Age]]&lt;41),"Youth","Adult")))</f>
        <v>Adult</v>
      </c>
    </row>
    <row r="7994" spans="1:13" x14ac:dyDescent="0.35">
      <c r="A7994">
        <v>221821117</v>
      </c>
      <c r="B7994" s="1">
        <v>44890</v>
      </c>
      <c r="C7994" s="1">
        <v>44889</v>
      </c>
      <c r="D7994" t="s">
        <v>115</v>
      </c>
      <c r="E7994" t="s">
        <v>56</v>
      </c>
      <c r="F7994">
        <v>26</v>
      </c>
      <c r="G7994" t="s">
        <v>14</v>
      </c>
      <c r="H7994" t="s">
        <v>20</v>
      </c>
      <c r="I7994" t="s">
        <v>16</v>
      </c>
      <c r="J7994" t="s">
        <v>6512</v>
      </c>
      <c r="K7994" t="s">
        <v>1851</v>
      </c>
      <c r="L7994">
        <v>2030</v>
      </c>
      <c r="M7994" t="str">
        <f>IF(Crime_analysis[[#This Row],[Victim''s Age]]&lt;13,"Child",IF(AND(Crime_analysis[[#This Row],[Victim''s Age]]&gt;13,Crime_analysis[[#This Row],[Victim''s Age]]&lt;18),"Teenager",IF(AND(Crime_analysis[[#This Row],[Victim''s Age]]&gt;=18,Crime_analysis[[#This Row],[Victim''s Age]]&lt;41),"Youth","Adult")))</f>
        <v>Youth</v>
      </c>
    </row>
    <row r="7995" spans="1:13" x14ac:dyDescent="0.35">
      <c r="A7995">
        <v>221217083</v>
      </c>
      <c r="B7995" s="1">
        <v>44762</v>
      </c>
      <c r="C7995" s="1">
        <v>44762</v>
      </c>
      <c r="D7995" t="s">
        <v>24</v>
      </c>
      <c r="E7995" t="s">
        <v>56</v>
      </c>
      <c r="F7995">
        <v>34</v>
      </c>
      <c r="G7995" t="s">
        <v>14</v>
      </c>
      <c r="H7995" t="s">
        <v>20</v>
      </c>
      <c r="I7995" t="s">
        <v>16</v>
      </c>
      <c r="J7995" t="s">
        <v>6512</v>
      </c>
      <c r="K7995" t="s">
        <v>6282</v>
      </c>
      <c r="L7995">
        <v>730</v>
      </c>
      <c r="M7995" t="str">
        <f>IF(Crime_analysis[[#This Row],[Victim''s Age]]&lt;13,"Child",IF(AND(Crime_analysis[[#This Row],[Victim''s Age]]&gt;13,Crime_analysis[[#This Row],[Victim''s Age]]&lt;18),"Teenager",IF(AND(Crime_analysis[[#This Row],[Victim''s Age]]&gt;=18,Crime_analysis[[#This Row],[Victim''s Age]]&lt;41),"Youth","Adult")))</f>
        <v>Youth</v>
      </c>
    </row>
    <row r="7996" spans="1:13" x14ac:dyDescent="0.35">
      <c r="A7996">
        <v>220118504</v>
      </c>
      <c r="B7996" s="1">
        <v>44790</v>
      </c>
      <c r="C7996" s="1">
        <v>44788</v>
      </c>
      <c r="D7996" t="s">
        <v>42</v>
      </c>
      <c r="E7996" t="s">
        <v>56</v>
      </c>
      <c r="F7996">
        <v>40</v>
      </c>
      <c r="G7996" t="s">
        <v>14</v>
      </c>
      <c r="H7996" t="s">
        <v>15</v>
      </c>
      <c r="I7996" t="s">
        <v>16</v>
      </c>
      <c r="J7996" t="s">
        <v>6512</v>
      </c>
      <c r="K7996" t="s">
        <v>6283</v>
      </c>
      <c r="L7996">
        <v>1935</v>
      </c>
      <c r="M7996" t="str">
        <f>IF(Crime_analysis[[#This Row],[Victim''s Age]]&lt;13,"Child",IF(AND(Crime_analysis[[#This Row],[Victim''s Age]]&gt;13,Crime_analysis[[#This Row],[Victim''s Age]]&lt;18),"Teenager",IF(AND(Crime_analysis[[#This Row],[Victim''s Age]]&gt;=18,Crime_analysis[[#This Row],[Victim''s Age]]&lt;41),"Youth","Adult")))</f>
        <v>Youth</v>
      </c>
    </row>
    <row r="7997" spans="1:13" x14ac:dyDescent="0.35">
      <c r="A7997">
        <v>222015503</v>
      </c>
      <c r="B7997" s="1">
        <v>44815</v>
      </c>
      <c r="C7997" s="1">
        <v>44815</v>
      </c>
      <c r="D7997" t="s">
        <v>18</v>
      </c>
      <c r="E7997" t="s">
        <v>150</v>
      </c>
      <c r="F7997">
        <v>58</v>
      </c>
      <c r="G7997" t="s">
        <v>19</v>
      </c>
      <c r="H7997" t="s">
        <v>20</v>
      </c>
      <c r="I7997" t="s">
        <v>16</v>
      </c>
      <c r="J7997" t="s">
        <v>6512</v>
      </c>
      <c r="K7997" t="s">
        <v>5032</v>
      </c>
      <c r="L7997">
        <v>900</v>
      </c>
      <c r="M7997" t="str">
        <f>IF(Crime_analysis[[#This Row],[Victim''s Age]]&lt;13,"Child",IF(AND(Crime_analysis[[#This Row],[Victim''s Age]]&gt;13,Crime_analysis[[#This Row],[Victim''s Age]]&lt;18),"Teenager",IF(AND(Crime_analysis[[#This Row],[Victim''s Age]]&gt;=18,Crime_analysis[[#This Row],[Victim''s Age]]&lt;41),"Youth","Adult")))</f>
        <v>Adult</v>
      </c>
    </row>
    <row r="7998" spans="1:13" x14ac:dyDescent="0.35">
      <c r="A7998">
        <v>220615645</v>
      </c>
      <c r="B7998" s="1">
        <v>44810</v>
      </c>
      <c r="C7998" s="1">
        <v>44810</v>
      </c>
      <c r="D7998" t="s">
        <v>22</v>
      </c>
      <c r="E7998" t="s">
        <v>471</v>
      </c>
      <c r="F7998">
        <v>47</v>
      </c>
      <c r="G7998" t="s">
        <v>19</v>
      </c>
      <c r="H7998" t="s">
        <v>30</v>
      </c>
      <c r="I7998" t="s">
        <v>16</v>
      </c>
      <c r="J7998" t="s">
        <v>6512</v>
      </c>
      <c r="K7998" t="s">
        <v>6284</v>
      </c>
      <c r="L7998">
        <v>1115</v>
      </c>
      <c r="M7998" t="str">
        <f>IF(Crime_analysis[[#This Row],[Victim''s Age]]&lt;13,"Child",IF(AND(Crime_analysis[[#This Row],[Victim''s Age]]&gt;13,Crime_analysis[[#This Row],[Victim''s Age]]&lt;18),"Teenager",IF(AND(Crime_analysis[[#This Row],[Victim''s Age]]&gt;=18,Crime_analysis[[#This Row],[Victim''s Age]]&lt;41),"Youth","Adult")))</f>
        <v>Adult</v>
      </c>
    </row>
    <row r="7999" spans="1:13" x14ac:dyDescent="0.35">
      <c r="A7999">
        <v>221415018</v>
      </c>
      <c r="B7999" s="1">
        <v>44766</v>
      </c>
      <c r="C7999" s="1">
        <v>44757</v>
      </c>
      <c r="D7999" t="s">
        <v>120</v>
      </c>
      <c r="E7999" t="s">
        <v>46</v>
      </c>
      <c r="F7999">
        <v>39</v>
      </c>
      <c r="G7999" t="s">
        <v>19</v>
      </c>
      <c r="H7999" t="s">
        <v>62</v>
      </c>
      <c r="I7999" t="s">
        <v>16</v>
      </c>
      <c r="J7999" t="s">
        <v>6512</v>
      </c>
      <c r="K7999" t="s">
        <v>6285</v>
      </c>
      <c r="L7999">
        <v>1045</v>
      </c>
      <c r="M7999" t="str">
        <f>IF(Crime_analysis[[#This Row],[Victim''s Age]]&lt;13,"Child",IF(AND(Crime_analysis[[#This Row],[Victim''s Age]]&gt;13,Crime_analysis[[#This Row],[Victim''s Age]]&lt;18),"Teenager",IF(AND(Crime_analysis[[#This Row],[Victim''s Age]]&gt;=18,Crime_analysis[[#This Row],[Victim''s Age]]&lt;41),"Youth","Adult")))</f>
        <v>Youth</v>
      </c>
    </row>
    <row r="8000" spans="1:13" x14ac:dyDescent="0.35">
      <c r="A8000">
        <v>220620507</v>
      </c>
      <c r="B8000" s="1">
        <v>44918</v>
      </c>
      <c r="C8000" s="1">
        <v>44916</v>
      </c>
      <c r="D8000" t="s">
        <v>22</v>
      </c>
      <c r="E8000" t="s">
        <v>171</v>
      </c>
      <c r="F8000">
        <v>31</v>
      </c>
      <c r="G8000" t="s">
        <v>19</v>
      </c>
      <c r="H8000" t="s">
        <v>30</v>
      </c>
      <c r="I8000" t="s">
        <v>16</v>
      </c>
      <c r="J8000" t="s">
        <v>6512</v>
      </c>
      <c r="K8000" t="s">
        <v>1066</v>
      </c>
      <c r="L8000">
        <v>2315</v>
      </c>
      <c r="M8000" t="str">
        <f>IF(Crime_analysis[[#This Row],[Victim''s Age]]&lt;13,"Child",IF(AND(Crime_analysis[[#This Row],[Victim''s Age]]&gt;13,Crime_analysis[[#This Row],[Victim''s Age]]&lt;18),"Teenager",IF(AND(Crime_analysis[[#This Row],[Victim''s Age]]&gt;=18,Crime_analysis[[#This Row],[Victim''s Age]]&lt;41),"Youth","Adult")))</f>
        <v>Youth</v>
      </c>
    </row>
    <row r="8001" spans="1:13" x14ac:dyDescent="0.35">
      <c r="A8001">
        <v>220513811</v>
      </c>
      <c r="B8001" s="1">
        <v>44820</v>
      </c>
      <c r="C8001" s="1">
        <v>44820</v>
      </c>
      <c r="D8001" t="s">
        <v>146</v>
      </c>
      <c r="E8001" t="s">
        <v>122</v>
      </c>
      <c r="F8001">
        <v>30</v>
      </c>
      <c r="G8001" t="s">
        <v>14</v>
      </c>
      <c r="H8001" t="s">
        <v>20</v>
      </c>
      <c r="I8001" t="s">
        <v>16</v>
      </c>
      <c r="J8001" t="s">
        <v>78</v>
      </c>
      <c r="K8001" t="s">
        <v>6286</v>
      </c>
      <c r="L8001">
        <v>2153</v>
      </c>
      <c r="M8001" t="str">
        <f>IF(Crime_analysis[[#This Row],[Victim''s Age]]&lt;13,"Child",IF(AND(Crime_analysis[[#This Row],[Victim''s Age]]&gt;13,Crime_analysis[[#This Row],[Victim''s Age]]&lt;18),"Teenager",IF(AND(Crime_analysis[[#This Row],[Victim''s Age]]&gt;=18,Crime_analysis[[#This Row],[Victim''s Age]]&lt;41),"Youth","Adult")))</f>
        <v>Youth</v>
      </c>
    </row>
    <row r="8002" spans="1:13" x14ac:dyDescent="0.35">
      <c r="A8002">
        <v>220412211</v>
      </c>
      <c r="B8002" s="1">
        <v>44792</v>
      </c>
      <c r="C8002" s="1">
        <v>44792</v>
      </c>
      <c r="D8002" t="s">
        <v>68</v>
      </c>
      <c r="E8002" t="s">
        <v>344</v>
      </c>
      <c r="F8002">
        <v>35</v>
      </c>
      <c r="G8002" t="s">
        <v>14</v>
      </c>
      <c r="H8002" t="s">
        <v>20</v>
      </c>
      <c r="I8002" t="s">
        <v>16</v>
      </c>
      <c r="J8002" t="s">
        <v>6512</v>
      </c>
      <c r="K8002" t="s">
        <v>6287</v>
      </c>
      <c r="L8002">
        <v>50</v>
      </c>
      <c r="M8002" t="str">
        <f>IF(Crime_analysis[[#This Row],[Victim''s Age]]&lt;13,"Child",IF(AND(Crime_analysis[[#This Row],[Victim''s Age]]&gt;13,Crime_analysis[[#This Row],[Victim''s Age]]&lt;18),"Teenager",IF(AND(Crime_analysis[[#This Row],[Victim''s Age]]&gt;=18,Crime_analysis[[#This Row],[Victim''s Age]]&lt;41),"Youth","Adult")))</f>
        <v>Youth</v>
      </c>
    </row>
    <row r="8003" spans="1:13" x14ac:dyDescent="0.35">
      <c r="A8003">
        <v>221220984</v>
      </c>
      <c r="B8003" s="1">
        <v>44829</v>
      </c>
      <c r="C8003" s="1">
        <v>44829</v>
      </c>
      <c r="D8003" t="s">
        <v>24</v>
      </c>
      <c r="E8003" t="s">
        <v>150</v>
      </c>
      <c r="F8003">
        <v>33</v>
      </c>
      <c r="G8003" t="s">
        <v>14</v>
      </c>
      <c r="H8003" t="s">
        <v>15</v>
      </c>
      <c r="I8003" t="s">
        <v>16</v>
      </c>
      <c r="J8003" t="s">
        <v>6512</v>
      </c>
      <c r="K8003" t="s">
        <v>6288</v>
      </c>
      <c r="L8003">
        <v>324</v>
      </c>
      <c r="M8003" t="str">
        <f>IF(Crime_analysis[[#This Row],[Victim''s Age]]&lt;13,"Child",IF(AND(Crime_analysis[[#This Row],[Victim''s Age]]&gt;13,Crime_analysis[[#This Row],[Victim''s Age]]&lt;18),"Teenager",IF(AND(Crime_analysis[[#This Row],[Victim''s Age]]&gt;=18,Crime_analysis[[#This Row],[Victim''s Age]]&lt;41),"Youth","Adult")))</f>
        <v>Youth</v>
      </c>
    </row>
    <row r="8004" spans="1:13" x14ac:dyDescent="0.35">
      <c r="A8004">
        <v>220414325</v>
      </c>
      <c r="B8004" s="1">
        <v>44849</v>
      </c>
      <c r="C8004" s="1">
        <v>44844</v>
      </c>
      <c r="D8004" t="s">
        <v>68</v>
      </c>
      <c r="E8004" t="s">
        <v>46</v>
      </c>
      <c r="F8004">
        <v>27</v>
      </c>
      <c r="G8004" t="s">
        <v>14</v>
      </c>
      <c r="H8004" t="s">
        <v>20</v>
      </c>
      <c r="I8004" t="s">
        <v>16</v>
      </c>
      <c r="J8004" t="s">
        <v>6512</v>
      </c>
      <c r="K8004" t="s">
        <v>6289</v>
      </c>
      <c r="L8004">
        <v>1730</v>
      </c>
      <c r="M8004" t="str">
        <f>IF(Crime_analysis[[#This Row],[Victim''s Age]]&lt;13,"Child",IF(AND(Crime_analysis[[#This Row],[Victim''s Age]]&gt;13,Crime_analysis[[#This Row],[Victim''s Age]]&lt;18),"Teenager",IF(AND(Crime_analysis[[#This Row],[Victim''s Age]]&gt;=18,Crime_analysis[[#This Row],[Victim''s Age]]&lt;41),"Youth","Adult")))</f>
        <v>Youth</v>
      </c>
    </row>
    <row r="8005" spans="1:13" x14ac:dyDescent="0.35">
      <c r="A8005">
        <v>220117051</v>
      </c>
      <c r="B8005" s="1">
        <v>44770</v>
      </c>
      <c r="C8005" s="1">
        <v>44770</v>
      </c>
      <c r="D8005" t="s">
        <v>42</v>
      </c>
      <c r="E8005" t="s">
        <v>56</v>
      </c>
      <c r="F8005">
        <v>39</v>
      </c>
      <c r="G8005" t="s">
        <v>19</v>
      </c>
      <c r="H8005" t="s">
        <v>33</v>
      </c>
      <c r="I8005" t="s">
        <v>16</v>
      </c>
      <c r="J8005" t="s">
        <v>6512</v>
      </c>
      <c r="K8005" t="s">
        <v>6290</v>
      </c>
      <c r="L8005">
        <v>1130</v>
      </c>
      <c r="M8005" t="str">
        <f>IF(Crime_analysis[[#This Row],[Victim''s Age]]&lt;13,"Child",IF(AND(Crime_analysis[[#This Row],[Victim''s Age]]&gt;13,Crime_analysis[[#This Row],[Victim''s Age]]&lt;18),"Teenager",IF(AND(Crime_analysis[[#This Row],[Victim''s Age]]&gt;=18,Crime_analysis[[#This Row],[Victim''s Age]]&lt;41),"Youth","Adult")))</f>
        <v>Youth</v>
      </c>
    </row>
    <row r="8006" spans="1:13" x14ac:dyDescent="0.35">
      <c r="A8006">
        <v>221314086</v>
      </c>
      <c r="B8006" s="1">
        <v>44749</v>
      </c>
      <c r="C8006" s="1">
        <v>44715</v>
      </c>
      <c r="D8006" t="s">
        <v>52</v>
      </c>
      <c r="E8006" t="s">
        <v>13</v>
      </c>
      <c r="F8006">
        <v>37</v>
      </c>
      <c r="G8006" t="s">
        <v>14</v>
      </c>
      <c r="H8006" t="s">
        <v>20</v>
      </c>
      <c r="I8006" t="s">
        <v>16</v>
      </c>
      <c r="J8006" t="s">
        <v>6512</v>
      </c>
      <c r="K8006" t="s">
        <v>2141</v>
      </c>
      <c r="L8006">
        <v>530</v>
      </c>
      <c r="M8006" t="str">
        <f>IF(Crime_analysis[[#This Row],[Victim''s Age]]&lt;13,"Child",IF(AND(Crime_analysis[[#This Row],[Victim''s Age]]&gt;13,Crime_analysis[[#This Row],[Victim''s Age]]&lt;18),"Teenager",IF(AND(Crime_analysis[[#This Row],[Victim''s Age]]&gt;=18,Crime_analysis[[#This Row],[Victim''s Age]]&lt;41),"Youth","Adult")))</f>
        <v>Youth</v>
      </c>
    </row>
    <row r="8007" spans="1:13" x14ac:dyDescent="0.35">
      <c r="A8007">
        <v>221913372</v>
      </c>
      <c r="B8007" s="1">
        <v>44791</v>
      </c>
      <c r="C8007" s="1">
        <v>44791</v>
      </c>
      <c r="D8007" t="s">
        <v>32</v>
      </c>
      <c r="E8007" t="s">
        <v>54</v>
      </c>
      <c r="F8007">
        <v>46</v>
      </c>
      <c r="G8007" t="s">
        <v>19</v>
      </c>
      <c r="H8007" t="s">
        <v>92</v>
      </c>
      <c r="I8007" t="s">
        <v>16</v>
      </c>
      <c r="J8007" t="s">
        <v>6512</v>
      </c>
      <c r="K8007" t="s">
        <v>6291</v>
      </c>
      <c r="L8007">
        <v>910</v>
      </c>
      <c r="M8007" t="str">
        <f>IF(Crime_analysis[[#This Row],[Victim''s Age]]&lt;13,"Child",IF(AND(Crime_analysis[[#This Row],[Victim''s Age]]&gt;13,Crime_analysis[[#This Row],[Victim''s Age]]&lt;18),"Teenager",IF(AND(Crime_analysis[[#This Row],[Victim''s Age]]&gt;=18,Crime_analysis[[#This Row],[Victim''s Age]]&lt;41),"Youth","Adult")))</f>
        <v>Adult</v>
      </c>
    </row>
    <row r="8008" spans="1:13" x14ac:dyDescent="0.35">
      <c r="A8008">
        <v>221714513</v>
      </c>
      <c r="B8008" s="1">
        <v>44844</v>
      </c>
      <c r="C8008" s="1">
        <v>44844</v>
      </c>
      <c r="D8008" t="s">
        <v>40</v>
      </c>
      <c r="E8008" t="s">
        <v>181</v>
      </c>
      <c r="F8008">
        <v>56</v>
      </c>
      <c r="G8008" t="s">
        <v>14</v>
      </c>
      <c r="H8008" t="s">
        <v>30</v>
      </c>
      <c r="I8008" t="s">
        <v>59</v>
      </c>
      <c r="J8008" t="s">
        <v>6512</v>
      </c>
      <c r="K8008" t="s">
        <v>6292</v>
      </c>
      <c r="L8008">
        <v>1200</v>
      </c>
      <c r="M8008" t="str">
        <f>IF(Crime_analysis[[#This Row],[Victim''s Age]]&lt;13,"Child",IF(AND(Crime_analysis[[#This Row],[Victim''s Age]]&gt;13,Crime_analysis[[#This Row],[Victim''s Age]]&lt;18),"Teenager",IF(AND(Crime_analysis[[#This Row],[Victim''s Age]]&gt;=18,Crime_analysis[[#This Row],[Victim''s Age]]&lt;41),"Youth","Adult")))</f>
        <v>Adult</v>
      </c>
    </row>
    <row r="8009" spans="1:13" x14ac:dyDescent="0.35">
      <c r="A8009">
        <v>220612282</v>
      </c>
      <c r="B8009" s="1">
        <v>44737</v>
      </c>
      <c r="C8009" s="1">
        <v>44737</v>
      </c>
      <c r="D8009" t="s">
        <v>22</v>
      </c>
      <c r="E8009" t="s">
        <v>181</v>
      </c>
      <c r="F8009">
        <v>42</v>
      </c>
      <c r="G8009" t="s">
        <v>19</v>
      </c>
      <c r="H8009" t="s">
        <v>30</v>
      </c>
      <c r="I8009" t="s">
        <v>59</v>
      </c>
      <c r="J8009" t="s">
        <v>113</v>
      </c>
      <c r="K8009" t="s">
        <v>293</v>
      </c>
      <c r="L8009">
        <v>2230</v>
      </c>
      <c r="M8009" t="str">
        <f>IF(Crime_analysis[[#This Row],[Victim''s Age]]&lt;13,"Child",IF(AND(Crime_analysis[[#This Row],[Victim''s Age]]&gt;13,Crime_analysis[[#This Row],[Victim''s Age]]&lt;18),"Teenager",IF(AND(Crime_analysis[[#This Row],[Victim''s Age]]&gt;=18,Crime_analysis[[#This Row],[Victim''s Age]]&lt;41),"Youth","Adult")))</f>
        <v>Adult</v>
      </c>
    </row>
    <row r="8010" spans="1:13" x14ac:dyDescent="0.35">
      <c r="A8010">
        <v>220321231</v>
      </c>
      <c r="B8010" s="1">
        <v>44897</v>
      </c>
      <c r="C8010" s="1">
        <v>44897</v>
      </c>
      <c r="D8010" t="s">
        <v>12</v>
      </c>
      <c r="E8010" t="s">
        <v>13</v>
      </c>
      <c r="F8010">
        <v>24</v>
      </c>
      <c r="G8010" t="s">
        <v>14</v>
      </c>
      <c r="H8010" t="s">
        <v>33</v>
      </c>
      <c r="I8010" t="s">
        <v>16</v>
      </c>
      <c r="J8010" t="s">
        <v>6512</v>
      </c>
      <c r="K8010" t="s">
        <v>1141</v>
      </c>
      <c r="L8010">
        <v>629</v>
      </c>
      <c r="M8010" t="str">
        <f>IF(Crime_analysis[[#This Row],[Victim''s Age]]&lt;13,"Child",IF(AND(Crime_analysis[[#This Row],[Victim''s Age]]&gt;13,Crime_analysis[[#This Row],[Victim''s Age]]&lt;18),"Teenager",IF(AND(Crime_analysis[[#This Row],[Victim''s Age]]&gt;=18,Crime_analysis[[#This Row],[Victim''s Age]]&lt;41),"Youth","Adult")))</f>
        <v>Youth</v>
      </c>
    </row>
    <row r="8011" spans="1:13" x14ac:dyDescent="0.35">
      <c r="A8011">
        <v>230105443</v>
      </c>
      <c r="B8011" s="1">
        <v>44934</v>
      </c>
      <c r="C8011" s="1">
        <v>44897</v>
      </c>
      <c r="D8011" t="s">
        <v>42</v>
      </c>
      <c r="E8011" t="s">
        <v>13</v>
      </c>
      <c r="F8011">
        <v>30</v>
      </c>
      <c r="G8011" t="s">
        <v>19</v>
      </c>
      <c r="H8011" t="s">
        <v>92</v>
      </c>
      <c r="I8011" t="s">
        <v>16</v>
      </c>
      <c r="J8011" t="s">
        <v>6512</v>
      </c>
      <c r="K8011" t="s">
        <v>6293</v>
      </c>
      <c r="L8011">
        <v>740</v>
      </c>
      <c r="M8011" t="str">
        <f>IF(Crime_analysis[[#This Row],[Victim''s Age]]&lt;13,"Child",IF(AND(Crime_analysis[[#This Row],[Victim''s Age]]&gt;13,Crime_analysis[[#This Row],[Victim''s Age]]&lt;18),"Teenager",IF(AND(Crime_analysis[[#This Row],[Victim''s Age]]&gt;=18,Crime_analysis[[#This Row],[Victim''s Age]]&lt;41),"Youth","Adult")))</f>
        <v>Youth</v>
      </c>
    </row>
    <row r="8012" spans="1:13" x14ac:dyDescent="0.35">
      <c r="A8012">
        <v>221318977</v>
      </c>
      <c r="B8012" s="1">
        <v>44841</v>
      </c>
      <c r="C8012" s="1">
        <v>44841</v>
      </c>
      <c r="D8012" t="s">
        <v>52</v>
      </c>
      <c r="E8012" t="s">
        <v>150</v>
      </c>
      <c r="F8012">
        <v>49</v>
      </c>
      <c r="G8012" t="s">
        <v>19</v>
      </c>
      <c r="H8012" t="s">
        <v>30</v>
      </c>
      <c r="I8012" t="s">
        <v>270</v>
      </c>
      <c r="J8012" t="s">
        <v>113</v>
      </c>
      <c r="K8012" t="s">
        <v>6294</v>
      </c>
      <c r="L8012">
        <v>1905</v>
      </c>
      <c r="M8012" t="str">
        <f>IF(Crime_analysis[[#This Row],[Victim''s Age]]&lt;13,"Child",IF(AND(Crime_analysis[[#This Row],[Victim''s Age]]&gt;13,Crime_analysis[[#This Row],[Victim''s Age]]&lt;18),"Teenager",IF(AND(Crime_analysis[[#This Row],[Victim''s Age]]&gt;=18,Crime_analysis[[#This Row],[Victim''s Age]]&lt;41),"Youth","Adult")))</f>
        <v>Adult</v>
      </c>
    </row>
    <row r="8013" spans="1:13" x14ac:dyDescent="0.35">
      <c r="A8013">
        <v>220814528</v>
      </c>
      <c r="B8013" s="1">
        <v>44818</v>
      </c>
      <c r="C8013" s="1">
        <v>44804</v>
      </c>
      <c r="D8013" t="s">
        <v>141</v>
      </c>
      <c r="E8013" t="s">
        <v>6295</v>
      </c>
      <c r="F8013">
        <v>27</v>
      </c>
      <c r="G8013" t="s">
        <v>19</v>
      </c>
      <c r="H8013" t="s">
        <v>126</v>
      </c>
      <c r="I8013" t="s">
        <v>16</v>
      </c>
      <c r="J8013" t="s">
        <v>6512</v>
      </c>
      <c r="K8013" t="s">
        <v>5928</v>
      </c>
      <c r="L8013">
        <v>5</v>
      </c>
      <c r="M8013" t="str">
        <f>IF(Crime_analysis[[#This Row],[Victim''s Age]]&lt;13,"Child",IF(AND(Crime_analysis[[#This Row],[Victim''s Age]]&gt;13,Crime_analysis[[#This Row],[Victim''s Age]]&lt;18),"Teenager",IF(AND(Crime_analysis[[#This Row],[Victim''s Age]]&gt;=18,Crime_analysis[[#This Row],[Victim''s Age]]&lt;41),"Youth","Adult")))</f>
        <v>Youth</v>
      </c>
    </row>
    <row r="8014" spans="1:13" x14ac:dyDescent="0.35">
      <c r="A8014">
        <v>220114241</v>
      </c>
      <c r="B8014" s="1">
        <v>44724</v>
      </c>
      <c r="C8014" s="1">
        <v>44724</v>
      </c>
      <c r="D8014" t="s">
        <v>42</v>
      </c>
      <c r="E8014" t="s">
        <v>13</v>
      </c>
      <c r="F8014">
        <v>27</v>
      </c>
      <c r="G8014" t="s">
        <v>14</v>
      </c>
      <c r="H8014" t="s">
        <v>15</v>
      </c>
      <c r="I8014" t="s">
        <v>16</v>
      </c>
      <c r="J8014" t="s">
        <v>6512</v>
      </c>
      <c r="K8014" t="s">
        <v>1152</v>
      </c>
      <c r="L8014">
        <v>102</v>
      </c>
      <c r="M8014" t="str">
        <f>IF(Crime_analysis[[#This Row],[Victim''s Age]]&lt;13,"Child",IF(AND(Crime_analysis[[#This Row],[Victim''s Age]]&gt;13,Crime_analysis[[#This Row],[Victim''s Age]]&lt;18),"Teenager",IF(AND(Crime_analysis[[#This Row],[Victim''s Age]]&gt;=18,Crime_analysis[[#This Row],[Victim''s Age]]&lt;41),"Youth","Adult")))</f>
        <v>Youth</v>
      </c>
    </row>
    <row r="8015" spans="1:13" x14ac:dyDescent="0.35">
      <c r="A8015">
        <v>221609948</v>
      </c>
      <c r="B8015" s="1">
        <v>44734</v>
      </c>
      <c r="C8015" s="1">
        <v>44731</v>
      </c>
      <c r="D8015" t="s">
        <v>86</v>
      </c>
      <c r="E8015" t="s">
        <v>687</v>
      </c>
      <c r="F8015">
        <v>53</v>
      </c>
      <c r="G8015" t="s">
        <v>14</v>
      </c>
      <c r="H8015" t="s">
        <v>20</v>
      </c>
      <c r="I8015" t="s">
        <v>939</v>
      </c>
      <c r="J8015" t="s">
        <v>6512</v>
      </c>
      <c r="K8015" t="s">
        <v>2874</v>
      </c>
      <c r="L8015">
        <v>2245</v>
      </c>
      <c r="M8015" t="str">
        <f>IF(Crime_analysis[[#This Row],[Victim''s Age]]&lt;13,"Child",IF(AND(Crime_analysis[[#This Row],[Victim''s Age]]&gt;13,Crime_analysis[[#This Row],[Victim''s Age]]&lt;18),"Teenager",IF(AND(Crime_analysis[[#This Row],[Victim''s Age]]&gt;=18,Crime_analysis[[#This Row],[Victim''s Age]]&lt;41),"Youth","Adult")))</f>
        <v>Adult</v>
      </c>
    </row>
    <row r="8016" spans="1:13" x14ac:dyDescent="0.35">
      <c r="A8016">
        <v>221713945</v>
      </c>
      <c r="B8016" s="1">
        <v>44827</v>
      </c>
      <c r="C8016" s="1">
        <v>44827</v>
      </c>
      <c r="D8016" t="s">
        <v>40</v>
      </c>
      <c r="E8016" t="s">
        <v>13</v>
      </c>
      <c r="F8016">
        <v>40</v>
      </c>
      <c r="G8016" t="s">
        <v>14</v>
      </c>
      <c r="H8016" t="s">
        <v>30</v>
      </c>
      <c r="I8016" t="s">
        <v>16</v>
      </c>
      <c r="J8016" t="s">
        <v>6512</v>
      </c>
      <c r="K8016" t="s">
        <v>6296</v>
      </c>
      <c r="L8016">
        <v>150</v>
      </c>
      <c r="M8016" t="str">
        <f>IF(Crime_analysis[[#This Row],[Victim''s Age]]&lt;13,"Child",IF(AND(Crime_analysis[[#This Row],[Victim''s Age]]&gt;13,Crime_analysis[[#This Row],[Victim''s Age]]&lt;18),"Teenager",IF(AND(Crime_analysis[[#This Row],[Victim''s Age]]&gt;=18,Crime_analysis[[#This Row],[Victim''s Age]]&lt;41),"Youth","Adult")))</f>
        <v>Youth</v>
      </c>
    </row>
    <row r="8017" spans="1:13" x14ac:dyDescent="0.35">
      <c r="A8017">
        <v>220212648</v>
      </c>
      <c r="B8017" s="1">
        <v>44742</v>
      </c>
      <c r="C8017" s="1">
        <v>44741</v>
      </c>
      <c r="D8017" t="s">
        <v>26</v>
      </c>
      <c r="E8017" t="s">
        <v>35</v>
      </c>
      <c r="F8017">
        <v>23</v>
      </c>
      <c r="G8017" t="s">
        <v>19</v>
      </c>
      <c r="H8017" t="s">
        <v>30</v>
      </c>
      <c r="I8017" t="s">
        <v>16</v>
      </c>
      <c r="J8017" t="s">
        <v>113</v>
      </c>
      <c r="K8017" t="s">
        <v>6297</v>
      </c>
      <c r="L8017">
        <v>2300</v>
      </c>
      <c r="M8017" t="str">
        <f>IF(Crime_analysis[[#This Row],[Victim''s Age]]&lt;13,"Child",IF(AND(Crime_analysis[[#This Row],[Victim''s Age]]&gt;13,Crime_analysis[[#This Row],[Victim''s Age]]&lt;18),"Teenager",IF(AND(Crime_analysis[[#This Row],[Victim''s Age]]&gt;=18,Crime_analysis[[#This Row],[Victim''s Age]]&lt;41),"Youth","Adult")))</f>
        <v>Youth</v>
      </c>
    </row>
    <row r="8018" spans="1:13" x14ac:dyDescent="0.35">
      <c r="A8018">
        <v>220316834</v>
      </c>
      <c r="B8018" s="1">
        <v>44819</v>
      </c>
      <c r="C8018" s="1">
        <v>44818</v>
      </c>
      <c r="D8018" t="s">
        <v>12</v>
      </c>
      <c r="E8018" t="s">
        <v>783</v>
      </c>
      <c r="F8018">
        <v>22</v>
      </c>
      <c r="G8018" t="s">
        <v>14</v>
      </c>
      <c r="H8018" t="s">
        <v>33</v>
      </c>
      <c r="I8018" t="s">
        <v>16</v>
      </c>
      <c r="J8018" t="s">
        <v>6512</v>
      </c>
      <c r="K8018" t="s">
        <v>6298</v>
      </c>
      <c r="L8018">
        <v>1000</v>
      </c>
      <c r="M8018" t="str">
        <f>IF(Crime_analysis[[#This Row],[Victim''s Age]]&lt;13,"Child",IF(AND(Crime_analysis[[#This Row],[Victim''s Age]]&gt;13,Crime_analysis[[#This Row],[Victim''s Age]]&lt;18),"Teenager",IF(AND(Crime_analysis[[#This Row],[Victim''s Age]]&gt;=18,Crime_analysis[[#This Row],[Victim''s Age]]&lt;41),"Youth","Adult")))</f>
        <v>Youth</v>
      </c>
    </row>
    <row r="8019" spans="1:13" x14ac:dyDescent="0.35">
      <c r="A8019">
        <v>221817900</v>
      </c>
      <c r="B8019" s="1">
        <v>44828</v>
      </c>
      <c r="C8019" s="1">
        <v>44790</v>
      </c>
      <c r="D8019" t="s">
        <v>115</v>
      </c>
      <c r="E8019" t="s">
        <v>320</v>
      </c>
      <c r="F8019">
        <v>80</v>
      </c>
      <c r="G8019" t="s">
        <v>19</v>
      </c>
      <c r="H8019" t="s">
        <v>30</v>
      </c>
      <c r="I8019" t="s">
        <v>38</v>
      </c>
      <c r="J8019" t="s">
        <v>6512</v>
      </c>
      <c r="K8019" t="s">
        <v>690</v>
      </c>
      <c r="L8019">
        <v>930</v>
      </c>
      <c r="M8019" t="str">
        <f>IF(Crime_analysis[[#This Row],[Victim''s Age]]&lt;13,"Child",IF(AND(Crime_analysis[[#This Row],[Victim''s Age]]&gt;13,Crime_analysis[[#This Row],[Victim''s Age]]&lt;18),"Teenager",IF(AND(Crime_analysis[[#This Row],[Victim''s Age]]&gt;=18,Crime_analysis[[#This Row],[Victim''s Age]]&lt;41),"Youth","Adult")))</f>
        <v>Adult</v>
      </c>
    </row>
    <row r="8020" spans="1:13" x14ac:dyDescent="0.35">
      <c r="A8020">
        <v>221010808</v>
      </c>
      <c r="B8020" s="1">
        <v>44736</v>
      </c>
      <c r="C8020" s="1">
        <v>44725</v>
      </c>
      <c r="D8020" t="s">
        <v>77</v>
      </c>
      <c r="E8020" t="s">
        <v>74</v>
      </c>
      <c r="F8020">
        <v>74</v>
      </c>
      <c r="G8020" t="s">
        <v>19</v>
      </c>
      <c r="H8020" t="s">
        <v>30</v>
      </c>
      <c r="I8020" t="s">
        <v>16</v>
      </c>
      <c r="J8020" t="s">
        <v>6512</v>
      </c>
      <c r="K8020" t="s">
        <v>3231</v>
      </c>
      <c r="L8020">
        <v>900</v>
      </c>
      <c r="M8020" t="str">
        <f>IF(Crime_analysis[[#This Row],[Victim''s Age]]&lt;13,"Child",IF(AND(Crime_analysis[[#This Row],[Victim''s Age]]&gt;13,Crime_analysis[[#This Row],[Victim''s Age]]&lt;18),"Teenager",IF(AND(Crime_analysis[[#This Row],[Victim''s Age]]&gt;=18,Crime_analysis[[#This Row],[Victim''s Age]]&lt;41),"Youth","Adult")))</f>
        <v>Adult</v>
      </c>
    </row>
    <row r="8021" spans="1:13" x14ac:dyDescent="0.35">
      <c r="A8021">
        <v>220120111</v>
      </c>
      <c r="B8021" s="1">
        <v>44811</v>
      </c>
      <c r="C8021" s="1">
        <v>44808</v>
      </c>
      <c r="D8021" t="s">
        <v>42</v>
      </c>
      <c r="E8021" t="s">
        <v>150</v>
      </c>
      <c r="F8021">
        <v>22</v>
      </c>
      <c r="G8021" t="s">
        <v>14</v>
      </c>
      <c r="H8021" t="s">
        <v>30</v>
      </c>
      <c r="I8021" t="s">
        <v>16</v>
      </c>
      <c r="J8021" t="s">
        <v>6512</v>
      </c>
      <c r="K8021" t="s">
        <v>3893</v>
      </c>
      <c r="L8021">
        <v>435</v>
      </c>
      <c r="M8021" t="str">
        <f>IF(Crime_analysis[[#This Row],[Victim''s Age]]&lt;13,"Child",IF(AND(Crime_analysis[[#This Row],[Victim''s Age]]&gt;13,Crime_analysis[[#This Row],[Victim''s Age]]&lt;18),"Teenager",IF(AND(Crime_analysis[[#This Row],[Victim''s Age]]&gt;=18,Crime_analysis[[#This Row],[Victim''s Age]]&lt;41),"Youth","Adult")))</f>
        <v>Youth</v>
      </c>
    </row>
    <row r="8022" spans="1:13" x14ac:dyDescent="0.35">
      <c r="A8022">
        <v>220614078</v>
      </c>
      <c r="B8022" s="1">
        <v>44774</v>
      </c>
      <c r="C8022" s="1">
        <v>44765</v>
      </c>
      <c r="D8022" t="s">
        <v>22</v>
      </c>
      <c r="E8022" t="s">
        <v>150</v>
      </c>
      <c r="F8022">
        <v>33</v>
      </c>
      <c r="G8022" t="s">
        <v>19</v>
      </c>
      <c r="H8022" t="s">
        <v>30</v>
      </c>
      <c r="I8022" t="s">
        <v>16</v>
      </c>
      <c r="J8022" t="s">
        <v>6512</v>
      </c>
      <c r="K8022" t="s">
        <v>4337</v>
      </c>
      <c r="L8022">
        <v>2245</v>
      </c>
      <c r="M8022" t="str">
        <f>IF(Crime_analysis[[#This Row],[Victim''s Age]]&lt;13,"Child",IF(AND(Crime_analysis[[#This Row],[Victim''s Age]]&gt;13,Crime_analysis[[#This Row],[Victim''s Age]]&lt;18),"Teenager",IF(AND(Crime_analysis[[#This Row],[Victim''s Age]]&gt;=18,Crime_analysis[[#This Row],[Victim''s Age]]&lt;41),"Youth","Adult")))</f>
        <v>Youth</v>
      </c>
    </row>
    <row r="8023" spans="1:13" x14ac:dyDescent="0.35">
      <c r="A8023">
        <v>231904916</v>
      </c>
      <c r="B8023" s="1">
        <v>44951</v>
      </c>
      <c r="C8023" s="1">
        <v>44875</v>
      </c>
      <c r="D8023" t="s">
        <v>32</v>
      </c>
      <c r="E8023" t="s">
        <v>13</v>
      </c>
      <c r="F8023">
        <v>47</v>
      </c>
      <c r="G8023" t="s">
        <v>19</v>
      </c>
      <c r="H8023" t="s">
        <v>20</v>
      </c>
      <c r="I8023" t="s">
        <v>16</v>
      </c>
      <c r="J8023" t="s">
        <v>6512</v>
      </c>
      <c r="K8023" t="s">
        <v>6299</v>
      </c>
      <c r="L8023">
        <v>656</v>
      </c>
      <c r="M8023" t="str">
        <f>IF(Crime_analysis[[#This Row],[Victim''s Age]]&lt;13,"Child",IF(AND(Crime_analysis[[#This Row],[Victim''s Age]]&gt;13,Crime_analysis[[#This Row],[Victim''s Age]]&lt;18),"Teenager",IF(AND(Crime_analysis[[#This Row],[Victim''s Age]]&gt;=18,Crime_analysis[[#This Row],[Victim''s Age]]&lt;41),"Youth","Adult")))</f>
        <v>Adult</v>
      </c>
    </row>
    <row r="8024" spans="1:13" x14ac:dyDescent="0.35">
      <c r="A8024">
        <v>221218083</v>
      </c>
      <c r="B8024" s="1">
        <v>44781</v>
      </c>
      <c r="C8024" s="1">
        <v>44780</v>
      </c>
      <c r="D8024" t="s">
        <v>24</v>
      </c>
      <c r="E8024" t="s">
        <v>56</v>
      </c>
      <c r="F8024">
        <v>30</v>
      </c>
      <c r="G8024" t="s">
        <v>19</v>
      </c>
      <c r="H8024" t="s">
        <v>20</v>
      </c>
      <c r="I8024" t="s">
        <v>16</v>
      </c>
      <c r="J8024" t="s">
        <v>6512</v>
      </c>
      <c r="K8024" t="s">
        <v>4430</v>
      </c>
      <c r="L8024">
        <v>2200</v>
      </c>
      <c r="M8024" t="str">
        <f>IF(Crime_analysis[[#This Row],[Victim''s Age]]&lt;13,"Child",IF(AND(Crime_analysis[[#This Row],[Victim''s Age]]&gt;13,Crime_analysis[[#This Row],[Victim''s Age]]&lt;18),"Teenager",IF(AND(Crime_analysis[[#This Row],[Victim''s Age]]&gt;=18,Crime_analysis[[#This Row],[Victim''s Age]]&lt;41),"Youth","Adult")))</f>
        <v>Youth</v>
      </c>
    </row>
    <row r="8025" spans="1:13" x14ac:dyDescent="0.35">
      <c r="A8025">
        <v>221011415</v>
      </c>
      <c r="B8025" s="1">
        <v>44750</v>
      </c>
      <c r="C8025" s="1">
        <v>44750</v>
      </c>
      <c r="D8025" t="s">
        <v>77</v>
      </c>
      <c r="E8025" t="s">
        <v>35</v>
      </c>
      <c r="F8025">
        <v>59</v>
      </c>
      <c r="G8025" t="s">
        <v>19</v>
      </c>
      <c r="H8025" t="s">
        <v>30</v>
      </c>
      <c r="I8025" t="s">
        <v>16</v>
      </c>
      <c r="J8025" t="s">
        <v>6512</v>
      </c>
      <c r="K8025" t="s">
        <v>6300</v>
      </c>
      <c r="L8025">
        <v>1445</v>
      </c>
      <c r="M8025" t="str">
        <f>IF(Crime_analysis[[#This Row],[Victim''s Age]]&lt;13,"Child",IF(AND(Crime_analysis[[#This Row],[Victim''s Age]]&gt;13,Crime_analysis[[#This Row],[Victim''s Age]]&lt;18),"Teenager",IF(AND(Crime_analysis[[#This Row],[Victim''s Age]]&gt;=18,Crime_analysis[[#This Row],[Victim''s Age]]&lt;41),"Youth","Adult")))</f>
        <v>Adult</v>
      </c>
    </row>
    <row r="8026" spans="1:13" x14ac:dyDescent="0.35">
      <c r="A8026">
        <v>220321376</v>
      </c>
      <c r="B8026" s="1">
        <v>44901</v>
      </c>
      <c r="C8026" s="1">
        <v>44896</v>
      </c>
      <c r="D8026" t="s">
        <v>12</v>
      </c>
      <c r="E8026" t="s">
        <v>13</v>
      </c>
      <c r="F8026">
        <v>29</v>
      </c>
      <c r="G8026" t="s">
        <v>14</v>
      </c>
      <c r="H8026" t="s">
        <v>20</v>
      </c>
      <c r="I8026" t="s">
        <v>16</v>
      </c>
      <c r="J8026" t="s">
        <v>6512</v>
      </c>
      <c r="K8026" t="s">
        <v>1056</v>
      </c>
      <c r="L8026">
        <v>1640</v>
      </c>
      <c r="M8026" t="str">
        <f>IF(Crime_analysis[[#This Row],[Victim''s Age]]&lt;13,"Child",IF(AND(Crime_analysis[[#This Row],[Victim''s Age]]&gt;13,Crime_analysis[[#This Row],[Victim''s Age]]&lt;18),"Teenager",IF(AND(Crime_analysis[[#This Row],[Victim''s Age]]&gt;=18,Crime_analysis[[#This Row],[Victim''s Age]]&lt;41),"Youth","Adult")))</f>
        <v>Youth</v>
      </c>
    </row>
    <row r="8027" spans="1:13" x14ac:dyDescent="0.35">
      <c r="A8027">
        <v>221608967</v>
      </c>
      <c r="B8027" s="1">
        <v>44713</v>
      </c>
      <c r="C8027" s="1">
        <v>44645</v>
      </c>
      <c r="D8027" t="s">
        <v>86</v>
      </c>
      <c r="E8027" t="s">
        <v>84</v>
      </c>
      <c r="F8027">
        <v>60</v>
      </c>
      <c r="G8027" t="s">
        <v>14</v>
      </c>
      <c r="H8027" t="s">
        <v>30</v>
      </c>
      <c r="I8027" t="s">
        <v>59</v>
      </c>
      <c r="J8027" t="s">
        <v>78</v>
      </c>
      <c r="K8027" t="s">
        <v>6301</v>
      </c>
      <c r="L8027">
        <v>1200</v>
      </c>
      <c r="M8027" t="str">
        <f>IF(Crime_analysis[[#This Row],[Victim''s Age]]&lt;13,"Child",IF(AND(Crime_analysis[[#This Row],[Victim''s Age]]&gt;13,Crime_analysis[[#This Row],[Victim''s Age]]&lt;18),"Teenager",IF(AND(Crime_analysis[[#This Row],[Victim''s Age]]&gt;=18,Crime_analysis[[#This Row],[Victim''s Age]]&lt;41),"Youth","Adult")))</f>
        <v>Adult</v>
      </c>
    </row>
    <row r="8028" spans="1:13" x14ac:dyDescent="0.35">
      <c r="A8028">
        <v>220910042</v>
      </c>
      <c r="B8028" s="1">
        <v>44718</v>
      </c>
      <c r="C8028" s="1">
        <v>44712</v>
      </c>
      <c r="D8028" t="s">
        <v>65</v>
      </c>
      <c r="E8028" t="s">
        <v>150</v>
      </c>
      <c r="F8028">
        <v>46</v>
      </c>
      <c r="G8028" t="s">
        <v>19</v>
      </c>
      <c r="H8028" t="s">
        <v>33</v>
      </c>
      <c r="I8028" t="s">
        <v>16</v>
      </c>
      <c r="J8028" t="s">
        <v>6512</v>
      </c>
      <c r="K8028" t="s">
        <v>5663</v>
      </c>
      <c r="L8028">
        <v>2030</v>
      </c>
      <c r="M8028" t="str">
        <f>IF(Crime_analysis[[#This Row],[Victim''s Age]]&lt;13,"Child",IF(AND(Crime_analysis[[#This Row],[Victim''s Age]]&gt;13,Crime_analysis[[#This Row],[Victim''s Age]]&lt;18),"Teenager",IF(AND(Crime_analysis[[#This Row],[Victim''s Age]]&gt;=18,Crime_analysis[[#This Row],[Victim''s Age]]&lt;41),"Youth","Adult")))</f>
        <v>Adult</v>
      </c>
    </row>
    <row r="8029" spans="1:13" x14ac:dyDescent="0.35">
      <c r="A8029">
        <v>220119095</v>
      </c>
      <c r="B8029" s="1">
        <v>44798</v>
      </c>
      <c r="C8029" s="1">
        <v>44798</v>
      </c>
      <c r="D8029" t="s">
        <v>42</v>
      </c>
      <c r="E8029" t="s">
        <v>150</v>
      </c>
      <c r="F8029">
        <v>30</v>
      </c>
      <c r="G8029" t="s">
        <v>19</v>
      </c>
      <c r="H8029" t="s">
        <v>15</v>
      </c>
      <c r="I8029" t="s">
        <v>16</v>
      </c>
      <c r="J8029" t="s">
        <v>6512</v>
      </c>
      <c r="K8029" t="s">
        <v>4641</v>
      </c>
      <c r="L8029">
        <v>2100</v>
      </c>
      <c r="M8029" t="str">
        <f>IF(Crime_analysis[[#This Row],[Victim''s Age]]&lt;13,"Child",IF(AND(Crime_analysis[[#This Row],[Victim''s Age]]&gt;13,Crime_analysis[[#This Row],[Victim''s Age]]&lt;18),"Teenager",IF(AND(Crime_analysis[[#This Row],[Victim''s Age]]&gt;=18,Crime_analysis[[#This Row],[Victim''s Age]]&lt;41),"Youth","Adult")))</f>
        <v>Youth</v>
      </c>
    </row>
    <row r="8030" spans="1:13" x14ac:dyDescent="0.35">
      <c r="A8030">
        <v>220715684</v>
      </c>
      <c r="B8030" s="1">
        <v>44858</v>
      </c>
      <c r="C8030" s="1">
        <v>44853</v>
      </c>
      <c r="D8030" t="s">
        <v>45</v>
      </c>
      <c r="E8030" t="s">
        <v>13</v>
      </c>
      <c r="F8030">
        <v>28</v>
      </c>
      <c r="G8030" t="s">
        <v>19</v>
      </c>
      <c r="H8030" t="s">
        <v>33</v>
      </c>
      <c r="I8030" t="s">
        <v>16</v>
      </c>
      <c r="J8030" t="s">
        <v>6512</v>
      </c>
      <c r="K8030" t="s">
        <v>2575</v>
      </c>
      <c r="L8030">
        <v>800</v>
      </c>
      <c r="M8030" t="str">
        <f>IF(Crime_analysis[[#This Row],[Victim''s Age]]&lt;13,"Child",IF(AND(Crime_analysis[[#This Row],[Victim''s Age]]&gt;13,Crime_analysis[[#This Row],[Victim''s Age]]&lt;18),"Teenager",IF(AND(Crime_analysis[[#This Row],[Victim''s Age]]&gt;=18,Crime_analysis[[#This Row],[Victim''s Age]]&lt;41),"Youth","Adult")))</f>
        <v>Youth</v>
      </c>
    </row>
    <row r="8031" spans="1:13" x14ac:dyDescent="0.35">
      <c r="A8031">
        <v>221219513</v>
      </c>
      <c r="B8031" s="1">
        <v>44816</v>
      </c>
      <c r="C8031" s="1">
        <v>44816</v>
      </c>
      <c r="D8031" t="s">
        <v>24</v>
      </c>
      <c r="E8031" t="s">
        <v>56</v>
      </c>
      <c r="F8031">
        <v>47</v>
      </c>
      <c r="G8031" t="s">
        <v>19</v>
      </c>
      <c r="H8031" t="s">
        <v>15</v>
      </c>
      <c r="I8031" t="s">
        <v>1653</v>
      </c>
      <c r="J8031" t="s">
        <v>6512</v>
      </c>
      <c r="K8031" t="s">
        <v>4649</v>
      </c>
      <c r="L8031">
        <v>2130</v>
      </c>
      <c r="M8031" t="str">
        <f>IF(Crime_analysis[[#This Row],[Victim''s Age]]&lt;13,"Child",IF(AND(Crime_analysis[[#This Row],[Victim''s Age]]&gt;13,Crime_analysis[[#This Row],[Victim''s Age]]&lt;18),"Teenager",IF(AND(Crime_analysis[[#This Row],[Victim''s Age]]&gt;=18,Crime_analysis[[#This Row],[Victim''s Age]]&lt;41),"Youth","Adult")))</f>
        <v>Adult</v>
      </c>
    </row>
    <row r="8032" spans="1:13" x14ac:dyDescent="0.35">
      <c r="A8032">
        <v>220617416</v>
      </c>
      <c r="B8032" s="1">
        <v>44846</v>
      </c>
      <c r="C8032" s="1">
        <v>44846</v>
      </c>
      <c r="D8032" t="s">
        <v>22</v>
      </c>
      <c r="E8032" t="s">
        <v>320</v>
      </c>
      <c r="F8032">
        <v>35</v>
      </c>
      <c r="G8032" t="s">
        <v>19</v>
      </c>
      <c r="H8032" t="s">
        <v>20</v>
      </c>
      <c r="I8032" t="s">
        <v>38</v>
      </c>
      <c r="J8032" t="s">
        <v>113</v>
      </c>
      <c r="K8032" t="s">
        <v>6115</v>
      </c>
      <c r="L8032">
        <v>1255</v>
      </c>
      <c r="M8032" t="str">
        <f>IF(Crime_analysis[[#This Row],[Victim''s Age]]&lt;13,"Child",IF(AND(Crime_analysis[[#This Row],[Victim''s Age]]&gt;13,Crime_analysis[[#This Row],[Victim''s Age]]&lt;18),"Teenager",IF(AND(Crime_analysis[[#This Row],[Victim''s Age]]&gt;=18,Crime_analysis[[#This Row],[Victim''s Age]]&lt;41),"Youth","Adult")))</f>
        <v>Youth</v>
      </c>
    </row>
    <row r="8033" spans="1:13" x14ac:dyDescent="0.35">
      <c r="A8033">
        <v>220221758</v>
      </c>
      <c r="B8033" s="1">
        <v>44902</v>
      </c>
      <c r="C8033" s="1">
        <v>44896</v>
      </c>
      <c r="D8033" t="s">
        <v>26</v>
      </c>
      <c r="E8033" t="s">
        <v>35</v>
      </c>
      <c r="F8033">
        <v>57</v>
      </c>
      <c r="G8033" t="s">
        <v>19</v>
      </c>
      <c r="H8033" t="s">
        <v>20</v>
      </c>
      <c r="I8033" t="s">
        <v>16</v>
      </c>
      <c r="J8033" t="s">
        <v>6512</v>
      </c>
      <c r="K8033" t="s">
        <v>6302</v>
      </c>
      <c r="L8033">
        <v>1100</v>
      </c>
      <c r="M8033" t="str">
        <f>IF(Crime_analysis[[#This Row],[Victim''s Age]]&lt;13,"Child",IF(AND(Crime_analysis[[#This Row],[Victim''s Age]]&gt;13,Crime_analysis[[#This Row],[Victim''s Age]]&lt;18),"Teenager",IF(AND(Crime_analysis[[#This Row],[Victim''s Age]]&gt;=18,Crime_analysis[[#This Row],[Victim''s Age]]&lt;41),"Youth","Adult")))</f>
        <v>Adult</v>
      </c>
    </row>
    <row r="8034" spans="1:13" x14ac:dyDescent="0.35">
      <c r="A8034">
        <v>221610408</v>
      </c>
      <c r="B8034" s="1">
        <v>44755</v>
      </c>
      <c r="C8034" s="1">
        <v>44755</v>
      </c>
      <c r="D8034" t="s">
        <v>86</v>
      </c>
      <c r="E8034" t="s">
        <v>84</v>
      </c>
      <c r="F8034">
        <v>20</v>
      </c>
      <c r="G8034" t="s">
        <v>19</v>
      </c>
      <c r="H8034" t="s">
        <v>20</v>
      </c>
      <c r="I8034" t="s">
        <v>59</v>
      </c>
      <c r="J8034" t="s">
        <v>6512</v>
      </c>
      <c r="K8034" t="s">
        <v>6303</v>
      </c>
      <c r="L8034">
        <v>1715</v>
      </c>
      <c r="M8034" t="str">
        <f>IF(Crime_analysis[[#This Row],[Victim''s Age]]&lt;13,"Child",IF(AND(Crime_analysis[[#This Row],[Victim''s Age]]&gt;13,Crime_analysis[[#This Row],[Victim''s Age]]&lt;18),"Teenager",IF(AND(Crime_analysis[[#This Row],[Victim''s Age]]&gt;=18,Crime_analysis[[#This Row],[Victim''s Age]]&lt;41),"Youth","Adult")))</f>
        <v>Youth</v>
      </c>
    </row>
    <row r="8035" spans="1:13" x14ac:dyDescent="0.35">
      <c r="A8035">
        <v>221714994</v>
      </c>
      <c r="B8035" s="1">
        <v>44853</v>
      </c>
      <c r="C8035" s="1">
        <v>44851</v>
      </c>
      <c r="D8035" t="s">
        <v>40</v>
      </c>
      <c r="E8035" t="s">
        <v>687</v>
      </c>
      <c r="F8035">
        <v>59</v>
      </c>
      <c r="G8035" t="s">
        <v>19</v>
      </c>
      <c r="H8035" t="s">
        <v>20</v>
      </c>
      <c r="I8035" t="s">
        <v>270</v>
      </c>
      <c r="J8035" t="s">
        <v>6512</v>
      </c>
      <c r="K8035" t="s">
        <v>6304</v>
      </c>
      <c r="L8035">
        <v>730</v>
      </c>
      <c r="M8035" t="str">
        <f>IF(Crime_analysis[[#This Row],[Victim''s Age]]&lt;13,"Child",IF(AND(Crime_analysis[[#This Row],[Victim''s Age]]&gt;13,Crime_analysis[[#This Row],[Victim''s Age]]&lt;18),"Teenager",IF(AND(Crime_analysis[[#This Row],[Victim''s Age]]&gt;=18,Crime_analysis[[#This Row],[Victim''s Age]]&lt;41),"Youth","Adult")))</f>
        <v>Adult</v>
      </c>
    </row>
    <row r="8036" spans="1:13" x14ac:dyDescent="0.35">
      <c r="A8036">
        <v>220612695</v>
      </c>
      <c r="B8036" s="1">
        <v>44746</v>
      </c>
      <c r="C8036" s="1">
        <v>44746</v>
      </c>
      <c r="D8036" t="s">
        <v>22</v>
      </c>
      <c r="E8036" t="s">
        <v>344</v>
      </c>
      <c r="F8036">
        <v>29</v>
      </c>
      <c r="G8036" t="s">
        <v>14</v>
      </c>
      <c r="H8036" t="s">
        <v>30</v>
      </c>
      <c r="I8036" t="s">
        <v>5182</v>
      </c>
      <c r="J8036" t="s">
        <v>6512</v>
      </c>
      <c r="K8036" t="s">
        <v>2300</v>
      </c>
      <c r="L8036">
        <v>1710</v>
      </c>
      <c r="M8036" t="str">
        <f>IF(Crime_analysis[[#This Row],[Victim''s Age]]&lt;13,"Child",IF(AND(Crime_analysis[[#This Row],[Victim''s Age]]&gt;13,Crime_analysis[[#This Row],[Victim''s Age]]&lt;18),"Teenager",IF(AND(Crime_analysis[[#This Row],[Victim''s Age]]&gt;=18,Crime_analysis[[#This Row],[Victim''s Age]]&lt;41),"Youth","Adult")))</f>
        <v>Youth</v>
      </c>
    </row>
    <row r="8037" spans="1:13" x14ac:dyDescent="0.35">
      <c r="A8037">
        <v>220118509</v>
      </c>
      <c r="B8037" s="1">
        <v>44790</v>
      </c>
      <c r="C8037" s="1">
        <v>44743</v>
      </c>
      <c r="D8037" t="s">
        <v>42</v>
      </c>
      <c r="E8037" t="s">
        <v>13</v>
      </c>
      <c r="F8037">
        <v>43</v>
      </c>
      <c r="G8037" t="s">
        <v>19</v>
      </c>
      <c r="H8037" t="s">
        <v>126</v>
      </c>
      <c r="I8037" t="s">
        <v>16</v>
      </c>
      <c r="J8037" t="s">
        <v>6512</v>
      </c>
      <c r="K8037" t="s">
        <v>4257</v>
      </c>
      <c r="L8037">
        <v>1</v>
      </c>
      <c r="M8037" t="str">
        <f>IF(Crime_analysis[[#This Row],[Victim''s Age]]&lt;13,"Child",IF(AND(Crime_analysis[[#This Row],[Victim''s Age]]&gt;13,Crime_analysis[[#This Row],[Victim''s Age]]&lt;18),"Teenager",IF(AND(Crime_analysis[[#This Row],[Victim''s Age]]&gt;=18,Crime_analysis[[#This Row],[Victim''s Age]]&lt;41),"Youth","Adult")))</f>
        <v>Adult</v>
      </c>
    </row>
    <row r="8038" spans="1:13" x14ac:dyDescent="0.35">
      <c r="A8038">
        <v>220517128</v>
      </c>
      <c r="B8038" s="1">
        <v>44911</v>
      </c>
      <c r="C8038" s="1">
        <v>44893</v>
      </c>
      <c r="D8038" t="s">
        <v>146</v>
      </c>
      <c r="E8038" t="s">
        <v>46</v>
      </c>
      <c r="F8038">
        <v>34</v>
      </c>
      <c r="G8038" t="s">
        <v>19</v>
      </c>
      <c r="H8038" t="s">
        <v>15</v>
      </c>
      <c r="I8038" t="s">
        <v>16</v>
      </c>
      <c r="J8038" t="s">
        <v>6512</v>
      </c>
      <c r="K8038" t="s">
        <v>6305</v>
      </c>
      <c r="L8038">
        <v>2200</v>
      </c>
      <c r="M8038" t="str">
        <f>IF(Crime_analysis[[#This Row],[Victim''s Age]]&lt;13,"Child",IF(AND(Crime_analysis[[#This Row],[Victim''s Age]]&gt;13,Crime_analysis[[#This Row],[Victim''s Age]]&lt;18),"Teenager",IF(AND(Crime_analysis[[#This Row],[Victim''s Age]]&gt;=18,Crime_analysis[[#This Row],[Victim''s Age]]&lt;41),"Youth","Adult")))</f>
        <v>Youth</v>
      </c>
    </row>
    <row r="8039" spans="1:13" x14ac:dyDescent="0.35">
      <c r="A8039">
        <v>222116397</v>
      </c>
      <c r="B8039" s="1">
        <v>44872</v>
      </c>
      <c r="C8039" s="1">
        <v>44872</v>
      </c>
      <c r="D8039" t="s">
        <v>103</v>
      </c>
      <c r="E8039" t="s">
        <v>122</v>
      </c>
      <c r="F8039">
        <v>50</v>
      </c>
      <c r="G8039" t="s">
        <v>14</v>
      </c>
      <c r="H8039" t="s">
        <v>20</v>
      </c>
      <c r="I8039" t="s">
        <v>16</v>
      </c>
      <c r="J8039" t="s">
        <v>6512</v>
      </c>
      <c r="K8039" t="s">
        <v>4895</v>
      </c>
      <c r="L8039">
        <v>1757</v>
      </c>
      <c r="M8039" t="str">
        <f>IF(Crime_analysis[[#This Row],[Victim''s Age]]&lt;13,"Child",IF(AND(Crime_analysis[[#This Row],[Victim''s Age]]&gt;13,Crime_analysis[[#This Row],[Victim''s Age]]&lt;18),"Teenager",IF(AND(Crime_analysis[[#This Row],[Victim''s Age]]&gt;=18,Crime_analysis[[#This Row],[Victim''s Age]]&lt;41),"Youth","Adult")))</f>
        <v>Adult</v>
      </c>
    </row>
    <row r="8040" spans="1:13" x14ac:dyDescent="0.35">
      <c r="A8040">
        <v>220911839</v>
      </c>
      <c r="B8040" s="1">
        <v>44767</v>
      </c>
      <c r="C8040" s="1">
        <v>44765</v>
      </c>
      <c r="D8040" t="s">
        <v>65</v>
      </c>
      <c r="E8040" t="s">
        <v>35</v>
      </c>
      <c r="F8040">
        <v>54</v>
      </c>
      <c r="G8040" t="s">
        <v>14</v>
      </c>
      <c r="H8040" t="s">
        <v>30</v>
      </c>
      <c r="I8040" t="s">
        <v>16</v>
      </c>
      <c r="J8040" t="s">
        <v>6512</v>
      </c>
      <c r="K8040" t="s">
        <v>1897</v>
      </c>
      <c r="L8040">
        <v>1400</v>
      </c>
      <c r="M8040" t="str">
        <f>IF(Crime_analysis[[#This Row],[Victim''s Age]]&lt;13,"Child",IF(AND(Crime_analysis[[#This Row],[Victim''s Age]]&gt;13,Crime_analysis[[#This Row],[Victim''s Age]]&lt;18),"Teenager",IF(AND(Crime_analysis[[#This Row],[Victim''s Age]]&gt;=18,Crime_analysis[[#This Row],[Victim''s Age]]&lt;41),"Youth","Adult")))</f>
        <v>Adult</v>
      </c>
    </row>
    <row r="8041" spans="1:13" x14ac:dyDescent="0.35">
      <c r="A8041">
        <v>220121332</v>
      </c>
      <c r="B8041" s="1">
        <v>44830</v>
      </c>
      <c r="C8041" s="1">
        <v>44828</v>
      </c>
      <c r="D8041" t="s">
        <v>42</v>
      </c>
      <c r="E8041" t="s">
        <v>156</v>
      </c>
      <c r="F8041">
        <v>24</v>
      </c>
      <c r="G8041" t="s">
        <v>19</v>
      </c>
      <c r="H8041" t="s">
        <v>20</v>
      </c>
      <c r="I8041" t="s">
        <v>16</v>
      </c>
      <c r="J8041" t="s">
        <v>6512</v>
      </c>
      <c r="K8041" t="s">
        <v>1931</v>
      </c>
      <c r="L8041">
        <v>1807</v>
      </c>
      <c r="M8041" t="str">
        <f>IF(Crime_analysis[[#This Row],[Victim''s Age]]&lt;13,"Child",IF(AND(Crime_analysis[[#This Row],[Victim''s Age]]&gt;13,Crime_analysis[[#This Row],[Victim''s Age]]&lt;18),"Teenager",IF(AND(Crime_analysis[[#This Row],[Victim''s Age]]&gt;=18,Crime_analysis[[#This Row],[Victim''s Age]]&lt;41),"Youth","Adult")))</f>
        <v>Youth</v>
      </c>
    </row>
    <row r="8042" spans="1:13" x14ac:dyDescent="0.35">
      <c r="A8042">
        <v>221014776</v>
      </c>
      <c r="B8042" s="1">
        <v>44837</v>
      </c>
      <c r="C8042" s="1">
        <v>44835</v>
      </c>
      <c r="D8042" t="s">
        <v>77</v>
      </c>
      <c r="E8042" t="s">
        <v>13</v>
      </c>
      <c r="F8042">
        <v>56</v>
      </c>
      <c r="G8042" t="s">
        <v>14</v>
      </c>
      <c r="H8042" t="s">
        <v>30</v>
      </c>
      <c r="I8042" t="s">
        <v>16</v>
      </c>
      <c r="J8042" t="s">
        <v>6512</v>
      </c>
      <c r="K8042" t="s">
        <v>5128</v>
      </c>
      <c r="L8042">
        <v>1558</v>
      </c>
      <c r="M8042" t="str">
        <f>IF(Crime_analysis[[#This Row],[Victim''s Age]]&lt;13,"Child",IF(AND(Crime_analysis[[#This Row],[Victim''s Age]]&gt;13,Crime_analysis[[#This Row],[Victim''s Age]]&lt;18),"Teenager",IF(AND(Crime_analysis[[#This Row],[Victim''s Age]]&gt;=18,Crime_analysis[[#This Row],[Victim''s Age]]&lt;41),"Youth","Adult")))</f>
        <v>Adult</v>
      </c>
    </row>
    <row r="8043" spans="1:13" x14ac:dyDescent="0.35">
      <c r="A8043">
        <v>221812114</v>
      </c>
      <c r="B8043" s="1">
        <v>44716</v>
      </c>
      <c r="C8043" s="1">
        <v>44714</v>
      </c>
      <c r="D8043" t="s">
        <v>115</v>
      </c>
      <c r="E8043" t="s">
        <v>13</v>
      </c>
      <c r="F8043">
        <v>46</v>
      </c>
      <c r="G8043" t="s">
        <v>14</v>
      </c>
      <c r="H8043" t="s">
        <v>20</v>
      </c>
      <c r="I8043" t="s">
        <v>16</v>
      </c>
      <c r="J8043" t="s">
        <v>6512</v>
      </c>
      <c r="K8043" t="s">
        <v>6306</v>
      </c>
      <c r="L8043">
        <v>120</v>
      </c>
      <c r="M8043" t="str">
        <f>IF(Crime_analysis[[#This Row],[Victim''s Age]]&lt;13,"Child",IF(AND(Crime_analysis[[#This Row],[Victim''s Age]]&gt;13,Crime_analysis[[#This Row],[Victim''s Age]]&lt;18),"Teenager",IF(AND(Crime_analysis[[#This Row],[Victim''s Age]]&gt;=18,Crime_analysis[[#This Row],[Victim''s Age]]&lt;41),"Youth","Adult")))</f>
        <v>Adult</v>
      </c>
    </row>
    <row r="8044" spans="1:13" x14ac:dyDescent="0.35">
      <c r="A8044">
        <v>220319750</v>
      </c>
      <c r="B8044" s="1">
        <v>44869</v>
      </c>
      <c r="C8044" s="1">
        <v>44867</v>
      </c>
      <c r="D8044" t="s">
        <v>12</v>
      </c>
      <c r="E8044" t="s">
        <v>13</v>
      </c>
      <c r="F8044">
        <v>27</v>
      </c>
      <c r="G8044" t="s">
        <v>14</v>
      </c>
      <c r="H8044" t="s">
        <v>20</v>
      </c>
      <c r="I8044" t="s">
        <v>16</v>
      </c>
      <c r="J8044" t="s">
        <v>6512</v>
      </c>
      <c r="K8044" t="s">
        <v>6307</v>
      </c>
      <c r="L8044">
        <v>2211</v>
      </c>
      <c r="M8044" t="str">
        <f>IF(Crime_analysis[[#This Row],[Victim''s Age]]&lt;13,"Child",IF(AND(Crime_analysis[[#This Row],[Victim''s Age]]&gt;13,Crime_analysis[[#This Row],[Victim''s Age]]&lt;18),"Teenager",IF(AND(Crime_analysis[[#This Row],[Victim''s Age]]&gt;=18,Crime_analysis[[#This Row],[Victim''s Age]]&lt;41),"Youth","Adult")))</f>
        <v>Youth</v>
      </c>
    </row>
    <row r="8045" spans="1:13" x14ac:dyDescent="0.35">
      <c r="A8045">
        <v>221013608</v>
      </c>
      <c r="B8045" s="1">
        <v>44808</v>
      </c>
      <c r="C8045" s="1">
        <v>44808</v>
      </c>
      <c r="D8045" t="s">
        <v>77</v>
      </c>
      <c r="E8045" t="s">
        <v>84</v>
      </c>
      <c r="F8045">
        <v>57</v>
      </c>
      <c r="G8045" t="s">
        <v>14</v>
      </c>
      <c r="H8045" t="s">
        <v>20</v>
      </c>
      <c r="I8045" t="s">
        <v>59</v>
      </c>
      <c r="J8045" t="s">
        <v>6512</v>
      </c>
      <c r="K8045" t="s">
        <v>6308</v>
      </c>
      <c r="L8045">
        <v>1</v>
      </c>
      <c r="M8045" t="str">
        <f>IF(Crime_analysis[[#This Row],[Victim''s Age]]&lt;13,"Child",IF(AND(Crime_analysis[[#This Row],[Victim''s Age]]&gt;13,Crime_analysis[[#This Row],[Victim''s Age]]&lt;18),"Teenager",IF(AND(Crime_analysis[[#This Row],[Victim''s Age]]&gt;=18,Crime_analysis[[#This Row],[Victim''s Age]]&lt;41),"Youth","Adult")))</f>
        <v>Adult</v>
      </c>
    </row>
    <row r="8046" spans="1:13" x14ac:dyDescent="0.35">
      <c r="A8046">
        <v>221116292</v>
      </c>
      <c r="B8046" s="1">
        <v>44879</v>
      </c>
      <c r="C8046" s="1">
        <v>44877</v>
      </c>
      <c r="D8046" t="s">
        <v>61</v>
      </c>
      <c r="E8046" t="s">
        <v>50</v>
      </c>
      <c r="F8046">
        <v>31</v>
      </c>
      <c r="G8046" t="s">
        <v>19</v>
      </c>
      <c r="H8046" t="s">
        <v>30</v>
      </c>
      <c r="I8046" t="s">
        <v>16</v>
      </c>
      <c r="J8046" t="s">
        <v>6512</v>
      </c>
      <c r="K8046" t="s">
        <v>6309</v>
      </c>
      <c r="L8046">
        <v>1400</v>
      </c>
      <c r="M8046" t="str">
        <f>IF(Crime_analysis[[#This Row],[Victim''s Age]]&lt;13,"Child",IF(AND(Crime_analysis[[#This Row],[Victim''s Age]]&gt;13,Crime_analysis[[#This Row],[Victim''s Age]]&lt;18),"Teenager",IF(AND(Crime_analysis[[#This Row],[Victim''s Age]]&gt;=18,Crime_analysis[[#This Row],[Victim''s Age]]&lt;41),"Youth","Adult")))</f>
        <v>Youth</v>
      </c>
    </row>
    <row r="8047" spans="1:13" x14ac:dyDescent="0.35">
      <c r="A8047">
        <v>221812337</v>
      </c>
      <c r="B8047" s="1">
        <v>44720</v>
      </c>
      <c r="C8047" s="1">
        <v>44720</v>
      </c>
      <c r="D8047" t="s">
        <v>115</v>
      </c>
      <c r="E8047" t="s">
        <v>687</v>
      </c>
      <c r="F8047">
        <v>10</v>
      </c>
      <c r="G8047" t="s">
        <v>14</v>
      </c>
      <c r="H8047" t="s">
        <v>20</v>
      </c>
      <c r="I8047" t="s">
        <v>416</v>
      </c>
      <c r="J8047" t="s">
        <v>6512</v>
      </c>
      <c r="K8047" t="s">
        <v>476</v>
      </c>
      <c r="L8047">
        <v>2020</v>
      </c>
      <c r="M8047" t="str">
        <f>IF(Crime_analysis[[#This Row],[Victim''s Age]]&lt;13,"Child",IF(AND(Crime_analysis[[#This Row],[Victim''s Age]]&gt;13,Crime_analysis[[#This Row],[Victim''s Age]]&lt;18),"Teenager",IF(AND(Crime_analysis[[#This Row],[Victim''s Age]]&gt;=18,Crime_analysis[[#This Row],[Victim''s Age]]&lt;41),"Youth","Adult")))</f>
        <v>Child</v>
      </c>
    </row>
    <row r="8048" spans="1:13" x14ac:dyDescent="0.35">
      <c r="A8048">
        <v>220817060</v>
      </c>
      <c r="B8048" s="1">
        <v>44885</v>
      </c>
      <c r="C8048" s="1">
        <v>44882</v>
      </c>
      <c r="D8048" t="s">
        <v>141</v>
      </c>
      <c r="E8048" t="s">
        <v>50</v>
      </c>
      <c r="F8048">
        <v>60</v>
      </c>
      <c r="G8048" t="s">
        <v>19</v>
      </c>
      <c r="H8048" t="s">
        <v>33</v>
      </c>
      <c r="I8048" t="s">
        <v>16</v>
      </c>
      <c r="J8048" t="s">
        <v>6512</v>
      </c>
      <c r="K8048" t="s">
        <v>6310</v>
      </c>
      <c r="L8048">
        <v>1700</v>
      </c>
      <c r="M8048" t="str">
        <f>IF(Crime_analysis[[#This Row],[Victim''s Age]]&lt;13,"Child",IF(AND(Crime_analysis[[#This Row],[Victim''s Age]]&gt;13,Crime_analysis[[#This Row],[Victim''s Age]]&lt;18),"Teenager",IF(AND(Crime_analysis[[#This Row],[Victim''s Age]]&gt;=18,Crime_analysis[[#This Row],[Victim''s Age]]&lt;41),"Youth","Adult")))</f>
        <v>Adult</v>
      </c>
    </row>
    <row r="8049" spans="1:13" x14ac:dyDescent="0.35">
      <c r="A8049">
        <v>220617607</v>
      </c>
      <c r="B8049" s="1">
        <v>44830</v>
      </c>
      <c r="C8049" s="1">
        <v>44830</v>
      </c>
      <c r="D8049" t="s">
        <v>22</v>
      </c>
      <c r="E8049" t="s">
        <v>687</v>
      </c>
      <c r="F8049">
        <v>30</v>
      </c>
      <c r="G8049" t="s">
        <v>19</v>
      </c>
      <c r="H8049" t="s">
        <v>15</v>
      </c>
      <c r="I8049" t="s">
        <v>59</v>
      </c>
      <c r="J8049" t="s">
        <v>6512</v>
      </c>
      <c r="K8049" t="s">
        <v>6311</v>
      </c>
      <c r="L8049">
        <v>2235</v>
      </c>
      <c r="M8049" t="str">
        <f>IF(Crime_analysis[[#This Row],[Victim''s Age]]&lt;13,"Child",IF(AND(Crime_analysis[[#This Row],[Victim''s Age]]&gt;13,Crime_analysis[[#This Row],[Victim''s Age]]&lt;18),"Teenager",IF(AND(Crime_analysis[[#This Row],[Victim''s Age]]&gt;=18,Crime_analysis[[#This Row],[Victim''s Age]]&lt;41),"Youth","Adult")))</f>
        <v>Youth</v>
      </c>
    </row>
    <row r="8050" spans="1:13" x14ac:dyDescent="0.35">
      <c r="A8050">
        <v>221912849</v>
      </c>
      <c r="B8050" s="1">
        <v>44777</v>
      </c>
      <c r="C8050" s="1">
        <v>44777</v>
      </c>
      <c r="D8050" t="s">
        <v>32</v>
      </c>
      <c r="E8050" t="s">
        <v>415</v>
      </c>
      <c r="F8050">
        <v>46</v>
      </c>
      <c r="G8050" t="s">
        <v>19</v>
      </c>
      <c r="H8050" t="s">
        <v>92</v>
      </c>
      <c r="I8050" t="s">
        <v>889</v>
      </c>
      <c r="J8050" t="s">
        <v>113</v>
      </c>
      <c r="K8050" t="s">
        <v>6312</v>
      </c>
      <c r="L8050">
        <v>1400</v>
      </c>
      <c r="M8050" t="str">
        <f>IF(Crime_analysis[[#This Row],[Victim''s Age]]&lt;13,"Child",IF(AND(Crime_analysis[[#This Row],[Victim''s Age]]&gt;13,Crime_analysis[[#This Row],[Victim''s Age]]&lt;18),"Teenager",IF(AND(Crime_analysis[[#This Row],[Victim''s Age]]&gt;=18,Crime_analysis[[#This Row],[Victim''s Age]]&lt;41),"Youth","Adult")))</f>
        <v>Adult</v>
      </c>
    </row>
    <row r="8051" spans="1:13" x14ac:dyDescent="0.35">
      <c r="A8051">
        <v>220312796</v>
      </c>
      <c r="B8051" s="1">
        <v>44737</v>
      </c>
      <c r="C8051" s="1">
        <v>44737</v>
      </c>
      <c r="D8051" t="s">
        <v>12</v>
      </c>
      <c r="E8051" t="s">
        <v>98</v>
      </c>
      <c r="F8051">
        <v>21</v>
      </c>
      <c r="G8051" t="s">
        <v>16</v>
      </c>
      <c r="H8051" t="s">
        <v>92</v>
      </c>
      <c r="I8051" t="s">
        <v>16</v>
      </c>
      <c r="J8051" t="s">
        <v>6512</v>
      </c>
      <c r="K8051" t="s">
        <v>6313</v>
      </c>
      <c r="L8051">
        <v>730</v>
      </c>
      <c r="M8051" t="str">
        <f>IF(Crime_analysis[[#This Row],[Victim''s Age]]&lt;13,"Child",IF(AND(Crime_analysis[[#This Row],[Victim''s Age]]&gt;13,Crime_analysis[[#This Row],[Victim''s Age]]&lt;18),"Teenager",IF(AND(Crime_analysis[[#This Row],[Victim''s Age]]&gt;=18,Crime_analysis[[#This Row],[Victim''s Age]]&lt;41),"Youth","Adult")))</f>
        <v>Youth</v>
      </c>
    </row>
    <row r="8052" spans="1:13" x14ac:dyDescent="0.35">
      <c r="A8052">
        <v>221017545</v>
      </c>
      <c r="B8052" s="1">
        <v>44906</v>
      </c>
      <c r="C8052" s="1">
        <v>44828</v>
      </c>
      <c r="D8052" t="s">
        <v>77</v>
      </c>
      <c r="E8052" t="s">
        <v>110</v>
      </c>
      <c r="F8052">
        <v>62</v>
      </c>
      <c r="G8052" t="s">
        <v>19</v>
      </c>
      <c r="H8052" t="s">
        <v>15</v>
      </c>
      <c r="I8052" t="s">
        <v>16</v>
      </c>
      <c r="J8052" t="s">
        <v>6512</v>
      </c>
      <c r="K8052" t="s">
        <v>6314</v>
      </c>
      <c r="L8052">
        <v>1600</v>
      </c>
      <c r="M8052" t="str">
        <f>IF(Crime_analysis[[#This Row],[Victim''s Age]]&lt;13,"Child",IF(AND(Crime_analysis[[#This Row],[Victim''s Age]]&gt;13,Crime_analysis[[#This Row],[Victim''s Age]]&lt;18),"Teenager",IF(AND(Crime_analysis[[#This Row],[Victim''s Age]]&gt;=18,Crime_analysis[[#This Row],[Victim''s Age]]&lt;41),"Youth","Adult")))</f>
        <v>Adult</v>
      </c>
    </row>
    <row r="8053" spans="1:13" x14ac:dyDescent="0.35">
      <c r="A8053">
        <v>220411056</v>
      </c>
      <c r="B8053" s="1">
        <v>44761</v>
      </c>
      <c r="C8053" s="1">
        <v>44761</v>
      </c>
      <c r="D8053" t="s">
        <v>68</v>
      </c>
      <c r="E8053" t="s">
        <v>171</v>
      </c>
      <c r="F8053">
        <v>34</v>
      </c>
      <c r="G8053" t="s">
        <v>14</v>
      </c>
      <c r="H8053" t="s">
        <v>20</v>
      </c>
      <c r="I8053" t="s">
        <v>16</v>
      </c>
      <c r="J8053" t="s">
        <v>78</v>
      </c>
      <c r="K8053" t="s">
        <v>6315</v>
      </c>
      <c r="L8053">
        <v>30</v>
      </c>
      <c r="M8053" t="str">
        <f>IF(Crime_analysis[[#This Row],[Victim''s Age]]&lt;13,"Child",IF(AND(Crime_analysis[[#This Row],[Victim''s Age]]&gt;13,Crime_analysis[[#This Row],[Victim''s Age]]&lt;18),"Teenager",IF(AND(Crime_analysis[[#This Row],[Victim''s Age]]&gt;=18,Crime_analysis[[#This Row],[Victim''s Age]]&lt;41),"Youth","Adult")))</f>
        <v>Youth</v>
      </c>
    </row>
    <row r="8054" spans="1:13" x14ac:dyDescent="0.35">
      <c r="A8054">
        <v>220917065</v>
      </c>
      <c r="B8054" s="1">
        <v>44903</v>
      </c>
      <c r="C8054" s="1">
        <v>44893</v>
      </c>
      <c r="D8054" t="s">
        <v>65</v>
      </c>
      <c r="E8054" t="s">
        <v>74</v>
      </c>
      <c r="F8054">
        <v>28</v>
      </c>
      <c r="G8054" t="s">
        <v>19</v>
      </c>
      <c r="H8054" t="s">
        <v>20</v>
      </c>
      <c r="I8054" t="s">
        <v>16</v>
      </c>
      <c r="J8054" t="s">
        <v>6512</v>
      </c>
      <c r="K8054" t="s">
        <v>6316</v>
      </c>
      <c r="L8054">
        <v>1515</v>
      </c>
      <c r="M8054" t="str">
        <f>IF(Crime_analysis[[#This Row],[Victim''s Age]]&lt;13,"Child",IF(AND(Crime_analysis[[#This Row],[Victim''s Age]]&gt;13,Crime_analysis[[#This Row],[Victim''s Age]]&lt;18),"Teenager",IF(AND(Crime_analysis[[#This Row],[Victim''s Age]]&gt;=18,Crime_analysis[[#This Row],[Victim''s Age]]&lt;41),"Youth","Adult")))</f>
        <v>Youth</v>
      </c>
    </row>
    <row r="8055" spans="1:13" x14ac:dyDescent="0.35">
      <c r="A8055">
        <v>220411378</v>
      </c>
      <c r="B8055" s="1">
        <v>44770</v>
      </c>
      <c r="C8055" s="1">
        <v>44770</v>
      </c>
      <c r="D8055" t="s">
        <v>68</v>
      </c>
      <c r="E8055" t="s">
        <v>181</v>
      </c>
      <c r="F8055">
        <v>69</v>
      </c>
      <c r="G8055" t="s">
        <v>19</v>
      </c>
      <c r="H8055" t="s">
        <v>30</v>
      </c>
      <c r="I8055" t="s">
        <v>59</v>
      </c>
      <c r="J8055" t="s">
        <v>78</v>
      </c>
      <c r="K8055" t="s">
        <v>6317</v>
      </c>
      <c r="L8055">
        <v>2200</v>
      </c>
      <c r="M8055" t="str">
        <f>IF(Crime_analysis[[#This Row],[Victim''s Age]]&lt;13,"Child",IF(AND(Crime_analysis[[#This Row],[Victim''s Age]]&gt;13,Crime_analysis[[#This Row],[Victim''s Age]]&lt;18),"Teenager",IF(AND(Crime_analysis[[#This Row],[Victim''s Age]]&gt;=18,Crime_analysis[[#This Row],[Victim''s Age]]&lt;41),"Youth","Adult")))</f>
        <v>Adult</v>
      </c>
    </row>
    <row r="8056" spans="1:13" x14ac:dyDescent="0.35">
      <c r="A8056">
        <v>220121348</v>
      </c>
      <c r="B8056" s="1">
        <v>44830</v>
      </c>
      <c r="C8056" s="1">
        <v>44830</v>
      </c>
      <c r="D8056" t="s">
        <v>42</v>
      </c>
      <c r="E8056" t="s">
        <v>181</v>
      </c>
      <c r="F8056">
        <v>27</v>
      </c>
      <c r="G8056" t="s">
        <v>14</v>
      </c>
      <c r="H8056" t="s">
        <v>15</v>
      </c>
      <c r="I8056" t="s">
        <v>59</v>
      </c>
      <c r="J8056" t="s">
        <v>6512</v>
      </c>
      <c r="K8056" t="s">
        <v>888</v>
      </c>
      <c r="L8056">
        <v>1950</v>
      </c>
      <c r="M8056" t="str">
        <f>IF(Crime_analysis[[#This Row],[Victim''s Age]]&lt;13,"Child",IF(AND(Crime_analysis[[#This Row],[Victim''s Age]]&gt;13,Crime_analysis[[#This Row],[Victim''s Age]]&lt;18),"Teenager",IF(AND(Crime_analysis[[#This Row],[Victim''s Age]]&gt;=18,Crime_analysis[[#This Row],[Victim''s Age]]&lt;41),"Youth","Adult")))</f>
        <v>Youth</v>
      </c>
    </row>
    <row r="8057" spans="1:13" x14ac:dyDescent="0.35">
      <c r="A8057">
        <v>220620711</v>
      </c>
      <c r="B8057" s="1">
        <v>44924</v>
      </c>
      <c r="C8057" s="1">
        <v>44924</v>
      </c>
      <c r="D8057" t="s">
        <v>22</v>
      </c>
      <c r="E8057" t="s">
        <v>415</v>
      </c>
      <c r="F8057">
        <v>56</v>
      </c>
      <c r="G8057" t="s">
        <v>19</v>
      </c>
      <c r="H8057" t="s">
        <v>30</v>
      </c>
      <c r="I8057" t="s">
        <v>1392</v>
      </c>
      <c r="J8057" t="s">
        <v>6512</v>
      </c>
      <c r="K8057" t="s">
        <v>6318</v>
      </c>
      <c r="L8057">
        <v>100</v>
      </c>
      <c r="M8057" t="str">
        <f>IF(Crime_analysis[[#This Row],[Victim''s Age]]&lt;13,"Child",IF(AND(Crime_analysis[[#This Row],[Victim''s Age]]&gt;13,Crime_analysis[[#This Row],[Victim''s Age]]&lt;18),"Teenager",IF(AND(Crime_analysis[[#This Row],[Victim''s Age]]&gt;=18,Crime_analysis[[#This Row],[Victim''s Age]]&lt;41),"Youth","Adult")))</f>
        <v>Adult</v>
      </c>
    </row>
    <row r="8058" spans="1:13" x14ac:dyDescent="0.35">
      <c r="A8058">
        <v>220122269</v>
      </c>
      <c r="B8058" s="1">
        <v>44845</v>
      </c>
      <c r="C8058" s="1">
        <v>44843</v>
      </c>
      <c r="D8058" t="s">
        <v>42</v>
      </c>
      <c r="E8058" t="s">
        <v>46</v>
      </c>
      <c r="F8058">
        <v>26</v>
      </c>
      <c r="G8058" t="s">
        <v>14</v>
      </c>
      <c r="H8058" t="s">
        <v>30</v>
      </c>
      <c r="I8058" t="s">
        <v>16</v>
      </c>
      <c r="J8058" t="s">
        <v>6512</v>
      </c>
      <c r="K8058" t="s">
        <v>5600</v>
      </c>
      <c r="L8058">
        <v>1550</v>
      </c>
      <c r="M8058" t="str">
        <f>IF(Crime_analysis[[#This Row],[Victim''s Age]]&lt;13,"Child",IF(AND(Crime_analysis[[#This Row],[Victim''s Age]]&gt;13,Crime_analysis[[#This Row],[Victim''s Age]]&lt;18),"Teenager",IF(AND(Crime_analysis[[#This Row],[Victim''s Age]]&gt;=18,Crime_analysis[[#This Row],[Victim''s Age]]&lt;41),"Youth","Adult")))</f>
        <v>Youth</v>
      </c>
    </row>
    <row r="8059" spans="1:13" x14ac:dyDescent="0.35">
      <c r="A8059">
        <v>230104018</v>
      </c>
      <c r="B8059" s="1">
        <v>44926</v>
      </c>
      <c r="C8059" s="1">
        <v>44925</v>
      </c>
      <c r="D8059" t="s">
        <v>42</v>
      </c>
      <c r="E8059" t="s">
        <v>181</v>
      </c>
      <c r="F8059">
        <v>54</v>
      </c>
      <c r="G8059" t="s">
        <v>19</v>
      </c>
      <c r="H8059" t="s">
        <v>20</v>
      </c>
      <c r="I8059" t="s">
        <v>59</v>
      </c>
      <c r="J8059" t="s">
        <v>6512</v>
      </c>
      <c r="K8059" t="s">
        <v>6319</v>
      </c>
      <c r="L8059">
        <v>1420</v>
      </c>
      <c r="M8059" t="str">
        <f>IF(Crime_analysis[[#This Row],[Victim''s Age]]&lt;13,"Child",IF(AND(Crime_analysis[[#This Row],[Victim''s Age]]&gt;13,Crime_analysis[[#This Row],[Victim''s Age]]&lt;18),"Teenager",IF(AND(Crime_analysis[[#This Row],[Victim''s Age]]&gt;=18,Crime_analysis[[#This Row],[Victim''s Age]]&lt;41),"Youth","Adult")))</f>
        <v>Adult</v>
      </c>
    </row>
    <row r="8060" spans="1:13" x14ac:dyDescent="0.35">
      <c r="A8060">
        <v>220614563</v>
      </c>
      <c r="B8060" s="1">
        <v>44785</v>
      </c>
      <c r="C8060" s="1">
        <v>44785</v>
      </c>
      <c r="D8060" t="s">
        <v>22</v>
      </c>
      <c r="E8060" t="s">
        <v>56</v>
      </c>
      <c r="F8060">
        <v>62</v>
      </c>
      <c r="G8060" t="s">
        <v>19</v>
      </c>
      <c r="H8060" t="s">
        <v>126</v>
      </c>
      <c r="I8060" t="s">
        <v>16</v>
      </c>
      <c r="J8060" t="s">
        <v>113</v>
      </c>
      <c r="K8060" t="s">
        <v>6320</v>
      </c>
      <c r="L8060">
        <v>610</v>
      </c>
      <c r="M8060" t="str">
        <f>IF(Crime_analysis[[#This Row],[Victim''s Age]]&lt;13,"Child",IF(AND(Crime_analysis[[#This Row],[Victim''s Age]]&gt;13,Crime_analysis[[#This Row],[Victim''s Age]]&lt;18),"Teenager",IF(AND(Crime_analysis[[#This Row],[Victim''s Age]]&gt;=18,Crime_analysis[[#This Row],[Victim''s Age]]&lt;41),"Youth","Adult")))</f>
        <v>Adult</v>
      </c>
    </row>
    <row r="8061" spans="1:13" x14ac:dyDescent="0.35">
      <c r="A8061">
        <v>221421194</v>
      </c>
      <c r="B8061" s="1">
        <v>44915</v>
      </c>
      <c r="C8061" s="1">
        <v>44914</v>
      </c>
      <c r="D8061" t="s">
        <v>120</v>
      </c>
      <c r="E8061" t="s">
        <v>471</v>
      </c>
      <c r="F8061">
        <v>53</v>
      </c>
      <c r="G8061" t="s">
        <v>14</v>
      </c>
      <c r="H8061" t="s">
        <v>30</v>
      </c>
      <c r="I8061" t="s">
        <v>16</v>
      </c>
      <c r="J8061" t="s">
        <v>6512</v>
      </c>
      <c r="K8061" t="s">
        <v>6321</v>
      </c>
      <c r="L8061">
        <v>2100</v>
      </c>
      <c r="M8061" t="str">
        <f>IF(Crime_analysis[[#This Row],[Victim''s Age]]&lt;13,"Child",IF(AND(Crime_analysis[[#This Row],[Victim''s Age]]&gt;13,Crime_analysis[[#This Row],[Victim''s Age]]&lt;18),"Teenager",IF(AND(Crime_analysis[[#This Row],[Victim''s Age]]&gt;=18,Crime_analysis[[#This Row],[Victim''s Age]]&lt;41),"Youth","Adult")))</f>
        <v>Adult</v>
      </c>
    </row>
    <row r="8062" spans="1:13" x14ac:dyDescent="0.35">
      <c r="A8062">
        <v>220315344</v>
      </c>
      <c r="B8062" s="1">
        <v>44791</v>
      </c>
      <c r="C8062" s="1">
        <v>44791</v>
      </c>
      <c r="D8062" t="s">
        <v>12</v>
      </c>
      <c r="E8062" t="s">
        <v>181</v>
      </c>
      <c r="F8062">
        <v>24</v>
      </c>
      <c r="G8062" t="s">
        <v>19</v>
      </c>
      <c r="H8062" t="s">
        <v>15</v>
      </c>
      <c r="I8062" t="s">
        <v>270</v>
      </c>
      <c r="J8062" t="s">
        <v>78</v>
      </c>
      <c r="K8062" t="s">
        <v>885</v>
      </c>
      <c r="L8062">
        <v>730</v>
      </c>
      <c r="M8062" t="str">
        <f>IF(Crime_analysis[[#This Row],[Victim''s Age]]&lt;13,"Child",IF(AND(Crime_analysis[[#This Row],[Victim''s Age]]&gt;13,Crime_analysis[[#This Row],[Victim''s Age]]&lt;18),"Teenager",IF(AND(Crime_analysis[[#This Row],[Victim''s Age]]&gt;=18,Crime_analysis[[#This Row],[Victim''s Age]]&lt;41),"Youth","Adult")))</f>
        <v>Youth</v>
      </c>
    </row>
    <row r="8063" spans="1:13" x14ac:dyDescent="0.35">
      <c r="A8063">
        <v>221016620</v>
      </c>
      <c r="B8063" s="1">
        <v>44881</v>
      </c>
      <c r="C8063" s="1">
        <v>44881</v>
      </c>
      <c r="D8063" t="s">
        <v>77</v>
      </c>
      <c r="E8063" t="s">
        <v>181</v>
      </c>
      <c r="F8063">
        <v>45</v>
      </c>
      <c r="G8063" t="s">
        <v>14</v>
      </c>
      <c r="H8063" t="s">
        <v>15</v>
      </c>
      <c r="I8063" t="s">
        <v>59</v>
      </c>
      <c r="J8063" t="s">
        <v>78</v>
      </c>
      <c r="K8063" t="s">
        <v>6322</v>
      </c>
      <c r="L8063">
        <v>2150</v>
      </c>
      <c r="M8063" t="str">
        <f>IF(Crime_analysis[[#This Row],[Victim''s Age]]&lt;13,"Child",IF(AND(Crime_analysis[[#This Row],[Victim''s Age]]&gt;13,Crime_analysis[[#This Row],[Victim''s Age]]&lt;18),"Teenager",IF(AND(Crime_analysis[[#This Row],[Victim''s Age]]&gt;=18,Crime_analysis[[#This Row],[Victim''s Age]]&lt;41),"Youth","Adult")))</f>
        <v>Adult</v>
      </c>
    </row>
    <row r="8064" spans="1:13" x14ac:dyDescent="0.35">
      <c r="A8064">
        <v>221514473</v>
      </c>
      <c r="B8064" s="1">
        <v>44805</v>
      </c>
      <c r="C8064" s="1">
        <v>44797</v>
      </c>
      <c r="D8064" t="s">
        <v>29</v>
      </c>
      <c r="E8064" t="s">
        <v>46</v>
      </c>
      <c r="F8064">
        <v>22</v>
      </c>
      <c r="G8064" t="s">
        <v>19</v>
      </c>
      <c r="H8064" t="s">
        <v>20</v>
      </c>
      <c r="I8064" t="s">
        <v>16</v>
      </c>
      <c r="J8064" t="s">
        <v>6512</v>
      </c>
      <c r="K8064" t="s">
        <v>6323</v>
      </c>
      <c r="L8064">
        <v>1900</v>
      </c>
      <c r="M8064" t="str">
        <f>IF(Crime_analysis[[#This Row],[Victim''s Age]]&lt;13,"Child",IF(AND(Crime_analysis[[#This Row],[Victim''s Age]]&gt;13,Crime_analysis[[#This Row],[Victim''s Age]]&lt;18),"Teenager",IF(AND(Crime_analysis[[#This Row],[Victim''s Age]]&gt;=18,Crime_analysis[[#This Row],[Victim''s Age]]&lt;41),"Youth","Adult")))</f>
        <v>Youth</v>
      </c>
    </row>
    <row r="8065" spans="1:13" x14ac:dyDescent="0.35">
      <c r="A8065">
        <v>220412287</v>
      </c>
      <c r="B8065" s="1">
        <v>44793</v>
      </c>
      <c r="C8065" s="1">
        <v>44793</v>
      </c>
      <c r="D8065" t="s">
        <v>68</v>
      </c>
      <c r="E8065" t="s">
        <v>50</v>
      </c>
      <c r="F8065">
        <v>29</v>
      </c>
      <c r="G8065" t="s">
        <v>19</v>
      </c>
      <c r="H8065" t="s">
        <v>20</v>
      </c>
      <c r="I8065" t="s">
        <v>16</v>
      </c>
      <c r="J8065" t="s">
        <v>6512</v>
      </c>
      <c r="K8065" t="s">
        <v>6324</v>
      </c>
      <c r="L8065">
        <v>1100</v>
      </c>
      <c r="M8065" t="str">
        <f>IF(Crime_analysis[[#This Row],[Victim''s Age]]&lt;13,"Child",IF(AND(Crime_analysis[[#This Row],[Victim''s Age]]&gt;13,Crime_analysis[[#This Row],[Victim''s Age]]&lt;18),"Teenager",IF(AND(Crime_analysis[[#This Row],[Victim''s Age]]&gt;=18,Crime_analysis[[#This Row],[Victim''s Age]]&lt;41),"Youth","Adult")))</f>
        <v>Youth</v>
      </c>
    </row>
    <row r="8066" spans="1:13" x14ac:dyDescent="0.35">
      <c r="A8066">
        <v>220620693</v>
      </c>
      <c r="B8066" s="1">
        <v>44923</v>
      </c>
      <c r="C8066" s="1">
        <v>44923</v>
      </c>
      <c r="D8066" t="s">
        <v>22</v>
      </c>
      <c r="E8066" t="s">
        <v>13</v>
      </c>
      <c r="F8066">
        <v>32</v>
      </c>
      <c r="G8066" t="s">
        <v>19</v>
      </c>
      <c r="H8066" t="s">
        <v>15</v>
      </c>
      <c r="I8066" t="s">
        <v>16</v>
      </c>
      <c r="J8066" t="s">
        <v>6512</v>
      </c>
      <c r="K8066" t="s">
        <v>6325</v>
      </c>
      <c r="L8066">
        <v>1</v>
      </c>
      <c r="M8066" t="str">
        <f>IF(Crime_analysis[[#This Row],[Victim''s Age]]&lt;13,"Child",IF(AND(Crime_analysis[[#This Row],[Victim''s Age]]&gt;13,Crime_analysis[[#This Row],[Victim''s Age]]&lt;18),"Teenager",IF(AND(Crime_analysis[[#This Row],[Victim''s Age]]&gt;=18,Crime_analysis[[#This Row],[Victim''s Age]]&lt;41),"Youth","Adult")))</f>
        <v>Youth</v>
      </c>
    </row>
    <row r="8067" spans="1:13" x14ac:dyDescent="0.35">
      <c r="A8067">
        <v>220912913</v>
      </c>
      <c r="B8067" s="1">
        <v>44796</v>
      </c>
      <c r="C8067" s="1">
        <v>44782</v>
      </c>
      <c r="D8067" t="s">
        <v>65</v>
      </c>
      <c r="E8067" t="s">
        <v>50</v>
      </c>
      <c r="F8067">
        <v>42</v>
      </c>
      <c r="G8067" t="s">
        <v>19</v>
      </c>
      <c r="H8067" t="s">
        <v>33</v>
      </c>
      <c r="I8067" t="s">
        <v>16</v>
      </c>
      <c r="J8067" t="s">
        <v>6512</v>
      </c>
      <c r="K8067" t="s">
        <v>4607</v>
      </c>
      <c r="L8067">
        <v>2330</v>
      </c>
      <c r="M8067" t="str">
        <f>IF(Crime_analysis[[#This Row],[Victim''s Age]]&lt;13,"Child",IF(AND(Crime_analysis[[#This Row],[Victim''s Age]]&gt;13,Crime_analysis[[#This Row],[Victim''s Age]]&lt;18),"Teenager",IF(AND(Crime_analysis[[#This Row],[Victim''s Age]]&gt;=18,Crime_analysis[[#This Row],[Victim''s Age]]&lt;41),"Youth","Adult")))</f>
        <v>Adult</v>
      </c>
    </row>
    <row r="8068" spans="1:13" x14ac:dyDescent="0.35">
      <c r="A8068">
        <v>222117109</v>
      </c>
      <c r="B8068" s="1">
        <v>44890</v>
      </c>
      <c r="C8068" s="1">
        <v>44890</v>
      </c>
      <c r="D8068" t="s">
        <v>103</v>
      </c>
      <c r="E8068" t="s">
        <v>150</v>
      </c>
      <c r="F8068">
        <v>31</v>
      </c>
      <c r="G8068" t="s">
        <v>19</v>
      </c>
      <c r="H8068" t="s">
        <v>30</v>
      </c>
      <c r="I8068" t="s">
        <v>16</v>
      </c>
      <c r="J8068" t="s">
        <v>6512</v>
      </c>
      <c r="K8068" t="s">
        <v>1856</v>
      </c>
      <c r="L8068">
        <v>1600</v>
      </c>
      <c r="M8068" t="str">
        <f>IF(Crime_analysis[[#This Row],[Victim''s Age]]&lt;13,"Child",IF(AND(Crime_analysis[[#This Row],[Victim''s Age]]&gt;13,Crime_analysis[[#This Row],[Victim''s Age]]&lt;18),"Teenager",IF(AND(Crime_analysis[[#This Row],[Victim''s Age]]&gt;=18,Crime_analysis[[#This Row],[Victim''s Age]]&lt;41),"Youth","Adult")))</f>
        <v>Youth</v>
      </c>
    </row>
    <row r="8069" spans="1:13" x14ac:dyDescent="0.35">
      <c r="A8069">
        <v>231104529</v>
      </c>
      <c r="B8069" s="1">
        <v>44940</v>
      </c>
      <c r="C8069" s="1">
        <v>44888</v>
      </c>
      <c r="D8069" t="s">
        <v>61</v>
      </c>
      <c r="E8069" t="s">
        <v>181</v>
      </c>
      <c r="F8069">
        <v>50</v>
      </c>
      <c r="G8069" t="s">
        <v>19</v>
      </c>
      <c r="H8069" t="s">
        <v>20</v>
      </c>
      <c r="I8069" t="s">
        <v>59</v>
      </c>
      <c r="J8069" t="s">
        <v>6512</v>
      </c>
      <c r="K8069" t="s">
        <v>6326</v>
      </c>
      <c r="L8069">
        <v>800</v>
      </c>
      <c r="M8069" t="str">
        <f>IF(Crime_analysis[[#This Row],[Victim''s Age]]&lt;13,"Child",IF(AND(Crime_analysis[[#This Row],[Victim''s Age]]&gt;13,Crime_analysis[[#This Row],[Victim''s Age]]&lt;18),"Teenager",IF(AND(Crime_analysis[[#This Row],[Victim''s Age]]&gt;=18,Crime_analysis[[#This Row],[Victim''s Age]]&lt;41),"Youth","Adult")))</f>
        <v>Adult</v>
      </c>
    </row>
    <row r="8070" spans="1:13" x14ac:dyDescent="0.35">
      <c r="A8070">
        <v>221814529</v>
      </c>
      <c r="B8070" s="1">
        <v>44762</v>
      </c>
      <c r="C8070" s="1">
        <v>44761</v>
      </c>
      <c r="D8070" t="s">
        <v>115</v>
      </c>
      <c r="E8070" t="s">
        <v>56</v>
      </c>
      <c r="F8070">
        <v>21</v>
      </c>
      <c r="G8070" t="s">
        <v>14</v>
      </c>
      <c r="H8070" t="s">
        <v>20</v>
      </c>
      <c r="I8070" t="s">
        <v>16</v>
      </c>
      <c r="J8070" t="s">
        <v>6512</v>
      </c>
      <c r="K8070" t="s">
        <v>5723</v>
      </c>
      <c r="L8070">
        <v>1030</v>
      </c>
      <c r="M8070" t="str">
        <f>IF(Crime_analysis[[#This Row],[Victim''s Age]]&lt;13,"Child",IF(AND(Crime_analysis[[#This Row],[Victim''s Age]]&gt;13,Crime_analysis[[#This Row],[Victim''s Age]]&lt;18),"Teenager",IF(AND(Crime_analysis[[#This Row],[Victim''s Age]]&gt;=18,Crime_analysis[[#This Row],[Victim''s Age]]&lt;41),"Youth","Adult")))</f>
        <v>Youth</v>
      </c>
    </row>
    <row r="8071" spans="1:13" x14ac:dyDescent="0.35">
      <c r="A8071">
        <v>221714748</v>
      </c>
      <c r="B8071" s="1">
        <v>44850</v>
      </c>
      <c r="C8071" s="1">
        <v>44850</v>
      </c>
      <c r="D8071" t="s">
        <v>40</v>
      </c>
      <c r="E8071" t="s">
        <v>84</v>
      </c>
      <c r="F8071">
        <v>33</v>
      </c>
      <c r="G8071" t="s">
        <v>19</v>
      </c>
      <c r="H8071" t="s">
        <v>20</v>
      </c>
      <c r="I8071" t="s">
        <v>59</v>
      </c>
      <c r="J8071" t="s">
        <v>78</v>
      </c>
      <c r="K8071" t="s">
        <v>4082</v>
      </c>
      <c r="L8071">
        <v>200</v>
      </c>
      <c r="M8071" t="str">
        <f>IF(Crime_analysis[[#This Row],[Victim''s Age]]&lt;13,"Child",IF(AND(Crime_analysis[[#This Row],[Victim''s Age]]&gt;13,Crime_analysis[[#This Row],[Victim''s Age]]&lt;18),"Teenager",IF(AND(Crime_analysis[[#This Row],[Victim''s Age]]&gt;=18,Crime_analysis[[#This Row],[Victim''s Age]]&lt;41),"Youth","Adult")))</f>
        <v>Youth</v>
      </c>
    </row>
    <row r="8072" spans="1:13" x14ac:dyDescent="0.35">
      <c r="A8072">
        <v>220916568</v>
      </c>
      <c r="B8072" s="1">
        <v>44891</v>
      </c>
      <c r="C8072" s="1">
        <v>44854</v>
      </c>
      <c r="D8072" t="s">
        <v>65</v>
      </c>
      <c r="E8072" t="s">
        <v>13</v>
      </c>
      <c r="F8072">
        <v>36</v>
      </c>
      <c r="G8072" t="s">
        <v>19</v>
      </c>
      <c r="H8072" t="s">
        <v>30</v>
      </c>
      <c r="I8072" t="s">
        <v>16</v>
      </c>
      <c r="J8072" t="s">
        <v>6512</v>
      </c>
      <c r="K8072" t="s">
        <v>6327</v>
      </c>
      <c r="L8072">
        <v>1524</v>
      </c>
      <c r="M8072" t="str">
        <f>IF(Crime_analysis[[#This Row],[Victim''s Age]]&lt;13,"Child",IF(AND(Crime_analysis[[#This Row],[Victim''s Age]]&gt;13,Crime_analysis[[#This Row],[Victim''s Age]]&lt;18),"Teenager",IF(AND(Crime_analysis[[#This Row],[Victim''s Age]]&gt;=18,Crime_analysis[[#This Row],[Victim''s Age]]&lt;41),"Youth","Adult")))</f>
        <v>Youth</v>
      </c>
    </row>
    <row r="8073" spans="1:13" x14ac:dyDescent="0.35">
      <c r="A8073">
        <v>220122836</v>
      </c>
      <c r="B8073" s="1">
        <v>44853</v>
      </c>
      <c r="C8073" s="1">
        <v>44799</v>
      </c>
      <c r="D8073" t="s">
        <v>42</v>
      </c>
      <c r="E8073" t="s">
        <v>110</v>
      </c>
      <c r="F8073">
        <v>24</v>
      </c>
      <c r="G8073" t="s">
        <v>19</v>
      </c>
      <c r="H8073" t="s">
        <v>20</v>
      </c>
      <c r="I8073" t="s">
        <v>16</v>
      </c>
      <c r="J8073" t="s">
        <v>6512</v>
      </c>
      <c r="K8073" t="s">
        <v>498</v>
      </c>
      <c r="L8073">
        <v>100</v>
      </c>
      <c r="M8073" t="str">
        <f>IF(Crime_analysis[[#This Row],[Victim''s Age]]&lt;13,"Child",IF(AND(Crime_analysis[[#This Row],[Victim''s Age]]&gt;13,Crime_analysis[[#This Row],[Victim''s Age]]&lt;18),"Teenager",IF(AND(Crime_analysis[[#This Row],[Victim''s Age]]&gt;=18,Crime_analysis[[#This Row],[Victim''s Age]]&lt;41),"Youth","Adult")))</f>
        <v>Youth</v>
      </c>
    </row>
    <row r="8074" spans="1:13" x14ac:dyDescent="0.35">
      <c r="A8074">
        <v>221613001</v>
      </c>
      <c r="B8074" s="1">
        <v>44837</v>
      </c>
      <c r="C8074" s="1">
        <v>44837</v>
      </c>
      <c r="D8074" t="s">
        <v>86</v>
      </c>
      <c r="E8074" t="s">
        <v>56</v>
      </c>
      <c r="F8074">
        <v>32</v>
      </c>
      <c r="G8074" t="s">
        <v>14</v>
      </c>
      <c r="H8074" t="s">
        <v>126</v>
      </c>
      <c r="I8074" t="s">
        <v>16</v>
      </c>
      <c r="J8074" t="s">
        <v>113</v>
      </c>
      <c r="K8074" t="s">
        <v>6328</v>
      </c>
      <c r="L8074">
        <v>1000</v>
      </c>
      <c r="M8074" t="str">
        <f>IF(Crime_analysis[[#This Row],[Victim''s Age]]&lt;13,"Child",IF(AND(Crime_analysis[[#This Row],[Victim''s Age]]&gt;13,Crime_analysis[[#This Row],[Victim''s Age]]&lt;18),"Teenager",IF(AND(Crime_analysis[[#This Row],[Victim''s Age]]&gt;=18,Crime_analysis[[#This Row],[Victim''s Age]]&lt;41),"Youth","Adult")))</f>
        <v>Youth</v>
      </c>
    </row>
    <row r="8075" spans="1:13" x14ac:dyDescent="0.35">
      <c r="A8075">
        <v>220910928</v>
      </c>
      <c r="B8075" s="1">
        <v>44741</v>
      </c>
      <c r="C8075" s="1">
        <v>44741</v>
      </c>
      <c r="D8075" t="s">
        <v>65</v>
      </c>
      <c r="E8075" t="s">
        <v>687</v>
      </c>
      <c r="F8075">
        <v>45</v>
      </c>
      <c r="G8075" t="s">
        <v>19</v>
      </c>
      <c r="H8075" t="s">
        <v>15</v>
      </c>
      <c r="I8075" t="s">
        <v>889</v>
      </c>
      <c r="J8075" t="s">
        <v>113</v>
      </c>
      <c r="K8075" t="s">
        <v>6329</v>
      </c>
      <c r="L8075">
        <v>2030</v>
      </c>
      <c r="M8075" t="str">
        <f>IF(Crime_analysis[[#This Row],[Victim''s Age]]&lt;13,"Child",IF(AND(Crime_analysis[[#This Row],[Victim''s Age]]&gt;13,Crime_analysis[[#This Row],[Victim''s Age]]&lt;18),"Teenager",IF(AND(Crime_analysis[[#This Row],[Victim''s Age]]&gt;=18,Crime_analysis[[#This Row],[Victim''s Age]]&lt;41),"Youth","Adult")))</f>
        <v>Adult</v>
      </c>
    </row>
    <row r="8076" spans="1:13" x14ac:dyDescent="0.35">
      <c r="A8076">
        <v>220215340</v>
      </c>
      <c r="B8076" s="1">
        <v>44797</v>
      </c>
      <c r="C8076" s="1">
        <v>44797</v>
      </c>
      <c r="D8076" t="s">
        <v>26</v>
      </c>
      <c r="E8076" t="s">
        <v>181</v>
      </c>
      <c r="F8076">
        <v>65</v>
      </c>
      <c r="G8076" t="s">
        <v>14</v>
      </c>
      <c r="H8076" t="s">
        <v>15</v>
      </c>
      <c r="I8076" t="s">
        <v>59</v>
      </c>
      <c r="J8076" t="s">
        <v>6512</v>
      </c>
      <c r="K8076" t="s">
        <v>4080</v>
      </c>
      <c r="L8076">
        <v>1300</v>
      </c>
      <c r="M8076" t="str">
        <f>IF(Crime_analysis[[#This Row],[Victim''s Age]]&lt;13,"Child",IF(AND(Crime_analysis[[#This Row],[Victim''s Age]]&gt;13,Crime_analysis[[#This Row],[Victim''s Age]]&lt;18),"Teenager",IF(AND(Crime_analysis[[#This Row],[Victim''s Age]]&gt;=18,Crime_analysis[[#This Row],[Victim''s Age]]&lt;41),"Youth","Adult")))</f>
        <v>Adult</v>
      </c>
    </row>
    <row r="8077" spans="1:13" x14ac:dyDescent="0.35">
      <c r="A8077">
        <v>222117475</v>
      </c>
      <c r="B8077" s="1">
        <v>44903</v>
      </c>
      <c r="C8077" s="1">
        <v>44900</v>
      </c>
      <c r="D8077" t="s">
        <v>103</v>
      </c>
      <c r="E8077" t="s">
        <v>687</v>
      </c>
      <c r="F8077">
        <v>22</v>
      </c>
      <c r="G8077" t="s">
        <v>14</v>
      </c>
      <c r="H8077" t="s">
        <v>30</v>
      </c>
      <c r="I8077" t="s">
        <v>1331</v>
      </c>
      <c r="J8077" t="s">
        <v>6512</v>
      </c>
      <c r="K8077" t="s">
        <v>6330</v>
      </c>
      <c r="L8077">
        <v>1610</v>
      </c>
      <c r="M8077" t="str">
        <f>IF(Crime_analysis[[#This Row],[Victim''s Age]]&lt;13,"Child",IF(AND(Crime_analysis[[#This Row],[Victim''s Age]]&gt;13,Crime_analysis[[#This Row],[Victim''s Age]]&lt;18),"Teenager",IF(AND(Crime_analysis[[#This Row],[Victim''s Age]]&gt;=18,Crime_analysis[[#This Row],[Victim''s Age]]&lt;41),"Youth","Adult")))</f>
        <v>Youth</v>
      </c>
    </row>
    <row r="8078" spans="1:13" x14ac:dyDescent="0.35">
      <c r="A8078">
        <v>220618484</v>
      </c>
      <c r="B8078" s="1">
        <v>44865</v>
      </c>
      <c r="C8078" s="1">
        <v>44847</v>
      </c>
      <c r="D8078" t="s">
        <v>22</v>
      </c>
      <c r="E8078" t="s">
        <v>150</v>
      </c>
      <c r="F8078">
        <v>67</v>
      </c>
      <c r="G8078" t="s">
        <v>14</v>
      </c>
      <c r="H8078" t="s">
        <v>20</v>
      </c>
      <c r="I8078" t="s">
        <v>16</v>
      </c>
      <c r="J8078" t="s">
        <v>6512</v>
      </c>
      <c r="K8078" t="s">
        <v>6331</v>
      </c>
      <c r="L8078">
        <v>1410</v>
      </c>
      <c r="M8078" t="str">
        <f>IF(Crime_analysis[[#This Row],[Victim''s Age]]&lt;13,"Child",IF(AND(Crime_analysis[[#This Row],[Victim''s Age]]&gt;13,Crime_analysis[[#This Row],[Victim''s Age]]&lt;18),"Teenager",IF(AND(Crime_analysis[[#This Row],[Victim''s Age]]&gt;=18,Crime_analysis[[#This Row],[Victim''s Age]]&lt;41),"Youth","Adult")))</f>
        <v>Adult</v>
      </c>
    </row>
    <row r="8079" spans="1:13" x14ac:dyDescent="0.35">
      <c r="A8079">
        <v>221815260</v>
      </c>
      <c r="B8079" s="1">
        <v>44777</v>
      </c>
      <c r="C8079" s="1">
        <v>44775</v>
      </c>
      <c r="D8079" t="s">
        <v>115</v>
      </c>
      <c r="E8079" t="s">
        <v>13</v>
      </c>
      <c r="F8079">
        <v>23</v>
      </c>
      <c r="G8079" t="s">
        <v>14</v>
      </c>
      <c r="H8079" t="s">
        <v>20</v>
      </c>
      <c r="I8079" t="s">
        <v>16</v>
      </c>
      <c r="J8079" t="s">
        <v>6512</v>
      </c>
      <c r="K8079" t="s">
        <v>6332</v>
      </c>
      <c r="L8079">
        <v>1200</v>
      </c>
      <c r="M8079" t="str">
        <f>IF(Crime_analysis[[#This Row],[Victim''s Age]]&lt;13,"Child",IF(AND(Crime_analysis[[#This Row],[Victim''s Age]]&gt;13,Crime_analysis[[#This Row],[Victim''s Age]]&lt;18),"Teenager",IF(AND(Crime_analysis[[#This Row],[Victim''s Age]]&gt;=18,Crime_analysis[[#This Row],[Victim''s Age]]&lt;41),"Youth","Adult")))</f>
        <v>Youth</v>
      </c>
    </row>
    <row r="8080" spans="1:13" x14ac:dyDescent="0.35">
      <c r="A8080">
        <v>232005236</v>
      </c>
      <c r="B8080" s="1">
        <v>44959</v>
      </c>
      <c r="C8080" s="1">
        <v>44714</v>
      </c>
      <c r="D8080" t="s">
        <v>18</v>
      </c>
      <c r="E8080" t="s">
        <v>74</v>
      </c>
      <c r="F8080">
        <v>54</v>
      </c>
      <c r="G8080" t="s">
        <v>19</v>
      </c>
      <c r="H8080" t="s">
        <v>30</v>
      </c>
      <c r="I8080" t="s">
        <v>16</v>
      </c>
      <c r="J8080" t="s">
        <v>6512</v>
      </c>
      <c r="K8080" t="s">
        <v>6333</v>
      </c>
      <c r="L8080">
        <v>1200</v>
      </c>
      <c r="M8080" t="str">
        <f>IF(Crime_analysis[[#This Row],[Victim''s Age]]&lt;13,"Child",IF(AND(Crime_analysis[[#This Row],[Victim''s Age]]&gt;13,Crime_analysis[[#This Row],[Victim''s Age]]&lt;18),"Teenager",IF(AND(Crime_analysis[[#This Row],[Victim''s Age]]&gt;=18,Crime_analysis[[#This Row],[Victim''s Age]]&lt;41),"Youth","Adult")))</f>
        <v>Adult</v>
      </c>
    </row>
    <row r="8081" spans="1:13" x14ac:dyDescent="0.35">
      <c r="A8081">
        <v>220611432</v>
      </c>
      <c r="B8081" s="1">
        <v>44718</v>
      </c>
      <c r="C8081" s="1">
        <v>44718</v>
      </c>
      <c r="D8081" t="s">
        <v>22</v>
      </c>
      <c r="E8081" t="s">
        <v>687</v>
      </c>
      <c r="F8081">
        <v>59</v>
      </c>
      <c r="G8081" t="s">
        <v>19</v>
      </c>
      <c r="H8081" t="s">
        <v>30</v>
      </c>
      <c r="I8081" t="s">
        <v>270</v>
      </c>
      <c r="J8081" t="s">
        <v>6512</v>
      </c>
      <c r="K8081" t="s">
        <v>2154</v>
      </c>
      <c r="L8081">
        <v>1930</v>
      </c>
      <c r="M8081" t="str">
        <f>IF(Crime_analysis[[#This Row],[Victim''s Age]]&lt;13,"Child",IF(AND(Crime_analysis[[#This Row],[Victim''s Age]]&gt;13,Crime_analysis[[#This Row],[Victim''s Age]]&lt;18),"Teenager",IF(AND(Crime_analysis[[#This Row],[Victim''s Age]]&gt;=18,Crime_analysis[[#This Row],[Victim''s Age]]&lt;41),"Youth","Adult")))</f>
        <v>Adult</v>
      </c>
    </row>
    <row r="8082" spans="1:13" x14ac:dyDescent="0.35">
      <c r="A8082">
        <v>220717946</v>
      </c>
      <c r="B8082" s="1">
        <v>44913</v>
      </c>
      <c r="C8082" s="1">
        <v>44913</v>
      </c>
      <c r="D8082" t="s">
        <v>45</v>
      </c>
      <c r="E8082" t="s">
        <v>46</v>
      </c>
      <c r="F8082">
        <v>44</v>
      </c>
      <c r="G8082" t="s">
        <v>14</v>
      </c>
      <c r="H8082" t="s">
        <v>15</v>
      </c>
      <c r="I8082" t="s">
        <v>16</v>
      </c>
      <c r="J8082" t="s">
        <v>6512</v>
      </c>
      <c r="K8082" t="s">
        <v>6334</v>
      </c>
      <c r="L8082">
        <v>1125</v>
      </c>
      <c r="M8082" t="str">
        <f>IF(Crime_analysis[[#This Row],[Victim''s Age]]&lt;13,"Child",IF(AND(Crime_analysis[[#This Row],[Victim''s Age]]&gt;13,Crime_analysis[[#This Row],[Victim''s Age]]&lt;18),"Teenager",IF(AND(Crime_analysis[[#This Row],[Victim''s Age]]&gt;=18,Crime_analysis[[#This Row],[Victim''s Age]]&lt;41),"Youth","Adult")))</f>
        <v>Adult</v>
      </c>
    </row>
    <row r="8083" spans="1:13" x14ac:dyDescent="0.35">
      <c r="A8083">
        <v>220616748</v>
      </c>
      <c r="B8083" s="1">
        <v>44832</v>
      </c>
      <c r="C8083" s="1">
        <v>44832</v>
      </c>
      <c r="D8083" t="s">
        <v>22</v>
      </c>
      <c r="E8083" t="s">
        <v>84</v>
      </c>
      <c r="F8083">
        <v>55</v>
      </c>
      <c r="G8083" t="s">
        <v>19</v>
      </c>
      <c r="H8083" t="s">
        <v>30</v>
      </c>
      <c r="I8083" t="s">
        <v>59</v>
      </c>
      <c r="J8083" t="s">
        <v>6512</v>
      </c>
      <c r="K8083" t="s">
        <v>6335</v>
      </c>
      <c r="L8083">
        <v>2230</v>
      </c>
      <c r="M8083" t="str">
        <f>IF(Crime_analysis[[#This Row],[Victim''s Age]]&lt;13,"Child",IF(AND(Crime_analysis[[#This Row],[Victim''s Age]]&gt;13,Crime_analysis[[#This Row],[Victim''s Age]]&lt;18),"Teenager",IF(AND(Crime_analysis[[#This Row],[Victim''s Age]]&gt;=18,Crime_analysis[[#This Row],[Victim''s Age]]&lt;41),"Youth","Adult")))</f>
        <v>Adult</v>
      </c>
    </row>
    <row r="8084" spans="1:13" x14ac:dyDescent="0.35">
      <c r="A8084">
        <v>221415227</v>
      </c>
      <c r="B8084" s="1">
        <v>44786</v>
      </c>
      <c r="C8084" s="1">
        <v>44782</v>
      </c>
      <c r="D8084" t="s">
        <v>120</v>
      </c>
      <c r="E8084" t="s">
        <v>35</v>
      </c>
      <c r="F8084">
        <v>65</v>
      </c>
      <c r="G8084" t="s">
        <v>14</v>
      </c>
      <c r="H8084" t="s">
        <v>30</v>
      </c>
      <c r="I8084" t="s">
        <v>16</v>
      </c>
      <c r="J8084" t="s">
        <v>6512</v>
      </c>
      <c r="K8084" t="s">
        <v>6336</v>
      </c>
      <c r="L8084">
        <v>2007</v>
      </c>
      <c r="M8084" t="str">
        <f>IF(Crime_analysis[[#This Row],[Victim''s Age]]&lt;13,"Child",IF(AND(Crime_analysis[[#This Row],[Victim''s Age]]&gt;13,Crime_analysis[[#This Row],[Victim''s Age]]&lt;18),"Teenager",IF(AND(Crime_analysis[[#This Row],[Victim''s Age]]&gt;=18,Crime_analysis[[#This Row],[Victim''s Age]]&lt;41),"Youth","Adult")))</f>
        <v>Adult</v>
      </c>
    </row>
    <row r="8085" spans="1:13" x14ac:dyDescent="0.35">
      <c r="A8085">
        <v>222019336</v>
      </c>
      <c r="B8085" s="1">
        <v>44911</v>
      </c>
      <c r="C8085" s="1">
        <v>44911</v>
      </c>
      <c r="D8085" t="s">
        <v>18</v>
      </c>
      <c r="E8085" t="s">
        <v>687</v>
      </c>
      <c r="F8085">
        <v>33</v>
      </c>
      <c r="G8085" t="s">
        <v>19</v>
      </c>
      <c r="H8085" t="s">
        <v>20</v>
      </c>
      <c r="I8085" t="s">
        <v>2027</v>
      </c>
      <c r="J8085" t="s">
        <v>6512</v>
      </c>
      <c r="K8085" t="s">
        <v>4111</v>
      </c>
      <c r="L8085">
        <v>1500</v>
      </c>
      <c r="M8085" t="str">
        <f>IF(Crime_analysis[[#This Row],[Victim''s Age]]&lt;13,"Child",IF(AND(Crime_analysis[[#This Row],[Victim''s Age]]&gt;13,Crime_analysis[[#This Row],[Victim''s Age]]&lt;18),"Teenager",IF(AND(Crime_analysis[[#This Row],[Victim''s Age]]&gt;=18,Crime_analysis[[#This Row],[Victim''s Age]]&lt;41),"Youth","Adult")))</f>
        <v>Youth</v>
      </c>
    </row>
    <row r="8086" spans="1:13" x14ac:dyDescent="0.35">
      <c r="A8086">
        <v>221420105</v>
      </c>
      <c r="B8086" s="1">
        <v>44825</v>
      </c>
      <c r="C8086" s="1">
        <v>44813</v>
      </c>
      <c r="D8086" t="s">
        <v>120</v>
      </c>
      <c r="E8086" t="s">
        <v>1144</v>
      </c>
      <c r="F8086">
        <v>60</v>
      </c>
      <c r="G8086" t="s">
        <v>14</v>
      </c>
      <c r="H8086" t="s">
        <v>30</v>
      </c>
      <c r="I8086" t="s">
        <v>16</v>
      </c>
      <c r="J8086" t="s">
        <v>6512</v>
      </c>
      <c r="K8086" t="s">
        <v>6337</v>
      </c>
      <c r="L8086">
        <v>800</v>
      </c>
      <c r="M8086" t="str">
        <f>IF(Crime_analysis[[#This Row],[Victim''s Age]]&lt;13,"Child",IF(AND(Crime_analysis[[#This Row],[Victim''s Age]]&gt;13,Crime_analysis[[#This Row],[Victim''s Age]]&lt;18),"Teenager",IF(AND(Crime_analysis[[#This Row],[Victim''s Age]]&gt;=18,Crime_analysis[[#This Row],[Victim''s Age]]&lt;41),"Youth","Adult")))</f>
        <v>Adult</v>
      </c>
    </row>
    <row r="8087" spans="1:13" x14ac:dyDescent="0.35">
      <c r="A8087">
        <v>220322371</v>
      </c>
      <c r="B8087" s="1">
        <v>44921</v>
      </c>
      <c r="C8087" s="1">
        <v>44921</v>
      </c>
      <c r="D8087" t="s">
        <v>12</v>
      </c>
      <c r="E8087" t="s">
        <v>122</v>
      </c>
      <c r="F8087">
        <v>29</v>
      </c>
      <c r="G8087" t="s">
        <v>14</v>
      </c>
      <c r="H8087" t="s">
        <v>15</v>
      </c>
      <c r="I8087" t="s">
        <v>16</v>
      </c>
      <c r="J8087" t="s">
        <v>6512</v>
      </c>
      <c r="K8087" t="s">
        <v>2311</v>
      </c>
      <c r="L8087">
        <v>1220</v>
      </c>
      <c r="M8087" t="str">
        <f>IF(Crime_analysis[[#This Row],[Victim''s Age]]&lt;13,"Child",IF(AND(Crime_analysis[[#This Row],[Victim''s Age]]&gt;13,Crime_analysis[[#This Row],[Victim''s Age]]&lt;18),"Teenager",IF(AND(Crime_analysis[[#This Row],[Victim''s Age]]&gt;=18,Crime_analysis[[#This Row],[Victim''s Age]]&lt;41),"Youth","Adult")))</f>
        <v>Youth</v>
      </c>
    </row>
    <row r="8088" spans="1:13" x14ac:dyDescent="0.35">
      <c r="A8088">
        <v>221113639</v>
      </c>
      <c r="B8088" s="1">
        <v>44811</v>
      </c>
      <c r="C8088" s="1">
        <v>44810</v>
      </c>
      <c r="D8088" t="s">
        <v>61</v>
      </c>
      <c r="E8088" t="s">
        <v>50</v>
      </c>
      <c r="F8088">
        <v>45</v>
      </c>
      <c r="G8088" t="s">
        <v>19</v>
      </c>
      <c r="H8088" t="s">
        <v>33</v>
      </c>
      <c r="I8088" t="s">
        <v>16</v>
      </c>
      <c r="J8088" t="s">
        <v>6512</v>
      </c>
      <c r="K8088" t="s">
        <v>6338</v>
      </c>
      <c r="L8088">
        <v>2330</v>
      </c>
      <c r="M8088" t="str">
        <f>IF(Crime_analysis[[#This Row],[Victim''s Age]]&lt;13,"Child",IF(AND(Crime_analysis[[#This Row],[Victim''s Age]]&gt;13,Crime_analysis[[#This Row],[Victim''s Age]]&lt;18),"Teenager",IF(AND(Crime_analysis[[#This Row],[Victim''s Age]]&gt;=18,Crime_analysis[[#This Row],[Victim''s Age]]&lt;41),"Youth","Adult")))</f>
        <v>Adult</v>
      </c>
    </row>
    <row r="8089" spans="1:13" x14ac:dyDescent="0.35">
      <c r="A8089">
        <v>220219920</v>
      </c>
      <c r="B8089" s="1">
        <v>44873</v>
      </c>
      <c r="C8089" s="1">
        <v>44873</v>
      </c>
      <c r="D8089" t="s">
        <v>26</v>
      </c>
      <c r="E8089" t="s">
        <v>50</v>
      </c>
      <c r="F8089">
        <v>35</v>
      </c>
      <c r="G8089" t="s">
        <v>19</v>
      </c>
      <c r="H8089" t="s">
        <v>30</v>
      </c>
      <c r="I8089" t="s">
        <v>16</v>
      </c>
      <c r="J8089" t="s">
        <v>6512</v>
      </c>
      <c r="K8089" t="s">
        <v>1944</v>
      </c>
      <c r="L8089">
        <v>600</v>
      </c>
      <c r="M8089" t="str">
        <f>IF(Crime_analysis[[#This Row],[Victim''s Age]]&lt;13,"Child",IF(AND(Crime_analysis[[#This Row],[Victim''s Age]]&gt;13,Crime_analysis[[#This Row],[Victim''s Age]]&lt;18),"Teenager",IF(AND(Crime_analysis[[#This Row],[Victim''s Age]]&gt;=18,Crime_analysis[[#This Row],[Victim''s Age]]&lt;41),"Youth","Adult")))</f>
        <v>Youth</v>
      </c>
    </row>
    <row r="8090" spans="1:13" x14ac:dyDescent="0.35">
      <c r="A8090">
        <v>221914984</v>
      </c>
      <c r="B8090" s="1">
        <v>44831</v>
      </c>
      <c r="C8090" s="1">
        <v>44831</v>
      </c>
      <c r="D8090" t="s">
        <v>32</v>
      </c>
      <c r="E8090" t="s">
        <v>169</v>
      </c>
      <c r="F8090">
        <v>13</v>
      </c>
      <c r="G8090" t="s">
        <v>19</v>
      </c>
      <c r="H8090" t="s">
        <v>126</v>
      </c>
      <c r="I8090" t="s">
        <v>59</v>
      </c>
      <c r="J8090" t="s">
        <v>113</v>
      </c>
      <c r="K8090" t="s">
        <v>6339</v>
      </c>
      <c r="L8090">
        <v>745</v>
      </c>
      <c r="M8090" t="str">
        <f>IF(Crime_analysis[[#This Row],[Victim''s Age]]&lt;13,"Child",IF(AND(Crime_analysis[[#This Row],[Victim''s Age]]&gt;13,Crime_analysis[[#This Row],[Victim''s Age]]&lt;18),"Teenager",IF(AND(Crime_analysis[[#This Row],[Victim''s Age]]&gt;=18,Crime_analysis[[#This Row],[Victim''s Age]]&lt;41),"Youth","Adult")))</f>
        <v>Adult</v>
      </c>
    </row>
    <row r="8091" spans="1:13" x14ac:dyDescent="0.35">
      <c r="A8091">
        <v>221913471</v>
      </c>
      <c r="B8091" s="1">
        <v>44793</v>
      </c>
      <c r="C8091" s="1">
        <v>44788</v>
      </c>
      <c r="D8091" t="s">
        <v>32</v>
      </c>
      <c r="E8091" t="s">
        <v>50</v>
      </c>
      <c r="F8091">
        <v>44</v>
      </c>
      <c r="G8091" t="s">
        <v>19</v>
      </c>
      <c r="H8091" t="s">
        <v>20</v>
      </c>
      <c r="I8091" t="s">
        <v>16</v>
      </c>
      <c r="J8091" t="s">
        <v>6512</v>
      </c>
      <c r="K8091" t="s">
        <v>6340</v>
      </c>
      <c r="L8091">
        <v>1515</v>
      </c>
      <c r="M8091" t="str">
        <f>IF(Crime_analysis[[#This Row],[Victim''s Age]]&lt;13,"Child",IF(AND(Crime_analysis[[#This Row],[Victim''s Age]]&gt;13,Crime_analysis[[#This Row],[Victim''s Age]]&lt;18),"Teenager",IF(AND(Crime_analysis[[#This Row],[Victim''s Age]]&gt;=18,Crime_analysis[[#This Row],[Victim''s Age]]&lt;41),"Youth","Adult")))</f>
        <v>Adult</v>
      </c>
    </row>
    <row r="8092" spans="1:13" x14ac:dyDescent="0.35">
      <c r="A8092">
        <v>222018354</v>
      </c>
      <c r="B8092" s="1">
        <v>44825</v>
      </c>
      <c r="C8092" s="1">
        <v>44825</v>
      </c>
      <c r="D8092" t="s">
        <v>18</v>
      </c>
      <c r="E8092" t="s">
        <v>46</v>
      </c>
      <c r="F8092">
        <v>31</v>
      </c>
      <c r="G8092" t="s">
        <v>14</v>
      </c>
      <c r="H8092" t="s">
        <v>30</v>
      </c>
      <c r="I8092" t="s">
        <v>16</v>
      </c>
      <c r="J8092" t="s">
        <v>6512</v>
      </c>
      <c r="K8092" t="s">
        <v>6341</v>
      </c>
      <c r="L8092">
        <v>2205</v>
      </c>
      <c r="M8092" t="str">
        <f>IF(Crime_analysis[[#This Row],[Victim''s Age]]&lt;13,"Child",IF(AND(Crime_analysis[[#This Row],[Victim''s Age]]&gt;13,Crime_analysis[[#This Row],[Victim''s Age]]&lt;18),"Teenager",IF(AND(Crime_analysis[[#This Row],[Victim''s Age]]&gt;=18,Crime_analysis[[#This Row],[Victim''s Age]]&lt;41),"Youth","Adult")))</f>
        <v>Youth</v>
      </c>
    </row>
    <row r="8093" spans="1:13" x14ac:dyDescent="0.35">
      <c r="A8093">
        <v>221401206</v>
      </c>
      <c r="B8093" s="1">
        <v>44844</v>
      </c>
      <c r="C8093" s="1">
        <v>44844</v>
      </c>
      <c r="D8093" t="s">
        <v>120</v>
      </c>
      <c r="E8093" t="s">
        <v>687</v>
      </c>
      <c r="F8093">
        <v>31</v>
      </c>
      <c r="G8093" t="s">
        <v>19</v>
      </c>
      <c r="H8093" t="s">
        <v>15</v>
      </c>
      <c r="I8093" t="s">
        <v>1202</v>
      </c>
      <c r="J8093" t="s">
        <v>113</v>
      </c>
      <c r="K8093" t="s">
        <v>2365</v>
      </c>
      <c r="L8093">
        <v>30</v>
      </c>
      <c r="M8093" t="str">
        <f>IF(Crime_analysis[[#This Row],[Victim''s Age]]&lt;13,"Child",IF(AND(Crime_analysis[[#This Row],[Victim''s Age]]&gt;13,Crime_analysis[[#This Row],[Victim''s Age]]&lt;18),"Teenager",IF(AND(Crime_analysis[[#This Row],[Victim''s Age]]&gt;=18,Crime_analysis[[#This Row],[Victim''s Age]]&lt;41),"Youth","Adult")))</f>
        <v>Youth</v>
      </c>
    </row>
    <row r="8094" spans="1:13" x14ac:dyDescent="0.35">
      <c r="A8094">
        <v>222112650</v>
      </c>
      <c r="B8094" s="1">
        <v>44761</v>
      </c>
      <c r="C8094" s="1">
        <v>44753</v>
      </c>
      <c r="D8094" t="s">
        <v>103</v>
      </c>
      <c r="E8094" t="s">
        <v>13</v>
      </c>
      <c r="F8094">
        <v>49</v>
      </c>
      <c r="G8094" t="s">
        <v>19</v>
      </c>
      <c r="H8094" t="s">
        <v>33</v>
      </c>
      <c r="I8094" t="s">
        <v>16</v>
      </c>
      <c r="J8094" t="s">
        <v>6512</v>
      </c>
      <c r="K8094" t="s">
        <v>6342</v>
      </c>
      <c r="L8094">
        <v>1400</v>
      </c>
      <c r="M8094" t="str">
        <f>IF(Crime_analysis[[#This Row],[Victim''s Age]]&lt;13,"Child",IF(AND(Crime_analysis[[#This Row],[Victim''s Age]]&gt;13,Crime_analysis[[#This Row],[Victim''s Age]]&lt;18),"Teenager",IF(AND(Crime_analysis[[#This Row],[Victim''s Age]]&gt;=18,Crime_analysis[[#This Row],[Victim''s Age]]&lt;41),"Youth","Adult")))</f>
        <v>Adult</v>
      </c>
    </row>
    <row r="8095" spans="1:13" x14ac:dyDescent="0.35">
      <c r="A8095">
        <v>220800799</v>
      </c>
      <c r="B8095" s="1">
        <v>44742</v>
      </c>
      <c r="C8095" s="1">
        <v>44741</v>
      </c>
      <c r="D8095" t="s">
        <v>141</v>
      </c>
      <c r="E8095" t="s">
        <v>74</v>
      </c>
      <c r="F8095">
        <v>82</v>
      </c>
      <c r="G8095" t="s">
        <v>14</v>
      </c>
      <c r="H8095" t="s">
        <v>126</v>
      </c>
      <c r="I8095" t="s">
        <v>16</v>
      </c>
      <c r="J8095" t="s">
        <v>6512</v>
      </c>
      <c r="K8095" t="s">
        <v>6343</v>
      </c>
      <c r="L8095">
        <v>1400</v>
      </c>
      <c r="M8095" t="str">
        <f>IF(Crime_analysis[[#This Row],[Victim''s Age]]&lt;13,"Child",IF(AND(Crime_analysis[[#This Row],[Victim''s Age]]&gt;13,Crime_analysis[[#This Row],[Victim''s Age]]&lt;18),"Teenager",IF(AND(Crime_analysis[[#This Row],[Victim''s Age]]&gt;=18,Crime_analysis[[#This Row],[Victim''s Age]]&lt;41),"Youth","Adult")))</f>
        <v>Adult</v>
      </c>
    </row>
    <row r="8096" spans="1:13" x14ac:dyDescent="0.35">
      <c r="A8096">
        <v>221819654</v>
      </c>
      <c r="B8096" s="1">
        <v>44859</v>
      </c>
      <c r="C8096" s="1">
        <v>44858</v>
      </c>
      <c r="D8096" t="s">
        <v>115</v>
      </c>
      <c r="E8096" t="s">
        <v>150</v>
      </c>
      <c r="F8096">
        <v>21</v>
      </c>
      <c r="G8096" t="s">
        <v>14</v>
      </c>
      <c r="H8096" t="s">
        <v>20</v>
      </c>
      <c r="I8096" t="s">
        <v>16</v>
      </c>
      <c r="J8096" t="s">
        <v>6512</v>
      </c>
      <c r="K8096" t="s">
        <v>6344</v>
      </c>
      <c r="L8096">
        <v>2100</v>
      </c>
      <c r="M8096" t="str">
        <f>IF(Crime_analysis[[#This Row],[Victim''s Age]]&lt;13,"Child",IF(AND(Crime_analysis[[#This Row],[Victim''s Age]]&gt;13,Crime_analysis[[#This Row],[Victim''s Age]]&lt;18),"Teenager",IF(AND(Crime_analysis[[#This Row],[Victim''s Age]]&gt;=18,Crime_analysis[[#This Row],[Victim''s Age]]&lt;41),"Youth","Adult")))</f>
        <v>Youth</v>
      </c>
    </row>
    <row r="8097" spans="1:13" x14ac:dyDescent="0.35">
      <c r="A8097">
        <v>221612032</v>
      </c>
      <c r="B8097" s="1">
        <v>44807</v>
      </c>
      <c r="C8097" s="1">
        <v>44805</v>
      </c>
      <c r="D8097" t="s">
        <v>86</v>
      </c>
      <c r="E8097" t="s">
        <v>1368</v>
      </c>
      <c r="F8097">
        <v>63</v>
      </c>
      <c r="G8097" t="s">
        <v>14</v>
      </c>
      <c r="H8097" t="s">
        <v>20</v>
      </c>
      <c r="I8097" t="s">
        <v>16</v>
      </c>
      <c r="J8097" t="s">
        <v>6512</v>
      </c>
      <c r="K8097" t="s">
        <v>6345</v>
      </c>
      <c r="L8097">
        <v>1430</v>
      </c>
      <c r="M8097" t="str">
        <f>IF(Crime_analysis[[#This Row],[Victim''s Age]]&lt;13,"Child",IF(AND(Crime_analysis[[#This Row],[Victim''s Age]]&gt;13,Crime_analysis[[#This Row],[Victim''s Age]]&lt;18),"Teenager",IF(AND(Crime_analysis[[#This Row],[Victim''s Age]]&gt;=18,Crime_analysis[[#This Row],[Victim''s Age]]&lt;41),"Youth","Adult")))</f>
        <v>Adult</v>
      </c>
    </row>
    <row r="8098" spans="1:13" x14ac:dyDescent="0.35">
      <c r="A8098">
        <v>220216284</v>
      </c>
      <c r="B8098" s="1">
        <v>44813</v>
      </c>
      <c r="C8098" s="1">
        <v>44812</v>
      </c>
      <c r="D8098" t="s">
        <v>26</v>
      </c>
      <c r="E8098" t="s">
        <v>150</v>
      </c>
      <c r="F8098">
        <v>27</v>
      </c>
      <c r="G8098" t="s">
        <v>14</v>
      </c>
      <c r="H8098" t="s">
        <v>20</v>
      </c>
      <c r="I8098" t="s">
        <v>16</v>
      </c>
      <c r="J8098" t="s">
        <v>6512</v>
      </c>
      <c r="K8098" t="s">
        <v>5275</v>
      </c>
      <c r="L8098">
        <v>830</v>
      </c>
      <c r="M8098" t="str">
        <f>IF(Crime_analysis[[#This Row],[Victim''s Age]]&lt;13,"Child",IF(AND(Crime_analysis[[#This Row],[Victim''s Age]]&gt;13,Crime_analysis[[#This Row],[Victim''s Age]]&lt;18),"Teenager",IF(AND(Crime_analysis[[#This Row],[Victim''s Age]]&gt;=18,Crime_analysis[[#This Row],[Victim''s Age]]&lt;41),"Youth","Adult")))</f>
        <v>Youth</v>
      </c>
    </row>
    <row r="8099" spans="1:13" x14ac:dyDescent="0.35">
      <c r="A8099">
        <v>220120287</v>
      </c>
      <c r="B8099" s="1">
        <v>44815</v>
      </c>
      <c r="C8099" s="1">
        <v>44812</v>
      </c>
      <c r="D8099" t="s">
        <v>42</v>
      </c>
      <c r="E8099" t="s">
        <v>344</v>
      </c>
      <c r="F8099">
        <v>21</v>
      </c>
      <c r="G8099" t="s">
        <v>14</v>
      </c>
      <c r="H8099" t="s">
        <v>30</v>
      </c>
      <c r="I8099" t="s">
        <v>16</v>
      </c>
      <c r="J8099" t="s">
        <v>113</v>
      </c>
      <c r="K8099" t="s">
        <v>1842</v>
      </c>
      <c r="L8099">
        <v>1435</v>
      </c>
      <c r="M8099" t="str">
        <f>IF(Crime_analysis[[#This Row],[Victim''s Age]]&lt;13,"Child",IF(AND(Crime_analysis[[#This Row],[Victim''s Age]]&gt;13,Crime_analysis[[#This Row],[Victim''s Age]]&lt;18),"Teenager",IF(AND(Crime_analysis[[#This Row],[Victim''s Age]]&gt;=18,Crime_analysis[[#This Row],[Victim''s Age]]&lt;41),"Youth","Adult")))</f>
        <v>Youth</v>
      </c>
    </row>
    <row r="8100" spans="1:13" x14ac:dyDescent="0.35">
      <c r="A8100">
        <v>221418977</v>
      </c>
      <c r="B8100" s="1">
        <v>44824</v>
      </c>
      <c r="C8100" s="1">
        <v>44818</v>
      </c>
      <c r="D8100" t="s">
        <v>120</v>
      </c>
      <c r="E8100" t="s">
        <v>50</v>
      </c>
      <c r="F8100">
        <v>36</v>
      </c>
      <c r="G8100" t="s">
        <v>19</v>
      </c>
      <c r="H8100" t="s">
        <v>30</v>
      </c>
      <c r="I8100" t="s">
        <v>16</v>
      </c>
      <c r="J8100" t="s">
        <v>6512</v>
      </c>
      <c r="K8100" t="s">
        <v>2365</v>
      </c>
      <c r="L8100">
        <v>735</v>
      </c>
      <c r="M8100" t="str">
        <f>IF(Crime_analysis[[#This Row],[Victim''s Age]]&lt;13,"Child",IF(AND(Crime_analysis[[#This Row],[Victim''s Age]]&gt;13,Crime_analysis[[#This Row],[Victim''s Age]]&lt;18),"Teenager",IF(AND(Crime_analysis[[#This Row],[Victim''s Age]]&gt;=18,Crime_analysis[[#This Row],[Victim''s Age]]&lt;41),"Youth","Adult")))</f>
        <v>Youth</v>
      </c>
    </row>
    <row r="8101" spans="1:13" x14ac:dyDescent="0.35">
      <c r="A8101">
        <v>220513983</v>
      </c>
      <c r="B8101" s="1">
        <v>44825</v>
      </c>
      <c r="C8101" s="1">
        <v>44825</v>
      </c>
      <c r="D8101" t="s">
        <v>146</v>
      </c>
      <c r="E8101" t="s">
        <v>320</v>
      </c>
      <c r="F8101">
        <v>39</v>
      </c>
      <c r="G8101" t="s">
        <v>19</v>
      </c>
      <c r="H8101" t="s">
        <v>20</v>
      </c>
      <c r="I8101" t="s">
        <v>38</v>
      </c>
      <c r="J8101" t="s">
        <v>6512</v>
      </c>
      <c r="K8101" t="s">
        <v>3382</v>
      </c>
      <c r="L8101">
        <v>1530</v>
      </c>
      <c r="M8101" t="str">
        <f>IF(Crime_analysis[[#This Row],[Victim''s Age]]&lt;13,"Child",IF(AND(Crime_analysis[[#This Row],[Victim''s Age]]&gt;13,Crime_analysis[[#This Row],[Victim''s Age]]&lt;18),"Teenager",IF(AND(Crime_analysis[[#This Row],[Victim''s Age]]&gt;=18,Crime_analysis[[#This Row],[Victim''s Age]]&lt;41),"Youth","Adult")))</f>
        <v>Youth</v>
      </c>
    </row>
    <row r="8102" spans="1:13" x14ac:dyDescent="0.35">
      <c r="A8102">
        <v>222010955</v>
      </c>
      <c r="B8102" s="1">
        <v>44720</v>
      </c>
      <c r="C8102" s="1">
        <v>44718</v>
      </c>
      <c r="D8102" t="s">
        <v>18</v>
      </c>
      <c r="E8102" t="s">
        <v>150</v>
      </c>
      <c r="F8102">
        <v>35</v>
      </c>
      <c r="G8102" t="s">
        <v>19</v>
      </c>
      <c r="H8102" t="s">
        <v>15</v>
      </c>
      <c r="I8102" t="s">
        <v>16</v>
      </c>
      <c r="J8102" t="s">
        <v>6512</v>
      </c>
      <c r="K8102" t="s">
        <v>904</v>
      </c>
      <c r="L8102">
        <v>2000</v>
      </c>
      <c r="M8102" t="str">
        <f>IF(Crime_analysis[[#This Row],[Victim''s Age]]&lt;13,"Child",IF(AND(Crime_analysis[[#This Row],[Victim''s Age]]&gt;13,Crime_analysis[[#This Row],[Victim''s Age]]&lt;18),"Teenager",IF(AND(Crime_analysis[[#This Row],[Victim''s Age]]&gt;=18,Crime_analysis[[#This Row],[Victim''s Age]]&lt;41),"Youth","Adult")))</f>
        <v>Youth</v>
      </c>
    </row>
    <row r="8103" spans="1:13" x14ac:dyDescent="0.35">
      <c r="A8103">
        <v>221010671</v>
      </c>
      <c r="B8103" s="1">
        <v>44729</v>
      </c>
      <c r="C8103" s="1">
        <v>44723</v>
      </c>
      <c r="D8103" t="s">
        <v>77</v>
      </c>
      <c r="E8103" t="s">
        <v>687</v>
      </c>
      <c r="F8103">
        <v>64</v>
      </c>
      <c r="G8103" t="s">
        <v>19</v>
      </c>
      <c r="H8103" t="s">
        <v>15</v>
      </c>
      <c r="I8103" t="s">
        <v>59</v>
      </c>
      <c r="J8103" t="s">
        <v>6512</v>
      </c>
      <c r="K8103" t="s">
        <v>1572</v>
      </c>
      <c r="L8103">
        <v>1200</v>
      </c>
      <c r="M8103" t="str">
        <f>IF(Crime_analysis[[#This Row],[Victim''s Age]]&lt;13,"Child",IF(AND(Crime_analysis[[#This Row],[Victim''s Age]]&gt;13,Crime_analysis[[#This Row],[Victim''s Age]]&lt;18),"Teenager",IF(AND(Crime_analysis[[#This Row],[Victim''s Age]]&gt;=18,Crime_analysis[[#This Row],[Victim''s Age]]&lt;41),"Youth","Adult")))</f>
        <v>Adult</v>
      </c>
    </row>
    <row r="8104" spans="1:13" x14ac:dyDescent="0.35">
      <c r="A8104">
        <v>220122968</v>
      </c>
      <c r="B8104" s="1">
        <v>44855</v>
      </c>
      <c r="C8104" s="1">
        <v>44855</v>
      </c>
      <c r="D8104" t="s">
        <v>42</v>
      </c>
      <c r="E8104" t="s">
        <v>181</v>
      </c>
      <c r="F8104">
        <v>39</v>
      </c>
      <c r="G8104" t="s">
        <v>19</v>
      </c>
      <c r="H8104" t="s">
        <v>20</v>
      </c>
      <c r="I8104" t="s">
        <v>59</v>
      </c>
      <c r="J8104" t="s">
        <v>6512</v>
      </c>
      <c r="K8104" t="s">
        <v>2028</v>
      </c>
      <c r="L8104">
        <v>1900</v>
      </c>
      <c r="M8104" t="str">
        <f>IF(Crime_analysis[[#This Row],[Victim''s Age]]&lt;13,"Child",IF(AND(Crime_analysis[[#This Row],[Victim''s Age]]&gt;13,Crime_analysis[[#This Row],[Victim''s Age]]&lt;18),"Teenager",IF(AND(Crime_analysis[[#This Row],[Victim''s Age]]&gt;=18,Crime_analysis[[#This Row],[Victim''s Age]]&lt;41),"Youth","Adult")))</f>
        <v>Youth</v>
      </c>
    </row>
    <row r="8105" spans="1:13" x14ac:dyDescent="0.35">
      <c r="A8105">
        <v>221217870</v>
      </c>
      <c r="B8105" s="1">
        <v>44791</v>
      </c>
      <c r="C8105" s="1">
        <v>44626</v>
      </c>
      <c r="D8105" t="s">
        <v>24</v>
      </c>
      <c r="E8105" t="s">
        <v>13</v>
      </c>
      <c r="F8105">
        <v>65</v>
      </c>
      <c r="G8105" t="s">
        <v>14</v>
      </c>
      <c r="H8105" t="s">
        <v>15</v>
      </c>
      <c r="I8105" t="s">
        <v>16</v>
      </c>
      <c r="J8105" t="s">
        <v>6512</v>
      </c>
      <c r="K8105" t="s">
        <v>6346</v>
      </c>
      <c r="L8105">
        <v>830</v>
      </c>
      <c r="M8105" t="str">
        <f>IF(Crime_analysis[[#This Row],[Victim''s Age]]&lt;13,"Child",IF(AND(Crime_analysis[[#This Row],[Victim''s Age]]&gt;13,Crime_analysis[[#This Row],[Victim''s Age]]&lt;18),"Teenager",IF(AND(Crime_analysis[[#This Row],[Victim''s Age]]&gt;=18,Crime_analysis[[#This Row],[Victim''s Age]]&lt;41),"Youth","Adult")))</f>
        <v>Adult</v>
      </c>
    </row>
    <row r="8106" spans="1:13" x14ac:dyDescent="0.35">
      <c r="A8106">
        <v>221822940</v>
      </c>
      <c r="B8106" s="1">
        <v>44926</v>
      </c>
      <c r="C8106" s="1">
        <v>44921</v>
      </c>
      <c r="D8106" t="s">
        <v>115</v>
      </c>
      <c r="E8106" t="s">
        <v>13</v>
      </c>
      <c r="F8106">
        <v>27</v>
      </c>
      <c r="G8106" t="s">
        <v>14</v>
      </c>
      <c r="H8106" t="s">
        <v>15</v>
      </c>
      <c r="I8106" t="s">
        <v>16</v>
      </c>
      <c r="J8106" t="s">
        <v>6512</v>
      </c>
      <c r="K8106" t="s">
        <v>6347</v>
      </c>
      <c r="L8106">
        <v>250</v>
      </c>
      <c r="M8106" t="str">
        <f>IF(Crime_analysis[[#This Row],[Victim''s Age]]&lt;13,"Child",IF(AND(Crime_analysis[[#This Row],[Victim''s Age]]&gt;13,Crime_analysis[[#This Row],[Victim''s Age]]&lt;18),"Teenager",IF(AND(Crime_analysis[[#This Row],[Victim''s Age]]&gt;=18,Crime_analysis[[#This Row],[Victim''s Age]]&lt;41),"Youth","Adult")))</f>
        <v>Youth</v>
      </c>
    </row>
    <row r="8107" spans="1:13" x14ac:dyDescent="0.35">
      <c r="A8107">
        <v>220300813</v>
      </c>
      <c r="B8107" s="1">
        <v>44824</v>
      </c>
      <c r="C8107" s="1">
        <v>44824</v>
      </c>
      <c r="D8107" t="s">
        <v>12</v>
      </c>
      <c r="E8107" t="s">
        <v>687</v>
      </c>
      <c r="F8107">
        <v>35</v>
      </c>
      <c r="G8107" t="s">
        <v>19</v>
      </c>
      <c r="H8107" t="s">
        <v>15</v>
      </c>
      <c r="I8107" t="s">
        <v>889</v>
      </c>
      <c r="J8107" t="s">
        <v>113</v>
      </c>
      <c r="K8107" t="s">
        <v>885</v>
      </c>
      <c r="L8107">
        <v>1615</v>
      </c>
      <c r="M8107" t="str">
        <f>IF(Crime_analysis[[#This Row],[Victim''s Age]]&lt;13,"Child",IF(AND(Crime_analysis[[#This Row],[Victim''s Age]]&gt;13,Crime_analysis[[#This Row],[Victim''s Age]]&lt;18),"Teenager",IF(AND(Crime_analysis[[#This Row],[Victim''s Age]]&gt;=18,Crime_analysis[[#This Row],[Victim''s Age]]&lt;41),"Youth","Adult")))</f>
        <v>Youth</v>
      </c>
    </row>
    <row r="8108" spans="1:13" x14ac:dyDescent="0.35">
      <c r="A8108">
        <v>220314411</v>
      </c>
      <c r="B8108" s="1">
        <v>44771</v>
      </c>
      <c r="C8108" s="1">
        <v>44771</v>
      </c>
      <c r="D8108" t="s">
        <v>12</v>
      </c>
      <c r="E8108" t="s">
        <v>517</v>
      </c>
      <c r="F8108">
        <v>75</v>
      </c>
      <c r="G8108" t="s">
        <v>19</v>
      </c>
      <c r="H8108" t="s">
        <v>15</v>
      </c>
      <c r="I8108" t="s">
        <v>1869</v>
      </c>
      <c r="J8108" t="s">
        <v>6512</v>
      </c>
      <c r="K8108" t="s">
        <v>6348</v>
      </c>
      <c r="L8108">
        <v>2100</v>
      </c>
      <c r="M8108" t="str">
        <f>IF(Crime_analysis[[#This Row],[Victim''s Age]]&lt;13,"Child",IF(AND(Crime_analysis[[#This Row],[Victim''s Age]]&gt;13,Crime_analysis[[#This Row],[Victim''s Age]]&lt;18),"Teenager",IF(AND(Crime_analysis[[#This Row],[Victim''s Age]]&gt;=18,Crime_analysis[[#This Row],[Victim''s Age]]&lt;41),"Youth","Adult")))</f>
        <v>Adult</v>
      </c>
    </row>
    <row r="8109" spans="1:13" x14ac:dyDescent="0.35">
      <c r="A8109">
        <v>220510891</v>
      </c>
      <c r="B8109" s="1">
        <v>44744</v>
      </c>
      <c r="C8109" s="1">
        <v>44744</v>
      </c>
      <c r="D8109" t="s">
        <v>146</v>
      </c>
      <c r="E8109" t="s">
        <v>56</v>
      </c>
      <c r="F8109">
        <v>35</v>
      </c>
      <c r="G8109" t="s">
        <v>19</v>
      </c>
      <c r="H8109" t="s">
        <v>15</v>
      </c>
      <c r="I8109" t="s">
        <v>16</v>
      </c>
      <c r="J8109" t="s">
        <v>6512</v>
      </c>
      <c r="K8109" t="s">
        <v>6349</v>
      </c>
      <c r="L8109">
        <v>2140</v>
      </c>
      <c r="M8109" t="str">
        <f>IF(Crime_analysis[[#This Row],[Victim''s Age]]&lt;13,"Child",IF(AND(Crime_analysis[[#This Row],[Victim''s Age]]&gt;13,Crime_analysis[[#This Row],[Victim''s Age]]&lt;18),"Teenager",IF(AND(Crime_analysis[[#This Row],[Victim''s Age]]&gt;=18,Crime_analysis[[#This Row],[Victim''s Age]]&lt;41),"Youth","Adult")))</f>
        <v>Youth</v>
      </c>
    </row>
    <row r="8110" spans="1:13" x14ac:dyDescent="0.35">
      <c r="A8110">
        <v>220915876</v>
      </c>
      <c r="B8110" s="1">
        <v>44872</v>
      </c>
      <c r="C8110" s="1">
        <v>44871</v>
      </c>
      <c r="D8110" t="s">
        <v>65</v>
      </c>
      <c r="E8110" t="s">
        <v>517</v>
      </c>
      <c r="F8110">
        <v>33</v>
      </c>
      <c r="G8110" t="s">
        <v>19</v>
      </c>
      <c r="H8110" t="s">
        <v>20</v>
      </c>
      <c r="I8110" t="s">
        <v>889</v>
      </c>
      <c r="J8110" t="s">
        <v>6512</v>
      </c>
      <c r="K8110" t="s">
        <v>6350</v>
      </c>
      <c r="L8110">
        <v>130</v>
      </c>
      <c r="M8110" t="str">
        <f>IF(Crime_analysis[[#This Row],[Victim''s Age]]&lt;13,"Child",IF(AND(Crime_analysis[[#This Row],[Victim''s Age]]&gt;13,Crime_analysis[[#This Row],[Victim''s Age]]&lt;18),"Teenager",IF(AND(Crime_analysis[[#This Row],[Victim''s Age]]&gt;=18,Crime_analysis[[#This Row],[Victim''s Age]]&lt;41),"Youth","Adult")))</f>
        <v>Youth</v>
      </c>
    </row>
    <row r="8111" spans="1:13" x14ac:dyDescent="0.35">
      <c r="A8111">
        <v>220910985</v>
      </c>
      <c r="B8111" s="1">
        <v>44744</v>
      </c>
      <c r="C8111" s="1">
        <v>44741</v>
      </c>
      <c r="D8111" t="s">
        <v>65</v>
      </c>
      <c r="E8111" t="s">
        <v>74</v>
      </c>
      <c r="F8111">
        <v>53</v>
      </c>
      <c r="G8111" t="s">
        <v>19</v>
      </c>
      <c r="H8111" t="s">
        <v>20</v>
      </c>
      <c r="I8111" t="s">
        <v>16</v>
      </c>
      <c r="J8111" t="s">
        <v>6512</v>
      </c>
      <c r="K8111" t="s">
        <v>5039</v>
      </c>
      <c r="L8111">
        <v>1000</v>
      </c>
      <c r="M8111" t="str">
        <f>IF(Crime_analysis[[#This Row],[Victim''s Age]]&lt;13,"Child",IF(AND(Crime_analysis[[#This Row],[Victim''s Age]]&gt;13,Crime_analysis[[#This Row],[Victim''s Age]]&lt;18),"Teenager",IF(AND(Crime_analysis[[#This Row],[Victim''s Age]]&gt;=18,Crime_analysis[[#This Row],[Victim''s Age]]&lt;41),"Youth","Adult")))</f>
        <v>Adult</v>
      </c>
    </row>
    <row r="8112" spans="1:13" x14ac:dyDescent="0.35">
      <c r="A8112">
        <v>220221163</v>
      </c>
      <c r="B8112" s="1">
        <v>44900</v>
      </c>
      <c r="C8112" s="1">
        <v>44899</v>
      </c>
      <c r="D8112" t="s">
        <v>26</v>
      </c>
      <c r="E8112" t="s">
        <v>13</v>
      </c>
      <c r="F8112">
        <v>66</v>
      </c>
      <c r="G8112" t="s">
        <v>14</v>
      </c>
      <c r="H8112" t="s">
        <v>20</v>
      </c>
      <c r="I8112" t="s">
        <v>16</v>
      </c>
      <c r="J8112" t="s">
        <v>6512</v>
      </c>
      <c r="K8112" t="s">
        <v>6351</v>
      </c>
      <c r="L8112">
        <v>947</v>
      </c>
      <c r="M8112" t="str">
        <f>IF(Crime_analysis[[#This Row],[Victim''s Age]]&lt;13,"Child",IF(AND(Crime_analysis[[#This Row],[Victim''s Age]]&gt;13,Crime_analysis[[#This Row],[Victim''s Age]]&lt;18),"Teenager",IF(AND(Crime_analysis[[#This Row],[Victim''s Age]]&gt;=18,Crime_analysis[[#This Row],[Victim''s Age]]&lt;41),"Youth","Adult")))</f>
        <v>Adult</v>
      </c>
    </row>
    <row r="8113" spans="1:13" x14ac:dyDescent="0.35">
      <c r="A8113">
        <v>220810440</v>
      </c>
      <c r="B8113" s="1">
        <v>44717</v>
      </c>
      <c r="C8113" s="1">
        <v>44658</v>
      </c>
      <c r="D8113" t="s">
        <v>141</v>
      </c>
      <c r="E8113" t="s">
        <v>13</v>
      </c>
      <c r="F8113">
        <v>41</v>
      </c>
      <c r="G8113" t="s">
        <v>19</v>
      </c>
      <c r="H8113" t="s">
        <v>15</v>
      </c>
      <c r="I8113" t="s">
        <v>16</v>
      </c>
      <c r="J8113" t="s">
        <v>6512</v>
      </c>
      <c r="K8113" t="s">
        <v>23</v>
      </c>
      <c r="L8113">
        <v>100</v>
      </c>
      <c r="M8113" t="str">
        <f>IF(Crime_analysis[[#This Row],[Victim''s Age]]&lt;13,"Child",IF(AND(Crime_analysis[[#This Row],[Victim''s Age]]&gt;13,Crime_analysis[[#This Row],[Victim''s Age]]&lt;18),"Teenager",IF(AND(Crime_analysis[[#This Row],[Victim''s Age]]&gt;=18,Crime_analysis[[#This Row],[Victim''s Age]]&lt;41),"Youth","Adult")))</f>
        <v>Adult</v>
      </c>
    </row>
    <row r="8114" spans="1:13" x14ac:dyDescent="0.35">
      <c r="A8114">
        <v>221313175</v>
      </c>
      <c r="B8114" s="1">
        <v>44732</v>
      </c>
      <c r="C8114" s="1">
        <v>44686</v>
      </c>
      <c r="D8114" t="s">
        <v>52</v>
      </c>
      <c r="E8114" t="s">
        <v>46</v>
      </c>
      <c r="F8114">
        <v>51</v>
      </c>
      <c r="G8114" t="s">
        <v>19</v>
      </c>
      <c r="H8114" t="s">
        <v>126</v>
      </c>
      <c r="I8114" t="s">
        <v>16</v>
      </c>
      <c r="J8114" t="s">
        <v>6512</v>
      </c>
      <c r="K8114" t="s">
        <v>6352</v>
      </c>
      <c r="L8114">
        <v>1733</v>
      </c>
      <c r="M8114" t="str">
        <f>IF(Crime_analysis[[#This Row],[Victim''s Age]]&lt;13,"Child",IF(AND(Crime_analysis[[#This Row],[Victim''s Age]]&gt;13,Crime_analysis[[#This Row],[Victim''s Age]]&lt;18),"Teenager",IF(AND(Crime_analysis[[#This Row],[Victim''s Age]]&gt;=18,Crime_analysis[[#This Row],[Victim''s Age]]&lt;41),"Youth","Adult")))</f>
        <v>Adult</v>
      </c>
    </row>
    <row r="8115" spans="1:13" x14ac:dyDescent="0.35">
      <c r="A8115">
        <v>221313552</v>
      </c>
      <c r="B8115" s="1">
        <v>44739</v>
      </c>
      <c r="C8115" s="1">
        <v>44739</v>
      </c>
      <c r="D8115" t="s">
        <v>52</v>
      </c>
      <c r="E8115" t="s">
        <v>84</v>
      </c>
      <c r="F8115">
        <v>51</v>
      </c>
      <c r="G8115" t="s">
        <v>14</v>
      </c>
      <c r="H8115" t="s">
        <v>15</v>
      </c>
      <c r="I8115" t="s">
        <v>59</v>
      </c>
      <c r="J8115" t="s">
        <v>6512</v>
      </c>
      <c r="K8115" t="s">
        <v>6353</v>
      </c>
      <c r="L8115">
        <v>1145</v>
      </c>
      <c r="M8115" t="str">
        <f>IF(Crime_analysis[[#This Row],[Victim''s Age]]&lt;13,"Child",IF(AND(Crime_analysis[[#This Row],[Victim''s Age]]&gt;13,Crime_analysis[[#This Row],[Victim''s Age]]&lt;18),"Teenager",IF(AND(Crime_analysis[[#This Row],[Victim''s Age]]&gt;=18,Crime_analysis[[#This Row],[Victim''s Age]]&lt;41),"Youth","Adult")))</f>
        <v>Adult</v>
      </c>
    </row>
    <row r="8116" spans="1:13" x14ac:dyDescent="0.35">
      <c r="A8116">
        <v>220718253</v>
      </c>
      <c r="B8116" s="1">
        <v>44920</v>
      </c>
      <c r="C8116" s="1">
        <v>44920</v>
      </c>
      <c r="D8116" t="s">
        <v>45</v>
      </c>
      <c r="E8116" t="s">
        <v>181</v>
      </c>
      <c r="F8116">
        <v>34</v>
      </c>
      <c r="G8116" t="s">
        <v>19</v>
      </c>
      <c r="H8116" t="s">
        <v>30</v>
      </c>
      <c r="I8116" t="s">
        <v>59</v>
      </c>
      <c r="J8116" t="s">
        <v>6512</v>
      </c>
      <c r="K8116" t="s">
        <v>1909</v>
      </c>
      <c r="L8116">
        <v>1330</v>
      </c>
      <c r="M8116" t="str">
        <f>IF(Crime_analysis[[#This Row],[Victim''s Age]]&lt;13,"Child",IF(AND(Crime_analysis[[#This Row],[Victim''s Age]]&gt;13,Crime_analysis[[#This Row],[Victim''s Age]]&lt;18),"Teenager",IF(AND(Crime_analysis[[#This Row],[Victim''s Age]]&gt;=18,Crime_analysis[[#This Row],[Victim''s Age]]&lt;41),"Youth","Adult")))</f>
        <v>Youth</v>
      </c>
    </row>
    <row r="8117" spans="1:13" x14ac:dyDescent="0.35">
      <c r="A8117">
        <v>222013146</v>
      </c>
      <c r="B8117" s="1">
        <v>44780</v>
      </c>
      <c r="C8117" s="1">
        <v>44780</v>
      </c>
      <c r="D8117" t="s">
        <v>18</v>
      </c>
      <c r="E8117" t="s">
        <v>320</v>
      </c>
      <c r="F8117">
        <v>18</v>
      </c>
      <c r="G8117" t="s">
        <v>19</v>
      </c>
      <c r="H8117" t="s">
        <v>20</v>
      </c>
      <c r="I8117" t="s">
        <v>38</v>
      </c>
      <c r="J8117" t="s">
        <v>113</v>
      </c>
      <c r="K8117" t="s">
        <v>6354</v>
      </c>
      <c r="L8117">
        <v>2355</v>
      </c>
      <c r="M8117" t="str">
        <f>IF(Crime_analysis[[#This Row],[Victim''s Age]]&lt;13,"Child",IF(AND(Crime_analysis[[#This Row],[Victim''s Age]]&gt;13,Crime_analysis[[#This Row],[Victim''s Age]]&lt;18),"Teenager",IF(AND(Crime_analysis[[#This Row],[Victim''s Age]]&gt;=18,Crime_analysis[[#This Row],[Victim''s Age]]&lt;41),"Youth","Adult")))</f>
        <v>Youth</v>
      </c>
    </row>
    <row r="8118" spans="1:13" x14ac:dyDescent="0.35">
      <c r="A8118">
        <v>221913181</v>
      </c>
      <c r="B8118" s="1">
        <v>44786</v>
      </c>
      <c r="C8118" s="1">
        <v>44786</v>
      </c>
      <c r="D8118" t="s">
        <v>32</v>
      </c>
      <c r="E8118" t="s">
        <v>517</v>
      </c>
      <c r="F8118">
        <v>18</v>
      </c>
      <c r="G8118" t="s">
        <v>14</v>
      </c>
      <c r="H8118" t="s">
        <v>20</v>
      </c>
      <c r="I8118" t="s">
        <v>1331</v>
      </c>
      <c r="J8118" t="s">
        <v>78</v>
      </c>
      <c r="K8118" t="s">
        <v>1451</v>
      </c>
      <c r="L8118">
        <v>1250</v>
      </c>
      <c r="M8118" t="str">
        <f>IF(Crime_analysis[[#This Row],[Victim''s Age]]&lt;13,"Child",IF(AND(Crime_analysis[[#This Row],[Victim''s Age]]&gt;13,Crime_analysis[[#This Row],[Victim''s Age]]&lt;18),"Teenager",IF(AND(Crime_analysis[[#This Row],[Victim''s Age]]&gt;=18,Crime_analysis[[#This Row],[Victim''s Age]]&lt;41),"Youth","Adult")))</f>
        <v>Youth</v>
      </c>
    </row>
    <row r="8119" spans="1:13" x14ac:dyDescent="0.35">
      <c r="A8119">
        <v>220217784</v>
      </c>
      <c r="B8119" s="1">
        <v>44836</v>
      </c>
      <c r="C8119" s="1">
        <v>44836</v>
      </c>
      <c r="D8119" t="s">
        <v>26</v>
      </c>
      <c r="E8119" t="s">
        <v>320</v>
      </c>
      <c r="F8119">
        <v>25</v>
      </c>
      <c r="G8119" t="s">
        <v>14</v>
      </c>
      <c r="H8119" t="s">
        <v>20</v>
      </c>
      <c r="I8119" t="s">
        <v>38</v>
      </c>
      <c r="J8119" t="s">
        <v>78</v>
      </c>
      <c r="K8119" t="s">
        <v>6355</v>
      </c>
      <c r="L8119">
        <v>115</v>
      </c>
      <c r="M8119" t="str">
        <f>IF(Crime_analysis[[#This Row],[Victim''s Age]]&lt;13,"Child",IF(AND(Crime_analysis[[#This Row],[Victim''s Age]]&gt;13,Crime_analysis[[#This Row],[Victim''s Age]]&lt;18),"Teenager",IF(AND(Crime_analysis[[#This Row],[Victim''s Age]]&gt;=18,Crime_analysis[[#This Row],[Victim''s Age]]&lt;41),"Youth","Adult")))</f>
        <v>Youth</v>
      </c>
    </row>
    <row r="8120" spans="1:13" x14ac:dyDescent="0.35">
      <c r="A8120">
        <v>220514925</v>
      </c>
      <c r="B8120" s="1">
        <v>44850</v>
      </c>
      <c r="C8120" s="1">
        <v>44849</v>
      </c>
      <c r="D8120" t="s">
        <v>146</v>
      </c>
      <c r="E8120" t="s">
        <v>150</v>
      </c>
      <c r="F8120">
        <v>38</v>
      </c>
      <c r="G8120" t="s">
        <v>14</v>
      </c>
      <c r="H8120" t="s">
        <v>20</v>
      </c>
      <c r="I8120" t="s">
        <v>16</v>
      </c>
      <c r="J8120" t="s">
        <v>6512</v>
      </c>
      <c r="K8120" t="s">
        <v>5363</v>
      </c>
      <c r="L8120">
        <v>1645</v>
      </c>
      <c r="M8120" t="str">
        <f>IF(Crime_analysis[[#This Row],[Victim''s Age]]&lt;13,"Child",IF(AND(Crime_analysis[[#This Row],[Victim''s Age]]&gt;13,Crime_analysis[[#This Row],[Victim''s Age]]&lt;18),"Teenager",IF(AND(Crime_analysis[[#This Row],[Victim''s Age]]&gt;=18,Crime_analysis[[#This Row],[Victim''s Age]]&lt;41),"Youth","Adult")))</f>
        <v>Youth</v>
      </c>
    </row>
    <row r="8121" spans="1:13" x14ac:dyDescent="0.35">
      <c r="A8121">
        <v>220711323</v>
      </c>
      <c r="B8121" s="1">
        <v>44748</v>
      </c>
      <c r="C8121" s="1">
        <v>44721</v>
      </c>
      <c r="D8121" t="s">
        <v>45</v>
      </c>
      <c r="E8121" t="s">
        <v>13</v>
      </c>
      <c r="F8121">
        <v>34</v>
      </c>
      <c r="G8121" t="s">
        <v>14</v>
      </c>
      <c r="H8121" t="s">
        <v>20</v>
      </c>
      <c r="I8121" t="s">
        <v>16</v>
      </c>
      <c r="J8121" t="s">
        <v>6512</v>
      </c>
      <c r="K8121" t="s">
        <v>6356</v>
      </c>
      <c r="L8121">
        <v>2040</v>
      </c>
      <c r="M8121" t="str">
        <f>IF(Crime_analysis[[#This Row],[Victim''s Age]]&lt;13,"Child",IF(AND(Crime_analysis[[#This Row],[Victim''s Age]]&gt;13,Crime_analysis[[#This Row],[Victim''s Age]]&lt;18),"Teenager",IF(AND(Crime_analysis[[#This Row],[Victim''s Age]]&gt;=18,Crime_analysis[[#This Row],[Victim''s Age]]&lt;41),"Youth","Adult")))</f>
        <v>Youth</v>
      </c>
    </row>
    <row r="8122" spans="1:13" x14ac:dyDescent="0.35">
      <c r="A8122">
        <v>220511954</v>
      </c>
      <c r="B8122" s="1">
        <v>44773</v>
      </c>
      <c r="C8122" s="1">
        <v>44773</v>
      </c>
      <c r="D8122" t="s">
        <v>146</v>
      </c>
      <c r="E8122" t="s">
        <v>517</v>
      </c>
      <c r="F8122">
        <v>47</v>
      </c>
      <c r="G8122" t="s">
        <v>19</v>
      </c>
      <c r="H8122" t="s">
        <v>30</v>
      </c>
      <c r="I8122" t="s">
        <v>2005</v>
      </c>
      <c r="J8122" t="s">
        <v>6512</v>
      </c>
      <c r="K8122" t="s">
        <v>6357</v>
      </c>
      <c r="L8122">
        <v>1800</v>
      </c>
      <c r="M8122" t="str">
        <f>IF(Crime_analysis[[#This Row],[Victim''s Age]]&lt;13,"Child",IF(AND(Crime_analysis[[#This Row],[Victim''s Age]]&gt;13,Crime_analysis[[#This Row],[Victim''s Age]]&lt;18),"Teenager",IF(AND(Crime_analysis[[#This Row],[Victim''s Age]]&gt;=18,Crime_analysis[[#This Row],[Victim''s Age]]&lt;41),"Youth","Adult")))</f>
        <v>Adult</v>
      </c>
    </row>
    <row r="8123" spans="1:13" x14ac:dyDescent="0.35">
      <c r="A8123">
        <v>221412329</v>
      </c>
      <c r="B8123" s="1">
        <v>44720</v>
      </c>
      <c r="C8123" s="1">
        <v>44691</v>
      </c>
      <c r="D8123" t="s">
        <v>120</v>
      </c>
      <c r="E8123" t="s">
        <v>150</v>
      </c>
      <c r="F8123">
        <v>25</v>
      </c>
      <c r="G8123" t="s">
        <v>19</v>
      </c>
      <c r="H8123" t="s">
        <v>30</v>
      </c>
      <c r="I8123" t="s">
        <v>16</v>
      </c>
      <c r="J8123" t="s">
        <v>6512</v>
      </c>
      <c r="K8123" t="s">
        <v>6358</v>
      </c>
      <c r="L8123">
        <v>1100</v>
      </c>
      <c r="M8123" t="str">
        <f>IF(Crime_analysis[[#This Row],[Victim''s Age]]&lt;13,"Child",IF(AND(Crime_analysis[[#This Row],[Victim''s Age]]&gt;13,Crime_analysis[[#This Row],[Victim''s Age]]&lt;18),"Teenager",IF(AND(Crime_analysis[[#This Row],[Victim''s Age]]&gt;=18,Crime_analysis[[#This Row],[Victim''s Age]]&lt;41),"Youth","Adult")))</f>
        <v>Youth</v>
      </c>
    </row>
    <row r="8124" spans="1:13" x14ac:dyDescent="0.35">
      <c r="A8124">
        <v>231707189</v>
      </c>
      <c r="B8124" s="1">
        <v>45007</v>
      </c>
      <c r="C8124" s="1">
        <v>44860</v>
      </c>
      <c r="D8124" t="s">
        <v>40</v>
      </c>
      <c r="E8124" t="s">
        <v>156</v>
      </c>
      <c r="F8124">
        <v>23</v>
      </c>
      <c r="G8124" t="s">
        <v>19</v>
      </c>
      <c r="H8124" t="s">
        <v>20</v>
      </c>
      <c r="I8124" t="s">
        <v>16</v>
      </c>
      <c r="J8124" t="s">
        <v>6512</v>
      </c>
      <c r="K8124" t="s">
        <v>3591</v>
      </c>
      <c r="L8124">
        <v>1925</v>
      </c>
      <c r="M8124" t="str">
        <f>IF(Crime_analysis[[#This Row],[Victim''s Age]]&lt;13,"Child",IF(AND(Crime_analysis[[#This Row],[Victim''s Age]]&gt;13,Crime_analysis[[#This Row],[Victim''s Age]]&lt;18),"Teenager",IF(AND(Crime_analysis[[#This Row],[Victim''s Age]]&gt;=18,Crime_analysis[[#This Row],[Victim''s Age]]&lt;41),"Youth","Adult")))</f>
        <v>Youth</v>
      </c>
    </row>
    <row r="8125" spans="1:13" x14ac:dyDescent="0.35">
      <c r="A8125">
        <v>220914516</v>
      </c>
      <c r="B8125" s="1">
        <v>44835</v>
      </c>
      <c r="C8125" s="1">
        <v>44816</v>
      </c>
      <c r="D8125" t="s">
        <v>65</v>
      </c>
      <c r="E8125" t="s">
        <v>156</v>
      </c>
      <c r="F8125">
        <v>27</v>
      </c>
      <c r="G8125" t="s">
        <v>14</v>
      </c>
      <c r="H8125" t="s">
        <v>20</v>
      </c>
      <c r="I8125" t="s">
        <v>16</v>
      </c>
      <c r="J8125" t="s">
        <v>6512</v>
      </c>
      <c r="K8125" t="s">
        <v>3334</v>
      </c>
      <c r="L8125">
        <v>1927</v>
      </c>
      <c r="M8125" t="str">
        <f>IF(Crime_analysis[[#This Row],[Victim''s Age]]&lt;13,"Child",IF(AND(Crime_analysis[[#This Row],[Victim''s Age]]&gt;13,Crime_analysis[[#This Row],[Victim''s Age]]&lt;18),"Teenager",IF(AND(Crime_analysis[[#This Row],[Victim''s Age]]&gt;=18,Crime_analysis[[#This Row],[Victim''s Age]]&lt;41),"Youth","Adult")))</f>
        <v>Youth</v>
      </c>
    </row>
    <row r="8126" spans="1:13" x14ac:dyDescent="0.35">
      <c r="A8126">
        <v>231504148</v>
      </c>
      <c r="B8126" s="1">
        <v>44930</v>
      </c>
      <c r="C8126" s="1">
        <v>44917</v>
      </c>
      <c r="D8126" t="s">
        <v>29</v>
      </c>
      <c r="E8126" t="s">
        <v>35</v>
      </c>
      <c r="F8126">
        <v>77</v>
      </c>
      <c r="G8126" t="s">
        <v>19</v>
      </c>
      <c r="H8126" t="s">
        <v>33</v>
      </c>
      <c r="I8126" t="s">
        <v>16</v>
      </c>
      <c r="J8126" t="s">
        <v>6512</v>
      </c>
      <c r="K8126" t="s">
        <v>1779</v>
      </c>
      <c r="L8126">
        <v>423</v>
      </c>
      <c r="M8126" t="str">
        <f>IF(Crime_analysis[[#This Row],[Victim''s Age]]&lt;13,"Child",IF(AND(Crime_analysis[[#This Row],[Victim''s Age]]&gt;13,Crime_analysis[[#This Row],[Victim''s Age]]&lt;18),"Teenager",IF(AND(Crime_analysis[[#This Row],[Victim''s Age]]&gt;=18,Crime_analysis[[#This Row],[Victim''s Age]]&lt;41),"Youth","Adult")))</f>
        <v>Adult</v>
      </c>
    </row>
    <row r="8127" spans="1:13" x14ac:dyDescent="0.35">
      <c r="A8127">
        <v>220611764</v>
      </c>
      <c r="B8127" s="1">
        <v>44725</v>
      </c>
      <c r="C8127" s="1">
        <v>44725</v>
      </c>
      <c r="D8127" t="s">
        <v>22</v>
      </c>
      <c r="E8127" t="s">
        <v>320</v>
      </c>
      <c r="F8127">
        <v>63</v>
      </c>
      <c r="G8127" t="s">
        <v>19</v>
      </c>
      <c r="H8127" t="s">
        <v>30</v>
      </c>
      <c r="I8127" t="s">
        <v>38</v>
      </c>
      <c r="J8127" t="s">
        <v>6512</v>
      </c>
      <c r="K8127" t="s">
        <v>1319</v>
      </c>
      <c r="L8127">
        <v>1050</v>
      </c>
      <c r="M8127" t="str">
        <f>IF(Crime_analysis[[#This Row],[Victim''s Age]]&lt;13,"Child",IF(AND(Crime_analysis[[#This Row],[Victim''s Age]]&gt;13,Crime_analysis[[#This Row],[Victim''s Age]]&lt;18),"Teenager",IF(AND(Crime_analysis[[#This Row],[Victim''s Age]]&gt;=18,Crime_analysis[[#This Row],[Victim''s Age]]&lt;41),"Youth","Adult")))</f>
        <v>Adult</v>
      </c>
    </row>
    <row r="8128" spans="1:13" x14ac:dyDescent="0.35">
      <c r="A8128">
        <v>221416024</v>
      </c>
      <c r="B8128" s="1">
        <v>44807</v>
      </c>
      <c r="C8128" s="1">
        <v>44807</v>
      </c>
      <c r="D8128" t="s">
        <v>120</v>
      </c>
      <c r="E8128" t="s">
        <v>204</v>
      </c>
      <c r="F8128">
        <v>29</v>
      </c>
      <c r="G8128" t="s">
        <v>14</v>
      </c>
      <c r="H8128" t="s">
        <v>15</v>
      </c>
      <c r="I8128" t="s">
        <v>16</v>
      </c>
      <c r="J8128" t="s">
        <v>6512</v>
      </c>
      <c r="K8128" t="s">
        <v>510</v>
      </c>
      <c r="L8128">
        <v>545</v>
      </c>
      <c r="M8128" t="str">
        <f>IF(Crime_analysis[[#This Row],[Victim''s Age]]&lt;13,"Child",IF(AND(Crime_analysis[[#This Row],[Victim''s Age]]&gt;13,Crime_analysis[[#This Row],[Victim''s Age]]&lt;18),"Teenager",IF(AND(Crime_analysis[[#This Row],[Victim''s Age]]&gt;=18,Crime_analysis[[#This Row],[Victim''s Age]]&lt;41),"Youth","Adult")))</f>
        <v>Youth</v>
      </c>
    </row>
    <row r="8129" spans="1:13" x14ac:dyDescent="0.35">
      <c r="A8129">
        <v>221717545</v>
      </c>
      <c r="B8129" s="1">
        <v>44905</v>
      </c>
      <c r="C8129" s="1">
        <v>44905</v>
      </c>
      <c r="D8129" t="s">
        <v>40</v>
      </c>
      <c r="E8129" t="s">
        <v>50</v>
      </c>
      <c r="F8129">
        <v>54</v>
      </c>
      <c r="G8129" t="s">
        <v>19</v>
      </c>
      <c r="H8129" t="s">
        <v>20</v>
      </c>
      <c r="I8129" t="s">
        <v>16</v>
      </c>
      <c r="J8129" t="s">
        <v>6512</v>
      </c>
      <c r="K8129" t="s">
        <v>6359</v>
      </c>
      <c r="L8129">
        <v>130</v>
      </c>
      <c r="M8129" t="str">
        <f>IF(Crime_analysis[[#This Row],[Victim''s Age]]&lt;13,"Child",IF(AND(Crime_analysis[[#This Row],[Victim''s Age]]&gt;13,Crime_analysis[[#This Row],[Victim''s Age]]&lt;18),"Teenager",IF(AND(Crime_analysis[[#This Row],[Victim''s Age]]&gt;=18,Crime_analysis[[#This Row],[Victim''s Age]]&lt;41),"Youth","Adult")))</f>
        <v>Adult</v>
      </c>
    </row>
    <row r="8130" spans="1:13" x14ac:dyDescent="0.35">
      <c r="A8130">
        <v>220121659</v>
      </c>
      <c r="B8130" s="1">
        <v>44835</v>
      </c>
      <c r="C8130" s="1">
        <v>44835</v>
      </c>
      <c r="D8130" t="s">
        <v>42</v>
      </c>
      <c r="E8130" t="s">
        <v>687</v>
      </c>
      <c r="F8130">
        <v>20</v>
      </c>
      <c r="G8130" t="s">
        <v>14</v>
      </c>
      <c r="H8130" t="s">
        <v>15</v>
      </c>
      <c r="I8130" t="s">
        <v>2027</v>
      </c>
      <c r="J8130" t="s">
        <v>78</v>
      </c>
      <c r="K8130" t="s">
        <v>6360</v>
      </c>
      <c r="L8130">
        <v>1552</v>
      </c>
      <c r="M8130" t="str">
        <f>IF(Crime_analysis[[#This Row],[Victim''s Age]]&lt;13,"Child",IF(AND(Crime_analysis[[#This Row],[Victim''s Age]]&gt;13,Crime_analysis[[#This Row],[Victim''s Age]]&lt;18),"Teenager",IF(AND(Crime_analysis[[#This Row],[Victim''s Age]]&gt;=18,Crime_analysis[[#This Row],[Victim''s Age]]&lt;41),"Youth","Adult")))</f>
        <v>Youth</v>
      </c>
    </row>
    <row r="8131" spans="1:13" x14ac:dyDescent="0.35">
      <c r="A8131">
        <v>221315941</v>
      </c>
      <c r="B8131" s="1">
        <v>44786</v>
      </c>
      <c r="C8131" s="1">
        <v>44785</v>
      </c>
      <c r="D8131" t="s">
        <v>52</v>
      </c>
      <c r="E8131" t="s">
        <v>150</v>
      </c>
      <c r="F8131">
        <v>46</v>
      </c>
      <c r="G8131" t="s">
        <v>14</v>
      </c>
      <c r="H8131" t="s">
        <v>30</v>
      </c>
      <c r="I8131" t="s">
        <v>16</v>
      </c>
      <c r="J8131" t="s">
        <v>6512</v>
      </c>
      <c r="K8131" t="s">
        <v>5941</v>
      </c>
      <c r="L8131">
        <v>2300</v>
      </c>
      <c r="M8131" t="str">
        <f>IF(Crime_analysis[[#This Row],[Victim''s Age]]&lt;13,"Child",IF(AND(Crime_analysis[[#This Row],[Victim''s Age]]&gt;13,Crime_analysis[[#This Row],[Victim''s Age]]&lt;18),"Teenager",IF(AND(Crime_analysis[[#This Row],[Victim''s Age]]&gt;=18,Crime_analysis[[#This Row],[Victim''s Age]]&lt;41),"Youth","Adult")))</f>
        <v>Adult</v>
      </c>
    </row>
    <row r="8132" spans="1:13" x14ac:dyDescent="0.35">
      <c r="A8132">
        <v>221518459</v>
      </c>
      <c r="B8132" s="1">
        <v>44907</v>
      </c>
      <c r="C8132" s="1">
        <v>44905</v>
      </c>
      <c r="D8132" t="s">
        <v>29</v>
      </c>
      <c r="E8132" t="s">
        <v>50</v>
      </c>
      <c r="F8132">
        <v>27</v>
      </c>
      <c r="G8132" t="s">
        <v>19</v>
      </c>
      <c r="H8132" t="s">
        <v>30</v>
      </c>
      <c r="I8132" t="s">
        <v>16</v>
      </c>
      <c r="J8132" t="s">
        <v>6512</v>
      </c>
      <c r="K8132" t="s">
        <v>6361</v>
      </c>
      <c r="L8132">
        <v>1800</v>
      </c>
      <c r="M8132" t="str">
        <f>IF(Crime_analysis[[#This Row],[Victim''s Age]]&lt;13,"Child",IF(AND(Crime_analysis[[#This Row],[Victim''s Age]]&gt;13,Crime_analysis[[#This Row],[Victim''s Age]]&lt;18),"Teenager",IF(AND(Crime_analysis[[#This Row],[Victim''s Age]]&gt;=18,Crime_analysis[[#This Row],[Victim''s Age]]&lt;41),"Youth","Adult")))</f>
        <v>Youth</v>
      </c>
    </row>
    <row r="8133" spans="1:13" x14ac:dyDescent="0.35">
      <c r="A8133">
        <v>221912797</v>
      </c>
      <c r="B8133" s="1">
        <v>44775</v>
      </c>
      <c r="C8133" s="1">
        <v>44755</v>
      </c>
      <c r="D8133" t="s">
        <v>32</v>
      </c>
      <c r="E8133" t="s">
        <v>13</v>
      </c>
      <c r="F8133">
        <v>28</v>
      </c>
      <c r="G8133" t="s">
        <v>14</v>
      </c>
      <c r="H8133" t="s">
        <v>14</v>
      </c>
      <c r="I8133" t="s">
        <v>16</v>
      </c>
      <c r="J8133" t="s">
        <v>6512</v>
      </c>
      <c r="K8133" t="s">
        <v>6362</v>
      </c>
      <c r="L8133">
        <v>1600</v>
      </c>
      <c r="M8133" t="str">
        <f>IF(Crime_analysis[[#This Row],[Victim''s Age]]&lt;13,"Child",IF(AND(Crime_analysis[[#This Row],[Victim''s Age]]&gt;13,Crime_analysis[[#This Row],[Victim''s Age]]&lt;18),"Teenager",IF(AND(Crime_analysis[[#This Row],[Victim''s Age]]&gt;=18,Crime_analysis[[#This Row],[Victim''s Age]]&lt;41),"Youth","Adult")))</f>
        <v>Youth</v>
      </c>
    </row>
    <row r="8134" spans="1:13" x14ac:dyDescent="0.35">
      <c r="A8134">
        <v>221819776</v>
      </c>
      <c r="B8134" s="1">
        <v>44862</v>
      </c>
      <c r="C8134" s="1">
        <v>44855</v>
      </c>
      <c r="D8134" t="s">
        <v>115</v>
      </c>
      <c r="E8134" t="s">
        <v>687</v>
      </c>
      <c r="F8134">
        <v>18</v>
      </c>
      <c r="G8134" t="s">
        <v>19</v>
      </c>
      <c r="H8134" t="s">
        <v>15</v>
      </c>
      <c r="I8134" t="s">
        <v>889</v>
      </c>
      <c r="J8134" t="s">
        <v>6512</v>
      </c>
      <c r="K8134" t="s">
        <v>3303</v>
      </c>
      <c r="L8134">
        <v>2000</v>
      </c>
      <c r="M8134" t="str">
        <f>IF(Crime_analysis[[#This Row],[Victim''s Age]]&lt;13,"Child",IF(AND(Crime_analysis[[#This Row],[Victim''s Age]]&gt;13,Crime_analysis[[#This Row],[Victim''s Age]]&lt;18),"Teenager",IF(AND(Crime_analysis[[#This Row],[Victim''s Age]]&gt;=18,Crime_analysis[[#This Row],[Victim''s Age]]&lt;41),"Youth","Adult")))</f>
        <v>Youth</v>
      </c>
    </row>
    <row r="8135" spans="1:13" x14ac:dyDescent="0.35">
      <c r="A8135">
        <v>220124515</v>
      </c>
      <c r="B8135" s="1">
        <v>44880</v>
      </c>
      <c r="C8135" s="1">
        <v>44880</v>
      </c>
      <c r="D8135" t="s">
        <v>42</v>
      </c>
      <c r="E8135" t="s">
        <v>687</v>
      </c>
      <c r="F8135">
        <v>24</v>
      </c>
      <c r="G8135" t="s">
        <v>14</v>
      </c>
      <c r="H8135" t="s">
        <v>126</v>
      </c>
      <c r="I8135" t="s">
        <v>1940</v>
      </c>
      <c r="J8135" t="s">
        <v>78</v>
      </c>
      <c r="K8135" t="s">
        <v>2706</v>
      </c>
      <c r="L8135">
        <v>1815</v>
      </c>
      <c r="M8135" t="str">
        <f>IF(Crime_analysis[[#This Row],[Victim''s Age]]&lt;13,"Child",IF(AND(Crime_analysis[[#This Row],[Victim''s Age]]&gt;13,Crime_analysis[[#This Row],[Victim''s Age]]&lt;18),"Teenager",IF(AND(Crime_analysis[[#This Row],[Victim''s Age]]&gt;=18,Crime_analysis[[#This Row],[Victim''s Age]]&lt;41),"Youth","Adult")))</f>
        <v>Youth</v>
      </c>
    </row>
    <row r="8136" spans="1:13" x14ac:dyDescent="0.35">
      <c r="A8136">
        <v>221717522</v>
      </c>
      <c r="B8136" s="1">
        <v>44904</v>
      </c>
      <c r="C8136" s="1">
        <v>44795</v>
      </c>
      <c r="D8136" t="s">
        <v>40</v>
      </c>
      <c r="E8136" t="s">
        <v>110</v>
      </c>
      <c r="F8136">
        <v>46</v>
      </c>
      <c r="G8136" t="s">
        <v>19</v>
      </c>
      <c r="H8136" t="s">
        <v>30</v>
      </c>
      <c r="I8136" t="s">
        <v>16</v>
      </c>
      <c r="J8136" t="s">
        <v>6512</v>
      </c>
      <c r="K8136" t="s">
        <v>6363</v>
      </c>
      <c r="L8136">
        <v>2300</v>
      </c>
      <c r="M8136" t="str">
        <f>IF(Crime_analysis[[#This Row],[Victim''s Age]]&lt;13,"Child",IF(AND(Crime_analysis[[#This Row],[Victim''s Age]]&gt;13,Crime_analysis[[#This Row],[Victim''s Age]]&lt;18),"Teenager",IF(AND(Crime_analysis[[#This Row],[Victim''s Age]]&gt;=18,Crime_analysis[[#This Row],[Victim''s Age]]&lt;41),"Youth","Adult")))</f>
        <v>Adult</v>
      </c>
    </row>
    <row r="8137" spans="1:13" x14ac:dyDescent="0.35">
      <c r="A8137">
        <v>221817633</v>
      </c>
      <c r="B8137" s="1">
        <v>44823</v>
      </c>
      <c r="C8137" s="1">
        <v>44821</v>
      </c>
      <c r="D8137" t="s">
        <v>115</v>
      </c>
      <c r="E8137" t="s">
        <v>56</v>
      </c>
      <c r="F8137">
        <v>34</v>
      </c>
      <c r="G8137" t="s">
        <v>19</v>
      </c>
      <c r="H8137" t="s">
        <v>15</v>
      </c>
      <c r="I8137" t="s">
        <v>16</v>
      </c>
      <c r="J8137" t="s">
        <v>6512</v>
      </c>
      <c r="K8137" t="s">
        <v>6364</v>
      </c>
      <c r="L8137">
        <v>2000</v>
      </c>
      <c r="M8137" t="str">
        <f>IF(Crime_analysis[[#This Row],[Victim''s Age]]&lt;13,"Child",IF(AND(Crime_analysis[[#This Row],[Victim''s Age]]&gt;13,Crime_analysis[[#This Row],[Victim''s Age]]&lt;18),"Teenager",IF(AND(Crime_analysis[[#This Row],[Victim''s Age]]&gt;=18,Crime_analysis[[#This Row],[Victim''s Age]]&lt;41),"Youth","Adult")))</f>
        <v>Youth</v>
      </c>
    </row>
    <row r="8138" spans="1:13" x14ac:dyDescent="0.35">
      <c r="A8138">
        <v>220221567</v>
      </c>
      <c r="B8138" s="1">
        <v>44907</v>
      </c>
      <c r="C8138" s="1">
        <v>44907</v>
      </c>
      <c r="D8138" t="s">
        <v>26</v>
      </c>
      <c r="E8138" t="s">
        <v>687</v>
      </c>
      <c r="F8138">
        <v>77</v>
      </c>
      <c r="G8138" t="s">
        <v>14</v>
      </c>
      <c r="H8138" t="s">
        <v>20</v>
      </c>
      <c r="I8138" t="s">
        <v>1331</v>
      </c>
      <c r="J8138" t="s">
        <v>113</v>
      </c>
      <c r="K8138" t="s">
        <v>6365</v>
      </c>
      <c r="L8138">
        <v>1900</v>
      </c>
      <c r="M8138" t="str">
        <f>IF(Crime_analysis[[#This Row],[Victim''s Age]]&lt;13,"Child",IF(AND(Crime_analysis[[#This Row],[Victim''s Age]]&gt;13,Crime_analysis[[#This Row],[Victim''s Age]]&lt;18),"Teenager",IF(AND(Crime_analysis[[#This Row],[Victim''s Age]]&gt;=18,Crime_analysis[[#This Row],[Victim''s Age]]&lt;41),"Youth","Adult")))</f>
        <v>Adult</v>
      </c>
    </row>
    <row r="8139" spans="1:13" x14ac:dyDescent="0.35">
      <c r="A8139">
        <v>221110925</v>
      </c>
      <c r="B8139" s="1">
        <v>44740</v>
      </c>
      <c r="C8139" s="1">
        <v>44683</v>
      </c>
      <c r="D8139" t="s">
        <v>61</v>
      </c>
      <c r="E8139" t="s">
        <v>13</v>
      </c>
      <c r="F8139">
        <v>48</v>
      </c>
      <c r="G8139" t="s">
        <v>19</v>
      </c>
      <c r="H8139" t="s">
        <v>20</v>
      </c>
      <c r="I8139" t="s">
        <v>16</v>
      </c>
      <c r="J8139" t="s">
        <v>6512</v>
      </c>
      <c r="K8139" t="s">
        <v>6366</v>
      </c>
      <c r="L8139">
        <v>1200</v>
      </c>
      <c r="M8139" t="str">
        <f>IF(Crime_analysis[[#This Row],[Victim''s Age]]&lt;13,"Child",IF(AND(Crime_analysis[[#This Row],[Victim''s Age]]&gt;13,Crime_analysis[[#This Row],[Victim''s Age]]&lt;18),"Teenager",IF(AND(Crime_analysis[[#This Row],[Victim''s Age]]&gt;=18,Crime_analysis[[#This Row],[Victim''s Age]]&lt;41),"Youth","Adult")))</f>
        <v>Adult</v>
      </c>
    </row>
    <row r="8140" spans="1:13" x14ac:dyDescent="0.35">
      <c r="A8140">
        <v>221010216</v>
      </c>
      <c r="B8140" s="1">
        <v>44720</v>
      </c>
      <c r="C8140" s="1">
        <v>44639</v>
      </c>
      <c r="D8140" t="s">
        <v>77</v>
      </c>
      <c r="E8140" t="s">
        <v>312</v>
      </c>
      <c r="F8140">
        <v>26</v>
      </c>
      <c r="G8140" t="s">
        <v>14</v>
      </c>
      <c r="H8140" t="s">
        <v>20</v>
      </c>
      <c r="I8140" t="s">
        <v>16</v>
      </c>
      <c r="J8140" t="s">
        <v>6512</v>
      </c>
      <c r="K8140" t="s">
        <v>6367</v>
      </c>
      <c r="L8140">
        <v>2100</v>
      </c>
      <c r="M8140" t="str">
        <f>IF(Crime_analysis[[#This Row],[Victim''s Age]]&lt;13,"Child",IF(AND(Crime_analysis[[#This Row],[Victim''s Age]]&gt;13,Crime_analysis[[#This Row],[Victim''s Age]]&lt;18),"Teenager",IF(AND(Crime_analysis[[#This Row],[Victim''s Age]]&gt;=18,Crime_analysis[[#This Row],[Victim''s Age]]&lt;41),"Youth","Adult")))</f>
        <v>Youth</v>
      </c>
    </row>
    <row r="8141" spans="1:13" x14ac:dyDescent="0.35">
      <c r="A8141">
        <v>220124937</v>
      </c>
      <c r="B8141" s="1">
        <v>44887</v>
      </c>
      <c r="C8141" s="1">
        <v>44887</v>
      </c>
      <c r="D8141" t="s">
        <v>42</v>
      </c>
      <c r="E8141" t="s">
        <v>181</v>
      </c>
      <c r="F8141">
        <v>44</v>
      </c>
      <c r="G8141" t="s">
        <v>19</v>
      </c>
      <c r="H8141" t="s">
        <v>15</v>
      </c>
      <c r="I8141" t="s">
        <v>59</v>
      </c>
      <c r="J8141" t="s">
        <v>78</v>
      </c>
      <c r="K8141" t="s">
        <v>387</v>
      </c>
      <c r="L8141">
        <v>1500</v>
      </c>
      <c r="M8141" t="str">
        <f>IF(Crime_analysis[[#This Row],[Victim''s Age]]&lt;13,"Child",IF(AND(Crime_analysis[[#This Row],[Victim''s Age]]&gt;13,Crime_analysis[[#This Row],[Victim''s Age]]&lt;18),"Teenager",IF(AND(Crime_analysis[[#This Row],[Victim''s Age]]&gt;=18,Crime_analysis[[#This Row],[Victim''s Age]]&lt;41),"Youth","Adult")))</f>
        <v>Adult</v>
      </c>
    </row>
    <row r="8142" spans="1:13" x14ac:dyDescent="0.35">
      <c r="A8142">
        <v>221517746</v>
      </c>
      <c r="B8142" s="1">
        <v>44887</v>
      </c>
      <c r="C8142" s="1">
        <v>44872</v>
      </c>
      <c r="D8142" t="s">
        <v>29</v>
      </c>
      <c r="E8142" t="s">
        <v>13</v>
      </c>
      <c r="F8142">
        <v>28</v>
      </c>
      <c r="G8142" t="s">
        <v>19</v>
      </c>
      <c r="H8142" t="s">
        <v>33</v>
      </c>
      <c r="I8142" t="s">
        <v>16</v>
      </c>
      <c r="J8142" t="s">
        <v>6512</v>
      </c>
      <c r="K8142" t="s">
        <v>1672</v>
      </c>
      <c r="L8142">
        <v>1400</v>
      </c>
      <c r="M8142" t="str">
        <f>IF(Crime_analysis[[#This Row],[Victim''s Age]]&lt;13,"Child",IF(AND(Crime_analysis[[#This Row],[Victim''s Age]]&gt;13,Crime_analysis[[#This Row],[Victim''s Age]]&lt;18),"Teenager",IF(AND(Crime_analysis[[#This Row],[Victim''s Age]]&gt;=18,Crime_analysis[[#This Row],[Victim''s Age]]&lt;41),"Youth","Adult")))</f>
        <v>Youth</v>
      </c>
    </row>
    <row r="8143" spans="1:13" x14ac:dyDescent="0.35">
      <c r="A8143">
        <v>220717885</v>
      </c>
      <c r="B8143" s="1">
        <v>44913</v>
      </c>
      <c r="C8143" s="1">
        <v>44913</v>
      </c>
      <c r="D8143" t="s">
        <v>45</v>
      </c>
      <c r="E8143" t="s">
        <v>415</v>
      </c>
      <c r="F8143">
        <v>46</v>
      </c>
      <c r="G8143" t="s">
        <v>19</v>
      </c>
      <c r="H8143" t="s">
        <v>20</v>
      </c>
      <c r="I8143" t="s">
        <v>889</v>
      </c>
      <c r="J8143" t="s">
        <v>6512</v>
      </c>
      <c r="K8143" t="s">
        <v>6368</v>
      </c>
      <c r="L8143">
        <v>1</v>
      </c>
      <c r="M8143" t="str">
        <f>IF(Crime_analysis[[#This Row],[Victim''s Age]]&lt;13,"Child",IF(AND(Crime_analysis[[#This Row],[Victim''s Age]]&gt;13,Crime_analysis[[#This Row],[Victim''s Age]]&lt;18),"Teenager",IF(AND(Crime_analysis[[#This Row],[Victim''s Age]]&gt;=18,Crime_analysis[[#This Row],[Victim''s Age]]&lt;41),"Youth","Adult")))</f>
        <v>Adult</v>
      </c>
    </row>
    <row r="8144" spans="1:13" x14ac:dyDescent="0.35">
      <c r="A8144">
        <v>220312689</v>
      </c>
      <c r="B8144" s="1">
        <v>44734</v>
      </c>
      <c r="C8144" s="1">
        <v>44733</v>
      </c>
      <c r="D8144" t="s">
        <v>12</v>
      </c>
      <c r="E8144" t="s">
        <v>46</v>
      </c>
      <c r="F8144">
        <v>21</v>
      </c>
      <c r="G8144" t="s">
        <v>16</v>
      </c>
      <c r="H8144" t="s">
        <v>92</v>
      </c>
      <c r="I8144" t="s">
        <v>16</v>
      </c>
      <c r="J8144" t="s">
        <v>6512</v>
      </c>
      <c r="K8144" t="s">
        <v>4361</v>
      </c>
      <c r="L8144">
        <v>2345</v>
      </c>
      <c r="M8144" t="str">
        <f>IF(Crime_analysis[[#This Row],[Victim''s Age]]&lt;13,"Child",IF(AND(Crime_analysis[[#This Row],[Victim''s Age]]&gt;13,Crime_analysis[[#This Row],[Victim''s Age]]&lt;18),"Teenager",IF(AND(Crime_analysis[[#This Row],[Victim''s Age]]&gt;=18,Crime_analysis[[#This Row],[Victim''s Age]]&lt;41),"Youth","Adult")))</f>
        <v>Youth</v>
      </c>
    </row>
    <row r="8145" spans="1:13" x14ac:dyDescent="0.35">
      <c r="A8145">
        <v>221814686</v>
      </c>
      <c r="B8145" s="1">
        <v>44765</v>
      </c>
      <c r="C8145" s="1">
        <v>44765</v>
      </c>
      <c r="D8145" t="s">
        <v>115</v>
      </c>
      <c r="E8145" t="s">
        <v>320</v>
      </c>
      <c r="F8145">
        <v>32</v>
      </c>
      <c r="G8145" t="s">
        <v>19</v>
      </c>
      <c r="H8145" t="s">
        <v>20</v>
      </c>
      <c r="I8145" t="s">
        <v>270</v>
      </c>
      <c r="J8145" t="s">
        <v>6512</v>
      </c>
      <c r="K8145" t="s">
        <v>6369</v>
      </c>
      <c r="L8145">
        <v>1900</v>
      </c>
      <c r="M8145" t="str">
        <f>IF(Crime_analysis[[#This Row],[Victim''s Age]]&lt;13,"Child",IF(AND(Crime_analysis[[#This Row],[Victim''s Age]]&gt;13,Crime_analysis[[#This Row],[Victim''s Age]]&lt;18),"Teenager",IF(AND(Crime_analysis[[#This Row],[Victim''s Age]]&gt;=18,Crime_analysis[[#This Row],[Victim''s Age]]&lt;41),"Youth","Adult")))</f>
        <v>Youth</v>
      </c>
    </row>
    <row r="8146" spans="1:13" x14ac:dyDescent="0.35">
      <c r="A8146">
        <v>222110928</v>
      </c>
      <c r="B8146" s="1">
        <v>44736</v>
      </c>
      <c r="C8146" s="1">
        <v>44734</v>
      </c>
      <c r="D8146" t="s">
        <v>103</v>
      </c>
      <c r="E8146" t="s">
        <v>35</v>
      </c>
      <c r="F8146">
        <v>50</v>
      </c>
      <c r="G8146" t="s">
        <v>19</v>
      </c>
      <c r="H8146" t="s">
        <v>30</v>
      </c>
      <c r="I8146" t="s">
        <v>16</v>
      </c>
      <c r="J8146" t="s">
        <v>6512</v>
      </c>
      <c r="K8146" t="s">
        <v>6370</v>
      </c>
      <c r="L8146">
        <v>200</v>
      </c>
      <c r="M8146" t="str">
        <f>IF(Crime_analysis[[#This Row],[Victim''s Age]]&lt;13,"Child",IF(AND(Crime_analysis[[#This Row],[Victim''s Age]]&gt;13,Crime_analysis[[#This Row],[Victim''s Age]]&lt;18),"Teenager",IF(AND(Crime_analysis[[#This Row],[Victim''s Age]]&gt;=18,Crime_analysis[[#This Row],[Victim''s Age]]&lt;41),"Youth","Adult")))</f>
        <v>Adult</v>
      </c>
    </row>
    <row r="8147" spans="1:13" x14ac:dyDescent="0.35">
      <c r="A8147">
        <v>221216553</v>
      </c>
      <c r="B8147" s="1">
        <v>44769</v>
      </c>
      <c r="C8147" s="1">
        <v>44747</v>
      </c>
      <c r="D8147" t="s">
        <v>24</v>
      </c>
      <c r="E8147" t="s">
        <v>13</v>
      </c>
      <c r="F8147">
        <v>61</v>
      </c>
      <c r="G8147" t="s">
        <v>14</v>
      </c>
      <c r="H8147" t="s">
        <v>15</v>
      </c>
      <c r="I8147" t="s">
        <v>16</v>
      </c>
      <c r="J8147" t="s">
        <v>6512</v>
      </c>
      <c r="K8147" t="s">
        <v>6371</v>
      </c>
      <c r="L8147">
        <v>1</v>
      </c>
      <c r="M8147" t="str">
        <f>IF(Crime_analysis[[#This Row],[Victim''s Age]]&lt;13,"Child",IF(AND(Crime_analysis[[#This Row],[Victim''s Age]]&gt;13,Crime_analysis[[#This Row],[Victim''s Age]]&lt;18),"Teenager",IF(AND(Crime_analysis[[#This Row],[Victim''s Age]]&gt;=18,Crime_analysis[[#This Row],[Victim''s Age]]&lt;41),"Youth","Adult")))</f>
        <v>Adult</v>
      </c>
    </row>
    <row r="8148" spans="1:13" x14ac:dyDescent="0.35">
      <c r="A8148">
        <v>221910582</v>
      </c>
      <c r="B8148" s="1">
        <v>44721</v>
      </c>
      <c r="C8148" s="1">
        <v>44720</v>
      </c>
      <c r="D8148" t="s">
        <v>32</v>
      </c>
      <c r="E8148" t="s">
        <v>415</v>
      </c>
      <c r="F8148">
        <v>24</v>
      </c>
      <c r="G8148" t="s">
        <v>19</v>
      </c>
      <c r="H8148" t="s">
        <v>20</v>
      </c>
      <c r="I8148" t="s">
        <v>59</v>
      </c>
      <c r="J8148" t="s">
        <v>113</v>
      </c>
      <c r="K8148" t="s">
        <v>6372</v>
      </c>
      <c r="L8148">
        <v>1345</v>
      </c>
      <c r="M8148" t="str">
        <f>IF(Crime_analysis[[#This Row],[Victim''s Age]]&lt;13,"Child",IF(AND(Crime_analysis[[#This Row],[Victim''s Age]]&gt;13,Crime_analysis[[#This Row],[Victim''s Age]]&lt;18),"Teenager",IF(AND(Crime_analysis[[#This Row],[Victim''s Age]]&gt;=18,Crime_analysis[[#This Row],[Victim''s Age]]&lt;41),"Youth","Adult")))</f>
        <v>Youth</v>
      </c>
    </row>
    <row r="8149" spans="1:13" x14ac:dyDescent="0.35">
      <c r="A8149">
        <v>221319329</v>
      </c>
      <c r="B8149" s="1">
        <v>44848</v>
      </c>
      <c r="C8149" s="1">
        <v>44848</v>
      </c>
      <c r="D8149" t="s">
        <v>52</v>
      </c>
      <c r="E8149" t="s">
        <v>687</v>
      </c>
      <c r="F8149">
        <v>55</v>
      </c>
      <c r="G8149" t="s">
        <v>19</v>
      </c>
      <c r="H8149" t="s">
        <v>15</v>
      </c>
      <c r="I8149" t="s">
        <v>2247</v>
      </c>
      <c r="J8149" t="s">
        <v>6512</v>
      </c>
      <c r="K8149" t="s">
        <v>643</v>
      </c>
      <c r="L8149">
        <v>915</v>
      </c>
      <c r="M8149" t="str">
        <f>IF(Crime_analysis[[#This Row],[Victim''s Age]]&lt;13,"Child",IF(AND(Crime_analysis[[#This Row],[Victim''s Age]]&gt;13,Crime_analysis[[#This Row],[Victim''s Age]]&lt;18),"Teenager",IF(AND(Crime_analysis[[#This Row],[Victim''s Age]]&gt;=18,Crime_analysis[[#This Row],[Victim''s Age]]&lt;41),"Youth","Adult")))</f>
        <v>Adult</v>
      </c>
    </row>
    <row r="8150" spans="1:13" x14ac:dyDescent="0.35">
      <c r="A8150">
        <v>221412358</v>
      </c>
      <c r="B8150" s="1">
        <v>44724</v>
      </c>
      <c r="C8150" s="1">
        <v>44724</v>
      </c>
      <c r="D8150" t="s">
        <v>120</v>
      </c>
      <c r="E8150" t="s">
        <v>150</v>
      </c>
      <c r="F8150">
        <v>49</v>
      </c>
      <c r="G8150" t="s">
        <v>14</v>
      </c>
      <c r="H8150" t="s">
        <v>30</v>
      </c>
      <c r="I8150" t="s">
        <v>16</v>
      </c>
      <c r="J8150" t="s">
        <v>6512</v>
      </c>
      <c r="K8150" t="s">
        <v>6373</v>
      </c>
      <c r="L8150">
        <v>1605</v>
      </c>
      <c r="M8150" t="str">
        <f>IF(Crime_analysis[[#This Row],[Victim''s Age]]&lt;13,"Child",IF(AND(Crime_analysis[[#This Row],[Victim''s Age]]&gt;13,Crime_analysis[[#This Row],[Victim''s Age]]&lt;18),"Teenager",IF(AND(Crime_analysis[[#This Row],[Victim''s Age]]&gt;=18,Crime_analysis[[#This Row],[Victim''s Age]]&lt;41),"Youth","Adult")))</f>
        <v>Adult</v>
      </c>
    </row>
    <row r="8151" spans="1:13" x14ac:dyDescent="0.35">
      <c r="A8151">
        <v>221412693</v>
      </c>
      <c r="B8151" s="1">
        <v>44732</v>
      </c>
      <c r="C8151" s="1">
        <v>44728</v>
      </c>
      <c r="D8151" t="s">
        <v>120</v>
      </c>
      <c r="E8151" t="s">
        <v>687</v>
      </c>
      <c r="F8151">
        <v>23</v>
      </c>
      <c r="G8151" t="s">
        <v>14</v>
      </c>
      <c r="H8151" t="s">
        <v>33</v>
      </c>
      <c r="I8151" t="s">
        <v>939</v>
      </c>
      <c r="J8151" t="s">
        <v>6512</v>
      </c>
      <c r="K8151" t="s">
        <v>4100</v>
      </c>
      <c r="L8151">
        <v>2359</v>
      </c>
      <c r="M8151" t="str">
        <f>IF(Crime_analysis[[#This Row],[Victim''s Age]]&lt;13,"Child",IF(AND(Crime_analysis[[#This Row],[Victim''s Age]]&gt;13,Crime_analysis[[#This Row],[Victim''s Age]]&lt;18),"Teenager",IF(AND(Crime_analysis[[#This Row],[Victim''s Age]]&gt;=18,Crime_analysis[[#This Row],[Victim''s Age]]&lt;41),"Youth","Adult")))</f>
        <v>Youth</v>
      </c>
    </row>
    <row r="8152" spans="1:13" x14ac:dyDescent="0.35">
      <c r="A8152">
        <v>220617746</v>
      </c>
      <c r="B8152" s="1">
        <v>44849</v>
      </c>
      <c r="C8152" s="1">
        <v>44844</v>
      </c>
      <c r="D8152" t="s">
        <v>22</v>
      </c>
      <c r="E8152" t="s">
        <v>1144</v>
      </c>
      <c r="F8152">
        <v>42</v>
      </c>
      <c r="G8152" t="s">
        <v>19</v>
      </c>
      <c r="H8152" t="s">
        <v>33</v>
      </c>
      <c r="I8152" t="s">
        <v>16</v>
      </c>
      <c r="J8152" t="s">
        <v>6512</v>
      </c>
      <c r="K8152" t="s">
        <v>1085</v>
      </c>
      <c r="L8152">
        <v>655</v>
      </c>
      <c r="M8152" t="str">
        <f>IF(Crime_analysis[[#This Row],[Victim''s Age]]&lt;13,"Child",IF(AND(Crime_analysis[[#This Row],[Victim''s Age]]&gt;13,Crime_analysis[[#This Row],[Victim''s Age]]&lt;18),"Teenager",IF(AND(Crime_analysis[[#This Row],[Victim''s Age]]&gt;=18,Crime_analysis[[#This Row],[Victim''s Age]]&lt;41),"Youth","Adult")))</f>
        <v>Adult</v>
      </c>
    </row>
    <row r="8153" spans="1:13" x14ac:dyDescent="0.35">
      <c r="A8153">
        <v>220113725</v>
      </c>
      <c r="B8153" s="1">
        <v>44719</v>
      </c>
      <c r="C8153" s="1">
        <v>44706</v>
      </c>
      <c r="D8153" t="s">
        <v>42</v>
      </c>
      <c r="E8153" t="s">
        <v>46</v>
      </c>
      <c r="F8153">
        <v>24</v>
      </c>
      <c r="G8153" t="s">
        <v>14</v>
      </c>
      <c r="H8153" t="s">
        <v>30</v>
      </c>
      <c r="I8153" t="s">
        <v>16</v>
      </c>
      <c r="J8153" t="s">
        <v>6512</v>
      </c>
      <c r="K8153" t="s">
        <v>972</v>
      </c>
      <c r="L8153">
        <v>700</v>
      </c>
      <c r="M8153" t="str">
        <f>IF(Crime_analysis[[#This Row],[Victim''s Age]]&lt;13,"Child",IF(AND(Crime_analysis[[#This Row],[Victim''s Age]]&gt;13,Crime_analysis[[#This Row],[Victim''s Age]]&lt;18),"Teenager",IF(AND(Crime_analysis[[#This Row],[Victim''s Age]]&gt;=18,Crime_analysis[[#This Row],[Victim''s Age]]&lt;41),"Youth","Adult")))</f>
        <v>Youth</v>
      </c>
    </row>
    <row r="8154" spans="1:13" x14ac:dyDescent="0.35">
      <c r="A8154">
        <v>222014110</v>
      </c>
      <c r="B8154" s="1">
        <v>44714</v>
      </c>
      <c r="C8154" s="1">
        <v>44714</v>
      </c>
      <c r="D8154" t="s">
        <v>18</v>
      </c>
      <c r="E8154" t="s">
        <v>13</v>
      </c>
      <c r="F8154">
        <v>60</v>
      </c>
      <c r="G8154" t="s">
        <v>14</v>
      </c>
      <c r="H8154" t="s">
        <v>33</v>
      </c>
      <c r="I8154" t="s">
        <v>16</v>
      </c>
      <c r="J8154" t="s">
        <v>6512</v>
      </c>
      <c r="K8154" t="s">
        <v>6374</v>
      </c>
      <c r="L8154">
        <v>1300</v>
      </c>
      <c r="M8154" t="str">
        <f>IF(Crime_analysis[[#This Row],[Victim''s Age]]&lt;13,"Child",IF(AND(Crime_analysis[[#This Row],[Victim''s Age]]&gt;13,Crime_analysis[[#This Row],[Victim''s Age]]&lt;18),"Teenager",IF(AND(Crime_analysis[[#This Row],[Victim''s Age]]&gt;=18,Crime_analysis[[#This Row],[Victim''s Age]]&lt;41),"Youth","Adult")))</f>
        <v>Adult</v>
      </c>
    </row>
    <row r="8155" spans="1:13" x14ac:dyDescent="0.35">
      <c r="A8155">
        <v>220911493</v>
      </c>
      <c r="B8155" s="1">
        <v>44759</v>
      </c>
      <c r="C8155" s="1">
        <v>44758</v>
      </c>
      <c r="D8155" t="s">
        <v>65</v>
      </c>
      <c r="E8155" t="s">
        <v>84</v>
      </c>
      <c r="F8155">
        <v>19</v>
      </c>
      <c r="G8155" t="s">
        <v>14</v>
      </c>
      <c r="H8155" t="s">
        <v>20</v>
      </c>
      <c r="I8155" t="s">
        <v>59</v>
      </c>
      <c r="J8155" t="s">
        <v>113</v>
      </c>
      <c r="K8155" t="s">
        <v>65</v>
      </c>
      <c r="L8155">
        <v>100</v>
      </c>
      <c r="M8155" t="str">
        <f>IF(Crime_analysis[[#This Row],[Victim''s Age]]&lt;13,"Child",IF(AND(Crime_analysis[[#This Row],[Victim''s Age]]&gt;13,Crime_analysis[[#This Row],[Victim''s Age]]&lt;18),"Teenager",IF(AND(Crime_analysis[[#This Row],[Victim''s Age]]&gt;=18,Crime_analysis[[#This Row],[Victim''s Age]]&lt;41),"Youth","Adult")))</f>
        <v>Youth</v>
      </c>
    </row>
    <row r="8156" spans="1:13" x14ac:dyDescent="0.35">
      <c r="A8156">
        <v>221312366</v>
      </c>
      <c r="B8156" s="1">
        <v>44716</v>
      </c>
      <c r="C8156" s="1">
        <v>44712</v>
      </c>
      <c r="D8156" t="s">
        <v>52</v>
      </c>
      <c r="E8156" t="s">
        <v>84</v>
      </c>
      <c r="F8156">
        <v>33</v>
      </c>
      <c r="G8156" t="s">
        <v>14</v>
      </c>
      <c r="H8156" t="s">
        <v>15</v>
      </c>
      <c r="I8156" t="s">
        <v>59</v>
      </c>
      <c r="J8156" t="s">
        <v>6512</v>
      </c>
      <c r="K8156" t="s">
        <v>5027</v>
      </c>
      <c r="L8156">
        <v>1800</v>
      </c>
      <c r="M8156" t="str">
        <f>IF(Crime_analysis[[#This Row],[Victim''s Age]]&lt;13,"Child",IF(AND(Crime_analysis[[#This Row],[Victim''s Age]]&gt;13,Crime_analysis[[#This Row],[Victim''s Age]]&lt;18),"Teenager",IF(AND(Crime_analysis[[#This Row],[Victim''s Age]]&gt;=18,Crime_analysis[[#This Row],[Victim''s Age]]&lt;41),"Youth","Adult")))</f>
        <v>Youth</v>
      </c>
    </row>
    <row r="8157" spans="1:13" x14ac:dyDescent="0.35">
      <c r="A8157">
        <v>221713143</v>
      </c>
      <c r="B8157" s="1">
        <v>44807</v>
      </c>
      <c r="C8157" s="1">
        <v>44807</v>
      </c>
      <c r="D8157" t="s">
        <v>40</v>
      </c>
      <c r="E8157" t="s">
        <v>636</v>
      </c>
      <c r="F8157">
        <v>71</v>
      </c>
      <c r="G8157" t="s">
        <v>14</v>
      </c>
      <c r="H8157" t="s">
        <v>33</v>
      </c>
      <c r="I8157" t="s">
        <v>59</v>
      </c>
      <c r="J8157" t="s">
        <v>6512</v>
      </c>
      <c r="K8157" t="s">
        <v>6375</v>
      </c>
      <c r="L8157">
        <v>1545</v>
      </c>
      <c r="M8157" t="str">
        <f>IF(Crime_analysis[[#This Row],[Victim''s Age]]&lt;13,"Child",IF(AND(Crime_analysis[[#This Row],[Victim''s Age]]&gt;13,Crime_analysis[[#This Row],[Victim''s Age]]&lt;18),"Teenager",IF(AND(Crime_analysis[[#This Row],[Victim''s Age]]&gt;=18,Crime_analysis[[#This Row],[Victim''s Age]]&lt;41),"Youth","Adult")))</f>
        <v>Adult</v>
      </c>
    </row>
    <row r="8158" spans="1:13" x14ac:dyDescent="0.35">
      <c r="A8158">
        <v>220611382</v>
      </c>
      <c r="B8158" s="1">
        <v>44719</v>
      </c>
      <c r="C8158" s="1">
        <v>44718</v>
      </c>
      <c r="D8158" t="s">
        <v>22</v>
      </c>
      <c r="E8158" t="s">
        <v>150</v>
      </c>
      <c r="F8158">
        <v>32</v>
      </c>
      <c r="G8158" t="s">
        <v>14</v>
      </c>
      <c r="H8158" t="s">
        <v>30</v>
      </c>
      <c r="I8158" t="s">
        <v>270</v>
      </c>
      <c r="J8158" t="s">
        <v>6512</v>
      </c>
      <c r="K8158" t="s">
        <v>6376</v>
      </c>
      <c r="L8158">
        <v>600</v>
      </c>
      <c r="M8158" t="str">
        <f>IF(Crime_analysis[[#This Row],[Victim''s Age]]&lt;13,"Child",IF(AND(Crime_analysis[[#This Row],[Victim''s Age]]&gt;13,Crime_analysis[[#This Row],[Victim''s Age]]&lt;18),"Teenager",IF(AND(Crime_analysis[[#This Row],[Victim''s Age]]&gt;=18,Crime_analysis[[#This Row],[Victim''s Age]]&lt;41),"Youth","Adult")))</f>
        <v>Youth</v>
      </c>
    </row>
    <row r="8159" spans="1:13" x14ac:dyDescent="0.35">
      <c r="A8159">
        <v>221317884</v>
      </c>
      <c r="B8159" s="1">
        <v>44822</v>
      </c>
      <c r="C8159" s="1">
        <v>44822</v>
      </c>
      <c r="D8159" t="s">
        <v>52</v>
      </c>
      <c r="E8159" t="s">
        <v>517</v>
      </c>
      <c r="F8159">
        <v>15</v>
      </c>
      <c r="G8159" t="s">
        <v>19</v>
      </c>
      <c r="H8159" t="s">
        <v>20</v>
      </c>
      <c r="I8159" t="s">
        <v>4902</v>
      </c>
      <c r="J8159" t="s">
        <v>6512</v>
      </c>
      <c r="K8159" t="s">
        <v>3555</v>
      </c>
      <c r="L8159">
        <v>1530</v>
      </c>
      <c r="M8159" t="str">
        <f>IF(Crime_analysis[[#This Row],[Victim''s Age]]&lt;13,"Child",IF(AND(Crime_analysis[[#This Row],[Victim''s Age]]&gt;13,Crime_analysis[[#This Row],[Victim''s Age]]&lt;18),"Teenager",IF(AND(Crime_analysis[[#This Row],[Victim''s Age]]&gt;=18,Crime_analysis[[#This Row],[Victim''s Age]]&lt;41),"Youth","Adult")))</f>
        <v>Teenager</v>
      </c>
    </row>
    <row r="8160" spans="1:13" x14ac:dyDescent="0.35">
      <c r="A8160">
        <v>221015156</v>
      </c>
      <c r="B8160" s="1">
        <v>44846</v>
      </c>
      <c r="C8160" s="1">
        <v>44818</v>
      </c>
      <c r="D8160" t="s">
        <v>77</v>
      </c>
      <c r="E8160" t="s">
        <v>46</v>
      </c>
      <c r="F8160">
        <v>19</v>
      </c>
      <c r="G8160" t="s">
        <v>19</v>
      </c>
      <c r="H8160" t="s">
        <v>20</v>
      </c>
      <c r="I8160" t="s">
        <v>16</v>
      </c>
      <c r="J8160" t="s">
        <v>6512</v>
      </c>
      <c r="K8160" t="s">
        <v>6377</v>
      </c>
      <c r="L8160">
        <v>134</v>
      </c>
      <c r="M8160" t="str">
        <f>IF(Crime_analysis[[#This Row],[Victim''s Age]]&lt;13,"Child",IF(AND(Crime_analysis[[#This Row],[Victim''s Age]]&gt;13,Crime_analysis[[#This Row],[Victim''s Age]]&lt;18),"Teenager",IF(AND(Crime_analysis[[#This Row],[Victim''s Age]]&gt;=18,Crime_analysis[[#This Row],[Victim''s Age]]&lt;41),"Youth","Adult")))</f>
        <v>Youth</v>
      </c>
    </row>
    <row r="8161" spans="1:13" x14ac:dyDescent="0.35">
      <c r="A8161">
        <v>221018006</v>
      </c>
      <c r="B8161" s="1">
        <v>44918</v>
      </c>
      <c r="C8161" s="1">
        <v>44916</v>
      </c>
      <c r="D8161" t="s">
        <v>77</v>
      </c>
      <c r="E8161" t="s">
        <v>50</v>
      </c>
      <c r="F8161">
        <v>60</v>
      </c>
      <c r="G8161" t="s">
        <v>14</v>
      </c>
      <c r="H8161" t="s">
        <v>30</v>
      </c>
      <c r="I8161" t="s">
        <v>16</v>
      </c>
      <c r="J8161" t="s">
        <v>6512</v>
      </c>
      <c r="K8161" t="s">
        <v>6378</v>
      </c>
      <c r="L8161">
        <v>2345</v>
      </c>
      <c r="M8161" t="str">
        <f>IF(Crime_analysis[[#This Row],[Victim''s Age]]&lt;13,"Child",IF(AND(Crime_analysis[[#This Row],[Victim''s Age]]&gt;13,Crime_analysis[[#This Row],[Victim''s Age]]&lt;18),"Teenager",IF(AND(Crime_analysis[[#This Row],[Victim''s Age]]&gt;=18,Crime_analysis[[#This Row],[Victim''s Age]]&lt;41),"Youth","Adult")))</f>
        <v>Adult</v>
      </c>
    </row>
    <row r="8162" spans="1:13" x14ac:dyDescent="0.35">
      <c r="A8162">
        <v>221817120</v>
      </c>
      <c r="B8162" s="1">
        <v>44812</v>
      </c>
      <c r="C8162" s="1">
        <v>44812</v>
      </c>
      <c r="D8162" t="s">
        <v>115</v>
      </c>
      <c r="E8162" t="s">
        <v>98</v>
      </c>
      <c r="F8162">
        <v>54</v>
      </c>
      <c r="G8162" t="s">
        <v>19</v>
      </c>
      <c r="H8162" t="s">
        <v>20</v>
      </c>
      <c r="I8162" t="s">
        <v>16</v>
      </c>
      <c r="J8162" t="s">
        <v>6512</v>
      </c>
      <c r="K8162" t="s">
        <v>6379</v>
      </c>
      <c r="L8162">
        <v>2055</v>
      </c>
      <c r="M8162" t="str">
        <f>IF(Crime_analysis[[#This Row],[Victim''s Age]]&lt;13,"Child",IF(AND(Crime_analysis[[#This Row],[Victim''s Age]]&gt;13,Crime_analysis[[#This Row],[Victim''s Age]]&lt;18),"Teenager",IF(AND(Crime_analysis[[#This Row],[Victim''s Age]]&gt;=18,Crime_analysis[[#This Row],[Victim''s Age]]&lt;41),"Youth","Adult")))</f>
        <v>Adult</v>
      </c>
    </row>
    <row r="8163" spans="1:13" x14ac:dyDescent="0.35">
      <c r="A8163">
        <v>220616451</v>
      </c>
      <c r="B8163" s="1">
        <v>44826</v>
      </c>
      <c r="C8163" s="1">
        <v>44767</v>
      </c>
      <c r="D8163" t="s">
        <v>22</v>
      </c>
      <c r="E8163" t="s">
        <v>150</v>
      </c>
      <c r="F8163">
        <v>28</v>
      </c>
      <c r="G8163" t="s">
        <v>19</v>
      </c>
      <c r="H8163" t="s">
        <v>30</v>
      </c>
      <c r="I8163" t="s">
        <v>16</v>
      </c>
      <c r="J8163" t="s">
        <v>6512</v>
      </c>
      <c r="K8163" t="s">
        <v>6380</v>
      </c>
      <c r="L8163">
        <v>400</v>
      </c>
      <c r="M8163" t="str">
        <f>IF(Crime_analysis[[#This Row],[Victim''s Age]]&lt;13,"Child",IF(AND(Crime_analysis[[#This Row],[Victim''s Age]]&gt;13,Crime_analysis[[#This Row],[Victim''s Age]]&lt;18),"Teenager",IF(AND(Crime_analysis[[#This Row],[Victim''s Age]]&gt;=18,Crime_analysis[[#This Row],[Victim''s Age]]&lt;41),"Youth","Adult")))</f>
        <v>Youth</v>
      </c>
    </row>
    <row r="8164" spans="1:13" x14ac:dyDescent="0.35">
      <c r="A8164">
        <v>220813868</v>
      </c>
      <c r="B8164" s="1">
        <v>44802</v>
      </c>
      <c r="C8164" s="1">
        <v>44802</v>
      </c>
      <c r="D8164" t="s">
        <v>141</v>
      </c>
      <c r="E8164" t="s">
        <v>110</v>
      </c>
      <c r="F8164">
        <v>37</v>
      </c>
      <c r="G8164" t="s">
        <v>14</v>
      </c>
      <c r="H8164" t="s">
        <v>33</v>
      </c>
      <c r="I8164" t="s">
        <v>16</v>
      </c>
      <c r="J8164" t="s">
        <v>113</v>
      </c>
      <c r="K8164" t="s">
        <v>6381</v>
      </c>
      <c r="L8164">
        <v>1745</v>
      </c>
      <c r="M8164" t="str">
        <f>IF(Crime_analysis[[#This Row],[Victim''s Age]]&lt;13,"Child",IF(AND(Crime_analysis[[#This Row],[Victim''s Age]]&gt;13,Crime_analysis[[#This Row],[Victim''s Age]]&lt;18),"Teenager",IF(AND(Crime_analysis[[#This Row],[Victim''s Age]]&gt;=18,Crime_analysis[[#This Row],[Victim''s Age]]&lt;41),"Youth","Adult")))</f>
        <v>Youth</v>
      </c>
    </row>
    <row r="8165" spans="1:13" x14ac:dyDescent="0.35">
      <c r="A8165">
        <v>220123691</v>
      </c>
      <c r="B8165" s="1">
        <v>44867</v>
      </c>
      <c r="C8165" s="1">
        <v>44867</v>
      </c>
      <c r="D8165" t="s">
        <v>42</v>
      </c>
      <c r="E8165" t="s">
        <v>181</v>
      </c>
      <c r="F8165">
        <v>57</v>
      </c>
      <c r="G8165" t="s">
        <v>14</v>
      </c>
      <c r="H8165" t="s">
        <v>15</v>
      </c>
      <c r="I8165" t="s">
        <v>59</v>
      </c>
      <c r="J8165" t="s">
        <v>6512</v>
      </c>
      <c r="K8165" t="s">
        <v>6382</v>
      </c>
      <c r="L8165">
        <v>853</v>
      </c>
      <c r="M8165" t="str">
        <f>IF(Crime_analysis[[#This Row],[Victim''s Age]]&lt;13,"Child",IF(AND(Crime_analysis[[#This Row],[Victim''s Age]]&gt;13,Crime_analysis[[#This Row],[Victim''s Age]]&lt;18),"Teenager",IF(AND(Crime_analysis[[#This Row],[Victim''s Age]]&gt;=18,Crime_analysis[[#This Row],[Victim''s Age]]&lt;41),"Youth","Adult")))</f>
        <v>Adult</v>
      </c>
    </row>
    <row r="8166" spans="1:13" x14ac:dyDescent="0.35">
      <c r="A8166">
        <v>220611838</v>
      </c>
      <c r="B8166" s="1">
        <v>44726</v>
      </c>
      <c r="C8166" s="1">
        <v>44725</v>
      </c>
      <c r="D8166" t="s">
        <v>22</v>
      </c>
      <c r="E8166" t="s">
        <v>56</v>
      </c>
      <c r="F8166">
        <v>30</v>
      </c>
      <c r="G8166" t="s">
        <v>14</v>
      </c>
      <c r="H8166" t="s">
        <v>30</v>
      </c>
      <c r="I8166" t="s">
        <v>16</v>
      </c>
      <c r="J8166" t="s">
        <v>6512</v>
      </c>
      <c r="K8166" t="s">
        <v>4523</v>
      </c>
      <c r="L8166">
        <v>1000</v>
      </c>
      <c r="M8166" t="str">
        <f>IF(Crime_analysis[[#This Row],[Victim''s Age]]&lt;13,"Child",IF(AND(Crime_analysis[[#This Row],[Victim''s Age]]&gt;13,Crime_analysis[[#This Row],[Victim''s Age]]&lt;18),"Teenager",IF(AND(Crime_analysis[[#This Row],[Victim''s Age]]&gt;=18,Crime_analysis[[#This Row],[Victim''s Age]]&lt;41),"Youth","Adult")))</f>
        <v>Youth</v>
      </c>
    </row>
    <row r="8167" spans="1:13" x14ac:dyDescent="0.35">
      <c r="A8167">
        <v>220115069</v>
      </c>
      <c r="B8167" s="1">
        <v>44738</v>
      </c>
      <c r="C8167" s="1">
        <v>44719</v>
      </c>
      <c r="D8167" t="s">
        <v>42</v>
      </c>
      <c r="E8167" t="s">
        <v>46</v>
      </c>
      <c r="F8167">
        <v>33</v>
      </c>
      <c r="G8167" t="s">
        <v>14</v>
      </c>
      <c r="H8167" t="s">
        <v>20</v>
      </c>
      <c r="I8167" t="s">
        <v>16</v>
      </c>
      <c r="J8167" t="s">
        <v>6512</v>
      </c>
      <c r="K8167" t="s">
        <v>5051</v>
      </c>
      <c r="L8167">
        <v>1130</v>
      </c>
      <c r="M8167" t="str">
        <f>IF(Crime_analysis[[#This Row],[Victim''s Age]]&lt;13,"Child",IF(AND(Crime_analysis[[#This Row],[Victim''s Age]]&gt;13,Crime_analysis[[#This Row],[Victim''s Age]]&lt;18),"Teenager",IF(AND(Crime_analysis[[#This Row],[Victim''s Age]]&gt;=18,Crime_analysis[[#This Row],[Victim''s Age]]&lt;41),"Youth","Adult")))</f>
        <v>Youth</v>
      </c>
    </row>
    <row r="8168" spans="1:13" x14ac:dyDescent="0.35">
      <c r="A8168">
        <v>221216274</v>
      </c>
      <c r="B8168" s="1">
        <v>44763</v>
      </c>
      <c r="C8168" s="1">
        <v>44708</v>
      </c>
      <c r="D8168" t="s">
        <v>24</v>
      </c>
      <c r="E8168" t="s">
        <v>50</v>
      </c>
      <c r="F8168">
        <v>58</v>
      </c>
      <c r="G8168" t="s">
        <v>19</v>
      </c>
      <c r="H8168" t="s">
        <v>20</v>
      </c>
      <c r="I8168" t="s">
        <v>16</v>
      </c>
      <c r="J8168" t="s">
        <v>6512</v>
      </c>
      <c r="K8168" t="s">
        <v>6383</v>
      </c>
      <c r="L8168">
        <v>900</v>
      </c>
      <c r="M8168" t="str">
        <f>IF(Crime_analysis[[#This Row],[Victim''s Age]]&lt;13,"Child",IF(AND(Crime_analysis[[#This Row],[Victim''s Age]]&gt;13,Crime_analysis[[#This Row],[Victim''s Age]]&lt;18),"Teenager",IF(AND(Crime_analysis[[#This Row],[Victim''s Age]]&gt;=18,Crime_analysis[[#This Row],[Victim''s Age]]&lt;41),"Youth","Adult")))</f>
        <v>Adult</v>
      </c>
    </row>
    <row r="8169" spans="1:13" x14ac:dyDescent="0.35">
      <c r="A8169">
        <v>220620340</v>
      </c>
      <c r="B8169" s="1">
        <v>44914</v>
      </c>
      <c r="C8169" s="1">
        <v>44914</v>
      </c>
      <c r="D8169" t="s">
        <v>22</v>
      </c>
      <c r="E8169" t="s">
        <v>84</v>
      </c>
      <c r="F8169">
        <v>40</v>
      </c>
      <c r="G8169" t="s">
        <v>14</v>
      </c>
      <c r="H8169" t="s">
        <v>15</v>
      </c>
      <c r="I8169" t="s">
        <v>59</v>
      </c>
      <c r="J8169" t="s">
        <v>78</v>
      </c>
      <c r="K8169" t="s">
        <v>6384</v>
      </c>
      <c r="L8169">
        <v>1800</v>
      </c>
      <c r="M8169" t="str">
        <f>IF(Crime_analysis[[#This Row],[Victim''s Age]]&lt;13,"Child",IF(AND(Crime_analysis[[#This Row],[Victim''s Age]]&gt;13,Crime_analysis[[#This Row],[Victim''s Age]]&lt;18),"Teenager",IF(AND(Crime_analysis[[#This Row],[Victim''s Age]]&gt;=18,Crime_analysis[[#This Row],[Victim''s Age]]&lt;41),"Youth","Adult")))</f>
        <v>Youth</v>
      </c>
    </row>
    <row r="8170" spans="1:13" x14ac:dyDescent="0.35">
      <c r="A8170">
        <v>222116445</v>
      </c>
      <c r="B8170" s="1">
        <v>44873</v>
      </c>
      <c r="C8170" s="1">
        <v>44873</v>
      </c>
      <c r="D8170" t="s">
        <v>103</v>
      </c>
      <c r="E8170" t="s">
        <v>84</v>
      </c>
      <c r="F8170">
        <v>25</v>
      </c>
      <c r="G8170" t="s">
        <v>14</v>
      </c>
      <c r="H8170" t="s">
        <v>20</v>
      </c>
      <c r="I8170" t="s">
        <v>59</v>
      </c>
      <c r="J8170" t="s">
        <v>6512</v>
      </c>
      <c r="K8170" t="s">
        <v>6385</v>
      </c>
      <c r="L8170">
        <v>2200</v>
      </c>
      <c r="M8170" t="str">
        <f>IF(Crime_analysis[[#This Row],[Victim''s Age]]&lt;13,"Child",IF(AND(Crime_analysis[[#This Row],[Victim''s Age]]&gt;13,Crime_analysis[[#This Row],[Victim''s Age]]&lt;18),"Teenager",IF(AND(Crime_analysis[[#This Row],[Victim''s Age]]&gt;=18,Crime_analysis[[#This Row],[Victim''s Age]]&lt;41),"Youth","Adult")))</f>
        <v>Youth</v>
      </c>
    </row>
    <row r="8171" spans="1:13" x14ac:dyDescent="0.35">
      <c r="A8171">
        <v>221418369</v>
      </c>
      <c r="B8171" s="1">
        <v>44864</v>
      </c>
      <c r="C8171" s="1">
        <v>44864</v>
      </c>
      <c r="D8171" t="s">
        <v>120</v>
      </c>
      <c r="E8171" t="s">
        <v>415</v>
      </c>
      <c r="F8171">
        <v>28</v>
      </c>
      <c r="G8171" t="s">
        <v>19</v>
      </c>
      <c r="H8171" t="s">
        <v>30</v>
      </c>
      <c r="I8171" t="s">
        <v>59</v>
      </c>
      <c r="J8171" t="s">
        <v>6512</v>
      </c>
      <c r="K8171" t="s">
        <v>6386</v>
      </c>
      <c r="L8171">
        <v>2125</v>
      </c>
      <c r="M8171" t="str">
        <f>IF(Crime_analysis[[#This Row],[Victim''s Age]]&lt;13,"Child",IF(AND(Crime_analysis[[#This Row],[Victim''s Age]]&gt;13,Crime_analysis[[#This Row],[Victim''s Age]]&lt;18),"Teenager",IF(AND(Crime_analysis[[#This Row],[Victim''s Age]]&gt;=18,Crime_analysis[[#This Row],[Victim''s Age]]&lt;41),"Youth","Adult")))</f>
        <v>Youth</v>
      </c>
    </row>
    <row r="8172" spans="1:13" x14ac:dyDescent="0.35">
      <c r="A8172">
        <v>221918185</v>
      </c>
      <c r="B8172" s="1">
        <v>44915</v>
      </c>
      <c r="C8172" s="1">
        <v>44914</v>
      </c>
      <c r="D8172" t="s">
        <v>32</v>
      </c>
      <c r="E8172" t="s">
        <v>50</v>
      </c>
      <c r="F8172">
        <v>60</v>
      </c>
      <c r="G8172" t="s">
        <v>19</v>
      </c>
      <c r="H8172" t="s">
        <v>15</v>
      </c>
      <c r="I8172" t="s">
        <v>16</v>
      </c>
      <c r="J8172" t="s">
        <v>6512</v>
      </c>
      <c r="K8172" t="s">
        <v>6387</v>
      </c>
      <c r="L8172">
        <v>1030</v>
      </c>
      <c r="M8172" t="str">
        <f>IF(Crime_analysis[[#This Row],[Victim''s Age]]&lt;13,"Child",IF(AND(Crime_analysis[[#This Row],[Victim''s Age]]&gt;13,Crime_analysis[[#This Row],[Victim''s Age]]&lt;18),"Teenager",IF(AND(Crime_analysis[[#This Row],[Victim''s Age]]&gt;=18,Crime_analysis[[#This Row],[Victim''s Age]]&lt;41),"Youth","Adult")))</f>
        <v>Adult</v>
      </c>
    </row>
    <row r="8173" spans="1:13" x14ac:dyDescent="0.35">
      <c r="A8173">
        <v>220321029</v>
      </c>
      <c r="B8173" s="1">
        <v>44895</v>
      </c>
      <c r="C8173" s="1">
        <v>44895</v>
      </c>
      <c r="D8173" t="s">
        <v>12</v>
      </c>
      <c r="E8173" t="s">
        <v>687</v>
      </c>
      <c r="F8173">
        <v>27</v>
      </c>
      <c r="G8173" t="s">
        <v>14</v>
      </c>
      <c r="H8173" t="s">
        <v>15</v>
      </c>
      <c r="I8173" t="s">
        <v>6388</v>
      </c>
      <c r="J8173" t="s">
        <v>6512</v>
      </c>
      <c r="K8173" t="s">
        <v>6090</v>
      </c>
      <c r="L8173">
        <v>1350</v>
      </c>
      <c r="M8173" t="str">
        <f>IF(Crime_analysis[[#This Row],[Victim''s Age]]&lt;13,"Child",IF(AND(Crime_analysis[[#This Row],[Victim''s Age]]&gt;13,Crime_analysis[[#This Row],[Victim''s Age]]&lt;18),"Teenager",IF(AND(Crime_analysis[[#This Row],[Victim''s Age]]&gt;=18,Crime_analysis[[#This Row],[Victim''s Age]]&lt;41),"Youth","Adult")))</f>
        <v>Youth</v>
      </c>
    </row>
    <row r="8174" spans="1:13" x14ac:dyDescent="0.35">
      <c r="A8174">
        <v>221914743</v>
      </c>
      <c r="B8174" s="1">
        <v>44824</v>
      </c>
      <c r="C8174" s="1">
        <v>44783</v>
      </c>
      <c r="D8174" t="s">
        <v>32</v>
      </c>
      <c r="E8174" t="s">
        <v>110</v>
      </c>
      <c r="F8174">
        <v>30</v>
      </c>
      <c r="G8174" t="s">
        <v>14</v>
      </c>
      <c r="H8174" t="s">
        <v>20</v>
      </c>
      <c r="I8174" t="s">
        <v>16</v>
      </c>
      <c r="J8174" t="s">
        <v>78</v>
      </c>
      <c r="K8174" t="s">
        <v>6389</v>
      </c>
      <c r="L8174">
        <v>600</v>
      </c>
      <c r="M8174" t="str">
        <f>IF(Crime_analysis[[#This Row],[Victim''s Age]]&lt;13,"Child",IF(AND(Crime_analysis[[#This Row],[Victim''s Age]]&gt;13,Crime_analysis[[#This Row],[Victim''s Age]]&lt;18),"Teenager",IF(AND(Crime_analysis[[#This Row],[Victim''s Age]]&gt;=18,Crime_analysis[[#This Row],[Victim''s Age]]&lt;41),"Youth","Adult")))</f>
        <v>Youth</v>
      </c>
    </row>
    <row r="8175" spans="1:13" x14ac:dyDescent="0.35">
      <c r="A8175">
        <v>221915829</v>
      </c>
      <c r="B8175" s="1">
        <v>44852</v>
      </c>
      <c r="C8175" s="1">
        <v>44851</v>
      </c>
      <c r="D8175" t="s">
        <v>32</v>
      </c>
      <c r="E8175" t="s">
        <v>1980</v>
      </c>
      <c r="F8175">
        <v>66</v>
      </c>
      <c r="G8175" t="s">
        <v>14</v>
      </c>
      <c r="H8175" t="s">
        <v>30</v>
      </c>
      <c r="I8175" t="s">
        <v>1653</v>
      </c>
      <c r="J8175" t="s">
        <v>78</v>
      </c>
      <c r="K8175" t="s">
        <v>6390</v>
      </c>
      <c r="L8175">
        <v>2000</v>
      </c>
      <c r="M8175" t="str">
        <f>IF(Crime_analysis[[#This Row],[Victim''s Age]]&lt;13,"Child",IF(AND(Crime_analysis[[#This Row],[Victim''s Age]]&gt;13,Crime_analysis[[#This Row],[Victim''s Age]]&lt;18),"Teenager",IF(AND(Crime_analysis[[#This Row],[Victim''s Age]]&gt;=18,Crime_analysis[[#This Row],[Victim''s Age]]&lt;41),"Youth","Adult")))</f>
        <v>Adult</v>
      </c>
    </row>
    <row r="8176" spans="1:13" x14ac:dyDescent="0.35">
      <c r="A8176">
        <v>220312334</v>
      </c>
      <c r="B8176" s="1">
        <v>44727</v>
      </c>
      <c r="C8176" s="1">
        <v>44718</v>
      </c>
      <c r="D8176" t="s">
        <v>12</v>
      </c>
      <c r="E8176" t="s">
        <v>56</v>
      </c>
      <c r="F8176">
        <v>25</v>
      </c>
      <c r="G8176" t="s">
        <v>19</v>
      </c>
      <c r="H8176" t="s">
        <v>30</v>
      </c>
      <c r="I8176" t="s">
        <v>16</v>
      </c>
      <c r="J8176" t="s">
        <v>6512</v>
      </c>
      <c r="K8176" t="s">
        <v>4037</v>
      </c>
      <c r="L8176">
        <v>1430</v>
      </c>
      <c r="M8176" t="str">
        <f>IF(Crime_analysis[[#This Row],[Victim''s Age]]&lt;13,"Child",IF(AND(Crime_analysis[[#This Row],[Victim''s Age]]&gt;13,Crime_analysis[[#This Row],[Victim''s Age]]&lt;18),"Teenager",IF(AND(Crime_analysis[[#This Row],[Victim''s Age]]&gt;=18,Crime_analysis[[#This Row],[Victim''s Age]]&lt;41),"Youth","Adult")))</f>
        <v>Youth</v>
      </c>
    </row>
    <row r="8177" spans="1:13" x14ac:dyDescent="0.35">
      <c r="A8177">
        <v>221613293</v>
      </c>
      <c r="B8177" s="1">
        <v>44839</v>
      </c>
      <c r="C8177" s="1">
        <v>44836</v>
      </c>
      <c r="D8177" t="s">
        <v>86</v>
      </c>
      <c r="E8177" t="s">
        <v>13</v>
      </c>
      <c r="F8177">
        <v>41</v>
      </c>
      <c r="G8177" t="s">
        <v>19</v>
      </c>
      <c r="H8177" t="s">
        <v>30</v>
      </c>
      <c r="I8177" t="s">
        <v>16</v>
      </c>
      <c r="J8177" t="s">
        <v>6512</v>
      </c>
      <c r="K8177" t="s">
        <v>625</v>
      </c>
      <c r="L8177">
        <v>1320</v>
      </c>
      <c r="M8177" t="str">
        <f>IF(Crime_analysis[[#This Row],[Victim''s Age]]&lt;13,"Child",IF(AND(Crime_analysis[[#This Row],[Victim''s Age]]&gt;13,Crime_analysis[[#This Row],[Victim''s Age]]&lt;18),"Teenager",IF(AND(Crime_analysis[[#This Row],[Victim''s Age]]&gt;=18,Crime_analysis[[#This Row],[Victim''s Age]]&lt;41),"Youth","Adult")))</f>
        <v>Adult</v>
      </c>
    </row>
    <row r="8178" spans="1:13" x14ac:dyDescent="0.35">
      <c r="A8178">
        <v>222018568</v>
      </c>
      <c r="B8178" s="1">
        <v>44874</v>
      </c>
      <c r="C8178" s="1">
        <v>44866</v>
      </c>
      <c r="D8178" t="s">
        <v>18</v>
      </c>
      <c r="E8178" t="s">
        <v>110</v>
      </c>
      <c r="F8178">
        <v>45</v>
      </c>
      <c r="G8178" t="s">
        <v>14</v>
      </c>
      <c r="H8178" t="s">
        <v>33</v>
      </c>
      <c r="I8178" t="s">
        <v>16</v>
      </c>
      <c r="J8178" t="s">
        <v>6512</v>
      </c>
      <c r="K8178" t="s">
        <v>2002</v>
      </c>
      <c r="L8178">
        <v>333</v>
      </c>
      <c r="M8178" t="str">
        <f>IF(Crime_analysis[[#This Row],[Victim''s Age]]&lt;13,"Child",IF(AND(Crime_analysis[[#This Row],[Victim''s Age]]&gt;13,Crime_analysis[[#This Row],[Victim''s Age]]&lt;18),"Teenager",IF(AND(Crime_analysis[[#This Row],[Victim''s Age]]&gt;=18,Crime_analysis[[#This Row],[Victim''s Age]]&lt;41),"Youth","Adult")))</f>
        <v>Adult</v>
      </c>
    </row>
    <row r="8179" spans="1:13" x14ac:dyDescent="0.35">
      <c r="A8179">
        <v>221911907</v>
      </c>
      <c r="B8179" s="1">
        <v>44755</v>
      </c>
      <c r="C8179" s="1">
        <v>44652</v>
      </c>
      <c r="D8179" t="s">
        <v>32</v>
      </c>
      <c r="E8179" t="s">
        <v>13</v>
      </c>
      <c r="F8179">
        <v>37</v>
      </c>
      <c r="G8179" t="s">
        <v>14</v>
      </c>
      <c r="H8179" t="s">
        <v>20</v>
      </c>
      <c r="I8179" t="s">
        <v>16</v>
      </c>
      <c r="J8179" t="s">
        <v>6512</v>
      </c>
      <c r="K8179" t="s">
        <v>6391</v>
      </c>
      <c r="L8179">
        <v>800</v>
      </c>
      <c r="M8179" t="str">
        <f>IF(Crime_analysis[[#This Row],[Victim''s Age]]&lt;13,"Child",IF(AND(Crime_analysis[[#This Row],[Victim''s Age]]&gt;13,Crime_analysis[[#This Row],[Victim''s Age]]&lt;18),"Teenager",IF(AND(Crime_analysis[[#This Row],[Victim''s Age]]&gt;=18,Crime_analysis[[#This Row],[Victim''s Age]]&lt;41),"Youth","Adult")))</f>
        <v>Youth</v>
      </c>
    </row>
    <row r="8180" spans="1:13" x14ac:dyDescent="0.35">
      <c r="A8180">
        <v>221613442</v>
      </c>
      <c r="B8180" s="1">
        <v>44853</v>
      </c>
      <c r="C8180" s="1">
        <v>44847</v>
      </c>
      <c r="D8180" t="s">
        <v>86</v>
      </c>
      <c r="E8180" t="s">
        <v>150</v>
      </c>
      <c r="F8180">
        <v>23</v>
      </c>
      <c r="G8180" t="s">
        <v>14</v>
      </c>
      <c r="H8180" t="s">
        <v>20</v>
      </c>
      <c r="I8180" t="s">
        <v>16</v>
      </c>
      <c r="J8180" t="s">
        <v>6512</v>
      </c>
      <c r="K8180" t="s">
        <v>6392</v>
      </c>
      <c r="L8180">
        <v>410</v>
      </c>
      <c r="M8180" t="str">
        <f>IF(Crime_analysis[[#This Row],[Victim''s Age]]&lt;13,"Child",IF(AND(Crime_analysis[[#This Row],[Victim''s Age]]&gt;13,Crime_analysis[[#This Row],[Victim''s Age]]&lt;18),"Teenager",IF(AND(Crime_analysis[[#This Row],[Victim''s Age]]&gt;=18,Crime_analysis[[#This Row],[Victim''s Age]]&lt;41),"Youth","Adult")))</f>
        <v>Youth</v>
      </c>
    </row>
    <row r="8181" spans="1:13" x14ac:dyDescent="0.35">
      <c r="A8181">
        <v>221213465</v>
      </c>
      <c r="B8181" s="1">
        <v>44720</v>
      </c>
      <c r="C8181" s="1">
        <v>44719</v>
      </c>
      <c r="D8181" t="s">
        <v>24</v>
      </c>
      <c r="E8181" t="s">
        <v>160</v>
      </c>
      <c r="F8181">
        <v>58</v>
      </c>
      <c r="G8181" t="s">
        <v>14</v>
      </c>
      <c r="H8181" t="s">
        <v>20</v>
      </c>
      <c r="I8181" t="s">
        <v>59</v>
      </c>
      <c r="J8181" t="s">
        <v>113</v>
      </c>
      <c r="K8181" t="s">
        <v>2387</v>
      </c>
      <c r="L8181">
        <v>400</v>
      </c>
      <c r="M8181" t="str">
        <f>IF(Crime_analysis[[#This Row],[Victim''s Age]]&lt;13,"Child",IF(AND(Crime_analysis[[#This Row],[Victim''s Age]]&gt;13,Crime_analysis[[#This Row],[Victim''s Age]]&lt;18),"Teenager",IF(AND(Crime_analysis[[#This Row],[Victim''s Age]]&gt;=18,Crime_analysis[[#This Row],[Victim''s Age]]&lt;41),"Youth","Adult")))</f>
        <v>Adult</v>
      </c>
    </row>
    <row r="8182" spans="1:13" x14ac:dyDescent="0.35">
      <c r="A8182">
        <v>220113726</v>
      </c>
      <c r="B8182" s="1">
        <v>44719</v>
      </c>
      <c r="C8182" s="1">
        <v>44711</v>
      </c>
      <c r="D8182" t="s">
        <v>42</v>
      </c>
      <c r="E8182" t="s">
        <v>46</v>
      </c>
      <c r="F8182">
        <v>63</v>
      </c>
      <c r="G8182" t="s">
        <v>19</v>
      </c>
      <c r="H8182" t="s">
        <v>30</v>
      </c>
      <c r="I8182" t="s">
        <v>16</v>
      </c>
      <c r="J8182" t="s">
        <v>6512</v>
      </c>
      <c r="K8182" t="s">
        <v>6393</v>
      </c>
      <c r="L8182">
        <v>1200</v>
      </c>
      <c r="M8182" t="str">
        <f>IF(Crime_analysis[[#This Row],[Victim''s Age]]&lt;13,"Child",IF(AND(Crime_analysis[[#This Row],[Victim''s Age]]&gt;13,Crime_analysis[[#This Row],[Victim''s Age]]&lt;18),"Teenager",IF(AND(Crime_analysis[[#This Row],[Victim''s Age]]&gt;=18,Crime_analysis[[#This Row],[Victim''s Age]]&lt;41),"Youth","Adult")))</f>
        <v>Adult</v>
      </c>
    </row>
    <row r="8183" spans="1:13" x14ac:dyDescent="0.35">
      <c r="A8183">
        <v>220120329</v>
      </c>
      <c r="B8183" s="1">
        <v>44816</v>
      </c>
      <c r="C8183" s="1">
        <v>44816</v>
      </c>
      <c r="D8183" t="s">
        <v>42</v>
      </c>
      <c r="E8183" t="s">
        <v>181</v>
      </c>
      <c r="F8183">
        <v>54</v>
      </c>
      <c r="G8183" t="s">
        <v>19</v>
      </c>
      <c r="H8183" t="s">
        <v>15</v>
      </c>
      <c r="I8183" t="s">
        <v>59</v>
      </c>
      <c r="J8183" t="s">
        <v>78</v>
      </c>
      <c r="K8183" t="s">
        <v>1152</v>
      </c>
      <c r="L8183">
        <v>1940</v>
      </c>
      <c r="M8183" t="str">
        <f>IF(Crime_analysis[[#This Row],[Victim''s Age]]&lt;13,"Child",IF(AND(Crime_analysis[[#This Row],[Victim''s Age]]&gt;13,Crime_analysis[[#This Row],[Victim''s Age]]&lt;18),"Teenager",IF(AND(Crime_analysis[[#This Row],[Victim''s Age]]&gt;=18,Crime_analysis[[#This Row],[Victim''s Age]]&lt;41),"Youth","Adult")))</f>
        <v>Adult</v>
      </c>
    </row>
    <row r="8184" spans="1:13" x14ac:dyDescent="0.35">
      <c r="A8184">
        <v>220118466</v>
      </c>
      <c r="B8184" s="1">
        <v>44789</v>
      </c>
      <c r="C8184" s="1">
        <v>44788</v>
      </c>
      <c r="D8184" t="s">
        <v>42</v>
      </c>
      <c r="E8184" t="s">
        <v>150</v>
      </c>
      <c r="F8184">
        <v>32</v>
      </c>
      <c r="G8184" t="s">
        <v>19</v>
      </c>
      <c r="H8184" t="s">
        <v>15</v>
      </c>
      <c r="I8184" t="s">
        <v>16</v>
      </c>
      <c r="J8184" t="s">
        <v>6512</v>
      </c>
      <c r="K8184" t="s">
        <v>3283</v>
      </c>
      <c r="L8184">
        <v>2000</v>
      </c>
      <c r="M8184" t="str">
        <f>IF(Crime_analysis[[#This Row],[Victim''s Age]]&lt;13,"Child",IF(AND(Crime_analysis[[#This Row],[Victim''s Age]]&gt;13,Crime_analysis[[#This Row],[Victim''s Age]]&lt;18),"Teenager",IF(AND(Crime_analysis[[#This Row],[Victim''s Age]]&gt;=18,Crime_analysis[[#This Row],[Victim''s Age]]&lt;41),"Youth","Adult")))</f>
        <v>Youth</v>
      </c>
    </row>
    <row r="8185" spans="1:13" x14ac:dyDescent="0.35">
      <c r="A8185">
        <v>222013467</v>
      </c>
      <c r="B8185" s="1">
        <v>44784</v>
      </c>
      <c r="C8185" s="1">
        <v>44784</v>
      </c>
      <c r="D8185" t="s">
        <v>18</v>
      </c>
      <c r="E8185" t="s">
        <v>35</v>
      </c>
      <c r="F8185">
        <v>48</v>
      </c>
      <c r="G8185" t="s">
        <v>19</v>
      </c>
      <c r="H8185" t="s">
        <v>80</v>
      </c>
      <c r="I8185" t="s">
        <v>16</v>
      </c>
      <c r="J8185" t="s">
        <v>6512</v>
      </c>
      <c r="K8185" t="s">
        <v>6394</v>
      </c>
      <c r="L8185">
        <v>1045</v>
      </c>
      <c r="M8185" t="str">
        <f>IF(Crime_analysis[[#This Row],[Victim''s Age]]&lt;13,"Child",IF(AND(Crime_analysis[[#This Row],[Victim''s Age]]&gt;13,Crime_analysis[[#This Row],[Victim''s Age]]&lt;18),"Teenager",IF(AND(Crime_analysis[[#This Row],[Victim''s Age]]&gt;=18,Crime_analysis[[#This Row],[Victim''s Age]]&lt;41),"Youth","Adult")))</f>
        <v>Adult</v>
      </c>
    </row>
    <row r="8186" spans="1:13" x14ac:dyDescent="0.35">
      <c r="A8186">
        <v>221914074</v>
      </c>
      <c r="B8186" s="1">
        <v>44810</v>
      </c>
      <c r="C8186" s="1">
        <v>44802</v>
      </c>
      <c r="D8186" t="s">
        <v>32</v>
      </c>
      <c r="E8186" t="s">
        <v>687</v>
      </c>
      <c r="F8186">
        <v>20</v>
      </c>
      <c r="G8186" t="s">
        <v>19</v>
      </c>
      <c r="H8186" t="s">
        <v>30</v>
      </c>
      <c r="I8186" t="s">
        <v>416</v>
      </c>
      <c r="J8186" t="s">
        <v>6512</v>
      </c>
      <c r="K8186" t="s">
        <v>6395</v>
      </c>
      <c r="L8186">
        <v>2000</v>
      </c>
      <c r="M8186" t="str">
        <f>IF(Crime_analysis[[#This Row],[Victim''s Age]]&lt;13,"Child",IF(AND(Crime_analysis[[#This Row],[Victim''s Age]]&gt;13,Crime_analysis[[#This Row],[Victim''s Age]]&lt;18),"Teenager",IF(AND(Crime_analysis[[#This Row],[Victim''s Age]]&gt;=18,Crime_analysis[[#This Row],[Victim''s Age]]&lt;41),"Youth","Adult")))</f>
        <v>Youth</v>
      </c>
    </row>
    <row r="8187" spans="1:13" x14ac:dyDescent="0.35">
      <c r="A8187">
        <v>221513155</v>
      </c>
      <c r="B8187" s="1">
        <v>44779</v>
      </c>
      <c r="C8187" s="1">
        <v>44777</v>
      </c>
      <c r="D8187" t="s">
        <v>29</v>
      </c>
      <c r="E8187" t="s">
        <v>150</v>
      </c>
      <c r="F8187">
        <v>23</v>
      </c>
      <c r="G8187" t="s">
        <v>14</v>
      </c>
      <c r="H8187" t="s">
        <v>30</v>
      </c>
      <c r="I8187" t="s">
        <v>16</v>
      </c>
      <c r="J8187" t="s">
        <v>6512</v>
      </c>
      <c r="K8187" t="s">
        <v>6396</v>
      </c>
      <c r="L8187">
        <v>1800</v>
      </c>
      <c r="M8187" t="str">
        <f>IF(Crime_analysis[[#This Row],[Victim''s Age]]&lt;13,"Child",IF(AND(Crime_analysis[[#This Row],[Victim''s Age]]&gt;13,Crime_analysis[[#This Row],[Victim''s Age]]&lt;18),"Teenager",IF(AND(Crime_analysis[[#This Row],[Victim''s Age]]&gt;=18,Crime_analysis[[#This Row],[Victim''s Age]]&lt;41),"Youth","Adult")))</f>
        <v>Youth</v>
      </c>
    </row>
    <row r="8188" spans="1:13" x14ac:dyDescent="0.35">
      <c r="A8188">
        <v>231104875</v>
      </c>
      <c r="B8188" s="1">
        <v>44949</v>
      </c>
      <c r="C8188" s="1">
        <v>44925</v>
      </c>
      <c r="D8188" t="s">
        <v>61</v>
      </c>
      <c r="E8188" t="s">
        <v>110</v>
      </c>
      <c r="F8188">
        <v>64</v>
      </c>
      <c r="G8188" t="s">
        <v>19</v>
      </c>
      <c r="H8188" t="s">
        <v>30</v>
      </c>
      <c r="I8188" t="s">
        <v>16</v>
      </c>
      <c r="J8188" t="s">
        <v>6512</v>
      </c>
      <c r="K8188" t="s">
        <v>6397</v>
      </c>
      <c r="L8188">
        <v>840</v>
      </c>
      <c r="M8188" t="str">
        <f>IF(Crime_analysis[[#This Row],[Victim''s Age]]&lt;13,"Child",IF(AND(Crime_analysis[[#This Row],[Victim''s Age]]&gt;13,Crime_analysis[[#This Row],[Victim''s Age]]&lt;18),"Teenager",IF(AND(Crime_analysis[[#This Row],[Victim''s Age]]&gt;=18,Crime_analysis[[#This Row],[Victim''s Age]]&lt;41),"Youth","Adult")))</f>
        <v>Adult</v>
      </c>
    </row>
    <row r="8189" spans="1:13" x14ac:dyDescent="0.35">
      <c r="A8189">
        <v>220613469</v>
      </c>
      <c r="B8189" s="1">
        <v>44762</v>
      </c>
      <c r="C8189" s="1">
        <v>44760</v>
      </c>
      <c r="D8189" t="s">
        <v>22</v>
      </c>
      <c r="E8189" t="s">
        <v>150</v>
      </c>
      <c r="F8189">
        <v>32</v>
      </c>
      <c r="G8189" t="s">
        <v>19</v>
      </c>
      <c r="H8189" t="s">
        <v>15</v>
      </c>
      <c r="I8189" t="s">
        <v>270</v>
      </c>
      <c r="J8189" t="s">
        <v>6512</v>
      </c>
      <c r="K8189" t="s">
        <v>6311</v>
      </c>
      <c r="L8189">
        <v>2230</v>
      </c>
      <c r="M8189" t="str">
        <f>IF(Crime_analysis[[#This Row],[Victim''s Age]]&lt;13,"Child",IF(AND(Crime_analysis[[#This Row],[Victim''s Age]]&gt;13,Crime_analysis[[#This Row],[Victim''s Age]]&lt;18),"Teenager",IF(AND(Crime_analysis[[#This Row],[Victim''s Age]]&gt;=18,Crime_analysis[[#This Row],[Victim''s Age]]&lt;41),"Youth","Adult")))</f>
        <v>Youth</v>
      </c>
    </row>
    <row r="8190" spans="1:13" x14ac:dyDescent="0.35">
      <c r="A8190">
        <v>221717939</v>
      </c>
      <c r="B8190" s="1">
        <v>44911</v>
      </c>
      <c r="C8190" s="1">
        <v>44908</v>
      </c>
      <c r="D8190" t="s">
        <v>40</v>
      </c>
      <c r="E8190" t="s">
        <v>56</v>
      </c>
      <c r="F8190">
        <v>53</v>
      </c>
      <c r="G8190" t="s">
        <v>19</v>
      </c>
      <c r="H8190" t="s">
        <v>20</v>
      </c>
      <c r="I8190" t="s">
        <v>16</v>
      </c>
      <c r="J8190" t="s">
        <v>6512</v>
      </c>
      <c r="K8190" t="s">
        <v>6398</v>
      </c>
      <c r="L8190">
        <v>1400</v>
      </c>
      <c r="M8190" t="str">
        <f>IF(Crime_analysis[[#This Row],[Victim''s Age]]&lt;13,"Child",IF(AND(Crime_analysis[[#This Row],[Victim''s Age]]&gt;13,Crime_analysis[[#This Row],[Victim''s Age]]&lt;18),"Teenager",IF(AND(Crime_analysis[[#This Row],[Victim''s Age]]&gt;=18,Crime_analysis[[#This Row],[Victim''s Age]]&lt;41),"Youth","Adult")))</f>
        <v>Adult</v>
      </c>
    </row>
    <row r="8191" spans="1:13" x14ac:dyDescent="0.35">
      <c r="A8191">
        <v>221610716</v>
      </c>
      <c r="B8191" s="1">
        <v>44765</v>
      </c>
      <c r="C8191" s="1">
        <v>44765</v>
      </c>
      <c r="D8191" t="s">
        <v>86</v>
      </c>
      <c r="E8191" t="s">
        <v>56</v>
      </c>
      <c r="F8191">
        <v>57</v>
      </c>
      <c r="G8191" t="s">
        <v>19</v>
      </c>
      <c r="H8191" t="s">
        <v>20</v>
      </c>
      <c r="I8191" t="s">
        <v>16</v>
      </c>
      <c r="J8191" t="s">
        <v>6512</v>
      </c>
      <c r="K8191" t="s">
        <v>6399</v>
      </c>
      <c r="L8191">
        <v>1</v>
      </c>
      <c r="M8191" t="str">
        <f>IF(Crime_analysis[[#This Row],[Victim''s Age]]&lt;13,"Child",IF(AND(Crime_analysis[[#This Row],[Victim''s Age]]&gt;13,Crime_analysis[[#This Row],[Victim''s Age]]&lt;18),"Teenager",IF(AND(Crime_analysis[[#This Row],[Victim''s Age]]&gt;=18,Crime_analysis[[#This Row],[Victim''s Age]]&lt;41),"Youth","Adult")))</f>
        <v>Adult</v>
      </c>
    </row>
    <row r="8192" spans="1:13" x14ac:dyDescent="0.35">
      <c r="A8192">
        <v>221419167</v>
      </c>
      <c r="B8192" s="1">
        <v>44866</v>
      </c>
      <c r="C8192" s="1">
        <v>44864</v>
      </c>
      <c r="D8192" t="s">
        <v>120</v>
      </c>
      <c r="E8192" t="s">
        <v>1144</v>
      </c>
      <c r="F8192">
        <v>41</v>
      </c>
      <c r="G8192" t="s">
        <v>14</v>
      </c>
      <c r="H8192" t="s">
        <v>3571</v>
      </c>
      <c r="I8192" t="s">
        <v>16</v>
      </c>
      <c r="J8192" t="s">
        <v>6512</v>
      </c>
      <c r="K8192" t="s">
        <v>6400</v>
      </c>
      <c r="L8192">
        <v>1450</v>
      </c>
      <c r="M8192" t="str">
        <f>IF(Crime_analysis[[#This Row],[Victim''s Age]]&lt;13,"Child",IF(AND(Crime_analysis[[#This Row],[Victim''s Age]]&gt;13,Crime_analysis[[#This Row],[Victim''s Age]]&lt;18),"Teenager",IF(AND(Crime_analysis[[#This Row],[Victim''s Age]]&gt;=18,Crime_analysis[[#This Row],[Victim''s Age]]&lt;41),"Youth","Adult")))</f>
        <v>Adult</v>
      </c>
    </row>
    <row r="8193" spans="1:13" x14ac:dyDescent="0.35">
      <c r="A8193">
        <v>221316902</v>
      </c>
      <c r="B8193" s="1">
        <v>44805</v>
      </c>
      <c r="C8193" s="1">
        <v>44804</v>
      </c>
      <c r="D8193" t="s">
        <v>52</v>
      </c>
      <c r="E8193" t="s">
        <v>50</v>
      </c>
      <c r="F8193">
        <v>48</v>
      </c>
      <c r="G8193" t="s">
        <v>14</v>
      </c>
      <c r="H8193" t="s">
        <v>20</v>
      </c>
      <c r="I8193" t="s">
        <v>16</v>
      </c>
      <c r="J8193" t="s">
        <v>6512</v>
      </c>
      <c r="K8193" t="s">
        <v>6401</v>
      </c>
      <c r="L8193">
        <v>2100</v>
      </c>
      <c r="M8193" t="str">
        <f>IF(Crime_analysis[[#This Row],[Victim''s Age]]&lt;13,"Child",IF(AND(Crime_analysis[[#This Row],[Victim''s Age]]&gt;13,Crime_analysis[[#This Row],[Victim''s Age]]&lt;18),"Teenager",IF(AND(Crime_analysis[[#This Row],[Victim''s Age]]&gt;=18,Crime_analysis[[#This Row],[Victim''s Age]]&lt;41),"Youth","Adult")))</f>
        <v>Adult</v>
      </c>
    </row>
    <row r="8194" spans="1:13" x14ac:dyDescent="0.35">
      <c r="A8194">
        <v>220218943</v>
      </c>
      <c r="B8194" s="1">
        <v>44854</v>
      </c>
      <c r="C8194" s="1">
        <v>44854</v>
      </c>
      <c r="D8194" t="s">
        <v>26</v>
      </c>
      <c r="E8194" t="s">
        <v>514</v>
      </c>
      <c r="F8194">
        <v>35</v>
      </c>
      <c r="G8194" t="s">
        <v>19</v>
      </c>
      <c r="H8194" t="s">
        <v>20</v>
      </c>
      <c r="I8194" t="s">
        <v>16</v>
      </c>
      <c r="J8194" t="s">
        <v>6512</v>
      </c>
      <c r="K8194" t="s">
        <v>6402</v>
      </c>
      <c r="L8194">
        <v>1330</v>
      </c>
      <c r="M8194" t="str">
        <f>IF(Crime_analysis[[#This Row],[Victim''s Age]]&lt;13,"Child",IF(AND(Crime_analysis[[#This Row],[Victim''s Age]]&gt;13,Crime_analysis[[#This Row],[Victim''s Age]]&lt;18),"Teenager",IF(AND(Crime_analysis[[#This Row],[Victim''s Age]]&gt;=18,Crime_analysis[[#This Row],[Victim''s Age]]&lt;41),"Youth","Adult")))</f>
        <v>Youth</v>
      </c>
    </row>
    <row r="8195" spans="1:13" x14ac:dyDescent="0.35">
      <c r="A8195">
        <v>222014669</v>
      </c>
      <c r="B8195" s="1">
        <v>44808</v>
      </c>
      <c r="C8195" s="1">
        <v>44808</v>
      </c>
      <c r="D8195" t="s">
        <v>18</v>
      </c>
      <c r="E8195" t="s">
        <v>84</v>
      </c>
      <c r="F8195">
        <v>27</v>
      </c>
      <c r="G8195" t="s">
        <v>14</v>
      </c>
      <c r="H8195" t="s">
        <v>20</v>
      </c>
      <c r="I8195" t="s">
        <v>59</v>
      </c>
      <c r="J8195" t="s">
        <v>6512</v>
      </c>
      <c r="K8195" t="s">
        <v>6403</v>
      </c>
      <c r="L8195">
        <v>2210</v>
      </c>
      <c r="M8195" t="str">
        <f>IF(Crime_analysis[[#This Row],[Victim''s Age]]&lt;13,"Child",IF(AND(Crime_analysis[[#This Row],[Victim''s Age]]&gt;13,Crime_analysis[[#This Row],[Victim''s Age]]&lt;18),"Teenager",IF(AND(Crime_analysis[[#This Row],[Victim''s Age]]&gt;=18,Crime_analysis[[#This Row],[Victim''s Age]]&lt;41),"Youth","Adult")))</f>
        <v>Youth</v>
      </c>
    </row>
    <row r="8196" spans="1:13" x14ac:dyDescent="0.35">
      <c r="A8196">
        <v>221614991</v>
      </c>
      <c r="B8196" s="1">
        <v>44903</v>
      </c>
      <c r="C8196" s="1">
        <v>44902</v>
      </c>
      <c r="D8196" t="s">
        <v>86</v>
      </c>
      <c r="E8196" t="s">
        <v>13</v>
      </c>
      <c r="F8196">
        <v>27</v>
      </c>
      <c r="G8196" t="s">
        <v>14</v>
      </c>
      <c r="H8196" t="s">
        <v>20</v>
      </c>
      <c r="I8196" t="s">
        <v>16</v>
      </c>
      <c r="J8196" t="s">
        <v>6512</v>
      </c>
      <c r="K8196" t="s">
        <v>6404</v>
      </c>
      <c r="L8196">
        <v>557</v>
      </c>
      <c r="M8196" t="str">
        <f>IF(Crime_analysis[[#This Row],[Victim''s Age]]&lt;13,"Child",IF(AND(Crime_analysis[[#This Row],[Victim''s Age]]&gt;13,Crime_analysis[[#This Row],[Victim''s Age]]&lt;18),"Teenager",IF(AND(Crime_analysis[[#This Row],[Victim''s Age]]&gt;=18,Crime_analysis[[#This Row],[Victim''s Age]]&lt;41),"Youth","Adult")))</f>
        <v>Youth</v>
      </c>
    </row>
    <row r="8197" spans="1:13" x14ac:dyDescent="0.35">
      <c r="A8197">
        <v>220409666</v>
      </c>
      <c r="B8197" s="1">
        <v>44722</v>
      </c>
      <c r="C8197" s="1">
        <v>44717</v>
      </c>
      <c r="D8197" t="s">
        <v>68</v>
      </c>
      <c r="E8197" t="s">
        <v>1144</v>
      </c>
      <c r="F8197">
        <v>30</v>
      </c>
      <c r="G8197" t="s">
        <v>14</v>
      </c>
      <c r="H8197" t="s">
        <v>14</v>
      </c>
      <c r="I8197" t="s">
        <v>16</v>
      </c>
      <c r="J8197" t="s">
        <v>6512</v>
      </c>
      <c r="K8197" t="s">
        <v>4943</v>
      </c>
      <c r="L8197">
        <v>1030</v>
      </c>
      <c r="M8197" t="str">
        <f>IF(Crime_analysis[[#This Row],[Victim''s Age]]&lt;13,"Child",IF(AND(Crime_analysis[[#This Row],[Victim''s Age]]&gt;13,Crime_analysis[[#This Row],[Victim''s Age]]&lt;18),"Teenager",IF(AND(Crime_analysis[[#This Row],[Victim''s Age]]&gt;=18,Crime_analysis[[#This Row],[Victim''s Age]]&lt;41),"Youth","Adult")))</f>
        <v>Youth</v>
      </c>
    </row>
    <row r="8198" spans="1:13" x14ac:dyDescent="0.35">
      <c r="A8198">
        <v>221416773</v>
      </c>
      <c r="B8198" s="1">
        <v>44826</v>
      </c>
      <c r="C8198" s="1">
        <v>44793</v>
      </c>
      <c r="D8198" t="s">
        <v>120</v>
      </c>
      <c r="E8198" t="s">
        <v>35</v>
      </c>
      <c r="F8198">
        <v>58</v>
      </c>
      <c r="G8198" t="s">
        <v>19</v>
      </c>
      <c r="H8198" t="s">
        <v>30</v>
      </c>
      <c r="I8198" t="s">
        <v>16</v>
      </c>
      <c r="J8198" t="s">
        <v>6512</v>
      </c>
      <c r="K8198" t="s">
        <v>6336</v>
      </c>
      <c r="L8198">
        <v>2142</v>
      </c>
      <c r="M8198" t="str">
        <f>IF(Crime_analysis[[#This Row],[Victim''s Age]]&lt;13,"Child",IF(AND(Crime_analysis[[#This Row],[Victim''s Age]]&gt;13,Crime_analysis[[#This Row],[Victim''s Age]]&lt;18),"Teenager",IF(AND(Crime_analysis[[#This Row],[Victim''s Age]]&gt;=18,Crime_analysis[[#This Row],[Victim''s Age]]&lt;41),"Youth","Adult")))</f>
        <v>Adult</v>
      </c>
    </row>
    <row r="8199" spans="1:13" x14ac:dyDescent="0.35">
      <c r="A8199">
        <v>222015934</v>
      </c>
      <c r="B8199" s="1">
        <v>44850</v>
      </c>
      <c r="C8199" s="1">
        <v>44850</v>
      </c>
      <c r="D8199" t="s">
        <v>18</v>
      </c>
      <c r="E8199" t="s">
        <v>687</v>
      </c>
      <c r="F8199">
        <v>40</v>
      </c>
      <c r="G8199" t="s">
        <v>19</v>
      </c>
      <c r="H8199" t="s">
        <v>30</v>
      </c>
      <c r="I8199" t="s">
        <v>1615</v>
      </c>
      <c r="J8199" t="s">
        <v>6512</v>
      </c>
      <c r="K8199" t="s">
        <v>3220</v>
      </c>
      <c r="L8199">
        <v>720</v>
      </c>
      <c r="M8199" t="str">
        <f>IF(Crime_analysis[[#This Row],[Victim''s Age]]&lt;13,"Child",IF(AND(Crime_analysis[[#This Row],[Victim''s Age]]&gt;13,Crime_analysis[[#This Row],[Victim''s Age]]&lt;18),"Teenager",IF(AND(Crime_analysis[[#This Row],[Victim''s Age]]&gt;=18,Crime_analysis[[#This Row],[Victim''s Age]]&lt;41),"Youth","Adult")))</f>
        <v>Youth</v>
      </c>
    </row>
    <row r="8200" spans="1:13" x14ac:dyDescent="0.35">
      <c r="A8200">
        <v>220900808</v>
      </c>
      <c r="B8200" s="1">
        <v>44731</v>
      </c>
      <c r="C8200" s="1">
        <v>44729</v>
      </c>
      <c r="D8200" t="s">
        <v>65</v>
      </c>
      <c r="E8200" t="s">
        <v>344</v>
      </c>
      <c r="F8200">
        <v>32</v>
      </c>
      <c r="G8200" t="s">
        <v>19</v>
      </c>
      <c r="H8200" t="s">
        <v>20</v>
      </c>
      <c r="I8200" t="s">
        <v>16</v>
      </c>
      <c r="J8200" t="s">
        <v>78</v>
      </c>
      <c r="K8200" t="s">
        <v>6405</v>
      </c>
      <c r="L8200">
        <v>1120</v>
      </c>
      <c r="M8200" t="str">
        <f>IF(Crime_analysis[[#This Row],[Victim''s Age]]&lt;13,"Child",IF(AND(Crime_analysis[[#This Row],[Victim''s Age]]&gt;13,Crime_analysis[[#This Row],[Victim''s Age]]&lt;18),"Teenager",IF(AND(Crime_analysis[[#This Row],[Victim''s Age]]&gt;=18,Crime_analysis[[#This Row],[Victim''s Age]]&lt;41),"Youth","Adult")))</f>
        <v>Youth</v>
      </c>
    </row>
    <row r="8201" spans="1:13" x14ac:dyDescent="0.35">
      <c r="A8201">
        <v>221712703</v>
      </c>
      <c r="B8201" s="1">
        <v>44751</v>
      </c>
      <c r="C8201" s="1">
        <v>44669</v>
      </c>
      <c r="D8201" t="s">
        <v>40</v>
      </c>
      <c r="E8201" t="s">
        <v>13</v>
      </c>
      <c r="F8201">
        <v>51</v>
      </c>
      <c r="G8201" t="s">
        <v>19</v>
      </c>
      <c r="H8201" t="s">
        <v>30</v>
      </c>
      <c r="I8201" t="s">
        <v>16</v>
      </c>
      <c r="J8201" t="s">
        <v>6512</v>
      </c>
      <c r="K8201" t="s">
        <v>6406</v>
      </c>
      <c r="L8201">
        <v>1215</v>
      </c>
      <c r="M8201" t="str">
        <f>IF(Crime_analysis[[#This Row],[Victim''s Age]]&lt;13,"Child",IF(AND(Crime_analysis[[#This Row],[Victim''s Age]]&gt;13,Crime_analysis[[#This Row],[Victim''s Age]]&lt;18),"Teenager",IF(AND(Crime_analysis[[#This Row],[Victim''s Age]]&gt;=18,Crime_analysis[[#This Row],[Victim''s Age]]&lt;41),"Youth","Adult")))</f>
        <v>Adult</v>
      </c>
    </row>
    <row r="8202" spans="1:13" x14ac:dyDescent="0.35">
      <c r="A8202">
        <v>221016372</v>
      </c>
      <c r="B8202" s="1">
        <v>44875</v>
      </c>
      <c r="C8202" s="1">
        <v>44875</v>
      </c>
      <c r="D8202" t="s">
        <v>77</v>
      </c>
      <c r="E8202" t="s">
        <v>35</v>
      </c>
      <c r="F8202">
        <v>42</v>
      </c>
      <c r="G8202" t="s">
        <v>19</v>
      </c>
      <c r="H8202" t="s">
        <v>33</v>
      </c>
      <c r="I8202" t="s">
        <v>16</v>
      </c>
      <c r="J8202" t="s">
        <v>6512</v>
      </c>
      <c r="K8202" t="s">
        <v>6407</v>
      </c>
      <c r="L8202">
        <v>1730</v>
      </c>
      <c r="M8202" t="str">
        <f>IF(Crime_analysis[[#This Row],[Victim''s Age]]&lt;13,"Child",IF(AND(Crime_analysis[[#This Row],[Victim''s Age]]&gt;13,Crime_analysis[[#This Row],[Victim''s Age]]&lt;18),"Teenager",IF(AND(Crime_analysis[[#This Row],[Victim''s Age]]&gt;=18,Crime_analysis[[#This Row],[Victim''s Age]]&lt;41),"Youth","Adult")))</f>
        <v>Adult</v>
      </c>
    </row>
    <row r="8203" spans="1:13" x14ac:dyDescent="0.35">
      <c r="A8203">
        <v>222115880</v>
      </c>
      <c r="B8203" s="1">
        <v>44860</v>
      </c>
      <c r="C8203" s="1">
        <v>44860</v>
      </c>
      <c r="D8203" t="s">
        <v>103</v>
      </c>
      <c r="E8203" t="s">
        <v>2041</v>
      </c>
      <c r="F8203">
        <v>44</v>
      </c>
      <c r="G8203" t="s">
        <v>19</v>
      </c>
      <c r="H8203" t="s">
        <v>126</v>
      </c>
      <c r="I8203" t="s">
        <v>16</v>
      </c>
      <c r="J8203" t="s">
        <v>6512</v>
      </c>
      <c r="K8203" t="s">
        <v>6408</v>
      </c>
      <c r="L8203">
        <v>240</v>
      </c>
      <c r="M8203" t="str">
        <f>IF(Crime_analysis[[#This Row],[Victim''s Age]]&lt;13,"Child",IF(AND(Crime_analysis[[#This Row],[Victim''s Age]]&gt;13,Crime_analysis[[#This Row],[Victim''s Age]]&lt;18),"Teenager",IF(AND(Crime_analysis[[#This Row],[Victim''s Age]]&gt;=18,Crime_analysis[[#This Row],[Victim''s Age]]&lt;41),"Youth","Adult")))</f>
        <v>Adult</v>
      </c>
    </row>
    <row r="8204" spans="1:13" x14ac:dyDescent="0.35">
      <c r="A8204">
        <v>221323036</v>
      </c>
      <c r="B8204" s="1">
        <v>44924</v>
      </c>
      <c r="C8204" s="1">
        <v>44924</v>
      </c>
      <c r="D8204" t="s">
        <v>52</v>
      </c>
      <c r="E8204" t="s">
        <v>344</v>
      </c>
      <c r="F8204">
        <v>36</v>
      </c>
      <c r="G8204" t="s">
        <v>19</v>
      </c>
      <c r="H8204" t="s">
        <v>20</v>
      </c>
      <c r="I8204" t="s">
        <v>1331</v>
      </c>
      <c r="J8204" t="s">
        <v>6512</v>
      </c>
      <c r="K8204" t="s">
        <v>3912</v>
      </c>
      <c r="L8204">
        <v>1840</v>
      </c>
      <c r="M8204" t="str">
        <f>IF(Crime_analysis[[#This Row],[Victim''s Age]]&lt;13,"Child",IF(AND(Crime_analysis[[#This Row],[Victim''s Age]]&gt;13,Crime_analysis[[#This Row],[Victim''s Age]]&lt;18),"Teenager",IF(AND(Crime_analysis[[#This Row],[Victim''s Age]]&gt;=18,Crime_analysis[[#This Row],[Victim''s Age]]&lt;41),"Youth","Adult")))</f>
        <v>Youth</v>
      </c>
    </row>
    <row r="8205" spans="1:13" x14ac:dyDescent="0.35">
      <c r="A8205">
        <v>220126510</v>
      </c>
      <c r="B8205" s="1">
        <v>44912</v>
      </c>
      <c r="C8205" s="1">
        <v>44912</v>
      </c>
      <c r="D8205" t="s">
        <v>42</v>
      </c>
      <c r="E8205" t="s">
        <v>206</v>
      </c>
      <c r="F8205">
        <v>24</v>
      </c>
      <c r="G8205" t="s">
        <v>14</v>
      </c>
      <c r="H8205" t="s">
        <v>20</v>
      </c>
      <c r="I8205" t="s">
        <v>16</v>
      </c>
      <c r="J8205" t="s">
        <v>6512</v>
      </c>
      <c r="K8205" t="s">
        <v>1476</v>
      </c>
      <c r="L8205">
        <v>30</v>
      </c>
      <c r="M8205" t="str">
        <f>IF(Crime_analysis[[#This Row],[Victim''s Age]]&lt;13,"Child",IF(AND(Crime_analysis[[#This Row],[Victim''s Age]]&gt;13,Crime_analysis[[#This Row],[Victim''s Age]]&lt;18),"Teenager",IF(AND(Crime_analysis[[#This Row],[Victim''s Age]]&gt;=18,Crime_analysis[[#This Row],[Victim''s Age]]&lt;41),"Youth","Adult")))</f>
        <v>Youth</v>
      </c>
    </row>
    <row r="8206" spans="1:13" x14ac:dyDescent="0.35">
      <c r="A8206">
        <v>222110018</v>
      </c>
      <c r="B8206" s="1">
        <v>44714</v>
      </c>
      <c r="C8206" s="1">
        <v>44669</v>
      </c>
      <c r="D8206" t="s">
        <v>103</v>
      </c>
      <c r="E8206" t="s">
        <v>56</v>
      </c>
      <c r="F8206">
        <v>72</v>
      </c>
      <c r="G8206" t="s">
        <v>19</v>
      </c>
      <c r="H8206" t="s">
        <v>30</v>
      </c>
      <c r="I8206" t="s">
        <v>16</v>
      </c>
      <c r="J8206" t="s">
        <v>6512</v>
      </c>
      <c r="K8206" t="s">
        <v>6409</v>
      </c>
      <c r="L8206">
        <v>130</v>
      </c>
      <c r="M8206" t="str">
        <f>IF(Crime_analysis[[#This Row],[Victim''s Age]]&lt;13,"Child",IF(AND(Crime_analysis[[#This Row],[Victim''s Age]]&gt;13,Crime_analysis[[#This Row],[Victim''s Age]]&lt;18),"Teenager",IF(AND(Crime_analysis[[#This Row],[Victim''s Age]]&gt;=18,Crime_analysis[[#This Row],[Victim''s Age]]&lt;41),"Youth","Adult")))</f>
        <v>Adult</v>
      </c>
    </row>
    <row r="8207" spans="1:13" x14ac:dyDescent="0.35">
      <c r="A8207">
        <v>220216435</v>
      </c>
      <c r="B8207" s="1">
        <v>44813</v>
      </c>
      <c r="C8207" s="1">
        <v>44810</v>
      </c>
      <c r="D8207" t="s">
        <v>26</v>
      </c>
      <c r="E8207" t="s">
        <v>110</v>
      </c>
      <c r="F8207">
        <v>31</v>
      </c>
      <c r="G8207" t="s">
        <v>14</v>
      </c>
      <c r="H8207" t="s">
        <v>30</v>
      </c>
      <c r="I8207" t="s">
        <v>16</v>
      </c>
      <c r="J8207" t="s">
        <v>6512</v>
      </c>
      <c r="K8207" t="s">
        <v>6410</v>
      </c>
      <c r="L8207">
        <v>200</v>
      </c>
      <c r="M8207" t="str">
        <f>IF(Crime_analysis[[#This Row],[Victim''s Age]]&lt;13,"Child",IF(AND(Crime_analysis[[#This Row],[Victim''s Age]]&gt;13,Crime_analysis[[#This Row],[Victim''s Age]]&lt;18),"Teenager",IF(AND(Crime_analysis[[#This Row],[Victim''s Age]]&gt;=18,Crime_analysis[[#This Row],[Victim''s Age]]&lt;41),"Youth","Adult")))</f>
        <v>Youth</v>
      </c>
    </row>
    <row r="8208" spans="1:13" x14ac:dyDescent="0.35">
      <c r="A8208">
        <v>221418257</v>
      </c>
      <c r="B8208" s="1">
        <v>44861</v>
      </c>
      <c r="C8208" s="1">
        <v>44854</v>
      </c>
      <c r="D8208" t="s">
        <v>120</v>
      </c>
      <c r="E8208" t="s">
        <v>514</v>
      </c>
      <c r="F8208">
        <v>51</v>
      </c>
      <c r="G8208" t="s">
        <v>19</v>
      </c>
      <c r="H8208" t="s">
        <v>30</v>
      </c>
      <c r="I8208" t="s">
        <v>16</v>
      </c>
      <c r="J8208" t="s">
        <v>6512</v>
      </c>
      <c r="K8208" t="s">
        <v>6411</v>
      </c>
      <c r="L8208">
        <v>1200</v>
      </c>
      <c r="M8208" t="str">
        <f>IF(Crime_analysis[[#This Row],[Victim''s Age]]&lt;13,"Child",IF(AND(Crime_analysis[[#This Row],[Victim''s Age]]&gt;13,Crime_analysis[[#This Row],[Victim''s Age]]&lt;18),"Teenager",IF(AND(Crime_analysis[[#This Row],[Victim''s Age]]&gt;=18,Crime_analysis[[#This Row],[Victim''s Age]]&lt;41),"Youth","Adult")))</f>
        <v>Adult</v>
      </c>
    </row>
    <row r="8209" spans="1:13" x14ac:dyDescent="0.35">
      <c r="A8209">
        <v>220916091</v>
      </c>
      <c r="B8209" s="1">
        <v>44878</v>
      </c>
      <c r="C8209" s="1">
        <v>44874</v>
      </c>
      <c r="D8209" t="s">
        <v>65</v>
      </c>
      <c r="E8209" t="s">
        <v>181</v>
      </c>
      <c r="F8209">
        <v>16</v>
      </c>
      <c r="G8209" t="s">
        <v>14</v>
      </c>
      <c r="H8209" t="s">
        <v>20</v>
      </c>
      <c r="I8209" t="s">
        <v>59</v>
      </c>
      <c r="J8209" t="s">
        <v>6512</v>
      </c>
      <c r="K8209" t="s">
        <v>5956</v>
      </c>
      <c r="L8209">
        <v>1510</v>
      </c>
      <c r="M8209" t="str">
        <f>IF(Crime_analysis[[#This Row],[Victim''s Age]]&lt;13,"Child",IF(AND(Crime_analysis[[#This Row],[Victim''s Age]]&gt;13,Crime_analysis[[#This Row],[Victim''s Age]]&lt;18),"Teenager",IF(AND(Crime_analysis[[#This Row],[Victim''s Age]]&gt;=18,Crime_analysis[[#This Row],[Victim''s Age]]&lt;41),"Youth","Adult")))</f>
        <v>Teenager</v>
      </c>
    </row>
    <row r="8210" spans="1:13" x14ac:dyDescent="0.35">
      <c r="A8210">
        <v>221117906</v>
      </c>
      <c r="B8210" s="1">
        <v>44924</v>
      </c>
      <c r="C8210" s="1">
        <v>44922</v>
      </c>
      <c r="D8210" t="s">
        <v>61</v>
      </c>
      <c r="E8210" t="s">
        <v>110</v>
      </c>
      <c r="F8210">
        <v>58</v>
      </c>
      <c r="G8210" t="s">
        <v>14</v>
      </c>
      <c r="H8210" t="s">
        <v>30</v>
      </c>
      <c r="I8210" t="s">
        <v>16</v>
      </c>
      <c r="J8210" t="s">
        <v>6512</v>
      </c>
      <c r="K8210" t="s">
        <v>6412</v>
      </c>
      <c r="L8210">
        <v>240</v>
      </c>
      <c r="M8210" t="str">
        <f>IF(Crime_analysis[[#This Row],[Victim''s Age]]&lt;13,"Child",IF(AND(Crime_analysis[[#This Row],[Victim''s Age]]&gt;13,Crime_analysis[[#This Row],[Victim''s Age]]&lt;18),"Teenager",IF(AND(Crime_analysis[[#This Row],[Victim''s Age]]&gt;=18,Crime_analysis[[#This Row],[Victim''s Age]]&lt;41),"Youth","Adult")))</f>
        <v>Adult</v>
      </c>
    </row>
    <row r="8211" spans="1:13" x14ac:dyDescent="0.35">
      <c r="A8211">
        <v>220416813</v>
      </c>
      <c r="B8211" s="1">
        <v>44925</v>
      </c>
      <c r="C8211" s="1">
        <v>44924</v>
      </c>
      <c r="D8211" t="s">
        <v>68</v>
      </c>
      <c r="E8211" t="s">
        <v>181</v>
      </c>
      <c r="F8211">
        <v>59</v>
      </c>
      <c r="G8211" t="s">
        <v>14</v>
      </c>
      <c r="H8211" t="s">
        <v>20</v>
      </c>
      <c r="I8211" t="s">
        <v>59</v>
      </c>
      <c r="J8211" t="s">
        <v>78</v>
      </c>
      <c r="K8211" t="s">
        <v>6413</v>
      </c>
      <c r="L8211">
        <v>1930</v>
      </c>
      <c r="M8211" t="str">
        <f>IF(Crime_analysis[[#This Row],[Victim''s Age]]&lt;13,"Child",IF(AND(Crime_analysis[[#This Row],[Victim''s Age]]&gt;13,Crime_analysis[[#This Row],[Victim''s Age]]&lt;18),"Teenager",IF(AND(Crime_analysis[[#This Row],[Victim''s Age]]&gt;=18,Crime_analysis[[#This Row],[Victim''s Age]]&lt;41),"Youth","Adult")))</f>
        <v>Adult</v>
      </c>
    </row>
    <row r="8212" spans="1:13" x14ac:dyDescent="0.35">
      <c r="A8212">
        <v>220416166</v>
      </c>
      <c r="B8212" s="1">
        <v>44904</v>
      </c>
      <c r="C8212" s="1">
        <v>44902</v>
      </c>
      <c r="D8212" t="s">
        <v>68</v>
      </c>
      <c r="E8212" t="s">
        <v>320</v>
      </c>
      <c r="F8212">
        <v>24</v>
      </c>
      <c r="G8212" t="s">
        <v>14</v>
      </c>
      <c r="H8212" t="s">
        <v>15</v>
      </c>
      <c r="I8212" t="s">
        <v>38</v>
      </c>
      <c r="J8212" t="s">
        <v>6512</v>
      </c>
      <c r="K8212" t="s">
        <v>1822</v>
      </c>
      <c r="L8212">
        <v>1805</v>
      </c>
      <c r="M8212" t="str">
        <f>IF(Crime_analysis[[#This Row],[Victim''s Age]]&lt;13,"Child",IF(AND(Crime_analysis[[#This Row],[Victim''s Age]]&gt;13,Crime_analysis[[#This Row],[Victim''s Age]]&lt;18),"Teenager",IF(AND(Crime_analysis[[#This Row],[Victim''s Age]]&gt;=18,Crime_analysis[[#This Row],[Victim''s Age]]&lt;41),"Youth","Adult")))</f>
        <v>Youth</v>
      </c>
    </row>
    <row r="8213" spans="1:13" x14ac:dyDescent="0.35">
      <c r="A8213">
        <v>220511990</v>
      </c>
      <c r="B8213" s="1">
        <v>44774</v>
      </c>
      <c r="C8213" s="1">
        <v>44774</v>
      </c>
      <c r="D8213" t="s">
        <v>146</v>
      </c>
      <c r="E8213" t="s">
        <v>687</v>
      </c>
      <c r="F8213">
        <v>33</v>
      </c>
      <c r="G8213" t="s">
        <v>19</v>
      </c>
      <c r="H8213" t="s">
        <v>20</v>
      </c>
      <c r="I8213" t="s">
        <v>939</v>
      </c>
      <c r="J8213" t="s">
        <v>6512</v>
      </c>
      <c r="K8213" t="s">
        <v>6414</v>
      </c>
      <c r="L8213">
        <v>1815</v>
      </c>
      <c r="M8213" t="str">
        <f>IF(Crime_analysis[[#This Row],[Victim''s Age]]&lt;13,"Child",IF(AND(Crime_analysis[[#This Row],[Victim''s Age]]&gt;13,Crime_analysis[[#This Row],[Victim''s Age]]&lt;18),"Teenager",IF(AND(Crime_analysis[[#This Row],[Victim''s Age]]&gt;=18,Crime_analysis[[#This Row],[Victim''s Age]]&lt;41),"Youth","Adult")))</f>
        <v>Youth</v>
      </c>
    </row>
    <row r="8214" spans="1:13" x14ac:dyDescent="0.35">
      <c r="A8214">
        <v>220714754</v>
      </c>
      <c r="B8214" s="1">
        <v>44834</v>
      </c>
      <c r="C8214" s="1">
        <v>44832</v>
      </c>
      <c r="D8214" t="s">
        <v>45</v>
      </c>
      <c r="E8214" t="s">
        <v>35</v>
      </c>
      <c r="F8214">
        <v>72</v>
      </c>
      <c r="G8214" t="s">
        <v>19</v>
      </c>
      <c r="H8214" t="s">
        <v>15</v>
      </c>
      <c r="I8214" t="s">
        <v>16</v>
      </c>
      <c r="J8214" t="s">
        <v>6512</v>
      </c>
      <c r="K8214" t="s">
        <v>6415</v>
      </c>
      <c r="L8214">
        <v>1700</v>
      </c>
      <c r="M8214" t="str">
        <f>IF(Crime_analysis[[#This Row],[Victim''s Age]]&lt;13,"Child",IF(AND(Crime_analysis[[#This Row],[Victim''s Age]]&gt;13,Crime_analysis[[#This Row],[Victim''s Age]]&lt;18),"Teenager",IF(AND(Crime_analysis[[#This Row],[Victim''s Age]]&gt;=18,Crime_analysis[[#This Row],[Victim''s Age]]&lt;41),"Youth","Adult")))</f>
        <v>Adult</v>
      </c>
    </row>
    <row r="8215" spans="1:13" x14ac:dyDescent="0.35">
      <c r="A8215">
        <v>221322190</v>
      </c>
      <c r="B8215" s="1">
        <v>44903</v>
      </c>
      <c r="C8215" s="1">
        <v>44903</v>
      </c>
      <c r="D8215" t="s">
        <v>52</v>
      </c>
      <c r="E8215" t="s">
        <v>181</v>
      </c>
      <c r="F8215">
        <v>26</v>
      </c>
      <c r="G8215" t="s">
        <v>14</v>
      </c>
      <c r="H8215" t="s">
        <v>15</v>
      </c>
      <c r="I8215" t="s">
        <v>59</v>
      </c>
      <c r="J8215" t="s">
        <v>6512</v>
      </c>
      <c r="K8215" t="s">
        <v>6416</v>
      </c>
      <c r="L8215">
        <v>2220</v>
      </c>
      <c r="M8215" t="str">
        <f>IF(Crime_analysis[[#This Row],[Victim''s Age]]&lt;13,"Child",IF(AND(Crime_analysis[[#This Row],[Victim''s Age]]&gt;13,Crime_analysis[[#This Row],[Victim''s Age]]&lt;18),"Teenager",IF(AND(Crime_analysis[[#This Row],[Victim''s Age]]&gt;=18,Crime_analysis[[#This Row],[Victim''s Age]]&lt;41),"Youth","Adult")))</f>
        <v>Youth</v>
      </c>
    </row>
    <row r="8216" spans="1:13" x14ac:dyDescent="0.35">
      <c r="A8216">
        <v>220816958</v>
      </c>
      <c r="B8216" s="1">
        <v>44881</v>
      </c>
      <c r="C8216" s="1">
        <v>44827</v>
      </c>
      <c r="D8216" t="s">
        <v>141</v>
      </c>
      <c r="E8216" t="s">
        <v>150</v>
      </c>
      <c r="F8216">
        <v>31</v>
      </c>
      <c r="G8216" t="s">
        <v>14</v>
      </c>
      <c r="H8216" t="s">
        <v>30</v>
      </c>
      <c r="I8216" t="s">
        <v>16</v>
      </c>
      <c r="J8216" t="s">
        <v>6512</v>
      </c>
      <c r="K8216" t="s">
        <v>6417</v>
      </c>
      <c r="L8216">
        <v>1030</v>
      </c>
      <c r="M8216" t="str">
        <f>IF(Crime_analysis[[#This Row],[Victim''s Age]]&lt;13,"Child",IF(AND(Crime_analysis[[#This Row],[Victim''s Age]]&gt;13,Crime_analysis[[#This Row],[Victim''s Age]]&lt;18),"Teenager",IF(AND(Crime_analysis[[#This Row],[Victim''s Age]]&gt;=18,Crime_analysis[[#This Row],[Victim''s Age]]&lt;41),"Youth","Adult")))</f>
        <v>Youth</v>
      </c>
    </row>
    <row r="8217" spans="1:13" x14ac:dyDescent="0.35">
      <c r="A8217">
        <v>220515770</v>
      </c>
      <c r="B8217" s="1">
        <v>44873</v>
      </c>
      <c r="C8217" s="1">
        <v>44872</v>
      </c>
      <c r="D8217" t="s">
        <v>146</v>
      </c>
      <c r="E8217" t="s">
        <v>50</v>
      </c>
      <c r="F8217">
        <v>28</v>
      </c>
      <c r="G8217" t="s">
        <v>14</v>
      </c>
      <c r="H8217" t="s">
        <v>20</v>
      </c>
      <c r="I8217" t="s">
        <v>16</v>
      </c>
      <c r="J8217" t="s">
        <v>6512</v>
      </c>
      <c r="K8217" t="s">
        <v>6418</v>
      </c>
      <c r="L8217">
        <v>2100</v>
      </c>
      <c r="M8217" t="str">
        <f>IF(Crime_analysis[[#This Row],[Victim''s Age]]&lt;13,"Child",IF(AND(Crime_analysis[[#This Row],[Victim''s Age]]&gt;13,Crime_analysis[[#This Row],[Victim''s Age]]&lt;18),"Teenager",IF(AND(Crime_analysis[[#This Row],[Victim''s Age]]&gt;=18,Crime_analysis[[#This Row],[Victim''s Age]]&lt;41),"Youth","Adult")))</f>
        <v>Youth</v>
      </c>
    </row>
    <row r="8218" spans="1:13" x14ac:dyDescent="0.35">
      <c r="A8218">
        <v>221218996</v>
      </c>
      <c r="B8218" s="1">
        <v>44802</v>
      </c>
      <c r="C8218" s="1">
        <v>44802</v>
      </c>
      <c r="D8218" t="s">
        <v>24</v>
      </c>
      <c r="E8218" t="s">
        <v>687</v>
      </c>
      <c r="F8218">
        <v>31</v>
      </c>
      <c r="G8218" t="s">
        <v>16</v>
      </c>
      <c r="H8218" t="s">
        <v>92</v>
      </c>
      <c r="I8218" t="s">
        <v>416</v>
      </c>
      <c r="J8218" t="s">
        <v>78</v>
      </c>
      <c r="K8218" t="s">
        <v>1678</v>
      </c>
      <c r="L8218">
        <v>1900</v>
      </c>
      <c r="M8218" t="str">
        <f>IF(Crime_analysis[[#This Row],[Victim''s Age]]&lt;13,"Child",IF(AND(Crime_analysis[[#This Row],[Victim''s Age]]&gt;13,Crime_analysis[[#This Row],[Victim''s Age]]&lt;18),"Teenager",IF(AND(Crime_analysis[[#This Row],[Victim''s Age]]&gt;=18,Crime_analysis[[#This Row],[Victim''s Age]]&lt;41),"Youth","Adult")))</f>
        <v>Youth</v>
      </c>
    </row>
    <row r="8219" spans="1:13" x14ac:dyDescent="0.35">
      <c r="A8219">
        <v>220212121</v>
      </c>
      <c r="B8219" s="1">
        <v>44731</v>
      </c>
      <c r="C8219" s="1">
        <v>44731</v>
      </c>
      <c r="D8219" t="s">
        <v>26</v>
      </c>
      <c r="E8219" t="s">
        <v>1368</v>
      </c>
      <c r="F8219">
        <v>16</v>
      </c>
      <c r="G8219" t="s">
        <v>14</v>
      </c>
      <c r="H8219" t="s">
        <v>20</v>
      </c>
      <c r="I8219" t="s">
        <v>59</v>
      </c>
      <c r="J8219" t="s">
        <v>6512</v>
      </c>
      <c r="K8219" t="s">
        <v>1860</v>
      </c>
      <c r="L8219">
        <v>1530</v>
      </c>
      <c r="M8219" t="str">
        <f>IF(Crime_analysis[[#This Row],[Victim''s Age]]&lt;13,"Child",IF(AND(Crime_analysis[[#This Row],[Victim''s Age]]&gt;13,Crime_analysis[[#This Row],[Victim''s Age]]&lt;18),"Teenager",IF(AND(Crime_analysis[[#This Row],[Victim''s Age]]&gt;=18,Crime_analysis[[#This Row],[Victim''s Age]]&lt;41),"Youth","Adult")))</f>
        <v>Teenager</v>
      </c>
    </row>
    <row r="8220" spans="1:13" x14ac:dyDescent="0.35">
      <c r="A8220">
        <v>221016901</v>
      </c>
      <c r="B8220" s="1">
        <v>44890</v>
      </c>
      <c r="C8220" s="1">
        <v>44890</v>
      </c>
      <c r="D8220" t="s">
        <v>77</v>
      </c>
      <c r="E8220" t="s">
        <v>320</v>
      </c>
      <c r="F8220">
        <v>49</v>
      </c>
      <c r="G8220" t="s">
        <v>14</v>
      </c>
      <c r="H8220" t="s">
        <v>33</v>
      </c>
      <c r="I8220" t="s">
        <v>38</v>
      </c>
      <c r="J8220" t="s">
        <v>78</v>
      </c>
      <c r="K8220" t="s">
        <v>5714</v>
      </c>
      <c r="L8220">
        <v>900</v>
      </c>
      <c r="M8220" t="str">
        <f>IF(Crime_analysis[[#This Row],[Victim''s Age]]&lt;13,"Child",IF(AND(Crime_analysis[[#This Row],[Victim''s Age]]&gt;13,Crime_analysis[[#This Row],[Victim''s Age]]&lt;18),"Teenager",IF(AND(Crime_analysis[[#This Row],[Victim''s Age]]&gt;=18,Crime_analysis[[#This Row],[Victim''s Age]]&lt;41),"Youth","Adult")))</f>
        <v>Adult</v>
      </c>
    </row>
    <row r="8221" spans="1:13" x14ac:dyDescent="0.35">
      <c r="A8221">
        <v>221612105</v>
      </c>
      <c r="B8221" s="1">
        <v>44809</v>
      </c>
      <c r="C8221" s="1">
        <v>44740</v>
      </c>
      <c r="D8221" t="s">
        <v>86</v>
      </c>
      <c r="E8221" t="s">
        <v>74</v>
      </c>
      <c r="F8221">
        <v>34</v>
      </c>
      <c r="G8221" t="s">
        <v>19</v>
      </c>
      <c r="H8221" t="s">
        <v>20</v>
      </c>
      <c r="I8221" t="s">
        <v>16</v>
      </c>
      <c r="J8221" t="s">
        <v>6512</v>
      </c>
      <c r="K8221" t="s">
        <v>168</v>
      </c>
      <c r="L8221">
        <v>1126</v>
      </c>
      <c r="M8221" t="str">
        <f>IF(Crime_analysis[[#This Row],[Victim''s Age]]&lt;13,"Child",IF(AND(Crime_analysis[[#This Row],[Victim''s Age]]&gt;13,Crime_analysis[[#This Row],[Victim''s Age]]&lt;18),"Teenager",IF(AND(Crime_analysis[[#This Row],[Victim''s Age]]&gt;=18,Crime_analysis[[#This Row],[Victim''s Age]]&lt;41),"Youth","Adult")))</f>
        <v>Youth</v>
      </c>
    </row>
    <row r="8222" spans="1:13" x14ac:dyDescent="0.35">
      <c r="A8222">
        <v>221117947</v>
      </c>
      <c r="B8222" s="1">
        <v>44924</v>
      </c>
      <c r="C8222" s="1">
        <v>44923</v>
      </c>
      <c r="D8222" t="s">
        <v>61</v>
      </c>
      <c r="E8222" t="s">
        <v>181</v>
      </c>
      <c r="F8222">
        <v>33</v>
      </c>
      <c r="G8222" t="s">
        <v>19</v>
      </c>
      <c r="H8222" t="s">
        <v>20</v>
      </c>
      <c r="I8222" t="s">
        <v>59</v>
      </c>
      <c r="J8222" t="s">
        <v>6512</v>
      </c>
      <c r="K8222" t="s">
        <v>5817</v>
      </c>
      <c r="L8222">
        <v>2330</v>
      </c>
      <c r="M8222" t="str">
        <f>IF(Crime_analysis[[#This Row],[Victim''s Age]]&lt;13,"Child",IF(AND(Crime_analysis[[#This Row],[Victim''s Age]]&gt;13,Crime_analysis[[#This Row],[Victim''s Age]]&lt;18),"Teenager",IF(AND(Crime_analysis[[#This Row],[Victim''s Age]]&gt;=18,Crime_analysis[[#This Row],[Victim''s Age]]&lt;41),"Youth","Adult")))</f>
        <v>Youth</v>
      </c>
    </row>
    <row r="8223" spans="1:13" x14ac:dyDescent="0.35">
      <c r="A8223">
        <v>221015388</v>
      </c>
      <c r="B8223" s="1">
        <v>44853</v>
      </c>
      <c r="C8223" s="1">
        <v>44853</v>
      </c>
      <c r="D8223" t="s">
        <v>77</v>
      </c>
      <c r="E8223" t="s">
        <v>84</v>
      </c>
      <c r="F8223">
        <v>24</v>
      </c>
      <c r="G8223" t="s">
        <v>14</v>
      </c>
      <c r="H8223" t="s">
        <v>20</v>
      </c>
      <c r="I8223" t="s">
        <v>59</v>
      </c>
      <c r="J8223" t="s">
        <v>78</v>
      </c>
      <c r="K8223" t="s">
        <v>6419</v>
      </c>
      <c r="L8223">
        <v>200</v>
      </c>
      <c r="M8223" t="str">
        <f>IF(Crime_analysis[[#This Row],[Victim''s Age]]&lt;13,"Child",IF(AND(Crime_analysis[[#This Row],[Victim''s Age]]&gt;13,Crime_analysis[[#This Row],[Victim''s Age]]&lt;18),"Teenager",IF(AND(Crime_analysis[[#This Row],[Victim''s Age]]&gt;=18,Crime_analysis[[#This Row],[Victim''s Age]]&lt;41),"Youth","Adult")))</f>
        <v>Youth</v>
      </c>
    </row>
    <row r="8224" spans="1:13" x14ac:dyDescent="0.35">
      <c r="A8224">
        <v>222018852</v>
      </c>
      <c r="B8224" s="1">
        <v>44858</v>
      </c>
      <c r="C8224" s="1">
        <v>44855</v>
      </c>
      <c r="D8224" t="s">
        <v>18</v>
      </c>
      <c r="E8224" t="s">
        <v>50</v>
      </c>
      <c r="F8224">
        <v>25</v>
      </c>
      <c r="G8224" t="s">
        <v>14</v>
      </c>
      <c r="H8224" t="s">
        <v>30</v>
      </c>
      <c r="I8224" t="s">
        <v>16</v>
      </c>
      <c r="J8224" t="s">
        <v>6512</v>
      </c>
      <c r="K8224" t="s">
        <v>6420</v>
      </c>
      <c r="L8224">
        <v>2030</v>
      </c>
      <c r="M8224" t="str">
        <f>IF(Crime_analysis[[#This Row],[Victim''s Age]]&lt;13,"Child",IF(AND(Crime_analysis[[#This Row],[Victim''s Age]]&gt;13,Crime_analysis[[#This Row],[Victim''s Age]]&lt;18),"Teenager",IF(AND(Crime_analysis[[#This Row],[Victim''s Age]]&gt;=18,Crime_analysis[[#This Row],[Victim''s Age]]&lt;41),"Youth","Adult")))</f>
        <v>Youth</v>
      </c>
    </row>
    <row r="8225" spans="1:13" x14ac:dyDescent="0.35">
      <c r="A8225">
        <v>221811857</v>
      </c>
      <c r="B8225" s="1">
        <v>44713</v>
      </c>
      <c r="C8225" s="1">
        <v>44713</v>
      </c>
      <c r="D8225" t="s">
        <v>115</v>
      </c>
      <c r="E8225" t="s">
        <v>13</v>
      </c>
      <c r="F8225">
        <v>35</v>
      </c>
      <c r="G8225" t="s">
        <v>14</v>
      </c>
      <c r="H8225" t="s">
        <v>92</v>
      </c>
      <c r="I8225" t="s">
        <v>16</v>
      </c>
      <c r="J8225" t="s">
        <v>6512</v>
      </c>
      <c r="K8225" t="s">
        <v>4342</v>
      </c>
      <c r="L8225">
        <v>1236</v>
      </c>
      <c r="M8225" t="str">
        <f>IF(Crime_analysis[[#This Row],[Victim''s Age]]&lt;13,"Child",IF(AND(Crime_analysis[[#This Row],[Victim''s Age]]&gt;13,Crime_analysis[[#This Row],[Victim''s Age]]&lt;18),"Teenager",IF(AND(Crime_analysis[[#This Row],[Victim''s Age]]&gt;=18,Crime_analysis[[#This Row],[Victim''s Age]]&lt;41),"Youth","Adult")))</f>
        <v>Youth</v>
      </c>
    </row>
    <row r="8226" spans="1:13" x14ac:dyDescent="0.35">
      <c r="A8226">
        <v>221318001</v>
      </c>
      <c r="B8226" s="1">
        <v>44824</v>
      </c>
      <c r="C8226" s="1">
        <v>44824</v>
      </c>
      <c r="D8226" t="s">
        <v>52</v>
      </c>
      <c r="E8226" t="s">
        <v>84</v>
      </c>
      <c r="F8226">
        <v>61</v>
      </c>
      <c r="G8226" t="s">
        <v>19</v>
      </c>
      <c r="H8226" t="s">
        <v>15</v>
      </c>
      <c r="I8226" t="s">
        <v>2247</v>
      </c>
      <c r="J8226" t="s">
        <v>78</v>
      </c>
      <c r="K8226" t="s">
        <v>6421</v>
      </c>
      <c r="L8226">
        <v>1330</v>
      </c>
      <c r="M8226" t="str">
        <f>IF(Crime_analysis[[#This Row],[Victim''s Age]]&lt;13,"Child",IF(AND(Crime_analysis[[#This Row],[Victim''s Age]]&gt;13,Crime_analysis[[#This Row],[Victim''s Age]]&lt;18),"Teenager",IF(AND(Crime_analysis[[#This Row],[Victim''s Age]]&gt;=18,Crime_analysis[[#This Row],[Victim''s Age]]&lt;41),"Youth","Adult")))</f>
        <v>Adult</v>
      </c>
    </row>
    <row r="8227" spans="1:13" x14ac:dyDescent="0.35">
      <c r="A8227">
        <v>221213270</v>
      </c>
      <c r="B8227" s="1">
        <v>44718</v>
      </c>
      <c r="C8227" s="1">
        <v>44718</v>
      </c>
      <c r="D8227" t="s">
        <v>24</v>
      </c>
      <c r="E8227" t="s">
        <v>687</v>
      </c>
      <c r="F8227">
        <v>40</v>
      </c>
      <c r="G8227" t="s">
        <v>14</v>
      </c>
      <c r="H8227" t="s">
        <v>15</v>
      </c>
      <c r="I8227" t="s">
        <v>2027</v>
      </c>
      <c r="J8227" t="s">
        <v>6512</v>
      </c>
      <c r="K8227" t="s">
        <v>6422</v>
      </c>
      <c r="L8227">
        <v>1900</v>
      </c>
      <c r="M8227" t="str">
        <f>IF(Crime_analysis[[#This Row],[Victim''s Age]]&lt;13,"Child",IF(AND(Crime_analysis[[#This Row],[Victim''s Age]]&gt;13,Crime_analysis[[#This Row],[Victim''s Age]]&lt;18),"Teenager",IF(AND(Crime_analysis[[#This Row],[Victim''s Age]]&gt;=18,Crime_analysis[[#This Row],[Victim''s Age]]&lt;41),"Youth","Adult")))</f>
        <v>Youth</v>
      </c>
    </row>
    <row r="8228" spans="1:13" x14ac:dyDescent="0.35">
      <c r="A8228">
        <v>221413454</v>
      </c>
      <c r="B8228" s="1">
        <v>44743</v>
      </c>
      <c r="C8228" s="1">
        <v>44740</v>
      </c>
      <c r="D8228" t="s">
        <v>120</v>
      </c>
      <c r="E8228" t="s">
        <v>110</v>
      </c>
      <c r="F8228">
        <v>37</v>
      </c>
      <c r="G8228" t="s">
        <v>19</v>
      </c>
      <c r="H8228" t="s">
        <v>20</v>
      </c>
      <c r="I8228" t="s">
        <v>16</v>
      </c>
      <c r="J8228" t="s">
        <v>6512</v>
      </c>
      <c r="K8228" t="s">
        <v>3166</v>
      </c>
      <c r="L8228">
        <v>230</v>
      </c>
      <c r="M8228" t="str">
        <f>IF(Crime_analysis[[#This Row],[Victim''s Age]]&lt;13,"Child",IF(AND(Crime_analysis[[#This Row],[Victim''s Age]]&gt;13,Crime_analysis[[#This Row],[Victim''s Age]]&lt;18),"Teenager",IF(AND(Crime_analysis[[#This Row],[Victim''s Age]]&gt;=18,Crime_analysis[[#This Row],[Victim''s Age]]&lt;41),"Youth","Adult")))</f>
        <v>Youth</v>
      </c>
    </row>
    <row r="8229" spans="1:13" x14ac:dyDescent="0.35">
      <c r="A8229">
        <v>222116015</v>
      </c>
      <c r="B8229" s="1">
        <v>44863</v>
      </c>
      <c r="C8229" s="1">
        <v>44861</v>
      </c>
      <c r="D8229" t="s">
        <v>103</v>
      </c>
      <c r="E8229" t="s">
        <v>110</v>
      </c>
      <c r="F8229">
        <v>45</v>
      </c>
      <c r="G8229" t="s">
        <v>14</v>
      </c>
      <c r="H8229" t="s">
        <v>30</v>
      </c>
      <c r="I8229" t="s">
        <v>16</v>
      </c>
      <c r="J8229" t="s">
        <v>6512</v>
      </c>
      <c r="K8229" t="s">
        <v>3875</v>
      </c>
      <c r="L8229">
        <v>950</v>
      </c>
      <c r="M8229" t="str">
        <f>IF(Crime_analysis[[#This Row],[Victim''s Age]]&lt;13,"Child",IF(AND(Crime_analysis[[#This Row],[Victim''s Age]]&gt;13,Crime_analysis[[#This Row],[Victim''s Age]]&lt;18),"Teenager",IF(AND(Crime_analysis[[#This Row],[Victim''s Age]]&gt;=18,Crime_analysis[[#This Row],[Victim''s Age]]&lt;41),"Youth","Adult")))</f>
        <v>Adult</v>
      </c>
    </row>
    <row r="8230" spans="1:13" x14ac:dyDescent="0.35">
      <c r="A8230">
        <v>221314608</v>
      </c>
      <c r="B8230" s="1">
        <v>44759</v>
      </c>
      <c r="C8230" s="1">
        <v>44758</v>
      </c>
      <c r="D8230" t="s">
        <v>52</v>
      </c>
      <c r="E8230" t="s">
        <v>415</v>
      </c>
      <c r="F8230">
        <v>38</v>
      </c>
      <c r="G8230" t="s">
        <v>14</v>
      </c>
      <c r="H8230" t="s">
        <v>20</v>
      </c>
      <c r="I8230" t="s">
        <v>59</v>
      </c>
      <c r="J8230" t="s">
        <v>6512</v>
      </c>
      <c r="K8230" t="s">
        <v>3261</v>
      </c>
      <c r="L8230">
        <v>710</v>
      </c>
      <c r="M8230" t="str">
        <f>IF(Crime_analysis[[#This Row],[Victim''s Age]]&lt;13,"Child",IF(AND(Crime_analysis[[#This Row],[Victim''s Age]]&gt;13,Crime_analysis[[#This Row],[Victim''s Age]]&lt;18),"Teenager",IF(AND(Crime_analysis[[#This Row],[Victim''s Age]]&gt;=18,Crime_analysis[[#This Row],[Victim''s Age]]&lt;41),"Youth","Adult")))</f>
        <v>Youth</v>
      </c>
    </row>
    <row r="8231" spans="1:13" x14ac:dyDescent="0.35">
      <c r="A8231">
        <v>220817251</v>
      </c>
      <c r="B8231" s="1">
        <v>44889</v>
      </c>
      <c r="C8231" s="1">
        <v>44881</v>
      </c>
      <c r="D8231" t="s">
        <v>141</v>
      </c>
      <c r="E8231" t="s">
        <v>13</v>
      </c>
      <c r="F8231">
        <v>25</v>
      </c>
      <c r="G8231" t="s">
        <v>14</v>
      </c>
      <c r="H8231" t="s">
        <v>30</v>
      </c>
      <c r="I8231" t="s">
        <v>16</v>
      </c>
      <c r="J8231" t="s">
        <v>6512</v>
      </c>
      <c r="K8231" t="s">
        <v>6423</v>
      </c>
      <c r="L8231">
        <v>1124</v>
      </c>
      <c r="M8231" t="str">
        <f>IF(Crime_analysis[[#This Row],[Victim''s Age]]&lt;13,"Child",IF(AND(Crime_analysis[[#This Row],[Victim''s Age]]&gt;13,Crime_analysis[[#This Row],[Victim''s Age]]&lt;18),"Teenager",IF(AND(Crime_analysis[[#This Row],[Victim''s Age]]&gt;=18,Crime_analysis[[#This Row],[Victim''s Age]]&lt;41),"Youth","Adult")))</f>
        <v>Youth</v>
      </c>
    </row>
    <row r="8232" spans="1:13" x14ac:dyDescent="0.35">
      <c r="A8232">
        <v>220116732</v>
      </c>
      <c r="B8232" s="1">
        <v>44766</v>
      </c>
      <c r="C8232" s="1">
        <v>44764</v>
      </c>
      <c r="D8232" t="s">
        <v>42</v>
      </c>
      <c r="E8232" t="s">
        <v>181</v>
      </c>
      <c r="F8232">
        <v>27</v>
      </c>
      <c r="G8232" t="s">
        <v>19</v>
      </c>
      <c r="H8232" t="s">
        <v>20</v>
      </c>
      <c r="I8232" t="s">
        <v>59</v>
      </c>
      <c r="J8232" t="s">
        <v>6512</v>
      </c>
      <c r="K8232" t="s">
        <v>6424</v>
      </c>
      <c r="L8232">
        <v>1600</v>
      </c>
      <c r="M8232" t="str">
        <f>IF(Crime_analysis[[#This Row],[Victim''s Age]]&lt;13,"Child",IF(AND(Crime_analysis[[#This Row],[Victim''s Age]]&gt;13,Crime_analysis[[#This Row],[Victim''s Age]]&lt;18),"Teenager",IF(AND(Crime_analysis[[#This Row],[Victim''s Age]]&gt;=18,Crime_analysis[[#This Row],[Victim''s Age]]&lt;41),"Youth","Adult")))</f>
        <v>Youth</v>
      </c>
    </row>
    <row r="8233" spans="1:13" x14ac:dyDescent="0.35">
      <c r="A8233">
        <v>221611988</v>
      </c>
      <c r="B8233" s="1">
        <v>44805</v>
      </c>
      <c r="C8233" s="1">
        <v>44783</v>
      </c>
      <c r="D8233" t="s">
        <v>86</v>
      </c>
      <c r="E8233" t="s">
        <v>54</v>
      </c>
      <c r="F8233">
        <v>81</v>
      </c>
      <c r="G8233" t="s">
        <v>19</v>
      </c>
      <c r="H8233" t="s">
        <v>30</v>
      </c>
      <c r="I8233" t="s">
        <v>16</v>
      </c>
      <c r="J8233" t="s">
        <v>6512</v>
      </c>
      <c r="K8233" t="s">
        <v>6425</v>
      </c>
      <c r="L8233">
        <v>700</v>
      </c>
      <c r="M8233" t="str">
        <f>IF(Crime_analysis[[#This Row],[Victim''s Age]]&lt;13,"Child",IF(AND(Crime_analysis[[#This Row],[Victim''s Age]]&gt;13,Crime_analysis[[#This Row],[Victim''s Age]]&lt;18),"Teenager",IF(AND(Crime_analysis[[#This Row],[Victim''s Age]]&gt;=18,Crime_analysis[[#This Row],[Victim''s Age]]&lt;41),"Youth","Adult")))</f>
        <v>Adult</v>
      </c>
    </row>
    <row r="8234" spans="1:13" x14ac:dyDescent="0.35">
      <c r="A8234">
        <v>220711414</v>
      </c>
      <c r="B8234" s="1">
        <v>44751</v>
      </c>
      <c r="C8234" s="1">
        <v>44750</v>
      </c>
      <c r="D8234" t="s">
        <v>45</v>
      </c>
      <c r="E8234" t="s">
        <v>50</v>
      </c>
      <c r="F8234">
        <v>65</v>
      </c>
      <c r="G8234" t="s">
        <v>19</v>
      </c>
      <c r="H8234" t="s">
        <v>20</v>
      </c>
      <c r="I8234" t="s">
        <v>16</v>
      </c>
      <c r="J8234" t="s">
        <v>6512</v>
      </c>
      <c r="K8234" t="s">
        <v>5944</v>
      </c>
      <c r="L8234">
        <v>1050</v>
      </c>
      <c r="M8234" t="str">
        <f>IF(Crime_analysis[[#This Row],[Victim''s Age]]&lt;13,"Child",IF(AND(Crime_analysis[[#This Row],[Victim''s Age]]&gt;13,Crime_analysis[[#This Row],[Victim''s Age]]&lt;18),"Teenager",IF(AND(Crime_analysis[[#This Row],[Victim''s Age]]&gt;=18,Crime_analysis[[#This Row],[Victim''s Age]]&lt;41),"Youth","Adult")))</f>
        <v>Adult</v>
      </c>
    </row>
    <row r="8235" spans="1:13" x14ac:dyDescent="0.35">
      <c r="A8235">
        <v>222115664</v>
      </c>
      <c r="B8235" s="1">
        <v>44853</v>
      </c>
      <c r="C8235" s="1">
        <v>44848</v>
      </c>
      <c r="D8235" t="s">
        <v>103</v>
      </c>
      <c r="E8235" t="s">
        <v>35</v>
      </c>
      <c r="F8235">
        <v>35</v>
      </c>
      <c r="G8235" t="s">
        <v>19</v>
      </c>
      <c r="H8235" t="s">
        <v>92</v>
      </c>
      <c r="I8235" t="s">
        <v>59</v>
      </c>
      <c r="J8235" t="s">
        <v>6512</v>
      </c>
      <c r="K8235" t="s">
        <v>1680</v>
      </c>
      <c r="L8235">
        <v>1310</v>
      </c>
      <c r="M8235" t="str">
        <f>IF(Crime_analysis[[#This Row],[Victim''s Age]]&lt;13,"Child",IF(AND(Crime_analysis[[#This Row],[Victim''s Age]]&gt;13,Crime_analysis[[#This Row],[Victim''s Age]]&lt;18),"Teenager",IF(AND(Crime_analysis[[#This Row],[Victim''s Age]]&gt;=18,Crime_analysis[[#This Row],[Victim''s Age]]&lt;41),"Youth","Adult")))</f>
        <v>Youth</v>
      </c>
    </row>
    <row r="8236" spans="1:13" x14ac:dyDescent="0.35">
      <c r="A8236">
        <v>221717244</v>
      </c>
      <c r="B8236" s="1">
        <v>44778</v>
      </c>
      <c r="C8236" s="1">
        <v>44733</v>
      </c>
      <c r="D8236" t="s">
        <v>40</v>
      </c>
      <c r="E8236" t="s">
        <v>56</v>
      </c>
      <c r="F8236">
        <v>35</v>
      </c>
      <c r="G8236" t="s">
        <v>19</v>
      </c>
      <c r="H8236" t="s">
        <v>92</v>
      </c>
      <c r="I8236" t="s">
        <v>16</v>
      </c>
      <c r="J8236" t="s">
        <v>6512</v>
      </c>
      <c r="K8236" t="s">
        <v>6426</v>
      </c>
      <c r="L8236">
        <v>1230</v>
      </c>
      <c r="M8236" t="str">
        <f>IF(Crime_analysis[[#This Row],[Victim''s Age]]&lt;13,"Child",IF(AND(Crime_analysis[[#This Row],[Victim''s Age]]&gt;13,Crime_analysis[[#This Row],[Victim''s Age]]&lt;18),"Teenager",IF(AND(Crime_analysis[[#This Row],[Victim''s Age]]&gt;=18,Crime_analysis[[#This Row],[Victim''s Age]]&lt;41),"Youth","Adult")))</f>
        <v>Youth</v>
      </c>
    </row>
    <row r="8237" spans="1:13" x14ac:dyDescent="0.35">
      <c r="A8237">
        <v>220811536</v>
      </c>
      <c r="B8237" s="1">
        <v>44744</v>
      </c>
      <c r="C8237" s="1">
        <v>44744</v>
      </c>
      <c r="D8237" t="s">
        <v>141</v>
      </c>
      <c r="E8237" t="s">
        <v>344</v>
      </c>
      <c r="F8237">
        <v>36</v>
      </c>
      <c r="G8237" t="s">
        <v>19</v>
      </c>
      <c r="H8237" t="s">
        <v>30</v>
      </c>
      <c r="I8237" t="s">
        <v>16</v>
      </c>
      <c r="J8237" t="s">
        <v>6512</v>
      </c>
      <c r="K8237" t="s">
        <v>6427</v>
      </c>
      <c r="L8237">
        <v>355</v>
      </c>
      <c r="M8237" t="str">
        <f>IF(Crime_analysis[[#This Row],[Victim''s Age]]&lt;13,"Child",IF(AND(Crime_analysis[[#This Row],[Victim''s Age]]&gt;13,Crime_analysis[[#This Row],[Victim''s Age]]&lt;18),"Teenager",IF(AND(Crime_analysis[[#This Row],[Victim''s Age]]&gt;=18,Crime_analysis[[#This Row],[Victim''s Age]]&lt;41),"Youth","Adult")))</f>
        <v>Youth</v>
      </c>
    </row>
    <row r="8238" spans="1:13" x14ac:dyDescent="0.35">
      <c r="A8238">
        <v>220914069</v>
      </c>
      <c r="B8238" s="1">
        <v>44820</v>
      </c>
      <c r="C8238" s="1">
        <v>44820</v>
      </c>
      <c r="D8238" t="s">
        <v>65</v>
      </c>
      <c r="E8238" t="s">
        <v>46</v>
      </c>
      <c r="F8238">
        <v>50</v>
      </c>
      <c r="G8238" t="s">
        <v>19</v>
      </c>
      <c r="H8238" t="s">
        <v>30</v>
      </c>
      <c r="I8238" t="s">
        <v>16</v>
      </c>
      <c r="J8238" t="s">
        <v>6512</v>
      </c>
      <c r="K8238" t="s">
        <v>6428</v>
      </c>
      <c r="L8238">
        <v>1120</v>
      </c>
      <c r="M8238" t="str">
        <f>IF(Crime_analysis[[#This Row],[Victim''s Age]]&lt;13,"Child",IF(AND(Crime_analysis[[#This Row],[Victim''s Age]]&gt;13,Crime_analysis[[#This Row],[Victim''s Age]]&lt;18),"Teenager",IF(AND(Crime_analysis[[#This Row],[Victim''s Age]]&gt;=18,Crime_analysis[[#This Row],[Victim''s Age]]&lt;41),"Youth","Adult")))</f>
        <v>Adult</v>
      </c>
    </row>
    <row r="8239" spans="1:13" x14ac:dyDescent="0.35">
      <c r="A8239">
        <v>220320513</v>
      </c>
      <c r="B8239" s="1">
        <v>44884</v>
      </c>
      <c r="C8239" s="1">
        <v>44880</v>
      </c>
      <c r="D8239" t="s">
        <v>12</v>
      </c>
      <c r="E8239" t="s">
        <v>156</v>
      </c>
      <c r="F8239">
        <v>21</v>
      </c>
      <c r="G8239" t="s">
        <v>16</v>
      </c>
      <c r="H8239" t="s">
        <v>92</v>
      </c>
      <c r="I8239" t="s">
        <v>16</v>
      </c>
      <c r="J8239" t="s">
        <v>6512</v>
      </c>
      <c r="K8239" t="s">
        <v>3375</v>
      </c>
      <c r="L8239">
        <v>910</v>
      </c>
      <c r="M8239" t="str">
        <f>IF(Crime_analysis[[#This Row],[Victim''s Age]]&lt;13,"Child",IF(AND(Crime_analysis[[#This Row],[Victim''s Age]]&gt;13,Crime_analysis[[#This Row],[Victim''s Age]]&lt;18),"Teenager",IF(AND(Crime_analysis[[#This Row],[Victim''s Age]]&gt;=18,Crime_analysis[[#This Row],[Victim''s Age]]&lt;41),"Youth","Adult")))</f>
        <v>Youth</v>
      </c>
    </row>
    <row r="8240" spans="1:13" x14ac:dyDescent="0.35">
      <c r="A8240">
        <v>220715378</v>
      </c>
      <c r="B8240" s="1">
        <v>44851</v>
      </c>
      <c r="C8240" s="1">
        <v>44849</v>
      </c>
      <c r="D8240" t="s">
        <v>45</v>
      </c>
      <c r="E8240" t="s">
        <v>150</v>
      </c>
      <c r="F8240">
        <v>35</v>
      </c>
      <c r="G8240" t="s">
        <v>19</v>
      </c>
      <c r="H8240" t="s">
        <v>30</v>
      </c>
      <c r="I8240" t="s">
        <v>16</v>
      </c>
      <c r="J8240" t="s">
        <v>6512</v>
      </c>
      <c r="K8240" t="s">
        <v>6429</v>
      </c>
      <c r="L8240">
        <v>115</v>
      </c>
      <c r="M8240" t="str">
        <f>IF(Crime_analysis[[#This Row],[Victim''s Age]]&lt;13,"Child",IF(AND(Crime_analysis[[#This Row],[Victim''s Age]]&gt;13,Crime_analysis[[#This Row],[Victim''s Age]]&lt;18),"Teenager",IF(AND(Crime_analysis[[#This Row],[Victim''s Age]]&gt;=18,Crime_analysis[[#This Row],[Victim''s Age]]&lt;41),"Youth","Adult")))</f>
        <v>Youth</v>
      </c>
    </row>
    <row r="8241" spans="1:13" x14ac:dyDescent="0.35">
      <c r="A8241">
        <v>220614390</v>
      </c>
      <c r="B8241" s="1">
        <v>44782</v>
      </c>
      <c r="C8241" s="1">
        <v>44782</v>
      </c>
      <c r="D8241" t="s">
        <v>22</v>
      </c>
      <c r="E8241" t="s">
        <v>46</v>
      </c>
      <c r="F8241">
        <v>34</v>
      </c>
      <c r="G8241" t="s">
        <v>14</v>
      </c>
      <c r="H8241" t="s">
        <v>33</v>
      </c>
      <c r="I8241" t="s">
        <v>16</v>
      </c>
      <c r="J8241" t="s">
        <v>6512</v>
      </c>
      <c r="K8241" t="s">
        <v>2587</v>
      </c>
      <c r="L8241">
        <v>1600</v>
      </c>
      <c r="M8241" t="str">
        <f>IF(Crime_analysis[[#This Row],[Victim''s Age]]&lt;13,"Child",IF(AND(Crime_analysis[[#This Row],[Victim''s Age]]&gt;13,Crime_analysis[[#This Row],[Victim''s Age]]&lt;18),"Teenager",IF(AND(Crime_analysis[[#This Row],[Victim''s Age]]&gt;=18,Crime_analysis[[#This Row],[Victim''s Age]]&lt;41),"Youth","Adult")))</f>
        <v>Youth</v>
      </c>
    </row>
    <row r="8242" spans="1:13" x14ac:dyDescent="0.35">
      <c r="A8242">
        <v>221224916</v>
      </c>
      <c r="B8242" s="1">
        <v>44893</v>
      </c>
      <c r="C8242" s="1">
        <v>44874</v>
      </c>
      <c r="D8242" t="s">
        <v>24</v>
      </c>
      <c r="E8242" t="s">
        <v>13</v>
      </c>
      <c r="F8242">
        <v>38</v>
      </c>
      <c r="G8242" t="s">
        <v>14</v>
      </c>
      <c r="H8242" t="s">
        <v>15</v>
      </c>
      <c r="I8242" t="s">
        <v>16</v>
      </c>
      <c r="J8242" t="s">
        <v>6512</v>
      </c>
      <c r="K8242" t="s">
        <v>6430</v>
      </c>
      <c r="L8242">
        <v>700</v>
      </c>
      <c r="M8242" t="str">
        <f>IF(Crime_analysis[[#This Row],[Victim''s Age]]&lt;13,"Child",IF(AND(Crime_analysis[[#This Row],[Victim''s Age]]&gt;13,Crime_analysis[[#This Row],[Victim''s Age]]&lt;18),"Teenager",IF(AND(Crime_analysis[[#This Row],[Victim''s Age]]&gt;=18,Crime_analysis[[#This Row],[Victim''s Age]]&lt;41),"Youth","Adult")))</f>
        <v>Youth</v>
      </c>
    </row>
    <row r="8243" spans="1:13" x14ac:dyDescent="0.35">
      <c r="A8243">
        <v>221110653</v>
      </c>
      <c r="B8243" s="1">
        <v>44733</v>
      </c>
      <c r="C8243" s="1">
        <v>44721</v>
      </c>
      <c r="D8243" t="s">
        <v>61</v>
      </c>
      <c r="E8243" t="s">
        <v>13</v>
      </c>
      <c r="F8243">
        <v>44</v>
      </c>
      <c r="G8243" t="s">
        <v>14</v>
      </c>
      <c r="H8243" t="s">
        <v>20</v>
      </c>
      <c r="I8243" t="s">
        <v>16</v>
      </c>
      <c r="J8243" t="s">
        <v>6512</v>
      </c>
      <c r="K8243" t="s">
        <v>6431</v>
      </c>
      <c r="L8243">
        <v>653</v>
      </c>
      <c r="M8243" t="str">
        <f>IF(Crime_analysis[[#This Row],[Victim''s Age]]&lt;13,"Child",IF(AND(Crime_analysis[[#This Row],[Victim''s Age]]&gt;13,Crime_analysis[[#This Row],[Victim''s Age]]&lt;18),"Teenager",IF(AND(Crime_analysis[[#This Row],[Victim''s Age]]&gt;=18,Crime_analysis[[#This Row],[Victim''s Age]]&lt;41),"Youth","Adult")))</f>
        <v>Adult</v>
      </c>
    </row>
    <row r="8244" spans="1:13" x14ac:dyDescent="0.35">
      <c r="A8244">
        <v>222018899</v>
      </c>
      <c r="B8244" s="1">
        <v>44910</v>
      </c>
      <c r="C8244" s="1">
        <v>44831</v>
      </c>
      <c r="D8244" t="s">
        <v>18</v>
      </c>
      <c r="E8244" t="s">
        <v>1144</v>
      </c>
      <c r="F8244">
        <v>22</v>
      </c>
      <c r="G8244" t="s">
        <v>14</v>
      </c>
      <c r="H8244" t="s">
        <v>126</v>
      </c>
      <c r="I8244" t="s">
        <v>16</v>
      </c>
      <c r="J8244" t="s">
        <v>6512</v>
      </c>
      <c r="K8244" t="s">
        <v>4985</v>
      </c>
      <c r="L8244">
        <v>600</v>
      </c>
      <c r="M8244" t="str">
        <f>IF(Crime_analysis[[#This Row],[Victim''s Age]]&lt;13,"Child",IF(AND(Crime_analysis[[#This Row],[Victim''s Age]]&gt;13,Crime_analysis[[#This Row],[Victim''s Age]]&lt;18),"Teenager",IF(AND(Crime_analysis[[#This Row],[Victim''s Age]]&gt;=18,Crime_analysis[[#This Row],[Victim''s Age]]&lt;41),"Youth","Adult")))</f>
        <v>Youth</v>
      </c>
    </row>
    <row r="8245" spans="1:13" x14ac:dyDescent="0.35">
      <c r="A8245">
        <v>220123940</v>
      </c>
      <c r="B8245" s="1">
        <v>44870</v>
      </c>
      <c r="C8245" s="1">
        <v>44870</v>
      </c>
      <c r="D8245" t="s">
        <v>42</v>
      </c>
      <c r="E8245" t="s">
        <v>181</v>
      </c>
      <c r="F8245">
        <v>24</v>
      </c>
      <c r="G8245" t="s">
        <v>19</v>
      </c>
      <c r="H8245" t="s">
        <v>20</v>
      </c>
      <c r="I8245" t="s">
        <v>59</v>
      </c>
      <c r="J8245" t="s">
        <v>6512</v>
      </c>
      <c r="K8245" t="s">
        <v>2270</v>
      </c>
      <c r="L8245">
        <v>1440</v>
      </c>
      <c r="M8245" t="str">
        <f>IF(Crime_analysis[[#This Row],[Victim''s Age]]&lt;13,"Child",IF(AND(Crime_analysis[[#This Row],[Victim''s Age]]&gt;13,Crime_analysis[[#This Row],[Victim''s Age]]&lt;18),"Teenager",IF(AND(Crime_analysis[[#This Row],[Victim''s Age]]&gt;=18,Crime_analysis[[#This Row],[Victim''s Age]]&lt;41),"Youth","Adult")))</f>
        <v>Youth</v>
      </c>
    </row>
    <row r="8246" spans="1:13" x14ac:dyDescent="0.35">
      <c r="A8246">
        <v>220120219</v>
      </c>
      <c r="B8246" s="1">
        <v>44815</v>
      </c>
      <c r="C8246" s="1">
        <v>44806</v>
      </c>
      <c r="D8246" t="s">
        <v>42</v>
      </c>
      <c r="E8246" t="s">
        <v>156</v>
      </c>
      <c r="F8246">
        <v>24</v>
      </c>
      <c r="G8246" t="s">
        <v>19</v>
      </c>
      <c r="H8246" t="s">
        <v>20</v>
      </c>
      <c r="I8246" t="s">
        <v>16</v>
      </c>
      <c r="J8246" t="s">
        <v>6512</v>
      </c>
      <c r="K8246" t="s">
        <v>1931</v>
      </c>
      <c r="L8246">
        <v>936</v>
      </c>
      <c r="M8246" t="str">
        <f>IF(Crime_analysis[[#This Row],[Victim''s Age]]&lt;13,"Child",IF(AND(Crime_analysis[[#This Row],[Victim''s Age]]&gt;13,Crime_analysis[[#This Row],[Victim''s Age]]&lt;18),"Teenager",IF(AND(Crime_analysis[[#This Row],[Victim''s Age]]&gt;=18,Crime_analysis[[#This Row],[Victim''s Age]]&lt;41),"Youth","Adult")))</f>
        <v>Youth</v>
      </c>
    </row>
    <row r="8247" spans="1:13" x14ac:dyDescent="0.35">
      <c r="A8247">
        <v>221516613</v>
      </c>
      <c r="B8247" s="1">
        <v>44861</v>
      </c>
      <c r="C8247" s="1">
        <v>44859</v>
      </c>
      <c r="D8247" t="s">
        <v>29</v>
      </c>
      <c r="E8247" t="s">
        <v>320</v>
      </c>
      <c r="F8247">
        <v>65</v>
      </c>
      <c r="G8247" t="s">
        <v>19</v>
      </c>
      <c r="H8247" t="s">
        <v>33</v>
      </c>
      <c r="I8247" t="s">
        <v>38</v>
      </c>
      <c r="J8247" t="s">
        <v>6512</v>
      </c>
      <c r="K8247" t="s">
        <v>6432</v>
      </c>
      <c r="L8247">
        <v>1500</v>
      </c>
      <c r="M8247" t="str">
        <f>IF(Crime_analysis[[#This Row],[Victim''s Age]]&lt;13,"Child",IF(AND(Crime_analysis[[#This Row],[Victim''s Age]]&gt;13,Crime_analysis[[#This Row],[Victim''s Age]]&lt;18),"Teenager",IF(AND(Crime_analysis[[#This Row],[Victim''s Age]]&gt;=18,Crime_analysis[[#This Row],[Victim''s Age]]&lt;41),"Youth","Adult")))</f>
        <v>Adult</v>
      </c>
    </row>
    <row r="8248" spans="1:13" x14ac:dyDescent="0.35">
      <c r="A8248">
        <v>222116524</v>
      </c>
      <c r="B8248" s="1">
        <v>44875</v>
      </c>
      <c r="C8248" s="1">
        <v>44837</v>
      </c>
      <c r="D8248" t="s">
        <v>103</v>
      </c>
      <c r="E8248" t="s">
        <v>13</v>
      </c>
      <c r="F8248">
        <v>48</v>
      </c>
      <c r="G8248" t="s">
        <v>14</v>
      </c>
      <c r="H8248" t="s">
        <v>15</v>
      </c>
      <c r="I8248" t="s">
        <v>16</v>
      </c>
      <c r="J8248" t="s">
        <v>6512</v>
      </c>
      <c r="K8248" t="s">
        <v>1107</v>
      </c>
      <c r="L8248">
        <v>1315</v>
      </c>
      <c r="M8248" t="str">
        <f>IF(Crime_analysis[[#This Row],[Victim''s Age]]&lt;13,"Child",IF(AND(Crime_analysis[[#This Row],[Victim''s Age]]&gt;13,Crime_analysis[[#This Row],[Victim''s Age]]&lt;18),"Teenager",IF(AND(Crime_analysis[[#This Row],[Victim''s Age]]&gt;=18,Crime_analysis[[#This Row],[Victim''s Age]]&lt;41),"Youth","Adult")))</f>
        <v>Adult</v>
      </c>
    </row>
    <row r="8249" spans="1:13" x14ac:dyDescent="0.35">
      <c r="A8249">
        <v>221420623</v>
      </c>
      <c r="B8249" s="1">
        <v>44818</v>
      </c>
      <c r="C8249" s="1">
        <v>44818</v>
      </c>
      <c r="D8249" t="s">
        <v>120</v>
      </c>
      <c r="E8249" t="s">
        <v>56</v>
      </c>
      <c r="F8249">
        <v>43</v>
      </c>
      <c r="G8249" t="s">
        <v>19</v>
      </c>
      <c r="H8249" t="s">
        <v>30</v>
      </c>
      <c r="I8249" t="s">
        <v>16</v>
      </c>
      <c r="J8249" t="s">
        <v>6512</v>
      </c>
      <c r="K8249" t="s">
        <v>6433</v>
      </c>
      <c r="L8249">
        <v>800</v>
      </c>
      <c r="M8249" t="str">
        <f>IF(Crime_analysis[[#This Row],[Victim''s Age]]&lt;13,"Child",IF(AND(Crime_analysis[[#This Row],[Victim''s Age]]&gt;13,Crime_analysis[[#This Row],[Victim''s Age]]&lt;18),"Teenager",IF(AND(Crime_analysis[[#This Row],[Victim''s Age]]&gt;=18,Crime_analysis[[#This Row],[Victim''s Age]]&lt;41),"Youth","Adult")))</f>
        <v>Adult</v>
      </c>
    </row>
    <row r="8250" spans="1:13" x14ac:dyDescent="0.35">
      <c r="A8250">
        <v>221017242</v>
      </c>
      <c r="B8250" s="1">
        <v>44899</v>
      </c>
      <c r="C8250" s="1">
        <v>44898</v>
      </c>
      <c r="D8250" t="s">
        <v>77</v>
      </c>
      <c r="E8250" t="s">
        <v>46</v>
      </c>
      <c r="F8250">
        <v>57</v>
      </c>
      <c r="G8250" t="s">
        <v>14</v>
      </c>
      <c r="H8250" t="s">
        <v>20</v>
      </c>
      <c r="I8250" t="s">
        <v>16</v>
      </c>
      <c r="J8250" t="s">
        <v>6512</v>
      </c>
      <c r="K8250" t="s">
        <v>612</v>
      </c>
      <c r="L8250">
        <v>1900</v>
      </c>
      <c r="M8250" t="str">
        <f>IF(Crime_analysis[[#This Row],[Victim''s Age]]&lt;13,"Child",IF(AND(Crime_analysis[[#This Row],[Victim''s Age]]&gt;13,Crime_analysis[[#This Row],[Victim''s Age]]&lt;18),"Teenager",IF(AND(Crime_analysis[[#This Row],[Victim''s Age]]&gt;=18,Crime_analysis[[#This Row],[Victim''s Age]]&lt;41),"Youth","Adult")))</f>
        <v>Adult</v>
      </c>
    </row>
    <row r="8251" spans="1:13" x14ac:dyDescent="0.35">
      <c r="A8251">
        <v>222117646</v>
      </c>
      <c r="B8251" s="1">
        <v>44903</v>
      </c>
      <c r="C8251" s="1">
        <v>44896</v>
      </c>
      <c r="D8251" t="s">
        <v>103</v>
      </c>
      <c r="E8251" t="s">
        <v>13</v>
      </c>
      <c r="F8251">
        <v>44</v>
      </c>
      <c r="G8251" t="s">
        <v>14</v>
      </c>
      <c r="H8251" t="s">
        <v>20</v>
      </c>
      <c r="I8251" t="s">
        <v>16</v>
      </c>
      <c r="J8251" t="s">
        <v>6512</v>
      </c>
      <c r="K8251" t="s">
        <v>6434</v>
      </c>
      <c r="L8251">
        <v>900</v>
      </c>
      <c r="M8251" t="str">
        <f>IF(Crime_analysis[[#This Row],[Victim''s Age]]&lt;13,"Child",IF(AND(Crime_analysis[[#This Row],[Victim''s Age]]&gt;13,Crime_analysis[[#This Row],[Victim''s Age]]&lt;18),"Teenager",IF(AND(Crime_analysis[[#This Row],[Victim''s Age]]&gt;=18,Crime_analysis[[#This Row],[Victim''s Age]]&lt;41),"Youth","Adult")))</f>
        <v>Adult</v>
      </c>
    </row>
    <row r="8252" spans="1:13" x14ac:dyDescent="0.35">
      <c r="A8252">
        <v>221918250</v>
      </c>
      <c r="B8252" s="1">
        <v>44917</v>
      </c>
      <c r="C8252" s="1">
        <v>44916</v>
      </c>
      <c r="D8252" t="s">
        <v>32</v>
      </c>
      <c r="E8252" t="s">
        <v>490</v>
      </c>
      <c r="F8252">
        <v>31</v>
      </c>
      <c r="G8252" t="s">
        <v>14</v>
      </c>
      <c r="H8252" t="s">
        <v>20</v>
      </c>
      <c r="I8252" t="s">
        <v>16</v>
      </c>
      <c r="J8252" t="s">
        <v>6512</v>
      </c>
      <c r="K8252" t="s">
        <v>2244</v>
      </c>
      <c r="L8252">
        <v>2350</v>
      </c>
      <c r="M8252" t="str">
        <f>IF(Crime_analysis[[#This Row],[Victim''s Age]]&lt;13,"Child",IF(AND(Crime_analysis[[#This Row],[Victim''s Age]]&gt;13,Crime_analysis[[#This Row],[Victim''s Age]]&lt;18),"Teenager",IF(AND(Crime_analysis[[#This Row],[Victim''s Age]]&gt;=18,Crime_analysis[[#This Row],[Victim''s Age]]&lt;41),"Youth","Adult")))</f>
        <v>Youth</v>
      </c>
    </row>
    <row r="8253" spans="1:13" x14ac:dyDescent="0.35">
      <c r="A8253">
        <v>220411782</v>
      </c>
      <c r="B8253" s="1">
        <v>44781</v>
      </c>
      <c r="C8253" s="1">
        <v>44781</v>
      </c>
      <c r="D8253" t="s">
        <v>68</v>
      </c>
      <c r="E8253" t="s">
        <v>122</v>
      </c>
      <c r="F8253">
        <v>21</v>
      </c>
      <c r="G8253" t="s">
        <v>14</v>
      </c>
      <c r="H8253" t="s">
        <v>20</v>
      </c>
      <c r="I8253" t="s">
        <v>16</v>
      </c>
      <c r="J8253" t="s">
        <v>6512</v>
      </c>
      <c r="K8253" t="s">
        <v>3332</v>
      </c>
      <c r="L8253">
        <v>1155</v>
      </c>
      <c r="M8253" t="str">
        <f>IF(Crime_analysis[[#This Row],[Victim''s Age]]&lt;13,"Child",IF(AND(Crime_analysis[[#This Row],[Victim''s Age]]&gt;13,Crime_analysis[[#This Row],[Victim''s Age]]&lt;18),"Teenager",IF(AND(Crime_analysis[[#This Row],[Victim''s Age]]&gt;=18,Crime_analysis[[#This Row],[Victim''s Age]]&lt;41),"Youth","Adult")))</f>
        <v>Youth</v>
      </c>
    </row>
    <row r="8254" spans="1:13" x14ac:dyDescent="0.35">
      <c r="A8254">
        <v>221611821</v>
      </c>
      <c r="B8254" s="1">
        <v>44800</v>
      </c>
      <c r="C8254" s="1">
        <v>44799</v>
      </c>
      <c r="D8254" t="s">
        <v>86</v>
      </c>
      <c r="E8254" t="s">
        <v>181</v>
      </c>
      <c r="F8254">
        <v>16</v>
      </c>
      <c r="G8254" t="s">
        <v>14</v>
      </c>
      <c r="H8254" t="s">
        <v>20</v>
      </c>
      <c r="I8254" t="s">
        <v>59</v>
      </c>
      <c r="J8254" t="s">
        <v>6512</v>
      </c>
      <c r="K8254" t="s">
        <v>5376</v>
      </c>
      <c r="L8254">
        <v>2141</v>
      </c>
      <c r="M8254" t="str">
        <f>IF(Crime_analysis[[#This Row],[Victim''s Age]]&lt;13,"Child",IF(AND(Crime_analysis[[#This Row],[Victim''s Age]]&gt;13,Crime_analysis[[#This Row],[Victim''s Age]]&lt;18),"Teenager",IF(AND(Crime_analysis[[#This Row],[Victim''s Age]]&gt;=18,Crime_analysis[[#This Row],[Victim''s Age]]&lt;41),"Youth","Adult")))</f>
        <v>Teenager</v>
      </c>
    </row>
    <row r="8255" spans="1:13" x14ac:dyDescent="0.35">
      <c r="A8255">
        <v>221117821</v>
      </c>
      <c r="B8255" s="1">
        <v>44920</v>
      </c>
      <c r="C8255" s="1">
        <v>44920</v>
      </c>
      <c r="D8255" t="s">
        <v>61</v>
      </c>
      <c r="E8255" t="s">
        <v>687</v>
      </c>
      <c r="F8255">
        <v>70</v>
      </c>
      <c r="G8255" t="s">
        <v>19</v>
      </c>
      <c r="H8255" t="s">
        <v>30</v>
      </c>
      <c r="I8255" t="s">
        <v>2027</v>
      </c>
      <c r="J8255" t="s">
        <v>6512</v>
      </c>
      <c r="K8255" t="s">
        <v>6435</v>
      </c>
      <c r="L8255">
        <v>835</v>
      </c>
      <c r="M8255" t="str">
        <f>IF(Crime_analysis[[#This Row],[Victim''s Age]]&lt;13,"Child",IF(AND(Crime_analysis[[#This Row],[Victim''s Age]]&gt;13,Crime_analysis[[#This Row],[Victim''s Age]]&lt;18),"Teenager",IF(AND(Crime_analysis[[#This Row],[Victim''s Age]]&gt;=18,Crime_analysis[[#This Row],[Victim''s Age]]&lt;41),"Youth","Adult")))</f>
        <v>Adult</v>
      </c>
    </row>
    <row r="8256" spans="1:13" x14ac:dyDescent="0.35">
      <c r="A8256">
        <v>220318014</v>
      </c>
      <c r="B8256" s="1">
        <v>44840</v>
      </c>
      <c r="C8256" s="1">
        <v>44840</v>
      </c>
      <c r="D8256" t="s">
        <v>12</v>
      </c>
      <c r="E8256" t="s">
        <v>181</v>
      </c>
      <c r="F8256">
        <v>20</v>
      </c>
      <c r="G8256" t="s">
        <v>14</v>
      </c>
      <c r="H8256" t="s">
        <v>30</v>
      </c>
      <c r="I8256" t="s">
        <v>59</v>
      </c>
      <c r="J8256" t="s">
        <v>6512</v>
      </c>
      <c r="K8256" t="s">
        <v>6436</v>
      </c>
      <c r="L8256">
        <v>1340</v>
      </c>
      <c r="M8256" t="str">
        <f>IF(Crime_analysis[[#This Row],[Victim''s Age]]&lt;13,"Child",IF(AND(Crime_analysis[[#This Row],[Victim''s Age]]&gt;13,Crime_analysis[[#This Row],[Victim''s Age]]&lt;18),"Teenager",IF(AND(Crime_analysis[[#This Row],[Victim''s Age]]&gt;=18,Crime_analysis[[#This Row],[Victim''s Age]]&lt;41),"Youth","Adult")))</f>
        <v>Youth</v>
      </c>
    </row>
    <row r="8257" spans="1:13" x14ac:dyDescent="0.35">
      <c r="A8257">
        <v>222013643</v>
      </c>
      <c r="B8257" s="1">
        <v>44734</v>
      </c>
      <c r="C8257" s="1">
        <v>44734</v>
      </c>
      <c r="D8257" t="s">
        <v>18</v>
      </c>
      <c r="E8257" t="s">
        <v>471</v>
      </c>
      <c r="F8257">
        <v>46</v>
      </c>
      <c r="G8257" t="s">
        <v>14</v>
      </c>
      <c r="H8257" t="s">
        <v>20</v>
      </c>
      <c r="I8257" t="s">
        <v>16</v>
      </c>
      <c r="J8257" t="s">
        <v>6512</v>
      </c>
      <c r="K8257" t="s">
        <v>989</v>
      </c>
      <c r="L8257">
        <v>530</v>
      </c>
      <c r="M8257" t="str">
        <f>IF(Crime_analysis[[#This Row],[Victim''s Age]]&lt;13,"Child",IF(AND(Crime_analysis[[#This Row],[Victim''s Age]]&gt;13,Crime_analysis[[#This Row],[Victim''s Age]]&lt;18),"Teenager",IF(AND(Crime_analysis[[#This Row],[Victim''s Age]]&gt;=18,Crime_analysis[[#This Row],[Victim''s Age]]&lt;41),"Youth","Adult")))</f>
        <v>Adult</v>
      </c>
    </row>
    <row r="8258" spans="1:13" x14ac:dyDescent="0.35">
      <c r="A8258">
        <v>221017659</v>
      </c>
      <c r="B8258" s="1">
        <v>44908</v>
      </c>
      <c r="C8258" s="1">
        <v>44905</v>
      </c>
      <c r="D8258" t="s">
        <v>77</v>
      </c>
      <c r="E8258" t="s">
        <v>46</v>
      </c>
      <c r="F8258">
        <v>33</v>
      </c>
      <c r="G8258" t="s">
        <v>19</v>
      </c>
      <c r="H8258" t="s">
        <v>62</v>
      </c>
      <c r="I8258" t="s">
        <v>16</v>
      </c>
      <c r="J8258" t="s">
        <v>6512</v>
      </c>
      <c r="K8258" t="s">
        <v>1795</v>
      </c>
      <c r="L8258">
        <v>1922</v>
      </c>
      <c r="M8258" t="str">
        <f>IF(Crime_analysis[[#This Row],[Victim''s Age]]&lt;13,"Child",IF(AND(Crime_analysis[[#This Row],[Victim''s Age]]&gt;13,Crime_analysis[[#This Row],[Victim''s Age]]&lt;18),"Teenager",IF(AND(Crime_analysis[[#This Row],[Victim''s Age]]&gt;=18,Crime_analysis[[#This Row],[Victim''s Age]]&lt;41),"Youth","Adult")))</f>
        <v>Youth</v>
      </c>
    </row>
    <row r="8259" spans="1:13" x14ac:dyDescent="0.35">
      <c r="A8259">
        <v>230708140</v>
      </c>
      <c r="B8259" s="1">
        <v>45022</v>
      </c>
      <c r="C8259" s="1">
        <v>44833</v>
      </c>
      <c r="D8259" t="s">
        <v>45</v>
      </c>
      <c r="E8259" t="s">
        <v>471</v>
      </c>
      <c r="F8259">
        <v>36</v>
      </c>
      <c r="G8259" t="s">
        <v>14</v>
      </c>
      <c r="H8259" t="s">
        <v>20</v>
      </c>
      <c r="I8259" t="s">
        <v>16</v>
      </c>
      <c r="J8259" t="s">
        <v>6512</v>
      </c>
      <c r="K8259" t="s">
        <v>6437</v>
      </c>
      <c r="L8259">
        <v>445</v>
      </c>
      <c r="M8259" t="str">
        <f>IF(Crime_analysis[[#This Row],[Victim''s Age]]&lt;13,"Child",IF(AND(Crime_analysis[[#This Row],[Victim''s Age]]&gt;13,Crime_analysis[[#This Row],[Victim''s Age]]&lt;18),"Teenager",IF(AND(Crime_analysis[[#This Row],[Victim''s Age]]&gt;=18,Crime_analysis[[#This Row],[Victim''s Age]]&lt;41),"Youth","Adult")))</f>
        <v>Youth</v>
      </c>
    </row>
    <row r="8260" spans="1:13" x14ac:dyDescent="0.35">
      <c r="A8260">
        <v>220512125</v>
      </c>
      <c r="B8260" s="1">
        <v>44777</v>
      </c>
      <c r="C8260" s="1">
        <v>44777</v>
      </c>
      <c r="D8260" t="s">
        <v>146</v>
      </c>
      <c r="E8260" t="s">
        <v>181</v>
      </c>
      <c r="F8260">
        <v>55</v>
      </c>
      <c r="G8260" t="s">
        <v>19</v>
      </c>
      <c r="H8260" t="s">
        <v>30</v>
      </c>
      <c r="I8260" t="s">
        <v>59</v>
      </c>
      <c r="J8260" t="s">
        <v>6512</v>
      </c>
      <c r="K8260" t="s">
        <v>6438</v>
      </c>
      <c r="L8260">
        <v>1510</v>
      </c>
      <c r="M8260" t="str">
        <f>IF(Crime_analysis[[#This Row],[Victim''s Age]]&lt;13,"Child",IF(AND(Crime_analysis[[#This Row],[Victim''s Age]]&gt;13,Crime_analysis[[#This Row],[Victim''s Age]]&lt;18),"Teenager",IF(AND(Crime_analysis[[#This Row],[Victim''s Age]]&gt;=18,Crime_analysis[[#This Row],[Victim''s Age]]&lt;41),"Youth","Adult")))</f>
        <v>Adult</v>
      </c>
    </row>
    <row r="8261" spans="1:13" x14ac:dyDescent="0.35">
      <c r="A8261">
        <v>231504193</v>
      </c>
      <c r="B8261" s="1">
        <v>44929</v>
      </c>
      <c r="C8261" s="1">
        <v>44918</v>
      </c>
      <c r="D8261" t="s">
        <v>29</v>
      </c>
      <c r="E8261" t="s">
        <v>50</v>
      </c>
      <c r="F8261">
        <v>25</v>
      </c>
      <c r="G8261" t="s">
        <v>19</v>
      </c>
      <c r="H8261" t="s">
        <v>30</v>
      </c>
      <c r="I8261" t="s">
        <v>16</v>
      </c>
      <c r="J8261" t="s">
        <v>6512</v>
      </c>
      <c r="K8261" t="s">
        <v>1672</v>
      </c>
      <c r="L8261">
        <v>1700</v>
      </c>
      <c r="M8261" t="str">
        <f>IF(Crime_analysis[[#This Row],[Victim''s Age]]&lt;13,"Child",IF(AND(Crime_analysis[[#This Row],[Victim''s Age]]&gt;13,Crime_analysis[[#This Row],[Victim''s Age]]&lt;18),"Teenager",IF(AND(Crime_analysis[[#This Row],[Victim''s Age]]&gt;=18,Crime_analysis[[#This Row],[Victim''s Age]]&lt;41),"Youth","Adult")))</f>
        <v>Youth</v>
      </c>
    </row>
    <row r="8262" spans="1:13" x14ac:dyDescent="0.35">
      <c r="A8262">
        <v>221713405</v>
      </c>
      <c r="B8262" s="1">
        <v>44814</v>
      </c>
      <c r="C8262" s="1">
        <v>44814</v>
      </c>
      <c r="D8262" t="s">
        <v>40</v>
      </c>
      <c r="E8262" t="s">
        <v>84</v>
      </c>
      <c r="F8262">
        <v>39</v>
      </c>
      <c r="G8262" t="s">
        <v>19</v>
      </c>
      <c r="H8262" t="s">
        <v>20</v>
      </c>
      <c r="I8262" t="s">
        <v>59</v>
      </c>
      <c r="J8262" t="s">
        <v>78</v>
      </c>
      <c r="K8262" t="s">
        <v>6439</v>
      </c>
      <c r="L8262">
        <v>2300</v>
      </c>
      <c r="M8262" t="str">
        <f>IF(Crime_analysis[[#This Row],[Victim''s Age]]&lt;13,"Child",IF(AND(Crime_analysis[[#This Row],[Victim''s Age]]&gt;13,Crime_analysis[[#This Row],[Victim''s Age]]&lt;18),"Teenager",IF(AND(Crime_analysis[[#This Row],[Victim''s Age]]&gt;=18,Crime_analysis[[#This Row],[Victim''s Age]]&lt;41),"Youth","Adult")))</f>
        <v>Youth</v>
      </c>
    </row>
    <row r="8263" spans="1:13" x14ac:dyDescent="0.35">
      <c r="A8263">
        <v>221417232</v>
      </c>
      <c r="B8263" s="1">
        <v>44837</v>
      </c>
      <c r="C8263" s="1">
        <v>44837</v>
      </c>
      <c r="D8263" t="s">
        <v>120</v>
      </c>
      <c r="E8263" t="s">
        <v>181</v>
      </c>
      <c r="F8263">
        <v>26</v>
      </c>
      <c r="G8263" t="s">
        <v>14</v>
      </c>
      <c r="H8263" t="s">
        <v>15</v>
      </c>
      <c r="I8263" t="s">
        <v>59</v>
      </c>
      <c r="J8263" t="s">
        <v>6512</v>
      </c>
      <c r="K8263" t="s">
        <v>6440</v>
      </c>
      <c r="L8263">
        <v>930</v>
      </c>
      <c r="M8263" t="str">
        <f>IF(Crime_analysis[[#This Row],[Victim''s Age]]&lt;13,"Child",IF(AND(Crime_analysis[[#This Row],[Victim''s Age]]&gt;13,Crime_analysis[[#This Row],[Victim''s Age]]&lt;18),"Teenager",IF(AND(Crime_analysis[[#This Row],[Victim''s Age]]&gt;=18,Crime_analysis[[#This Row],[Victim''s Age]]&lt;41),"Youth","Adult")))</f>
        <v>Youth</v>
      </c>
    </row>
    <row r="8264" spans="1:13" x14ac:dyDescent="0.35">
      <c r="A8264">
        <v>231405807</v>
      </c>
      <c r="B8264" s="1">
        <v>44924</v>
      </c>
      <c r="C8264" s="1">
        <v>44915</v>
      </c>
      <c r="D8264" t="s">
        <v>120</v>
      </c>
      <c r="E8264" t="s">
        <v>46</v>
      </c>
      <c r="F8264">
        <v>60</v>
      </c>
      <c r="G8264" t="s">
        <v>14</v>
      </c>
      <c r="H8264" t="s">
        <v>30</v>
      </c>
      <c r="I8264" t="s">
        <v>16</v>
      </c>
      <c r="J8264" t="s">
        <v>6512</v>
      </c>
      <c r="K8264" t="s">
        <v>2435</v>
      </c>
      <c r="L8264">
        <v>830</v>
      </c>
      <c r="M8264" t="str">
        <f>IF(Crime_analysis[[#This Row],[Victim''s Age]]&lt;13,"Child",IF(AND(Crime_analysis[[#This Row],[Victim''s Age]]&gt;13,Crime_analysis[[#This Row],[Victim''s Age]]&lt;18),"Teenager",IF(AND(Crime_analysis[[#This Row],[Victim''s Age]]&gt;=18,Crime_analysis[[#This Row],[Victim''s Age]]&lt;41),"Youth","Adult")))</f>
        <v>Adult</v>
      </c>
    </row>
    <row r="8265" spans="1:13" x14ac:dyDescent="0.35">
      <c r="A8265">
        <v>221510981</v>
      </c>
      <c r="B8265" s="1">
        <v>44723</v>
      </c>
      <c r="C8265" s="1">
        <v>44723</v>
      </c>
      <c r="D8265" t="s">
        <v>29</v>
      </c>
      <c r="E8265" t="s">
        <v>181</v>
      </c>
      <c r="F8265">
        <v>41</v>
      </c>
      <c r="G8265" t="s">
        <v>19</v>
      </c>
      <c r="H8265" t="s">
        <v>20</v>
      </c>
      <c r="I8265" t="s">
        <v>59</v>
      </c>
      <c r="J8265" t="s">
        <v>78</v>
      </c>
      <c r="K8265" t="s">
        <v>5120</v>
      </c>
      <c r="L8265">
        <v>330</v>
      </c>
      <c r="M8265" t="str">
        <f>IF(Crime_analysis[[#This Row],[Victim''s Age]]&lt;13,"Child",IF(AND(Crime_analysis[[#This Row],[Victim''s Age]]&gt;13,Crime_analysis[[#This Row],[Victim''s Age]]&lt;18),"Teenager",IF(AND(Crime_analysis[[#This Row],[Victim''s Age]]&gt;=18,Crime_analysis[[#This Row],[Victim''s Age]]&lt;41),"Youth","Adult")))</f>
        <v>Adult</v>
      </c>
    </row>
    <row r="8266" spans="1:13" x14ac:dyDescent="0.35">
      <c r="A8266">
        <v>221113254</v>
      </c>
      <c r="B8266" s="1">
        <v>44802</v>
      </c>
      <c r="C8266" s="1">
        <v>44796</v>
      </c>
      <c r="D8266" t="s">
        <v>61</v>
      </c>
      <c r="E8266" t="s">
        <v>110</v>
      </c>
      <c r="F8266">
        <v>61</v>
      </c>
      <c r="G8266" t="s">
        <v>19</v>
      </c>
      <c r="H8266" t="s">
        <v>30</v>
      </c>
      <c r="I8266" t="s">
        <v>16</v>
      </c>
      <c r="J8266" t="s">
        <v>6512</v>
      </c>
      <c r="K8266" t="s">
        <v>727</v>
      </c>
      <c r="L8266">
        <v>1710</v>
      </c>
      <c r="M8266" t="str">
        <f>IF(Crime_analysis[[#This Row],[Victim''s Age]]&lt;13,"Child",IF(AND(Crime_analysis[[#This Row],[Victim''s Age]]&gt;13,Crime_analysis[[#This Row],[Victim''s Age]]&lt;18),"Teenager",IF(AND(Crime_analysis[[#This Row],[Victim''s Age]]&gt;=18,Crime_analysis[[#This Row],[Victim''s Age]]&lt;41),"Youth","Adult")))</f>
        <v>Adult</v>
      </c>
    </row>
    <row r="8267" spans="1:13" x14ac:dyDescent="0.35">
      <c r="A8267">
        <v>221220947</v>
      </c>
      <c r="B8267" s="1">
        <v>44838</v>
      </c>
      <c r="C8267" s="1">
        <v>44837</v>
      </c>
      <c r="D8267" t="s">
        <v>24</v>
      </c>
      <c r="E8267" t="s">
        <v>181</v>
      </c>
      <c r="F8267">
        <v>35</v>
      </c>
      <c r="G8267" t="s">
        <v>14</v>
      </c>
      <c r="H8267" t="s">
        <v>15</v>
      </c>
      <c r="I8267" t="s">
        <v>59</v>
      </c>
      <c r="J8267" t="s">
        <v>78</v>
      </c>
      <c r="K8267" t="s">
        <v>6441</v>
      </c>
      <c r="L8267">
        <v>2100</v>
      </c>
      <c r="M8267" t="str">
        <f>IF(Crime_analysis[[#This Row],[Victim''s Age]]&lt;13,"Child",IF(AND(Crime_analysis[[#This Row],[Victim''s Age]]&gt;13,Crime_analysis[[#This Row],[Victim''s Age]]&lt;18),"Teenager",IF(AND(Crime_analysis[[#This Row],[Victim''s Age]]&gt;=18,Crime_analysis[[#This Row],[Victim''s Age]]&lt;41),"Youth","Adult")))</f>
        <v>Youth</v>
      </c>
    </row>
    <row r="8268" spans="1:13" x14ac:dyDescent="0.35">
      <c r="A8268">
        <v>222019927</v>
      </c>
      <c r="B8268" s="1">
        <v>44926</v>
      </c>
      <c r="C8268" s="1">
        <v>44925</v>
      </c>
      <c r="D8268" t="s">
        <v>18</v>
      </c>
      <c r="E8268" t="s">
        <v>344</v>
      </c>
      <c r="F8268">
        <v>36</v>
      </c>
      <c r="G8268" t="s">
        <v>14</v>
      </c>
      <c r="H8268" t="s">
        <v>20</v>
      </c>
      <c r="I8268" t="s">
        <v>16</v>
      </c>
      <c r="J8268" t="s">
        <v>6512</v>
      </c>
      <c r="K8268" t="s">
        <v>3402</v>
      </c>
      <c r="L8268">
        <v>930</v>
      </c>
      <c r="M8268" t="str">
        <f>IF(Crime_analysis[[#This Row],[Victim''s Age]]&lt;13,"Child",IF(AND(Crime_analysis[[#This Row],[Victim''s Age]]&gt;13,Crime_analysis[[#This Row],[Victim''s Age]]&lt;18),"Teenager",IF(AND(Crime_analysis[[#This Row],[Victim''s Age]]&gt;=18,Crime_analysis[[#This Row],[Victim''s Age]]&lt;41),"Youth","Adult")))</f>
        <v>Youth</v>
      </c>
    </row>
    <row r="8269" spans="1:13" x14ac:dyDescent="0.35">
      <c r="A8269">
        <v>221512678</v>
      </c>
      <c r="B8269" s="1">
        <v>44766</v>
      </c>
      <c r="C8269" s="1">
        <v>44765</v>
      </c>
      <c r="D8269" t="s">
        <v>29</v>
      </c>
      <c r="E8269" t="s">
        <v>204</v>
      </c>
      <c r="F8269">
        <v>41</v>
      </c>
      <c r="G8269" t="s">
        <v>19</v>
      </c>
      <c r="H8269" t="s">
        <v>15</v>
      </c>
      <c r="I8269" t="s">
        <v>16</v>
      </c>
      <c r="J8269" t="s">
        <v>78</v>
      </c>
      <c r="K8269" t="s">
        <v>136</v>
      </c>
      <c r="L8269">
        <v>600</v>
      </c>
      <c r="M8269" t="str">
        <f>IF(Crime_analysis[[#This Row],[Victim''s Age]]&lt;13,"Child",IF(AND(Crime_analysis[[#This Row],[Victim''s Age]]&gt;13,Crime_analysis[[#This Row],[Victim''s Age]]&lt;18),"Teenager",IF(AND(Crime_analysis[[#This Row],[Victim''s Age]]&gt;=18,Crime_analysis[[#This Row],[Victim''s Age]]&lt;41),"Youth","Adult")))</f>
        <v>Adult</v>
      </c>
    </row>
    <row r="8270" spans="1:13" x14ac:dyDescent="0.35">
      <c r="A8270">
        <v>222015848</v>
      </c>
      <c r="B8270" s="1">
        <v>44847</v>
      </c>
      <c r="C8270" s="1">
        <v>44847</v>
      </c>
      <c r="D8270" t="s">
        <v>18</v>
      </c>
      <c r="E8270" t="s">
        <v>181</v>
      </c>
      <c r="F8270">
        <v>34</v>
      </c>
      <c r="G8270" t="s">
        <v>19</v>
      </c>
      <c r="H8270" t="s">
        <v>20</v>
      </c>
      <c r="I8270" t="s">
        <v>270</v>
      </c>
      <c r="J8270" t="s">
        <v>78</v>
      </c>
      <c r="K8270" t="s">
        <v>6442</v>
      </c>
      <c r="L8270">
        <v>850</v>
      </c>
      <c r="M8270" t="str">
        <f>IF(Crime_analysis[[#This Row],[Victim''s Age]]&lt;13,"Child",IF(AND(Crime_analysis[[#This Row],[Victim''s Age]]&gt;13,Crime_analysis[[#This Row],[Victim''s Age]]&lt;18),"Teenager",IF(AND(Crime_analysis[[#This Row],[Victim''s Age]]&gt;=18,Crime_analysis[[#This Row],[Victim''s Age]]&lt;41),"Youth","Adult")))</f>
        <v>Youth</v>
      </c>
    </row>
    <row r="8271" spans="1:13" x14ac:dyDescent="0.35">
      <c r="A8271">
        <v>221910498</v>
      </c>
      <c r="B8271" s="1">
        <v>44718</v>
      </c>
      <c r="C8271" s="1">
        <v>44718</v>
      </c>
      <c r="D8271" t="s">
        <v>32</v>
      </c>
      <c r="E8271" t="s">
        <v>37</v>
      </c>
      <c r="F8271">
        <v>49</v>
      </c>
      <c r="G8271" t="s">
        <v>14</v>
      </c>
      <c r="H8271" t="s">
        <v>30</v>
      </c>
      <c r="I8271" t="s">
        <v>16</v>
      </c>
      <c r="J8271" t="s">
        <v>6512</v>
      </c>
      <c r="K8271" t="s">
        <v>6443</v>
      </c>
      <c r="L8271">
        <v>2000</v>
      </c>
      <c r="M8271" t="str">
        <f>IF(Crime_analysis[[#This Row],[Victim''s Age]]&lt;13,"Child",IF(AND(Crime_analysis[[#This Row],[Victim''s Age]]&gt;13,Crime_analysis[[#This Row],[Victim''s Age]]&lt;18),"Teenager",IF(AND(Crime_analysis[[#This Row],[Victim''s Age]]&gt;=18,Crime_analysis[[#This Row],[Victim''s Age]]&lt;41),"Youth","Adult")))</f>
        <v>Adult</v>
      </c>
    </row>
    <row r="8272" spans="1:13" x14ac:dyDescent="0.35">
      <c r="A8272">
        <v>221317812</v>
      </c>
      <c r="B8272" s="1">
        <v>44821</v>
      </c>
      <c r="C8272" s="1">
        <v>44821</v>
      </c>
      <c r="D8272" t="s">
        <v>52</v>
      </c>
      <c r="E8272" t="s">
        <v>517</v>
      </c>
      <c r="F8272">
        <v>42</v>
      </c>
      <c r="G8272" t="s">
        <v>19</v>
      </c>
      <c r="H8272" t="s">
        <v>20</v>
      </c>
      <c r="I8272" t="s">
        <v>416</v>
      </c>
      <c r="J8272" t="s">
        <v>6512</v>
      </c>
      <c r="K8272" t="s">
        <v>5565</v>
      </c>
      <c r="L8272">
        <v>1530</v>
      </c>
      <c r="M8272" t="str">
        <f>IF(Crime_analysis[[#This Row],[Victim''s Age]]&lt;13,"Child",IF(AND(Crime_analysis[[#This Row],[Victim''s Age]]&gt;13,Crime_analysis[[#This Row],[Victim''s Age]]&lt;18),"Teenager",IF(AND(Crime_analysis[[#This Row],[Victim''s Age]]&gt;=18,Crime_analysis[[#This Row],[Victim''s Age]]&lt;41),"Youth","Adult")))</f>
        <v>Adult</v>
      </c>
    </row>
    <row r="8273" spans="1:13" x14ac:dyDescent="0.35">
      <c r="A8273">
        <v>221213061</v>
      </c>
      <c r="B8273" s="1">
        <v>44716</v>
      </c>
      <c r="C8273" s="1">
        <v>44715</v>
      </c>
      <c r="D8273" t="s">
        <v>24</v>
      </c>
      <c r="E8273" t="s">
        <v>415</v>
      </c>
      <c r="F8273">
        <v>25</v>
      </c>
      <c r="G8273" t="s">
        <v>19</v>
      </c>
      <c r="H8273" t="s">
        <v>20</v>
      </c>
      <c r="I8273" t="s">
        <v>416</v>
      </c>
      <c r="J8273" t="s">
        <v>6512</v>
      </c>
      <c r="K8273" t="s">
        <v>4026</v>
      </c>
      <c r="L8273">
        <v>2230</v>
      </c>
      <c r="M8273" t="str">
        <f>IF(Crime_analysis[[#This Row],[Victim''s Age]]&lt;13,"Child",IF(AND(Crime_analysis[[#This Row],[Victim''s Age]]&gt;13,Crime_analysis[[#This Row],[Victim''s Age]]&lt;18),"Teenager",IF(AND(Crime_analysis[[#This Row],[Victim''s Age]]&gt;=18,Crime_analysis[[#This Row],[Victim''s Age]]&lt;41),"Youth","Adult")))</f>
        <v>Youth</v>
      </c>
    </row>
    <row r="8274" spans="1:13" x14ac:dyDescent="0.35">
      <c r="A8274">
        <v>220818302</v>
      </c>
      <c r="B8274" s="1">
        <v>44913</v>
      </c>
      <c r="C8274" s="1">
        <v>44849</v>
      </c>
      <c r="D8274" t="s">
        <v>141</v>
      </c>
      <c r="E8274" t="s">
        <v>110</v>
      </c>
      <c r="F8274">
        <v>34</v>
      </c>
      <c r="G8274" t="s">
        <v>19</v>
      </c>
      <c r="H8274" t="s">
        <v>33</v>
      </c>
      <c r="I8274" t="s">
        <v>16</v>
      </c>
      <c r="J8274" t="s">
        <v>6512</v>
      </c>
      <c r="K8274" t="s">
        <v>6444</v>
      </c>
      <c r="L8274">
        <v>1</v>
      </c>
      <c r="M8274" t="str">
        <f>IF(Crime_analysis[[#This Row],[Victim''s Age]]&lt;13,"Child",IF(AND(Crime_analysis[[#This Row],[Victim''s Age]]&gt;13,Crime_analysis[[#This Row],[Victim''s Age]]&lt;18),"Teenager",IF(AND(Crime_analysis[[#This Row],[Victim''s Age]]&gt;=18,Crime_analysis[[#This Row],[Victim''s Age]]&lt;41),"Youth","Adult")))</f>
        <v>Youth</v>
      </c>
    </row>
    <row r="8275" spans="1:13" x14ac:dyDescent="0.35">
      <c r="A8275">
        <v>220221253</v>
      </c>
      <c r="B8275" s="1">
        <v>44898</v>
      </c>
      <c r="C8275" s="1">
        <v>44898</v>
      </c>
      <c r="D8275" t="s">
        <v>26</v>
      </c>
      <c r="E8275" t="s">
        <v>206</v>
      </c>
      <c r="F8275">
        <v>18</v>
      </c>
      <c r="G8275" t="s">
        <v>14</v>
      </c>
      <c r="H8275" t="s">
        <v>20</v>
      </c>
      <c r="I8275" t="s">
        <v>16</v>
      </c>
      <c r="J8275" t="s">
        <v>6512</v>
      </c>
      <c r="K8275" t="s">
        <v>6445</v>
      </c>
      <c r="L8275">
        <v>200</v>
      </c>
      <c r="M8275" t="str">
        <f>IF(Crime_analysis[[#This Row],[Victim''s Age]]&lt;13,"Child",IF(AND(Crime_analysis[[#This Row],[Victim''s Age]]&gt;13,Crime_analysis[[#This Row],[Victim''s Age]]&lt;18),"Teenager",IF(AND(Crime_analysis[[#This Row],[Victim''s Age]]&gt;=18,Crime_analysis[[#This Row],[Victim''s Age]]&lt;41),"Youth","Adult")))</f>
        <v>Youth</v>
      </c>
    </row>
    <row r="8276" spans="1:13" x14ac:dyDescent="0.35">
      <c r="A8276">
        <v>221319462</v>
      </c>
      <c r="B8276" s="1">
        <v>44851</v>
      </c>
      <c r="C8276" s="1">
        <v>44851</v>
      </c>
      <c r="D8276" t="s">
        <v>52</v>
      </c>
      <c r="E8276" t="s">
        <v>687</v>
      </c>
      <c r="F8276">
        <v>61</v>
      </c>
      <c r="G8276" t="s">
        <v>19</v>
      </c>
      <c r="H8276" t="s">
        <v>20</v>
      </c>
      <c r="I8276" t="s">
        <v>5182</v>
      </c>
      <c r="J8276" t="s">
        <v>113</v>
      </c>
      <c r="K8276" t="s">
        <v>6446</v>
      </c>
      <c r="L8276">
        <v>1715</v>
      </c>
      <c r="M8276" t="str">
        <f>IF(Crime_analysis[[#This Row],[Victim''s Age]]&lt;13,"Child",IF(AND(Crime_analysis[[#This Row],[Victim''s Age]]&gt;13,Crime_analysis[[#This Row],[Victim''s Age]]&lt;18),"Teenager",IF(AND(Crime_analysis[[#This Row],[Victim''s Age]]&gt;=18,Crime_analysis[[#This Row],[Victim''s Age]]&lt;41),"Youth","Adult")))</f>
        <v>Adult</v>
      </c>
    </row>
    <row r="8277" spans="1:13" x14ac:dyDescent="0.35">
      <c r="A8277">
        <v>221512834</v>
      </c>
      <c r="B8277" s="1">
        <v>44769</v>
      </c>
      <c r="C8277" s="1">
        <v>44769</v>
      </c>
      <c r="D8277" t="s">
        <v>29</v>
      </c>
      <c r="E8277" t="s">
        <v>211</v>
      </c>
      <c r="F8277">
        <v>44</v>
      </c>
      <c r="G8277" t="s">
        <v>19</v>
      </c>
      <c r="H8277" t="s">
        <v>33</v>
      </c>
      <c r="I8277" t="s">
        <v>16</v>
      </c>
      <c r="J8277" t="s">
        <v>6512</v>
      </c>
      <c r="K8277" t="s">
        <v>3804</v>
      </c>
      <c r="L8277">
        <v>1430</v>
      </c>
      <c r="M8277" t="str">
        <f>IF(Crime_analysis[[#This Row],[Victim''s Age]]&lt;13,"Child",IF(AND(Crime_analysis[[#This Row],[Victim''s Age]]&gt;13,Crime_analysis[[#This Row],[Victim''s Age]]&lt;18),"Teenager",IF(AND(Crime_analysis[[#This Row],[Victim''s Age]]&gt;=18,Crime_analysis[[#This Row],[Victim''s Age]]&lt;41),"Youth","Adult")))</f>
        <v>Adult</v>
      </c>
    </row>
    <row r="8278" spans="1:13" x14ac:dyDescent="0.35">
      <c r="A8278">
        <v>231005938</v>
      </c>
      <c r="B8278" s="1">
        <v>44975</v>
      </c>
      <c r="C8278" s="1">
        <v>44610</v>
      </c>
      <c r="D8278" t="s">
        <v>77</v>
      </c>
      <c r="E8278" t="s">
        <v>13</v>
      </c>
      <c r="F8278">
        <v>43</v>
      </c>
      <c r="G8278" t="s">
        <v>14</v>
      </c>
      <c r="H8278" t="s">
        <v>15</v>
      </c>
      <c r="I8278" t="s">
        <v>16</v>
      </c>
      <c r="J8278" t="s">
        <v>6512</v>
      </c>
      <c r="K8278" t="s">
        <v>6447</v>
      </c>
      <c r="L8278">
        <v>2010</v>
      </c>
      <c r="M8278" t="str">
        <f>IF(Crime_analysis[[#This Row],[Victim''s Age]]&lt;13,"Child",IF(AND(Crime_analysis[[#This Row],[Victim''s Age]]&gt;13,Crime_analysis[[#This Row],[Victim''s Age]]&lt;18),"Teenager",IF(AND(Crime_analysis[[#This Row],[Victim''s Age]]&gt;=18,Crime_analysis[[#This Row],[Victim''s Age]]&lt;41),"Youth","Adult")))</f>
        <v>Adult</v>
      </c>
    </row>
    <row r="8279" spans="1:13" x14ac:dyDescent="0.35">
      <c r="A8279">
        <v>220510034</v>
      </c>
      <c r="B8279" s="1">
        <v>44721</v>
      </c>
      <c r="C8279" s="1">
        <v>44652</v>
      </c>
      <c r="D8279" t="s">
        <v>146</v>
      </c>
      <c r="E8279" t="s">
        <v>13</v>
      </c>
      <c r="F8279">
        <v>25</v>
      </c>
      <c r="G8279" t="s">
        <v>14</v>
      </c>
      <c r="H8279" t="s">
        <v>20</v>
      </c>
      <c r="I8279" t="s">
        <v>16</v>
      </c>
      <c r="J8279" t="s">
        <v>6512</v>
      </c>
      <c r="K8279" t="s">
        <v>6448</v>
      </c>
      <c r="L8279">
        <v>2015</v>
      </c>
      <c r="M8279" t="str">
        <f>IF(Crime_analysis[[#This Row],[Victim''s Age]]&lt;13,"Child",IF(AND(Crime_analysis[[#This Row],[Victim''s Age]]&gt;13,Crime_analysis[[#This Row],[Victim''s Age]]&lt;18),"Teenager",IF(AND(Crime_analysis[[#This Row],[Victim''s Age]]&gt;=18,Crime_analysis[[#This Row],[Victim''s Age]]&lt;41),"Youth","Adult")))</f>
        <v>Youth</v>
      </c>
    </row>
    <row r="8280" spans="1:13" x14ac:dyDescent="0.35">
      <c r="A8280">
        <v>221110392</v>
      </c>
      <c r="B8280" s="1">
        <v>44725</v>
      </c>
      <c r="C8280" s="1">
        <v>44724</v>
      </c>
      <c r="D8280" t="s">
        <v>61</v>
      </c>
      <c r="E8280" t="s">
        <v>344</v>
      </c>
      <c r="F8280">
        <v>37</v>
      </c>
      <c r="G8280" t="s">
        <v>14</v>
      </c>
      <c r="H8280" t="s">
        <v>20</v>
      </c>
      <c r="I8280" t="s">
        <v>16</v>
      </c>
      <c r="J8280" t="s">
        <v>6512</v>
      </c>
      <c r="K8280" t="s">
        <v>1040</v>
      </c>
      <c r="L8280">
        <v>2100</v>
      </c>
      <c r="M8280" t="str">
        <f>IF(Crime_analysis[[#This Row],[Victim''s Age]]&lt;13,"Child",IF(AND(Crime_analysis[[#This Row],[Victim''s Age]]&gt;13,Crime_analysis[[#This Row],[Victim''s Age]]&lt;18),"Teenager",IF(AND(Crime_analysis[[#This Row],[Victim''s Age]]&gt;=18,Crime_analysis[[#This Row],[Victim''s Age]]&lt;41),"Youth","Adult")))</f>
        <v>Youth</v>
      </c>
    </row>
    <row r="8281" spans="1:13" x14ac:dyDescent="0.35">
      <c r="A8281">
        <v>231710860</v>
      </c>
      <c r="B8281" s="1">
        <v>45080</v>
      </c>
      <c r="C8281" s="1">
        <v>44886</v>
      </c>
      <c r="D8281" t="s">
        <v>40</v>
      </c>
      <c r="E8281" t="s">
        <v>13</v>
      </c>
      <c r="F8281">
        <v>35</v>
      </c>
      <c r="G8281" t="s">
        <v>14</v>
      </c>
      <c r="H8281" t="s">
        <v>30</v>
      </c>
      <c r="I8281" t="s">
        <v>16</v>
      </c>
      <c r="J8281" t="s">
        <v>6512</v>
      </c>
      <c r="K8281" t="s">
        <v>6449</v>
      </c>
      <c r="L8281">
        <v>1</v>
      </c>
      <c r="M8281" t="str">
        <f>IF(Crime_analysis[[#This Row],[Victim''s Age]]&lt;13,"Child",IF(AND(Crime_analysis[[#This Row],[Victim''s Age]]&gt;13,Crime_analysis[[#This Row],[Victim''s Age]]&lt;18),"Teenager",IF(AND(Crime_analysis[[#This Row],[Victim''s Age]]&gt;=18,Crime_analysis[[#This Row],[Victim''s Age]]&lt;41),"Youth","Adult")))</f>
        <v>Youth</v>
      </c>
    </row>
    <row r="8282" spans="1:13" x14ac:dyDescent="0.35">
      <c r="A8282">
        <v>220317323</v>
      </c>
      <c r="B8282" s="1">
        <v>44828</v>
      </c>
      <c r="C8282" s="1">
        <v>44828</v>
      </c>
      <c r="D8282" t="s">
        <v>12</v>
      </c>
      <c r="E8282" t="s">
        <v>181</v>
      </c>
      <c r="F8282">
        <v>53</v>
      </c>
      <c r="G8282" t="s">
        <v>14</v>
      </c>
      <c r="H8282" t="s">
        <v>20</v>
      </c>
      <c r="I8282" t="s">
        <v>2247</v>
      </c>
      <c r="J8282" t="s">
        <v>6512</v>
      </c>
      <c r="K8282" t="s">
        <v>2167</v>
      </c>
      <c r="L8282">
        <v>510</v>
      </c>
      <c r="M8282" t="str">
        <f>IF(Crime_analysis[[#This Row],[Victim''s Age]]&lt;13,"Child",IF(AND(Crime_analysis[[#This Row],[Victim''s Age]]&gt;13,Crime_analysis[[#This Row],[Victim''s Age]]&lt;18),"Teenager",IF(AND(Crime_analysis[[#This Row],[Victim''s Age]]&gt;=18,Crime_analysis[[#This Row],[Victim''s Age]]&lt;41),"Youth","Adult")))</f>
        <v>Adult</v>
      </c>
    </row>
    <row r="8283" spans="1:13" x14ac:dyDescent="0.35">
      <c r="A8283">
        <v>222019195</v>
      </c>
      <c r="B8283" s="1">
        <v>44875</v>
      </c>
      <c r="C8283" s="1">
        <v>44867</v>
      </c>
      <c r="D8283" t="s">
        <v>18</v>
      </c>
      <c r="E8283" t="s">
        <v>46</v>
      </c>
      <c r="F8283">
        <v>49</v>
      </c>
      <c r="G8283" t="s">
        <v>14</v>
      </c>
      <c r="H8283" t="s">
        <v>62</v>
      </c>
      <c r="I8283" t="s">
        <v>16</v>
      </c>
      <c r="J8283" t="s">
        <v>6512</v>
      </c>
      <c r="K8283" t="s">
        <v>5758</v>
      </c>
      <c r="L8283">
        <v>1215</v>
      </c>
      <c r="M8283" t="str">
        <f>IF(Crime_analysis[[#This Row],[Victim''s Age]]&lt;13,"Child",IF(AND(Crime_analysis[[#This Row],[Victim''s Age]]&gt;13,Crime_analysis[[#This Row],[Victim''s Age]]&lt;18),"Teenager",IF(AND(Crime_analysis[[#This Row],[Victim''s Age]]&gt;=18,Crime_analysis[[#This Row],[Victim''s Age]]&lt;41),"Youth","Adult")))</f>
        <v>Adult</v>
      </c>
    </row>
    <row r="8284" spans="1:13" x14ac:dyDescent="0.35">
      <c r="A8284">
        <v>221117522</v>
      </c>
      <c r="B8284" s="1">
        <v>44911</v>
      </c>
      <c r="C8284" s="1">
        <v>44904</v>
      </c>
      <c r="D8284" t="s">
        <v>61</v>
      </c>
      <c r="E8284" t="s">
        <v>13</v>
      </c>
      <c r="F8284">
        <v>49</v>
      </c>
      <c r="G8284" t="s">
        <v>19</v>
      </c>
      <c r="H8284" t="s">
        <v>20</v>
      </c>
      <c r="I8284" t="s">
        <v>16</v>
      </c>
      <c r="J8284" t="s">
        <v>6512</v>
      </c>
      <c r="K8284" t="s">
        <v>6450</v>
      </c>
      <c r="L8284">
        <v>1800</v>
      </c>
      <c r="M8284" t="str">
        <f>IF(Crime_analysis[[#This Row],[Victim''s Age]]&lt;13,"Child",IF(AND(Crime_analysis[[#This Row],[Victim''s Age]]&gt;13,Crime_analysis[[#This Row],[Victim''s Age]]&lt;18),"Teenager",IF(AND(Crime_analysis[[#This Row],[Victim''s Age]]&gt;=18,Crime_analysis[[#This Row],[Victim''s Age]]&lt;41),"Youth","Adult")))</f>
        <v>Adult</v>
      </c>
    </row>
    <row r="8285" spans="1:13" x14ac:dyDescent="0.35">
      <c r="A8285">
        <v>222114229</v>
      </c>
      <c r="B8285" s="1">
        <v>44817</v>
      </c>
      <c r="C8285" s="1">
        <v>44817</v>
      </c>
      <c r="D8285" t="s">
        <v>103</v>
      </c>
      <c r="E8285" t="s">
        <v>84</v>
      </c>
      <c r="F8285">
        <v>47</v>
      </c>
      <c r="G8285" t="s">
        <v>19</v>
      </c>
      <c r="H8285" t="s">
        <v>20</v>
      </c>
      <c r="I8285" t="s">
        <v>270</v>
      </c>
      <c r="J8285" t="s">
        <v>78</v>
      </c>
      <c r="K8285" t="s">
        <v>2593</v>
      </c>
      <c r="L8285">
        <v>1245</v>
      </c>
      <c r="M8285" t="str">
        <f>IF(Crime_analysis[[#This Row],[Victim''s Age]]&lt;13,"Child",IF(AND(Crime_analysis[[#This Row],[Victim''s Age]]&gt;13,Crime_analysis[[#This Row],[Victim''s Age]]&lt;18),"Teenager",IF(AND(Crime_analysis[[#This Row],[Victim''s Age]]&gt;=18,Crime_analysis[[#This Row],[Victim''s Age]]&lt;41),"Youth","Adult")))</f>
        <v>Adult</v>
      </c>
    </row>
    <row r="8286" spans="1:13" x14ac:dyDescent="0.35">
      <c r="A8286">
        <v>221117556</v>
      </c>
      <c r="B8286" s="1">
        <v>44912</v>
      </c>
      <c r="C8286" s="1">
        <v>44910</v>
      </c>
      <c r="D8286" t="s">
        <v>61</v>
      </c>
      <c r="E8286" t="s">
        <v>50</v>
      </c>
      <c r="F8286">
        <v>29</v>
      </c>
      <c r="G8286" t="s">
        <v>19</v>
      </c>
      <c r="H8286" t="s">
        <v>30</v>
      </c>
      <c r="I8286" t="s">
        <v>16</v>
      </c>
      <c r="J8286" t="s">
        <v>6512</v>
      </c>
      <c r="K8286" t="s">
        <v>6451</v>
      </c>
      <c r="L8286">
        <v>1800</v>
      </c>
      <c r="M8286" t="str">
        <f>IF(Crime_analysis[[#This Row],[Victim''s Age]]&lt;13,"Child",IF(AND(Crime_analysis[[#This Row],[Victim''s Age]]&gt;13,Crime_analysis[[#This Row],[Victim''s Age]]&lt;18),"Teenager",IF(AND(Crime_analysis[[#This Row],[Victim''s Age]]&gt;=18,Crime_analysis[[#This Row],[Victim''s Age]]&lt;41),"Youth","Adult")))</f>
        <v>Youth</v>
      </c>
    </row>
    <row r="8287" spans="1:13" x14ac:dyDescent="0.35">
      <c r="A8287">
        <v>220115436</v>
      </c>
      <c r="B8287" s="1">
        <v>44744</v>
      </c>
      <c r="C8287" s="1">
        <v>44744</v>
      </c>
      <c r="D8287" t="s">
        <v>42</v>
      </c>
      <c r="E8287" t="s">
        <v>13</v>
      </c>
      <c r="F8287">
        <v>48</v>
      </c>
      <c r="G8287" t="s">
        <v>14</v>
      </c>
      <c r="H8287" t="s">
        <v>15</v>
      </c>
      <c r="I8287" t="s">
        <v>16</v>
      </c>
      <c r="J8287" t="s">
        <v>6512</v>
      </c>
      <c r="K8287" t="s">
        <v>2732</v>
      </c>
      <c r="L8287">
        <v>1140</v>
      </c>
      <c r="M8287" t="str">
        <f>IF(Crime_analysis[[#This Row],[Victim''s Age]]&lt;13,"Child",IF(AND(Crime_analysis[[#This Row],[Victim''s Age]]&gt;13,Crime_analysis[[#This Row],[Victim''s Age]]&lt;18),"Teenager",IF(AND(Crime_analysis[[#This Row],[Victim''s Age]]&gt;=18,Crime_analysis[[#This Row],[Victim''s Age]]&lt;41),"Youth","Adult")))</f>
        <v>Adult</v>
      </c>
    </row>
    <row r="8288" spans="1:13" x14ac:dyDescent="0.35">
      <c r="A8288">
        <v>221100858</v>
      </c>
      <c r="B8288" s="1">
        <v>44804</v>
      </c>
      <c r="C8288" s="1">
        <v>44803</v>
      </c>
      <c r="D8288" t="s">
        <v>61</v>
      </c>
      <c r="E8288" t="s">
        <v>687</v>
      </c>
      <c r="F8288">
        <v>64</v>
      </c>
      <c r="G8288" t="s">
        <v>19</v>
      </c>
      <c r="H8288" t="s">
        <v>20</v>
      </c>
      <c r="I8288" t="s">
        <v>2325</v>
      </c>
      <c r="J8288" t="s">
        <v>113</v>
      </c>
      <c r="K8288" t="s">
        <v>6452</v>
      </c>
      <c r="L8288">
        <v>1715</v>
      </c>
      <c r="M8288" t="str">
        <f>IF(Crime_analysis[[#This Row],[Victim''s Age]]&lt;13,"Child",IF(AND(Crime_analysis[[#This Row],[Victim''s Age]]&gt;13,Crime_analysis[[#This Row],[Victim''s Age]]&lt;18),"Teenager",IF(AND(Crime_analysis[[#This Row],[Victim''s Age]]&gt;=18,Crime_analysis[[#This Row],[Victim''s Age]]&lt;41),"Youth","Adult")))</f>
        <v>Adult</v>
      </c>
    </row>
    <row r="8289" spans="1:13" x14ac:dyDescent="0.35">
      <c r="A8289">
        <v>221114964</v>
      </c>
      <c r="B8289" s="1">
        <v>44845</v>
      </c>
      <c r="C8289" s="1">
        <v>44845</v>
      </c>
      <c r="D8289" t="s">
        <v>61</v>
      </c>
      <c r="E8289" t="s">
        <v>84</v>
      </c>
      <c r="F8289">
        <v>52</v>
      </c>
      <c r="G8289" t="s">
        <v>14</v>
      </c>
      <c r="H8289" t="s">
        <v>15</v>
      </c>
      <c r="I8289" t="s">
        <v>59</v>
      </c>
      <c r="J8289" t="s">
        <v>6512</v>
      </c>
      <c r="K8289" t="s">
        <v>6453</v>
      </c>
      <c r="L8289">
        <v>1030</v>
      </c>
      <c r="M8289" t="str">
        <f>IF(Crime_analysis[[#This Row],[Victim''s Age]]&lt;13,"Child",IF(AND(Crime_analysis[[#This Row],[Victim''s Age]]&gt;13,Crime_analysis[[#This Row],[Victim''s Age]]&lt;18),"Teenager",IF(AND(Crime_analysis[[#This Row],[Victim''s Age]]&gt;=18,Crime_analysis[[#This Row],[Victim''s Age]]&lt;41),"Youth","Adult")))</f>
        <v>Adult</v>
      </c>
    </row>
    <row r="8290" spans="1:13" x14ac:dyDescent="0.35">
      <c r="A8290">
        <v>221911479</v>
      </c>
      <c r="B8290" s="1">
        <v>44744</v>
      </c>
      <c r="C8290" s="1">
        <v>44744</v>
      </c>
      <c r="D8290" t="s">
        <v>32</v>
      </c>
      <c r="E8290" t="s">
        <v>687</v>
      </c>
      <c r="F8290">
        <v>59</v>
      </c>
      <c r="G8290" t="s">
        <v>19</v>
      </c>
      <c r="H8290" t="s">
        <v>20</v>
      </c>
      <c r="I8290" t="s">
        <v>889</v>
      </c>
      <c r="J8290" t="s">
        <v>113</v>
      </c>
      <c r="K8290" t="s">
        <v>6454</v>
      </c>
      <c r="L8290">
        <v>2000</v>
      </c>
      <c r="M8290" t="str">
        <f>IF(Crime_analysis[[#This Row],[Victim''s Age]]&lt;13,"Child",IF(AND(Crime_analysis[[#This Row],[Victim''s Age]]&gt;13,Crime_analysis[[#This Row],[Victim''s Age]]&lt;18),"Teenager",IF(AND(Crime_analysis[[#This Row],[Victim''s Age]]&gt;=18,Crime_analysis[[#This Row],[Victim''s Age]]&lt;41),"Youth","Adult")))</f>
        <v>Adult</v>
      </c>
    </row>
    <row r="8291" spans="1:13" x14ac:dyDescent="0.35">
      <c r="A8291">
        <v>220313105</v>
      </c>
      <c r="B8291" s="1">
        <v>44743</v>
      </c>
      <c r="C8291" s="1">
        <v>44741</v>
      </c>
      <c r="D8291" t="s">
        <v>12</v>
      </c>
      <c r="E8291" t="s">
        <v>56</v>
      </c>
      <c r="F8291">
        <v>66</v>
      </c>
      <c r="G8291" t="s">
        <v>19</v>
      </c>
      <c r="H8291" t="s">
        <v>15</v>
      </c>
      <c r="I8291" t="s">
        <v>16</v>
      </c>
      <c r="J8291" t="s">
        <v>6512</v>
      </c>
      <c r="K8291" t="s">
        <v>6455</v>
      </c>
      <c r="L8291">
        <v>815</v>
      </c>
      <c r="M8291" t="str">
        <f>IF(Crime_analysis[[#This Row],[Victim''s Age]]&lt;13,"Child",IF(AND(Crime_analysis[[#This Row],[Victim''s Age]]&gt;13,Crime_analysis[[#This Row],[Victim''s Age]]&lt;18),"Teenager",IF(AND(Crime_analysis[[#This Row],[Victim''s Age]]&gt;=18,Crime_analysis[[#This Row],[Victim''s Age]]&lt;41),"Youth","Adult")))</f>
        <v>Adult</v>
      </c>
    </row>
    <row r="8292" spans="1:13" x14ac:dyDescent="0.35">
      <c r="A8292">
        <v>221314882</v>
      </c>
      <c r="B8292" s="1">
        <v>44764</v>
      </c>
      <c r="C8292" s="1">
        <v>44764</v>
      </c>
      <c r="D8292" t="s">
        <v>52</v>
      </c>
      <c r="E8292" t="s">
        <v>122</v>
      </c>
      <c r="F8292">
        <v>50</v>
      </c>
      <c r="G8292" t="s">
        <v>14</v>
      </c>
      <c r="H8292" t="s">
        <v>20</v>
      </c>
      <c r="I8292" t="s">
        <v>16</v>
      </c>
      <c r="J8292" t="s">
        <v>78</v>
      </c>
      <c r="K8292" t="s">
        <v>6456</v>
      </c>
      <c r="L8292">
        <v>2030</v>
      </c>
      <c r="M8292" t="str">
        <f>IF(Crime_analysis[[#This Row],[Victim''s Age]]&lt;13,"Child",IF(AND(Crime_analysis[[#This Row],[Victim''s Age]]&gt;13,Crime_analysis[[#This Row],[Victim''s Age]]&lt;18),"Teenager",IF(AND(Crime_analysis[[#This Row],[Victim''s Age]]&gt;=18,Crime_analysis[[#This Row],[Victim''s Age]]&lt;41),"Youth","Adult")))</f>
        <v>Adult</v>
      </c>
    </row>
    <row r="8293" spans="1:13" x14ac:dyDescent="0.35">
      <c r="A8293">
        <v>222014525</v>
      </c>
      <c r="B8293" s="1">
        <v>44804</v>
      </c>
      <c r="C8293" s="1">
        <v>44803</v>
      </c>
      <c r="D8293" t="s">
        <v>18</v>
      </c>
      <c r="E8293" t="s">
        <v>35</v>
      </c>
      <c r="F8293">
        <v>51</v>
      </c>
      <c r="G8293" t="s">
        <v>14</v>
      </c>
      <c r="H8293" t="s">
        <v>15</v>
      </c>
      <c r="I8293" t="s">
        <v>16</v>
      </c>
      <c r="J8293" t="s">
        <v>6512</v>
      </c>
      <c r="K8293" t="s">
        <v>6457</v>
      </c>
      <c r="L8293">
        <v>800</v>
      </c>
      <c r="M8293" t="str">
        <f>IF(Crime_analysis[[#This Row],[Victim''s Age]]&lt;13,"Child",IF(AND(Crime_analysis[[#This Row],[Victim''s Age]]&gt;13,Crime_analysis[[#This Row],[Victim''s Age]]&lt;18),"Teenager",IF(AND(Crime_analysis[[#This Row],[Victim''s Age]]&gt;=18,Crime_analysis[[#This Row],[Victim''s Age]]&lt;41),"Youth","Adult")))</f>
        <v>Adult</v>
      </c>
    </row>
    <row r="8294" spans="1:13" x14ac:dyDescent="0.35">
      <c r="A8294">
        <v>221214818</v>
      </c>
      <c r="B8294" s="1">
        <v>44740</v>
      </c>
      <c r="C8294" s="1">
        <v>44740</v>
      </c>
      <c r="D8294" t="s">
        <v>24</v>
      </c>
      <c r="E8294" t="s">
        <v>2797</v>
      </c>
      <c r="F8294">
        <v>35</v>
      </c>
      <c r="G8294" t="s">
        <v>19</v>
      </c>
      <c r="H8294" t="s">
        <v>126</v>
      </c>
      <c r="I8294" t="s">
        <v>1869</v>
      </c>
      <c r="J8294" t="s">
        <v>6512</v>
      </c>
      <c r="K8294" t="s">
        <v>6458</v>
      </c>
      <c r="L8294">
        <v>2050</v>
      </c>
      <c r="M8294" t="str">
        <f>IF(Crime_analysis[[#This Row],[Victim''s Age]]&lt;13,"Child",IF(AND(Crime_analysis[[#This Row],[Victim''s Age]]&gt;13,Crime_analysis[[#This Row],[Victim''s Age]]&lt;18),"Teenager",IF(AND(Crime_analysis[[#This Row],[Victim''s Age]]&gt;=18,Crime_analysis[[#This Row],[Victim''s Age]]&lt;41),"Youth","Adult")))</f>
        <v>Youth</v>
      </c>
    </row>
    <row r="8295" spans="1:13" x14ac:dyDescent="0.35">
      <c r="A8295">
        <v>221916439</v>
      </c>
      <c r="B8295" s="1">
        <v>44867</v>
      </c>
      <c r="C8295" s="1">
        <v>44866</v>
      </c>
      <c r="D8295" t="s">
        <v>32</v>
      </c>
      <c r="E8295" t="s">
        <v>13</v>
      </c>
      <c r="F8295">
        <v>29</v>
      </c>
      <c r="G8295" t="s">
        <v>14</v>
      </c>
      <c r="H8295" t="s">
        <v>20</v>
      </c>
      <c r="I8295" t="s">
        <v>16</v>
      </c>
      <c r="J8295" t="s">
        <v>6512</v>
      </c>
      <c r="K8295" t="s">
        <v>6459</v>
      </c>
      <c r="L8295">
        <v>619</v>
      </c>
      <c r="M8295" t="str">
        <f>IF(Crime_analysis[[#This Row],[Victim''s Age]]&lt;13,"Child",IF(AND(Crime_analysis[[#This Row],[Victim''s Age]]&gt;13,Crime_analysis[[#This Row],[Victim''s Age]]&lt;18),"Teenager",IF(AND(Crime_analysis[[#This Row],[Victim''s Age]]&gt;=18,Crime_analysis[[#This Row],[Victim''s Age]]&lt;41),"Youth","Adult")))</f>
        <v>Youth</v>
      </c>
    </row>
    <row r="8296" spans="1:13" x14ac:dyDescent="0.35">
      <c r="A8296">
        <v>231105034</v>
      </c>
      <c r="B8296" s="1">
        <v>44953</v>
      </c>
      <c r="C8296" s="1">
        <v>44926</v>
      </c>
      <c r="D8296" t="s">
        <v>61</v>
      </c>
      <c r="E8296" t="s">
        <v>181</v>
      </c>
      <c r="F8296">
        <v>65</v>
      </c>
      <c r="G8296" t="s">
        <v>14</v>
      </c>
      <c r="H8296" t="s">
        <v>15</v>
      </c>
      <c r="I8296" t="s">
        <v>270</v>
      </c>
      <c r="J8296" t="s">
        <v>6512</v>
      </c>
      <c r="K8296" t="s">
        <v>6460</v>
      </c>
      <c r="L8296">
        <v>1330</v>
      </c>
      <c r="M8296" t="str">
        <f>IF(Crime_analysis[[#This Row],[Victim''s Age]]&lt;13,"Child",IF(AND(Crime_analysis[[#This Row],[Victim''s Age]]&gt;13,Crime_analysis[[#This Row],[Victim''s Age]]&lt;18),"Teenager",IF(AND(Crime_analysis[[#This Row],[Victim''s Age]]&gt;=18,Crime_analysis[[#This Row],[Victim''s Age]]&lt;41),"Youth","Adult")))</f>
        <v>Adult</v>
      </c>
    </row>
    <row r="8297" spans="1:13" x14ac:dyDescent="0.35">
      <c r="A8297">
        <v>221317981</v>
      </c>
      <c r="B8297" s="1">
        <v>44824</v>
      </c>
      <c r="C8297" s="1">
        <v>44743</v>
      </c>
      <c r="D8297" t="s">
        <v>52</v>
      </c>
      <c r="E8297" t="s">
        <v>13</v>
      </c>
      <c r="F8297">
        <v>63</v>
      </c>
      <c r="G8297" t="s">
        <v>14</v>
      </c>
      <c r="H8297" t="s">
        <v>20</v>
      </c>
      <c r="I8297" t="s">
        <v>16</v>
      </c>
      <c r="J8297" t="s">
        <v>6512</v>
      </c>
      <c r="K8297" t="s">
        <v>6461</v>
      </c>
      <c r="L8297">
        <v>1</v>
      </c>
      <c r="M8297" t="str">
        <f>IF(Crime_analysis[[#This Row],[Victim''s Age]]&lt;13,"Child",IF(AND(Crime_analysis[[#This Row],[Victim''s Age]]&gt;13,Crime_analysis[[#This Row],[Victim''s Age]]&lt;18),"Teenager",IF(AND(Crime_analysis[[#This Row],[Victim''s Age]]&gt;=18,Crime_analysis[[#This Row],[Victim''s Age]]&lt;41),"Youth","Adult")))</f>
        <v>Adult</v>
      </c>
    </row>
    <row r="8298" spans="1:13" x14ac:dyDescent="0.35">
      <c r="A8298">
        <v>221519008</v>
      </c>
      <c r="B8298" s="1">
        <v>44921</v>
      </c>
      <c r="C8298" s="1">
        <v>44921</v>
      </c>
      <c r="D8298" t="s">
        <v>29</v>
      </c>
      <c r="E8298" t="s">
        <v>110</v>
      </c>
      <c r="F8298">
        <v>38</v>
      </c>
      <c r="G8298" t="s">
        <v>19</v>
      </c>
      <c r="H8298" t="s">
        <v>89</v>
      </c>
      <c r="I8298" t="s">
        <v>16</v>
      </c>
      <c r="J8298" t="s">
        <v>6512</v>
      </c>
      <c r="K8298" t="s">
        <v>6462</v>
      </c>
      <c r="L8298">
        <v>1020</v>
      </c>
      <c r="M8298" t="str">
        <f>IF(Crime_analysis[[#This Row],[Victim''s Age]]&lt;13,"Child",IF(AND(Crime_analysis[[#This Row],[Victim''s Age]]&gt;13,Crime_analysis[[#This Row],[Victim''s Age]]&lt;18),"Teenager",IF(AND(Crime_analysis[[#This Row],[Victim''s Age]]&gt;=18,Crime_analysis[[#This Row],[Victim''s Age]]&lt;41),"Youth","Adult")))</f>
        <v>Youth</v>
      </c>
    </row>
    <row r="8299" spans="1:13" x14ac:dyDescent="0.35">
      <c r="A8299">
        <v>220911013</v>
      </c>
      <c r="B8299" s="1">
        <v>44745</v>
      </c>
      <c r="C8299" s="1">
        <v>44744</v>
      </c>
      <c r="D8299" t="s">
        <v>65</v>
      </c>
      <c r="E8299" t="s">
        <v>84</v>
      </c>
      <c r="F8299">
        <v>28</v>
      </c>
      <c r="G8299" t="s">
        <v>14</v>
      </c>
      <c r="H8299" t="s">
        <v>20</v>
      </c>
      <c r="I8299" t="s">
        <v>59</v>
      </c>
      <c r="J8299" t="s">
        <v>113</v>
      </c>
      <c r="K8299" t="s">
        <v>6463</v>
      </c>
      <c r="L8299">
        <v>2345</v>
      </c>
      <c r="M8299" t="str">
        <f>IF(Crime_analysis[[#This Row],[Victim''s Age]]&lt;13,"Child",IF(AND(Crime_analysis[[#This Row],[Victim''s Age]]&gt;13,Crime_analysis[[#This Row],[Victim''s Age]]&lt;18),"Teenager",IF(AND(Crime_analysis[[#This Row],[Victim''s Age]]&gt;=18,Crime_analysis[[#This Row],[Victim''s Age]]&lt;41),"Youth","Adult")))</f>
        <v>Youth</v>
      </c>
    </row>
    <row r="8300" spans="1:13" x14ac:dyDescent="0.35">
      <c r="A8300">
        <v>220715803</v>
      </c>
      <c r="B8300" s="1">
        <v>44861</v>
      </c>
      <c r="C8300" s="1">
        <v>44835</v>
      </c>
      <c r="D8300" t="s">
        <v>45</v>
      </c>
      <c r="E8300" t="s">
        <v>13</v>
      </c>
      <c r="F8300">
        <v>68</v>
      </c>
      <c r="G8300" t="s">
        <v>14</v>
      </c>
      <c r="H8300" t="s">
        <v>15</v>
      </c>
      <c r="I8300" t="s">
        <v>16</v>
      </c>
      <c r="J8300" t="s">
        <v>6512</v>
      </c>
      <c r="K8300" t="s">
        <v>6464</v>
      </c>
      <c r="L8300">
        <v>845</v>
      </c>
      <c r="M8300" t="str">
        <f>IF(Crime_analysis[[#This Row],[Victim''s Age]]&lt;13,"Child",IF(AND(Crime_analysis[[#This Row],[Victim''s Age]]&gt;13,Crime_analysis[[#This Row],[Victim''s Age]]&lt;18),"Teenager",IF(AND(Crime_analysis[[#This Row],[Victim''s Age]]&gt;=18,Crime_analysis[[#This Row],[Victim''s Age]]&lt;41),"Youth","Adult")))</f>
        <v>Adult</v>
      </c>
    </row>
    <row r="8301" spans="1:13" x14ac:dyDescent="0.35">
      <c r="A8301">
        <v>220917211</v>
      </c>
      <c r="B8301" s="1">
        <v>44907</v>
      </c>
      <c r="C8301" s="1">
        <v>44906</v>
      </c>
      <c r="D8301" t="s">
        <v>65</v>
      </c>
      <c r="E8301" t="s">
        <v>46</v>
      </c>
      <c r="F8301">
        <v>40</v>
      </c>
      <c r="G8301" t="s">
        <v>19</v>
      </c>
      <c r="H8301" t="s">
        <v>33</v>
      </c>
      <c r="I8301" t="s">
        <v>16</v>
      </c>
      <c r="J8301" t="s">
        <v>6512</v>
      </c>
      <c r="K8301" t="s">
        <v>6465</v>
      </c>
      <c r="L8301">
        <v>1200</v>
      </c>
      <c r="M8301" t="str">
        <f>IF(Crime_analysis[[#This Row],[Victim''s Age]]&lt;13,"Child",IF(AND(Crime_analysis[[#This Row],[Victim''s Age]]&gt;13,Crime_analysis[[#This Row],[Victim''s Age]]&lt;18),"Teenager",IF(AND(Crime_analysis[[#This Row],[Victim''s Age]]&gt;=18,Crime_analysis[[#This Row],[Victim''s Age]]&lt;41),"Youth","Adult")))</f>
        <v>Youth</v>
      </c>
    </row>
    <row r="8302" spans="1:13" x14ac:dyDescent="0.35">
      <c r="A8302">
        <v>221511031</v>
      </c>
      <c r="B8302" s="1">
        <v>44725</v>
      </c>
      <c r="C8302" s="1">
        <v>44721</v>
      </c>
      <c r="D8302" t="s">
        <v>29</v>
      </c>
      <c r="E8302" t="s">
        <v>13</v>
      </c>
      <c r="F8302">
        <v>36</v>
      </c>
      <c r="G8302" t="s">
        <v>19</v>
      </c>
      <c r="H8302" t="s">
        <v>20</v>
      </c>
      <c r="I8302" t="s">
        <v>16</v>
      </c>
      <c r="J8302" t="s">
        <v>6512</v>
      </c>
      <c r="K8302" t="s">
        <v>2581</v>
      </c>
      <c r="L8302">
        <v>930</v>
      </c>
      <c r="M8302" t="str">
        <f>IF(Crime_analysis[[#This Row],[Victim''s Age]]&lt;13,"Child",IF(AND(Crime_analysis[[#This Row],[Victim''s Age]]&gt;13,Crime_analysis[[#This Row],[Victim''s Age]]&lt;18),"Teenager",IF(AND(Crime_analysis[[#This Row],[Victim''s Age]]&gt;=18,Crime_analysis[[#This Row],[Victim''s Age]]&lt;41),"Youth","Adult")))</f>
        <v>Youth</v>
      </c>
    </row>
    <row r="8303" spans="1:13" x14ac:dyDescent="0.35">
      <c r="A8303">
        <v>221013638</v>
      </c>
      <c r="B8303" s="1">
        <v>44809</v>
      </c>
      <c r="C8303" s="1">
        <v>44809</v>
      </c>
      <c r="D8303" t="s">
        <v>77</v>
      </c>
      <c r="E8303" t="s">
        <v>181</v>
      </c>
      <c r="F8303">
        <v>64</v>
      </c>
      <c r="G8303" t="s">
        <v>14</v>
      </c>
      <c r="H8303" t="s">
        <v>33</v>
      </c>
      <c r="I8303" t="s">
        <v>59</v>
      </c>
      <c r="J8303" t="s">
        <v>78</v>
      </c>
      <c r="K8303" t="s">
        <v>6466</v>
      </c>
      <c r="L8303">
        <v>2155</v>
      </c>
      <c r="M8303" t="str">
        <f>IF(Crime_analysis[[#This Row],[Victim''s Age]]&lt;13,"Child",IF(AND(Crime_analysis[[#This Row],[Victim''s Age]]&gt;13,Crime_analysis[[#This Row],[Victim''s Age]]&lt;18),"Teenager",IF(AND(Crime_analysis[[#This Row],[Victim''s Age]]&gt;=18,Crime_analysis[[#This Row],[Victim''s Age]]&lt;41),"Youth","Adult")))</f>
        <v>Adult</v>
      </c>
    </row>
    <row r="8304" spans="1:13" x14ac:dyDescent="0.35">
      <c r="A8304">
        <v>221816755</v>
      </c>
      <c r="B8304" s="1">
        <v>44806</v>
      </c>
      <c r="C8304" s="1">
        <v>44806</v>
      </c>
      <c r="D8304" t="s">
        <v>115</v>
      </c>
      <c r="E8304" t="s">
        <v>13</v>
      </c>
      <c r="F8304">
        <v>31</v>
      </c>
      <c r="G8304" t="s">
        <v>14</v>
      </c>
      <c r="H8304" t="s">
        <v>20</v>
      </c>
      <c r="I8304" t="s">
        <v>16</v>
      </c>
      <c r="J8304" t="s">
        <v>6512</v>
      </c>
      <c r="K8304" t="s">
        <v>5242</v>
      </c>
      <c r="L8304">
        <v>957</v>
      </c>
      <c r="M8304" t="str">
        <f>IF(Crime_analysis[[#This Row],[Victim''s Age]]&lt;13,"Child",IF(AND(Crime_analysis[[#This Row],[Victim''s Age]]&gt;13,Crime_analysis[[#This Row],[Victim''s Age]]&lt;18),"Teenager",IF(AND(Crime_analysis[[#This Row],[Victim''s Age]]&gt;=18,Crime_analysis[[#This Row],[Victim''s Age]]&lt;41),"Youth","Adult")))</f>
        <v>Youth</v>
      </c>
    </row>
    <row r="8305" spans="1:13" x14ac:dyDescent="0.35">
      <c r="A8305">
        <v>220811285</v>
      </c>
      <c r="B8305" s="1">
        <v>44739</v>
      </c>
      <c r="C8305" s="1">
        <v>44725</v>
      </c>
      <c r="D8305" t="s">
        <v>141</v>
      </c>
      <c r="E8305" t="s">
        <v>50</v>
      </c>
      <c r="F8305">
        <v>48</v>
      </c>
      <c r="G8305" t="s">
        <v>14</v>
      </c>
      <c r="H8305" t="s">
        <v>30</v>
      </c>
      <c r="I8305" t="s">
        <v>16</v>
      </c>
      <c r="J8305" t="s">
        <v>6512</v>
      </c>
      <c r="K8305" t="s">
        <v>6467</v>
      </c>
      <c r="L8305">
        <v>426</v>
      </c>
      <c r="M8305" t="str">
        <f>IF(Crime_analysis[[#This Row],[Victim''s Age]]&lt;13,"Child",IF(AND(Crime_analysis[[#This Row],[Victim''s Age]]&gt;13,Crime_analysis[[#This Row],[Victim''s Age]]&lt;18),"Teenager",IF(AND(Crime_analysis[[#This Row],[Victim''s Age]]&gt;=18,Crime_analysis[[#This Row],[Victim''s Age]]&lt;41),"Youth","Adult")))</f>
        <v>Adult</v>
      </c>
    </row>
    <row r="8306" spans="1:13" x14ac:dyDescent="0.35">
      <c r="A8306">
        <v>221012590</v>
      </c>
      <c r="B8306" s="1">
        <v>44781</v>
      </c>
      <c r="C8306" s="1">
        <v>44781</v>
      </c>
      <c r="D8306" t="s">
        <v>77</v>
      </c>
      <c r="E8306" t="s">
        <v>98</v>
      </c>
      <c r="F8306">
        <v>56</v>
      </c>
      <c r="G8306" t="s">
        <v>19</v>
      </c>
      <c r="H8306" t="s">
        <v>126</v>
      </c>
      <c r="I8306" t="s">
        <v>16</v>
      </c>
      <c r="J8306" t="s">
        <v>6512</v>
      </c>
      <c r="K8306" t="s">
        <v>6468</v>
      </c>
      <c r="L8306">
        <v>2022</v>
      </c>
      <c r="M8306" t="str">
        <f>IF(Crime_analysis[[#This Row],[Victim''s Age]]&lt;13,"Child",IF(AND(Crime_analysis[[#This Row],[Victim''s Age]]&gt;13,Crime_analysis[[#This Row],[Victim''s Age]]&lt;18),"Teenager",IF(AND(Crime_analysis[[#This Row],[Victim''s Age]]&gt;=18,Crime_analysis[[#This Row],[Victim''s Age]]&lt;41),"Youth","Adult")))</f>
        <v>Adult</v>
      </c>
    </row>
    <row r="8307" spans="1:13" x14ac:dyDescent="0.35">
      <c r="A8307">
        <v>220124954</v>
      </c>
      <c r="B8307" s="1">
        <v>44888</v>
      </c>
      <c r="C8307" s="1">
        <v>44888</v>
      </c>
      <c r="D8307" t="s">
        <v>42</v>
      </c>
      <c r="E8307" t="s">
        <v>687</v>
      </c>
      <c r="F8307">
        <v>45</v>
      </c>
      <c r="G8307" t="s">
        <v>14</v>
      </c>
      <c r="H8307" t="s">
        <v>20</v>
      </c>
      <c r="I8307" t="s">
        <v>321</v>
      </c>
      <c r="J8307" t="s">
        <v>6512</v>
      </c>
      <c r="K8307" t="s">
        <v>2566</v>
      </c>
      <c r="L8307">
        <v>225</v>
      </c>
      <c r="M8307" t="str">
        <f>IF(Crime_analysis[[#This Row],[Victim''s Age]]&lt;13,"Child",IF(AND(Crime_analysis[[#This Row],[Victim''s Age]]&gt;13,Crime_analysis[[#This Row],[Victim''s Age]]&lt;18),"Teenager",IF(AND(Crime_analysis[[#This Row],[Victim''s Age]]&gt;=18,Crime_analysis[[#This Row],[Victim''s Age]]&lt;41),"Youth","Adult")))</f>
        <v>Adult</v>
      </c>
    </row>
    <row r="8308" spans="1:13" x14ac:dyDescent="0.35">
      <c r="A8308">
        <v>220913486</v>
      </c>
      <c r="B8308" s="1">
        <v>44810</v>
      </c>
      <c r="C8308" s="1">
        <v>44806</v>
      </c>
      <c r="D8308" t="s">
        <v>65</v>
      </c>
      <c r="E8308" t="s">
        <v>181</v>
      </c>
      <c r="F8308">
        <v>35</v>
      </c>
      <c r="G8308" t="s">
        <v>19</v>
      </c>
      <c r="H8308" t="s">
        <v>33</v>
      </c>
      <c r="I8308" t="s">
        <v>59</v>
      </c>
      <c r="J8308" t="s">
        <v>78</v>
      </c>
      <c r="K8308" t="s">
        <v>6469</v>
      </c>
      <c r="L8308">
        <v>1230</v>
      </c>
      <c r="M8308" t="str">
        <f>IF(Crime_analysis[[#This Row],[Victim''s Age]]&lt;13,"Child",IF(AND(Crime_analysis[[#This Row],[Victim''s Age]]&gt;13,Crime_analysis[[#This Row],[Victim''s Age]]&lt;18),"Teenager",IF(AND(Crime_analysis[[#This Row],[Victim''s Age]]&gt;=18,Crime_analysis[[#This Row],[Victim''s Age]]&lt;41),"Youth","Adult")))</f>
        <v>Youth</v>
      </c>
    </row>
    <row r="8309" spans="1:13" x14ac:dyDescent="0.35">
      <c r="A8309">
        <v>222112676</v>
      </c>
      <c r="B8309" s="1">
        <v>44779</v>
      </c>
      <c r="C8309" s="1">
        <v>44767</v>
      </c>
      <c r="D8309" t="s">
        <v>103</v>
      </c>
      <c r="E8309" t="s">
        <v>13</v>
      </c>
      <c r="F8309">
        <v>43</v>
      </c>
      <c r="G8309" t="s">
        <v>19</v>
      </c>
      <c r="H8309" t="s">
        <v>30</v>
      </c>
      <c r="I8309" t="s">
        <v>16</v>
      </c>
      <c r="J8309" t="s">
        <v>6512</v>
      </c>
      <c r="K8309" t="s">
        <v>6470</v>
      </c>
      <c r="L8309">
        <v>1125</v>
      </c>
      <c r="M8309" t="str">
        <f>IF(Crime_analysis[[#This Row],[Victim''s Age]]&lt;13,"Child",IF(AND(Crime_analysis[[#This Row],[Victim''s Age]]&gt;13,Crime_analysis[[#This Row],[Victim''s Age]]&lt;18),"Teenager",IF(AND(Crime_analysis[[#This Row],[Victim''s Age]]&gt;=18,Crime_analysis[[#This Row],[Victim''s Age]]&lt;41),"Youth","Adult")))</f>
        <v>Adult</v>
      </c>
    </row>
    <row r="8310" spans="1:13" x14ac:dyDescent="0.35">
      <c r="A8310">
        <v>220711812</v>
      </c>
      <c r="B8310" s="1">
        <v>44760</v>
      </c>
      <c r="C8310" s="1">
        <v>44760</v>
      </c>
      <c r="D8310" t="s">
        <v>45</v>
      </c>
      <c r="E8310" t="s">
        <v>181</v>
      </c>
      <c r="F8310">
        <v>46</v>
      </c>
      <c r="G8310" t="s">
        <v>14</v>
      </c>
      <c r="H8310" t="s">
        <v>30</v>
      </c>
      <c r="I8310" t="s">
        <v>59</v>
      </c>
      <c r="J8310" t="s">
        <v>6512</v>
      </c>
      <c r="K8310" t="s">
        <v>6471</v>
      </c>
      <c r="L8310">
        <v>1050</v>
      </c>
      <c r="M8310" t="str">
        <f>IF(Crime_analysis[[#This Row],[Victim''s Age]]&lt;13,"Child",IF(AND(Crime_analysis[[#This Row],[Victim''s Age]]&gt;13,Crime_analysis[[#This Row],[Victim''s Age]]&lt;18),"Teenager",IF(AND(Crime_analysis[[#This Row],[Victim''s Age]]&gt;=18,Crime_analysis[[#This Row],[Victim''s Age]]&lt;41),"Youth","Adult")))</f>
        <v>Adult</v>
      </c>
    </row>
    <row r="8311" spans="1:13" x14ac:dyDescent="0.35">
      <c r="A8311">
        <v>220816692</v>
      </c>
      <c r="B8311" s="1">
        <v>44878</v>
      </c>
      <c r="C8311" s="1">
        <v>44877</v>
      </c>
      <c r="D8311" t="s">
        <v>141</v>
      </c>
      <c r="E8311" t="s">
        <v>35</v>
      </c>
      <c r="F8311">
        <v>81</v>
      </c>
      <c r="G8311" t="s">
        <v>19</v>
      </c>
      <c r="H8311" t="s">
        <v>30</v>
      </c>
      <c r="I8311" t="s">
        <v>16</v>
      </c>
      <c r="J8311" t="s">
        <v>6512</v>
      </c>
      <c r="K8311" t="s">
        <v>6472</v>
      </c>
      <c r="L8311">
        <v>1800</v>
      </c>
      <c r="M8311" t="str">
        <f>IF(Crime_analysis[[#This Row],[Victim''s Age]]&lt;13,"Child",IF(AND(Crime_analysis[[#This Row],[Victim''s Age]]&gt;13,Crime_analysis[[#This Row],[Victim''s Age]]&lt;18),"Teenager",IF(AND(Crime_analysis[[#This Row],[Victim''s Age]]&gt;=18,Crime_analysis[[#This Row],[Victim''s Age]]&lt;41),"Youth","Adult")))</f>
        <v>Adult</v>
      </c>
    </row>
    <row r="8312" spans="1:13" x14ac:dyDescent="0.35">
      <c r="A8312">
        <v>220818007</v>
      </c>
      <c r="B8312" s="1">
        <v>44908</v>
      </c>
      <c r="C8312" s="1">
        <v>44897</v>
      </c>
      <c r="D8312" t="s">
        <v>141</v>
      </c>
      <c r="E8312" t="s">
        <v>56</v>
      </c>
      <c r="F8312">
        <v>51</v>
      </c>
      <c r="G8312" t="s">
        <v>19</v>
      </c>
      <c r="H8312" t="s">
        <v>15</v>
      </c>
      <c r="I8312" t="s">
        <v>16</v>
      </c>
      <c r="J8312" t="s">
        <v>6512</v>
      </c>
      <c r="K8312" t="s">
        <v>6473</v>
      </c>
      <c r="L8312">
        <v>2300</v>
      </c>
      <c r="M8312" t="str">
        <f>IF(Crime_analysis[[#This Row],[Victim''s Age]]&lt;13,"Child",IF(AND(Crime_analysis[[#This Row],[Victim''s Age]]&gt;13,Crime_analysis[[#This Row],[Victim''s Age]]&lt;18),"Teenager",IF(AND(Crime_analysis[[#This Row],[Victim''s Age]]&gt;=18,Crime_analysis[[#This Row],[Victim''s Age]]&lt;41),"Youth","Adult")))</f>
        <v>Adult</v>
      </c>
    </row>
    <row r="8313" spans="1:13" x14ac:dyDescent="0.35">
      <c r="A8313">
        <v>221815584</v>
      </c>
      <c r="B8313" s="1">
        <v>44783</v>
      </c>
      <c r="C8313" s="1">
        <v>44779</v>
      </c>
      <c r="D8313" t="s">
        <v>115</v>
      </c>
      <c r="E8313" t="s">
        <v>13</v>
      </c>
      <c r="F8313">
        <v>25</v>
      </c>
      <c r="G8313" t="s">
        <v>14</v>
      </c>
      <c r="H8313" t="s">
        <v>15</v>
      </c>
      <c r="I8313" t="s">
        <v>16</v>
      </c>
      <c r="J8313" t="s">
        <v>6512</v>
      </c>
      <c r="K8313" t="s">
        <v>6474</v>
      </c>
      <c r="L8313">
        <v>1800</v>
      </c>
      <c r="M8313" t="str">
        <f>IF(Crime_analysis[[#This Row],[Victim''s Age]]&lt;13,"Child",IF(AND(Crime_analysis[[#This Row],[Victim''s Age]]&gt;13,Crime_analysis[[#This Row],[Victim''s Age]]&lt;18),"Teenager",IF(AND(Crime_analysis[[#This Row],[Victim''s Age]]&gt;=18,Crime_analysis[[#This Row],[Victim''s Age]]&lt;41),"Youth","Adult")))</f>
        <v>Youth</v>
      </c>
    </row>
    <row r="8314" spans="1:13" x14ac:dyDescent="0.35">
      <c r="A8314">
        <v>221323127</v>
      </c>
      <c r="B8314" s="1">
        <v>44926</v>
      </c>
      <c r="C8314" s="1">
        <v>44926</v>
      </c>
      <c r="D8314" t="s">
        <v>52</v>
      </c>
      <c r="E8314" t="s">
        <v>35</v>
      </c>
      <c r="F8314">
        <v>34</v>
      </c>
      <c r="G8314" t="s">
        <v>14</v>
      </c>
      <c r="H8314" t="s">
        <v>15</v>
      </c>
      <c r="I8314" t="s">
        <v>16</v>
      </c>
      <c r="J8314" t="s">
        <v>6512</v>
      </c>
      <c r="K8314" t="s">
        <v>618</v>
      </c>
      <c r="L8314">
        <v>710</v>
      </c>
      <c r="M8314" t="str">
        <f>IF(Crime_analysis[[#This Row],[Victim''s Age]]&lt;13,"Child",IF(AND(Crime_analysis[[#This Row],[Victim''s Age]]&gt;13,Crime_analysis[[#This Row],[Victim''s Age]]&lt;18),"Teenager",IF(AND(Crime_analysis[[#This Row],[Victim''s Age]]&gt;=18,Crime_analysis[[#This Row],[Victim''s Age]]&lt;41),"Youth","Adult")))</f>
        <v>Youth</v>
      </c>
    </row>
    <row r="8315" spans="1:13" x14ac:dyDescent="0.35">
      <c r="A8315">
        <v>221214194</v>
      </c>
      <c r="B8315" s="1">
        <v>44714</v>
      </c>
      <c r="C8315" s="1">
        <v>44714</v>
      </c>
      <c r="D8315" t="s">
        <v>24</v>
      </c>
      <c r="E8315" t="s">
        <v>13</v>
      </c>
      <c r="F8315">
        <v>28</v>
      </c>
      <c r="G8315" t="s">
        <v>14</v>
      </c>
      <c r="H8315" t="s">
        <v>20</v>
      </c>
      <c r="I8315" t="s">
        <v>16</v>
      </c>
      <c r="J8315" t="s">
        <v>6512</v>
      </c>
      <c r="K8315" t="s">
        <v>792</v>
      </c>
      <c r="L8315">
        <v>905</v>
      </c>
      <c r="M8315" t="str">
        <f>IF(Crime_analysis[[#This Row],[Victim''s Age]]&lt;13,"Child",IF(AND(Crime_analysis[[#This Row],[Victim''s Age]]&gt;13,Crime_analysis[[#This Row],[Victim''s Age]]&lt;18),"Teenager",IF(AND(Crime_analysis[[#This Row],[Victim''s Age]]&gt;=18,Crime_analysis[[#This Row],[Victim''s Age]]&lt;41),"Youth","Adult")))</f>
        <v>Youth</v>
      </c>
    </row>
    <row r="8316" spans="1:13" x14ac:dyDescent="0.35">
      <c r="A8316">
        <v>221415853</v>
      </c>
      <c r="B8316" s="1">
        <v>44791</v>
      </c>
      <c r="C8316" s="1">
        <v>44787</v>
      </c>
      <c r="D8316" t="s">
        <v>120</v>
      </c>
      <c r="E8316" t="s">
        <v>46</v>
      </c>
      <c r="F8316">
        <v>26</v>
      </c>
      <c r="G8316" t="s">
        <v>14</v>
      </c>
      <c r="H8316" t="s">
        <v>221</v>
      </c>
      <c r="I8316" t="s">
        <v>16</v>
      </c>
      <c r="J8316" t="s">
        <v>6512</v>
      </c>
      <c r="K8316" t="s">
        <v>6475</v>
      </c>
      <c r="L8316">
        <v>330</v>
      </c>
      <c r="M8316" t="str">
        <f>IF(Crime_analysis[[#This Row],[Victim''s Age]]&lt;13,"Child",IF(AND(Crime_analysis[[#This Row],[Victim''s Age]]&gt;13,Crime_analysis[[#This Row],[Victim''s Age]]&lt;18),"Teenager",IF(AND(Crime_analysis[[#This Row],[Victim''s Age]]&gt;=18,Crime_analysis[[#This Row],[Victim''s Age]]&lt;41),"Youth","Adult")))</f>
        <v>Youth</v>
      </c>
    </row>
    <row r="8317" spans="1:13" x14ac:dyDescent="0.35">
      <c r="A8317">
        <v>220800903</v>
      </c>
      <c r="B8317" s="1">
        <v>44799</v>
      </c>
      <c r="C8317" s="1">
        <v>44799</v>
      </c>
      <c r="D8317" t="s">
        <v>141</v>
      </c>
      <c r="E8317" t="s">
        <v>35</v>
      </c>
      <c r="F8317">
        <v>41</v>
      </c>
      <c r="G8317" t="s">
        <v>19</v>
      </c>
      <c r="H8317" t="s">
        <v>33</v>
      </c>
      <c r="I8317" t="s">
        <v>16</v>
      </c>
      <c r="J8317" t="s">
        <v>6512</v>
      </c>
      <c r="K8317" t="s">
        <v>6476</v>
      </c>
      <c r="L8317">
        <v>2000</v>
      </c>
      <c r="M8317" t="str">
        <f>IF(Crime_analysis[[#This Row],[Victim''s Age]]&lt;13,"Child",IF(AND(Crime_analysis[[#This Row],[Victim''s Age]]&gt;13,Crime_analysis[[#This Row],[Victim''s Age]]&lt;18),"Teenager",IF(AND(Crime_analysis[[#This Row],[Victim''s Age]]&gt;=18,Crime_analysis[[#This Row],[Victim''s Age]]&lt;41),"Youth","Adult")))</f>
        <v>Adult</v>
      </c>
    </row>
    <row r="8318" spans="1:13" x14ac:dyDescent="0.35">
      <c r="A8318">
        <v>220817411</v>
      </c>
      <c r="B8318" s="1">
        <v>44883</v>
      </c>
      <c r="C8318" s="1">
        <v>44840</v>
      </c>
      <c r="D8318" t="s">
        <v>141</v>
      </c>
      <c r="E8318" t="s">
        <v>13</v>
      </c>
      <c r="F8318">
        <v>57</v>
      </c>
      <c r="G8318" t="s">
        <v>19</v>
      </c>
      <c r="H8318" t="s">
        <v>30</v>
      </c>
      <c r="I8318" t="s">
        <v>16</v>
      </c>
      <c r="J8318" t="s">
        <v>6512</v>
      </c>
      <c r="K8318" t="s">
        <v>6477</v>
      </c>
      <c r="L8318">
        <v>1750</v>
      </c>
      <c r="M8318" t="str">
        <f>IF(Crime_analysis[[#This Row],[Victim''s Age]]&lt;13,"Child",IF(AND(Crime_analysis[[#This Row],[Victim''s Age]]&gt;13,Crime_analysis[[#This Row],[Victim''s Age]]&lt;18),"Teenager",IF(AND(Crime_analysis[[#This Row],[Victim''s Age]]&gt;=18,Crime_analysis[[#This Row],[Victim''s Age]]&lt;41),"Youth","Adult")))</f>
        <v>Adult</v>
      </c>
    </row>
    <row r="8319" spans="1:13" x14ac:dyDescent="0.35">
      <c r="A8319">
        <v>221220794</v>
      </c>
      <c r="B8319" s="1">
        <v>44837</v>
      </c>
      <c r="C8319" s="1">
        <v>44836</v>
      </c>
      <c r="D8319" t="s">
        <v>24</v>
      </c>
      <c r="E8319" t="s">
        <v>13</v>
      </c>
      <c r="F8319">
        <v>38</v>
      </c>
      <c r="G8319" t="s">
        <v>14</v>
      </c>
      <c r="H8319" t="s">
        <v>15</v>
      </c>
      <c r="I8319" t="s">
        <v>16</v>
      </c>
      <c r="J8319" t="s">
        <v>6512</v>
      </c>
      <c r="K8319" t="s">
        <v>6478</v>
      </c>
      <c r="L8319">
        <v>830</v>
      </c>
      <c r="M8319" t="str">
        <f>IF(Crime_analysis[[#This Row],[Victim''s Age]]&lt;13,"Child",IF(AND(Crime_analysis[[#This Row],[Victim''s Age]]&gt;13,Crime_analysis[[#This Row],[Victim''s Age]]&lt;18),"Teenager",IF(AND(Crime_analysis[[#This Row],[Victim''s Age]]&gt;=18,Crime_analysis[[#This Row],[Victim''s Age]]&lt;41),"Youth","Adult")))</f>
        <v>Youth</v>
      </c>
    </row>
    <row r="8320" spans="1:13" x14ac:dyDescent="0.35">
      <c r="A8320">
        <v>221609528</v>
      </c>
      <c r="B8320" s="1">
        <v>44728</v>
      </c>
      <c r="C8320" s="1">
        <v>44727</v>
      </c>
      <c r="D8320" t="s">
        <v>86</v>
      </c>
      <c r="E8320" t="s">
        <v>181</v>
      </c>
      <c r="F8320">
        <v>41</v>
      </c>
      <c r="G8320" t="s">
        <v>14</v>
      </c>
      <c r="H8320" t="s">
        <v>20</v>
      </c>
      <c r="I8320" t="s">
        <v>59</v>
      </c>
      <c r="J8320" t="s">
        <v>6512</v>
      </c>
      <c r="K8320" t="s">
        <v>6479</v>
      </c>
      <c r="L8320">
        <v>2100</v>
      </c>
      <c r="M8320" t="str">
        <f>IF(Crime_analysis[[#This Row],[Victim''s Age]]&lt;13,"Child",IF(AND(Crime_analysis[[#This Row],[Victim''s Age]]&gt;13,Crime_analysis[[#This Row],[Victim''s Age]]&lt;18),"Teenager",IF(AND(Crime_analysis[[#This Row],[Victim''s Age]]&gt;=18,Crime_analysis[[#This Row],[Victim''s Age]]&lt;41),"Youth","Adult")))</f>
        <v>Adult</v>
      </c>
    </row>
    <row r="8321" spans="1:13" x14ac:dyDescent="0.35">
      <c r="A8321">
        <v>220313016</v>
      </c>
      <c r="B8321" s="1">
        <v>44742</v>
      </c>
      <c r="C8321" s="1">
        <v>44742</v>
      </c>
      <c r="D8321" t="s">
        <v>12</v>
      </c>
      <c r="E8321" t="s">
        <v>160</v>
      </c>
      <c r="F8321">
        <v>39</v>
      </c>
      <c r="G8321" t="s">
        <v>14</v>
      </c>
      <c r="H8321" t="s">
        <v>20</v>
      </c>
      <c r="I8321" t="s">
        <v>59</v>
      </c>
      <c r="J8321" t="s">
        <v>78</v>
      </c>
      <c r="K8321" t="s">
        <v>2972</v>
      </c>
      <c r="L8321">
        <v>230</v>
      </c>
      <c r="M8321" t="str">
        <f>IF(Crime_analysis[[#This Row],[Victim''s Age]]&lt;13,"Child",IF(AND(Crime_analysis[[#This Row],[Victim''s Age]]&gt;13,Crime_analysis[[#This Row],[Victim''s Age]]&lt;18),"Teenager",IF(AND(Crime_analysis[[#This Row],[Victim''s Age]]&gt;=18,Crime_analysis[[#This Row],[Victim''s Age]]&lt;41),"Youth","Adult")))</f>
        <v>Youth</v>
      </c>
    </row>
    <row r="8322" spans="1:13" x14ac:dyDescent="0.35">
      <c r="A8322">
        <v>222111962</v>
      </c>
      <c r="B8322" s="1">
        <v>44763</v>
      </c>
      <c r="C8322" s="1">
        <v>44754</v>
      </c>
      <c r="D8322" t="s">
        <v>103</v>
      </c>
      <c r="E8322" t="s">
        <v>156</v>
      </c>
      <c r="F8322">
        <v>50</v>
      </c>
      <c r="G8322" t="s">
        <v>19</v>
      </c>
      <c r="H8322" t="s">
        <v>30</v>
      </c>
      <c r="I8322" t="s">
        <v>16</v>
      </c>
      <c r="J8322" t="s">
        <v>6512</v>
      </c>
      <c r="K8322" t="s">
        <v>6480</v>
      </c>
      <c r="L8322">
        <v>1923</v>
      </c>
      <c r="M8322" t="str">
        <f>IF(Crime_analysis[[#This Row],[Victim''s Age]]&lt;13,"Child",IF(AND(Crime_analysis[[#This Row],[Victim''s Age]]&gt;13,Crime_analysis[[#This Row],[Victim''s Age]]&lt;18),"Teenager",IF(AND(Crime_analysis[[#This Row],[Victim''s Age]]&gt;=18,Crime_analysis[[#This Row],[Victim''s Age]]&lt;41),"Youth","Adult")))</f>
        <v>Adult</v>
      </c>
    </row>
    <row r="8323" spans="1:13" x14ac:dyDescent="0.35">
      <c r="A8323">
        <v>221911193</v>
      </c>
      <c r="B8323" s="1">
        <v>44736</v>
      </c>
      <c r="C8323" s="1">
        <v>44734</v>
      </c>
      <c r="D8323" t="s">
        <v>32</v>
      </c>
      <c r="E8323" t="s">
        <v>150</v>
      </c>
      <c r="F8323">
        <v>33</v>
      </c>
      <c r="G8323" t="s">
        <v>14</v>
      </c>
      <c r="H8323" t="s">
        <v>20</v>
      </c>
      <c r="I8323" t="s">
        <v>16</v>
      </c>
      <c r="J8323" t="s">
        <v>6512</v>
      </c>
      <c r="K8323" t="s">
        <v>6481</v>
      </c>
      <c r="L8323">
        <v>1700</v>
      </c>
      <c r="M8323" t="str">
        <f>IF(Crime_analysis[[#This Row],[Victim''s Age]]&lt;13,"Child",IF(AND(Crime_analysis[[#This Row],[Victim''s Age]]&gt;13,Crime_analysis[[#This Row],[Victim''s Age]]&lt;18),"Teenager",IF(AND(Crime_analysis[[#This Row],[Victim''s Age]]&gt;=18,Crime_analysis[[#This Row],[Victim''s Age]]&lt;41),"Youth","Adult")))</f>
        <v>Youth</v>
      </c>
    </row>
    <row r="8324" spans="1:13" x14ac:dyDescent="0.35">
      <c r="A8324">
        <v>222013231</v>
      </c>
      <c r="B8324" s="1">
        <v>44716</v>
      </c>
      <c r="C8324" s="1">
        <v>44714</v>
      </c>
      <c r="D8324" t="s">
        <v>18</v>
      </c>
      <c r="E8324" t="s">
        <v>50</v>
      </c>
      <c r="F8324">
        <v>27</v>
      </c>
      <c r="G8324" t="s">
        <v>19</v>
      </c>
      <c r="H8324" t="s">
        <v>14</v>
      </c>
      <c r="I8324" t="s">
        <v>16</v>
      </c>
      <c r="J8324" t="s">
        <v>6512</v>
      </c>
      <c r="K8324" t="s">
        <v>6482</v>
      </c>
      <c r="L8324">
        <v>1210</v>
      </c>
      <c r="M8324" t="str">
        <f>IF(Crime_analysis[[#This Row],[Victim''s Age]]&lt;13,"Child",IF(AND(Crime_analysis[[#This Row],[Victim''s Age]]&gt;13,Crime_analysis[[#This Row],[Victim''s Age]]&lt;18),"Teenager",IF(AND(Crime_analysis[[#This Row],[Victim''s Age]]&gt;=18,Crime_analysis[[#This Row],[Victim''s Age]]&lt;41),"Youth","Adult")))</f>
        <v>Youth</v>
      </c>
    </row>
    <row r="8325" spans="1:13" x14ac:dyDescent="0.35">
      <c r="A8325">
        <v>221415984</v>
      </c>
      <c r="B8325" s="1">
        <v>44805</v>
      </c>
      <c r="C8325" s="1">
        <v>44805</v>
      </c>
      <c r="D8325" t="s">
        <v>120</v>
      </c>
      <c r="E8325" t="s">
        <v>181</v>
      </c>
      <c r="F8325">
        <v>59</v>
      </c>
      <c r="G8325" t="s">
        <v>14</v>
      </c>
      <c r="H8325" t="s">
        <v>126</v>
      </c>
      <c r="I8325" t="s">
        <v>59</v>
      </c>
      <c r="J8325" t="s">
        <v>78</v>
      </c>
      <c r="K8325" t="s">
        <v>6483</v>
      </c>
      <c r="L8325">
        <v>2015</v>
      </c>
      <c r="M8325" t="str">
        <f>IF(Crime_analysis[[#This Row],[Victim''s Age]]&lt;13,"Child",IF(AND(Crime_analysis[[#This Row],[Victim''s Age]]&gt;13,Crime_analysis[[#This Row],[Victim''s Age]]&lt;18),"Teenager",IF(AND(Crime_analysis[[#This Row],[Victim''s Age]]&gt;=18,Crime_analysis[[#This Row],[Victim''s Age]]&lt;41),"Youth","Adult")))</f>
        <v>Adult</v>
      </c>
    </row>
    <row r="8326" spans="1:13" x14ac:dyDescent="0.35">
      <c r="A8326">
        <v>221821959</v>
      </c>
      <c r="B8326" s="1">
        <v>44904</v>
      </c>
      <c r="C8326" s="1">
        <v>44904</v>
      </c>
      <c r="D8326" t="s">
        <v>115</v>
      </c>
      <c r="E8326" t="s">
        <v>687</v>
      </c>
      <c r="F8326">
        <v>51</v>
      </c>
      <c r="G8326" t="s">
        <v>19</v>
      </c>
      <c r="H8326" t="s">
        <v>20</v>
      </c>
      <c r="I8326" t="s">
        <v>1940</v>
      </c>
      <c r="J8326" t="s">
        <v>6512</v>
      </c>
      <c r="K8326" t="s">
        <v>5436</v>
      </c>
      <c r="L8326">
        <v>1530</v>
      </c>
      <c r="M8326" t="str">
        <f>IF(Crime_analysis[[#This Row],[Victim''s Age]]&lt;13,"Child",IF(AND(Crime_analysis[[#This Row],[Victim''s Age]]&gt;13,Crime_analysis[[#This Row],[Victim''s Age]]&lt;18),"Teenager",IF(AND(Crime_analysis[[#This Row],[Victim''s Age]]&gt;=18,Crime_analysis[[#This Row],[Victim''s Age]]&lt;41),"Youth","Adult")))</f>
        <v>Adult</v>
      </c>
    </row>
    <row r="8327" spans="1:13" x14ac:dyDescent="0.35">
      <c r="A8327">
        <v>220911677</v>
      </c>
      <c r="B8327" s="1">
        <v>44762</v>
      </c>
      <c r="C8327" s="1">
        <v>44760</v>
      </c>
      <c r="D8327" t="s">
        <v>65</v>
      </c>
      <c r="E8327" t="s">
        <v>110</v>
      </c>
      <c r="F8327">
        <v>55</v>
      </c>
      <c r="G8327" t="s">
        <v>19</v>
      </c>
      <c r="H8327" t="s">
        <v>30</v>
      </c>
      <c r="I8327" t="s">
        <v>16</v>
      </c>
      <c r="J8327" t="s">
        <v>78</v>
      </c>
      <c r="K8327" t="s">
        <v>324</v>
      </c>
      <c r="L8327">
        <v>1000</v>
      </c>
      <c r="M8327" t="str">
        <f>IF(Crime_analysis[[#This Row],[Victim''s Age]]&lt;13,"Child",IF(AND(Crime_analysis[[#This Row],[Victim''s Age]]&gt;13,Crime_analysis[[#This Row],[Victim''s Age]]&lt;18),"Teenager",IF(AND(Crime_analysis[[#This Row],[Victim''s Age]]&gt;=18,Crime_analysis[[#This Row],[Victim''s Age]]&lt;41),"Youth","Adult")))</f>
        <v>Adult</v>
      </c>
    </row>
    <row r="8328" spans="1:13" x14ac:dyDescent="0.35">
      <c r="A8328">
        <v>220810940</v>
      </c>
      <c r="B8328" s="1">
        <v>44729</v>
      </c>
      <c r="C8328" s="1">
        <v>44699</v>
      </c>
      <c r="D8328" t="s">
        <v>141</v>
      </c>
      <c r="E8328" t="s">
        <v>13</v>
      </c>
      <c r="F8328">
        <v>49</v>
      </c>
      <c r="G8328" t="s">
        <v>19</v>
      </c>
      <c r="H8328" t="s">
        <v>30</v>
      </c>
      <c r="I8328" t="s">
        <v>16</v>
      </c>
      <c r="J8328" t="s">
        <v>6512</v>
      </c>
      <c r="K8328" t="s">
        <v>6484</v>
      </c>
      <c r="L8328">
        <v>1030</v>
      </c>
      <c r="M8328" t="str">
        <f>IF(Crime_analysis[[#This Row],[Victim''s Age]]&lt;13,"Child",IF(AND(Crime_analysis[[#This Row],[Victim''s Age]]&gt;13,Crime_analysis[[#This Row],[Victim''s Age]]&lt;18),"Teenager",IF(AND(Crime_analysis[[#This Row],[Victim''s Age]]&gt;=18,Crime_analysis[[#This Row],[Victim''s Age]]&lt;41),"Youth","Adult")))</f>
        <v>Adult</v>
      </c>
    </row>
    <row r="8329" spans="1:13" x14ac:dyDescent="0.35">
      <c r="A8329">
        <v>221419689</v>
      </c>
      <c r="B8329" s="1">
        <v>44899</v>
      </c>
      <c r="C8329" s="1">
        <v>44876</v>
      </c>
      <c r="D8329" t="s">
        <v>120</v>
      </c>
      <c r="E8329" t="s">
        <v>50</v>
      </c>
      <c r="F8329">
        <v>45</v>
      </c>
      <c r="G8329" t="s">
        <v>14</v>
      </c>
      <c r="H8329" t="s">
        <v>30</v>
      </c>
      <c r="I8329" t="s">
        <v>16</v>
      </c>
      <c r="J8329" t="s">
        <v>6512</v>
      </c>
      <c r="K8329" t="s">
        <v>6485</v>
      </c>
      <c r="L8329">
        <v>100</v>
      </c>
      <c r="M8329" t="str">
        <f>IF(Crime_analysis[[#This Row],[Victim''s Age]]&lt;13,"Child",IF(AND(Crime_analysis[[#This Row],[Victim''s Age]]&gt;13,Crime_analysis[[#This Row],[Victim''s Age]]&lt;18),"Teenager",IF(AND(Crime_analysis[[#This Row],[Victim''s Age]]&gt;=18,Crime_analysis[[#This Row],[Victim''s Age]]&lt;41),"Youth","Adult")))</f>
        <v>Adult</v>
      </c>
    </row>
    <row r="8330" spans="1:13" x14ac:dyDescent="0.35">
      <c r="A8330">
        <v>222014512</v>
      </c>
      <c r="B8330" s="1">
        <v>44802</v>
      </c>
      <c r="C8330" s="1">
        <v>44802</v>
      </c>
      <c r="D8330" t="s">
        <v>18</v>
      </c>
      <c r="E8330" t="s">
        <v>415</v>
      </c>
      <c r="F8330">
        <v>22</v>
      </c>
      <c r="G8330" t="s">
        <v>14</v>
      </c>
      <c r="H8330" t="s">
        <v>20</v>
      </c>
      <c r="I8330" t="s">
        <v>59</v>
      </c>
      <c r="J8330" t="s">
        <v>6512</v>
      </c>
      <c r="K8330" t="s">
        <v>6486</v>
      </c>
      <c r="L8330">
        <v>400</v>
      </c>
      <c r="M8330" t="str">
        <f>IF(Crime_analysis[[#This Row],[Victim''s Age]]&lt;13,"Child",IF(AND(Crime_analysis[[#This Row],[Victim''s Age]]&gt;13,Crime_analysis[[#This Row],[Victim''s Age]]&lt;18),"Teenager",IF(AND(Crime_analysis[[#This Row],[Victim''s Age]]&gt;=18,Crime_analysis[[#This Row],[Victim''s Age]]&lt;41),"Youth","Adult")))</f>
        <v>Youth</v>
      </c>
    </row>
    <row r="8331" spans="1:13" x14ac:dyDescent="0.35">
      <c r="A8331">
        <v>220311945</v>
      </c>
      <c r="B8331" s="1">
        <v>44719</v>
      </c>
      <c r="C8331" s="1">
        <v>44713</v>
      </c>
      <c r="D8331" t="s">
        <v>12</v>
      </c>
      <c r="E8331" t="s">
        <v>13</v>
      </c>
      <c r="F8331">
        <v>33</v>
      </c>
      <c r="G8331" t="s">
        <v>14</v>
      </c>
      <c r="H8331" t="s">
        <v>15</v>
      </c>
      <c r="I8331" t="s">
        <v>16</v>
      </c>
      <c r="J8331" t="s">
        <v>6512</v>
      </c>
      <c r="K8331" t="s">
        <v>1359</v>
      </c>
      <c r="L8331">
        <v>730</v>
      </c>
      <c r="M8331" t="str">
        <f>IF(Crime_analysis[[#This Row],[Victim''s Age]]&lt;13,"Child",IF(AND(Crime_analysis[[#This Row],[Victim''s Age]]&gt;13,Crime_analysis[[#This Row],[Victim''s Age]]&lt;18),"Teenager",IF(AND(Crime_analysis[[#This Row],[Victim''s Age]]&gt;=18,Crime_analysis[[#This Row],[Victim''s Age]]&lt;41),"Youth","Adult")))</f>
        <v>Youth</v>
      </c>
    </row>
    <row r="8332" spans="1:13" x14ac:dyDescent="0.35">
      <c r="A8332">
        <v>221215113</v>
      </c>
      <c r="B8332" s="1">
        <v>44746</v>
      </c>
      <c r="C8332" s="1">
        <v>44745</v>
      </c>
      <c r="D8332" t="s">
        <v>24</v>
      </c>
      <c r="E8332" t="s">
        <v>687</v>
      </c>
      <c r="F8332">
        <v>44</v>
      </c>
      <c r="G8332" t="s">
        <v>19</v>
      </c>
      <c r="H8332" t="s">
        <v>20</v>
      </c>
      <c r="I8332" t="s">
        <v>1907</v>
      </c>
      <c r="J8332" t="s">
        <v>6512</v>
      </c>
      <c r="K8332" t="s">
        <v>3397</v>
      </c>
      <c r="L8332">
        <v>2330</v>
      </c>
      <c r="M8332" t="str">
        <f>IF(Crime_analysis[[#This Row],[Victim''s Age]]&lt;13,"Child",IF(AND(Crime_analysis[[#This Row],[Victim''s Age]]&gt;13,Crime_analysis[[#This Row],[Victim''s Age]]&lt;18),"Teenager",IF(AND(Crime_analysis[[#This Row],[Victim''s Age]]&gt;=18,Crime_analysis[[#This Row],[Victim''s Age]]&lt;41),"Youth","Adult")))</f>
        <v>Adult</v>
      </c>
    </row>
    <row r="8333" spans="1:13" x14ac:dyDescent="0.35">
      <c r="A8333">
        <v>220710483</v>
      </c>
      <c r="B8333" s="1">
        <v>44727</v>
      </c>
      <c r="C8333" s="1">
        <v>44726</v>
      </c>
      <c r="D8333" t="s">
        <v>45</v>
      </c>
      <c r="E8333" t="s">
        <v>110</v>
      </c>
      <c r="F8333">
        <v>46</v>
      </c>
      <c r="G8333" t="s">
        <v>14</v>
      </c>
      <c r="H8333" t="s">
        <v>30</v>
      </c>
      <c r="I8333" t="s">
        <v>16</v>
      </c>
      <c r="J8333" t="s">
        <v>6512</v>
      </c>
      <c r="K8333" t="s">
        <v>5704</v>
      </c>
      <c r="L8333">
        <v>1700</v>
      </c>
      <c r="M8333" t="str">
        <f>IF(Crime_analysis[[#This Row],[Victim''s Age]]&lt;13,"Child",IF(AND(Crime_analysis[[#This Row],[Victim''s Age]]&gt;13,Crime_analysis[[#This Row],[Victim''s Age]]&lt;18),"Teenager",IF(AND(Crime_analysis[[#This Row],[Victim''s Age]]&gt;=18,Crime_analysis[[#This Row],[Victim''s Age]]&lt;41),"Youth","Adult")))</f>
        <v>Adult</v>
      </c>
    </row>
    <row r="8334" spans="1:13" x14ac:dyDescent="0.35">
      <c r="A8334">
        <v>220614189</v>
      </c>
      <c r="B8334" s="1">
        <v>44778</v>
      </c>
      <c r="C8334" s="1">
        <v>44776</v>
      </c>
      <c r="D8334" t="s">
        <v>22</v>
      </c>
      <c r="E8334" t="s">
        <v>471</v>
      </c>
      <c r="F8334">
        <v>49</v>
      </c>
      <c r="G8334" t="s">
        <v>14</v>
      </c>
      <c r="H8334" t="s">
        <v>20</v>
      </c>
      <c r="I8334" t="s">
        <v>16</v>
      </c>
      <c r="J8334" t="s">
        <v>6512</v>
      </c>
      <c r="K8334" t="s">
        <v>1280</v>
      </c>
      <c r="L8334">
        <v>1800</v>
      </c>
      <c r="M8334" t="str">
        <f>IF(Crime_analysis[[#This Row],[Victim''s Age]]&lt;13,"Child",IF(AND(Crime_analysis[[#This Row],[Victim''s Age]]&gt;13,Crime_analysis[[#This Row],[Victim''s Age]]&lt;18),"Teenager",IF(AND(Crime_analysis[[#This Row],[Victim''s Age]]&gt;=18,Crime_analysis[[#This Row],[Victim''s Age]]&lt;41),"Youth","Adult")))</f>
        <v>Adult</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B9066-3B21-47AD-99E1-981B634EAF1C}">
  <dimension ref="A3:C189"/>
  <sheetViews>
    <sheetView topLeftCell="A171" zoomScale="70" zoomScaleNormal="70" workbookViewId="0">
      <selection activeCell="D182" sqref="D182"/>
    </sheetView>
  </sheetViews>
  <sheetFormatPr defaultRowHeight="14.5" x14ac:dyDescent="0.35"/>
  <cols>
    <col min="1" max="1" width="15" bestFit="1" customWidth="1"/>
    <col min="2" max="2" width="24.08984375" bestFit="1" customWidth="1"/>
    <col min="3" max="3" width="13.54296875" bestFit="1" customWidth="1"/>
    <col min="4" max="4" width="15.90625" bestFit="1" customWidth="1"/>
    <col min="5" max="58" width="46.1796875" bestFit="1" customWidth="1"/>
    <col min="59" max="60" width="10.7265625" bestFit="1" customWidth="1"/>
    <col min="61" max="97" width="45.36328125" bestFit="1" customWidth="1"/>
    <col min="98" max="98" width="7.26953125" bestFit="1" customWidth="1"/>
    <col min="99" max="107" width="45.36328125" bestFit="1" customWidth="1"/>
    <col min="108" max="108" width="6.6328125" bestFit="1" customWidth="1"/>
    <col min="109" max="109" width="10.7265625" bestFit="1" customWidth="1"/>
    <col min="110" max="121" width="17.6328125" bestFit="1" customWidth="1"/>
    <col min="122" max="122" width="20.6328125" bestFit="1" customWidth="1"/>
    <col min="123" max="125" width="16" bestFit="1" customWidth="1"/>
    <col min="126" max="126" width="19" bestFit="1" customWidth="1"/>
    <col min="127" max="147" width="19.08984375" bestFit="1" customWidth="1"/>
    <col min="148" max="148" width="22.08984375" bestFit="1" customWidth="1"/>
    <col min="149" max="166" width="18.26953125" bestFit="1" customWidth="1"/>
    <col min="167" max="167" width="21.36328125" bestFit="1" customWidth="1"/>
    <col min="168" max="188" width="11.453125" bestFit="1" customWidth="1"/>
    <col min="189" max="189" width="12.453125" bestFit="1" customWidth="1"/>
    <col min="190" max="210" width="21" bestFit="1" customWidth="1"/>
    <col min="211" max="211" width="24" bestFit="1" customWidth="1"/>
    <col min="212" max="216" width="31.453125" bestFit="1" customWidth="1"/>
    <col min="217" max="217" width="34.453125" bestFit="1" customWidth="1"/>
    <col min="218" max="226" width="19.90625" bestFit="1" customWidth="1"/>
    <col min="227" max="227" width="22.90625" bestFit="1" customWidth="1"/>
    <col min="228" max="236" width="18.90625" bestFit="1" customWidth="1"/>
    <col min="237" max="237" width="21.90625" bestFit="1" customWidth="1"/>
    <col min="238" max="239" width="35.453125" bestFit="1" customWidth="1"/>
    <col min="240" max="240" width="38.453125" bestFit="1" customWidth="1"/>
    <col min="241" max="241" width="37.453125" bestFit="1" customWidth="1"/>
    <col min="242" max="242" width="40.453125" bestFit="1" customWidth="1"/>
    <col min="243" max="251" width="17.90625" bestFit="1" customWidth="1"/>
    <col min="252" max="252" width="20.90625" bestFit="1" customWidth="1"/>
    <col min="253" max="273" width="36.90625" bestFit="1" customWidth="1"/>
    <col min="274" max="274" width="39.90625" bestFit="1" customWidth="1"/>
    <col min="275" max="293" width="51.36328125" bestFit="1" customWidth="1"/>
    <col min="294" max="294" width="54.453125" bestFit="1" customWidth="1"/>
    <col min="295" max="295" width="48.54296875" bestFit="1" customWidth="1"/>
    <col min="296" max="296" width="51.54296875" bestFit="1" customWidth="1"/>
    <col min="297" max="299" width="28.90625" bestFit="1" customWidth="1"/>
    <col min="300" max="300" width="31.90625" bestFit="1" customWidth="1"/>
    <col min="301" max="311" width="20.36328125" bestFit="1" customWidth="1"/>
    <col min="312" max="312" width="23.36328125" bestFit="1" customWidth="1"/>
    <col min="313" max="332" width="31.453125" bestFit="1" customWidth="1"/>
    <col min="333" max="333" width="34.453125" bestFit="1" customWidth="1"/>
    <col min="334" max="334" width="34.08984375" bestFit="1" customWidth="1"/>
    <col min="335" max="335" width="37.08984375" bestFit="1" customWidth="1"/>
    <col min="336" max="336" width="35.54296875" bestFit="1" customWidth="1"/>
    <col min="337" max="337" width="38.54296875" bestFit="1" customWidth="1"/>
    <col min="338" max="349" width="41.26953125" bestFit="1" customWidth="1"/>
    <col min="350" max="350" width="44.26953125" bestFit="1" customWidth="1"/>
    <col min="351" max="351" width="39.08984375" bestFit="1" customWidth="1"/>
    <col min="352" max="352" width="42.1796875" bestFit="1" customWidth="1"/>
    <col min="353" max="367" width="11.453125" bestFit="1" customWidth="1"/>
    <col min="368" max="368" width="13.453125" bestFit="1" customWidth="1"/>
    <col min="369" max="370" width="15.36328125" bestFit="1" customWidth="1"/>
    <col min="371" max="371" width="18.36328125" bestFit="1" customWidth="1"/>
    <col min="372" max="373" width="19.36328125" bestFit="1" customWidth="1"/>
    <col min="374" max="374" width="22.36328125" bestFit="1" customWidth="1"/>
    <col min="375" max="376" width="18.453125" bestFit="1" customWidth="1"/>
    <col min="377" max="377" width="21.54296875" bestFit="1" customWidth="1"/>
    <col min="378" max="380" width="38" bestFit="1" customWidth="1"/>
    <col min="381" max="381" width="41" bestFit="1" customWidth="1"/>
    <col min="382" max="393" width="18.26953125" bestFit="1" customWidth="1"/>
    <col min="394" max="394" width="21.36328125" bestFit="1" customWidth="1"/>
    <col min="395" max="415" width="34.6328125" bestFit="1" customWidth="1"/>
    <col min="416" max="416" width="37.7265625" bestFit="1" customWidth="1"/>
    <col min="417" max="437" width="30.6328125" bestFit="1" customWidth="1"/>
    <col min="438" max="438" width="33.7265625" bestFit="1" customWidth="1"/>
    <col min="439" max="444" width="12" bestFit="1" customWidth="1"/>
    <col min="445" max="445" width="15" bestFit="1" customWidth="1"/>
    <col min="446" max="448" width="26.54296875" bestFit="1" customWidth="1"/>
    <col min="449" max="449" width="29.6328125" bestFit="1" customWidth="1"/>
    <col min="450" max="460" width="15.90625" bestFit="1" customWidth="1"/>
    <col min="461" max="461" width="18.90625" bestFit="1" customWidth="1"/>
    <col min="462" max="479" width="14.08984375" bestFit="1" customWidth="1"/>
    <col min="480" max="480" width="17.1796875" bestFit="1" customWidth="1"/>
    <col min="481" max="499" width="25.453125" bestFit="1" customWidth="1"/>
    <col min="500" max="500" width="28.453125" bestFit="1" customWidth="1"/>
    <col min="501" max="512" width="11.7265625" bestFit="1" customWidth="1"/>
    <col min="513" max="513" width="14.7265625" bestFit="1" customWidth="1"/>
    <col min="514" max="514" width="11.453125" bestFit="1" customWidth="1"/>
    <col min="515" max="515" width="12.26953125" bestFit="1" customWidth="1"/>
    <col min="516" max="516" width="10.6328125" bestFit="1" customWidth="1"/>
    <col min="517" max="517" width="12.08984375" bestFit="1" customWidth="1"/>
    <col min="518" max="518" width="16" bestFit="1" customWidth="1"/>
    <col min="519" max="519" width="19" bestFit="1" customWidth="1"/>
    <col min="520" max="520" width="15.7265625" bestFit="1" customWidth="1"/>
    <col min="521" max="521" width="18.7265625" bestFit="1" customWidth="1"/>
    <col min="522" max="542" width="11.453125" bestFit="1" customWidth="1"/>
    <col min="543" max="543" width="12.54296875" bestFit="1" customWidth="1"/>
    <col min="544" max="544" width="20.36328125" bestFit="1" customWidth="1"/>
    <col min="545" max="545" width="23.36328125" bestFit="1" customWidth="1"/>
    <col min="546" max="559" width="36.26953125" bestFit="1" customWidth="1"/>
    <col min="560" max="560" width="39.26953125" bestFit="1" customWidth="1"/>
    <col min="561" max="569" width="37.453125" bestFit="1" customWidth="1"/>
    <col min="570" max="570" width="40.453125" bestFit="1" customWidth="1"/>
    <col min="571" max="578" width="30.7265625" bestFit="1" customWidth="1"/>
    <col min="579" max="579" width="33.81640625" bestFit="1" customWidth="1"/>
    <col min="580" max="581" width="42.54296875" bestFit="1" customWidth="1"/>
    <col min="582" max="582" width="45.6328125" bestFit="1" customWidth="1"/>
    <col min="583" max="594" width="10.6328125" bestFit="1" customWidth="1"/>
    <col min="595" max="595" width="12.08984375" bestFit="1" customWidth="1"/>
    <col min="596" max="596" width="28" bestFit="1" customWidth="1"/>
    <col min="597" max="597" width="31" bestFit="1" customWidth="1"/>
    <col min="598" max="603" width="33.26953125" bestFit="1" customWidth="1"/>
    <col min="604" max="604" width="36.26953125" bestFit="1" customWidth="1"/>
    <col min="605" max="625" width="48.26953125" bestFit="1" customWidth="1"/>
    <col min="626" max="626" width="51.26953125" bestFit="1" customWidth="1"/>
    <col min="627" max="647" width="44.1796875" bestFit="1" customWidth="1"/>
    <col min="648" max="648" width="47.1796875" bestFit="1" customWidth="1"/>
    <col min="649" max="669" width="16.6328125" bestFit="1" customWidth="1"/>
    <col min="670" max="670" width="19.6328125" bestFit="1" customWidth="1"/>
    <col min="671" max="672" width="20.453125" bestFit="1" customWidth="1"/>
    <col min="673" max="673" width="23.453125" bestFit="1" customWidth="1"/>
    <col min="674" max="694" width="31.36328125" bestFit="1" customWidth="1"/>
    <col min="695" max="695" width="34.36328125" bestFit="1" customWidth="1"/>
    <col min="696" max="713" width="13.90625" bestFit="1" customWidth="1"/>
    <col min="714" max="714" width="17" bestFit="1" customWidth="1"/>
    <col min="715" max="735" width="53.08984375" bestFit="1" customWidth="1"/>
    <col min="736" max="736" width="56.08984375" bestFit="1" customWidth="1"/>
    <col min="737" max="742" width="29.81640625" bestFit="1" customWidth="1"/>
    <col min="743" max="743" width="32.81640625" bestFit="1" customWidth="1"/>
    <col min="744" max="749" width="32.36328125" bestFit="1" customWidth="1"/>
    <col min="750" max="750" width="35.36328125" bestFit="1" customWidth="1"/>
    <col min="751" max="770" width="12.36328125" bestFit="1" customWidth="1"/>
    <col min="771" max="771" width="15.36328125" bestFit="1" customWidth="1"/>
    <col min="772" max="777" width="29.26953125" bestFit="1" customWidth="1"/>
    <col min="778" max="778" width="32.26953125" bestFit="1" customWidth="1"/>
    <col min="779" max="799" width="50.7265625" bestFit="1" customWidth="1"/>
    <col min="800" max="800" width="53.81640625" bestFit="1" customWidth="1"/>
    <col min="801" max="821" width="40.08984375" bestFit="1" customWidth="1"/>
    <col min="822" max="822" width="43.08984375" bestFit="1" customWidth="1"/>
    <col min="823" max="835" width="23.26953125" bestFit="1" customWidth="1"/>
    <col min="836" max="836" width="26.26953125" bestFit="1" customWidth="1"/>
    <col min="837" max="838" width="15.54296875" bestFit="1" customWidth="1"/>
    <col min="839" max="839" width="18.54296875" bestFit="1" customWidth="1"/>
    <col min="840" max="843" width="49.1796875" bestFit="1" customWidth="1"/>
    <col min="844" max="844" width="52.1796875" bestFit="1" customWidth="1"/>
    <col min="845" max="862" width="23.453125" bestFit="1" customWidth="1"/>
    <col min="863" max="863" width="26.453125" bestFit="1" customWidth="1"/>
    <col min="864" max="882" width="28.1796875" bestFit="1" customWidth="1"/>
    <col min="883" max="883" width="31.1796875" bestFit="1" customWidth="1"/>
    <col min="884" max="888" width="38" bestFit="1" customWidth="1"/>
    <col min="889" max="889" width="41" bestFit="1" customWidth="1"/>
    <col min="890" max="890" width="28.6328125" bestFit="1" customWidth="1"/>
    <col min="891" max="891" width="31.6328125" bestFit="1" customWidth="1"/>
    <col min="892" max="892" width="10.7265625" bestFit="1" customWidth="1"/>
  </cols>
  <sheetData>
    <row r="3" spans="1:3" x14ac:dyDescent="0.35">
      <c r="A3" s="2" t="s">
        <v>3</v>
      </c>
      <c r="B3" s="2" t="s">
        <v>4</v>
      </c>
      <c r="C3" t="s">
        <v>6503</v>
      </c>
    </row>
    <row r="4" spans="1:3" x14ac:dyDescent="0.35">
      <c r="A4" t="s">
        <v>24</v>
      </c>
      <c r="C4" s="16">
        <v>558</v>
      </c>
    </row>
    <row r="5" spans="1:3" x14ac:dyDescent="0.35">
      <c r="A5" t="s">
        <v>42</v>
      </c>
      <c r="C5" s="16">
        <v>597</v>
      </c>
    </row>
    <row r="6" spans="1:3" x14ac:dyDescent="0.35">
      <c r="A6" t="s">
        <v>40</v>
      </c>
      <c r="C6" s="16">
        <v>358</v>
      </c>
    </row>
    <row r="7" spans="1:3" x14ac:dyDescent="0.35">
      <c r="A7" t="s">
        <v>86</v>
      </c>
      <c r="C7" s="16">
        <v>304</v>
      </c>
    </row>
    <row r="8" spans="1:3" x14ac:dyDescent="0.35">
      <c r="A8" t="s">
        <v>146</v>
      </c>
      <c r="C8" s="16">
        <v>300</v>
      </c>
    </row>
    <row r="9" spans="1:3" x14ac:dyDescent="0.35">
      <c r="A9" t="s">
        <v>68</v>
      </c>
      <c r="C9" s="16">
        <v>271</v>
      </c>
    </row>
    <row r="10" spans="1:3" x14ac:dyDescent="0.35">
      <c r="A10" t="s">
        <v>22</v>
      </c>
      <c r="C10" s="16">
        <v>429</v>
      </c>
    </row>
    <row r="11" spans="1:3" x14ac:dyDescent="0.35">
      <c r="A11" t="s">
        <v>32</v>
      </c>
      <c r="C11" s="16">
        <v>336</v>
      </c>
    </row>
    <row r="12" spans="1:3" x14ac:dyDescent="0.35">
      <c r="A12" t="s">
        <v>29</v>
      </c>
      <c r="C12" s="16">
        <v>411</v>
      </c>
    </row>
    <row r="13" spans="1:3" x14ac:dyDescent="0.35">
      <c r="A13" t="s">
        <v>52</v>
      </c>
      <c r="C13" s="16">
        <v>382</v>
      </c>
    </row>
    <row r="14" spans="1:3" x14ac:dyDescent="0.35">
      <c r="A14" t="s">
        <v>61</v>
      </c>
      <c r="C14" s="16">
        <v>328</v>
      </c>
    </row>
    <row r="15" spans="1:3" x14ac:dyDescent="0.35">
      <c r="A15" t="s">
        <v>18</v>
      </c>
      <c r="C15" s="16">
        <v>421</v>
      </c>
    </row>
    <row r="16" spans="1:3" x14ac:dyDescent="0.35">
      <c r="A16" t="s">
        <v>120</v>
      </c>
      <c r="C16" s="16">
        <v>415</v>
      </c>
    </row>
    <row r="17" spans="1:3" x14ac:dyDescent="0.35">
      <c r="A17" t="s">
        <v>26</v>
      </c>
      <c r="C17" s="16">
        <v>366</v>
      </c>
    </row>
    <row r="18" spans="1:3" x14ac:dyDescent="0.35">
      <c r="A18" t="s">
        <v>115</v>
      </c>
      <c r="C18" s="16">
        <v>371</v>
      </c>
    </row>
    <row r="19" spans="1:3" x14ac:dyDescent="0.35">
      <c r="A19" t="s">
        <v>12</v>
      </c>
      <c r="C19" s="16">
        <v>520</v>
      </c>
    </row>
    <row r="20" spans="1:3" x14ac:dyDescent="0.35">
      <c r="A20" t="s">
        <v>103</v>
      </c>
      <c r="C20" s="16">
        <v>373</v>
      </c>
    </row>
    <row r="21" spans="1:3" x14ac:dyDescent="0.35">
      <c r="A21" t="s">
        <v>65</v>
      </c>
      <c r="C21" s="16">
        <v>423</v>
      </c>
    </row>
    <row r="22" spans="1:3" x14ac:dyDescent="0.35">
      <c r="A22" t="s">
        <v>141</v>
      </c>
      <c r="C22" s="16">
        <v>375</v>
      </c>
    </row>
    <row r="23" spans="1:3" x14ac:dyDescent="0.35">
      <c r="A23" t="s">
        <v>77</v>
      </c>
      <c r="C23" s="16">
        <v>423</v>
      </c>
    </row>
    <row r="24" spans="1:3" x14ac:dyDescent="0.35">
      <c r="A24" t="s">
        <v>45</v>
      </c>
      <c r="C24" s="16">
        <v>372</v>
      </c>
    </row>
    <row r="25" spans="1:3" x14ac:dyDescent="0.35">
      <c r="A25" t="s">
        <v>6487</v>
      </c>
      <c r="C25" s="16">
        <v>8333</v>
      </c>
    </row>
    <row r="34" spans="1:3" x14ac:dyDescent="0.35">
      <c r="A34" s="2" t="s">
        <v>6504</v>
      </c>
      <c r="B34" t="s">
        <v>6503</v>
      </c>
    </row>
    <row r="35" spans="1:3" x14ac:dyDescent="0.35">
      <c r="A35" t="s">
        <v>6488</v>
      </c>
      <c r="B35" s="16">
        <v>709</v>
      </c>
    </row>
    <row r="36" spans="1:3" x14ac:dyDescent="0.35">
      <c r="A36" t="s">
        <v>6489</v>
      </c>
      <c r="B36" s="16">
        <v>1199</v>
      </c>
    </row>
    <row r="37" spans="1:3" x14ac:dyDescent="0.35">
      <c r="A37" t="s">
        <v>6490</v>
      </c>
      <c r="B37" s="16">
        <v>6425</v>
      </c>
    </row>
    <row r="38" spans="1:3" x14ac:dyDescent="0.35">
      <c r="A38" t="s">
        <v>6487</v>
      </c>
      <c r="B38" s="16">
        <v>8333</v>
      </c>
    </row>
    <row r="42" spans="1:3" x14ac:dyDescent="0.35">
      <c r="A42" s="2" t="s">
        <v>6506</v>
      </c>
      <c r="B42" s="2" t="s">
        <v>6505</v>
      </c>
      <c r="C42" t="s">
        <v>6503</v>
      </c>
    </row>
    <row r="43" spans="1:3" x14ac:dyDescent="0.35">
      <c r="A43" t="s">
        <v>6498</v>
      </c>
      <c r="C43" s="16">
        <v>236</v>
      </c>
    </row>
    <row r="44" spans="1:3" x14ac:dyDescent="0.35">
      <c r="A44" t="s">
        <v>6499</v>
      </c>
      <c r="C44" s="16">
        <v>171</v>
      </c>
    </row>
    <row r="45" spans="1:3" x14ac:dyDescent="0.35">
      <c r="A45" t="s">
        <v>6500</v>
      </c>
      <c r="C45" s="16">
        <v>147</v>
      </c>
    </row>
    <row r="46" spans="1:3" x14ac:dyDescent="0.35">
      <c r="A46" t="s">
        <v>6501</v>
      </c>
      <c r="C46" s="16">
        <v>143</v>
      </c>
    </row>
    <row r="47" spans="1:3" x14ac:dyDescent="0.35">
      <c r="A47" t="s">
        <v>6502</v>
      </c>
      <c r="C47" s="16">
        <v>129</v>
      </c>
    </row>
    <row r="48" spans="1:3" x14ac:dyDescent="0.35">
      <c r="A48" t="s">
        <v>6491</v>
      </c>
      <c r="C48" s="16">
        <v>1289</v>
      </c>
    </row>
    <row r="49" spans="1:3" x14ac:dyDescent="0.35">
      <c r="A49" t="s">
        <v>6492</v>
      </c>
      <c r="C49" s="16">
        <v>1096</v>
      </c>
    </row>
    <row r="50" spans="1:3" x14ac:dyDescent="0.35">
      <c r="A50" t="s">
        <v>6493</v>
      </c>
      <c r="C50" s="16">
        <v>1063</v>
      </c>
    </row>
    <row r="51" spans="1:3" x14ac:dyDescent="0.35">
      <c r="A51" t="s">
        <v>6494</v>
      </c>
      <c r="C51" s="16">
        <v>970</v>
      </c>
    </row>
    <row r="52" spans="1:3" x14ac:dyDescent="0.35">
      <c r="A52" t="s">
        <v>6495</v>
      </c>
      <c r="C52" s="16">
        <v>1053</v>
      </c>
    </row>
    <row r="53" spans="1:3" x14ac:dyDescent="0.35">
      <c r="A53" t="s">
        <v>6496</v>
      </c>
      <c r="C53" s="16">
        <v>948</v>
      </c>
    </row>
    <row r="54" spans="1:3" x14ac:dyDescent="0.35">
      <c r="A54" t="s">
        <v>6497</v>
      </c>
      <c r="C54" s="16">
        <v>1088</v>
      </c>
    </row>
    <row r="55" spans="1:3" x14ac:dyDescent="0.35">
      <c r="A55" t="s">
        <v>6487</v>
      </c>
      <c r="C55" s="16">
        <v>8333</v>
      </c>
    </row>
    <row r="61" spans="1:3" x14ac:dyDescent="0.35">
      <c r="A61" s="2" t="s">
        <v>8</v>
      </c>
      <c r="B61" t="s">
        <v>6503</v>
      </c>
    </row>
    <row r="62" spans="1:3" x14ac:dyDescent="0.35">
      <c r="A62" t="s">
        <v>2325</v>
      </c>
      <c r="B62" s="16">
        <v>12</v>
      </c>
    </row>
    <row r="63" spans="1:3" x14ac:dyDescent="0.35">
      <c r="A63" t="s">
        <v>1865</v>
      </c>
      <c r="B63" s="16">
        <v>1</v>
      </c>
    </row>
    <row r="64" spans="1:3" x14ac:dyDescent="0.35">
      <c r="A64" t="s">
        <v>4902</v>
      </c>
      <c r="B64" s="16">
        <v>2</v>
      </c>
    </row>
    <row r="65" spans="1:2" x14ac:dyDescent="0.35">
      <c r="A65" t="s">
        <v>1506</v>
      </c>
      <c r="B65" s="16">
        <v>1</v>
      </c>
    </row>
    <row r="66" spans="1:2" x14ac:dyDescent="0.35">
      <c r="A66" t="s">
        <v>966</v>
      </c>
      <c r="B66" s="16">
        <v>9</v>
      </c>
    </row>
    <row r="67" spans="1:2" x14ac:dyDescent="0.35">
      <c r="A67" t="s">
        <v>1331</v>
      </c>
      <c r="B67" s="16">
        <v>26</v>
      </c>
    </row>
    <row r="68" spans="1:2" x14ac:dyDescent="0.35">
      <c r="A68" t="s">
        <v>4699</v>
      </c>
      <c r="B68" s="16">
        <v>1</v>
      </c>
    </row>
    <row r="69" spans="1:2" x14ac:dyDescent="0.35">
      <c r="A69" t="s">
        <v>4443</v>
      </c>
      <c r="B69" s="16">
        <v>2</v>
      </c>
    </row>
    <row r="70" spans="1:2" x14ac:dyDescent="0.35">
      <c r="A70" t="s">
        <v>3042</v>
      </c>
      <c r="B70" s="16">
        <v>1</v>
      </c>
    </row>
    <row r="71" spans="1:2" x14ac:dyDescent="0.35">
      <c r="A71" t="s">
        <v>1392</v>
      </c>
      <c r="B71" s="16">
        <v>19</v>
      </c>
    </row>
    <row r="72" spans="1:2" x14ac:dyDescent="0.35">
      <c r="A72" t="s">
        <v>2710</v>
      </c>
      <c r="B72" s="16">
        <v>4</v>
      </c>
    </row>
    <row r="73" spans="1:2" x14ac:dyDescent="0.35">
      <c r="A73" t="s">
        <v>4184</v>
      </c>
      <c r="B73" s="16">
        <v>1</v>
      </c>
    </row>
    <row r="74" spans="1:2" x14ac:dyDescent="0.35">
      <c r="A74" t="s">
        <v>3434</v>
      </c>
      <c r="B74" s="16">
        <v>1</v>
      </c>
    </row>
    <row r="75" spans="1:2" x14ac:dyDescent="0.35">
      <c r="A75" t="s">
        <v>2113</v>
      </c>
      <c r="B75" s="16">
        <v>1</v>
      </c>
    </row>
    <row r="76" spans="1:2" x14ac:dyDescent="0.35">
      <c r="A76" t="s">
        <v>2302</v>
      </c>
      <c r="B76" s="16">
        <v>4</v>
      </c>
    </row>
    <row r="77" spans="1:2" x14ac:dyDescent="0.35">
      <c r="A77" t="s">
        <v>427</v>
      </c>
      <c r="B77" s="16">
        <v>2</v>
      </c>
    </row>
    <row r="78" spans="1:2" x14ac:dyDescent="0.35">
      <c r="A78" t="s">
        <v>2005</v>
      </c>
      <c r="B78" s="16">
        <v>16</v>
      </c>
    </row>
    <row r="79" spans="1:2" x14ac:dyDescent="0.35">
      <c r="A79" t="s">
        <v>3527</v>
      </c>
      <c r="B79" s="16">
        <v>3</v>
      </c>
    </row>
    <row r="80" spans="1:2" x14ac:dyDescent="0.35">
      <c r="A80" t="s">
        <v>3139</v>
      </c>
      <c r="B80" s="16">
        <v>8</v>
      </c>
    </row>
    <row r="81" spans="1:2" x14ac:dyDescent="0.35">
      <c r="A81" t="s">
        <v>416</v>
      </c>
      <c r="B81" s="16">
        <v>134</v>
      </c>
    </row>
    <row r="82" spans="1:2" x14ac:dyDescent="0.35">
      <c r="A82" t="s">
        <v>4907</v>
      </c>
      <c r="B82" s="16">
        <v>1</v>
      </c>
    </row>
    <row r="83" spans="1:2" x14ac:dyDescent="0.35">
      <c r="A83" t="s">
        <v>3224</v>
      </c>
      <c r="B83" s="16">
        <v>1</v>
      </c>
    </row>
    <row r="84" spans="1:2" x14ac:dyDescent="0.35">
      <c r="A84" t="s">
        <v>2275</v>
      </c>
      <c r="B84" s="16">
        <v>18</v>
      </c>
    </row>
    <row r="85" spans="1:2" x14ac:dyDescent="0.35">
      <c r="A85" t="s">
        <v>889</v>
      </c>
      <c r="B85" s="16">
        <v>58</v>
      </c>
    </row>
    <row r="86" spans="1:2" x14ac:dyDescent="0.35">
      <c r="A86" t="s">
        <v>1940</v>
      </c>
      <c r="B86" s="16">
        <v>14</v>
      </c>
    </row>
    <row r="87" spans="1:2" x14ac:dyDescent="0.35">
      <c r="A87" t="s">
        <v>2027</v>
      </c>
      <c r="B87" s="16">
        <v>30</v>
      </c>
    </row>
    <row r="88" spans="1:2" x14ac:dyDescent="0.35">
      <c r="A88" t="s">
        <v>1615</v>
      </c>
      <c r="B88" s="16">
        <v>10</v>
      </c>
    </row>
    <row r="89" spans="1:2" x14ac:dyDescent="0.35">
      <c r="A89" t="s">
        <v>3189</v>
      </c>
      <c r="B89" s="16">
        <v>3</v>
      </c>
    </row>
    <row r="90" spans="1:2" x14ac:dyDescent="0.35">
      <c r="A90" t="s">
        <v>2432</v>
      </c>
      <c r="B90" s="16">
        <v>11</v>
      </c>
    </row>
    <row r="91" spans="1:2" x14ac:dyDescent="0.35">
      <c r="A91" t="s">
        <v>321</v>
      </c>
      <c r="B91" s="16">
        <v>65</v>
      </c>
    </row>
    <row r="92" spans="1:2" x14ac:dyDescent="0.35">
      <c r="A92" t="s">
        <v>16</v>
      </c>
      <c r="B92" s="16">
        <v>5570</v>
      </c>
    </row>
    <row r="93" spans="1:2" x14ac:dyDescent="0.35">
      <c r="A93" t="s">
        <v>99</v>
      </c>
      <c r="B93" s="16">
        <v>14</v>
      </c>
    </row>
    <row r="94" spans="1:2" x14ac:dyDescent="0.35">
      <c r="A94" t="s">
        <v>1907</v>
      </c>
      <c r="B94" s="16">
        <v>16</v>
      </c>
    </row>
    <row r="95" spans="1:2" x14ac:dyDescent="0.35">
      <c r="A95" t="s">
        <v>1917</v>
      </c>
      <c r="B95" s="16">
        <v>1</v>
      </c>
    </row>
    <row r="96" spans="1:2" x14ac:dyDescent="0.35">
      <c r="A96" t="s">
        <v>2022</v>
      </c>
      <c r="B96" s="16">
        <v>2</v>
      </c>
    </row>
    <row r="97" spans="1:2" x14ac:dyDescent="0.35">
      <c r="A97" t="s">
        <v>2277</v>
      </c>
      <c r="B97" s="16">
        <v>5</v>
      </c>
    </row>
    <row r="98" spans="1:2" x14ac:dyDescent="0.35">
      <c r="A98" t="s">
        <v>1714</v>
      </c>
      <c r="B98" s="16">
        <v>2</v>
      </c>
    </row>
    <row r="99" spans="1:2" x14ac:dyDescent="0.35">
      <c r="A99" t="s">
        <v>1653</v>
      </c>
      <c r="B99" s="16">
        <v>25</v>
      </c>
    </row>
    <row r="100" spans="1:2" x14ac:dyDescent="0.35">
      <c r="A100" t="s">
        <v>5781</v>
      </c>
      <c r="B100" s="16">
        <v>1</v>
      </c>
    </row>
    <row r="101" spans="1:2" x14ac:dyDescent="0.35">
      <c r="A101" t="s">
        <v>3412</v>
      </c>
      <c r="B101" s="16">
        <v>1</v>
      </c>
    </row>
    <row r="102" spans="1:2" x14ac:dyDescent="0.35">
      <c r="A102" t="s">
        <v>6032</v>
      </c>
      <c r="B102" s="16">
        <v>1</v>
      </c>
    </row>
    <row r="103" spans="1:2" x14ac:dyDescent="0.35">
      <c r="A103" t="s">
        <v>2257</v>
      </c>
      <c r="B103" s="16">
        <v>6</v>
      </c>
    </row>
    <row r="104" spans="1:2" x14ac:dyDescent="0.35">
      <c r="A104" t="s">
        <v>5182</v>
      </c>
      <c r="B104" s="16">
        <v>6</v>
      </c>
    </row>
    <row r="105" spans="1:2" x14ac:dyDescent="0.35">
      <c r="A105" t="s">
        <v>939</v>
      </c>
      <c r="B105" s="16">
        <v>54</v>
      </c>
    </row>
    <row r="106" spans="1:2" x14ac:dyDescent="0.35">
      <c r="A106" t="s">
        <v>1466</v>
      </c>
      <c r="B106" s="16">
        <v>2</v>
      </c>
    </row>
    <row r="107" spans="1:2" x14ac:dyDescent="0.35">
      <c r="A107" t="s">
        <v>1895</v>
      </c>
      <c r="B107" s="16">
        <v>5</v>
      </c>
    </row>
    <row r="108" spans="1:2" x14ac:dyDescent="0.35">
      <c r="A108" t="s">
        <v>2247</v>
      </c>
      <c r="B108" s="16">
        <v>25</v>
      </c>
    </row>
    <row r="109" spans="1:2" x14ac:dyDescent="0.35">
      <c r="A109" t="s">
        <v>59</v>
      </c>
      <c r="B109" s="16">
        <v>1579</v>
      </c>
    </row>
    <row r="110" spans="1:2" x14ac:dyDescent="0.35">
      <c r="A110" t="s">
        <v>2356</v>
      </c>
      <c r="B110" s="16">
        <v>2</v>
      </c>
    </row>
    <row r="111" spans="1:2" x14ac:dyDescent="0.35">
      <c r="A111" t="s">
        <v>2750</v>
      </c>
      <c r="B111" s="16">
        <v>1</v>
      </c>
    </row>
    <row r="112" spans="1:2" x14ac:dyDescent="0.35">
      <c r="A112" t="s">
        <v>2109</v>
      </c>
      <c r="B112" s="16">
        <v>3</v>
      </c>
    </row>
    <row r="113" spans="1:2" x14ac:dyDescent="0.35">
      <c r="A113" t="s">
        <v>4678</v>
      </c>
      <c r="B113" s="16">
        <v>1</v>
      </c>
    </row>
    <row r="114" spans="1:2" x14ac:dyDescent="0.35">
      <c r="A114" t="s">
        <v>6388</v>
      </c>
      <c r="B114" s="16">
        <v>1</v>
      </c>
    </row>
    <row r="115" spans="1:2" x14ac:dyDescent="0.35">
      <c r="A115" t="s">
        <v>1869</v>
      </c>
      <c r="B115" s="16">
        <v>49</v>
      </c>
    </row>
    <row r="116" spans="1:2" x14ac:dyDescent="0.35">
      <c r="A116" t="s">
        <v>1202</v>
      </c>
      <c r="B116" s="16">
        <v>7</v>
      </c>
    </row>
    <row r="117" spans="1:2" x14ac:dyDescent="0.35">
      <c r="A117" t="s">
        <v>270</v>
      </c>
      <c r="B117" s="16">
        <v>268</v>
      </c>
    </row>
    <row r="118" spans="1:2" x14ac:dyDescent="0.35">
      <c r="A118" t="s">
        <v>2014</v>
      </c>
      <c r="B118" s="16">
        <v>24</v>
      </c>
    </row>
    <row r="119" spans="1:2" x14ac:dyDescent="0.35">
      <c r="A119" t="s">
        <v>38</v>
      </c>
      <c r="B119" s="16">
        <v>203</v>
      </c>
    </row>
    <row r="120" spans="1:2" x14ac:dyDescent="0.35">
      <c r="A120" t="s">
        <v>6487</v>
      </c>
      <c r="B120" s="16">
        <v>8333</v>
      </c>
    </row>
    <row r="125" spans="1:2" x14ac:dyDescent="0.35">
      <c r="A125" s="2" t="s">
        <v>6511</v>
      </c>
      <c r="B125" t="s">
        <v>6503</v>
      </c>
    </row>
    <row r="126" spans="1:2" x14ac:dyDescent="0.35">
      <c r="A126" t="s">
        <v>6507</v>
      </c>
      <c r="B126" s="16">
        <v>3664</v>
      </c>
    </row>
    <row r="127" spans="1:2" x14ac:dyDescent="0.35">
      <c r="A127" t="s">
        <v>6508</v>
      </c>
      <c r="B127" s="16">
        <v>126</v>
      </c>
    </row>
    <row r="128" spans="1:2" x14ac:dyDescent="0.35">
      <c r="A128" t="s">
        <v>6509</v>
      </c>
      <c r="B128" s="16">
        <v>122</v>
      </c>
    </row>
    <row r="129" spans="1:2" x14ac:dyDescent="0.35">
      <c r="A129" t="s">
        <v>6510</v>
      </c>
      <c r="B129" s="16">
        <v>4421</v>
      </c>
    </row>
    <row r="130" spans="1:2" x14ac:dyDescent="0.35">
      <c r="A130" t="s">
        <v>6487</v>
      </c>
      <c r="B130" s="16">
        <v>8333</v>
      </c>
    </row>
    <row r="141" spans="1:2" x14ac:dyDescent="0.35">
      <c r="A141" s="2" t="s">
        <v>6</v>
      </c>
      <c r="B141" t="s">
        <v>6503</v>
      </c>
    </row>
    <row r="142" spans="1:2" x14ac:dyDescent="0.35">
      <c r="A142" t="s">
        <v>14</v>
      </c>
      <c r="B142" s="16">
        <v>4089</v>
      </c>
    </row>
    <row r="143" spans="1:2" x14ac:dyDescent="0.35">
      <c r="A143" t="s">
        <v>19</v>
      </c>
      <c r="B143" s="16">
        <v>4133</v>
      </c>
    </row>
    <row r="144" spans="1:2" x14ac:dyDescent="0.35">
      <c r="A144" t="s">
        <v>16</v>
      </c>
      <c r="B144" s="16">
        <v>111</v>
      </c>
    </row>
    <row r="145" spans="1:2" x14ac:dyDescent="0.35">
      <c r="A145" t="s">
        <v>6487</v>
      </c>
      <c r="B145" s="16">
        <v>8333</v>
      </c>
    </row>
    <row r="159" spans="1:2" x14ac:dyDescent="0.35">
      <c r="A159" s="2" t="s">
        <v>9</v>
      </c>
      <c r="B159" t="s">
        <v>6503</v>
      </c>
    </row>
    <row r="160" spans="1:2" x14ac:dyDescent="0.35">
      <c r="A160" t="s">
        <v>113</v>
      </c>
      <c r="B160" s="16">
        <v>535</v>
      </c>
    </row>
    <row r="161" spans="1:3" x14ac:dyDescent="0.35">
      <c r="A161" t="s">
        <v>78</v>
      </c>
      <c r="B161" s="16">
        <v>847</v>
      </c>
    </row>
    <row r="162" spans="1:3" x14ac:dyDescent="0.35">
      <c r="A162" t="s">
        <v>6512</v>
      </c>
      <c r="B162" s="16">
        <v>6926</v>
      </c>
    </row>
    <row r="163" spans="1:3" x14ac:dyDescent="0.35">
      <c r="A163" t="s">
        <v>6514</v>
      </c>
      <c r="B163" s="16">
        <v>9</v>
      </c>
    </row>
    <row r="164" spans="1:3" x14ac:dyDescent="0.35">
      <c r="A164" t="s">
        <v>6513</v>
      </c>
      <c r="B164" s="16">
        <v>16</v>
      </c>
    </row>
    <row r="165" spans="1:3" x14ac:dyDescent="0.35">
      <c r="A165" t="s">
        <v>6487</v>
      </c>
      <c r="B165" s="16">
        <v>8333</v>
      </c>
    </row>
    <row r="173" spans="1:3" x14ac:dyDescent="0.35">
      <c r="A173" s="2" t="s">
        <v>6505</v>
      </c>
      <c r="B173" s="2" t="s">
        <v>6506</v>
      </c>
      <c r="C173" t="s">
        <v>6503</v>
      </c>
    </row>
    <row r="174" spans="1:3" x14ac:dyDescent="0.35">
      <c r="A174" t="s">
        <v>6490</v>
      </c>
      <c r="B174" t="s">
        <v>6491</v>
      </c>
      <c r="C174" s="16">
        <v>1177</v>
      </c>
    </row>
    <row r="175" spans="1:3" x14ac:dyDescent="0.35">
      <c r="B175" t="s">
        <v>6492</v>
      </c>
      <c r="C175" s="16">
        <v>1096</v>
      </c>
    </row>
    <row r="176" spans="1:3" x14ac:dyDescent="0.35">
      <c r="B176" t="s">
        <v>6493</v>
      </c>
      <c r="C176" s="16">
        <v>1063</v>
      </c>
    </row>
    <row r="177" spans="1:3" x14ac:dyDescent="0.35">
      <c r="B177" t="s">
        <v>6494</v>
      </c>
      <c r="C177" s="16">
        <v>970</v>
      </c>
    </row>
    <row r="178" spans="1:3" x14ac:dyDescent="0.35">
      <c r="B178" t="s">
        <v>6495</v>
      </c>
      <c r="C178" s="16">
        <v>1053</v>
      </c>
    </row>
    <row r="179" spans="1:3" x14ac:dyDescent="0.35">
      <c r="B179" t="s">
        <v>6496</v>
      </c>
      <c r="C179" s="16">
        <v>948</v>
      </c>
    </row>
    <row r="180" spans="1:3" x14ac:dyDescent="0.35">
      <c r="B180" t="s">
        <v>6497</v>
      </c>
      <c r="C180" s="16">
        <v>1088</v>
      </c>
    </row>
    <row r="181" spans="1:3" x14ac:dyDescent="0.35">
      <c r="A181" t="s">
        <v>6520</v>
      </c>
      <c r="C181" s="16">
        <v>7395</v>
      </c>
    </row>
    <row r="182" spans="1:3" x14ac:dyDescent="0.35">
      <c r="A182" t="s">
        <v>6515</v>
      </c>
      <c r="B182" t="s">
        <v>6498</v>
      </c>
      <c r="C182" s="16">
        <v>236</v>
      </c>
    </row>
    <row r="183" spans="1:3" x14ac:dyDescent="0.35">
      <c r="B183" t="s">
        <v>6499</v>
      </c>
      <c r="C183" s="16">
        <v>171</v>
      </c>
    </row>
    <row r="184" spans="1:3" x14ac:dyDescent="0.35">
      <c r="B184" t="s">
        <v>6500</v>
      </c>
      <c r="C184" s="16">
        <v>147</v>
      </c>
    </row>
    <row r="185" spans="1:3" x14ac:dyDescent="0.35">
      <c r="B185" t="s">
        <v>6501</v>
      </c>
      <c r="C185" s="16">
        <v>143</v>
      </c>
    </row>
    <row r="186" spans="1:3" x14ac:dyDescent="0.35">
      <c r="B186" t="s">
        <v>6502</v>
      </c>
      <c r="C186" s="16">
        <v>129</v>
      </c>
    </row>
    <row r="187" spans="1:3" x14ac:dyDescent="0.35">
      <c r="B187" t="s">
        <v>6491</v>
      </c>
      <c r="C187" s="16">
        <v>112</v>
      </c>
    </row>
    <row r="188" spans="1:3" x14ac:dyDescent="0.35">
      <c r="A188" t="s">
        <v>6521</v>
      </c>
      <c r="C188" s="16">
        <v>938</v>
      </c>
    </row>
    <row r="189" spans="1:3" x14ac:dyDescent="0.35">
      <c r="A189" t="s">
        <v>6487</v>
      </c>
      <c r="C189" s="16">
        <v>8333</v>
      </c>
    </row>
  </sheetData>
  <pageMargins left="0.7" right="0.7" top="0.75" bottom="0.75" header="0.3" footer="0.3"/>
  <drawing r:id="rId9"/>
  <extLst>
    <ext xmlns:x14="http://schemas.microsoft.com/office/spreadsheetml/2009/9/main" uri="{A8765BA9-456A-4dab-B4F3-ACF838C121DE}">
      <x14:slicerList>
        <x14:slicer r:id="rId10"/>
      </x14:slicerList>
    </ext>
    <ext xmlns:x15="http://schemas.microsoft.com/office/spreadsheetml/2010/11/main" uri="{7E03D99C-DC04-49d9-9315-930204A7B6E9}">
      <x15:timelineRefs>
        <x15:timelineRef r:id="rId11"/>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603715-1E91-4A76-ADF2-0D4C138989A1}">
  <dimension ref="A3:AE64"/>
  <sheetViews>
    <sheetView showGridLines="0" tabSelected="1" topLeftCell="A53" zoomScale="40" zoomScaleNormal="40" workbookViewId="0">
      <selection activeCell="AD86" sqref="AD86"/>
    </sheetView>
  </sheetViews>
  <sheetFormatPr defaultRowHeight="14.5" x14ac:dyDescent="0.35"/>
  <cols>
    <col min="1" max="1" width="1.453125" customWidth="1"/>
    <col min="6" max="6" width="14.54296875" customWidth="1"/>
    <col min="7" max="7" width="6.36328125" customWidth="1"/>
    <col min="12" max="12" width="103.6328125" customWidth="1"/>
  </cols>
  <sheetData>
    <row r="3" ht="12.5" customHeight="1" x14ac:dyDescent="0.35"/>
    <row r="21" spans="31:31" x14ac:dyDescent="0.35">
      <c r="AE21" s="3"/>
    </row>
    <row r="32" spans="31:31" ht="32" customHeight="1" x14ac:dyDescent="0.35"/>
    <row r="60" spans="1:12" ht="15" thickBot="1" x14ac:dyDescent="0.4"/>
    <row r="61" spans="1:12" ht="24" thickBot="1" x14ac:dyDescent="0.6">
      <c r="A61" s="4" t="s">
        <v>6516</v>
      </c>
      <c r="B61" s="5"/>
      <c r="C61" s="5"/>
      <c r="D61" s="5"/>
      <c r="E61" s="5"/>
      <c r="F61" s="5"/>
      <c r="G61" s="5"/>
      <c r="H61" s="5"/>
      <c r="I61" s="6"/>
    </row>
    <row r="62" spans="1:12" ht="18.5" x14ac:dyDescent="0.45">
      <c r="A62" s="7" t="s">
        <v>6518</v>
      </c>
      <c r="B62" s="8"/>
      <c r="C62" s="8"/>
      <c r="D62" s="8"/>
      <c r="E62" s="8"/>
      <c r="F62" s="8"/>
      <c r="G62" s="8"/>
      <c r="H62" s="8"/>
      <c r="I62" s="8"/>
      <c r="J62" s="8"/>
      <c r="K62" s="8"/>
      <c r="L62" s="9"/>
    </row>
    <row r="63" spans="1:12" ht="18.5" x14ac:dyDescent="0.45">
      <c r="A63" s="10" t="s">
        <v>6519</v>
      </c>
      <c r="B63" s="11"/>
      <c r="C63" s="11"/>
      <c r="D63" s="11"/>
      <c r="E63" s="11"/>
      <c r="F63" s="11"/>
      <c r="G63" s="11"/>
      <c r="H63" s="11"/>
      <c r="I63" s="11"/>
      <c r="J63" s="11"/>
      <c r="K63" s="11"/>
      <c r="L63" s="12"/>
    </row>
    <row r="64" spans="1:12" ht="19" thickBot="1" x14ac:dyDescent="0.5">
      <c r="A64" s="13" t="s">
        <v>6517</v>
      </c>
      <c r="B64" s="14"/>
      <c r="C64" s="14"/>
      <c r="D64" s="14"/>
      <c r="E64" s="14"/>
      <c r="F64" s="14"/>
      <c r="G64" s="14"/>
      <c r="H64" s="14"/>
      <c r="I64" s="14"/>
      <c r="J64" s="14"/>
      <c r="K64" s="14"/>
      <c r="L64" s="15"/>
    </row>
  </sheetData>
  <mergeCells count="4">
    <mergeCell ref="A61:I61"/>
    <mergeCell ref="A62:L62"/>
    <mergeCell ref="A63:L63"/>
    <mergeCell ref="A64:L64"/>
  </mergeCells>
  <pageMargins left="0.7" right="0.7" top="0.75" bottom="0.75" header="0.3" footer="0.3"/>
  <pageSetup orientation="portrait" r:id="rId1"/>
  <drawing r:id="rId2"/>
  <extLs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D2D6931-961D-4B0D-94C4-A6BC5D241B4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PT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Brsfs-Data</dc:creator>
  <cp:lastModifiedBy>Brsfs-Data</cp:lastModifiedBy>
  <cp:lastPrinted>2025-02-25T08:28:59Z</cp:lastPrinted>
  <dcterms:created xsi:type="dcterms:W3CDTF">2025-02-20T08:40:18Z</dcterms:created>
  <dcterms:modified xsi:type="dcterms:W3CDTF">2025-03-26T09:39:15Z</dcterms:modified>
</cp:coreProperties>
</file>